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d.docs.live.net/330def9c709de49e/Documents/"/>
    </mc:Choice>
  </mc:AlternateContent>
  <xr:revisionPtr revIDLastSave="224" documentId="8_{0E6861DA-93A6-4CE2-95BD-21AA7CA49B8D}" xr6:coauthVersionLast="47" xr6:coauthVersionMax="47" xr10:uidLastSave="{AFDF09ED-4A2E-479B-BF89-3559050EA638}"/>
  <bookViews>
    <workbookView xWindow="-108" yWindow="-108" windowWidth="23256" windowHeight="12456" xr2:uid="{00000000-000D-0000-FFFF-FFFF00000000}"/>
  </bookViews>
  <sheets>
    <sheet name="Sustainability Impact Analysis" sheetId="1" r:id="rId1"/>
    <sheet name="Data Dictionary" sheetId="4" r:id="rId2"/>
    <sheet name="Sheet1" sheetId="7" r:id="rId3"/>
    <sheet name="Solutions" sheetId="6" state="veryHidden" r:id="rId4"/>
  </sheets>
  <definedNames>
    <definedName name="_xlnm._FilterDatabase" localSheetId="0" hidden="1">'Sustainability Impact Analysis'!$H$1:$P$19720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 l="1"/>
  <c r="C41" i="1"/>
  <c r="R2" i="1"/>
  <c r="C39" i="1"/>
  <c r="C38" i="1"/>
  <c r="C21" i="1"/>
  <c r="C17" i="1"/>
  <c r="F1" i="1"/>
  <c r="K2" i="1"/>
  <c r="E51"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16596" i="1"/>
  <c r="K16597" i="1"/>
  <c r="K16598" i="1"/>
  <c r="K16599" i="1"/>
  <c r="K16600" i="1"/>
  <c r="K16601" i="1"/>
  <c r="K16602" i="1"/>
  <c r="K16603" i="1"/>
  <c r="K16604" i="1"/>
  <c r="K16605" i="1"/>
  <c r="K16606" i="1"/>
  <c r="K16607" i="1"/>
  <c r="K16608" i="1"/>
  <c r="K16609" i="1"/>
  <c r="K16610" i="1"/>
  <c r="K16611" i="1"/>
  <c r="K16612" i="1"/>
  <c r="K16613" i="1"/>
  <c r="K16614" i="1"/>
  <c r="K16615" i="1"/>
  <c r="K16616" i="1"/>
  <c r="K16617" i="1"/>
  <c r="K16618" i="1"/>
  <c r="K16619" i="1"/>
  <c r="K16620" i="1"/>
  <c r="K16621" i="1"/>
  <c r="K16622" i="1"/>
  <c r="K16623" i="1"/>
  <c r="K16624" i="1"/>
  <c r="K16625" i="1"/>
  <c r="K16626" i="1"/>
  <c r="K16627" i="1"/>
  <c r="K16628" i="1"/>
  <c r="K16629" i="1"/>
  <c r="K16630" i="1"/>
  <c r="K16631" i="1"/>
  <c r="K16632" i="1"/>
  <c r="K16633" i="1"/>
  <c r="K16634" i="1"/>
  <c r="K16635" i="1"/>
  <c r="K16636" i="1"/>
  <c r="K16637" i="1"/>
  <c r="K16638" i="1"/>
  <c r="K16639" i="1"/>
  <c r="K16640" i="1"/>
  <c r="K16641" i="1"/>
  <c r="K16642" i="1"/>
  <c r="K16643" i="1"/>
  <c r="K16644" i="1"/>
  <c r="K16645" i="1"/>
  <c r="K16646" i="1"/>
  <c r="K16647" i="1"/>
  <c r="K16648" i="1"/>
  <c r="K16649" i="1"/>
  <c r="K16650" i="1"/>
  <c r="K16651" i="1"/>
  <c r="K16652" i="1"/>
  <c r="K16653" i="1"/>
  <c r="K16654" i="1"/>
  <c r="K16655" i="1"/>
  <c r="K16656" i="1"/>
  <c r="K16657" i="1"/>
  <c r="K16658" i="1"/>
  <c r="K16659" i="1"/>
  <c r="K16660" i="1"/>
  <c r="K16661" i="1"/>
  <c r="K16662" i="1"/>
  <c r="K16663" i="1"/>
  <c r="K16664" i="1"/>
  <c r="K16665" i="1"/>
  <c r="K16666" i="1"/>
  <c r="K16667" i="1"/>
  <c r="K16668" i="1"/>
  <c r="K16669" i="1"/>
  <c r="K16670" i="1"/>
  <c r="K16671" i="1"/>
  <c r="K16672" i="1"/>
  <c r="K16673" i="1"/>
  <c r="K16674" i="1"/>
  <c r="K16675" i="1"/>
  <c r="K16676" i="1"/>
  <c r="K16677" i="1"/>
  <c r="K16678" i="1"/>
  <c r="K16679" i="1"/>
  <c r="K16680" i="1"/>
  <c r="K16681" i="1"/>
  <c r="K16682" i="1"/>
  <c r="K16683" i="1"/>
  <c r="K16684" i="1"/>
  <c r="K16685" i="1"/>
  <c r="K16686" i="1"/>
  <c r="K16687" i="1"/>
  <c r="K16688" i="1"/>
  <c r="K16689" i="1"/>
  <c r="K16690" i="1"/>
  <c r="K16691" i="1"/>
  <c r="K16692" i="1"/>
  <c r="K16693" i="1"/>
  <c r="K16694" i="1"/>
  <c r="K16695" i="1"/>
  <c r="K16696" i="1"/>
  <c r="K16697" i="1"/>
  <c r="K16698" i="1"/>
  <c r="K16699" i="1"/>
  <c r="K16700" i="1"/>
  <c r="K16701" i="1"/>
  <c r="K16702" i="1"/>
  <c r="K16703" i="1"/>
  <c r="K16704" i="1"/>
  <c r="K16705" i="1"/>
  <c r="K16706" i="1"/>
  <c r="K16707" i="1"/>
  <c r="K16708" i="1"/>
  <c r="K16709" i="1"/>
  <c r="K16710" i="1"/>
  <c r="K16711" i="1"/>
  <c r="K16712" i="1"/>
  <c r="K16713" i="1"/>
  <c r="K16714" i="1"/>
  <c r="K16715" i="1"/>
  <c r="K16716" i="1"/>
  <c r="K16717" i="1"/>
  <c r="K16718" i="1"/>
  <c r="K16719" i="1"/>
  <c r="K16720" i="1"/>
  <c r="K16721" i="1"/>
  <c r="K16722" i="1"/>
  <c r="K16723" i="1"/>
  <c r="K16724" i="1"/>
  <c r="K16725" i="1"/>
  <c r="K16726" i="1"/>
  <c r="K16727" i="1"/>
  <c r="K16728" i="1"/>
  <c r="K16729" i="1"/>
  <c r="K16730" i="1"/>
  <c r="K16731" i="1"/>
  <c r="K16732" i="1"/>
  <c r="K16733" i="1"/>
  <c r="K16734" i="1"/>
  <c r="K16735" i="1"/>
  <c r="K16736" i="1"/>
  <c r="K16737" i="1"/>
  <c r="K16738" i="1"/>
  <c r="K16739" i="1"/>
  <c r="K16740" i="1"/>
  <c r="K16741" i="1"/>
  <c r="K16742" i="1"/>
  <c r="K16743" i="1"/>
  <c r="K16744" i="1"/>
  <c r="K16745" i="1"/>
  <c r="K16746" i="1"/>
  <c r="K16747" i="1"/>
  <c r="K16748" i="1"/>
  <c r="K16749" i="1"/>
  <c r="K16750" i="1"/>
  <c r="K16751" i="1"/>
  <c r="K16752" i="1"/>
  <c r="K16753" i="1"/>
  <c r="K16754" i="1"/>
  <c r="K16755" i="1"/>
  <c r="K16756" i="1"/>
  <c r="K16757" i="1"/>
  <c r="K16758" i="1"/>
  <c r="K16759" i="1"/>
  <c r="K16760" i="1"/>
  <c r="K16761" i="1"/>
  <c r="K16762" i="1"/>
  <c r="K16763" i="1"/>
  <c r="K16764" i="1"/>
  <c r="K16765" i="1"/>
  <c r="K16766" i="1"/>
  <c r="K16767" i="1"/>
  <c r="K16768" i="1"/>
  <c r="K16769" i="1"/>
  <c r="K16770" i="1"/>
  <c r="K16771" i="1"/>
  <c r="K16772" i="1"/>
  <c r="K16773" i="1"/>
  <c r="K16774" i="1"/>
  <c r="K16775" i="1"/>
  <c r="K16776" i="1"/>
  <c r="K16777" i="1"/>
  <c r="K16778" i="1"/>
  <c r="K16779" i="1"/>
  <c r="K16780" i="1"/>
  <c r="K16781" i="1"/>
  <c r="K16782" i="1"/>
  <c r="K16783" i="1"/>
  <c r="K16784" i="1"/>
  <c r="K16785" i="1"/>
  <c r="K16786" i="1"/>
  <c r="K16787" i="1"/>
  <c r="K16788" i="1"/>
  <c r="K16789" i="1"/>
  <c r="K16790" i="1"/>
  <c r="K16791" i="1"/>
  <c r="K16792" i="1"/>
  <c r="K16793" i="1"/>
  <c r="K16794" i="1"/>
  <c r="K16795" i="1"/>
  <c r="K16796" i="1"/>
  <c r="K16797" i="1"/>
  <c r="K16798" i="1"/>
  <c r="K16799" i="1"/>
  <c r="K16800" i="1"/>
  <c r="K16801" i="1"/>
  <c r="K16802" i="1"/>
  <c r="K16803" i="1"/>
  <c r="K16804" i="1"/>
  <c r="K16805" i="1"/>
  <c r="K16806" i="1"/>
  <c r="K16807" i="1"/>
  <c r="K16808" i="1"/>
  <c r="K16809" i="1"/>
  <c r="K16810" i="1"/>
  <c r="K16811" i="1"/>
  <c r="K16812" i="1"/>
  <c r="K16813" i="1"/>
  <c r="K16814" i="1"/>
  <c r="K16815" i="1"/>
  <c r="K16816" i="1"/>
  <c r="K16817" i="1"/>
  <c r="K16818" i="1"/>
  <c r="K16819" i="1"/>
  <c r="K16820" i="1"/>
  <c r="K16821" i="1"/>
  <c r="K16822" i="1"/>
  <c r="K16823" i="1"/>
  <c r="K16824" i="1"/>
  <c r="K16825" i="1"/>
  <c r="K16826" i="1"/>
  <c r="K16827" i="1"/>
  <c r="K16828" i="1"/>
  <c r="K16829" i="1"/>
  <c r="K16830" i="1"/>
  <c r="K16831" i="1"/>
  <c r="K16832" i="1"/>
  <c r="K16833" i="1"/>
  <c r="K16834" i="1"/>
  <c r="K16835" i="1"/>
  <c r="K16836" i="1"/>
  <c r="K16837" i="1"/>
  <c r="K16838" i="1"/>
  <c r="K16839" i="1"/>
  <c r="K16840" i="1"/>
  <c r="K16841" i="1"/>
  <c r="K16842" i="1"/>
  <c r="K16843" i="1"/>
  <c r="K16844" i="1"/>
  <c r="K16845" i="1"/>
  <c r="K16846" i="1"/>
  <c r="K16847" i="1"/>
  <c r="K16848" i="1"/>
  <c r="K16849" i="1"/>
  <c r="K16850" i="1"/>
  <c r="K16851" i="1"/>
  <c r="K16852" i="1"/>
  <c r="K16853" i="1"/>
  <c r="K16854" i="1"/>
  <c r="K16855" i="1"/>
  <c r="K16856" i="1"/>
  <c r="K16857" i="1"/>
  <c r="K16858" i="1"/>
  <c r="K16859" i="1"/>
  <c r="K16860" i="1"/>
  <c r="K16861" i="1"/>
  <c r="K16862" i="1"/>
  <c r="K16863" i="1"/>
  <c r="K16864" i="1"/>
  <c r="K16865" i="1"/>
  <c r="K16866" i="1"/>
  <c r="K16867" i="1"/>
  <c r="K16868" i="1"/>
  <c r="K16869" i="1"/>
  <c r="K16870" i="1"/>
  <c r="K16871" i="1"/>
  <c r="K16872" i="1"/>
  <c r="K16873" i="1"/>
  <c r="K16874" i="1"/>
  <c r="K16875" i="1"/>
  <c r="K16876" i="1"/>
  <c r="K16877" i="1"/>
  <c r="K16878" i="1"/>
  <c r="K16879" i="1"/>
  <c r="K16880" i="1"/>
  <c r="K16881" i="1"/>
  <c r="K16882" i="1"/>
  <c r="K16883" i="1"/>
  <c r="K16884" i="1"/>
  <c r="K16885" i="1"/>
  <c r="K16886" i="1"/>
  <c r="K16887" i="1"/>
  <c r="K16888" i="1"/>
  <c r="K16889" i="1"/>
  <c r="K16890" i="1"/>
  <c r="K16891" i="1"/>
  <c r="K16892" i="1"/>
  <c r="K16893" i="1"/>
  <c r="K16894" i="1"/>
  <c r="K16895" i="1"/>
  <c r="K16896" i="1"/>
  <c r="K16897" i="1"/>
  <c r="K16898" i="1"/>
  <c r="K16899" i="1"/>
  <c r="K16900" i="1"/>
  <c r="K16901" i="1"/>
  <c r="K16902" i="1"/>
  <c r="K16903" i="1"/>
  <c r="K16904" i="1"/>
  <c r="K16905" i="1"/>
  <c r="K16906" i="1"/>
  <c r="K16907" i="1"/>
  <c r="K16908" i="1"/>
  <c r="K16909" i="1"/>
  <c r="K16910" i="1"/>
  <c r="K16911" i="1"/>
  <c r="K16912" i="1"/>
  <c r="K16913" i="1"/>
  <c r="K16914" i="1"/>
  <c r="K16915" i="1"/>
  <c r="K16916" i="1"/>
  <c r="K16917" i="1"/>
  <c r="K16918" i="1"/>
  <c r="K16919" i="1"/>
  <c r="K16920" i="1"/>
  <c r="K16921" i="1"/>
  <c r="K16922" i="1"/>
  <c r="K16923" i="1"/>
  <c r="K16924" i="1"/>
  <c r="K16925" i="1"/>
  <c r="K16926" i="1"/>
  <c r="K16927" i="1"/>
  <c r="K16928" i="1"/>
  <c r="K16929" i="1"/>
  <c r="K16930" i="1"/>
  <c r="K16931" i="1"/>
  <c r="K16932" i="1"/>
  <c r="K16933" i="1"/>
  <c r="K16934" i="1"/>
  <c r="K16935" i="1"/>
  <c r="K16936" i="1"/>
  <c r="K16937" i="1"/>
  <c r="K16938" i="1"/>
  <c r="K16939" i="1"/>
  <c r="K16940" i="1"/>
  <c r="K16941" i="1"/>
  <c r="K16942" i="1"/>
  <c r="K16943" i="1"/>
  <c r="K16944" i="1"/>
  <c r="K16945" i="1"/>
  <c r="K16946" i="1"/>
  <c r="K16947" i="1"/>
  <c r="K16948" i="1"/>
  <c r="K16949" i="1"/>
  <c r="K16950" i="1"/>
  <c r="K16951" i="1"/>
  <c r="K16952" i="1"/>
  <c r="K16953" i="1"/>
  <c r="K16954" i="1"/>
  <c r="K16955" i="1"/>
  <c r="K16956" i="1"/>
  <c r="K16957" i="1"/>
  <c r="K16958" i="1"/>
  <c r="K16959" i="1"/>
  <c r="K16960" i="1"/>
  <c r="K16961" i="1"/>
  <c r="K16962" i="1"/>
  <c r="K16963" i="1"/>
  <c r="K16964" i="1"/>
  <c r="K16965" i="1"/>
  <c r="K16966" i="1"/>
  <c r="K16967" i="1"/>
  <c r="K16968" i="1"/>
  <c r="K16969" i="1"/>
  <c r="K16970" i="1"/>
  <c r="K16971" i="1"/>
  <c r="K16972" i="1"/>
  <c r="K16973" i="1"/>
  <c r="K16974" i="1"/>
  <c r="K16975" i="1"/>
  <c r="K16976" i="1"/>
  <c r="K16977" i="1"/>
  <c r="K16978" i="1"/>
  <c r="K16979" i="1"/>
  <c r="K16980" i="1"/>
  <c r="K16981" i="1"/>
  <c r="K16982" i="1"/>
  <c r="K16983" i="1"/>
  <c r="K16984" i="1"/>
  <c r="K16985" i="1"/>
  <c r="K16986" i="1"/>
  <c r="K16987" i="1"/>
  <c r="K16988" i="1"/>
  <c r="K16989" i="1"/>
  <c r="K16990" i="1"/>
  <c r="K16991" i="1"/>
  <c r="K16992" i="1"/>
  <c r="K16993" i="1"/>
  <c r="K16994" i="1"/>
  <c r="K16995" i="1"/>
  <c r="K16996" i="1"/>
  <c r="K16997" i="1"/>
  <c r="K16998" i="1"/>
  <c r="K16999" i="1"/>
  <c r="K17000" i="1"/>
  <c r="K17001" i="1"/>
  <c r="K17002" i="1"/>
  <c r="K17003" i="1"/>
  <c r="K17004" i="1"/>
  <c r="K17005" i="1"/>
  <c r="K17006" i="1"/>
  <c r="K17007" i="1"/>
  <c r="K17008" i="1"/>
  <c r="K17009" i="1"/>
  <c r="K17010" i="1"/>
  <c r="K17011" i="1"/>
  <c r="K17012" i="1"/>
  <c r="K17013" i="1"/>
  <c r="K17014" i="1"/>
  <c r="K17015" i="1"/>
  <c r="K17016" i="1"/>
  <c r="K17017" i="1"/>
  <c r="K17018" i="1"/>
  <c r="K17019" i="1"/>
  <c r="K17020" i="1"/>
  <c r="K17021" i="1"/>
  <c r="K17022" i="1"/>
  <c r="K17023" i="1"/>
  <c r="K17024" i="1"/>
  <c r="K17025" i="1"/>
  <c r="K17026" i="1"/>
  <c r="K17027" i="1"/>
  <c r="K17028" i="1"/>
  <c r="K17029" i="1"/>
  <c r="K17030" i="1"/>
  <c r="K17031" i="1"/>
  <c r="K17032" i="1"/>
  <c r="K17033" i="1"/>
  <c r="K17034" i="1"/>
  <c r="K17035" i="1"/>
  <c r="K17036" i="1"/>
  <c r="K17037" i="1"/>
  <c r="K17038" i="1"/>
  <c r="K17039" i="1"/>
  <c r="K17040" i="1"/>
  <c r="K17041" i="1"/>
  <c r="K17042" i="1"/>
  <c r="K17043" i="1"/>
  <c r="K17044" i="1"/>
  <c r="K17045" i="1"/>
  <c r="K17046" i="1"/>
  <c r="K17047" i="1"/>
  <c r="K17048" i="1"/>
  <c r="K17049" i="1"/>
  <c r="K17050" i="1"/>
  <c r="K17051" i="1"/>
  <c r="K17052" i="1"/>
  <c r="K17053" i="1"/>
  <c r="K17054" i="1"/>
  <c r="K17055" i="1"/>
  <c r="K17056" i="1"/>
  <c r="K17057" i="1"/>
  <c r="K17058" i="1"/>
  <c r="K17059" i="1"/>
  <c r="K17060" i="1"/>
  <c r="K17061" i="1"/>
  <c r="K17062" i="1"/>
  <c r="K17063" i="1"/>
  <c r="K17064" i="1"/>
  <c r="K17065" i="1"/>
  <c r="K17066" i="1"/>
  <c r="K17067" i="1"/>
  <c r="K17068" i="1"/>
  <c r="K17069" i="1"/>
  <c r="K17070" i="1"/>
  <c r="K17071" i="1"/>
  <c r="K17072" i="1"/>
  <c r="K17073" i="1"/>
  <c r="K17074" i="1"/>
  <c r="K17075" i="1"/>
  <c r="K17076" i="1"/>
  <c r="K17077" i="1"/>
  <c r="K17078" i="1"/>
  <c r="K17079" i="1"/>
  <c r="K17080" i="1"/>
  <c r="K17081" i="1"/>
  <c r="K17082" i="1"/>
  <c r="K17083" i="1"/>
  <c r="K17084" i="1"/>
  <c r="K17085" i="1"/>
  <c r="K17086" i="1"/>
  <c r="K17087" i="1"/>
  <c r="K17088" i="1"/>
  <c r="K17089" i="1"/>
  <c r="K17090" i="1"/>
  <c r="K17091" i="1"/>
  <c r="K17092" i="1"/>
  <c r="K17093" i="1"/>
  <c r="K17094" i="1"/>
  <c r="K17095" i="1"/>
  <c r="K17096" i="1"/>
  <c r="K17097" i="1"/>
  <c r="K17098" i="1"/>
  <c r="K17099" i="1"/>
  <c r="K17100" i="1"/>
  <c r="K17101" i="1"/>
  <c r="K17102" i="1"/>
  <c r="K17103" i="1"/>
  <c r="K17104" i="1"/>
  <c r="K17105" i="1"/>
  <c r="K17106" i="1"/>
  <c r="K17107" i="1"/>
  <c r="K17108" i="1"/>
  <c r="K17109" i="1"/>
  <c r="K17110" i="1"/>
  <c r="K17111" i="1"/>
  <c r="K17112" i="1"/>
  <c r="K17113" i="1"/>
  <c r="K17114" i="1"/>
  <c r="K17115" i="1"/>
  <c r="K17116" i="1"/>
  <c r="K17117" i="1"/>
  <c r="K17118" i="1"/>
  <c r="K17119" i="1"/>
  <c r="K17120" i="1"/>
  <c r="K17121" i="1"/>
  <c r="K17122" i="1"/>
  <c r="K17123" i="1"/>
  <c r="K17124" i="1"/>
  <c r="K17125" i="1"/>
  <c r="K17126" i="1"/>
  <c r="K17127" i="1"/>
  <c r="K17128" i="1"/>
  <c r="K17129" i="1"/>
  <c r="K17130" i="1"/>
  <c r="K17131" i="1"/>
  <c r="K17132" i="1"/>
  <c r="K17133" i="1"/>
  <c r="K17134" i="1"/>
  <c r="K17135" i="1"/>
  <c r="K17136" i="1"/>
  <c r="K17137" i="1"/>
  <c r="K17138" i="1"/>
  <c r="K17139" i="1"/>
  <c r="K17140" i="1"/>
  <c r="K17141" i="1"/>
  <c r="K17142" i="1"/>
  <c r="K17143" i="1"/>
  <c r="K17144" i="1"/>
  <c r="K17145" i="1"/>
  <c r="K17146" i="1"/>
  <c r="K17147" i="1"/>
  <c r="K17148" i="1"/>
  <c r="K17149" i="1"/>
  <c r="K17150" i="1"/>
  <c r="K17151" i="1"/>
  <c r="K17152" i="1"/>
  <c r="K17153" i="1"/>
  <c r="K17154" i="1"/>
  <c r="K17155" i="1"/>
  <c r="K17156" i="1"/>
  <c r="K17157" i="1"/>
  <c r="K17158" i="1"/>
  <c r="K17159" i="1"/>
  <c r="K17160" i="1"/>
  <c r="K17161" i="1"/>
  <c r="K17162" i="1"/>
  <c r="K17163" i="1"/>
  <c r="K17164" i="1"/>
  <c r="K17165" i="1"/>
  <c r="K17166" i="1"/>
  <c r="K17167" i="1"/>
  <c r="K17168" i="1"/>
  <c r="K17169" i="1"/>
  <c r="K17170" i="1"/>
  <c r="K17171" i="1"/>
  <c r="K17172" i="1"/>
  <c r="K17173" i="1"/>
  <c r="K17174" i="1"/>
  <c r="K17175" i="1"/>
  <c r="K17176" i="1"/>
  <c r="K17177" i="1"/>
  <c r="K17178" i="1"/>
  <c r="K17179" i="1"/>
  <c r="K17180" i="1"/>
  <c r="K17181" i="1"/>
  <c r="K17182" i="1"/>
  <c r="K17183" i="1"/>
  <c r="K17184" i="1"/>
  <c r="K17185" i="1"/>
  <c r="K17186" i="1"/>
  <c r="K17187" i="1"/>
  <c r="K17188" i="1"/>
  <c r="K17189" i="1"/>
  <c r="K17190" i="1"/>
  <c r="K17191" i="1"/>
  <c r="K17192" i="1"/>
  <c r="K17193" i="1"/>
  <c r="K17194" i="1"/>
  <c r="K17195" i="1"/>
  <c r="K17196" i="1"/>
  <c r="K17197" i="1"/>
  <c r="K17198" i="1"/>
  <c r="K17199" i="1"/>
  <c r="K17200" i="1"/>
  <c r="K17201" i="1"/>
  <c r="K17202" i="1"/>
  <c r="K17203" i="1"/>
  <c r="K17204" i="1"/>
  <c r="K17205" i="1"/>
  <c r="K17206" i="1"/>
  <c r="K17207" i="1"/>
  <c r="K17208" i="1"/>
  <c r="K17209" i="1"/>
  <c r="K17210" i="1"/>
  <c r="K17211" i="1"/>
  <c r="K17212" i="1"/>
  <c r="K17213" i="1"/>
  <c r="K17214" i="1"/>
  <c r="K17215" i="1"/>
  <c r="K17216" i="1"/>
  <c r="K17217" i="1"/>
  <c r="K17218" i="1"/>
  <c r="K17219" i="1"/>
  <c r="K17220" i="1"/>
  <c r="K17221" i="1"/>
  <c r="K17222" i="1"/>
  <c r="K17223" i="1"/>
  <c r="K17224" i="1"/>
  <c r="K17225" i="1"/>
  <c r="K17226" i="1"/>
  <c r="K17227" i="1"/>
  <c r="K17228" i="1"/>
  <c r="K17229" i="1"/>
  <c r="K17230" i="1"/>
  <c r="K17231" i="1"/>
  <c r="K17232" i="1"/>
  <c r="K17233" i="1"/>
  <c r="K17234" i="1"/>
  <c r="K17235" i="1"/>
  <c r="K17236" i="1"/>
  <c r="K17237" i="1"/>
  <c r="K17238" i="1"/>
  <c r="K17239" i="1"/>
  <c r="K17240" i="1"/>
  <c r="K17241" i="1"/>
  <c r="K17242" i="1"/>
  <c r="K17243" i="1"/>
  <c r="K17244" i="1"/>
  <c r="K17245" i="1"/>
  <c r="K17246" i="1"/>
  <c r="K17247" i="1"/>
  <c r="K17248" i="1"/>
  <c r="K17249" i="1"/>
  <c r="K17250" i="1"/>
  <c r="K17251" i="1"/>
  <c r="K17252" i="1"/>
  <c r="K17253" i="1"/>
  <c r="K17254" i="1"/>
  <c r="K17255" i="1"/>
  <c r="K17256" i="1"/>
  <c r="K17257" i="1"/>
  <c r="K17258" i="1"/>
  <c r="K17259" i="1"/>
  <c r="K17260" i="1"/>
  <c r="K17261" i="1"/>
  <c r="K17262" i="1"/>
  <c r="K17263" i="1"/>
  <c r="K17264" i="1"/>
  <c r="K17265" i="1"/>
  <c r="K17266" i="1"/>
  <c r="K17267" i="1"/>
  <c r="K17268" i="1"/>
  <c r="K17269" i="1"/>
  <c r="K17270" i="1"/>
  <c r="K17271" i="1"/>
  <c r="K17272" i="1"/>
  <c r="K17273" i="1"/>
  <c r="K17274" i="1"/>
  <c r="K17275" i="1"/>
  <c r="K17276" i="1"/>
  <c r="K17277" i="1"/>
  <c r="K17278" i="1"/>
  <c r="K17279" i="1"/>
  <c r="K17280" i="1"/>
  <c r="K17281" i="1"/>
  <c r="K17282" i="1"/>
  <c r="K17283" i="1"/>
  <c r="K17284" i="1"/>
  <c r="K17285" i="1"/>
  <c r="K17286" i="1"/>
  <c r="K17287" i="1"/>
  <c r="K17288" i="1"/>
  <c r="K17289" i="1"/>
  <c r="K17290" i="1"/>
  <c r="K17291" i="1"/>
  <c r="K17292" i="1"/>
  <c r="K17293" i="1"/>
  <c r="K17294" i="1"/>
  <c r="K17295" i="1"/>
  <c r="K17296" i="1"/>
  <c r="K17297" i="1"/>
  <c r="K17298" i="1"/>
  <c r="K17299" i="1"/>
  <c r="K17300" i="1"/>
  <c r="K17301" i="1"/>
  <c r="K17302" i="1"/>
  <c r="K17303" i="1"/>
  <c r="K17304" i="1"/>
  <c r="K17305" i="1"/>
  <c r="K17306" i="1"/>
  <c r="K17307" i="1"/>
  <c r="K17308" i="1"/>
  <c r="K17309" i="1"/>
  <c r="K17310" i="1"/>
  <c r="K17311" i="1"/>
  <c r="K17312" i="1"/>
  <c r="K17313" i="1"/>
  <c r="K17314" i="1"/>
  <c r="K17315" i="1"/>
  <c r="K17316" i="1"/>
  <c r="K17317" i="1"/>
  <c r="K17318" i="1"/>
  <c r="K17319" i="1"/>
  <c r="K17320" i="1"/>
  <c r="K17321" i="1"/>
  <c r="K17322" i="1"/>
  <c r="K17323" i="1"/>
  <c r="K17324" i="1"/>
  <c r="K17325" i="1"/>
  <c r="K17326" i="1"/>
  <c r="K17327" i="1"/>
  <c r="K17328" i="1"/>
  <c r="K17329" i="1"/>
  <c r="K17330" i="1"/>
  <c r="K17331" i="1"/>
  <c r="K17332" i="1"/>
  <c r="K17333" i="1"/>
  <c r="K17334" i="1"/>
  <c r="K17335" i="1"/>
  <c r="K17336" i="1"/>
  <c r="K17337" i="1"/>
  <c r="K17338" i="1"/>
  <c r="K17339" i="1"/>
  <c r="K17340" i="1"/>
  <c r="K17341" i="1"/>
  <c r="K17342" i="1"/>
  <c r="K17343" i="1"/>
  <c r="K17344" i="1"/>
  <c r="K17345" i="1"/>
  <c r="K17346" i="1"/>
  <c r="K17347" i="1"/>
  <c r="K17348" i="1"/>
  <c r="K17349" i="1"/>
  <c r="K17350" i="1"/>
  <c r="K17351" i="1"/>
  <c r="K17352" i="1"/>
  <c r="K17353" i="1"/>
  <c r="K17354" i="1"/>
  <c r="K17355" i="1"/>
  <c r="K17356" i="1"/>
  <c r="K17357" i="1"/>
  <c r="K17358" i="1"/>
  <c r="K17359" i="1"/>
  <c r="K17360" i="1"/>
  <c r="K17361" i="1"/>
  <c r="K17362" i="1"/>
  <c r="K17363" i="1"/>
  <c r="K17364" i="1"/>
  <c r="K17365" i="1"/>
  <c r="K17366" i="1"/>
  <c r="K17367" i="1"/>
  <c r="K17368" i="1"/>
  <c r="K17369" i="1"/>
  <c r="K17370" i="1"/>
  <c r="K17371" i="1"/>
  <c r="K17372" i="1"/>
  <c r="K17373" i="1"/>
  <c r="K17374" i="1"/>
  <c r="K17375" i="1"/>
  <c r="K17376" i="1"/>
  <c r="K17377" i="1"/>
  <c r="K17378" i="1"/>
  <c r="K17379" i="1"/>
  <c r="K17380" i="1"/>
  <c r="K17381" i="1"/>
  <c r="K17382" i="1"/>
  <c r="K17383" i="1"/>
  <c r="K17384" i="1"/>
  <c r="K17385" i="1"/>
  <c r="K17386" i="1"/>
  <c r="K17387" i="1"/>
  <c r="K17388" i="1"/>
  <c r="K17389" i="1"/>
  <c r="K17390" i="1"/>
  <c r="K17391" i="1"/>
  <c r="K17392" i="1"/>
  <c r="K17393" i="1"/>
  <c r="K17394" i="1"/>
  <c r="K17395" i="1"/>
  <c r="K17396" i="1"/>
  <c r="K17397" i="1"/>
  <c r="K17398" i="1"/>
  <c r="K17399" i="1"/>
  <c r="K17400" i="1"/>
  <c r="K17401" i="1"/>
  <c r="K17402" i="1"/>
  <c r="K17403" i="1"/>
  <c r="K17404" i="1"/>
  <c r="K17405" i="1"/>
  <c r="K17406" i="1"/>
  <c r="K17407" i="1"/>
  <c r="K17408" i="1"/>
  <c r="K17409" i="1"/>
  <c r="K17410" i="1"/>
  <c r="K17411" i="1"/>
  <c r="K17412" i="1"/>
  <c r="K17413" i="1"/>
  <c r="K17414" i="1"/>
  <c r="K17415" i="1"/>
  <c r="K17416" i="1"/>
  <c r="K17417" i="1"/>
  <c r="K17418" i="1"/>
  <c r="K17419" i="1"/>
  <c r="K17420" i="1"/>
  <c r="K17421" i="1"/>
  <c r="K17422" i="1"/>
  <c r="K17423" i="1"/>
  <c r="K17424" i="1"/>
  <c r="K17425" i="1"/>
  <c r="K17426" i="1"/>
  <c r="K17427" i="1"/>
  <c r="K17428" i="1"/>
  <c r="K17429" i="1"/>
  <c r="K17430" i="1"/>
  <c r="K17431" i="1"/>
  <c r="K17432" i="1"/>
  <c r="K17433" i="1"/>
  <c r="K17434" i="1"/>
  <c r="K17435" i="1"/>
  <c r="K17436" i="1"/>
  <c r="K17437" i="1"/>
  <c r="K17438" i="1"/>
  <c r="K17439" i="1"/>
  <c r="K17440" i="1"/>
  <c r="K17441" i="1"/>
  <c r="K17442" i="1"/>
  <c r="K17443" i="1"/>
  <c r="K17444" i="1"/>
  <c r="K17445" i="1"/>
  <c r="K17446" i="1"/>
  <c r="K17447" i="1"/>
  <c r="K17448" i="1"/>
  <c r="K17449" i="1"/>
  <c r="K17450" i="1"/>
  <c r="K17451" i="1"/>
  <c r="K17452" i="1"/>
  <c r="K17453" i="1"/>
  <c r="K17454" i="1"/>
  <c r="K17455" i="1"/>
  <c r="K17456" i="1"/>
  <c r="K17457" i="1"/>
  <c r="K17458" i="1"/>
  <c r="K17459" i="1"/>
  <c r="K17460" i="1"/>
  <c r="K17461" i="1"/>
  <c r="K17462" i="1"/>
  <c r="K17463" i="1"/>
  <c r="K17464" i="1"/>
  <c r="K17465" i="1"/>
  <c r="K17466" i="1"/>
  <c r="K17467" i="1"/>
  <c r="K17468" i="1"/>
  <c r="K17469" i="1"/>
  <c r="K17470" i="1"/>
  <c r="K17471" i="1"/>
  <c r="K17472" i="1"/>
  <c r="K17473" i="1"/>
  <c r="K17474" i="1"/>
  <c r="K17475" i="1"/>
  <c r="K17476" i="1"/>
  <c r="K17477" i="1"/>
  <c r="K17478" i="1"/>
  <c r="K17479" i="1"/>
  <c r="K17480" i="1"/>
  <c r="K17481" i="1"/>
  <c r="K17482" i="1"/>
  <c r="K17483" i="1"/>
  <c r="K17484" i="1"/>
  <c r="K17485" i="1"/>
  <c r="K17486" i="1"/>
  <c r="K17487" i="1"/>
  <c r="K17488" i="1"/>
  <c r="K17489" i="1"/>
  <c r="K17490" i="1"/>
  <c r="K17491" i="1"/>
  <c r="K17492" i="1"/>
  <c r="K17493" i="1"/>
  <c r="K17494" i="1"/>
  <c r="K17495" i="1"/>
  <c r="K17496" i="1"/>
  <c r="K17497" i="1"/>
  <c r="K17498" i="1"/>
  <c r="K17499" i="1"/>
  <c r="K17500" i="1"/>
  <c r="K17501" i="1"/>
  <c r="K17502" i="1"/>
  <c r="K17503" i="1"/>
  <c r="K17504" i="1"/>
  <c r="K17505" i="1"/>
  <c r="K17506" i="1"/>
  <c r="K17507" i="1"/>
  <c r="K17508" i="1"/>
  <c r="K17509" i="1"/>
  <c r="K17510" i="1"/>
  <c r="K17511" i="1"/>
  <c r="K17512" i="1"/>
  <c r="K17513" i="1"/>
  <c r="K17514" i="1"/>
  <c r="K17515" i="1"/>
  <c r="K17516" i="1"/>
  <c r="K17517" i="1"/>
  <c r="K17518" i="1"/>
  <c r="K17519" i="1"/>
  <c r="K17520" i="1"/>
  <c r="K17521" i="1"/>
  <c r="K17522" i="1"/>
  <c r="K17523" i="1"/>
  <c r="K17524" i="1"/>
  <c r="K17525" i="1"/>
  <c r="K17526" i="1"/>
  <c r="K17527" i="1"/>
  <c r="K17528" i="1"/>
  <c r="K17529" i="1"/>
  <c r="K17530" i="1"/>
  <c r="K17531" i="1"/>
  <c r="K17532" i="1"/>
  <c r="K17533" i="1"/>
  <c r="K17534" i="1"/>
  <c r="K17535" i="1"/>
  <c r="K17536" i="1"/>
  <c r="K17537" i="1"/>
  <c r="K17538" i="1"/>
  <c r="K17539" i="1"/>
  <c r="K17540" i="1"/>
  <c r="K17541" i="1"/>
  <c r="K17542" i="1"/>
  <c r="K17543" i="1"/>
  <c r="K17544" i="1"/>
  <c r="K17545" i="1"/>
  <c r="K17546" i="1"/>
  <c r="K17547" i="1"/>
  <c r="K17548" i="1"/>
  <c r="K17549" i="1"/>
  <c r="K17550" i="1"/>
  <c r="K17551" i="1"/>
  <c r="K17552" i="1"/>
  <c r="K17553" i="1"/>
  <c r="K17554" i="1"/>
  <c r="K17555" i="1"/>
  <c r="K17556" i="1"/>
  <c r="K17557" i="1"/>
  <c r="K17558" i="1"/>
  <c r="K17559" i="1"/>
  <c r="K17560" i="1"/>
  <c r="K17561" i="1"/>
  <c r="K17562" i="1"/>
  <c r="K17563" i="1"/>
  <c r="K17564" i="1"/>
  <c r="K17565" i="1"/>
  <c r="K17566" i="1"/>
  <c r="K17567" i="1"/>
  <c r="K17568" i="1"/>
  <c r="K17569" i="1"/>
  <c r="K17570" i="1"/>
  <c r="K17571" i="1"/>
  <c r="K17572" i="1"/>
  <c r="K17573" i="1"/>
  <c r="K17574" i="1"/>
  <c r="K17575" i="1"/>
  <c r="K17576" i="1"/>
  <c r="K17577" i="1"/>
  <c r="K17578" i="1"/>
  <c r="K17579" i="1"/>
  <c r="K17580" i="1"/>
  <c r="K17581" i="1"/>
  <c r="K17582" i="1"/>
  <c r="K17583" i="1"/>
  <c r="K17584" i="1"/>
  <c r="K17585" i="1"/>
  <c r="K17586" i="1"/>
  <c r="K17587" i="1"/>
  <c r="K17588" i="1"/>
  <c r="K17589" i="1"/>
  <c r="K17590" i="1"/>
  <c r="K17591" i="1"/>
  <c r="K17592" i="1"/>
  <c r="K17593" i="1"/>
  <c r="K17594" i="1"/>
  <c r="K17595" i="1"/>
  <c r="K17596" i="1"/>
  <c r="K17597" i="1"/>
  <c r="K17598" i="1"/>
  <c r="K17599" i="1"/>
  <c r="K17600" i="1"/>
  <c r="K17601" i="1"/>
  <c r="K17602" i="1"/>
  <c r="K17603" i="1"/>
  <c r="K17604" i="1"/>
  <c r="K17605" i="1"/>
  <c r="K17606" i="1"/>
  <c r="K17607" i="1"/>
  <c r="K17608" i="1"/>
  <c r="K17609" i="1"/>
  <c r="K17610" i="1"/>
  <c r="K17611" i="1"/>
  <c r="K17612" i="1"/>
  <c r="K17613" i="1"/>
  <c r="K17614" i="1"/>
  <c r="K17615" i="1"/>
  <c r="K17616" i="1"/>
  <c r="K17617" i="1"/>
  <c r="K17618" i="1"/>
  <c r="K17619" i="1"/>
  <c r="K17620" i="1"/>
  <c r="K17621" i="1"/>
  <c r="K17622" i="1"/>
  <c r="K17623" i="1"/>
  <c r="K17624" i="1"/>
  <c r="K17625" i="1"/>
  <c r="K17626" i="1"/>
  <c r="K17627" i="1"/>
  <c r="K17628" i="1"/>
  <c r="K17629" i="1"/>
  <c r="K17630" i="1"/>
  <c r="K17631" i="1"/>
  <c r="K17632" i="1"/>
  <c r="K17633" i="1"/>
  <c r="K17634" i="1"/>
  <c r="K17635" i="1"/>
  <c r="K17636" i="1"/>
  <c r="K17637" i="1"/>
  <c r="K17638" i="1"/>
  <c r="K17639" i="1"/>
  <c r="K17640" i="1"/>
  <c r="K17641" i="1"/>
  <c r="K17642" i="1"/>
  <c r="K17643" i="1"/>
  <c r="K17644" i="1"/>
  <c r="K17645" i="1"/>
  <c r="K17646" i="1"/>
  <c r="K17647" i="1"/>
  <c r="K17648" i="1"/>
  <c r="K17649" i="1"/>
  <c r="K17650" i="1"/>
  <c r="K17651" i="1"/>
  <c r="K17652" i="1"/>
  <c r="K17653" i="1"/>
  <c r="K17654" i="1"/>
  <c r="K17655" i="1"/>
  <c r="K17656" i="1"/>
  <c r="K17657" i="1"/>
  <c r="K17658" i="1"/>
  <c r="K17659" i="1"/>
  <c r="K17660" i="1"/>
  <c r="K17661" i="1"/>
  <c r="K17662" i="1"/>
  <c r="K17663" i="1"/>
  <c r="K17664" i="1"/>
  <c r="K17665" i="1"/>
  <c r="K17666" i="1"/>
  <c r="K17667" i="1"/>
  <c r="K17668" i="1"/>
  <c r="K17669" i="1"/>
  <c r="K17670" i="1"/>
  <c r="K17671" i="1"/>
  <c r="K17672" i="1"/>
  <c r="K17673" i="1"/>
  <c r="K17674" i="1"/>
  <c r="K17675" i="1"/>
  <c r="K17676" i="1"/>
  <c r="K17677" i="1"/>
  <c r="K17678" i="1"/>
  <c r="K17679" i="1"/>
  <c r="K17680" i="1"/>
  <c r="K17681" i="1"/>
  <c r="K17682" i="1"/>
  <c r="K17683" i="1"/>
  <c r="K17684" i="1"/>
  <c r="K17685" i="1"/>
  <c r="K17686" i="1"/>
  <c r="K17687" i="1"/>
  <c r="K17688" i="1"/>
  <c r="K17689" i="1"/>
  <c r="K17690" i="1"/>
  <c r="K17691" i="1"/>
  <c r="K17692" i="1"/>
  <c r="K17693" i="1"/>
  <c r="K17694" i="1"/>
  <c r="K17695" i="1"/>
  <c r="K17696" i="1"/>
  <c r="K17697" i="1"/>
  <c r="K17698" i="1"/>
  <c r="K17699" i="1"/>
  <c r="K17700" i="1"/>
  <c r="K17701" i="1"/>
  <c r="K17702" i="1"/>
  <c r="K17703" i="1"/>
  <c r="K17704" i="1"/>
  <c r="K17705" i="1"/>
  <c r="K17706" i="1"/>
  <c r="K17707" i="1"/>
  <c r="K17708" i="1"/>
  <c r="K17709" i="1"/>
  <c r="K17710" i="1"/>
  <c r="K17711" i="1"/>
  <c r="K17712" i="1"/>
  <c r="K17713" i="1"/>
  <c r="K17714" i="1"/>
  <c r="K17715" i="1"/>
  <c r="K17716" i="1"/>
  <c r="K17717" i="1"/>
  <c r="K17718" i="1"/>
  <c r="K17719" i="1"/>
  <c r="K17720" i="1"/>
  <c r="K17721" i="1"/>
  <c r="K17722" i="1"/>
  <c r="K17723" i="1"/>
  <c r="K17724" i="1"/>
  <c r="K17725" i="1"/>
  <c r="K17726" i="1"/>
  <c r="K17727" i="1"/>
  <c r="K17728" i="1"/>
  <c r="K17729" i="1"/>
  <c r="K17730" i="1"/>
  <c r="K17731" i="1"/>
  <c r="K17732" i="1"/>
  <c r="K17733" i="1"/>
  <c r="K17734" i="1"/>
  <c r="K17735" i="1"/>
  <c r="K17736" i="1"/>
  <c r="K17737" i="1"/>
  <c r="K17738" i="1"/>
  <c r="K17739" i="1"/>
  <c r="K17740" i="1"/>
  <c r="K17741" i="1"/>
  <c r="K17742" i="1"/>
  <c r="K17743" i="1"/>
  <c r="K17744" i="1"/>
  <c r="K17745" i="1"/>
  <c r="K17746" i="1"/>
  <c r="K17747" i="1"/>
  <c r="K17748" i="1"/>
  <c r="K17749" i="1"/>
  <c r="K17750" i="1"/>
  <c r="K17751" i="1"/>
  <c r="K17752" i="1"/>
  <c r="K17753" i="1"/>
  <c r="K17754" i="1"/>
  <c r="K17755" i="1"/>
  <c r="K17756" i="1"/>
  <c r="K17757" i="1"/>
  <c r="K17758" i="1"/>
  <c r="K17759" i="1"/>
  <c r="K17760" i="1"/>
  <c r="K17761" i="1"/>
  <c r="K17762" i="1"/>
  <c r="K17763" i="1"/>
  <c r="K17764" i="1"/>
  <c r="K17765" i="1"/>
  <c r="K17766" i="1"/>
  <c r="K17767" i="1"/>
  <c r="K17768" i="1"/>
  <c r="K17769" i="1"/>
  <c r="K17770" i="1"/>
  <c r="K17771" i="1"/>
  <c r="K17772" i="1"/>
  <c r="K17773" i="1"/>
  <c r="K17774" i="1"/>
  <c r="K17775" i="1"/>
  <c r="K17776" i="1"/>
  <c r="K17777" i="1"/>
  <c r="K17778" i="1"/>
  <c r="K17779" i="1"/>
  <c r="K17780" i="1"/>
  <c r="K17781" i="1"/>
  <c r="K17782" i="1"/>
  <c r="K17783" i="1"/>
  <c r="K17784" i="1"/>
  <c r="K17785" i="1"/>
  <c r="K17786" i="1"/>
  <c r="K17787" i="1"/>
  <c r="K17788" i="1"/>
  <c r="K17789" i="1"/>
  <c r="K17790" i="1"/>
  <c r="K17791" i="1"/>
  <c r="K17792" i="1"/>
  <c r="K17793" i="1"/>
  <c r="K17794" i="1"/>
  <c r="K17795" i="1"/>
  <c r="K17796" i="1"/>
  <c r="K17797" i="1"/>
  <c r="K17798" i="1"/>
  <c r="K17799" i="1"/>
  <c r="K17800" i="1"/>
  <c r="K17801" i="1"/>
  <c r="K17802" i="1"/>
  <c r="K17803" i="1"/>
  <c r="K17804" i="1"/>
  <c r="K17805" i="1"/>
  <c r="K17806" i="1"/>
  <c r="K17807" i="1"/>
  <c r="K17808" i="1"/>
  <c r="K17809" i="1"/>
  <c r="K17810" i="1"/>
  <c r="K17811" i="1"/>
  <c r="K17812" i="1"/>
  <c r="K17813" i="1"/>
  <c r="K17814" i="1"/>
  <c r="K17815" i="1"/>
  <c r="K17816" i="1"/>
  <c r="K17817" i="1"/>
  <c r="K17818" i="1"/>
  <c r="K17819" i="1"/>
  <c r="K17820" i="1"/>
  <c r="K17821" i="1"/>
  <c r="K17822" i="1"/>
  <c r="K17823" i="1"/>
  <c r="K17824" i="1"/>
  <c r="K17825" i="1"/>
  <c r="K17826" i="1"/>
  <c r="K17827" i="1"/>
  <c r="K17828" i="1"/>
  <c r="K17829" i="1"/>
  <c r="K17830" i="1"/>
  <c r="K17831" i="1"/>
  <c r="K17832" i="1"/>
  <c r="K17833" i="1"/>
  <c r="K17834" i="1"/>
  <c r="K17835" i="1"/>
  <c r="K17836" i="1"/>
  <c r="K17837" i="1"/>
  <c r="K17838" i="1"/>
  <c r="K17839" i="1"/>
  <c r="K17840" i="1"/>
  <c r="K17841" i="1"/>
  <c r="K17842" i="1"/>
  <c r="K17843" i="1"/>
  <c r="K17844" i="1"/>
  <c r="K17845" i="1"/>
  <c r="K17846" i="1"/>
  <c r="K17847" i="1"/>
  <c r="K17848" i="1"/>
  <c r="K17849" i="1"/>
  <c r="K17850" i="1"/>
  <c r="K17851" i="1"/>
  <c r="K17852" i="1"/>
  <c r="K17853" i="1"/>
  <c r="K17854" i="1"/>
  <c r="K17855" i="1"/>
  <c r="K17856" i="1"/>
  <c r="K17857" i="1"/>
  <c r="K17858" i="1"/>
  <c r="K17859" i="1"/>
  <c r="K17860" i="1"/>
  <c r="K17861" i="1"/>
  <c r="K17862" i="1"/>
  <c r="K17863" i="1"/>
  <c r="K17864" i="1"/>
  <c r="K17865" i="1"/>
  <c r="K17866" i="1"/>
  <c r="K17867" i="1"/>
  <c r="K17868" i="1"/>
  <c r="K17869" i="1"/>
  <c r="K17870" i="1"/>
  <c r="K17871" i="1"/>
  <c r="K17872" i="1"/>
  <c r="K17873" i="1"/>
  <c r="K17874" i="1"/>
  <c r="K17875" i="1"/>
  <c r="K17876" i="1"/>
  <c r="K17877" i="1"/>
  <c r="K17878" i="1"/>
  <c r="K17879" i="1"/>
  <c r="K17880" i="1"/>
  <c r="K17881" i="1"/>
  <c r="K17882" i="1"/>
  <c r="K17883" i="1"/>
  <c r="K17884" i="1"/>
  <c r="K17885" i="1"/>
  <c r="K17886" i="1"/>
  <c r="K17887" i="1"/>
  <c r="K17888" i="1"/>
  <c r="K17889" i="1"/>
  <c r="K17890" i="1"/>
  <c r="K17891" i="1"/>
  <c r="K17892" i="1"/>
  <c r="K17893" i="1"/>
  <c r="K17894" i="1"/>
  <c r="K17895" i="1"/>
  <c r="K17896" i="1"/>
  <c r="K17897" i="1"/>
  <c r="K17898" i="1"/>
  <c r="K17899" i="1"/>
  <c r="K17900" i="1"/>
  <c r="K17901" i="1"/>
  <c r="K17902" i="1"/>
  <c r="K17903" i="1"/>
  <c r="K17904" i="1"/>
  <c r="K17905" i="1"/>
  <c r="K17906" i="1"/>
  <c r="K17907" i="1"/>
  <c r="K17908" i="1"/>
  <c r="K17909" i="1"/>
  <c r="K17910" i="1"/>
  <c r="K17911" i="1"/>
  <c r="K17912" i="1"/>
  <c r="K17913" i="1"/>
  <c r="K17914" i="1"/>
  <c r="K17915" i="1"/>
  <c r="K17916" i="1"/>
  <c r="K17917" i="1"/>
  <c r="K17918" i="1"/>
  <c r="K17919" i="1"/>
  <c r="K17920" i="1"/>
  <c r="K17921" i="1"/>
  <c r="K17922" i="1"/>
  <c r="K17923" i="1"/>
  <c r="K17924" i="1"/>
  <c r="K17925" i="1"/>
  <c r="K17926" i="1"/>
  <c r="K17927" i="1"/>
  <c r="K17928" i="1"/>
  <c r="K17929" i="1"/>
  <c r="K17930" i="1"/>
  <c r="K17931" i="1"/>
  <c r="K17932" i="1"/>
  <c r="K17933" i="1"/>
  <c r="K17934" i="1"/>
  <c r="K17935" i="1"/>
  <c r="K17936" i="1"/>
  <c r="K17937" i="1"/>
  <c r="K17938" i="1"/>
  <c r="K17939" i="1"/>
  <c r="K17940" i="1"/>
  <c r="K17941" i="1"/>
  <c r="K17942" i="1"/>
  <c r="K17943" i="1"/>
  <c r="K17944" i="1"/>
  <c r="K17945" i="1"/>
  <c r="K17946" i="1"/>
  <c r="K17947" i="1"/>
  <c r="K17948" i="1"/>
  <c r="K17949" i="1"/>
  <c r="K17950" i="1"/>
  <c r="K17951" i="1"/>
  <c r="K17952" i="1"/>
  <c r="K17953" i="1"/>
  <c r="K17954" i="1"/>
  <c r="K17955" i="1"/>
  <c r="K17956" i="1"/>
  <c r="K17957" i="1"/>
  <c r="K17958" i="1"/>
  <c r="K17959" i="1"/>
  <c r="K17960" i="1"/>
  <c r="K17961" i="1"/>
  <c r="K17962" i="1"/>
  <c r="K17963" i="1"/>
  <c r="K17964" i="1"/>
  <c r="K17965" i="1"/>
  <c r="K17966" i="1"/>
  <c r="K17967" i="1"/>
  <c r="K17968" i="1"/>
  <c r="K17969" i="1"/>
  <c r="K17970" i="1"/>
  <c r="K17971" i="1"/>
  <c r="K17972" i="1"/>
  <c r="K17973" i="1"/>
  <c r="K17974" i="1"/>
  <c r="K17975" i="1"/>
  <c r="K17976" i="1"/>
  <c r="K17977" i="1"/>
  <c r="K17978" i="1"/>
  <c r="K17979" i="1"/>
  <c r="K17980" i="1"/>
  <c r="K17981" i="1"/>
  <c r="K17982" i="1"/>
  <c r="K17983" i="1"/>
  <c r="K17984" i="1"/>
  <c r="K17985" i="1"/>
  <c r="K17986" i="1"/>
  <c r="K17987" i="1"/>
  <c r="K17988" i="1"/>
  <c r="K17989" i="1"/>
  <c r="K17990" i="1"/>
  <c r="K17991" i="1"/>
  <c r="K17992" i="1"/>
  <c r="K17993" i="1"/>
  <c r="K17994" i="1"/>
  <c r="K17995" i="1"/>
  <c r="K17996" i="1"/>
  <c r="K17997" i="1"/>
  <c r="K17998" i="1"/>
  <c r="K17999" i="1"/>
  <c r="K18000" i="1"/>
  <c r="K18001" i="1"/>
  <c r="K18002" i="1"/>
  <c r="K18003" i="1"/>
  <c r="K18004" i="1"/>
  <c r="K18005" i="1"/>
  <c r="K18006" i="1"/>
  <c r="K18007" i="1"/>
  <c r="K18008" i="1"/>
  <c r="K18009" i="1"/>
  <c r="K18010" i="1"/>
  <c r="K18011" i="1"/>
  <c r="K18012" i="1"/>
  <c r="K18013" i="1"/>
  <c r="K18014" i="1"/>
  <c r="K18015" i="1"/>
  <c r="K18016" i="1"/>
  <c r="K18017" i="1"/>
  <c r="K18018" i="1"/>
  <c r="K18019" i="1"/>
  <c r="K18020" i="1"/>
  <c r="K18021" i="1"/>
  <c r="K18022" i="1"/>
  <c r="K18023" i="1"/>
  <c r="K18024" i="1"/>
  <c r="K18025" i="1"/>
  <c r="K18026" i="1"/>
  <c r="K18027" i="1"/>
  <c r="K18028" i="1"/>
  <c r="K18029" i="1"/>
  <c r="K18030" i="1"/>
  <c r="K18031" i="1"/>
  <c r="K18032" i="1"/>
  <c r="K18033" i="1"/>
  <c r="K18034" i="1"/>
  <c r="K18035" i="1"/>
  <c r="K18036" i="1"/>
  <c r="K18037" i="1"/>
  <c r="K18038" i="1"/>
  <c r="K18039" i="1"/>
  <c r="K18040" i="1"/>
  <c r="K18041" i="1"/>
  <c r="K18042" i="1"/>
  <c r="K18043" i="1"/>
  <c r="K18044" i="1"/>
  <c r="K18045" i="1"/>
  <c r="K18046" i="1"/>
  <c r="K18047" i="1"/>
  <c r="K18048" i="1"/>
  <c r="K18049" i="1"/>
  <c r="K18050" i="1"/>
  <c r="K18051" i="1"/>
  <c r="K18052" i="1"/>
  <c r="K18053" i="1"/>
  <c r="K18054" i="1"/>
  <c r="K18055" i="1"/>
  <c r="K18056" i="1"/>
  <c r="K18057" i="1"/>
  <c r="K18058" i="1"/>
  <c r="K18059" i="1"/>
  <c r="K18060" i="1"/>
  <c r="K18061" i="1"/>
  <c r="K18062" i="1"/>
  <c r="K18063" i="1"/>
  <c r="K18064" i="1"/>
  <c r="K18065" i="1"/>
  <c r="K18066" i="1"/>
  <c r="K18067" i="1"/>
  <c r="K18068" i="1"/>
  <c r="K18069" i="1"/>
  <c r="K18070" i="1"/>
  <c r="K18071" i="1"/>
  <c r="K18072" i="1"/>
  <c r="K18073" i="1"/>
  <c r="K18074" i="1"/>
  <c r="K18075" i="1"/>
  <c r="K18076" i="1"/>
  <c r="K18077" i="1"/>
  <c r="K18078" i="1"/>
  <c r="K18079" i="1"/>
  <c r="K18080" i="1"/>
  <c r="K18081" i="1"/>
  <c r="K18082" i="1"/>
  <c r="K18083" i="1"/>
  <c r="K18084" i="1"/>
  <c r="K18085" i="1"/>
  <c r="K18086" i="1"/>
  <c r="K18087" i="1"/>
  <c r="K18088" i="1"/>
  <c r="K18089" i="1"/>
  <c r="K18090" i="1"/>
  <c r="K18091" i="1"/>
  <c r="K18092" i="1"/>
  <c r="K18093" i="1"/>
  <c r="K18094" i="1"/>
  <c r="K18095" i="1"/>
  <c r="K18096" i="1"/>
  <c r="K18097" i="1"/>
  <c r="K18098" i="1"/>
  <c r="K18099" i="1"/>
  <c r="K18100" i="1"/>
  <c r="K18101" i="1"/>
  <c r="K18102" i="1"/>
  <c r="K18103" i="1"/>
  <c r="K18104" i="1"/>
  <c r="K18105" i="1"/>
  <c r="K18106" i="1"/>
  <c r="K18107" i="1"/>
  <c r="K18108" i="1"/>
  <c r="K18109" i="1"/>
  <c r="K18110" i="1"/>
  <c r="K18111" i="1"/>
  <c r="K18112" i="1"/>
  <c r="K18113" i="1"/>
  <c r="K18114" i="1"/>
  <c r="K18115" i="1"/>
  <c r="K18116" i="1"/>
  <c r="K18117" i="1"/>
  <c r="K18118" i="1"/>
  <c r="K18119" i="1"/>
  <c r="K18120" i="1"/>
  <c r="K18121" i="1"/>
  <c r="K18122" i="1"/>
  <c r="K18123" i="1"/>
  <c r="K18124" i="1"/>
  <c r="K18125" i="1"/>
  <c r="K18126" i="1"/>
  <c r="K18127" i="1"/>
  <c r="K18128" i="1"/>
  <c r="K18129" i="1"/>
  <c r="K18130" i="1"/>
  <c r="K18131" i="1"/>
  <c r="K18132" i="1"/>
  <c r="K18133" i="1"/>
  <c r="K18134" i="1"/>
  <c r="K18135" i="1"/>
  <c r="K18136" i="1"/>
  <c r="K18137" i="1"/>
  <c r="K18138" i="1"/>
  <c r="K18139" i="1"/>
  <c r="K18140" i="1"/>
  <c r="K18141" i="1"/>
  <c r="K18142" i="1"/>
  <c r="K18143" i="1"/>
  <c r="K18144" i="1"/>
  <c r="K18145" i="1"/>
  <c r="K18146" i="1"/>
  <c r="K18147" i="1"/>
  <c r="K18148" i="1"/>
  <c r="K18149" i="1"/>
  <c r="K18150" i="1"/>
  <c r="K18151" i="1"/>
  <c r="K18152" i="1"/>
  <c r="K18153" i="1"/>
  <c r="K18154" i="1"/>
  <c r="K18155" i="1"/>
  <c r="K18156" i="1"/>
  <c r="K18157" i="1"/>
  <c r="K18158" i="1"/>
  <c r="K18159" i="1"/>
  <c r="K18160" i="1"/>
  <c r="K18161" i="1"/>
  <c r="K18162" i="1"/>
  <c r="K18163" i="1"/>
  <c r="K18164" i="1"/>
  <c r="K18165" i="1"/>
  <c r="K18166" i="1"/>
  <c r="K18167" i="1"/>
  <c r="K18168" i="1"/>
  <c r="K18169" i="1"/>
  <c r="K18170" i="1"/>
  <c r="K18171" i="1"/>
  <c r="K18172" i="1"/>
  <c r="K18173" i="1"/>
  <c r="K18174" i="1"/>
  <c r="K18175" i="1"/>
  <c r="K18176" i="1"/>
  <c r="K18177" i="1"/>
  <c r="K18178" i="1"/>
  <c r="K18179" i="1"/>
  <c r="K18180" i="1"/>
  <c r="K18181" i="1"/>
  <c r="K18182" i="1"/>
  <c r="K18183" i="1"/>
  <c r="K18184" i="1"/>
  <c r="K18185" i="1"/>
  <c r="K18186" i="1"/>
  <c r="K18187" i="1"/>
  <c r="K18188" i="1"/>
  <c r="K18189" i="1"/>
  <c r="K18190" i="1"/>
  <c r="K18191" i="1"/>
  <c r="K18192" i="1"/>
  <c r="K18193" i="1"/>
  <c r="K18194" i="1"/>
  <c r="K18195" i="1"/>
  <c r="K18196" i="1"/>
  <c r="K18197" i="1"/>
  <c r="K18198" i="1"/>
  <c r="K18199" i="1"/>
  <c r="K18200" i="1"/>
  <c r="K18201" i="1"/>
  <c r="K18202" i="1"/>
  <c r="K18203" i="1"/>
  <c r="K18204" i="1"/>
  <c r="K18205" i="1"/>
  <c r="K18206" i="1"/>
  <c r="K18207" i="1"/>
  <c r="K18208" i="1"/>
  <c r="K18209" i="1"/>
  <c r="K18210" i="1"/>
  <c r="K18211" i="1"/>
  <c r="K18212" i="1"/>
  <c r="K18213" i="1"/>
  <c r="K18214" i="1"/>
  <c r="K18215" i="1"/>
  <c r="K18216" i="1"/>
  <c r="K18217" i="1"/>
  <c r="K18218" i="1"/>
  <c r="K18219" i="1"/>
  <c r="K18220" i="1"/>
  <c r="K18221" i="1"/>
  <c r="K18222" i="1"/>
  <c r="K18223" i="1"/>
  <c r="K18224" i="1"/>
  <c r="K18225" i="1"/>
  <c r="K18226" i="1"/>
  <c r="K18227" i="1"/>
  <c r="K18228" i="1"/>
  <c r="K18229" i="1"/>
  <c r="K18230" i="1"/>
  <c r="K18231" i="1"/>
  <c r="K18232" i="1"/>
  <c r="K18233" i="1"/>
  <c r="K18234" i="1"/>
  <c r="K18235" i="1"/>
  <c r="K18236" i="1"/>
  <c r="K18237" i="1"/>
  <c r="K18238" i="1"/>
  <c r="K18239" i="1"/>
  <c r="K18240" i="1"/>
  <c r="K18241" i="1"/>
  <c r="K18242" i="1"/>
  <c r="K18243" i="1"/>
  <c r="K18244" i="1"/>
  <c r="K18245" i="1"/>
  <c r="K18246" i="1"/>
  <c r="K18247" i="1"/>
  <c r="K18248" i="1"/>
  <c r="K18249" i="1"/>
  <c r="K18250" i="1"/>
  <c r="K18251" i="1"/>
  <c r="K18252" i="1"/>
  <c r="K18253" i="1"/>
  <c r="K18254" i="1"/>
  <c r="K18255" i="1"/>
  <c r="K18256" i="1"/>
  <c r="K18257" i="1"/>
  <c r="K18258" i="1"/>
  <c r="K18259" i="1"/>
  <c r="K18260" i="1"/>
  <c r="K18261" i="1"/>
  <c r="K18262" i="1"/>
  <c r="K18263" i="1"/>
  <c r="K18264" i="1"/>
  <c r="K18265" i="1"/>
  <c r="K18266" i="1"/>
  <c r="K18267" i="1"/>
  <c r="K18268" i="1"/>
  <c r="K18269" i="1"/>
  <c r="K18270" i="1"/>
  <c r="K18271" i="1"/>
  <c r="K18272" i="1"/>
  <c r="K18273" i="1"/>
  <c r="K18274" i="1"/>
  <c r="K18275" i="1"/>
  <c r="K18276" i="1"/>
  <c r="K18277" i="1"/>
  <c r="K18278" i="1"/>
  <c r="K18279" i="1"/>
  <c r="K18280" i="1"/>
  <c r="K18281" i="1"/>
  <c r="K18282" i="1"/>
  <c r="K18283" i="1"/>
  <c r="K18284" i="1"/>
  <c r="K18285" i="1"/>
  <c r="K18286" i="1"/>
  <c r="K18287" i="1"/>
  <c r="K18288" i="1"/>
  <c r="K18289" i="1"/>
  <c r="K18290" i="1"/>
  <c r="K18291" i="1"/>
  <c r="K18292" i="1"/>
  <c r="K18293" i="1"/>
  <c r="K18294" i="1"/>
  <c r="K18295" i="1"/>
  <c r="K18296" i="1"/>
  <c r="K18297" i="1"/>
  <c r="K18298" i="1"/>
  <c r="K18299" i="1"/>
  <c r="K18300" i="1"/>
  <c r="K18301" i="1"/>
  <c r="K18302" i="1"/>
  <c r="K18303" i="1"/>
  <c r="K18304" i="1"/>
  <c r="K18305" i="1"/>
  <c r="K18306" i="1"/>
  <c r="K18307" i="1"/>
  <c r="K18308" i="1"/>
  <c r="K18309" i="1"/>
  <c r="K18310" i="1"/>
  <c r="K18311" i="1"/>
  <c r="K18312" i="1"/>
  <c r="K18313" i="1"/>
  <c r="K18314" i="1"/>
  <c r="K18315" i="1"/>
  <c r="K18316" i="1"/>
  <c r="K18317" i="1"/>
  <c r="K18318" i="1"/>
  <c r="K18319" i="1"/>
  <c r="K18320" i="1"/>
  <c r="K18321" i="1"/>
  <c r="K18322" i="1"/>
  <c r="K18323" i="1"/>
  <c r="K18324" i="1"/>
  <c r="K18325" i="1"/>
  <c r="K18326" i="1"/>
  <c r="K18327" i="1"/>
  <c r="K18328" i="1"/>
  <c r="K18329" i="1"/>
  <c r="K18330" i="1"/>
  <c r="K18331" i="1"/>
  <c r="K18332" i="1"/>
  <c r="K18333" i="1"/>
  <c r="K18334" i="1"/>
  <c r="K18335" i="1"/>
  <c r="K18336" i="1"/>
  <c r="K18337" i="1"/>
  <c r="K18338" i="1"/>
  <c r="K18339" i="1"/>
  <c r="K18340" i="1"/>
  <c r="K18341" i="1"/>
  <c r="K18342" i="1"/>
  <c r="K18343" i="1"/>
  <c r="K18344" i="1"/>
  <c r="K18345" i="1"/>
  <c r="K18346" i="1"/>
  <c r="K18347" i="1"/>
  <c r="K18348" i="1"/>
  <c r="K18349" i="1"/>
  <c r="K18350" i="1"/>
  <c r="K18351" i="1"/>
  <c r="K18352" i="1"/>
  <c r="K18353" i="1"/>
  <c r="K18354" i="1"/>
  <c r="K18355" i="1"/>
  <c r="K18356" i="1"/>
  <c r="K18357" i="1"/>
  <c r="K18358" i="1"/>
  <c r="K18359" i="1"/>
  <c r="K18360" i="1"/>
  <c r="K18361" i="1"/>
  <c r="K18362" i="1"/>
  <c r="K18363" i="1"/>
  <c r="K18364" i="1"/>
  <c r="K18365" i="1"/>
  <c r="K18366" i="1"/>
  <c r="K18367" i="1"/>
  <c r="K18368" i="1"/>
  <c r="K18369" i="1"/>
  <c r="K18370" i="1"/>
  <c r="K18371" i="1"/>
  <c r="K18372" i="1"/>
  <c r="K18373" i="1"/>
  <c r="K18374" i="1"/>
  <c r="K18375" i="1"/>
  <c r="K18376" i="1"/>
  <c r="K18377" i="1"/>
  <c r="K18378" i="1"/>
  <c r="K18379" i="1"/>
  <c r="K18380" i="1"/>
  <c r="K18381" i="1"/>
  <c r="K18382" i="1"/>
  <c r="K18383" i="1"/>
  <c r="K18384" i="1"/>
  <c r="K18385" i="1"/>
  <c r="K18386" i="1"/>
  <c r="K18387" i="1"/>
  <c r="K18388" i="1"/>
  <c r="K18389" i="1"/>
  <c r="K18390" i="1"/>
  <c r="K18391" i="1"/>
  <c r="K18392" i="1"/>
  <c r="K18393" i="1"/>
  <c r="K18394" i="1"/>
  <c r="K18395" i="1"/>
  <c r="K18396" i="1"/>
  <c r="K18397" i="1"/>
  <c r="K18398" i="1"/>
  <c r="K18399" i="1"/>
  <c r="K18400" i="1"/>
  <c r="K18401" i="1"/>
  <c r="K18402" i="1"/>
  <c r="K18403" i="1"/>
  <c r="K18404" i="1"/>
  <c r="K18405" i="1"/>
  <c r="K18406" i="1"/>
  <c r="K18407" i="1"/>
  <c r="K18408" i="1"/>
  <c r="K18409" i="1"/>
  <c r="K18410" i="1"/>
  <c r="K18411" i="1"/>
  <c r="K18412" i="1"/>
  <c r="K18413" i="1"/>
  <c r="K18414" i="1"/>
  <c r="K18415" i="1"/>
  <c r="K18416" i="1"/>
  <c r="K18417" i="1"/>
  <c r="K18418" i="1"/>
  <c r="K18419" i="1"/>
  <c r="K18420" i="1"/>
  <c r="K18421" i="1"/>
  <c r="K18422" i="1"/>
  <c r="K18423" i="1"/>
  <c r="K18424" i="1"/>
  <c r="K18425" i="1"/>
  <c r="K18426" i="1"/>
  <c r="K18427" i="1"/>
  <c r="K18428" i="1"/>
  <c r="K18429" i="1"/>
  <c r="K18430" i="1"/>
  <c r="K18431" i="1"/>
  <c r="K18432" i="1"/>
  <c r="K18433" i="1"/>
  <c r="K18434" i="1"/>
  <c r="K18435" i="1"/>
  <c r="K18436" i="1"/>
  <c r="K18437" i="1"/>
  <c r="K18438" i="1"/>
  <c r="K18439" i="1"/>
  <c r="K18440" i="1"/>
  <c r="K18441" i="1"/>
  <c r="K18442" i="1"/>
  <c r="K18443" i="1"/>
  <c r="K18444" i="1"/>
  <c r="K18445" i="1"/>
  <c r="K18446" i="1"/>
  <c r="K18447" i="1"/>
  <c r="K18448" i="1"/>
  <c r="K18449" i="1"/>
  <c r="K18450" i="1"/>
  <c r="K18451" i="1"/>
  <c r="K18452" i="1"/>
  <c r="K18453" i="1"/>
  <c r="K18454" i="1"/>
  <c r="K18455" i="1"/>
  <c r="K18456" i="1"/>
  <c r="K18457" i="1"/>
  <c r="K18458" i="1"/>
  <c r="K18459" i="1"/>
  <c r="K18460" i="1"/>
  <c r="K18461" i="1"/>
  <c r="K18462" i="1"/>
  <c r="K18463" i="1"/>
  <c r="K18464" i="1"/>
  <c r="K18465" i="1"/>
  <c r="K18466" i="1"/>
  <c r="K18467" i="1"/>
  <c r="K18468" i="1"/>
  <c r="K18469" i="1"/>
  <c r="K18470" i="1"/>
  <c r="K18471" i="1"/>
  <c r="K18472" i="1"/>
  <c r="K18473" i="1"/>
  <c r="K18474" i="1"/>
  <c r="K18475" i="1"/>
  <c r="K18476" i="1"/>
  <c r="K18477" i="1"/>
  <c r="K18478" i="1"/>
  <c r="K18479" i="1"/>
  <c r="K18480" i="1"/>
  <c r="K18481" i="1"/>
  <c r="K18482" i="1"/>
  <c r="K18483" i="1"/>
  <c r="K18484" i="1"/>
  <c r="K18485" i="1"/>
  <c r="K18486" i="1"/>
  <c r="K18487" i="1"/>
  <c r="K18488" i="1"/>
  <c r="K18489" i="1"/>
  <c r="K18490" i="1"/>
  <c r="K18491" i="1"/>
  <c r="K18492" i="1"/>
  <c r="K18493" i="1"/>
  <c r="K18494" i="1"/>
  <c r="K18495" i="1"/>
  <c r="K18496" i="1"/>
  <c r="K18497" i="1"/>
  <c r="K18498" i="1"/>
  <c r="K18499" i="1"/>
  <c r="K18500" i="1"/>
  <c r="K18501" i="1"/>
  <c r="K18502" i="1"/>
  <c r="K18503" i="1"/>
  <c r="K18504" i="1"/>
  <c r="K18505" i="1"/>
  <c r="K18506" i="1"/>
  <c r="K18507" i="1"/>
  <c r="K18508" i="1"/>
  <c r="K18509" i="1"/>
  <c r="K18510" i="1"/>
  <c r="K18511" i="1"/>
  <c r="K18512" i="1"/>
  <c r="K18513" i="1"/>
  <c r="K18514" i="1"/>
  <c r="K18515" i="1"/>
  <c r="K18516" i="1"/>
  <c r="K18517" i="1"/>
  <c r="K18518" i="1"/>
  <c r="K18519" i="1"/>
  <c r="K18520" i="1"/>
  <c r="K18521" i="1"/>
  <c r="K18522" i="1"/>
  <c r="K18523" i="1"/>
  <c r="K18524" i="1"/>
  <c r="K18525" i="1"/>
  <c r="K18526" i="1"/>
  <c r="K18527" i="1"/>
  <c r="K18528" i="1"/>
  <c r="K18529" i="1"/>
  <c r="K18530" i="1"/>
  <c r="K18531" i="1"/>
  <c r="K18532" i="1"/>
  <c r="K18533" i="1"/>
  <c r="K18534" i="1"/>
  <c r="K18535" i="1"/>
  <c r="K18536" i="1"/>
  <c r="K18537" i="1"/>
  <c r="K18538" i="1"/>
  <c r="K18539" i="1"/>
  <c r="K18540" i="1"/>
  <c r="K18541" i="1"/>
  <c r="K18542" i="1"/>
  <c r="K18543" i="1"/>
  <c r="K18544" i="1"/>
  <c r="K18545" i="1"/>
  <c r="K18546" i="1"/>
  <c r="K18547" i="1"/>
  <c r="K18548" i="1"/>
  <c r="K18549" i="1"/>
  <c r="K18550" i="1"/>
  <c r="K18551" i="1"/>
  <c r="K18552" i="1"/>
  <c r="K18553" i="1"/>
  <c r="K18554" i="1"/>
  <c r="K18555" i="1"/>
  <c r="K18556" i="1"/>
  <c r="K18557" i="1"/>
  <c r="K18558" i="1"/>
  <c r="K18559" i="1"/>
  <c r="K18560" i="1"/>
  <c r="K18561" i="1"/>
  <c r="K18562" i="1"/>
  <c r="K18563" i="1"/>
  <c r="K18564" i="1"/>
  <c r="K18565" i="1"/>
  <c r="K18566" i="1"/>
  <c r="K18567" i="1"/>
  <c r="K18568" i="1"/>
  <c r="K18569" i="1"/>
  <c r="K18570" i="1"/>
  <c r="K18571" i="1"/>
  <c r="K18572" i="1"/>
  <c r="K18573" i="1"/>
  <c r="K18574" i="1"/>
  <c r="K18575" i="1"/>
  <c r="K18576" i="1"/>
  <c r="K18577" i="1"/>
  <c r="K18578" i="1"/>
  <c r="K18579" i="1"/>
  <c r="K18580" i="1"/>
  <c r="K18581" i="1"/>
  <c r="K18582" i="1"/>
  <c r="K18583" i="1"/>
  <c r="K18584" i="1"/>
  <c r="K18585" i="1"/>
  <c r="K18586" i="1"/>
  <c r="K18587" i="1"/>
  <c r="K18588" i="1"/>
  <c r="K18589" i="1"/>
  <c r="K18590" i="1"/>
  <c r="K18591" i="1"/>
  <c r="K18592" i="1"/>
  <c r="K18593" i="1"/>
  <c r="K18594" i="1"/>
  <c r="K18595" i="1"/>
  <c r="K18596" i="1"/>
  <c r="K18597" i="1"/>
  <c r="K18598" i="1"/>
  <c r="K18599" i="1"/>
  <c r="K18600" i="1"/>
  <c r="K18601" i="1"/>
  <c r="K18602" i="1"/>
  <c r="K18603" i="1"/>
  <c r="K18604" i="1"/>
  <c r="K18605" i="1"/>
  <c r="K18606" i="1"/>
  <c r="K18607" i="1"/>
  <c r="K18608" i="1"/>
  <c r="K18609" i="1"/>
  <c r="K18610" i="1"/>
  <c r="K18611" i="1"/>
  <c r="K18612" i="1"/>
  <c r="K18613" i="1"/>
  <c r="K18614" i="1"/>
  <c r="K18615" i="1"/>
  <c r="K18616" i="1"/>
  <c r="K18617" i="1"/>
  <c r="K18618" i="1"/>
  <c r="K18619" i="1"/>
  <c r="K18620" i="1"/>
  <c r="K18621" i="1"/>
  <c r="K18622" i="1"/>
  <c r="K18623" i="1"/>
  <c r="K18624" i="1"/>
  <c r="K18625" i="1"/>
  <c r="K18626" i="1"/>
  <c r="K18627" i="1"/>
  <c r="K18628" i="1"/>
  <c r="K18629" i="1"/>
  <c r="K18630" i="1"/>
  <c r="K18631" i="1"/>
  <c r="K18632" i="1"/>
  <c r="K18633" i="1"/>
  <c r="K18634" i="1"/>
  <c r="K18635" i="1"/>
  <c r="K18636" i="1"/>
  <c r="K18637" i="1"/>
  <c r="K18638" i="1"/>
  <c r="K18639" i="1"/>
  <c r="K18640" i="1"/>
  <c r="K18641" i="1"/>
  <c r="K18642" i="1"/>
  <c r="K18643" i="1"/>
  <c r="K18644" i="1"/>
  <c r="K18645" i="1"/>
  <c r="K18646" i="1"/>
  <c r="K18647" i="1"/>
  <c r="K18648" i="1"/>
  <c r="K18649" i="1"/>
  <c r="K18650" i="1"/>
  <c r="K18651" i="1"/>
  <c r="K18652" i="1"/>
  <c r="K18653" i="1"/>
  <c r="K18654" i="1"/>
  <c r="K18655" i="1"/>
  <c r="K18656" i="1"/>
  <c r="K18657" i="1"/>
  <c r="K18658" i="1"/>
  <c r="K18659" i="1"/>
  <c r="K18660" i="1"/>
  <c r="K18661" i="1"/>
  <c r="K18662" i="1"/>
  <c r="K18663" i="1"/>
  <c r="K18664" i="1"/>
  <c r="K18665" i="1"/>
  <c r="K18666" i="1"/>
  <c r="K18667" i="1"/>
  <c r="K18668" i="1"/>
  <c r="K18669" i="1"/>
  <c r="K18670" i="1"/>
  <c r="K18671" i="1"/>
  <c r="K18672" i="1"/>
  <c r="K18673" i="1"/>
  <c r="K18674" i="1"/>
  <c r="K18675" i="1"/>
  <c r="K18676" i="1"/>
  <c r="K18677" i="1"/>
  <c r="K18678" i="1"/>
  <c r="K18679" i="1"/>
  <c r="K18680" i="1"/>
  <c r="K18681" i="1"/>
  <c r="K18682" i="1"/>
  <c r="K18683" i="1"/>
  <c r="K18684" i="1"/>
  <c r="K18685" i="1"/>
  <c r="K18686" i="1"/>
  <c r="K18687" i="1"/>
  <c r="K18688" i="1"/>
  <c r="K18689" i="1"/>
  <c r="K18690" i="1"/>
  <c r="K18691" i="1"/>
  <c r="K18692" i="1"/>
  <c r="K18693" i="1"/>
  <c r="K18694" i="1"/>
  <c r="K18695" i="1"/>
  <c r="K18696" i="1"/>
  <c r="K18697" i="1"/>
  <c r="K18698" i="1"/>
  <c r="K18699" i="1"/>
  <c r="K18700" i="1"/>
  <c r="K18701" i="1"/>
  <c r="K18702" i="1"/>
  <c r="K18703" i="1"/>
  <c r="K18704" i="1"/>
  <c r="K18705" i="1"/>
  <c r="K18706" i="1"/>
  <c r="K18707" i="1"/>
  <c r="K18708" i="1"/>
  <c r="K18709" i="1"/>
  <c r="K18710" i="1"/>
  <c r="K18711" i="1"/>
  <c r="K18712" i="1"/>
  <c r="K18713" i="1"/>
  <c r="K18714" i="1"/>
  <c r="K18715" i="1"/>
  <c r="K18716" i="1"/>
  <c r="K18717" i="1"/>
  <c r="K18718" i="1"/>
  <c r="K18719" i="1"/>
  <c r="K18720" i="1"/>
  <c r="K18721" i="1"/>
  <c r="K18722" i="1"/>
  <c r="K18723" i="1"/>
  <c r="K18724" i="1"/>
  <c r="K18725" i="1"/>
  <c r="K18726" i="1"/>
  <c r="K18727" i="1"/>
  <c r="K18728" i="1"/>
  <c r="K18729" i="1"/>
  <c r="K18730" i="1"/>
  <c r="K18731" i="1"/>
  <c r="K18732" i="1"/>
  <c r="K18733" i="1"/>
  <c r="K18734" i="1"/>
  <c r="K18735" i="1"/>
  <c r="K18736" i="1"/>
  <c r="K18737" i="1"/>
  <c r="K18738" i="1"/>
  <c r="K18739" i="1"/>
  <c r="K18740" i="1"/>
  <c r="K18741" i="1"/>
  <c r="K18742" i="1"/>
  <c r="K18743" i="1"/>
  <c r="K18744" i="1"/>
  <c r="K18745" i="1"/>
  <c r="K18746" i="1"/>
  <c r="K18747" i="1"/>
  <c r="K18748" i="1"/>
  <c r="K18749" i="1"/>
  <c r="K18750" i="1"/>
  <c r="K18751" i="1"/>
  <c r="K18752" i="1"/>
  <c r="K18753" i="1"/>
  <c r="K18754" i="1"/>
  <c r="K18755" i="1"/>
  <c r="K18756" i="1"/>
  <c r="K18757" i="1"/>
  <c r="K18758" i="1"/>
  <c r="K18759" i="1"/>
  <c r="K18760" i="1"/>
  <c r="K18761" i="1"/>
  <c r="K18762" i="1"/>
  <c r="K18763" i="1"/>
  <c r="K18764" i="1"/>
  <c r="K18765" i="1"/>
  <c r="K18766" i="1"/>
  <c r="K18767" i="1"/>
  <c r="K18768" i="1"/>
  <c r="K18769" i="1"/>
  <c r="K18770" i="1"/>
  <c r="K18771" i="1"/>
  <c r="K18772" i="1"/>
  <c r="K18773" i="1"/>
  <c r="K18774" i="1"/>
  <c r="K18775" i="1"/>
  <c r="K18776" i="1"/>
  <c r="K18777" i="1"/>
  <c r="K18778" i="1"/>
  <c r="K18779" i="1"/>
  <c r="K18780" i="1"/>
  <c r="K18781" i="1"/>
  <c r="K18782" i="1"/>
  <c r="K18783" i="1"/>
  <c r="K18784" i="1"/>
  <c r="K18785" i="1"/>
  <c r="K18786" i="1"/>
  <c r="K18787" i="1"/>
  <c r="K18788" i="1"/>
  <c r="K18789" i="1"/>
  <c r="K18790" i="1"/>
  <c r="K18791" i="1"/>
  <c r="K18792" i="1"/>
  <c r="K18793" i="1"/>
  <c r="K18794" i="1"/>
  <c r="K18795" i="1"/>
  <c r="K18796" i="1"/>
  <c r="K18797" i="1"/>
  <c r="K18798" i="1"/>
  <c r="K18799" i="1"/>
  <c r="K18800" i="1"/>
  <c r="K18801" i="1"/>
  <c r="K18802" i="1"/>
  <c r="K18803" i="1"/>
  <c r="K18804" i="1"/>
  <c r="K18805" i="1"/>
  <c r="K18806" i="1"/>
  <c r="K18807" i="1"/>
  <c r="K18808" i="1"/>
  <c r="K18809" i="1"/>
  <c r="K18810" i="1"/>
  <c r="K18811" i="1"/>
  <c r="K18812" i="1"/>
  <c r="K18813" i="1"/>
  <c r="K18814" i="1"/>
  <c r="K18815" i="1"/>
  <c r="K18816" i="1"/>
  <c r="K18817" i="1"/>
  <c r="K18818" i="1"/>
  <c r="K18819" i="1"/>
  <c r="K18820" i="1"/>
  <c r="K18821" i="1"/>
  <c r="K18822" i="1"/>
  <c r="K18823" i="1"/>
  <c r="K18824" i="1"/>
  <c r="K18825" i="1"/>
  <c r="K18826" i="1"/>
  <c r="K18827" i="1"/>
  <c r="K18828" i="1"/>
  <c r="K18829" i="1"/>
  <c r="K18830" i="1"/>
  <c r="K18831" i="1"/>
  <c r="K18832" i="1"/>
  <c r="K18833" i="1"/>
  <c r="K18834" i="1"/>
  <c r="K18835" i="1"/>
  <c r="K18836" i="1"/>
  <c r="K18837" i="1"/>
  <c r="K18838" i="1"/>
  <c r="K18839" i="1"/>
  <c r="K18840" i="1"/>
  <c r="K18841" i="1"/>
  <c r="K18842" i="1"/>
  <c r="K18843" i="1"/>
  <c r="K18844" i="1"/>
  <c r="K18845" i="1"/>
  <c r="K18846" i="1"/>
  <c r="K18847" i="1"/>
  <c r="K18848" i="1"/>
  <c r="K18849" i="1"/>
  <c r="K18850" i="1"/>
  <c r="K18851" i="1"/>
  <c r="K18852" i="1"/>
  <c r="K18853" i="1"/>
  <c r="K18854" i="1"/>
  <c r="K18855" i="1"/>
  <c r="K18856" i="1"/>
  <c r="K18857" i="1"/>
  <c r="K18858" i="1"/>
  <c r="K18859" i="1"/>
  <c r="K18860" i="1"/>
  <c r="K18861" i="1"/>
  <c r="K18862" i="1"/>
  <c r="K18863" i="1"/>
  <c r="K18864" i="1"/>
  <c r="K18865" i="1"/>
  <c r="K18866" i="1"/>
  <c r="K18867" i="1"/>
  <c r="K18868" i="1"/>
  <c r="K18869" i="1"/>
  <c r="K18870" i="1"/>
  <c r="K18871" i="1"/>
  <c r="K18872" i="1"/>
  <c r="K18873" i="1"/>
  <c r="K18874" i="1"/>
  <c r="K18875" i="1"/>
  <c r="K18876" i="1"/>
  <c r="K18877" i="1"/>
  <c r="K18878" i="1"/>
  <c r="K18879" i="1"/>
  <c r="K18880" i="1"/>
  <c r="K18881" i="1"/>
  <c r="K18882" i="1"/>
  <c r="K18883" i="1"/>
  <c r="K18884" i="1"/>
  <c r="K18885" i="1"/>
  <c r="K18886" i="1"/>
  <c r="K18887" i="1"/>
  <c r="K18888" i="1"/>
  <c r="K18889" i="1"/>
  <c r="K18890" i="1"/>
  <c r="K18891" i="1"/>
  <c r="K18892" i="1"/>
  <c r="K18893" i="1"/>
  <c r="K18894" i="1"/>
  <c r="K18895" i="1"/>
  <c r="K18896" i="1"/>
  <c r="K18897" i="1"/>
  <c r="K18898" i="1"/>
  <c r="K18899" i="1"/>
  <c r="K18900" i="1"/>
  <c r="K18901" i="1"/>
  <c r="K18902" i="1"/>
  <c r="K18903" i="1"/>
  <c r="K18904" i="1"/>
  <c r="K18905" i="1"/>
  <c r="K18906" i="1"/>
  <c r="K18907" i="1"/>
  <c r="K18908" i="1"/>
  <c r="K18909" i="1"/>
  <c r="K18910" i="1"/>
  <c r="K18911" i="1"/>
  <c r="K18912" i="1"/>
  <c r="K18913" i="1"/>
  <c r="K18914" i="1"/>
  <c r="K18915" i="1"/>
  <c r="K18916" i="1"/>
  <c r="K18917" i="1"/>
  <c r="K18918" i="1"/>
  <c r="K18919" i="1"/>
  <c r="K18920" i="1"/>
  <c r="K18921" i="1"/>
  <c r="K18922" i="1"/>
  <c r="K18923" i="1"/>
  <c r="K18924" i="1"/>
  <c r="K18925" i="1"/>
  <c r="K18926" i="1"/>
  <c r="K18927" i="1"/>
  <c r="K18928" i="1"/>
  <c r="K18929" i="1"/>
  <c r="K18930" i="1"/>
  <c r="K18931" i="1"/>
  <c r="K18932" i="1"/>
  <c r="K18933" i="1"/>
  <c r="K18934" i="1"/>
  <c r="K18935" i="1"/>
  <c r="K18936" i="1"/>
  <c r="K18937" i="1"/>
  <c r="K18938" i="1"/>
  <c r="K18939" i="1"/>
  <c r="K18940" i="1"/>
  <c r="K18941" i="1"/>
  <c r="K18942" i="1"/>
  <c r="K18943" i="1"/>
  <c r="K18944" i="1"/>
  <c r="K18945" i="1"/>
  <c r="K18946" i="1"/>
  <c r="K18947" i="1"/>
  <c r="K18948" i="1"/>
  <c r="K18949" i="1"/>
  <c r="K18950" i="1"/>
  <c r="K18951" i="1"/>
  <c r="K18952" i="1"/>
  <c r="K18953" i="1"/>
  <c r="K18954" i="1"/>
  <c r="K18955" i="1"/>
  <c r="K18956" i="1"/>
  <c r="K18957" i="1"/>
  <c r="K18958" i="1"/>
  <c r="K18959" i="1"/>
  <c r="K18960" i="1"/>
  <c r="K18961" i="1"/>
  <c r="K18962" i="1"/>
  <c r="K18963" i="1"/>
  <c r="K18964" i="1"/>
  <c r="K18965" i="1"/>
  <c r="K18966" i="1"/>
  <c r="K18967" i="1"/>
  <c r="K18968" i="1"/>
  <c r="K18969" i="1"/>
  <c r="K18970" i="1"/>
  <c r="K18971" i="1"/>
  <c r="K18972" i="1"/>
  <c r="K18973" i="1"/>
  <c r="K18974" i="1"/>
  <c r="K18975" i="1"/>
  <c r="K18976" i="1"/>
  <c r="K18977" i="1"/>
  <c r="K18978" i="1"/>
  <c r="K18979" i="1"/>
  <c r="K18980" i="1"/>
  <c r="K18981" i="1"/>
  <c r="K18982" i="1"/>
  <c r="K18983" i="1"/>
  <c r="K18984" i="1"/>
  <c r="K18985" i="1"/>
  <c r="K18986" i="1"/>
  <c r="K18987" i="1"/>
  <c r="K18988" i="1"/>
  <c r="K18989" i="1"/>
  <c r="K18990" i="1"/>
  <c r="K18991" i="1"/>
  <c r="K18992" i="1"/>
  <c r="K18993" i="1"/>
  <c r="K18994" i="1"/>
  <c r="K18995" i="1"/>
  <c r="K18996" i="1"/>
  <c r="K18997" i="1"/>
  <c r="K18998" i="1"/>
  <c r="K18999" i="1"/>
  <c r="K19000" i="1"/>
  <c r="K19001" i="1"/>
  <c r="K19002" i="1"/>
  <c r="K19003" i="1"/>
  <c r="K19004" i="1"/>
  <c r="K19005" i="1"/>
  <c r="K19006" i="1"/>
  <c r="K19007" i="1"/>
  <c r="K19008" i="1"/>
  <c r="K19009" i="1"/>
  <c r="K19010" i="1"/>
  <c r="K19011" i="1"/>
  <c r="K19012" i="1"/>
  <c r="K19013" i="1"/>
  <c r="K19014" i="1"/>
  <c r="K19015" i="1"/>
  <c r="K19016" i="1"/>
  <c r="K19017" i="1"/>
  <c r="K19018" i="1"/>
  <c r="K19019" i="1"/>
  <c r="K19020" i="1"/>
  <c r="K19021" i="1"/>
  <c r="K19022" i="1"/>
  <c r="K19023" i="1"/>
  <c r="K19024" i="1"/>
  <c r="K19025" i="1"/>
  <c r="K19026" i="1"/>
  <c r="K19027" i="1"/>
  <c r="K19028" i="1"/>
  <c r="K19029" i="1"/>
  <c r="K19030" i="1"/>
  <c r="K19031" i="1"/>
  <c r="K19032" i="1"/>
  <c r="K19033" i="1"/>
  <c r="K19034" i="1"/>
  <c r="K19035" i="1"/>
  <c r="K19036" i="1"/>
  <c r="K19037" i="1"/>
  <c r="K19038" i="1"/>
  <c r="K19039" i="1"/>
  <c r="K19040" i="1"/>
  <c r="K19041" i="1"/>
  <c r="K19042" i="1"/>
  <c r="K19043" i="1"/>
  <c r="K19044" i="1"/>
  <c r="K19045" i="1"/>
  <c r="K19046" i="1"/>
  <c r="K19047" i="1"/>
  <c r="K19048" i="1"/>
  <c r="K19049" i="1"/>
  <c r="K19050" i="1"/>
  <c r="K19051" i="1"/>
  <c r="K19052" i="1"/>
  <c r="K19053" i="1"/>
  <c r="K19054" i="1"/>
  <c r="K19055" i="1"/>
  <c r="K19056" i="1"/>
  <c r="K19057" i="1"/>
  <c r="K19058" i="1"/>
  <c r="K19059" i="1"/>
  <c r="K19060" i="1"/>
  <c r="K19061" i="1"/>
  <c r="K19062" i="1"/>
  <c r="K19063" i="1"/>
  <c r="K19064" i="1"/>
  <c r="K19065" i="1"/>
  <c r="K19066" i="1"/>
  <c r="K19067" i="1"/>
  <c r="K19068" i="1"/>
  <c r="K19069" i="1"/>
  <c r="K19070" i="1"/>
  <c r="K19071" i="1"/>
  <c r="K19072" i="1"/>
  <c r="K19073" i="1"/>
  <c r="K19074" i="1"/>
  <c r="K19075" i="1"/>
  <c r="K19076" i="1"/>
  <c r="K19077" i="1"/>
  <c r="K19078" i="1"/>
  <c r="K19079" i="1"/>
  <c r="K19080" i="1"/>
  <c r="K19081" i="1"/>
  <c r="K19082" i="1"/>
  <c r="K19083" i="1"/>
  <c r="K19084" i="1"/>
  <c r="K19085" i="1"/>
  <c r="K19086" i="1"/>
  <c r="K19087" i="1"/>
  <c r="K19088" i="1"/>
  <c r="K19089" i="1"/>
  <c r="K19090" i="1"/>
  <c r="K19091" i="1"/>
  <c r="K19092" i="1"/>
  <c r="K19093" i="1"/>
  <c r="K19094" i="1"/>
  <c r="K19095" i="1"/>
  <c r="K19096" i="1"/>
  <c r="K19097" i="1"/>
  <c r="K19098" i="1"/>
  <c r="K19099" i="1"/>
  <c r="K19100" i="1"/>
  <c r="K19101" i="1"/>
  <c r="K19102" i="1"/>
  <c r="K19103" i="1"/>
  <c r="K19104" i="1"/>
  <c r="K19105" i="1"/>
  <c r="K19106" i="1"/>
  <c r="K19107" i="1"/>
  <c r="K19108" i="1"/>
  <c r="K19109" i="1"/>
  <c r="K19110" i="1"/>
  <c r="K19111" i="1"/>
  <c r="K19112" i="1"/>
  <c r="K19113" i="1"/>
  <c r="K19114" i="1"/>
  <c r="K19115" i="1"/>
  <c r="K19116" i="1"/>
  <c r="K19117" i="1"/>
  <c r="K19118" i="1"/>
  <c r="K19119" i="1"/>
  <c r="K19120" i="1"/>
  <c r="K19121" i="1"/>
  <c r="K19122" i="1"/>
  <c r="K19123" i="1"/>
  <c r="K19124" i="1"/>
  <c r="K19125" i="1"/>
  <c r="K19126" i="1"/>
  <c r="K19127" i="1"/>
  <c r="K19128" i="1"/>
  <c r="K19129" i="1"/>
  <c r="K19130" i="1"/>
  <c r="K19131" i="1"/>
  <c r="K19132" i="1"/>
  <c r="K19133" i="1"/>
  <c r="K19134" i="1"/>
  <c r="K19135" i="1"/>
  <c r="K19136" i="1"/>
  <c r="K19137" i="1"/>
  <c r="K19138" i="1"/>
  <c r="K19139" i="1"/>
  <c r="K19140" i="1"/>
  <c r="K19141" i="1"/>
  <c r="K19142" i="1"/>
  <c r="K19143" i="1"/>
  <c r="K19144" i="1"/>
  <c r="K19145" i="1"/>
  <c r="K19146" i="1"/>
  <c r="K19147" i="1"/>
  <c r="K19148" i="1"/>
  <c r="K19149" i="1"/>
  <c r="K19150" i="1"/>
  <c r="K19151" i="1"/>
  <c r="K19152" i="1"/>
  <c r="K19153" i="1"/>
  <c r="K19154" i="1"/>
  <c r="K19155" i="1"/>
  <c r="K19156" i="1"/>
  <c r="K19157" i="1"/>
  <c r="K19158" i="1"/>
  <c r="K19159" i="1"/>
  <c r="K19160" i="1"/>
  <c r="K19161" i="1"/>
  <c r="K19162" i="1"/>
  <c r="K19163" i="1"/>
  <c r="K19164" i="1"/>
  <c r="K19165" i="1"/>
  <c r="K19166" i="1"/>
  <c r="K19167" i="1"/>
  <c r="K19168" i="1"/>
  <c r="K19169" i="1"/>
  <c r="K19170" i="1"/>
  <c r="K19171" i="1"/>
  <c r="K19172" i="1"/>
  <c r="K19173" i="1"/>
  <c r="K19174" i="1"/>
  <c r="K19175" i="1"/>
  <c r="K19176" i="1"/>
  <c r="K19177" i="1"/>
  <c r="K19178" i="1"/>
  <c r="K19179" i="1"/>
  <c r="K19180" i="1"/>
  <c r="K19181" i="1"/>
  <c r="K19182" i="1"/>
  <c r="K19183" i="1"/>
  <c r="K19184" i="1"/>
  <c r="K19185" i="1"/>
  <c r="K19186" i="1"/>
  <c r="K19187" i="1"/>
  <c r="K19188" i="1"/>
  <c r="K19189" i="1"/>
  <c r="K19190" i="1"/>
  <c r="K19191" i="1"/>
  <c r="K19192" i="1"/>
  <c r="K19193" i="1"/>
  <c r="K19194" i="1"/>
  <c r="K19195" i="1"/>
  <c r="K19196" i="1"/>
  <c r="K19197" i="1"/>
  <c r="K19198" i="1"/>
  <c r="K19199" i="1"/>
  <c r="K19200" i="1"/>
  <c r="K19201" i="1"/>
  <c r="K19202" i="1"/>
  <c r="K19203" i="1"/>
  <c r="K19204" i="1"/>
  <c r="K19205" i="1"/>
  <c r="K19206" i="1"/>
  <c r="K19207" i="1"/>
  <c r="K19208" i="1"/>
  <c r="K19209" i="1"/>
  <c r="K19210" i="1"/>
  <c r="K19211" i="1"/>
  <c r="K19212" i="1"/>
  <c r="K19213" i="1"/>
  <c r="K19214" i="1"/>
  <c r="K19215" i="1"/>
  <c r="K19216" i="1"/>
  <c r="K19217" i="1"/>
  <c r="K19218" i="1"/>
  <c r="K19219" i="1"/>
  <c r="K19220" i="1"/>
  <c r="K19221" i="1"/>
  <c r="K19222" i="1"/>
  <c r="K19223" i="1"/>
  <c r="K19224" i="1"/>
  <c r="K19225" i="1"/>
  <c r="K19226" i="1"/>
  <c r="K19227" i="1"/>
  <c r="K19228" i="1"/>
  <c r="K19229" i="1"/>
  <c r="K19230" i="1"/>
  <c r="K19231" i="1"/>
  <c r="K19232" i="1"/>
  <c r="K19233" i="1"/>
  <c r="K19234" i="1"/>
  <c r="K19235" i="1"/>
  <c r="K19236" i="1"/>
  <c r="K19237" i="1"/>
  <c r="K19238" i="1"/>
  <c r="K19239" i="1"/>
  <c r="K19240" i="1"/>
  <c r="K19241" i="1"/>
  <c r="K19242" i="1"/>
  <c r="K19243" i="1"/>
  <c r="K19244" i="1"/>
  <c r="K19245" i="1"/>
  <c r="K19246" i="1"/>
  <c r="K19247" i="1"/>
  <c r="K19248" i="1"/>
  <c r="K19249" i="1"/>
  <c r="K19250" i="1"/>
  <c r="K19251" i="1"/>
  <c r="K19252" i="1"/>
  <c r="K19253" i="1"/>
  <c r="K19254" i="1"/>
  <c r="K19255" i="1"/>
  <c r="K19256" i="1"/>
  <c r="K19257" i="1"/>
  <c r="K19258" i="1"/>
  <c r="K19259" i="1"/>
  <c r="K19260" i="1"/>
  <c r="K19261" i="1"/>
  <c r="K19262" i="1"/>
  <c r="K19263" i="1"/>
  <c r="K19264" i="1"/>
  <c r="K19265" i="1"/>
  <c r="K19266" i="1"/>
  <c r="K19267" i="1"/>
  <c r="K19268" i="1"/>
  <c r="K19269" i="1"/>
  <c r="K19270" i="1"/>
  <c r="K19271" i="1"/>
  <c r="K19272" i="1"/>
  <c r="K19273" i="1"/>
  <c r="K19274" i="1"/>
  <c r="K19275" i="1"/>
  <c r="K19276" i="1"/>
  <c r="K19277" i="1"/>
  <c r="K19278" i="1"/>
  <c r="K19279" i="1"/>
  <c r="K19280" i="1"/>
  <c r="K19281" i="1"/>
  <c r="K19282" i="1"/>
  <c r="K19283" i="1"/>
  <c r="K19284" i="1"/>
  <c r="K19285" i="1"/>
  <c r="K19286" i="1"/>
  <c r="K19287" i="1"/>
  <c r="K19288" i="1"/>
  <c r="K19289" i="1"/>
  <c r="K19290" i="1"/>
  <c r="K19291" i="1"/>
  <c r="K19292" i="1"/>
  <c r="K19293" i="1"/>
  <c r="K19294" i="1"/>
  <c r="K19295" i="1"/>
  <c r="K19296" i="1"/>
  <c r="K19297" i="1"/>
  <c r="K19298" i="1"/>
  <c r="K19299" i="1"/>
  <c r="K19300" i="1"/>
  <c r="K19301" i="1"/>
  <c r="K19302" i="1"/>
  <c r="K19303" i="1"/>
  <c r="K19304" i="1"/>
  <c r="K19305" i="1"/>
  <c r="K19306" i="1"/>
  <c r="K19307" i="1"/>
  <c r="K19308" i="1"/>
  <c r="K19309" i="1"/>
  <c r="K19310" i="1"/>
  <c r="K19311" i="1"/>
  <c r="K19312" i="1"/>
  <c r="K19313" i="1"/>
  <c r="K19314" i="1"/>
  <c r="K19315" i="1"/>
  <c r="K19316" i="1"/>
  <c r="K19317" i="1"/>
  <c r="K19318" i="1"/>
  <c r="K19319" i="1"/>
  <c r="K19320" i="1"/>
  <c r="K19321" i="1"/>
  <c r="K19322" i="1"/>
  <c r="K19323" i="1"/>
  <c r="K19324" i="1"/>
  <c r="K19325" i="1"/>
  <c r="K19326" i="1"/>
  <c r="K19327" i="1"/>
  <c r="K19328" i="1"/>
  <c r="K19329" i="1"/>
  <c r="K19330" i="1"/>
  <c r="K19331" i="1"/>
  <c r="K19332" i="1"/>
  <c r="K19333" i="1"/>
  <c r="K19334" i="1"/>
  <c r="K19335" i="1"/>
  <c r="K19336" i="1"/>
  <c r="K19337" i="1"/>
  <c r="K19338" i="1"/>
  <c r="K19339" i="1"/>
  <c r="K19340" i="1"/>
  <c r="K19341" i="1"/>
  <c r="K19342" i="1"/>
  <c r="K19343" i="1"/>
  <c r="K19344" i="1"/>
  <c r="K19345" i="1"/>
  <c r="K19346" i="1"/>
  <c r="K19347" i="1"/>
  <c r="K19348" i="1"/>
  <c r="K19349" i="1"/>
  <c r="K19350" i="1"/>
  <c r="K19351" i="1"/>
  <c r="K19352" i="1"/>
  <c r="K19353" i="1"/>
  <c r="K19354" i="1"/>
  <c r="K19355" i="1"/>
  <c r="K19356" i="1"/>
  <c r="K19357" i="1"/>
  <c r="K19358" i="1"/>
  <c r="K19359" i="1"/>
  <c r="K19360" i="1"/>
  <c r="K19361" i="1"/>
  <c r="K19362" i="1"/>
  <c r="K19363" i="1"/>
  <c r="K19364" i="1"/>
  <c r="K19365" i="1"/>
  <c r="K19366" i="1"/>
  <c r="K19367" i="1"/>
  <c r="K19368" i="1"/>
  <c r="K19369" i="1"/>
  <c r="K19370" i="1"/>
  <c r="K19371" i="1"/>
  <c r="K19372" i="1"/>
  <c r="K19373" i="1"/>
  <c r="K19374" i="1"/>
  <c r="K19375" i="1"/>
  <c r="K19376" i="1"/>
  <c r="K19377" i="1"/>
  <c r="K19378" i="1"/>
  <c r="K19379" i="1"/>
  <c r="K19380" i="1"/>
  <c r="K19381" i="1"/>
  <c r="K19382" i="1"/>
  <c r="K19383" i="1"/>
  <c r="K19384" i="1"/>
  <c r="K19385" i="1"/>
  <c r="K19386" i="1"/>
  <c r="K19387" i="1"/>
  <c r="K19388" i="1"/>
  <c r="K19389" i="1"/>
  <c r="K19390" i="1"/>
  <c r="K19391" i="1"/>
  <c r="K19392" i="1"/>
  <c r="K19393" i="1"/>
  <c r="K19394" i="1"/>
  <c r="K19395" i="1"/>
  <c r="K19396" i="1"/>
  <c r="K19397" i="1"/>
  <c r="K19398" i="1"/>
  <c r="K19399" i="1"/>
  <c r="K19400" i="1"/>
  <c r="K19401" i="1"/>
  <c r="K19402" i="1"/>
  <c r="K19403" i="1"/>
  <c r="K19404" i="1"/>
  <c r="K19405" i="1"/>
  <c r="K19406" i="1"/>
  <c r="K19407" i="1"/>
  <c r="K19408" i="1"/>
  <c r="K19409" i="1"/>
  <c r="K19410" i="1"/>
  <c r="K19411" i="1"/>
  <c r="K19412" i="1"/>
  <c r="K19413" i="1"/>
  <c r="K19414" i="1"/>
  <c r="K19415" i="1"/>
  <c r="K19416" i="1"/>
  <c r="K19417" i="1"/>
  <c r="K19418" i="1"/>
  <c r="K19419" i="1"/>
  <c r="K19420" i="1"/>
  <c r="K19421" i="1"/>
  <c r="K19422" i="1"/>
  <c r="K19423" i="1"/>
  <c r="K19424" i="1"/>
  <c r="K19425" i="1"/>
  <c r="K19426" i="1"/>
  <c r="K19427" i="1"/>
  <c r="K19428" i="1"/>
  <c r="K19429" i="1"/>
  <c r="K19430" i="1"/>
  <c r="K19431" i="1"/>
  <c r="K19432" i="1"/>
  <c r="K19433" i="1"/>
  <c r="K19434" i="1"/>
  <c r="K19435" i="1"/>
  <c r="K19436" i="1"/>
  <c r="K19437" i="1"/>
  <c r="K19438" i="1"/>
  <c r="K19439" i="1"/>
  <c r="K19440" i="1"/>
  <c r="K19441" i="1"/>
  <c r="K19442" i="1"/>
  <c r="K19443" i="1"/>
  <c r="K19444" i="1"/>
  <c r="K19445" i="1"/>
  <c r="K19446" i="1"/>
  <c r="K19447" i="1"/>
  <c r="K19448" i="1"/>
  <c r="K19449" i="1"/>
  <c r="K19450" i="1"/>
  <c r="K19451" i="1"/>
  <c r="K19452" i="1"/>
  <c r="K19453" i="1"/>
  <c r="K19454" i="1"/>
  <c r="K19455" i="1"/>
  <c r="K19456" i="1"/>
  <c r="K19457" i="1"/>
  <c r="K19458" i="1"/>
  <c r="K19459" i="1"/>
  <c r="K19460" i="1"/>
  <c r="K19461" i="1"/>
  <c r="K19462" i="1"/>
  <c r="K19463" i="1"/>
  <c r="K19464" i="1"/>
  <c r="K19465" i="1"/>
  <c r="K19466" i="1"/>
  <c r="K19467" i="1"/>
  <c r="K19468" i="1"/>
  <c r="K19469" i="1"/>
  <c r="K19470" i="1"/>
  <c r="K19471" i="1"/>
  <c r="K19472" i="1"/>
  <c r="K19473" i="1"/>
  <c r="K19474" i="1"/>
  <c r="K19475" i="1"/>
  <c r="K19476" i="1"/>
  <c r="K19477" i="1"/>
  <c r="K19478" i="1"/>
  <c r="K19479" i="1"/>
  <c r="K19480" i="1"/>
  <c r="K19481" i="1"/>
  <c r="K19482" i="1"/>
  <c r="K19483" i="1"/>
  <c r="K19484" i="1"/>
  <c r="K19485" i="1"/>
  <c r="K19486" i="1"/>
  <c r="K19487" i="1"/>
  <c r="K19488" i="1"/>
  <c r="K19489" i="1"/>
  <c r="K19490" i="1"/>
  <c r="K19491" i="1"/>
  <c r="K19492" i="1"/>
  <c r="K19493" i="1"/>
  <c r="K19494" i="1"/>
  <c r="K19495" i="1"/>
  <c r="K19496" i="1"/>
  <c r="K19497" i="1"/>
  <c r="K19498" i="1"/>
  <c r="K19499" i="1"/>
  <c r="K19500" i="1"/>
  <c r="K19501" i="1"/>
  <c r="K19502" i="1"/>
  <c r="K19503" i="1"/>
  <c r="K19504" i="1"/>
  <c r="K19505" i="1"/>
  <c r="K19506" i="1"/>
  <c r="K19507" i="1"/>
  <c r="K19508" i="1"/>
  <c r="K19509" i="1"/>
  <c r="K19510" i="1"/>
  <c r="K19511" i="1"/>
  <c r="K19512" i="1"/>
  <c r="K19513" i="1"/>
  <c r="K19514" i="1"/>
  <c r="K19515" i="1"/>
  <c r="K19516" i="1"/>
  <c r="K19517" i="1"/>
  <c r="K19518" i="1"/>
  <c r="K19519" i="1"/>
  <c r="K19520" i="1"/>
  <c r="K19521" i="1"/>
  <c r="K19522" i="1"/>
  <c r="K19523" i="1"/>
  <c r="K19524" i="1"/>
  <c r="K19525" i="1"/>
  <c r="K19526" i="1"/>
  <c r="K19527" i="1"/>
  <c r="K19528" i="1"/>
  <c r="K19529" i="1"/>
  <c r="K19530" i="1"/>
  <c r="K19531" i="1"/>
  <c r="K19532" i="1"/>
  <c r="K19533" i="1"/>
  <c r="K19534" i="1"/>
  <c r="K19535" i="1"/>
  <c r="K19536" i="1"/>
  <c r="K19537" i="1"/>
  <c r="K19538" i="1"/>
  <c r="K19539" i="1"/>
  <c r="K19540" i="1"/>
  <c r="K19541" i="1"/>
  <c r="K19542" i="1"/>
  <c r="K19543" i="1"/>
  <c r="K19544" i="1"/>
  <c r="K19545" i="1"/>
  <c r="K19546" i="1"/>
  <c r="K19547" i="1"/>
  <c r="K19548" i="1"/>
  <c r="K19549" i="1"/>
  <c r="K19550" i="1"/>
  <c r="K19551" i="1"/>
  <c r="K19552" i="1"/>
  <c r="K19553" i="1"/>
  <c r="K19554" i="1"/>
  <c r="K19555" i="1"/>
  <c r="K19556" i="1"/>
  <c r="K19557" i="1"/>
  <c r="K19558" i="1"/>
  <c r="K19559" i="1"/>
  <c r="K19560" i="1"/>
  <c r="K19561" i="1"/>
  <c r="K19562" i="1"/>
  <c r="K19563" i="1"/>
  <c r="K19564" i="1"/>
  <c r="K19565" i="1"/>
  <c r="K19566" i="1"/>
  <c r="K19567" i="1"/>
  <c r="K19568" i="1"/>
  <c r="K19569" i="1"/>
  <c r="K19570" i="1"/>
  <c r="K19571" i="1"/>
  <c r="K19572" i="1"/>
  <c r="K19573" i="1"/>
  <c r="K19574" i="1"/>
  <c r="K19575" i="1"/>
  <c r="K19576" i="1"/>
  <c r="K19577" i="1"/>
  <c r="K19578" i="1"/>
  <c r="K19579" i="1"/>
  <c r="K19580" i="1"/>
  <c r="K19581" i="1"/>
  <c r="K19582" i="1"/>
  <c r="K19583" i="1"/>
  <c r="K19584" i="1"/>
  <c r="K19585" i="1"/>
  <c r="K19586" i="1"/>
  <c r="K19587" i="1"/>
  <c r="K19588" i="1"/>
  <c r="K19589" i="1"/>
  <c r="K19590" i="1"/>
  <c r="K19591" i="1"/>
  <c r="K19592" i="1"/>
  <c r="K19593" i="1"/>
  <c r="K19594" i="1"/>
  <c r="K19595" i="1"/>
  <c r="K19596" i="1"/>
  <c r="K19597" i="1"/>
  <c r="K19598" i="1"/>
  <c r="K19599" i="1"/>
  <c r="K19600" i="1"/>
  <c r="K19601" i="1"/>
  <c r="K19602" i="1"/>
  <c r="K19603" i="1"/>
  <c r="K19604" i="1"/>
  <c r="K19605" i="1"/>
  <c r="K19606" i="1"/>
  <c r="K19607" i="1"/>
  <c r="K19608" i="1"/>
  <c r="K19609" i="1"/>
  <c r="K19610" i="1"/>
  <c r="K19611" i="1"/>
  <c r="K19612" i="1"/>
  <c r="K19613" i="1"/>
  <c r="K19614" i="1"/>
  <c r="K19615" i="1"/>
  <c r="K19616" i="1"/>
  <c r="K19617" i="1"/>
  <c r="K19618" i="1"/>
  <c r="K19619" i="1"/>
  <c r="K19620" i="1"/>
  <c r="K19621" i="1"/>
  <c r="K19622" i="1"/>
  <c r="K19623" i="1"/>
  <c r="K19624" i="1"/>
  <c r="K19625" i="1"/>
  <c r="K19626" i="1"/>
  <c r="K19627" i="1"/>
  <c r="K19628" i="1"/>
  <c r="K19629" i="1"/>
  <c r="K19630" i="1"/>
  <c r="K19631" i="1"/>
  <c r="K19632" i="1"/>
  <c r="K19633" i="1"/>
  <c r="K19634" i="1"/>
  <c r="K19635" i="1"/>
  <c r="K19636" i="1"/>
  <c r="K19637" i="1"/>
  <c r="K19638" i="1"/>
  <c r="K19639" i="1"/>
  <c r="K19640" i="1"/>
  <c r="K19641" i="1"/>
  <c r="K19642" i="1"/>
  <c r="K19643" i="1"/>
  <c r="K19644" i="1"/>
  <c r="K19645" i="1"/>
  <c r="K19646" i="1"/>
  <c r="K19647" i="1"/>
  <c r="K19648" i="1"/>
  <c r="K19649" i="1"/>
  <c r="K19650" i="1"/>
  <c r="K19651" i="1"/>
  <c r="K19652" i="1"/>
  <c r="K19653" i="1"/>
  <c r="K19654" i="1"/>
  <c r="K19655" i="1"/>
  <c r="K19656" i="1"/>
  <c r="K19657" i="1"/>
  <c r="K19658" i="1"/>
  <c r="K19659" i="1"/>
  <c r="K19660" i="1"/>
  <c r="K19661" i="1"/>
  <c r="K19662" i="1"/>
  <c r="K19663" i="1"/>
  <c r="K19664" i="1"/>
  <c r="K19665" i="1"/>
  <c r="K19666" i="1"/>
  <c r="K19667" i="1"/>
  <c r="K19668" i="1"/>
  <c r="K19669" i="1"/>
  <c r="K19670" i="1"/>
  <c r="K19671" i="1"/>
  <c r="K19672" i="1"/>
  <c r="K19673" i="1"/>
  <c r="K19674" i="1"/>
  <c r="K19675" i="1"/>
  <c r="K19676" i="1"/>
  <c r="K19677" i="1"/>
  <c r="K19678" i="1"/>
  <c r="K19679" i="1"/>
  <c r="K19680" i="1"/>
  <c r="K19681" i="1"/>
  <c r="K19682" i="1"/>
  <c r="K19683" i="1"/>
  <c r="K19684" i="1"/>
  <c r="K19685" i="1"/>
  <c r="K19686" i="1"/>
  <c r="K19687" i="1"/>
  <c r="K19688" i="1"/>
  <c r="K19689" i="1"/>
  <c r="K19690" i="1"/>
  <c r="K19691" i="1"/>
  <c r="K19692" i="1"/>
  <c r="K19693" i="1"/>
  <c r="K19694" i="1"/>
  <c r="K19695" i="1"/>
  <c r="K19696" i="1"/>
  <c r="K19697" i="1"/>
  <c r="K19698" i="1"/>
  <c r="K19699" i="1"/>
  <c r="K19700" i="1"/>
  <c r="K19701" i="1"/>
  <c r="K19702" i="1"/>
  <c r="K19703" i="1"/>
  <c r="K19704" i="1"/>
  <c r="K19705" i="1"/>
  <c r="K19706" i="1"/>
  <c r="K19707" i="1"/>
  <c r="K19708" i="1"/>
  <c r="K19709" i="1"/>
  <c r="K19710" i="1"/>
  <c r="K19711" i="1"/>
  <c r="K19712" i="1"/>
  <c r="K19713" i="1"/>
  <c r="K19714" i="1"/>
  <c r="K19715" i="1"/>
  <c r="K19716" i="1"/>
  <c r="K19717" i="1"/>
  <c r="K19718" i="1"/>
  <c r="K19719" i="1"/>
  <c r="K19720" i="1"/>
  <c r="F45" i="1" l="1"/>
  <c r="F46" i="1"/>
  <c r="E52" i="1"/>
  <c r="F51" i="1"/>
  <c r="F48" i="1"/>
  <c r="F50" i="1"/>
  <c r="F52" i="1"/>
  <c r="F47" i="1"/>
  <c r="F49" i="1"/>
  <c r="E50" i="1"/>
  <c r="E49" i="1"/>
  <c r="E48" i="1"/>
  <c r="E47" i="1"/>
  <c r="E46" i="1"/>
  <c r="E45" i="1"/>
  <c r="D10" i="6"/>
  <c r="D11" i="6"/>
  <c r="D9" i="6"/>
  <c r="D8" i="6"/>
  <c r="D7" i="6"/>
  <c r="D6" i="6"/>
  <c r="D3" i="6"/>
  <c r="D2" i="6"/>
  <c r="E10" i="6"/>
  <c r="E7" i="6"/>
  <c r="E11" i="6"/>
  <c r="E6" i="6"/>
  <c r="E9" i="6"/>
  <c r="E8" i="6"/>
  <c r="E2" i="6"/>
  <c r="E4" i="6"/>
  <c r="E5" i="6"/>
  <c r="E3" i="6"/>
  <c r="S2" i="1" l="1"/>
  <c r="S1" i="1"/>
  <c r="D4" i="6"/>
  <c r="D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17" authorId="0" shapeId="0" xr:uid="{00000000-0006-0000-0000-000001000000}">
      <text>
        <r>
          <rPr>
            <sz val="12"/>
            <color rgb="FF000000"/>
            <rFont val="+mn-lt"/>
            <charset val="1"/>
          </rPr>
          <t>You can use either the ROWS() function or the COUNT() function here.</t>
        </r>
      </text>
    </comment>
    <comment ref="D23" authorId="0" shapeId="0" xr:uid="{00000000-0006-0000-0000-000002000000}">
      <text>
        <r>
          <rPr>
            <sz val="12"/>
            <color rgb="FF000000"/>
            <rFont val="+mn-lt"/>
            <charset val="1"/>
          </rPr>
          <t xml:space="preserve">CO₂ emissions are typically measured in tons. Since co2_saved_kg_yr is measured in kg, divide the SUM of the column by 1000 to report the total CO₂ emissions saved in tons. </t>
        </r>
      </text>
    </comment>
  </commentList>
</comments>
</file>

<file path=xl/sharedStrings.xml><?xml version="1.0" encoding="utf-8"?>
<sst xmlns="http://schemas.openxmlformats.org/spreadsheetml/2006/main" count="59237" uniqueCount="19689">
  <si>
    <t>device_type</t>
  </si>
  <si>
    <t>model_year</t>
  </si>
  <si>
    <t>energy_savings_yr</t>
  </si>
  <si>
    <t>co2_saved_kg_yr</t>
  </si>
  <si>
    <t>region</t>
  </si>
  <si>
    <t>device_age</t>
  </si>
  <si>
    <t>recycling_rate</t>
  </si>
  <si>
    <t>Laptop</t>
  </si>
  <si>
    <t>Europe</t>
  </si>
  <si>
    <t>Asia</t>
  </si>
  <si>
    <t>North America</t>
  </si>
  <si>
    <t>Desktop</t>
  </si>
  <si>
    <t>power_consumption</t>
  </si>
  <si>
    <r>
      <rPr>
        <b/>
        <sz val="24"/>
        <color theme="1"/>
        <rFont val="Calibri"/>
        <family val="2"/>
        <scheme val="minor"/>
      </rPr>
      <t>Project |</t>
    </r>
    <r>
      <rPr>
        <sz val="24"/>
        <color theme="1"/>
        <rFont val="Calibri"/>
        <family val="2"/>
        <scheme val="minor"/>
      </rPr>
      <t xml:space="preserve"> Sustainability Impact Analysis for Intel</t>
    </r>
  </si>
  <si>
    <t>Part 1: Organizing and Understanding the Data</t>
  </si>
  <si>
    <t>How many columns take on numeric values?</t>
  </si>
  <si>
    <t>How many columns take on text values?</t>
  </si>
  <si>
    <r>
      <t xml:space="preserve">Sort the data by </t>
    </r>
    <r>
      <rPr>
        <b/>
        <sz val="12"/>
        <color theme="1"/>
        <rFont val="Calibri"/>
        <family val="2"/>
        <scheme val="minor"/>
      </rPr>
      <t>model_year</t>
    </r>
    <r>
      <rPr>
        <sz val="12"/>
        <color theme="1"/>
        <rFont val="Calibri"/>
        <family val="2"/>
        <scheme val="minor"/>
      </rPr>
      <t xml:space="preserve"> (oldest to newest). Do you notice more older (5+ years) or newer (under 5 years) devices being repurposed? What might that indicate?</t>
    </r>
  </si>
  <si>
    <t>Part 2: Key Insights</t>
  </si>
  <si>
    <t>Hint!</t>
  </si>
  <si>
    <t>Part 3: Deeper Patterns and Trends</t>
  </si>
  <si>
    <t>What is the average estimated energy savings (kWh) from repurposed devices per year compared to new devices?</t>
  </si>
  <si>
    <t>Using the AVERAGEIF() function, what is the average energy savings for repurposing laptops?</t>
  </si>
  <si>
    <t>Summary table for Part 3</t>
  </si>
  <si>
    <t>n_devices</t>
  </si>
  <si>
    <t>avg_energy_saved</t>
  </si>
  <si>
    <t>Fill out the summary table to the right. In the column n_devices, use the COUNTIF() function to count the number of devices with each device_age. In the avg_energy_saved column, use the AVERAGEIF() function to calculate the average energy saved for each device_age.</t>
  </si>
  <si>
    <t>Part 4: Data-Driven Recommendations</t>
  </si>
  <si>
    <t>Based on your four key takeaways and ChatGPT as your teammate, write a recommendation for Intel on how to improve the repurposing program. Your recommendation should include a clear action or strategy for Intel based on the data and a data-driven justification for why this approach would maximize energy savings and CO₂ reductions.</t>
  </si>
  <si>
    <t>Briefly reflect on how ChatGPT’s suggestions influenced your recommendation. Did it help you see something you hadn’t considered? What parts of your recommendation were improved based on its response?</t>
  </si>
  <si>
    <t>Based on your analysis of the repurposed devices (including energy savings, CO₂ emissions, and device age), write four key takeaways in succinct sentences that summarize the most important patterns and insights from the data. These should be specific, concise, and focused on the implications of repurposing newer versus older devices.</t>
  </si>
  <si>
    <t>LP21AS61389</t>
  </si>
  <si>
    <t>LP21AS74836</t>
  </si>
  <si>
    <t>LP21AS32825</t>
  </si>
  <si>
    <t>LP20AS93247</t>
  </si>
  <si>
    <t>LP21AS87283</t>
  </si>
  <si>
    <t>LP22NA89096</t>
  </si>
  <si>
    <t>LP21AS28875</t>
  </si>
  <si>
    <t>LP20NA84510</t>
  </si>
  <si>
    <t>LP21NA32772</t>
  </si>
  <si>
    <t>LP20NA48223</t>
  </si>
  <si>
    <t>LP21AS34053</t>
  </si>
  <si>
    <t>LP20AS50283</t>
  </si>
  <si>
    <t>LP20NA40326</t>
  </si>
  <si>
    <t>LP20NA23694</t>
  </si>
  <si>
    <t>LP21AS65717</t>
  </si>
  <si>
    <t>LP21NA54495</t>
  </si>
  <si>
    <t>LP21NA30297</t>
  </si>
  <si>
    <t>LP20NA19535</t>
  </si>
  <si>
    <t>LP19AS87879</t>
  </si>
  <si>
    <t>LP19AS89638</t>
  </si>
  <si>
    <t>LP20AS94371</t>
  </si>
  <si>
    <t>LP21AS69677</t>
  </si>
  <si>
    <t>LP21AS44781</t>
  </si>
  <si>
    <t>LP20AS23079</t>
  </si>
  <si>
    <t>LP21AS84103</t>
  </si>
  <si>
    <t>LP21AS38894</t>
  </si>
  <si>
    <t>LP19AS79443</t>
  </si>
  <si>
    <t>LP19NA19734</t>
  </si>
  <si>
    <t>LP22AS57125</t>
  </si>
  <si>
    <t>LP22AS88271</t>
  </si>
  <si>
    <t>LP17NA62824</t>
  </si>
  <si>
    <t>LP20AS51962</t>
  </si>
  <si>
    <t>LP20AS95187</t>
  </si>
  <si>
    <t>LP21NA14366</t>
  </si>
  <si>
    <t>LP20EU81968</t>
  </si>
  <si>
    <t>LP21AS89410</t>
  </si>
  <si>
    <t>LP21AS23446</t>
  </si>
  <si>
    <t>LP19AS40203</t>
  </si>
  <si>
    <t>LP21NA62588</t>
  </si>
  <si>
    <t>LP20NA59909</t>
  </si>
  <si>
    <t>LP21NA11811</t>
  </si>
  <si>
    <t>LP19AS82983</t>
  </si>
  <si>
    <t>LP21EU83266</t>
  </si>
  <si>
    <t>LP17NA79868</t>
  </si>
  <si>
    <t>LP21AS51722</t>
  </si>
  <si>
    <t>LP22AS95703</t>
  </si>
  <si>
    <t>LP21AS60543</t>
  </si>
  <si>
    <t>DT21AS48804</t>
  </si>
  <si>
    <t>LP21NA84155</t>
  </si>
  <si>
    <t>LP21NA59729</t>
  </si>
  <si>
    <t>LP19NA76404</t>
  </si>
  <si>
    <t>LP20NA82571</t>
  </si>
  <si>
    <t>LP20NA49106</t>
  </si>
  <si>
    <t>LP19AS53720</t>
  </si>
  <si>
    <t>LP20NA35514</t>
  </si>
  <si>
    <t>LP19AS81049</t>
  </si>
  <si>
    <t>LP19AS75577</t>
  </si>
  <si>
    <t>LP20AS98937</t>
  </si>
  <si>
    <t>LP20NA51795</t>
  </si>
  <si>
    <t>LP21AS62189</t>
  </si>
  <si>
    <t>LP19AS25039</t>
  </si>
  <si>
    <t>LP22AS61136</t>
  </si>
  <si>
    <t>LP20AS50462</t>
  </si>
  <si>
    <t>LP19AS64346</t>
  </si>
  <si>
    <t>LP21AS40355</t>
  </si>
  <si>
    <t>LP21AS48394</t>
  </si>
  <si>
    <t>DT21AS82703</t>
  </si>
  <si>
    <t>LP21AS59851</t>
  </si>
  <si>
    <t>LP21AS85235</t>
  </si>
  <si>
    <t>LP19AS94650</t>
  </si>
  <si>
    <t>LP20AS78687</t>
  </si>
  <si>
    <t>LP20AS12041</t>
  </si>
  <si>
    <t>LP21NA15853</t>
  </si>
  <si>
    <t>LP20NA41454</t>
  </si>
  <si>
    <t>LP21NA50000</t>
  </si>
  <si>
    <t>LP21NA89586</t>
  </si>
  <si>
    <t>LP21AS10924</t>
  </si>
  <si>
    <t>LP21AS78598</t>
  </si>
  <si>
    <t>LP19AS54027</t>
  </si>
  <si>
    <t>LP20AS93122</t>
  </si>
  <si>
    <t>LP21AS33164</t>
  </si>
  <si>
    <t>LP20AS50369</t>
  </si>
  <si>
    <t>LP21NA12631</t>
  </si>
  <si>
    <t>LP19AS26340</t>
  </si>
  <si>
    <t>LP21AS29010</t>
  </si>
  <si>
    <t>LP21AS87718</t>
  </si>
  <si>
    <t>LP20AS79169</t>
  </si>
  <si>
    <t>LP19AS76367</t>
  </si>
  <si>
    <t>LP21AS65334</t>
  </si>
  <si>
    <t>LP20AS70166</t>
  </si>
  <si>
    <t>LP20AS19555</t>
  </si>
  <si>
    <t>LP21AS50820</t>
  </si>
  <si>
    <t>LP21AS81880</t>
  </si>
  <si>
    <t>LP19AS52346</t>
  </si>
  <si>
    <t>LP19AS54424</t>
  </si>
  <si>
    <t>LP21AS73158</t>
  </si>
  <si>
    <t>LP22AS39694</t>
  </si>
  <si>
    <t>LP22NA65842</t>
  </si>
  <si>
    <t>LP20NA86230</t>
  </si>
  <si>
    <t>LP21AS25088</t>
  </si>
  <si>
    <t>LP21NA49648</t>
  </si>
  <si>
    <t>LP21AS39604</t>
  </si>
  <si>
    <t>LP20AS16148</t>
  </si>
  <si>
    <t>LP22AS82448</t>
  </si>
  <si>
    <t>LP21NA10092</t>
  </si>
  <si>
    <t>LP21AS18300</t>
  </si>
  <si>
    <t>LP21AS40590</t>
  </si>
  <si>
    <t>LP21AS83176</t>
  </si>
  <si>
    <t>LP21NA62841</t>
  </si>
  <si>
    <t>LP20NA38287</t>
  </si>
  <si>
    <t>DT19AS65580</t>
  </si>
  <si>
    <t>LP21AS87746</t>
  </si>
  <si>
    <t>LP21NA95589</t>
  </si>
  <si>
    <t>LP21AS31784</t>
  </si>
  <si>
    <t>LP20AS41911</t>
  </si>
  <si>
    <t>LP23AS30576</t>
  </si>
  <si>
    <t>LP20AS21615</t>
  </si>
  <si>
    <t>LP20AS29020</t>
  </si>
  <si>
    <t>LP20AS29185</t>
  </si>
  <si>
    <t>LP21AS20938</t>
  </si>
  <si>
    <t>LP21NA81759</t>
  </si>
  <si>
    <t>DT19AS67184</t>
  </si>
  <si>
    <t>LP21AS60987</t>
  </si>
  <si>
    <t>LP19NA86973</t>
  </si>
  <si>
    <t>LP19NA24020</t>
  </si>
  <si>
    <t>LP21NA61333</t>
  </si>
  <si>
    <t>LP20AS88779</t>
  </si>
  <si>
    <t>LP19NA54298</t>
  </si>
  <si>
    <t>LP20AS16553</t>
  </si>
  <si>
    <t>LP22AS81026</t>
  </si>
  <si>
    <t>LP22AS69545</t>
  </si>
  <si>
    <t>LP21AS14097</t>
  </si>
  <si>
    <t>LP20AS69365</t>
  </si>
  <si>
    <t>LP22AS65398</t>
  </si>
  <si>
    <t>LP20AS78426</t>
  </si>
  <si>
    <t>LP21AS56803</t>
  </si>
  <si>
    <t>LP20AS79314</t>
  </si>
  <si>
    <t>LP20NA18567</t>
  </si>
  <si>
    <t>LP20AS64968</t>
  </si>
  <si>
    <t>LP20AS47639</t>
  </si>
  <si>
    <t>LP19AS42109</t>
  </si>
  <si>
    <t>LP19NA13824</t>
  </si>
  <si>
    <t>LP20AS11558</t>
  </si>
  <si>
    <t>LP21NA68934</t>
  </si>
  <si>
    <t>LP21EU88592</t>
  </si>
  <si>
    <t>LP21AS54254</t>
  </si>
  <si>
    <t>LP20AS67183</t>
  </si>
  <si>
    <t>LP21EU10295</t>
  </si>
  <si>
    <t>LP22AS73109</t>
  </si>
  <si>
    <t>LP21NA51996</t>
  </si>
  <si>
    <t>LP19AS40651</t>
  </si>
  <si>
    <t>LP20NA69339</t>
  </si>
  <si>
    <t>LP21AS72804</t>
  </si>
  <si>
    <t>LP19NA64655</t>
  </si>
  <si>
    <t>LP18AS26859</t>
  </si>
  <si>
    <t>LP20NA92734</t>
  </si>
  <si>
    <t>LP21NA20620</t>
  </si>
  <si>
    <t>LP21AS97098</t>
  </si>
  <si>
    <t>LP19NA95181</t>
  </si>
  <si>
    <t>LP20AS29618</t>
  </si>
  <si>
    <t>DT21AS19768</t>
  </si>
  <si>
    <t>LP21AS19713</t>
  </si>
  <si>
    <t>LP20AS73465</t>
  </si>
  <si>
    <t>LP19AS27847</t>
  </si>
  <si>
    <t>LP21AS62920</t>
  </si>
  <si>
    <t>LP23AS46749</t>
  </si>
  <si>
    <t>LP20AS91733</t>
  </si>
  <si>
    <t>LP21AS42961</t>
  </si>
  <si>
    <t>LP19AS47238</t>
  </si>
  <si>
    <t>LP19AS91498</t>
  </si>
  <si>
    <t>LP18NA10018</t>
  </si>
  <si>
    <t>LP21EU79870</t>
  </si>
  <si>
    <t>LP20AS33975</t>
  </si>
  <si>
    <t>LP19NA90074</t>
  </si>
  <si>
    <t>LP19AS38274</t>
  </si>
  <si>
    <t>LP21AS60823</t>
  </si>
  <si>
    <t>LP20NA91507</t>
  </si>
  <si>
    <t>LP16NA32257</t>
  </si>
  <si>
    <t>LP21NA94747</t>
  </si>
  <si>
    <t>LP20AS37215</t>
  </si>
  <si>
    <t>LP19AS98964</t>
  </si>
  <si>
    <t>LP21AS97622</t>
  </si>
  <si>
    <t>LP20EU10280</t>
  </si>
  <si>
    <t>LP19AS37513</t>
  </si>
  <si>
    <t>LP19AS81522</t>
  </si>
  <si>
    <t>LP19AS61754</t>
  </si>
  <si>
    <t>LP21AS64187</t>
  </si>
  <si>
    <t>LP21NA31196</t>
  </si>
  <si>
    <t>DT21AS98748</t>
  </si>
  <si>
    <t>LP20AS50153</t>
  </si>
  <si>
    <t>LP21AS50797</t>
  </si>
  <si>
    <t>LP21AS41565</t>
  </si>
  <si>
    <t>LP21NA72436</t>
  </si>
  <si>
    <t>LP21AS74472</t>
  </si>
  <si>
    <t>LP21AS37353</t>
  </si>
  <si>
    <t>LP20AS15685</t>
  </si>
  <si>
    <t>LP20EU41850</t>
  </si>
  <si>
    <t>LP19AS56756</t>
  </si>
  <si>
    <t>LP21AS74627</t>
  </si>
  <si>
    <t>LP19AS48849</t>
  </si>
  <si>
    <t>LP19AS95963</t>
  </si>
  <si>
    <t>LP21AS17492</t>
  </si>
  <si>
    <t>LP20NA49847</t>
  </si>
  <si>
    <t>LP21NA59666</t>
  </si>
  <si>
    <t>LP21AS58918</t>
  </si>
  <si>
    <t>LP21AS73885</t>
  </si>
  <si>
    <t>LP19NA26151</t>
  </si>
  <si>
    <t>LP21NA68694</t>
  </si>
  <si>
    <t>LP19EU55792</t>
  </si>
  <si>
    <t>LP23AS33936</t>
  </si>
  <si>
    <t>LP21AS95938</t>
  </si>
  <si>
    <t>LP21AS82771</t>
  </si>
  <si>
    <t>LP21AS86170</t>
  </si>
  <si>
    <t>LP20AS45302</t>
  </si>
  <si>
    <t>DT19AS95499</t>
  </si>
  <si>
    <t>LP20AS78208</t>
  </si>
  <si>
    <t>LP20AS85029</t>
  </si>
  <si>
    <t>LP20AS31357</t>
  </si>
  <si>
    <t>LP20NA52114</t>
  </si>
  <si>
    <t>LP19AS26699</t>
  </si>
  <si>
    <t>LP21AS17163</t>
  </si>
  <si>
    <t>LP21AS22834</t>
  </si>
  <si>
    <t>LP18AS55101</t>
  </si>
  <si>
    <t>LP20AS49343</t>
  </si>
  <si>
    <t>DT21NA98971</t>
  </si>
  <si>
    <t>LP22AS38392</t>
  </si>
  <si>
    <t>LP18AS51983</t>
  </si>
  <si>
    <t>LP20AS85732</t>
  </si>
  <si>
    <t>LP21AS79104</t>
  </si>
  <si>
    <t>LP21NA49490</t>
  </si>
  <si>
    <t>LP21AS92351</t>
  </si>
  <si>
    <t>LP21AS46547</t>
  </si>
  <si>
    <t>LP22AS49689</t>
  </si>
  <si>
    <t>LP21AS27668</t>
  </si>
  <si>
    <t>LP21NA62654</t>
  </si>
  <si>
    <t>LP21NA97224</t>
  </si>
  <si>
    <t>LP21AS12809</t>
  </si>
  <si>
    <t>LP20AS23253</t>
  </si>
  <si>
    <t>LP20AS11076</t>
  </si>
  <si>
    <t>LP19AS54725</t>
  </si>
  <si>
    <t>LP19NA29664</t>
  </si>
  <si>
    <t>LP22AS48903</t>
  </si>
  <si>
    <t>LP21AS93986</t>
  </si>
  <si>
    <t>LP19AS23801</t>
  </si>
  <si>
    <t>LP20AS70191</t>
  </si>
  <si>
    <t>LP21NA81875</t>
  </si>
  <si>
    <t>LP22AS36648</t>
  </si>
  <si>
    <t>LP20AS12256</t>
  </si>
  <si>
    <t>LP21AS62430</t>
  </si>
  <si>
    <t>LP20AS26916</t>
  </si>
  <si>
    <t>LP18NA68944</t>
  </si>
  <si>
    <t>LP19AS57466</t>
  </si>
  <si>
    <t>LP21AS70767</t>
  </si>
  <si>
    <t>Data Dictionary</t>
  </si>
  <si>
    <t>Column Name</t>
  </si>
  <si>
    <t>Description</t>
  </si>
  <si>
    <t>Device ID</t>
  </si>
  <si>
    <t>Device Type</t>
  </si>
  <si>
    <t>Model Year</t>
  </si>
  <si>
    <t>The year the device was manufactured (e.g., 2018, 2019, etc.).</t>
  </si>
  <si>
    <t>Power Consumption (W)</t>
  </si>
  <si>
    <t>Power consumption of the device in watts (W) when in use (e.g., 50W, 75W).</t>
  </si>
  <si>
    <t>Energy Savings (kWh)</t>
  </si>
  <si>
    <t>Estimated energy savings per device per year when repurposed compared to a new device, measured in kilowatt-hours (kWh).</t>
  </si>
  <si>
    <t>CO2 Saved</t>
  </si>
  <si>
    <t>Estimated CO2 emissions saved per device per year from manufacturing a new device, measured in tons.</t>
  </si>
  <si>
    <t>Region</t>
  </si>
  <si>
    <t>Device Age (Years)</t>
  </si>
  <si>
    <t>The age of the device at the time it was repurposed, calculated as the difference between the current year and the model year.</t>
  </si>
  <si>
    <t>Recycling Rate (%)</t>
  </si>
  <si>
    <t>The percentage of the device that is recyclable </t>
  </si>
  <si>
    <t>DT19NA29530</t>
  </si>
  <si>
    <t>LP21AS37376</t>
  </si>
  <si>
    <t>DT17EU11715</t>
  </si>
  <si>
    <t>LP20AS75891</t>
  </si>
  <si>
    <t>LP21NA88685</t>
  </si>
  <si>
    <t>LP18NA58388</t>
  </si>
  <si>
    <t>LP16AS29999</t>
  </si>
  <si>
    <t>LP21NA30789</t>
  </si>
  <si>
    <t>LP21NA61262</t>
  </si>
  <si>
    <t>DT21AS77925</t>
  </si>
  <si>
    <t>LP21EU39445</t>
  </si>
  <si>
    <t>LP18AS45675</t>
  </si>
  <si>
    <t>DT20AS52794</t>
  </si>
  <si>
    <t>LP21NA19417</t>
  </si>
  <si>
    <t>LP16NA84519</t>
  </si>
  <si>
    <t>LP20NA16736</t>
  </si>
  <si>
    <t>LP20NA75903</t>
  </si>
  <si>
    <t>LP22AS15858</t>
  </si>
  <si>
    <t>LP21AS80171</t>
  </si>
  <si>
    <t>LP21EU57854</t>
  </si>
  <si>
    <t>LP18AS37932</t>
  </si>
  <si>
    <t>DT21AS82305</t>
  </si>
  <si>
    <t>DT21AS32810</t>
  </si>
  <si>
    <t>LP20AS73408</t>
  </si>
  <si>
    <t>LP19AS12048</t>
  </si>
  <si>
    <t>LP19AS82680</t>
  </si>
  <si>
    <t>LP19NA39334</t>
  </si>
  <si>
    <t>LP20NA74467</t>
  </si>
  <si>
    <t>DT21AS14848</t>
  </si>
  <si>
    <t>DT22EU40453</t>
  </si>
  <si>
    <t>LP21AS63615</t>
  </si>
  <si>
    <t>LP19AS83940</t>
  </si>
  <si>
    <t>LP21NA58069</t>
  </si>
  <si>
    <t>LP20AS88378</t>
  </si>
  <si>
    <t>LP18NA49821</t>
  </si>
  <si>
    <t>LP19AS93907</t>
  </si>
  <si>
    <t>DT22AS90273</t>
  </si>
  <si>
    <t>DT18NA86670</t>
  </si>
  <si>
    <t>LP19EU74063</t>
  </si>
  <si>
    <t>LP20NA93169</t>
  </si>
  <si>
    <t>LP19AS22059</t>
  </si>
  <si>
    <t>LP19NA82794</t>
  </si>
  <si>
    <t>LP20AS79470</t>
  </si>
  <si>
    <t>LP21NA36519</t>
  </si>
  <si>
    <t>LP22NA19610</t>
  </si>
  <si>
    <t>LP18NA33084</t>
  </si>
  <si>
    <t>LP20NA73520</t>
  </si>
  <si>
    <t>DT18NA21153</t>
  </si>
  <si>
    <t>DT18AS70398</t>
  </si>
  <si>
    <t>DT19AS47305</t>
  </si>
  <si>
    <t>LP21EU85875</t>
  </si>
  <si>
    <t>LP20NA45859</t>
  </si>
  <si>
    <t>LP20AS80261</t>
  </si>
  <si>
    <t>LP19EU12239</t>
  </si>
  <si>
    <t>LP19AS92443</t>
  </si>
  <si>
    <t>LP16NA75384</t>
  </si>
  <si>
    <t>DT19NA93995</t>
  </si>
  <si>
    <t>DT19NA47007</t>
  </si>
  <si>
    <t>LP20AS60588</t>
  </si>
  <si>
    <t>LP21AS74344</t>
  </si>
  <si>
    <t>LP22NA38506</t>
  </si>
  <si>
    <t>LP20EU71138</t>
  </si>
  <si>
    <t>LP17NA88642</t>
  </si>
  <si>
    <t>LP18EU81715</t>
  </si>
  <si>
    <t>LP20NA38561</t>
  </si>
  <si>
    <t>DT21NA39071</t>
  </si>
  <si>
    <t>LP20AS81714</t>
  </si>
  <si>
    <t>LP21EU27420</t>
  </si>
  <si>
    <t>LP17AS52204</t>
  </si>
  <si>
    <t>LP19AS66875</t>
  </si>
  <si>
    <t>LP18AS69296</t>
  </si>
  <si>
    <t>LP19AS98474</t>
  </si>
  <si>
    <t>LP21AS13320</t>
  </si>
  <si>
    <t>LP19AS96462</t>
  </si>
  <si>
    <t>LP22EU89837</t>
  </si>
  <si>
    <t>DT20AS45455</t>
  </si>
  <si>
    <t>LP22EU81028</t>
  </si>
  <si>
    <t>DT18AS97081</t>
  </si>
  <si>
    <t>LP21AS77215</t>
  </si>
  <si>
    <t>LP22AS53073</t>
  </si>
  <si>
    <t>LP16AS35967</t>
  </si>
  <si>
    <t>DT19AS34592</t>
  </si>
  <si>
    <t>LP22AS83537</t>
  </si>
  <si>
    <t>LP19AS44433</t>
  </si>
  <si>
    <t>LP19AS79393</t>
  </si>
  <si>
    <t>LP18AS64668</t>
  </si>
  <si>
    <t>LP22AS70418</t>
  </si>
  <si>
    <t>LP23NA64261</t>
  </si>
  <si>
    <t>LP21AS44363</t>
  </si>
  <si>
    <t>DT21EU53315</t>
  </si>
  <si>
    <t>LP21AS65524</t>
  </si>
  <si>
    <t>LP23AS61671</t>
  </si>
  <si>
    <t>LP21NA34920</t>
  </si>
  <si>
    <t>LP22NA65243</t>
  </si>
  <si>
    <t>LP20AS60011</t>
  </si>
  <si>
    <t>LP20AS44020</t>
  </si>
  <si>
    <t>DT20NA50756</t>
  </si>
  <si>
    <t>LP18NA26863</t>
  </si>
  <si>
    <t>LP21EU37011</t>
  </si>
  <si>
    <t>LP17AS79318</t>
  </si>
  <si>
    <t>LP19NA43792</t>
  </si>
  <si>
    <t>LP18NA52367</t>
  </si>
  <si>
    <t>LP21AS79640</t>
  </si>
  <si>
    <t>LP20AS59791</t>
  </si>
  <si>
    <t>LP20AS43571</t>
  </si>
  <si>
    <t>LP21EU47203</t>
  </si>
  <si>
    <t>DT22AS66824</t>
  </si>
  <si>
    <t>DT18AS85918</t>
  </si>
  <si>
    <t>LP18NA87996</t>
  </si>
  <si>
    <t>LP22AS67261</t>
  </si>
  <si>
    <t>LP17AS13377</t>
  </si>
  <si>
    <t>LP21AS92677</t>
  </si>
  <si>
    <t>LP22AS31119</t>
  </si>
  <si>
    <t>LP21EU27160</t>
  </si>
  <si>
    <t>LP22AS22275</t>
  </si>
  <si>
    <t>LP21NA74665</t>
  </si>
  <si>
    <t>DT20AS56347</t>
  </si>
  <si>
    <t>LP21AS28962</t>
  </si>
  <si>
    <t>LP20NA97909</t>
  </si>
  <si>
    <t>DT19AS68501</t>
  </si>
  <si>
    <t>LP21NA20101</t>
  </si>
  <si>
    <t>LP21NA79279</t>
  </si>
  <si>
    <t>LP22AS12794</t>
  </si>
  <si>
    <t>DT19AS92788</t>
  </si>
  <si>
    <t>LP16AS94069</t>
  </si>
  <si>
    <t>LP20AS13114</t>
  </si>
  <si>
    <t>LP23AS20703</t>
  </si>
  <si>
    <t>LP17NA22987</t>
  </si>
  <si>
    <t>LP21NA27567</t>
  </si>
  <si>
    <t>LP20AS49964</t>
  </si>
  <si>
    <t>DT20AS33807</t>
  </si>
  <si>
    <t>LP23AS12580</t>
  </si>
  <si>
    <t>LP20NA97425</t>
  </si>
  <si>
    <t>LP21AS93569</t>
  </si>
  <si>
    <t>LP22AS84822</t>
  </si>
  <si>
    <t>LP22AS70884</t>
  </si>
  <si>
    <t>DT20AS24187</t>
  </si>
  <si>
    <t>LP19EU22529</t>
  </si>
  <si>
    <t>LP20EU58136</t>
  </si>
  <si>
    <t>LP21NA40567</t>
  </si>
  <si>
    <t>LP23AS38499</t>
  </si>
  <si>
    <t>LP19NA87738</t>
  </si>
  <si>
    <t>LP22NA59064</t>
  </si>
  <si>
    <t>DT20AS84316</t>
  </si>
  <si>
    <t>LP22AS50918</t>
  </si>
  <si>
    <t>LP20AS91575</t>
  </si>
  <si>
    <t>DT21AS86551</t>
  </si>
  <si>
    <t>LP19AS88283</t>
  </si>
  <si>
    <t>LP21AS40624</t>
  </si>
  <si>
    <t>LP19AS67366</t>
  </si>
  <si>
    <t>LP19NA25491</t>
  </si>
  <si>
    <t>LP19NA35537</t>
  </si>
  <si>
    <t>DT17EU29565</t>
  </si>
  <si>
    <t>LP20EU55479</t>
  </si>
  <si>
    <t>LP20AS48042</t>
  </si>
  <si>
    <t>LP19NA52738</t>
  </si>
  <si>
    <t>LP21EU26854</t>
  </si>
  <si>
    <t>LP19NA86867</t>
  </si>
  <si>
    <t>LP22NA68182</t>
  </si>
  <si>
    <t>LP20NA95350</t>
  </si>
  <si>
    <t>LP23EU32222</t>
  </si>
  <si>
    <t>LP19NA24051</t>
  </si>
  <si>
    <t>DT17AS81327</t>
  </si>
  <si>
    <t>DT22AS24636</t>
  </si>
  <si>
    <t>LP20NA49692</t>
  </si>
  <si>
    <t>DT20NA67022</t>
  </si>
  <si>
    <t>LP21NA15475</t>
  </si>
  <si>
    <t>LP19NA83363</t>
  </si>
  <si>
    <t>DT20EU81961</t>
  </si>
  <si>
    <t>DT19AS51044</t>
  </si>
  <si>
    <t>LP20NA57294</t>
  </si>
  <si>
    <t>LP20NA66750</t>
  </si>
  <si>
    <t>DT21AS89394</t>
  </si>
  <si>
    <t>LP18AS22835</t>
  </si>
  <si>
    <t>LP23NA10580</t>
  </si>
  <si>
    <t>LP18NA44117</t>
  </si>
  <si>
    <t>DT20AS54560</t>
  </si>
  <si>
    <t>LP21AS77285</t>
  </si>
  <si>
    <t>LP20NA13438</t>
  </si>
  <si>
    <t>LP21AS79107</t>
  </si>
  <si>
    <t>DT20AS64598</t>
  </si>
  <si>
    <t>LP19AS55773</t>
  </si>
  <si>
    <t>LP20AS25112</t>
  </si>
  <si>
    <t>DT19AS92235</t>
  </si>
  <si>
    <t>LP21AS92131</t>
  </si>
  <si>
    <t>LP20AS57605</t>
  </si>
  <si>
    <t>DT20EU93320</t>
  </si>
  <si>
    <t>LP19AS33520</t>
  </si>
  <si>
    <t>LP21EU84741</t>
  </si>
  <si>
    <t>LP20AS20992</t>
  </si>
  <si>
    <t>LP21NA29221</t>
  </si>
  <si>
    <t>LP20EU33535</t>
  </si>
  <si>
    <t>LP21NA32465</t>
  </si>
  <si>
    <t>DT21AS16058</t>
  </si>
  <si>
    <t>LP17NA15937</t>
  </si>
  <si>
    <t>LP22AS19492</t>
  </si>
  <si>
    <t>LP20EU99689</t>
  </si>
  <si>
    <t>DT22AS52706</t>
  </si>
  <si>
    <t>LP21AS21348</t>
  </si>
  <si>
    <t>LP21AS61673</t>
  </si>
  <si>
    <t>LP21EU44162</t>
  </si>
  <si>
    <t>LP18EU55778</t>
  </si>
  <si>
    <t>LP20NA16908</t>
  </si>
  <si>
    <t>LP20AS79092</t>
  </si>
  <si>
    <t>LP21NA47525</t>
  </si>
  <si>
    <t>LP20AS27635</t>
  </si>
  <si>
    <t>LP19AS12010</t>
  </si>
  <si>
    <t>DT19NA91610</t>
  </si>
  <si>
    <t>LP19NA79112</t>
  </si>
  <si>
    <t>LP19NA92681</t>
  </si>
  <si>
    <t>LP21EU26606</t>
  </si>
  <si>
    <t>LP20NA64331</t>
  </si>
  <si>
    <t>LP21NA99616</t>
  </si>
  <si>
    <t>LP21AS49150</t>
  </si>
  <si>
    <t>DT20AS17488</t>
  </si>
  <si>
    <t>LP19AS76541</t>
  </si>
  <si>
    <t>LP17AS31061</t>
  </si>
  <si>
    <t>LP22AS61862</t>
  </si>
  <si>
    <t>LP17NA95965</t>
  </si>
  <si>
    <t>LP21AS52340</t>
  </si>
  <si>
    <t>LP21AS41184</t>
  </si>
  <si>
    <t>LP21EU17732</t>
  </si>
  <si>
    <t>LP22NA38785</t>
  </si>
  <si>
    <t>LP20AS99932</t>
  </si>
  <si>
    <t>LP19AS58827</t>
  </si>
  <si>
    <t>LP22NA43613</t>
  </si>
  <si>
    <t>LP19AS25335</t>
  </si>
  <si>
    <t>LP19NA17297</t>
  </si>
  <si>
    <t>LP20NA33492</t>
  </si>
  <si>
    <t>LP20AS52580</t>
  </si>
  <si>
    <t>LP21NA41250</t>
  </si>
  <si>
    <t>LP21AS71008</t>
  </si>
  <si>
    <t>LP21AS79301</t>
  </si>
  <si>
    <t>LP18AS71494</t>
  </si>
  <si>
    <t>LP21AS93794</t>
  </si>
  <si>
    <t>LP21NA37743</t>
  </si>
  <si>
    <t>LP21AS59734</t>
  </si>
  <si>
    <t>LP21AS49827</t>
  </si>
  <si>
    <t>LP18NA77838</t>
  </si>
  <si>
    <t>LP21AS29360</t>
  </si>
  <si>
    <t>LP22AS99494</t>
  </si>
  <si>
    <t>LP19EU16975</t>
  </si>
  <si>
    <t>LP19AS21277</t>
  </si>
  <si>
    <t>LP22NA84267</t>
  </si>
  <si>
    <t>DT19EU11040</t>
  </si>
  <si>
    <t>LP21AS79976</t>
  </si>
  <si>
    <t>LP20AS79900</t>
  </si>
  <si>
    <t>LP20NA80990</t>
  </si>
  <si>
    <t>LP19NA68415</t>
  </si>
  <si>
    <t>LP21NA28421</t>
  </si>
  <si>
    <t>LP23NA17063</t>
  </si>
  <si>
    <t>LP19NA79231</t>
  </si>
  <si>
    <t>LP19AS99185</t>
  </si>
  <si>
    <t>LP20AS46017</t>
  </si>
  <si>
    <t>LP21NA97401</t>
  </si>
  <si>
    <t>LP23NA30260</t>
  </si>
  <si>
    <t>LP21AS73451</t>
  </si>
  <si>
    <t>LP23AS96478</t>
  </si>
  <si>
    <t>DT18AS10611</t>
  </si>
  <si>
    <t>LP20NA91094</t>
  </si>
  <si>
    <t>LP21EU90816</t>
  </si>
  <si>
    <t>LP17NA77402</t>
  </si>
  <si>
    <t>LP22AS62361</t>
  </si>
  <si>
    <t>LP22NA67285</t>
  </si>
  <si>
    <t>LP22AS36040</t>
  </si>
  <si>
    <t>LP20AS38921</t>
  </si>
  <si>
    <t>LP21NA13710</t>
  </si>
  <si>
    <t>LP18NA69108</t>
  </si>
  <si>
    <t>LP20AS62710</t>
  </si>
  <si>
    <t>LP17NA75323</t>
  </si>
  <si>
    <t>LP20NA54479</t>
  </si>
  <si>
    <t>DT21NA51300</t>
  </si>
  <si>
    <t>LP21AS46671</t>
  </si>
  <si>
    <t>LP21AS25524</t>
  </si>
  <si>
    <t>DT19NA38305</t>
  </si>
  <si>
    <t>LP20AS70481</t>
  </si>
  <si>
    <t>LP19NA46092</t>
  </si>
  <si>
    <t>LP18AS54357</t>
  </si>
  <si>
    <t>LP20AS98470</t>
  </si>
  <si>
    <t>LP20AS26237</t>
  </si>
  <si>
    <t>LP20AS26439</t>
  </si>
  <si>
    <t>LP21AS27371</t>
  </si>
  <si>
    <t>LP20AS67352</t>
  </si>
  <si>
    <t>LP22NA28564</t>
  </si>
  <si>
    <t>LP19AS66980</t>
  </si>
  <si>
    <t>LP20AS76865</t>
  </si>
  <si>
    <t>LP22EU82227</t>
  </si>
  <si>
    <t>DT19AS17249</t>
  </si>
  <si>
    <t>LP19AS70813</t>
  </si>
  <si>
    <t>LP20AS93881</t>
  </si>
  <si>
    <t>LP21AS34922</t>
  </si>
  <si>
    <t>LP17AS30401</t>
  </si>
  <si>
    <t>LP20AS30070</t>
  </si>
  <si>
    <t>DT21AS11965</t>
  </si>
  <si>
    <t>LP20NA78224</t>
  </si>
  <si>
    <t>LP21NA99760</t>
  </si>
  <si>
    <t>LP18NA35334</t>
  </si>
  <si>
    <t>DT21AS93080</t>
  </si>
  <si>
    <t>LP21AS18677</t>
  </si>
  <si>
    <t>LP21NA49357</t>
  </si>
  <si>
    <t>LP19NA33554</t>
  </si>
  <si>
    <t>DT17NA26777</t>
  </si>
  <si>
    <t>LP23AS17506</t>
  </si>
  <si>
    <t>LP18AS16068</t>
  </si>
  <si>
    <t>LP19NA26877</t>
  </si>
  <si>
    <t>DT18AS77182</t>
  </si>
  <si>
    <t>LP20NA46795</t>
  </si>
  <si>
    <t>LP20EU17836</t>
  </si>
  <si>
    <t>LP18AS36814</t>
  </si>
  <si>
    <t>LP20NA25177</t>
  </si>
  <si>
    <t>LP17EU59988</t>
  </si>
  <si>
    <t>DT20AS41734</t>
  </si>
  <si>
    <t>LP23NA87172</t>
  </si>
  <si>
    <t>LP20AS86626</t>
  </si>
  <si>
    <t>LP20AS24044</t>
  </si>
  <si>
    <t>LP21AS26921</t>
  </si>
  <si>
    <t>LP21EU84907</t>
  </si>
  <si>
    <t>DT21AS48611</t>
  </si>
  <si>
    <t>DT22NA27777</t>
  </si>
  <si>
    <t>LP18NA93286</t>
  </si>
  <si>
    <t>LP21NA63371</t>
  </si>
  <si>
    <t>LP19NA33936</t>
  </si>
  <si>
    <t>LP20NA13154</t>
  </si>
  <si>
    <t>LP19AS68209</t>
  </si>
  <si>
    <t>LP22AS32897</t>
  </si>
  <si>
    <t>LP23AS88596</t>
  </si>
  <si>
    <t>LP19NA99272</t>
  </si>
  <si>
    <t>DT18AS94808</t>
  </si>
  <si>
    <t>LP20EU70051</t>
  </si>
  <si>
    <t>LP19AS39716</t>
  </si>
  <si>
    <t>LP20AS78876</t>
  </si>
  <si>
    <t>LP19AS59695</t>
  </si>
  <si>
    <t>LP23AS38496</t>
  </si>
  <si>
    <t>DT21AS78621</t>
  </si>
  <si>
    <t>LP21NA23547</t>
  </si>
  <si>
    <t>LP22AS82385</t>
  </si>
  <si>
    <t>LP21EU86524</t>
  </si>
  <si>
    <t>LP19AS90559</t>
  </si>
  <si>
    <t>LP20AS93713</t>
  </si>
  <si>
    <t>LP21AS66772</t>
  </si>
  <si>
    <t>LP21AS29215</t>
  </si>
  <si>
    <t>LP21NA64063</t>
  </si>
  <si>
    <t>LP20AS45390</t>
  </si>
  <si>
    <t>LP23EU64325</t>
  </si>
  <si>
    <t>LP19NA39384</t>
  </si>
  <si>
    <t>LP21AS31222</t>
  </si>
  <si>
    <t>LP20EU24951</t>
  </si>
  <si>
    <t>LP18AS35667</t>
  </si>
  <si>
    <t>LP20AS35114</t>
  </si>
  <si>
    <t>DT20AS33420</t>
  </si>
  <si>
    <t>LP21AS50002</t>
  </si>
  <si>
    <t>DT21AS87746</t>
  </si>
  <si>
    <t>LP21AS55569</t>
  </si>
  <si>
    <t>LP20AS62121</t>
  </si>
  <si>
    <t>LP21NA21048</t>
  </si>
  <si>
    <t>LP23AS18149</t>
  </si>
  <si>
    <t>LP19NA59498</t>
  </si>
  <si>
    <t>LP19AS22751</t>
  </si>
  <si>
    <t>LP21AS21836</t>
  </si>
  <si>
    <t>LP20AS51372</t>
  </si>
  <si>
    <t>LP20NA25307</t>
  </si>
  <si>
    <t>DT18NA85457</t>
  </si>
  <si>
    <t>LP19NA78184</t>
  </si>
  <si>
    <t>LP21NA75780</t>
  </si>
  <si>
    <t>DT19AS66852</t>
  </si>
  <si>
    <t>LP19AS82915</t>
  </si>
  <si>
    <t>LP20NA21442</t>
  </si>
  <si>
    <t>DT22AS81641</t>
  </si>
  <si>
    <t>LP21AS21871</t>
  </si>
  <si>
    <t>LP19NA12751</t>
  </si>
  <si>
    <t>LP19NA71240</t>
  </si>
  <si>
    <t>LP18NA49044</t>
  </si>
  <si>
    <t>LP21NA46049</t>
  </si>
  <si>
    <t>LP22AS25425</t>
  </si>
  <si>
    <t>LP20AS65483</t>
  </si>
  <si>
    <t>LP19AS74393</t>
  </si>
  <si>
    <t>LP19AS92222</t>
  </si>
  <si>
    <t>LP20NA73511</t>
  </si>
  <si>
    <t>LP19NA35923</t>
  </si>
  <si>
    <t>LP21NA57698</t>
  </si>
  <si>
    <t>LP23AS79892</t>
  </si>
  <si>
    <t>LP21AS94590</t>
  </si>
  <si>
    <t>LP20NA99953</t>
  </si>
  <si>
    <t>LP22AS58205</t>
  </si>
  <si>
    <t>LP19AS36803</t>
  </si>
  <si>
    <t>DT20AS37506</t>
  </si>
  <si>
    <t>LP21NA98201</t>
  </si>
  <si>
    <t>LP21NA54840</t>
  </si>
  <si>
    <t>DT18AS38085</t>
  </si>
  <si>
    <t>DT22AS58357</t>
  </si>
  <si>
    <t>LP17NA29548</t>
  </si>
  <si>
    <t>LP22AS44838</t>
  </si>
  <si>
    <t>DT19NA87572</t>
  </si>
  <si>
    <t>DT18AS15163</t>
  </si>
  <si>
    <t>LP21AS37683</t>
  </si>
  <si>
    <t>LP21AS26344</t>
  </si>
  <si>
    <t>DT20AS11149</t>
  </si>
  <si>
    <t>LP19AS62780</t>
  </si>
  <si>
    <t>LP21AS15616</t>
  </si>
  <si>
    <t>LP21AS46122</t>
  </si>
  <si>
    <t>LP22EU22551</t>
  </si>
  <si>
    <t>LP20AS44653</t>
  </si>
  <si>
    <t>LP20AS83863</t>
  </si>
  <si>
    <t>LP21AS14182</t>
  </si>
  <si>
    <t>LP20NA49427</t>
  </si>
  <si>
    <t>LP20EU74365</t>
  </si>
  <si>
    <t>LP18AS49877</t>
  </si>
  <si>
    <t>LP22NA73854</t>
  </si>
  <si>
    <t>LP19AS90551</t>
  </si>
  <si>
    <t>DT19AS17036</t>
  </si>
  <si>
    <t>LP20NA75446</t>
  </si>
  <si>
    <t>LP20NA81541</t>
  </si>
  <si>
    <t>LP20NA77425</t>
  </si>
  <si>
    <t>DT20AS99445</t>
  </si>
  <si>
    <t>DT17AS95298</t>
  </si>
  <si>
    <t>LP19AS72055</t>
  </si>
  <si>
    <t>LP18NA85940</t>
  </si>
  <si>
    <t>LP19AS78683</t>
  </si>
  <si>
    <t>LP23AS30454</t>
  </si>
  <si>
    <t>LP21NA25709</t>
  </si>
  <si>
    <t>DT22AS88352</t>
  </si>
  <si>
    <t>LP20NA81661</t>
  </si>
  <si>
    <t>LP19AS67538</t>
  </si>
  <si>
    <t>LP22AS99146</t>
  </si>
  <si>
    <t>LP20AS77553</t>
  </si>
  <si>
    <t>DT21AS62162</t>
  </si>
  <si>
    <t>LP21AS72811</t>
  </si>
  <si>
    <t>LP21AS93694</t>
  </si>
  <si>
    <t>LP20AS27718</t>
  </si>
  <si>
    <t>LP18NA93762</t>
  </si>
  <si>
    <t>LP19AS58149</t>
  </si>
  <si>
    <t>LP22AS66520</t>
  </si>
  <si>
    <t>LP19NA66710</t>
  </si>
  <si>
    <t>LP18NA99748</t>
  </si>
  <si>
    <t>LP23AS38129</t>
  </si>
  <si>
    <t>DT20AS81310</t>
  </si>
  <si>
    <t>LP21NA96363</t>
  </si>
  <si>
    <t>LP18AS63148</t>
  </si>
  <si>
    <t>LP18AS88476</t>
  </si>
  <si>
    <t>DT23NA41511</t>
  </si>
  <si>
    <t>LP19AS21136</t>
  </si>
  <si>
    <t>LP19AS23047</t>
  </si>
  <si>
    <t>LP21EU73292</t>
  </si>
  <si>
    <t>LP21AS99121</t>
  </si>
  <si>
    <t>LP19EU77469</t>
  </si>
  <si>
    <t>LP19AS72821</t>
  </si>
  <si>
    <t>LP21AS21776</t>
  </si>
  <si>
    <t>LP23AS36534</t>
  </si>
  <si>
    <t>LP23NA13409</t>
  </si>
  <si>
    <t>LP21NA25947</t>
  </si>
  <si>
    <t>LP20NA37700</t>
  </si>
  <si>
    <t>DT19AS52150</t>
  </si>
  <si>
    <t>LP20EU93031</t>
  </si>
  <si>
    <t>LP19NA67452</t>
  </si>
  <si>
    <t>LP20NA46711</t>
  </si>
  <si>
    <t>LP21EU45213</t>
  </si>
  <si>
    <t>DT17EU88409</t>
  </si>
  <si>
    <t>LP22AS65382</t>
  </si>
  <si>
    <t>LP19EU73841</t>
  </si>
  <si>
    <t>LP22AS47505</t>
  </si>
  <si>
    <t>LP19AS59496</t>
  </si>
  <si>
    <t>LP19EU99126</t>
  </si>
  <si>
    <t>LP21EU22079</t>
  </si>
  <si>
    <t>LP20AS61121</t>
  </si>
  <si>
    <t>LP21NA73993</t>
  </si>
  <si>
    <t>LP18AS11816</t>
  </si>
  <si>
    <t>LP20NA22259</t>
  </si>
  <si>
    <t>LP21NA53961</t>
  </si>
  <si>
    <t>LP20EU88078</t>
  </si>
  <si>
    <t>DT18AS63895</t>
  </si>
  <si>
    <t>LP20AS87100</t>
  </si>
  <si>
    <t>LP20AS15152</t>
  </si>
  <si>
    <t>LP17AS30350</t>
  </si>
  <si>
    <t>LP18NA24973</t>
  </si>
  <si>
    <t>LP18AS62274</t>
  </si>
  <si>
    <t>LP18EU81364</t>
  </si>
  <si>
    <t>LP21AS22393</t>
  </si>
  <si>
    <t>LP23AS43498</t>
  </si>
  <si>
    <t>LP21NA32177</t>
  </si>
  <si>
    <t>LP22AS63880</t>
  </si>
  <si>
    <t>LP20AS39347</t>
  </si>
  <si>
    <t>LP21NA26765</t>
  </si>
  <si>
    <t>LP19NA14090</t>
  </si>
  <si>
    <t>LP20AS63310</t>
  </si>
  <si>
    <t>LP20NA31418</t>
  </si>
  <si>
    <t>LP19AS92158</t>
  </si>
  <si>
    <t>LP18NA12062</t>
  </si>
  <si>
    <t>LP19AS30476</t>
  </si>
  <si>
    <t>LP19AS74915</t>
  </si>
  <si>
    <t>DT19AS37740</t>
  </si>
  <si>
    <t>LP19EU99641</t>
  </si>
  <si>
    <t>LP21AS27123</t>
  </si>
  <si>
    <t>LP19AS90961</t>
  </si>
  <si>
    <t>LP18AS60120</t>
  </si>
  <si>
    <t>LP21NA10515</t>
  </si>
  <si>
    <t>LP21AS40662</t>
  </si>
  <si>
    <t>DT21AS94797</t>
  </si>
  <si>
    <t>LP20NA84962</t>
  </si>
  <si>
    <t>LP22AS42547</t>
  </si>
  <si>
    <t>LP20AS70512</t>
  </si>
  <si>
    <t>DT20NA63556</t>
  </si>
  <si>
    <t>LP21NA77029</t>
  </si>
  <si>
    <t>LP21AS84815</t>
  </si>
  <si>
    <t>LP21NA36063</t>
  </si>
  <si>
    <t>LP21AS77651</t>
  </si>
  <si>
    <t>LP20NA69923</t>
  </si>
  <si>
    <t>LP19AS81732</t>
  </si>
  <si>
    <t>LP20NA47322</t>
  </si>
  <si>
    <t>LP20NA91883</t>
  </si>
  <si>
    <t>DT21AS31933</t>
  </si>
  <si>
    <t>DT20NA14860</t>
  </si>
  <si>
    <t>LP19AS71799</t>
  </si>
  <si>
    <t>LP22AS44230</t>
  </si>
  <si>
    <t>LP21EU68058</t>
  </si>
  <si>
    <t>DT21AS61292</t>
  </si>
  <si>
    <t>LP18AS42696</t>
  </si>
  <si>
    <t>LP22NA49577</t>
  </si>
  <si>
    <t>LP18AS12489</t>
  </si>
  <si>
    <t>LP21AS65740</t>
  </si>
  <si>
    <t>LP18AS92074</t>
  </si>
  <si>
    <t>LP20NA30104</t>
  </si>
  <si>
    <t>LP21NA69946</t>
  </si>
  <si>
    <t>LP20NA12085</t>
  </si>
  <si>
    <t>LP20NA28839</t>
  </si>
  <si>
    <t>LP22AS69069</t>
  </si>
  <si>
    <t>DT22EU24523</t>
  </si>
  <si>
    <t>LP20AS87081</t>
  </si>
  <si>
    <t>LP23NA14766</t>
  </si>
  <si>
    <t>LP20NA18652</t>
  </si>
  <si>
    <t>LP21AS94409</t>
  </si>
  <si>
    <t>LP19AS28794</t>
  </si>
  <si>
    <t>LP18AS66309</t>
  </si>
  <si>
    <t>DT22AS21219</t>
  </si>
  <si>
    <t>LP20AS37623</t>
  </si>
  <si>
    <t>LP17EU46457</t>
  </si>
  <si>
    <t>LP19NA28040</t>
  </si>
  <si>
    <t>LP21NA16740</t>
  </si>
  <si>
    <t>LP20AS11602</t>
  </si>
  <si>
    <t>LP20AS47597</t>
  </si>
  <si>
    <t>LP21NA50277</t>
  </si>
  <si>
    <t>LP22AS67518</t>
  </si>
  <si>
    <t>LP22NA93620</t>
  </si>
  <si>
    <t>LP20AS52777</t>
  </si>
  <si>
    <t>LP18NA72874</t>
  </si>
  <si>
    <t>LP21AS48806</t>
  </si>
  <si>
    <t>DT20AS36524</t>
  </si>
  <si>
    <t>LP21AS76968</t>
  </si>
  <si>
    <t>DT18AS76096</t>
  </si>
  <si>
    <t>LP21AS91066</t>
  </si>
  <si>
    <t>LP20AS23912</t>
  </si>
  <si>
    <t>LP18AS32931</t>
  </si>
  <si>
    <t>LP19NA29016</t>
  </si>
  <si>
    <t>LP19EU53296</t>
  </si>
  <si>
    <t>LP21NA90822</t>
  </si>
  <si>
    <t>LP23NA92100</t>
  </si>
  <si>
    <t>DT17AS65497</t>
  </si>
  <si>
    <t>LP19AS98599</t>
  </si>
  <si>
    <t>LP18AS37105</t>
  </si>
  <si>
    <t>DT20NA70726</t>
  </si>
  <si>
    <t>LP21NA75876</t>
  </si>
  <si>
    <t>DT20AS31831</t>
  </si>
  <si>
    <t>LP20NA67885</t>
  </si>
  <si>
    <t>LP20NA63128</t>
  </si>
  <si>
    <t>LP21NA44279</t>
  </si>
  <si>
    <t>LP20AS99593</t>
  </si>
  <si>
    <t>LP22NA45355</t>
  </si>
  <si>
    <t>LP20AS30014</t>
  </si>
  <si>
    <t>LP20AS47173</t>
  </si>
  <si>
    <t>LP19NA56392</t>
  </si>
  <si>
    <t>LP21NA84434</t>
  </si>
  <si>
    <t>LP23AS96423</t>
  </si>
  <si>
    <t>LP21AS86808</t>
  </si>
  <si>
    <t>LP21AS77658</t>
  </si>
  <si>
    <t>LP21AS89612</t>
  </si>
  <si>
    <t>LP19NA80673</t>
  </si>
  <si>
    <t>DT18NA88374</t>
  </si>
  <si>
    <t>LP20AS70336</t>
  </si>
  <si>
    <t>LP20AS27159</t>
  </si>
  <si>
    <t>LP20AS43858</t>
  </si>
  <si>
    <t>LP18AS24723</t>
  </si>
  <si>
    <t>LP22NA12711</t>
  </si>
  <si>
    <t>LP22AS40353</t>
  </si>
  <si>
    <t>LP23AS89785</t>
  </si>
  <si>
    <t>LP20NA96684</t>
  </si>
  <si>
    <t>LP21NA13262</t>
  </si>
  <si>
    <t>LP21EU73819</t>
  </si>
  <si>
    <t>LP19NA62435</t>
  </si>
  <si>
    <t>LP21AS35294</t>
  </si>
  <si>
    <t>LP16NA85163</t>
  </si>
  <si>
    <t>LP21NA25613</t>
  </si>
  <si>
    <t>LP22AS61550</t>
  </si>
  <si>
    <t>LP21AS85462</t>
  </si>
  <si>
    <t>LP21AS31695</t>
  </si>
  <si>
    <t>LP23NA64186</t>
  </si>
  <si>
    <t>DT19NA12435</t>
  </si>
  <si>
    <t>LP22NA65848</t>
  </si>
  <si>
    <t>LP19EU61619</t>
  </si>
  <si>
    <t>LP20AS57475</t>
  </si>
  <si>
    <t>DT23AS29659</t>
  </si>
  <si>
    <t>DT20AS67760</t>
  </si>
  <si>
    <t>LP18NA47022</t>
  </si>
  <si>
    <t>LP21NA78998</t>
  </si>
  <si>
    <t>LP18EU11930</t>
  </si>
  <si>
    <t>LP22AS46678</t>
  </si>
  <si>
    <t>LP21AS10407</t>
  </si>
  <si>
    <t>LP19AS22528</t>
  </si>
  <si>
    <t>LP22NA43270</t>
  </si>
  <si>
    <t>LP21AS48121</t>
  </si>
  <si>
    <t>LP18AS82997</t>
  </si>
  <si>
    <t>LP18AS32398</t>
  </si>
  <si>
    <t>LP21NA21937</t>
  </si>
  <si>
    <t>DT20AS44364</t>
  </si>
  <si>
    <t>LP20AS75091</t>
  </si>
  <si>
    <t>LP17AS28824</t>
  </si>
  <si>
    <t>LP21EU81069</t>
  </si>
  <si>
    <t>LP21AS42784</t>
  </si>
  <si>
    <t>LP18AS38810</t>
  </si>
  <si>
    <t>LP17AS50714</t>
  </si>
  <si>
    <t>LP20AS29999</t>
  </si>
  <si>
    <t>LP19AS60513</t>
  </si>
  <si>
    <t>LP20AS76868</t>
  </si>
  <si>
    <t>DT20NA44583</t>
  </si>
  <si>
    <t>LP19EU38406</t>
  </si>
  <si>
    <t>LP21NA73779</t>
  </si>
  <si>
    <t>DT19AS56372</t>
  </si>
  <si>
    <t>LP21NA14526</t>
  </si>
  <si>
    <t>LP20AS30160</t>
  </si>
  <si>
    <t>DT18AS13726</t>
  </si>
  <si>
    <t>DT20AS12757</t>
  </si>
  <si>
    <t>LP20NA73332</t>
  </si>
  <si>
    <t>LP22AS17425</t>
  </si>
  <si>
    <t>LP22NA91415</t>
  </si>
  <si>
    <t>LP17NA62023</t>
  </si>
  <si>
    <t>LP19NA64858</t>
  </si>
  <si>
    <t>LP19AS76043</t>
  </si>
  <si>
    <t>LP21AS30009</t>
  </si>
  <si>
    <t>LP20AS64194</t>
  </si>
  <si>
    <t>LP21NA77614</t>
  </si>
  <si>
    <t>DT23AS30499</t>
  </si>
  <si>
    <t>LP20AS64885</t>
  </si>
  <si>
    <t>DT20AS82840</t>
  </si>
  <si>
    <t>DT21NA84412</t>
  </si>
  <si>
    <t>LP21NA14383</t>
  </si>
  <si>
    <t>LP17AS47010</t>
  </si>
  <si>
    <t>LP20NA97562</t>
  </si>
  <si>
    <t>LP21NA51447</t>
  </si>
  <si>
    <t>LP21AS31724</t>
  </si>
  <si>
    <t>DT20AS85866</t>
  </si>
  <si>
    <t>DT20NA18679</t>
  </si>
  <si>
    <t>LP17AS74304</t>
  </si>
  <si>
    <t>LP21NA19443</t>
  </si>
  <si>
    <t>LP20AS67118</t>
  </si>
  <si>
    <t>LP22AS24505</t>
  </si>
  <si>
    <t>LP18NA36069</t>
  </si>
  <si>
    <t>LP21AS41931</t>
  </si>
  <si>
    <t>LP20NA50749</t>
  </si>
  <si>
    <t>LP21AS73598</t>
  </si>
  <si>
    <t>LP21AS18290</t>
  </si>
  <si>
    <t>LP21NA92407</t>
  </si>
  <si>
    <t>DT21AS41436</t>
  </si>
  <si>
    <t>LP17EU16935</t>
  </si>
  <si>
    <t>LP21AS12895</t>
  </si>
  <si>
    <t>LP18NA91964</t>
  </si>
  <si>
    <t>DT18AS92199</t>
  </si>
  <si>
    <t>LP20AS89925</t>
  </si>
  <si>
    <t>DT21NA72868</t>
  </si>
  <si>
    <t>DT23AS69281</t>
  </si>
  <si>
    <t>LP19AS41436</t>
  </si>
  <si>
    <t>LP20AS66060</t>
  </si>
  <si>
    <t>LP19AS30796</t>
  </si>
  <si>
    <t>LP17NA61298</t>
  </si>
  <si>
    <t>LP19AS44015</t>
  </si>
  <si>
    <t>LP20AS98369</t>
  </si>
  <si>
    <t>LP21AS67816</t>
  </si>
  <si>
    <t>DT16NA26198</t>
  </si>
  <si>
    <t>LP20NA94645</t>
  </si>
  <si>
    <t>LP21AS13279</t>
  </si>
  <si>
    <t>LP19AS45075</t>
  </si>
  <si>
    <t>LP19AS82733</t>
  </si>
  <si>
    <t>LP20AS10176</t>
  </si>
  <si>
    <t>LP21AS15162</t>
  </si>
  <si>
    <t>LP21AS64666</t>
  </si>
  <si>
    <t>LP21NA51830</t>
  </si>
  <si>
    <t>LP19NA18714</t>
  </si>
  <si>
    <t>LP21NA74275</t>
  </si>
  <si>
    <t>LP21AS42149</t>
  </si>
  <si>
    <t>LP21NA86095</t>
  </si>
  <si>
    <t>LP17NA76381</t>
  </si>
  <si>
    <t>LP19AS37831</t>
  </si>
  <si>
    <t>LP21NA49348</t>
  </si>
  <si>
    <t>LP18NA96647</t>
  </si>
  <si>
    <t>LP20AS92402</t>
  </si>
  <si>
    <t>LP19AS28571</t>
  </si>
  <si>
    <t>LP21EU70744</t>
  </si>
  <si>
    <t>LP21EU33257</t>
  </si>
  <si>
    <t>LP19AS11852</t>
  </si>
  <si>
    <t>DT20AS33222</t>
  </si>
  <si>
    <t>LP20NA58850</t>
  </si>
  <si>
    <t>DT21AS88050</t>
  </si>
  <si>
    <t>DT23AS31812</t>
  </si>
  <si>
    <t>LP21EU43720</t>
  </si>
  <si>
    <t>LP20AS44679</t>
  </si>
  <si>
    <t>LP18AS25872</t>
  </si>
  <si>
    <t>LP18NA66104</t>
  </si>
  <si>
    <t>LP21AS35435</t>
  </si>
  <si>
    <t>LP17NA60157</t>
  </si>
  <si>
    <t>LP20AS93812</t>
  </si>
  <si>
    <t>DT19AS32005</t>
  </si>
  <si>
    <t>LP21AS22179</t>
  </si>
  <si>
    <t>LP21EU83549</t>
  </si>
  <si>
    <t>DT21NA79421</t>
  </si>
  <si>
    <t>LP19NA82321</t>
  </si>
  <si>
    <t>LP22EU44637</t>
  </si>
  <si>
    <t>LP21AS99495</t>
  </si>
  <si>
    <t>LP21AS22650</t>
  </si>
  <si>
    <t>LP21AS55878</t>
  </si>
  <si>
    <t>LP19NA65587</t>
  </si>
  <si>
    <t>DT19AS39937</t>
  </si>
  <si>
    <t>LP22NA37579</t>
  </si>
  <si>
    <t>LP22NA41872</t>
  </si>
  <si>
    <t>DT20EU57777</t>
  </si>
  <si>
    <t>LP21AS13360</t>
  </si>
  <si>
    <t>LP21EU45613</t>
  </si>
  <si>
    <t>LP21AS12399</t>
  </si>
  <si>
    <t>LP20EU18019</t>
  </si>
  <si>
    <t>DT20NA51477</t>
  </si>
  <si>
    <t>LP19EU87199</t>
  </si>
  <si>
    <t>LP20NA63110</t>
  </si>
  <si>
    <t>LP20AS99319</t>
  </si>
  <si>
    <t>LP19NA77584</t>
  </si>
  <si>
    <t>LP21AS63218</t>
  </si>
  <si>
    <t>LP22AS51238</t>
  </si>
  <si>
    <t>LP20AS98415</t>
  </si>
  <si>
    <t>LP22NA66357</t>
  </si>
  <si>
    <t>LP22AS85027</t>
  </si>
  <si>
    <t>LP21NA24404</t>
  </si>
  <si>
    <t>LP22AS19941</t>
  </si>
  <si>
    <t>LP19NA29211</t>
  </si>
  <si>
    <t>LP17AS68960</t>
  </si>
  <si>
    <t>LP20NA52780</t>
  </si>
  <si>
    <t>LP19AS70327</t>
  </si>
  <si>
    <t>LP20AS77873</t>
  </si>
  <si>
    <t>DT20EU70399</t>
  </si>
  <si>
    <t>LP21AS43381</t>
  </si>
  <si>
    <t>LP20NA14545</t>
  </si>
  <si>
    <t>DT23AS70742</t>
  </si>
  <si>
    <t>LP20AS59790</t>
  </si>
  <si>
    <t>LP22AS84199</t>
  </si>
  <si>
    <t>LP23NA47967</t>
  </si>
  <si>
    <t>DT21AS69164</t>
  </si>
  <si>
    <t>LP22NA54742</t>
  </si>
  <si>
    <t>LP21AS20104</t>
  </si>
  <si>
    <t>LP20NA26287</t>
  </si>
  <si>
    <t>LP20AS64994</t>
  </si>
  <si>
    <t>LP20AS79099</t>
  </si>
  <si>
    <t>DT17AS41273</t>
  </si>
  <si>
    <t>LP17NA13548</t>
  </si>
  <si>
    <t>LP20AS17470</t>
  </si>
  <si>
    <t>LP18AS49268</t>
  </si>
  <si>
    <t>DT19EU76101</t>
  </si>
  <si>
    <t>LP22AS77365</t>
  </si>
  <si>
    <t>LP20NA64152</t>
  </si>
  <si>
    <t>LP21EU26077</t>
  </si>
  <si>
    <t>LP23NA75889</t>
  </si>
  <si>
    <t>DT21NA26753</t>
  </si>
  <si>
    <t>DT16NA51953</t>
  </si>
  <si>
    <t>LP21NA16338</t>
  </si>
  <si>
    <t>LP18AS43084</t>
  </si>
  <si>
    <t>DT20AS93168</t>
  </si>
  <si>
    <t>LP19EU74482</t>
  </si>
  <si>
    <t>LP16NA89088</t>
  </si>
  <si>
    <t>LP20AS51850</t>
  </si>
  <si>
    <t>LP19NA92486</t>
  </si>
  <si>
    <t>LP20NA54602</t>
  </si>
  <si>
    <t>LP20NA34367</t>
  </si>
  <si>
    <t>LP21AS24965</t>
  </si>
  <si>
    <t>LP18AS81780</t>
  </si>
  <si>
    <t>LP20EU22261</t>
  </si>
  <si>
    <t>LP19NA32158</t>
  </si>
  <si>
    <t>LP17NA67678</t>
  </si>
  <si>
    <t>LP19NA16854</t>
  </si>
  <si>
    <t>LP20NA76373</t>
  </si>
  <si>
    <t>LP20EU97616</t>
  </si>
  <si>
    <t>LP23AS71450</t>
  </si>
  <si>
    <t>LP23NA48203</t>
  </si>
  <si>
    <t>LP21AS26277</t>
  </si>
  <si>
    <t>LP20NA58899</t>
  </si>
  <si>
    <t>LP20AS54205</t>
  </si>
  <si>
    <t>LP18AS36373</t>
  </si>
  <si>
    <t>LP21NA29028</t>
  </si>
  <si>
    <t>LP21NA37209</t>
  </si>
  <si>
    <t>LP19AS58910</t>
  </si>
  <si>
    <t>LP22NA81965</t>
  </si>
  <si>
    <t>DT21AS56239</t>
  </si>
  <si>
    <t>LP23AS76687</t>
  </si>
  <si>
    <t>LP19AS17078</t>
  </si>
  <si>
    <t>DT19AS18762</t>
  </si>
  <si>
    <t>LP20AS65414</t>
  </si>
  <si>
    <t>LP21NA43916</t>
  </si>
  <si>
    <t>LP21EU64892</t>
  </si>
  <si>
    <t>LP20NA36913</t>
  </si>
  <si>
    <t>LP20EU88313</t>
  </si>
  <si>
    <t>LP20AS55772</t>
  </si>
  <si>
    <t>LP20NA43630</t>
  </si>
  <si>
    <t>LP20NA20791</t>
  </si>
  <si>
    <t>LP18NA75827</t>
  </si>
  <si>
    <t>LP17AS79631</t>
  </si>
  <si>
    <t>LP17AS36487</t>
  </si>
  <si>
    <t>LP19NA70440</t>
  </si>
  <si>
    <t>LP22AS58434</t>
  </si>
  <si>
    <t>LP20NA71735</t>
  </si>
  <si>
    <t>LP21NA14035</t>
  </si>
  <si>
    <t>DT21AS67368</t>
  </si>
  <si>
    <t>LP20NA32049</t>
  </si>
  <si>
    <t>DT19EU39133</t>
  </si>
  <si>
    <t>LP19AS73483</t>
  </si>
  <si>
    <t>LP20AS29915</t>
  </si>
  <si>
    <t>LP20NA12351</t>
  </si>
  <si>
    <t>DT19NA42789</t>
  </si>
  <si>
    <t>LP17NA12914</t>
  </si>
  <si>
    <t>LP20AS10003</t>
  </si>
  <si>
    <t>LP21NA52508</t>
  </si>
  <si>
    <t>LP19AS42403</t>
  </si>
  <si>
    <t>LP21EU84227</t>
  </si>
  <si>
    <t>LP20AS99621</t>
  </si>
  <si>
    <t>LP17AS32551</t>
  </si>
  <si>
    <t>LP23AS23952</t>
  </si>
  <si>
    <t>LP20AS77093</t>
  </si>
  <si>
    <t>DT21AS31362</t>
  </si>
  <si>
    <t>LP21NA48858</t>
  </si>
  <si>
    <t>LP23AS46131</t>
  </si>
  <si>
    <t>LP22AS78455</t>
  </si>
  <si>
    <t>LP19EU42986</t>
  </si>
  <si>
    <t>LP20EU52245</t>
  </si>
  <si>
    <t>DT19AS18734</t>
  </si>
  <si>
    <t>LP21AS14653</t>
  </si>
  <si>
    <t>LP19NA52124</t>
  </si>
  <si>
    <t>LP21AS41256</t>
  </si>
  <si>
    <t>LP21NA25073</t>
  </si>
  <si>
    <t>LP22EU38585</t>
  </si>
  <si>
    <t>DT19AS15479</t>
  </si>
  <si>
    <t>LP19AS71542</t>
  </si>
  <si>
    <t>DT19AS75042</t>
  </si>
  <si>
    <t>DT20AS80869</t>
  </si>
  <si>
    <t>LP21AS15969</t>
  </si>
  <si>
    <t>DT21AS40952</t>
  </si>
  <si>
    <t>LP19AS84966</t>
  </si>
  <si>
    <t>DT19NA28804</t>
  </si>
  <si>
    <t>LP21AS75405</t>
  </si>
  <si>
    <t>LP22AS52119</t>
  </si>
  <si>
    <t>LP20AS52342</t>
  </si>
  <si>
    <t>LP21AS72259</t>
  </si>
  <si>
    <t>LP19EU52429</t>
  </si>
  <si>
    <t>LP20NA80482</t>
  </si>
  <si>
    <t>LP18NA62259</t>
  </si>
  <si>
    <t>LP21EU82349</t>
  </si>
  <si>
    <t>LP19AS72774</t>
  </si>
  <si>
    <t>LP21AS26520</t>
  </si>
  <si>
    <t>LP21NA51664</t>
  </si>
  <si>
    <t>LP18AS71845</t>
  </si>
  <si>
    <t>DT21EU10670</t>
  </si>
  <si>
    <t>LP20NA54147</t>
  </si>
  <si>
    <t>DT17AS24546</t>
  </si>
  <si>
    <t>LP20NA76068</t>
  </si>
  <si>
    <t>DT17AS67375</t>
  </si>
  <si>
    <t>DT20AS91725</t>
  </si>
  <si>
    <t>LP19EU25909</t>
  </si>
  <si>
    <t>LP20EU91497</t>
  </si>
  <si>
    <t>LP23AS26499</t>
  </si>
  <si>
    <t>LP20EU44693</t>
  </si>
  <si>
    <t>LP18AS79246</t>
  </si>
  <si>
    <t>LP20NA70543</t>
  </si>
  <si>
    <t>LP21EU87870</t>
  </si>
  <si>
    <t>LP18AS80406</t>
  </si>
  <si>
    <t>LP21AS64625</t>
  </si>
  <si>
    <t>LP20AS66262</t>
  </si>
  <si>
    <t>LP21AS92867</t>
  </si>
  <si>
    <t>LP21EU34750</t>
  </si>
  <si>
    <t>LP23NA97296</t>
  </si>
  <si>
    <t>LP20NA75525</t>
  </si>
  <si>
    <t>LP21EU47721</t>
  </si>
  <si>
    <t>LP19AS64906</t>
  </si>
  <si>
    <t>LP19EU30759</t>
  </si>
  <si>
    <t>LP18NA97494</t>
  </si>
  <si>
    <t>LP22AS45867</t>
  </si>
  <si>
    <t>LP17AS38017</t>
  </si>
  <si>
    <t>LP22AS39644</t>
  </si>
  <si>
    <t>DT19AS65299</t>
  </si>
  <si>
    <t>LP19AS43940</t>
  </si>
  <si>
    <t>LP22NA68001</t>
  </si>
  <si>
    <t>LP21NA82406</t>
  </si>
  <si>
    <t>LP21NA99504</t>
  </si>
  <si>
    <t>LP20NA55796</t>
  </si>
  <si>
    <t>LP20NA16939</t>
  </si>
  <si>
    <t>LP21AS98738</t>
  </si>
  <si>
    <t>DT18AS70790</t>
  </si>
  <si>
    <t>LP16NA24120</t>
  </si>
  <si>
    <t>LP21NA54041</t>
  </si>
  <si>
    <t>LP19EU72643</t>
  </si>
  <si>
    <t>DT18AS18690</t>
  </si>
  <si>
    <t>LP20NA25850</t>
  </si>
  <si>
    <t>LP22NA60586</t>
  </si>
  <si>
    <t>LP22NA29488</t>
  </si>
  <si>
    <t>LP17NA26070</t>
  </si>
  <si>
    <t>LP19NA81759</t>
  </si>
  <si>
    <t>LP16AS54821</t>
  </si>
  <si>
    <t>LP20EU86461</t>
  </si>
  <si>
    <t>LP19AS35102</t>
  </si>
  <si>
    <t>LP16AS39987</t>
  </si>
  <si>
    <t>LP22AS64932</t>
  </si>
  <si>
    <t>DT19AS39914</t>
  </si>
  <si>
    <t>DT19AS80556</t>
  </si>
  <si>
    <t>LP21NA99776</t>
  </si>
  <si>
    <t>LP21NA91695</t>
  </si>
  <si>
    <t>LP21NA17230</t>
  </si>
  <si>
    <t>LP21EU11788</t>
  </si>
  <si>
    <t>LP18AS33807</t>
  </si>
  <si>
    <t>LP19NA48463</t>
  </si>
  <si>
    <t>LP19NA62400</t>
  </si>
  <si>
    <t>LP20AS38056</t>
  </si>
  <si>
    <t>LP23NA48526</t>
  </si>
  <si>
    <t>LP20AS83280</t>
  </si>
  <si>
    <t>LP20AS69489</t>
  </si>
  <si>
    <t>LP21AS64782</t>
  </si>
  <si>
    <t>LP19AS39360</t>
  </si>
  <si>
    <t>LP21AS85288</t>
  </si>
  <si>
    <t>LP19NA31819</t>
  </si>
  <si>
    <t>LP21AS88002</t>
  </si>
  <si>
    <t>LP22EU63360</t>
  </si>
  <si>
    <t>LP19AS93718</t>
  </si>
  <si>
    <t>LP22NA92176</t>
  </si>
  <si>
    <t>LP21AS29057</t>
  </si>
  <si>
    <t>LP20NA21660</t>
  </si>
  <si>
    <t>LP20AS89601</t>
  </si>
  <si>
    <t>LP20AS94108</t>
  </si>
  <si>
    <t>LP16AS19099</t>
  </si>
  <si>
    <t>LP20AS82621</t>
  </si>
  <si>
    <t>LP20AS79386</t>
  </si>
  <si>
    <t>LP23NA35307</t>
  </si>
  <si>
    <t>LP21EU28985</t>
  </si>
  <si>
    <t>LP21NA28146</t>
  </si>
  <si>
    <t>DT20AS34364</t>
  </si>
  <si>
    <t>LP18NA27512</t>
  </si>
  <si>
    <t>LP21AS75198</t>
  </si>
  <si>
    <t>LP18AS82274</t>
  </si>
  <si>
    <t>LP20NA94008</t>
  </si>
  <si>
    <t>DT18AS80158</t>
  </si>
  <si>
    <t>LP19NA37860</t>
  </si>
  <si>
    <t>DT18AS30498</t>
  </si>
  <si>
    <t>LP19AS68950</t>
  </si>
  <si>
    <t>LP19AS89862</t>
  </si>
  <si>
    <t>LP22AS29041</t>
  </si>
  <si>
    <t>LP18NA61911</t>
  </si>
  <si>
    <t>DT19NA58265</t>
  </si>
  <si>
    <t>LP16NA32599</t>
  </si>
  <si>
    <t>LP20NA15671</t>
  </si>
  <si>
    <t>LP18AS82365</t>
  </si>
  <si>
    <t>LP20NA14500</t>
  </si>
  <si>
    <t>LP19NA55255</t>
  </si>
  <si>
    <t>LP21AS83043</t>
  </si>
  <si>
    <t>LP21AS73504</t>
  </si>
  <si>
    <t>LP19AS49619</t>
  </si>
  <si>
    <t>DT21EU79754</t>
  </si>
  <si>
    <t>LP20NA22979</t>
  </si>
  <si>
    <t>LP19AS80351</t>
  </si>
  <si>
    <t>LP22AS13307</t>
  </si>
  <si>
    <t>LP20AS41100</t>
  </si>
  <si>
    <t>LP21AS29861</t>
  </si>
  <si>
    <t>LP20NA83435</t>
  </si>
  <si>
    <t>LP20NA84113</t>
  </si>
  <si>
    <t>LP19AS72295</t>
  </si>
  <si>
    <t>LP20AS95306</t>
  </si>
  <si>
    <t>DT22AS11799</t>
  </si>
  <si>
    <t>DT22AS42904</t>
  </si>
  <si>
    <t>LP21EU23381</t>
  </si>
  <si>
    <t>LP21EU61991</t>
  </si>
  <si>
    <t>DT21NA82508</t>
  </si>
  <si>
    <t>LP21AS35074</t>
  </si>
  <si>
    <t>LP20AS17299</t>
  </si>
  <si>
    <t>LP22AS63793</t>
  </si>
  <si>
    <t>LP18AS20134</t>
  </si>
  <si>
    <t>LP20NA50162</t>
  </si>
  <si>
    <t>LP21EU31680</t>
  </si>
  <si>
    <t>LP20NA47364</t>
  </si>
  <si>
    <t>LP19NA81504</t>
  </si>
  <si>
    <t>LP21AS25263</t>
  </si>
  <si>
    <t>LP19NA72920</t>
  </si>
  <si>
    <t>DT18AS51950</t>
  </si>
  <si>
    <t>LP19NA30112</t>
  </si>
  <si>
    <t>DT21AS10361</t>
  </si>
  <si>
    <t>LP21NA92284</t>
  </si>
  <si>
    <t>LP21AS41149</t>
  </si>
  <si>
    <t>DT21AS56101</t>
  </si>
  <si>
    <t>LP21AS35579</t>
  </si>
  <si>
    <t>LP19AS78952</t>
  </si>
  <si>
    <t>LP23NA39920</t>
  </si>
  <si>
    <t>DT18NA59207</t>
  </si>
  <si>
    <t>LP23NA70960</t>
  </si>
  <si>
    <t>LP18EU63421</t>
  </si>
  <si>
    <t>LP20AS88966</t>
  </si>
  <si>
    <t>LP22AS48966</t>
  </si>
  <si>
    <t>LP20AS44329</t>
  </si>
  <si>
    <t>LP21AS25847</t>
  </si>
  <si>
    <t>LP21AS79734</t>
  </si>
  <si>
    <t>LP21EU21023</t>
  </si>
  <si>
    <t>LP19EU19103</t>
  </si>
  <si>
    <t>LP19AS94477</t>
  </si>
  <si>
    <t>DT19AS63522</t>
  </si>
  <si>
    <t>LP18NA15252</t>
  </si>
  <si>
    <t>LP21AS44384</t>
  </si>
  <si>
    <t>LP21NA81053</t>
  </si>
  <si>
    <t>LP20NA48947</t>
  </si>
  <si>
    <t>DT20NA26101</t>
  </si>
  <si>
    <t>LP19AS36794</t>
  </si>
  <si>
    <t>LP19AS16652</t>
  </si>
  <si>
    <t>LP21NA72163</t>
  </si>
  <si>
    <t>DT21NA74303</t>
  </si>
  <si>
    <t>LP22AS42789</t>
  </si>
  <si>
    <t>LP20AS94890</t>
  </si>
  <si>
    <t>DT22AS73841</t>
  </si>
  <si>
    <t>LP21AS25686</t>
  </si>
  <si>
    <t>LP22AS45384</t>
  </si>
  <si>
    <t>LP19AS76685</t>
  </si>
  <si>
    <t>LP18AS54291</t>
  </si>
  <si>
    <t>LP22AS37559</t>
  </si>
  <si>
    <t>LP21AS63812</t>
  </si>
  <si>
    <t>LP17NA70411</t>
  </si>
  <si>
    <t>LP20AS27803</t>
  </si>
  <si>
    <t>LP21NA28714</t>
  </si>
  <si>
    <t>LP20AS52244</t>
  </si>
  <si>
    <t>LP19NA72239</t>
  </si>
  <si>
    <t>LP20AS13231</t>
  </si>
  <si>
    <t>LP18NA11309</t>
  </si>
  <si>
    <t>LP23EU86787</t>
  </si>
  <si>
    <t>LP20NA88930</t>
  </si>
  <si>
    <t>LP21NA33435</t>
  </si>
  <si>
    <t>LP20AS97086</t>
  </si>
  <si>
    <t>LP21AS94076</t>
  </si>
  <si>
    <t>LP18AS86496</t>
  </si>
  <si>
    <t>LP19AS93936</t>
  </si>
  <si>
    <t>LP21AS88132</t>
  </si>
  <si>
    <t>LP22EU32757</t>
  </si>
  <si>
    <t>DT17AS60335</t>
  </si>
  <si>
    <t>LP19EU45483</t>
  </si>
  <si>
    <t>LP21NA46318</t>
  </si>
  <si>
    <t>LP18AS21642</t>
  </si>
  <si>
    <t>LP20EU10525</t>
  </si>
  <si>
    <t>DT18AS18000</t>
  </si>
  <si>
    <t>LP17EU46921</t>
  </si>
  <si>
    <t>LP19EU49230</t>
  </si>
  <si>
    <t>DT20EU43656</t>
  </si>
  <si>
    <t>LP20AS51965</t>
  </si>
  <si>
    <t>LP21AS15767</t>
  </si>
  <si>
    <t>LP21AS19427</t>
  </si>
  <si>
    <t>LP21AS40285</t>
  </si>
  <si>
    <t>LP19NA55829</t>
  </si>
  <si>
    <t>LP19AS16703</t>
  </si>
  <si>
    <t>LP19AS14252</t>
  </si>
  <si>
    <t>LP22AS42346</t>
  </si>
  <si>
    <t>DT19NA42528</t>
  </si>
  <si>
    <t>LP20AS49680</t>
  </si>
  <si>
    <t>LP21NA65927</t>
  </si>
  <si>
    <t>LP20AS34900</t>
  </si>
  <si>
    <t>DT20AS21455</t>
  </si>
  <si>
    <t>LP22AS98105</t>
  </si>
  <si>
    <t>LP17EU52138</t>
  </si>
  <si>
    <t>LP19NA20745</t>
  </si>
  <si>
    <t>LP21NA40872</t>
  </si>
  <si>
    <t>LP21EU21441</t>
  </si>
  <si>
    <t>LP21AS15076</t>
  </si>
  <si>
    <t>LP23EU56549</t>
  </si>
  <si>
    <t>LP19AS24641</t>
  </si>
  <si>
    <t>LP21EU65188</t>
  </si>
  <si>
    <t>LP22AS29839</t>
  </si>
  <si>
    <t>LP17NA84718</t>
  </si>
  <si>
    <t>LP18AS80724</t>
  </si>
  <si>
    <t>LP22NA16458</t>
  </si>
  <si>
    <t>DT21AS13463</t>
  </si>
  <si>
    <t>LP21AS25426</t>
  </si>
  <si>
    <t>LP21AS10078</t>
  </si>
  <si>
    <t>LP20AS50370</t>
  </si>
  <si>
    <t>DT18EU89091</t>
  </si>
  <si>
    <t>LP22AS76160</t>
  </si>
  <si>
    <t>LP22NA93018</t>
  </si>
  <si>
    <t>LP19NA60129</t>
  </si>
  <si>
    <t>LP20AS40669</t>
  </si>
  <si>
    <t>LP19AS63524</t>
  </si>
  <si>
    <t>LP18EU21302</t>
  </si>
  <si>
    <t>LP20AS23732</t>
  </si>
  <si>
    <t>LP17AS37623</t>
  </si>
  <si>
    <t>LP21AS31013</t>
  </si>
  <si>
    <t>LP21AS13016</t>
  </si>
  <si>
    <t>LP20NA47121</t>
  </si>
  <si>
    <t>LP20NA10772</t>
  </si>
  <si>
    <t>LP23AS92834</t>
  </si>
  <si>
    <t>DT21EU40700</t>
  </si>
  <si>
    <t>LP20AS36680</t>
  </si>
  <si>
    <t>LP21EU87957</t>
  </si>
  <si>
    <t>LP21AS57680</t>
  </si>
  <si>
    <t>LP23AS72949</t>
  </si>
  <si>
    <t>LP20AS48691</t>
  </si>
  <si>
    <t>LP18AS93167</t>
  </si>
  <si>
    <t>LP22AS56272</t>
  </si>
  <si>
    <t>LP19EU72435</t>
  </si>
  <si>
    <t>LP20AS87033</t>
  </si>
  <si>
    <t>DT19AS40478</t>
  </si>
  <si>
    <t>DT21AS15004</t>
  </si>
  <si>
    <t>DT18EU10045</t>
  </si>
  <si>
    <t>DT20NA75698</t>
  </si>
  <si>
    <t>LP16NA66751</t>
  </si>
  <si>
    <t>LP19AS87393</t>
  </si>
  <si>
    <t>LP18AS36755</t>
  </si>
  <si>
    <t>DT19AS64325</t>
  </si>
  <si>
    <t>LP20NA60043</t>
  </si>
  <si>
    <t>DT17NA93767</t>
  </si>
  <si>
    <t>DT19AS58636</t>
  </si>
  <si>
    <t>DT19AS57251</t>
  </si>
  <si>
    <t>LP19AS22237</t>
  </si>
  <si>
    <t>LP19NA60108</t>
  </si>
  <si>
    <t>LP21AS10377</t>
  </si>
  <si>
    <t>LP21NA74770</t>
  </si>
  <si>
    <t>LP20NA56984</t>
  </si>
  <si>
    <t>DT21EU44809</t>
  </si>
  <si>
    <t>DT21AS66479</t>
  </si>
  <si>
    <t>LP17AS46645</t>
  </si>
  <si>
    <t>LP21NA82184</t>
  </si>
  <si>
    <t>LP19EU55903</t>
  </si>
  <si>
    <t>LP18AS39555</t>
  </si>
  <si>
    <t>DT19NA38939</t>
  </si>
  <si>
    <t>LP20AS27270</t>
  </si>
  <si>
    <t>LP21NA71668</t>
  </si>
  <si>
    <t>LP21AS52225</t>
  </si>
  <si>
    <t>DT19NA38761</t>
  </si>
  <si>
    <t>LP19EU68220</t>
  </si>
  <si>
    <t>LP20AS38107</t>
  </si>
  <si>
    <t>LP20NA89356</t>
  </si>
  <si>
    <t>DT21AS74042</t>
  </si>
  <si>
    <t>LP22NA39998</t>
  </si>
  <si>
    <t>LP19EU15636</t>
  </si>
  <si>
    <t>LP19AS78102</t>
  </si>
  <si>
    <t>LP20NA34134</t>
  </si>
  <si>
    <t>LP19NA95028</t>
  </si>
  <si>
    <t>LP19AS43982</t>
  </si>
  <si>
    <t>LP21AS38019</t>
  </si>
  <si>
    <t>LP21AS84098</t>
  </si>
  <si>
    <t>LP19NA70349</t>
  </si>
  <si>
    <t>DT19AS93461</t>
  </si>
  <si>
    <t>LP19AS40806</t>
  </si>
  <si>
    <t>LP18AS48554</t>
  </si>
  <si>
    <t>LP18AS65617</t>
  </si>
  <si>
    <t>LP18NA85596</t>
  </si>
  <si>
    <t>LP20AS23670</t>
  </si>
  <si>
    <t>LP23AS37050</t>
  </si>
  <si>
    <t>LP19AS88241</t>
  </si>
  <si>
    <t>LP21NA11983</t>
  </si>
  <si>
    <t>LP20NA35049</t>
  </si>
  <si>
    <t>LP19NA63315</t>
  </si>
  <si>
    <t>LP19AS31801</t>
  </si>
  <si>
    <t>LP19AS98324</t>
  </si>
  <si>
    <t>LP19AS95956</t>
  </si>
  <si>
    <t>LP20NA90598</t>
  </si>
  <si>
    <t>LP19NA76766</t>
  </si>
  <si>
    <t>LP20NA26235</t>
  </si>
  <si>
    <t>DT21AS90342</t>
  </si>
  <si>
    <t>LP18EU16384</t>
  </si>
  <si>
    <t>LP19AS51133</t>
  </si>
  <si>
    <t>LP19NA71667</t>
  </si>
  <si>
    <t>LP22AS19765</t>
  </si>
  <si>
    <t>LP20NA91876</t>
  </si>
  <si>
    <t>LP19NA20477</t>
  </si>
  <si>
    <t>LP20NA58017</t>
  </si>
  <si>
    <t>LP21NA78047</t>
  </si>
  <si>
    <t>DT20NA85191</t>
  </si>
  <si>
    <t>LP21NA99413</t>
  </si>
  <si>
    <t>LP20AS25804</t>
  </si>
  <si>
    <t>LP20NA94765</t>
  </si>
  <si>
    <t>DT21EU44786</t>
  </si>
  <si>
    <t>LP21AS68522</t>
  </si>
  <si>
    <t>DT20EU18217</t>
  </si>
  <si>
    <t>LP21AS32607</t>
  </si>
  <si>
    <t>LP21AS27129</t>
  </si>
  <si>
    <t>DT21NA49630</t>
  </si>
  <si>
    <t>LP21AS65985</t>
  </si>
  <si>
    <t>LP21AS12896</t>
  </si>
  <si>
    <t>LP23AS25714</t>
  </si>
  <si>
    <t>LP22AS47475</t>
  </si>
  <si>
    <t>LP20NA72740</t>
  </si>
  <si>
    <t>DT17AS85301</t>
  </si>
  <si>
    <t>LP21NA62465</t>
  </si>
  <si>
    <t>LP19AS81611</t>
  </si>
  <si>
    <t>LP20NA80280</t>
  </si>
  <si>
    <t>LP19AS86589</t>
  </si>
  <si>
    <t>LP20AS13238</t>
  </si>
  <si>
    <t>LP20AS96593</t>
  </si>
  <si>
    <t>LP21NA65786</t>
  </si>
  <si>
    <t>DT19AS64492</t>
  </si>
  <si>
    <t>LP19NA42990</t>
  </si>
  <si>
    <t>LP22EU38012</t>
  </si>
  <si>
    <t>LP19AS34153</t>
  </si>
  <si>
    <t>DT19NA27804</t>
  </si>
  <si>
    <t>LP22AS16432</t>
  </si>
  <si>
    <t>LP21AS74415</t>
  </si>
  <si>
    <t>LP21EU58493</t>
  </si>
  <si>
    <t>DT20AS46094</t>
  </si>
  <si>
    <t>DT19AS61433</t>
  </si>
  <si>
    <t>LP19AS59223</t>
  </si>
  <si>
    <t>LP23AS34899</t>
  </si>
  <si>
    <t>LP19AS34642</t>
  </si>
  <si>
    <t>LP20AS17462</t>
  </si>
  <si>
    <t>LP23EU32459</t>
  </si>
  <si>
    <t>DT19AS86536</t>
  </si>
  <si>
    <t>LP20AS40039</t>
  </si>
  <si>
    <t>LP20AS14875</t>
  </si>
  <si>
    <t>LP21NA30254</t>
  </si>
  <si>
    <t>LP21EU15428</t>
  </si>
  <si>
    <t>LP20EU50342</t>
  </si>
  <si>
    <t>LP20NA91647</t>
  </si>
  <si>
    <t>LP19AS64342</t>
  </si>
  <si>
    <t>LP21AS95736</t>
  </si>
  <si>
    <t>LP18NA83952</t>
  </si>
  <si>
    <t>LP21AS78588</t>
  </si>
  <si>
    <t>LP21NA27123</t>
  </si>
  <si>
    <t>LP21EU33275</t>
  </si>
  <si>
    <t>LP19AS34336</t>
  </si>
  <si>
    <t>LP19NA33047</t>
  </si>
  <si>
    <t>LP20AS39360</t>
  </si>
  <si>
    <t>LP21NA63344</t>
  </si>
  <si>
    <t>LP22NA70875</t>
  </si>
  <si>
    <t>LP21AS74594</t>
  </si>
  <si>
    <t>LP19AS44634</t>
  </si>
  <si>
    <t>LP22AS54487</t>
  </si>
  <si>
    <t>LP21AS19847</t>
  </si>
  <si>
    <t>LP21AS41342</t>
  </si>
  <si>
    <t>LP18AS81813</t>
  </si>
  <si>
    <t>LP20AS83042</t>
  </si>
  <si>
    <t>LP19AS22722</t>
  </si>
  <si>
    <t>LP20AS58572</t>
  </si>
  <si>
    <t>DT18AS65344</t>
  </si>
  <si>
    <t>LP18NA32910</t>
  </si>
  <si>
    <t>LP22AS43630</t>
  </si>
  <si>
    <t>LP19NA32378</t>
  </si>
  <si>
    <t>LP19AS62135</t>
  </si>
  <si>
    <t>DT21AS57237</t>
  </si>
  <si>
    <t>LP22EU89991</t>
  </si>
  <si>
    <t>DT19NA41770</t>
  </si>
  <si>
    <t>LP21EU59950</t>
  </si>
  <si>
    <t>LP20EU55276</t>
  </si>
  <si>
    <t>DT17NA32770</t>
  </si>
  <si>
    <t>LP20NA52695</t>
  </si>
  <si>
    <t>LP21AS20968</t>
  </si>
  <si>
    <t>LP20EU45551</t>
  </si>
  <si>
    <t>LP21EU10717</t>
  </si>
  <si>
    <t>LP22AS50713</t>
  </si>
  <si>
    <t>LP18AS66539</t>
  </si>
  <si>
    <t>DT16AS22428</t>
  </si>
  <si>
    <t>LP23EU79461</t>
  </si>
  <si>
    <t>DT21AS16814</t>
  </si>
  <si>
    <t>LP20NA76929</t>
  </si>
  <si>
    <t>LP22NA74987</t>
  </si>
  <si>
    <t>LP21EU22405</t>
  </si>
  <si>
    <t>LP22AS27921</t>
  </si>
  <si>
    <t>LP20NA16092</t>
  </si>
  <si>
    <t>LP18AS65575</t>
  </si>
  <si>
    <t>LP23NA49009</t>
  </si>
  <si>
    <t>LP19AS66593</t>
  </si>
  <si>
    <t>DT17NA24394</t>
  </si>
  <si>
    <t>LP19AS59871</t>
  </si>
  <si>
    <t>LP19NA94452</t>
  </si>
  <si>
    <t>DT19NA59643</t>
  </si>
  <si>
    <t>LP19NA61913</t>
  </si>
  <si>
    <t>LP21NA39268</t>
  </si>
  <si>
    <t>LP21AS14013</t>
  </si>
  <si>
    <t>LP19AS29672</t>
  </si>
  <si>
    <t>LP20NA73864</t>
  </si>
  <si>
    <t>LP16NA62514</t>
  </si>
  <si>
    <t>LP20EU92454</t>
  </si>
  <si>
    <t>LP21NA36379</t>
  </si>
  <si>
    <t>DT21AS49357</t>
  </si>
  <si>
    <t>LP19NA88139</t>
  </si>
  <si>
    <t>LP18AS96359</t>
  </si>
  <si>
    <t>LP17AS87065</t>
  </si>
  <si>
    <t>DT20AS18768</t>
  </si>
  <si>
    <t>LP19AS67755</t>
  </si>
  <si>
    <t>LP20AS57160</t>
  </si>
  <si>
    <t>LP21NA76197</t>
  </si>
  <si>
    <t>LP20AS33322</t>
  </si>
  <si>
    <t>DT19AS78903</t>
  </si>
  <si>
    <t>LP22AS15927</t>
  </si>
  <si>
    <t>LP20NA41630</t>
  </si>
  <si>
    <t>LP19AS46630</t>
  </si>
  <si>
    <t>DT20AS43821</t>
  </si>
  <si>
    <t>LP19NA58608</t>
  </si>
  <si>
    <t>LP21NA18982</t>
  </si>
  <si>
    <t>LP20NA58330</t>
  </si>
  <si>
    <t>LP21AS67196</t>
  </si>
  <si>
    <t>LP17NA11888</t>
  </si>
  <si>
    <t>LP18NA20134</t>
  </si>
  <si>
    <t>LP19AS16183</t>
  </si>
  <si>
    <t>LP21AS82345</t>
  </si>
  <si>
    <t>DT20AS84539</t>
  </si>
  <si>
    <t>LP22AS68798</t>
  </si>
  <si>
    <t>LP19NA41140</t>
  </si>
  <si>
    <t>LP19AS72664</t>
  </si>
  <si>
    <t>LP20NA27622</t>
  </si>
  <si>
    <t>LP22AS25835</t>
  </si>
  <si>
    <t>LP20AS88849</t>
  </si>
  <si>
    <t>LP21NA27173</t>
  </si>
  <si>
    <t>LP21AS50270</t>
  </si>
  <si>
    <t>LP18NA70634</t>
  </si>
  <si>
    <t>LP19AS39188</t>
  </si>
  <si>
    <t>LP19NA23079</t>
  </si>
  <si>
    <t>LP19AS79673</t>
  </si>
  <si>
    <t>DT18AS78848</t>
  </si>
  <si>
    <t>LP21NA32459</t>
  </si>
  <si>
    <t>LP21NA82408</t>
  </si>
  <si>
    <t>LP21EU80714</t>
  </si>
  <si>
    <t>LP19NA28116</t>
  </si>
  <si>
    <t>LP20NA31895</t>
  </si>
  <si>
    <t>LP19AS93004</t>
  </si>
  <si>
    <t>LP22AS67095</t>
  </si>
  <si>
    <t>LP18NA76240</t>
  </si>
  <si>
    <t>LP20AS84809</t>
  </si>
  <si>
    <t>LP22AS47568</t>
  </si>
  <si>
    <t>LP20NA10628</t>
  </si>
  <si>
    <t>LP19NA15356</t>
  </si>
  <si>
    <t>LP18AS57324</t>
  </si>
  <si>
    <t>LP16AS65653</t>
  </si>
  <si>
    <t>LP21AS13668</t>
  </si>
  <si>
    <t>LP20NA94451</t>
  </si>
  <si>
    <t>DT21NA35772</t>
  </si>
  <si>
    <t>LP21NA12125</t>
  </si>
  <si>
    <t>LP20AS82726</t>
  </si>
  <si>
    <t>LP19AS67122</t>
  </si>
  <si>
    <t>LP21NA99393</t>
  </si>
  <si>
    <t>LP20AS74711</t>
  </si>
  <si>
    <t>LP21NA44402</t>
  </si>
  <si>
    <t>LP18EU45117</t>
  </si>
  <si>
    <t>LP20AS47435</t>
  </si>
  <si>
    <t>LP19NA84671</t>
  </si>
  <si>
    <t>LP21NA39977</t>
  </si>
  <si>
    <t>LP18AS47613</t>
  </si>
  <si>
    <t>LP23NA74114</t>
  </si>
  <si>
    <t>LP21AS54166</t>
  </si>
  <si>
    <t>LP20NA44190</t>
  </si>
  <si>
    <t>LP21AS23029</t>
  </si>
  <si>
    <t>LP22NA71351</t>
  </si>
  <si>
    <t>LP19AS73330</t>
  </si>
  <si>
    <t>LP21NA24373</t>
  </si>
  <si>
    <t>LP21AS39141</t>
  </si>
  <si>
    <t>LP19AS18613</t>
  </si>
  <si>
    <t>LP18AS58870</t>
  </si>
  <si>
    <t>LP18AS90982</t>
  </si>
  <si>
    <t>LP23AS50224</t>
  </si>
  <si>
    <t>LP20AS89067</t>
  </si>
  <si>
    <t>LP22EU99201</t>
  </si>
  <si>
    <t>LP21NA88885</t>
  </si>
  <si>
    <t>LP21NA19165</t>
  </si>
  <si>
    <t>LP19NA75290</t>
  </si>
  <si>
    <t>LP19AS68731</t>
  </si>
  <si>
    <t>DT18AS52551</t>
  </si>
  <si>
    <t>DT18NA43912</t>
  </si>
  <si>
    <t>LP20AS85978</t>
  </si>
  <si>
    <t>LP22AS15423</t>
  </si>
  <si>
    <t>LP21NA31187</t>
  </si>
  <si>
    <t>LP21NA79729</t>
  </si>
  <si>
    <t>LP20NA97180</t>
  </si>
  <si>
    <t>LP22AS27333</t>
  </si>
  <si>
    <t>LP22NA33848</t>
  </si>
  <si>
    <t>LP20AS67767</t>
  </si>
  <si>
    <t>LP17NA42080</t>
  </si>
  <si>
    <t>LP19EU60388</t>
  </si>
  <si>
    <t>DT17AS65565</t>
  </si>
  <si>
    <t>LP18AS41442</t>
  </si>
  <si>
    <t>LP21EU40124</t>
  </si>
  <si>
    <t>LP21NA59945</t>
  </si>
  <si>
    <t>DT19AS53257</t>
  </si>
  <si>
    <t>LP18NA24268</t>
  </si>
  <si>
    <t>LP20AS58204</t>
  </si>
  <si>
    <t>LP19AS77897</t>
  </si>
  <si>
    <t>LP18NA97761</t>
  </si>
  <si>
    <t>LP20AS16721</t>
  </si>
  <si>
    <t>LP20AS41012</t>
  </si>
  <si>
    <t>LP19NA93339</t>
  </si>
  <si>
    <t>LP22EU59699</t>
  </si>
  <si>
    <t>LP21AS69289</t>
  </si>
  <si>
    <t>LP20AS82514</t>
  </si>
  <si>
    <t>LP21AS80619</t>
  </si>
  <si>
    <t>LP20AS82820</t>
  </si>
  <si>
    <t>LP16NA20113</t>
  </si>
  <si>
    <t>LP21NA23768</t>
  </si>
  <si>
    <t>LP20AS10733</t>
  </si>
  <si>
    <t>LP20EU84783</t>
  </si>
  <si>
    <t>LP21AS23077</t>
  </si>
  <si>
    <t>LP20AS78949</t>
  </si>
  <si>
    <t>LP19AS61886</t>
  </si>
  <si>
    <t>LP21AS86437</t>
  </si>
  <si>
    <t>DT23EU81082</t>
  </si>
  <si>
    <t>LP18AS92160</t>
  </si>
  <si>
    <t>LP21AS30650</t>
  </si>
  <si>
    <t>LP20EU98976</t>
  </si>
  <si>
    <t>LP17NA90815</t>
  </si>
  <si>
    <t>LP19NA22706</t>
  </si>
  <si>
    <t>LP21NA10962</t>
  </si>
  <si>
    <t>LP20AS14733</t>
  </si>
  <si>
    <t>LP18NA39886</t>
  </si>
  <si>
    <t>LP21AS42828</t>
  </si>
  <si>
    <t>LP18NA79835</t>
  </si>
  <si>
    <t>LP19NA99598</t>
  </si>
  <si>
    <t>LP21AS80078</t>
  </si>
  <si>
    <t>LP21NA16971</t>
  </si>
  <si>
    <t>LP22AS56368</t>
  </si>
  <si>
    <t>LP19NA98629</t>
  </si>
  <si>
    <t>LP20AS10786</t>
  </si>
  <si>
    <t>LP21NA19230</t>
  </si>
  <si>
    <t>DT19AS97832</t>
  </si>
  <si>
    <t>DT16NA97962</t>
  </si>
  <si>
    <t>LP20NA53362</t>
  </si>
  <si>
    <t>LP22AS79565</t>
  </si>
  <si>
    <t>DT18AS73593</t>
  </si>
  <si>
    <t>DT19AS29233</t>
  </si>
  <si>
    <t>LP17AS99474</t>
  </si>
  <si>
    <t>LP20EU61769</t>
  </si>
  <si>
    <t>LP20AS81941</t>
  </si>
  <si>
    <t>DT20AS35455</t>
  </si>
  <si>
    <t>LP17NA15302</t>
  </si>
  <si>
    <t>LP23NA79074</t>
  </si>
  <si>
    <t>LP19NA76880</t>
  </si>
  <si>
    <t>LP21AS85680</t>
  </si>
  <si>
    <t>LP19EU24955</t>
  </si>
  <si>
    <t>LP20AS22048</t>
  </si>
  <si>
    <t>LP21AS15522</t>
  </si>
  <si>
    <t>LP22NA68124</t>
  </si>
  <si>
    <t>LP20NA44955</t>
  </si>
  <si>
    <t>LP18NA13668</t>
  </si>
  <si>
    <t>LP20AS87486</t>
  </si>
  <si>
    <t>DT20AS43133</t>
  </si>
  <si>
    <t>LP20AS48405</t>
  </si>
  <si>
    <t>LP22AS12835</t>
  </si>
  <si>
    <t>LP23NA99883</t>
  </si>
  <si>
    <t>DT21NA16494</t>
  </si>
  <si>
    <t>LP18NA56195</t>
  </si>
  <si>
    <t>LP21NA27316</t>
  </si>
  <si>
    <t>DT20EU49366</t>
  </si>
  <si>
    <t>LP21AS66007</t>
  </si>
  <si>
    <t>LP22AS80383</t>
  </si>
  <si>
    <t>LP20EU71887</t>
  </si>
  <si>
    <t>LP17NA52183</t>
  </si>
  <si>
    <t>DT20NA99462</t>
  </si>
  <si>
    <t>LP21AS28549</t>
  </si>
  <si>
    <t>LP22NA78327</t>
  </si>
  <si>
    <t>LP19NA68315</t>
  </si>
  <si>
    <t>LP20EU40447</t>
  </si>
  <si>
    <t>LP21AS76612</t>
  </si>
  <si>
    <t>LP22NA93797</t>
  </si>
  <si>
    <t>LP19NA12542</t>
  </si>
  <si>
    <t>LP23AS67888</t>
  </si>
  <si>
    <t>LP22AS50076</t>
  </si>
  <si>
    <t>LP21AS37651</t>
  </si>
  <si>
    <t>LP20NA18337</t>
  </si>
  <si>
    <t>DT22AS76900</t>
  </si>
  <si>
    <t>LP16AS64758</t>
  </si>
  <si>
    <t>LP20AS85342</t>
  </si>
  <si>
    <t>LP22AS57742</t>
  </si>
  <si>
    <t>LP18AS18866</t>
  </si>
  <si>
    <t>LP21AS44838</t>
  </si>
  <si>
    <t>LP18AS51072</t>
  </si>
  <si>
    <t>LP21NA93813</t>
  </si>
  <si>
    <t>LP21NA78693</t>
  </si>
  <si>
    <t>DT22AS59448</t>
  </si>
  <si>
    <t>LP22AS29330</t>
  </si>
  <si>
    <t>LP18AS84993</t>
  </si>
  <si>
    <t>LP21NA30693</t>
  </si>
  <si>
    <t>DT19NA81751</t>
  </si>
  <si>
    <t>LP21NA63249</t>
  </si>
  <si>
    <t>LP21NA20722</t>
  </si>
  <si>
    <t>LP19AS36466</t>
  </si>
  <si>
    <t>LP19EU20842</t>
  </si>
  <si>
    <t>LP20NA44129</t>
  </si>
  <si>
    <t>LP21AS88057</t>
  </si>
  <si>
    <t>LP19NA26417</t>
  </si>
  <si>
    <t>LP20AS11638</t>
  </si>
  <si>
    <t>LP21EU56179</t>
  </si>
  <si>
    <t>LP18AS24307</t>
  </si>
  <si>
    <t>LP20AS63607</t>
  </si>
  <si>
    <t>LP20NA70355</t>
  </si>
  <si>
    <t>DT19AS76422</t>
  </si>
  <si>
    <t>LP20EU59163</t>
  </si>
  <si>
    <t>LP21NA75941</t>
  </si>
  <si>
    <t>LP21AS10572</t>
  </si>
  <si>
    <t>LP19AS96062</t>
  </si>
  <si>
    <t>LP19AS70553</t>
  </si>
  <si>
    <t>DT19AS45098</t>
  </si>
  <si>
    <t>LP21NA54494</t>
  </si>
  <si>
    <t>LP20AS85630</t>
  </si>
  <si>
    <t>LP19NA94018</t>
  </si>
  <si>
    <t>LP21AS26937</t>
  </si>
  <si>
    <t>LP22EU18019</t>
  </si>
  <si>
    <t>LP19NA56315</t>
  </si>
  <si>
    <t>LP18NA63251</t>
  </si>
  <si>
    <t>LP20NA62434</t>
  </si>
  <si>
    <t>LP21NA24199</t>
  </si>
  <si>
    <t>LP21AS15570</t>
  </si>
  <si>
    <t>LP18NA96569</t>
  </si>
  <si>
    <t>DT21AS31655</t>
  </si>
  <si>
    <t>LP20NA89903</t>
  </si>
  <si>
    <t>LP23NA42389</t>
  </si>
  <si>
    <t>LP21AS89027</t>
  </si>
  <si>
    <t>LP16NA59054</t>
  </si>
  <si>
    <t>LP23AS74736</t>
  </si>
  <si>
    <t>LP18EU25407</t>
  </si>
  <si>
    <t>LP19NA29998</t>
  </si>
  <si>
    <t>LP21AS47811</t>
  </si>
  <si>
    <t>LP19EU21807</t>
  </si>
  <si>
    <t>LP20AS85950</t>
  </si>
  <si>
    <t>LP17AS63601</t>
  </si>
  <si>
    <t>DT20AS51162</t>
  </si>
  <si>
    <t>LP19NA41214</t>
  </si>
  <si>
    <t>LP22AS51697</t>
  </si>
  <si>
    <t>LP22AS97343</t>
  </si>
  <si>
    <t>LP19AS20780</t>
  </si>
  <si>
    <t>DT18NA14751</t>
  </si>
  <si>
    <t>LP18EU89533</t>
  </si>
  <si>
    <t>LP19AS25706</t>
  </si>
  <si>
    <t>LP21AS86715</t>
  </si>
  <si>
    <t>DT23EU96658</t>
  </si>
  <si>
    <t>DT16AS11375</t>
  </si>
  <si>
    <t>DT20AS93938</t>
  </si>
  <si>
    <t>LP22NA15300</t>
  </si>
  <si>
    <t>LP18AS47576</t>
  </si>
  <si>
    <t>LP20NA72050</t>
  </si>
  <si>
    <t>LP19NA56824</t>
  </si>
  <si>
    <t>LP19AS26567</t>
  </si>
  <si>
    <t>LP20NA12894</t>
  </si>
  <si>
    <t>LP22AS24040</t>
  </si>
  <si>
    <t>LP21AS94662</t>
  </si>
  <si>
    <t>DT19AS72839</t>
  </si>
  <si>
    <t>DT19AS65392</t>
  </si>
  <si>
    <t>LP20NA24317</t>
  </si>
  <si>
    <t>LP20NA52074</t>
  </si>
  <si>
    <t>LP23AS85203</t>
  </si>
  <si>
    <t>LP17NA91881</t>
  </si>
  <si>
    <t>LP23AS59418</t>
  </si>
  <si>
    <t>LP19NA29363</t>
  </si>
  <si>
    <t>DT23EU57319</t>
  </si>
  <si>
    <t>LP19AS76382</t>
  </si>
  <si>
    <t>DT21AS53657</t>
  </si>
  <si>
    <t>LP21EU35782</t>
  </si>
  <si>
    <t>LP19AS18100</t>
  </si>
  <si>
    <t>LP20AS94780</t>
  </si>
  <si>
    <t>LP21AS94181</t>
  </si>
  <si>
    <t>LP21AS99169</t>
  </si>
  <si>
    <t>LP21AS38433</t>
  </si>
  <si>
    <t>LP21AS12703</t>
  </si>
  <si>
    <t>LP20AS28798</t>
  </si>
  <si>
    <t>LP22AS35944</t>
  </si>
  <si>
    <t>LP22AS39463</t>
  </si>
  <si>
    <t>LP20NA12342</t>
  </si>
  <si>
    <t>LP21NA16290</t>
  </si>
  <si>
    <t>LP20EU34029</t>
  </si>
  <si>
    <t>LP21NA54275</t>
  </si>
  <si>
    <t>LP20AS61023</t>
  </si>
  <si>
    <t>LP19NA11489</t>
  </si>
  <si>
    <t>LP21AS45973</t>
  </si>
  <si>
    <t>LP22AS11987</t>
  </si>
  <si>
    <t>LP19AS28600</t>
  </si>
  <si>
    <t>LP16NA85983</t>
  </si>
  <si>
    <t>LP19NA75918</t>
  </si>
  <si>
    <t>LP21NA73635</t>
  </si>
  <si>
    <t>LP21AS32024</t>
  </si>
  <si>
    <t>LP21NA97929</t>
  </si>
  <si>
    <t>LP21AS51067</t>
  </si>
  <si>
    <t>LP20NA84719</t>
  </si>
  <si>
    <t>LP21NA21394</t>
  </si>
  <si>
    <t>DT19AS59595</t>
  </si>
  <si>
    <t>LP22AS73801</t>
  </si>
  <si>
    <t>LP20EU96977</t>
  </si>
  <si>
    <t>LP20EU15886</t>
  </si>
  <si>
    <t>LP19AS21837</t>
  </si>
  <si>
    <t>LP22AS27551</t>
  </si>
  <si>
    <t>LP22AS29917</t>
  </si>
  <si>
    <t>LP19AS18662</t>
  </si>
  <si>
    <t>LP20AS23335</t>
  </si>
  <si>
    <t>LP19AS67896</t>
  </si>
  <si>
    <t>LP21AS85879</t>
  </si>
  <si>
    <t>LP22AS89128</t>
  </si>
  <si>
    <t>LP22NA23590</t>
  </si>
  <si>
    <t>LP19NA96565</t>
  </si>
  <si>
    <t>LP20AS14575</t>
  </si>
  <si>
    <t>DT22NA48262</t>
  </si>
  <si>
    <t>LP21NA28011</t>
  </si>
  <si>
    <t>LP23AS89790</t>
  </si>
  <si>
    <t>LP17NA43975</t>
  </si>
  <si>
    <t>LP20AS77044</t>
  </si>
  <si>
    <t>LP22AS61969</t>
  </si>
  <si>
    <t>LP20AS95766</t>
  </si>
  <si>
    <t>DT21EU97872</t>
  </si>
  <si>
    <t>LP21AS56800</t>
  </si>
  <si>
    <t>LP18NA18135</t>
  </si>
  <si>
    <t>LP19AS65575</t>
  </si>
  <si>
    <t>LP22AS29326</t>
  </si>
  <si>
    <t>LP21AS65870</t>
  </si>
  <si>
    <t>DT18AS11106</t>
  </si>
  <si>
    <t>LP22AS19423</t>
  </si>
  <si>
    <t>LP21AS25552</t>
  </si>
  <si>
    <t>LP19AS36344</t>
  </si>
  <si>
    <t>LP18NA29223</t>
  </si>
  <si>
    <t>LP20EU61527</t>
  </si>
  <si>
    <t>LP21NA76429</t>
  </si>
  <si>
    <t>LP21AS77870</t>
  </si>
  <si>
    <t>LP22AS54645</t>
  </si>
  <si>
    <t>LP18EU71062</t>
  </si>
  <si>
    <t>LP23NA42739</t>
  </si>
  <si>
    <t>LP21AS47143</t>
  </si>
  <si>
    <t>DT19AS54931</t>
  </si>
  <si>
    <t>LP19NA92813</t>
  </si>
  <si>
    <t>LP20AS89296</t>
  </si>
  <si>
    <t>DT22NA19331</t>
  </si>
  <si>
    <t>LP21AS95607</t>
  </si>
  <si>
    <t>LP21NA19924</t>
  </si>
  <si>
    <t>LP21AS35915</t>
  </si>
  <si>
    <t>LP20AS40169</t>
  </si>
  <si>
    <t>LP23AS25985</t>
  </si>
  <si>
    <t>LP20NA49673</t>
  </si>
  <si>
    <t>LP19AS33809</t>
  </si>
  <si>
    <t>LP20NA81114</t>
  </si>
  <si>
    <t>LP20AS31111</t>
  </si>
  <si>
    <t>DT20AS94715</t>
  </si>
  <si>
    <t>LP22NA50457</t>
  </si>
  <si>
    <t>LP20AS88366</t>
  </si>
  <si>
    <t>LP19AS82224</t>
  </si>
  <si>
    <t>LP21AS35789</t>
  </si>
  <si>
    <t>LP21AS29480</t>
  </si>
  <si>
    <t>DT20AS49892</t>
  </si>
  <si>
    <t>LP20EU31779</t>
  </si>
  <si>
    <t>LP19AS56842</t>
  </si>
  <si>
    <t>LP20AS62279</t>
  </si>
  <si>
    <t>LP22AS66018</t>
  </si>
  <si>
    <t>LP21NA39335</t>
  </si>
  <si>
    <t>DT21AS39148</t>
  </si>
  <si>
    <t>LP20NA72124</t>
  </si>
  <si>
    <t>LP20NA74601</t>
  </si>
  <si>
    <t>LP20EU49592</t>
  </si>
  <si>
    <t>DT18NA65721</t>
  </si>
  <si>
    <t>LP19NA31465</t>
  </si>
  <si>
    <t>LP18NA36308</t>
  </si>
  <si>
    <t>LP21AS66364</t>
  </si>
  <si>
    <t>LP22EU96850</t>
  </si>
  <si>
    <t>LP21NA96903</t>
  </si>
  <si>
    <t>LP21NA52321</t>
  </si>
  <si>
    <t>DT21AS31363</t>
  </si>
  <si>
    <t>LP19AS50533</t>
  </si>
  <si>
    <t>LP22AS73213</t>
  </si>
  <si>
    <t>LP20AS84904</t>
  </si>
  <si>
    <t>LP19AS14467</t>
  </si>
  <si>
    <t>LP19EU20452</t>
  </si>
  <si>
    <t>LP21AS82026</t>
  </si>
  <si>
    <t>LP19AS38265</t>
  </si>
  <si>
    <t>LP19NA82169</t>
  </si>
  <si>
    <t>LP19NA66990</t>
  </si>
  <si>
    <t>LP20NA43096</t>
  </si>
  <si>
    <t>LP18EU17506</t>
  </si>
  <si>
    <t>LP21NA90106</t>
  </si>
  <si>
    <t>LP22NA35699</t>
  </si>
  <si>
    <t>LP23EU51315</t>
  </si>
  <si>
    <t>LP23AS48966</t>
  </si>
  <si>
    <t>LP22EU27701</t>
  </si>
  <si>
    <t>LP20AS98739</t>
  </si>
  <si>
    <t>LP19AS60755</t>
  </si>
  <si>
    <t>LP17NA33031</t>
  </si>
  <si>
    <t>DT18AS62695</t>
  </si>
  <si>
    <t>LP21AS22271</t>
  </si>
  <si>
    <t>LP21NA53319</t>
  </si>
  <si>
    <t>LP21AS59419</t>
  </si>
  <si>
    <t>LP21AS99090</t>
  </si>
  <si>
    <t>LP19AS21565</t>
  </si>
  <si>
    <t>LP18NA51693</t>
  </si>
  <si>
    <t>LP20AS83583</t>
  </si>
  <si>
    <t>LP17NA30639</t>
  </si>
  <si>
    <t>LP17NA44047</t>
  </si>
  <si>
    <t>LP18AS68003</t>
  </si>
  <si>
    <t>DT19AS11090</t>
  </si>
  <si>
    <t>DT19AS67441</t>
  </si>
  <si>
    <t>LP20NA32738</t>
  </si>
  <si>
    <t>LP20AS67384</t>
  </si>
  <si>
    <t>LP17AS91402</t>
  </si>
  <si>
    <t>LP18AS95900</t>
  </si>
  <si>
    <t>LP20NA79366</t>
  </si>
  <si>
    <t>LP19NA21536</t>
  </si>
  <si>
    <t>LP19AS97569</t>
  </si>
  <si>
    <t>LP19NA64762</t>
  </si>
  <si>
    <t>LP19EU80954</t>
  </si>
  <si>
    <t>LP21NA21419</t>
  </si>
  <si>
    <t>DT22AS11609</t>
  </si>
  <si>
    <t>LP22AS10232</t>
  </si>
  <si>
    <t>LP21NA84617</t>
  </si>
  <si>
    <t>LP18NA26209</t>
  </si>
  <si>
    <t>LP21AS55723</t>
  </si>
  <si>
    <t>LP20NA45181</t>
  </si>
  <si>
    <t>LP22NA99505</t>
  </si>
  <si>
    <t>LP20AS60413</t>
  </si>
  <si>
    <t>LP21AS22119</t>
  </si>
  <si>
    <t>LP20AS88910</t>
  </si>
  <si>
    <t>LP19AS56965</t>
  </si>
  <si>
    <t>DT20AS75235</t>
  </si>
  <si>
    <t>DT19NA46064</t>
  </si>
  <si>
    <t>LP20NA36858</t>
  </si>
  <si>
    <t>LP17NA20641</t>
  </si>
  <si>
    <t>LP19AS38483</t>
  </si>
  <si>
    <t>LP17EU86933</t>
  </si>
  <si>
    <t>LP21NA87844</t>
  </si>
  <si>
    <t>LP19AS30240</t>
  </si>
  <si>
    <t>LP21AS83724</t>
  </si>
  <si>
    <t>LP19NA79282</t>
  </si>
  <si>
    <t>DT19AS29861</t>
  </si>
  <si>
    <t>DT17NA63275</t>
  </si>
  <si>
    <t>LP20EU17995</t>
  </si>
  <si>
    <t>LP17NA38119</t>
  </si>
  <si>
    <t>LP21NA50955</t>
  </si>
  <si>
    <t>LP19AS56799</t>
  </si>
  <si>
    <t>DT21AS87961</t>
  </si>
  <si>
    <t>LP21NA84641</t>
  </si>
  <si>
    <t>LP21AS60136</t>
  </si>
  <si>
    <t>LP20NA59910</t>
  </si>
  <si>
    <t>LP21NA74465</t>
  </si>
  <si>
    <t>LP23AS72084</t>
  </si>
  <si>
    <t>LP21AS29413</t>
  </si>
  <si>
    <t>LP22AS81639</t>
  </si>
  <si>
    <t>LP17AS96484</t>
  </si>
  <si>
    <t>LP21AS51538</t>
  </si>
  <si>
    <t>LP23AS21005</t>
  </si>
  <si>
    <t>LP21AS56750</t>
  </si>
  <si>
    <t>LP21AS23213</t>
  </si>
  <si>
    <t>LP21NA29795</t>
  </si>
  <si>
    <t>LP17NA46070</t>
  </si>
  <si>
    <t>LP22AS82416</t>
  </si>
  <si>
    <t>LP20NA98983</t>
  </si>
  <si>
    <t>LP22AS96466</t>
  </si>
  <si>
    <t>LP19NA48328</t>
  </si>
  <si>
    <t>LP20AS36409</t>
  </si>
  <si>
    <t>DT23AS25291</t>
  </si>
  <si>
    <t>LP19NA12942</t>
  </si>
  <si>
    <t>LP21AS60856</t>
  </si>
  <si>
    <t>LP18EU74506</t>
  </si>
  <si>
    <t>LP21NA64102</t>
  </si>
  <si>
    <t>LP21NA90323</t>
  </si>
  <si>
    <t>LP21AS58953</t>
  </si>
  <si>
    <t>LP23AS62965</t>
  </si>
  <si>
    <t>LP19NA52499</t>
  </si>
  <si>
    <t>DT21AS22962</t>
  </si>
  <si>
    <t>LP21NA97941</t>
  </si>
  <si>
    <t>DT19AS37934</t>
  </si>
  <si>
    <t>LP18AS17781</t>
  </si>
  <si>
    <t>LP17AS19071</t>
  </si>
  <si>
    <t>LP21NA92886</t>
  </si>
  <si>
    <t>LP18NA68977</t>
  </si>
  <si>
    <t>DT20AS69956</t>
  </si>
  <si>
    <t>LP20NA43938</t>
  </si>
  <si>
    <t>LP23AS82538</t>
  </si>
  <si>
    <t>LP23NA98998</t>
  </si>
  <si>
    <t>LP19AS46827</t>
  </si>
  <si>
    <t>LP19NA53952</t>
  </si>
  <si>
    <t>DT17AS48082</t>
  </si>
  <si>
    <t>LP21AS16546</t>
  </si>
  <si>
    <t>DT19AS92464</t>
  </si>
  <si>
    <t>LP19NA94602</t>
  </si>
  <si>
    <t>LP17AS74039</t>
  </si>
  <si>
    <t>LP21EU56342</t>
  </si>
  <si>
    <t>DT20NA47043</t>
  </si>
  <si>
    <t>LP20AS41839</t>
  </si>
  <si>
    <t>DT20NA41078</t>
  </si>
  <si>
    <t>LP21AS32391</t>
  </si>
  <si>
    <t>DT18AS19926</t>
  </si>
  <si>
    <t>DT21AS45773</t>
  </si>
  <si>
    <t>LP18AS79638</t>
  </si>
  <si>
    <t>LP21AS89293</t>
  </si>
  <si>
    <t>DT22AS43841</t>
  </si>
  <si>
    <t>LP23AS78653</t>
  </si>
  <si>
    <t>LP20EU62809</t>
  </si>
  <si>
    <t>DT21AS16511</t>
  </si>
  <si>
    <t>LP21NA48571</t>
  </si>
  <si>
    <t>LP21NA15916</t>
  </si>
  <si>
    <t>LP19AS12287</t>
  </si>
  <si>
    <t>LP20AS32447</t>
  </si>
  <si>
    <t>LP21AS66179</t>
  </si>
  <si>
    <t>LP20AS74289</t>
  </si>
  <si>
    <t>DT21AS91538</t>
  </si>
  <si>
    <t>LP22NA37385</t>
  </si>
  <si>
    <t>LP22AS93526</t>
  </si>
  <si>
    <t>LP19NA51912</t>
  </si>
  <si>
    <t>LP19AS91469</t>
  </si>
  <si>
    <t>LP21NA51281</t>
  </si>
  <si>
    <t>LP21AS88911</t>
  </si>
  <si>
    <t>LP21NA42765</t>
  </si>
  <si>
    <t>LP21EU87452</t>
  </si>
  <si>
    <t>LP21NA52046</t>
  </si>
  <si>
    <t>LP20NA29573</t>
  </si>
  <si>
    <t>LP20NA97302</t>
  </si>
  <si>
    <t>DT20NA22473</t>
  </si>
  <si>
    <t>LP21AS19524</t>
  </si>
  <si>
    <t>LP19NA55117</t>
  </si>
  <si>
    <t>LP19NA48509</t>
  </si>
  <si>
    <t>LP21AS99528</t>
  </si>
  <si>
    <t>DT19NA95921</t>
  </si>
  <si>
    <t>LP20NA10925</t>
  </si>
  <si>
    <t>DT20AS75299</t>
  </si>
  <si>
    <t>LP21AS68734</t>
  </si>
  <si>
    <t>LP23AS54771</t>
  </si>
  <si>
    <t>LP19AS50040</t>
  </si>
  <si>
    <t>LP21NA74633</t>
  </si>
  <si>
    <t>LP21NA45782</t>
  </si>
  <si>
    <t>LP21EU45883</t>
  </si>
  <si>
    <t>LP21AS94103</t>
  </si>
  <si>
    <t>LP20AS99079</t>
  </si>
  <si>
    <t>LP19AS52944</t>
  </si>
  <si>
    <t>LP21AS66191</t>
  </si>
  <si>
    <t>LP20EU10817</t>
  </si>
  <si>
    <t>LP22AS17870</t>
  </si>
  <si>
    <t>LP19AS56183</t>
  </si>
  <si>
    <t>DT16AS32930</t>
  </si>
  <si>
    <t>LP17NA41828</t>
  </si>
  <si>
    <t>DT18AS65925</t>
  </si>
  <si>
    <t>LP18AS37144</t>
  </si>
  <si>
    <t>LP20EU57915</t>
  </si>
  <si>
    <t>LP18AS11502</t>
  </si>
  <si>
    <t>DT22AS69368</t>
  </si>
  <si>
    <t>LP21EU74419</t>
  </si>
  <si>
    <t>LP22AS14377</t>
  </si>
  <si>
    <t>LP20AS58777</t>
  </si>
  <si>
    <t>DT20AS27237</t>
  </si>
  <si>
    <t>LP21AS24025</t>
  </si>
  <si>
    <t>LP23AS57328</t>
  </si>
  <si>
    <t>LP21NA16801</t>
  </si>
  <si>
    <t>LP21AS28695</t>
  </si>
  <si>
    <t>LP20NA23997</t>
  </si>
  <si>
    <t>LP20AS60901</t>
  </si>
  <si>
    <t>LP20NA61615</t>
  </si>
  <si>
    <t>LP18AS61454</t>
  </si>
  <si>
    <t>LP20AS94206</t>
  </si>
  <si>
    <t>LP22AS88809</t>
  </si>
  <si>
    <t>LP18AS27303</t>
  </si>
  <si>
    <t>LP21NA81135</t>
  </si>
  <si>
    <t>LP21AS91042</t>
  </si>
  <si>
    <t>LP21AS71580</t>
  </si>
  <si>
    <t>LP20AS71879</t>
  </si>
  <si>
    <t>LP20NA84281</t>
  </si>
  <si>
    <t>LP21NA49355</t>
  </si>
  <si>
    <t>LP21AS42600</t>
  </si>
  <si>
    <t>LP22AS62543</t>
  </si>
  <si>
    <t>LP21AS31499</t>
  </si>
  <si>
    <t>LP21AS63944</t>
  </si>
  <si>
    <t>LP22NA87922</t>
  </si>
  <si>
    <t>LP19NA64498</t>
  </si>
  <si>
    <t>LP18EU37060</t>
  </si>
  <si>
    <t>LP19AS29167</t>
  </si>
  <si>
    <t>LP21AS71345</t>
  </si>
  <si>
    <t>DT18AS49163</t>
  </si>
  <si>
    <t>LP20NA68710</t>
  </si>
  <si>
    <t>DT20AS89137</t>
  </si>
  <si>
    <t>LP16EU91551</t>
  </si>
  <si>
    <t>LP19AS36229</t>
  </si>
  <si>
    <t>LP22AS24839</t>
  </si>
  <si>
    <t>LP21AS13172</t>
  </si>
  <si>
    <t>LP19AS91894</t>
  </si>
  <si>
    <t>DT19AS44902</t>
  </si>
  <si>
    <t>LP23NA78021</t>
  </si>
  <si>
    <t>LP19AS78391</t>
  </si>
  <si>
    <t>LP22AS91224</t>
  </si>
  <si>
    <t>LP21AS85991</t>
  </si>
  <si>
    <t>DT18NA95193</t>
  </si>
  <si>
    <t>LP20AS42558</t>
  </si>
  <si>
    <t>LP20EU47148</t>
  </si>
  <si>
    <t>LP19EU60801</t>
  </si>
  <si>
    <t>LP21AS72260</t>
  </si>
  <si>
    <t>DT21AS87510</t>
  </si>
  <si>
    <t>LP21NA56322</t>
  </si>
  <si>
    <t>DT19AS89686</t>
  </si>
  <si>
    <t>LP20NA61083</t>
  </si>
  <si>
    <t>LP21AS41683</t>
  </si>
  <si>
    <t>LP21NA81015</t>
  </si>
  <si>
    <t>DT19AS49817</t>
  </si>
  <si>
    <t>LP20AS88653</t>
  </si>
  <si>
    <t>LP22NA41440</t>
  </si>
  <si>
    <t>DT21AS34408</t>
  </si>
  <si>
    <t>DT20AS50412</t>
  </si>
  <si>
    <t>DT22EU70336</t>
  </si>
  <si>
    <t>LP19NA71204</t>
  </si>
  <si>
    <t>LP22AS68574</t>
  </si>
  <si>
    <t>LP20NA37349</t>
  </si>
  <si>
    <t>LP21NA11492</t>
  </si>
  <si>
    <t>LP19AS80779</t>
  </si>
  <si>
    <t>DT19AS68569</t>
  </si>
  <si>
    <t>LP21NA23593</t>
  </si>
  <si>
    <t>LP21AS24772</t>
  </si>
  <si>
    <t>DT20AS49687</t>
  </si>
  <si>
    <t>DT20NA35664</t>
  </si>
  <si>
    <t>LP17AS83019</t>
  </si>
  <si>
    <t>LP19AS27871</t>
  </si>
  <si>
    <t>LP21NA56174</t>
  </si>
  <si>
    <t>LP22AS73330</t>
  </si>
  <si>
    <t>LP19NA84485</t>
  </si>
  <si>
    <t>DT17AS35001</t>
  </si>
  <si>
    <t>LP19NA32297</t>
  </si>
  <si>
    <t>LP22AS19673</t>
  </si>
  <si>
    <t>LP21NA85682</t>
  </si>
  <si>
    <t>DT21AS82497</t>
  </si>
  <si>
    <t>LP20NA78406</t>
  </si>
  <si>
    <t>LP22NA12191</t>
  </si>
  <si>
    <t>DT22EU40286</t>
  </si>
  <si>
    <t>LP19NA99949</t>
  </si>
  <si>
    <t>LP21EU30592</t>
  </si>
  <si>
    <t>LP20AS73847</t>
  </si>
  <si>
    <t>LP19NA81912</t>
  </si>
  <si>
    <t>LP20AS27762</t>
  </si>
  <si>
    <t>LP16AS84096</t>
  </si>
  <si>
    <t>LP20NA41714</t>
  </si>
  <si>
    <t>DT16AS97056</t>
  </si>
  <si>
    <t>LP21NA33054</t>
  </si>
  <si>
    <t>LP22AS84989</t>
  </si>
  <si>
    <t>LP21EU64660</t>
  </si>
  <si>
    <t>LP20AS78099</t>
  </si>
  <si>
    <t>LP21NA93195</t>
  </si>
  <si>
    <t>LP21AS41803</t>
  </si>
  <si>
    <t>LP21AS46808</t>
  </si>
  <si>
    <t>LP20AS48000</t>
  </si>
  <si>
    <t>LP20AS91871</t>
  </si>
  <si>
    <t>LP19AS98713</t>
  </si>
  <si>
    <t>DT18NA86245</t>
  </si>
  <si>
    <t>LP18NA34735</t>
  </si>
  <si>
    <t>LP21NA86343</t>
  </si>
  <si>
    <t>LP19AS31261</t>
  </si>
  <si>
    <t>LP23NA37638</t>
  </si>
  <si>
    <t>LP23AS68833</t>
  </si>
  <si>
    <t>LP18NA33490</t>
  </si>
  <si>
    <t>LP21AS70759</t>
  </si>
  <si>
    <t>LP20EU29667</t>
  </si>
  <si>
    <t>LP21AS81906</t>
  </si>
  <si>
    <t>LP21AS31208</t>
  </si>
  <si>
    <t>LP21NA35381</t>
  </si>
  <si>
    <t>LP18AS32313</t>
  </si>
  <si>
    <t>LP21EU39222</t>
  </si>
  <si>
    <t>LP21NA46691</t>
  </si>
  <si>
    <t>LP17NA41721</t>
  </si>
  <si>
    <t>LP21AS98394</t>
  </si>
  <si>
    <t>LP20AS42767</t>
  </si>
  <si>
    <t>LP18EU45987</t>
  </si>
  <si>
    <t>LP20NA48063</t>
  </si>
  <si>
    <t>LP18NA17841</t>
  </si>
  <si>
    <t>LP21AS75525</t>
  </si>
  <si>
    <t>LP22NA45350</t>
  </si>
  <si>
    <t>LP19NA27388</t>
  </si>
  <si>
    <t>LP20EU61970</t>
  </si>
  <si>
    <t>LP20AS21077</t>
  </si>
  <si>
    <t>LP21NA51843</t>
  </si>
  <si>
    <t>LP20AS95207</t>
  </si>
  <si>
    <t>LP19EU66856</t>
  </si>
  <si>
    <t>DT20AS79613</t>
  </si>
  <si>
    <t>LP20AS66391</t>
  </si>
  <si>
    <t>DT20AS20622</t>
  </si>
  <si>
    <t>LP20EU75676</t>
  </si>
  <si>
    <t>LP21AS34792</t>
  </si>
  <si>
    <t>LP20EU77553</t>
  </si>
  <si>
    <t>LP20AS30064</t>
  </si>
  <si>
    <t>LP20AS21925</t>
  </si>
  <si>
    <t>LP21NA75653</t>
  </si>
  <si>
    <t>LP21AS94991</t>
  </si>
  <si>
    <t>LP22AS95508</t>
  </si>
  <si>
    <t>LP18NA39795</t>
  </si>
  <si>
    <t>DT17AS42474</t>
  </si>
  <si>
    <t>LP21EU30025</t>
  </si>
  <si>
    <t>LP21NA58458</t>
  </si>
  <si>
    <t>LP17NA89239</t>
  </si>
  <si>
    <t>LP23NA70777</t>
  </si>
  <si>
    <t>LP18AS78962</t>
  </si>
  <si>
    <t>LP21NA69877</t>
  </si>
  <si>
    <t>LP19NA96824</t>
  </si>
  <si>
    <t>DT18AS43296</t>
  </si>
  <si>
    <t>LP21AS79468</t>
  </si>
  <si>
    <t>LP20AS73429</t>
  </si>
  <si>
    <t>LP21NA89479</t>
  </si>
  <si>
    <t>LP22NA98257</t>
  </si>
  <si>
    <t>LP21AS53686</t>
  </si>
  <si>
    <t>LP20EU94812</t>
  </si>
  <si>
    <t>DT19AS50485</t>
  </si>
  <si>
    <t>LP23NA65353</t>
  </si>
  <si>
    <t>DT19AS35560</t>
  </si>
  <si>
    <t>DT19AS37207</t>
  </si>
  <si>
    <t>DT20EU41760</t>
  </si>
  <si>
    <t>LP20AS40780</t>
  </si>
  <si>
    <t>LP22AS77584</t>
  </si>
  <si>
    <t>DT18AS84550</t>
  </si>
  <si>
    <t>LP21NA31632</t>
  </si>
  <si>
    <t>LP18NA63463</t>
  </si>
  <si>
    <t>LP19AS60081</t>
  </si>
  <si>
    <t>LP20AS22498</t>
  </si>
  <si>
    <t>LP20AS20777</t>
  </si>
  <si>
    <t>LP18EU63957</t>
  </si>
  <si>
    <t>LP20AS82847</t>
  </si>
  <si>
    <t>LP20AS60264</t>
  </si>
  <si>
    <t>LP23NA84761</t>
  </si>
  <si>
    <t>DT21AS75787</t>
  </si>
  <si>
    <t>LP20AS27428</t>
  </si>
  <si>
    <t>LP16NA79909</t>
  </si>
  <si>
    <t>LP18AS45268</t>
  </si>
  <si>
    <t>LP16EU52699</t>
  </si>
  <si>
    <t>LP20NA48335</t>
  </si>
  <si>
    <t>LP20AS95542</t>
  </si>
  <si>
    <t>LP20EU66398</t>
  </si>
  <si>
    <t>DT21AS74828</t>
  </si>
  <si>
    <t>LP19AS69921</t>
  </si>
  <si>
    <t>LP19AS44243</t>
  </si>
  <si>
    <t>LP19AS26653</t>
  </si>
  <si>
    <t>LP21AS68027</t>
  </si>
  <si>
    <t>LP19AS77965</t>
  </si>
  <si>
    <t>LP20NA35079</t>
  </si>
  <si>
    <t>LP21AS86864</t>
  </si>
  <si>
    <t>LP23AS15419</t>
  </si>
  <si>
    <t>LP20AS21254</t>
  </si>
  <si>
    <t>LP22AS35329</t>
  </si>
  <si>
    <t>DT21AS49490</t>
  </si>
  <si>
    <t>LP21EU76542</t>
  </si>
  <si>
    <t>LP23AS72261</t>
  </si>
  <si>
    <t>LP20AS18521</t>
  </si>
  <si>
    <t>DT20AS54871</t>
  </si>
  <si>
    <t>LP19NA41727</t>
  </si>
  <si>
    <t>LP21AS76850</t>
  </si>
  <si>
    <t>LP20AS25210</t>
  </si>
  <si>
    <t>LP19AS73286</t>
  </si>
  <si>
    <t>DT18NA60605</t>
  </si>
  <si>
    <t>LP21EU55994</t>
  </si>
  <si>
    <t>LP21AS62974</t>
  </si>
  <si>
    <t>LP17NA74374</t>
  </si>
  <si>
    <t>LP20AS80707</t>
  </si>
  <si>
    <t>LP22AS70043</t>
  </si>
  <si>
    <t>LP21NA10547</t>
  </si>
  <si>
    <t>LP18NA64254</t>
  </si>
  <si>
    <t>LP21AS67269</t>
  </si>
  <si>
    <t>DT21AS55712</t>
  </si>
  <si>
    <t>LP22AS58915</t>
  </si>
  <si>
    <t>DT20NA72927</t>
  </si>
  <si>
    <t>LP16AS31398</t>
  </si>
  <si>
    <t>LP19AS42402</t>
  </si>
  <si>
    <t>LP21NA10329</t>
  </si>
  <si>
    <t>LP19NA84715</t>
  </si>
  <si>
    <t>LP21AS73973</t>
  </si>
  <si>
    <t>LP18NA28427</t>
  </si>
  <si>
    <t>LP21EU75044</t>
  </si>
  <si>
    <t>LP21EU94540</t>
  </si>
  <si>
    <t>LP20AS37699</t>
  </si>
  <si>
    <t>LP22AS63528</t>
  </si>
  <si>
    <t>LP21NA16188</t>
  </si>
  <si>
    <t>LP21AS44941</t>
  </si>
  <si>
    <t>LP22EU77878</t>
  </si>
  <si>
    <t>LP21NA73384</t>
  </si>
  <si>
    <t>LP21AS40419</t>
  </si>
  <si>
    <t>LP21AS57741</t>
  </si>
  <si>
    <t>LP23AS83452</t>
  </si>
  <si>
    <t>LP21NA56393</t>
  </si>
  <si>
    <t>DT21AS89513</t>
  </si>
  <si>
    <t>LP21AS55176</t>
  </si>
  <si>
    <t>DT21AS62084</t>
  </si>
  <si>
    <t>LP20AS98778</t>
  </si>
  <si>
    <t>LP21AS27189</t>
  </si>
  <si>
    <t>LP20AS71525</t>
  </si>
  <si>
    <t>LP18NA62903</t>
  </si>
  <si>
    <t>DT21AS20844</t>
  </si>
  <si>
    <t>LP18NA37555</t>
  </si>
  <si>
    <t>LP19EU60906</t>
  </si>
  <si>
    <t>LP16NA86382</t>
  </si>
  <si>
    <t>LP18NA38525</t>
  </si>
  <si>
    <t>LP22AS66825</t>
  </si>
  <si>
    <t>LP18AS65959</t>
  </si>
  <si>
    <t>LP19AS92060</t>
  </si>
  <si>
    <t>LP16NA73118</t>
  </si>
  <si>
    <t>LP16AS61074</t>
  </si>
  <si>
    <t>LP21NA37218</t>
  </si>
  <si>
    <t>LP19AS21832</t>
  </si>
  <si>
    <t>LP19NA85413</t>
  </si>
  <si>
    <t>DT23EU47676</t>
  </si>
  <si>
    <t>LP19AS88750</t>
  </si>
  <si>
    <t>LP21EU11170</t>
  </si>
  <si>
    <t>LP19AS50677</t>
  </si>
  <si>
    <t>LP21AS62917</t>
  </si>
  <si>
    <t>DT19AS12040</t>
  </si>
  <si>
    <t>LP20NA77655</t>
  </si>
  <si>
    <t>LP22NA87580</t>
  </si>
  <si>
    <t>LP20AS89031</t>
  </si>
  <si>
    <t>LP20NA56009</t>
  </si>
  <si>
    <t>LP21NA64494</t>
  </si>
  <si>
    <t>DT20EU38841</t>
  </si>
  <si>
    <t>DT17AS67089</t>
  </si>
  <si>
    <t>LP19NA17855</t>
  </si>
  <si>
    <t>LP22EU51735</t>
  </si>
  <si>
    <t>DT20NA87523</t>
  </si>
  <si>
    <t>LP21AS71435</t>
  </si>
  <si>
    <t>LP21AS87784</t>
  </si>
  <si>
    <t>LP20EU84896</t>
  </si>
  <si>
    <t>LP22NA23314</t>
  </si>
  <si>
    <t>DT21NA74691</t>
  </si>
  <si>
    <t>LP20NA34660</t>
  </si>
  <si>
    <t>DT21AS56626</t>
  </si>
  <si>
    <t>LP18NA77603</t>
  </si>
  <si>
    <t>LP20AS24932</t>
  </si>
  <si>
    <t>DT20AS80040</t>
  </si>
  <si>
    <t>LP21AS29650</t>
  </si>
  <si>
    <t>LP19AS49646</t>
  </si>
  <si>
    <t>LP21AS43692</t>
  </si>
  <si>
    <t>DT19AS55640</t>
  </si>
  <si>
    <t>LP19NA26561</t>
  </si>
  <si>
    <t>LP17NA48297</t>
  </si>
  <si>
    <t>LP21NA17524</t>
  </si>
  <si>
    <t>LP17AS78517</t>
  </si>
  <si>
    <t>LP21NA14525</t>
  </si>
  <si>
    <t>LP23NA91817</t>
  </si>
  <si>
    <t>LP22AS31956</t>
  </si>
  <si>
    <t>DT19AS68122</t>
  </si>
  <si>
    <t>DT17NA50461</t>
  </si>
  <si>
    <t>LP21AS88780</t>
  </si>
  <si>
    <t>DT19AS55382</t>
  </si>
  <si>
    <t>LP21NA57619</t>
  </si>
  <si>
    <t>LP18AS72421</t>
  </si>
  <si>
    <t>LP16AS56283</t>
  </si>
  <si>
    <t>LP18AS54168</t>
  </si>
  <si>
    <t>LP22AS29923</t>
  </si>
  <si>
    <t>DT20AS58063</t>
  </si>
  <si>
    <t>LP22AS39428</t>
  </si>
  <si>
    <t>LP21EU83729</t>
  </si>
  <si>
    <t>LP22AS78824</t>
  </si>
  <si>
    <t>LP20NA17525</t>
  </si>
  <si>
    <t>LP21NA37091</t>
  </si>
  <si>
    <t>LP20AS44766</t>
  </si>
  <si>
    <t>DT21NA13023</t>
  </si>
  <si>
    <t>LP18AS32032</t>
  </si>
  <si>
    <t>LP21AS80393</t>
  </si>
  <si>
    <t>DT21NA11607</t>
  </si>
  <si>
    <t>LP19AS13897</t>
  </si>
  <si>
    <t>LP18AS10649</t>
  </si>
  <si>
    <t>DT21AS71891</t>
  </si>
  <si>
    <t>LP22EU64630</t>
  </si>
  <si>
    <t>LP23EU65514</t>
  </si>
  <si>
    <t>DT20AS33168</t>
  </si>
  <si>
    <t>DT19AS64776</t>
  </si>
  <si>
    <t>DT20NA32201</t>
  </si>
  <si>
    <t>LP17AS55115</t>
  </si>
  <si>
    <t>LP21AS45651</t>
  </si>
  <si>
    <t>LP21AS18549</t>
  </si>
  <si>
    <t>DT23AS18383</t>
  </si>
  <si>
    <t>LP20NA78826</t>
  </si>
  <si>
    <t>LP21AS98170</t>
  </si>
  <si>
    <t>LP20NA55022</t>
  </si>
  <si>
    <t>LP19NA66229</t>
  </si>
  <si>
    <t>DT23AS85911</t>
  </si>
  <si>
    <t>LP21NA22852</t>
  </si>
  <si>
    <t>LP20NA16517</t>
  </si>
  <si>
    <t>LP21AS32016</t>
  </si>
  <si>
    <t>LP22AS96548</t>
  </si>
  <si>
    <t>LP21NA75716</t>
  </si>
  <si>
    <t>DT18AS44743</t>
  </si>
  <si>
    <t>LP18AS79811</t>
  </si>
  <si>
    <t>LP21AS32289</t>
  </si>
  <si>
    <t>LP17NA96674</t>
  </si>
  <si>
    <t>DT20NA69290</t>
  </si>
  <si>
    <t>DT18NA71477</t>
  </si>
  <si>
    <t>DT20NA64530</t>
  </si>
  <si>
    <t>LP20AS88974</t>
  </si>
  <si>
    <t>DT21EU27661</t>
  </si>
  <si>
    <t>LP21EU64524</t>
  </si>
  <si>
    <t>LP22AS56332</t>
  </si>
  <si>
    <t>LP19AS55389</t>
  </si>
  <si>
    <t>DT19AS59044</t>
  </si>
  <si>
    <t>LP20AS28557</t>
  </si>
  <si>
    <t>LP23NA84715</t>
  </si>
  <si>
    <t>LP21AS82709</t>
  </si>
  <si>
    <t>LP18AS72399</t>
  </si>
  <si>
    <t>DT20NA42810</t>
  </si>
  <si>
    <t>DT19AS58414</t>
  </si>
  <si>
    <t>LP19AS74185</t>
  </si>
  <si>
    <t>LP19AS91087</t>
  </si>
  <si>
    <t>LP21NA69964</t>
  </si>
  <si>
    <t>LP23AS53347</t>
  </si>
  <si>
    <t>LP21AS75494</t>
  </si>
  <si>
    <t>LP19AS51729</t>
  </si>
  <si>
    <t>DT22AS59471</t>
  </si>
  <si>
    <t>LP22AS62754</t>
  </si>
  <si>
    <t>LP18NA34816</t>
  </si>
  <si>
    <t>LP19NA62022</t>
  </si>
  <si>
    <t>DT19AS64745</t>
  </si>
  <si>
    <t>LP21NA85630</t>
  </si>
  <si>
    <t>LP21EU79304</t>
  </si>
  <si>
    <t>DT19NA72309</t>
  </si>
  <si>
    <t>LP22NA64098</t>
  </si>
  <si>
    <t>LP21AS63057</t>
  </si>
  <si>
    <t>LP20AS85910</t>
  </si>
  <si>
    <t>LP18EU21219</t>
  </si>
  <si>
    <t>LP21AS31812</t>
  </si>
  <si>
    <t>LP21EU38155</t>
  </si>
  <si>
    <t>LP20NA15797</t>
  </si>
  <si>
    <t>LP21NA82327</t>
  </si>
  <si>
    <t>LP19AS63931</t>
  </si>
  <si>
    <t>LP21NA31987</t>
  </si>
  <si>
    <t>LP22NA85965</t>
  </si>
  <si>
    <t>LP23AS72557</t>
  </si>
  <si>
    <t>DT21AS58014</t>
  </si>
  <si>
    <t>LP17EU60407</t>
  </si>
  <si>
    <t>LP18EU45686</t>
  </si>
  <si>
    <t>LP20NA89923</t>
  </si>
  <si>
    <t>LP22AS49208</t>
  </si>
  <si>
    <t>LP22NA72984</t>
  </si>
  <si>
    <t>LP19NA86458</t>
  </si>
  <si>
    <t>LP19NA44851</t>
  </si>
  <si>
    <t>DT19AS51323</t>
  </si>
  <si>
    <t>LP17AS28148</t>
  </si>
  <si>
    <t>LP22NA11661</t>
  </si>
  <si>
    <t>LP17AS37509</t>
  </si>
  <si>
    <t>LP22EU61899</t>
  </si>
  <si>
    <t>LP21NA46604</t>
  </si>
  <si>
    <t>LP21NA58096</t>
  </si>
  <si>
    <t>LP21NA52821</t>
  </si>
  <si>
    <t>LP21AS49255</t>
  </si>
  <si>
    <t>LP22AS68636</t>
  </si>
  <si>
    <t>LP19NA96358</t>
  </si>
  <si>
    <t>DT19AS90167</t>
  </si>
  <si>
    <t>LP23AS31702</t>
  </si>
  <si>
    <t>LP20NA59131</t>
  </si>
  <si>
    <t>LP19NA99448</t>
  </si>
  <si>
    <t>DT19AS64780</t>
  </si>
  <si>
    <t>DT19AS64746</t>
  </si>
  <si>
    <t>LP20AS24867</t>
  </si>
  <si>
    <t>LP21NA29521</t>
  </si>
  <si>
    <t>DT21AS28433</t>
  </si>
  <si>
    <t>LP21NA33954</t>
  </si>
  <si>
    <t>LP19AS86285</t>
  </si>
  <si>
    <t>LP20NA43296</t>
  </si>
  <si>
    <t>LP20NA39964</t>
  </si>
  <si>
    <t>LP20AS25488</t>
  </si>
  <si>
    <t>LP21AS28860</t>
  </si>
  <si>
    <t>LP21AS17554</t>
  </si>
  <si>
    <t>LP21NA25624</t>
  </si>
  <si>
    <t>DT18AS94067</t>
  </si>
  <si>
    <t>LP21NA48983</t>
  </si>
  <si>
    <t>DT18AS64004</t>
  </si>
  <si>
    <t>LP20AS84255</t>
  </si>
  <si>
    <t>LP21NA95064</t>
  </si>
  <si>
    <t>LP21AS79036</t>
  </si>
  <si>
    <t>LP22NA30950</t>
  </si>
  <si>
    <t>LP19NA80920</t>
  </si>
  <si>
    <t>LP19NA95074</t>
  </si>
  <si>
    <t>LP22NA10418</t>
  </si>
  <si>
    <t>LP22AS29553</t>
  </si>
  <si>
    <t>LP20NA26480</t>
  </si>
  <si>
    <t>LP20NA27782</t>
  </si>
  <si>
    <t>DT20EU32578</t>
  </si>
  <si>
    <t>LP18NA91041</t>
  </si>
  <si>
    <t>LP21NA59269</t>
  </si>
  <si>
    <t>LP21AS40712</t>
  </si>
  <si>
    <t>LP19AS48702</t>
  </si>
  <si>
    <t>LP21NA59707</t>
  </si>
  <si>
    <t>LP23AS25068</t>
  </si>
  <si>
    <t>LP23NA34298</t>
  </si>
  <si>
    <t>LP20NA35440</t>
  </si>
  <si>
    <t>LP20AS36776</t>
  </si>
  <si>
    <t>LP19EU12343</t>
  </si>
  <si>
    <t>LP19AS24517</t>
  </si>
  <si>
    <t>DT20AS70091</t>
  </si>
  <si>
    <t>LP21NA44611</t>
  </si>
  <si>
    <t>LP21AS75353</t>
  </si>
  <si>
    <t>LP21NA14197</t>
  </si>
  <si>
    <t>DT21NA51152</t>
  </si>
  <si>
    <t>LP18NA30147</t>
  </si>
  <si>
    <t>LP16AS61581</t>
  </si>
  <si>
    <t>DT17AS57701</t>
  </si>
  <si>
    <t>LP22AS57790</t>
  </si>
  <si>
    <t>DT21NA57318</t>
  </si>
  <si>
    <t>LP18EU68806</t>
  </si>
  <si>
    <t>DT20AS58822</t>
  </si>
  <si>
    <t>LP21NA45207</t>
  </si>
  <si>
    <t>LP18NA31852</t>
  </si>
  <si>
    <t>LP19EU94787</t>
  </si>
  <si>
    <t>LP21AS85638</t>
  </si>
  <si>
    <t>LP22EU17496</t>
  </si>
  <si>
    <t>LP21NA43850</t>
  </si>
  <si>
    <t>LP18NA82534</t>
  </si>
  <si>
    <t>LP20AS88208</t>
  </si>
  <si>
    <t>LP19AS83622</t>
  </si>
  <si>
    <t>LP20AS72871</t>
  </si>
  <si>
    <t>LP19NA11942</t>
  </si>
  <si>
    <t>LP21AS79504</t>
  </si>
  <si>
    <t>LP19AS65425</t>
  </si>
  <si>
    <t>LP23AS98844</t>
  </si>
  <si>
    <t>LP18AS65034</t>
  </si>
  <si>
    <t>LP18AS78251</t>
  </si>
  <si>
    <t>LP19NA70236</t>
  </si>
  <si>
    <t>LP20NA30114</t>
  </si>
  <si>
    <t>DT21AS55269</t>
  </si>
  <si>
    <t>LP23AS37696</t>
  </si>
  <si>
    <t>DT19NA34676</t>
  </si>
  <si>
    <t>LP19NA98075</t>
  </si>
  <si>
    <t>DT20AS17561</t>
  </si>
  <si>
    <t>LP17NA45460</t>
  </si>
  <si>
    <t>LP18AS95212</t>
  </si>
  <si>
    <t>LP22AS83239</t>
  </si>
  <si>
    <t>LP19NA68956</t>
  </si>
  <si>
    <t>LP21AS89387</t>
  </si>
  <si>
    <t>LP22NA62348</t>
  </si>
  <si>
    <t>LP21AS66720</t>
  </si>
  <si>
    <t>LP20AS84208</t>
  </si>
  <si>
    <t>LP21AS50308</t>
  </si>
  <si>
    <t>DT23AS12918</t>
  </si>
  <si>
    <t>LP20NA72593</t>
  </si>
  <si>
    <t>LP20NA68711</t>
  </si>
  <si>
    <t>LP21NA93759</t>
  </si>
  <si>
    <t>LP20AS99895</t>
  </si>
  <si>
    <t>LP20NA64270</t>
  </si>
  <si>
    <t>LP20NA41338</t>
  </si>
  <si>
    <t>LP21NA86188</t>
  </si>
  <si>
    <t>LP18EU59634</t>
  </si>
  <si>
    <t>LP20NA50758</t>
  </si>
  <si>
    <t>LP20NA80666</t>
  </si>
  <si>
    <t>DT21AS12794</t>
  </si>
  <si>
    <t>DT23NA48898</t>
  </si>
  <si>
    <t>LP21NA53007</t>
  </si>
  <si>
    <t>LP17NA87317</t>
  </si>
  <si>
    <t>LP21EU96266</t>
  </si>
  <si>
    <t>LP21NA18480</t>
  </si>
  <si>
    <t>DT17NA48426</t>
  </si>
  <si>
    <t>LP21NA42119</t>
  </si>
  <si>
    <t>LP23NA60703</t>
  </si>
  <si>
    <t>LP21NA32251</t>
  </si>
  <si>
    <t>LP21NA95265</t>
  </si>
  <si>
    <t>LP17AS44091</t>
  </si>
  <si>
    <t>DT18NA35528</t>
  </si>
  <si>
    <t>LP21AS77647</t>
  </si>
  <si>
    <t>LP21AS93806</t>
  </si>
  <si>
    <t>LP23EU35191</t>
  </si>
  <si>
    <t>LP21AS26930</t>
  </si>
  <si>
    <t>LP19NA46997</t>
  </si>
  <si>
    <t>LP20NA96886</t>
  </si>
  <si>
    <t>LP19NA76054</t>
  </si>
  <si>
    <t>LP20AS99557</t>
  </si>
  <si>
    <t>LP19AS91557</t>
  </si>
  <si>
    <t>DT19AS18659</t>
  </si>
  <si>
    <t>LP21AS78345</t>
  </si>
  <si>
    <t>LP23NA20575</t>
  </si>
  <si>
    <t>LP19AS70460</t>
  </si>
  <si>
    <t>LP21AS72501</t>
  </si>
  <si>
    <t>LP21NA67940</t>
  </si>
  <si>
    <t>LP20NA26059</t>
  </si>
  <si>
    <t>LP19NA35927</t>
  </si>
  <si>
    <t>LP20EU95603</t>
  </si>
  <si>
    <t>LP20NA37204</t>
  </si>
  <si>
    <t>LP21AS90461</t>
  </si>
  <si>
    <t>LP23AS50910</t>
  </si>
  <si>
    <t>LP19AS59163</t>
  </si>
  <si>
    <t>DT19NA59253</t>
  </si>
  <si>
    <t>LP21AS17633</t>
  </si>
  <si>
    <t>DT19AS61767</t>
  </si>
  <si>
    <t>DT21AS47824</t>
  </si>
  <si>
    <t>LP18NA41136</t>
  </si>
  <si>
    <t>LP20AS87570</t>
  </si>
  <si>
    <t>DT18AS55542</t>
  </si>
  <si>
    <t>LP21AS75293</t>
  </si>
  <si>
    <t>LP19NA86953</t>
  </si>
  <si>
    <t>LP19AS48975</t>
  </si>
  <si>
    <t>DT19AS58944</t>
  </si>
  <si>
    <t>LP20AS44890</t>
  </si>
  <si>
    <t>LP22AS34673</t>
  </si>
  <si>
    <t>LP20AS46543</t>
  </si>
  <si>
    <t>LP20AS89503</t>
  </si>
  <si>
    <t>LP19NA62316</t>
  </si>
  <si>
    <t>LP21EU12868</t>
  </si>
  <si>
    <t>LP17AS18427</t>
  </si>
  <si>
    <t>LP21AS38747</t>
  </si>
  <si>
    <t>LP20AS64651</t>
  </si>
  <si>
    <t>LP20AS70792</t>
  </si>
  <si>
    <t>LP20AS98934</t>
  </si>
  <si>
    <t>DT19NA11542</t>
  </si>
  <si>
    <t>LP19AS41146</t>
  </si>
  <si>
    <t>LP17AS11730</t>
  </si>
  <si>
    <t>LP21AS60473</t>
  </si>
  <si>
    <t>LP21NA76457</t>
  </si>
  <si>
    <t>LP20AS68421</t>
  </si>
  <si>
    <t>LP21NA73894</t>
  </si>
  <si>
    <t>LP23AS64623</t>
  </si>
  <si>
    <t>LP21NA86996</t>
  </si>
  <si>
    <t>LP16NA82540</t>
  </si>
  <si>
    <t>LP20AS69922</t>
  </si>
  <si>
    <t>LP21AS91726</t>
  </si>
  <si>
    <t>DT22AS34409</t>
  </si>
  <si>
    <t>DT20AS99379</t>
  </si>
  <si>
    <t>LP18AS74894</t>
  </si>
  <si>
    <t>LP21NA27716</t>
  </si>
  <si>
    <t>LP21NA55714</t>
  </si>
  <si>
    <t>LP20NA13986</t>
  </si>
  <si>
    <t>LP18AS18216</t>
  </si>
  <si>
    <t>LP21NA34677</t>
  </si>
  <si>
    <t>LP20AS42845</t>
  </si>
  <si>
    <t>LP21NA19279</t>
  </si>
  <si>
    <t>LP21AS12684</t>
  </si>
  <si>
    <t>LP21AS42047</t>
  </si>
  <si>
    <t>LP20AS79777</t>
  </si>
  <si>
    <t>LP21NA95239</t>
  </si>
  <si>
    <t>LP20EU97379</t>
  </si>
  <si>
    <t>LP19NA18076</t>
  </si>
  <si>
    <t>LP23AS50580</t>
  </si>
  <si>
    <t>LP17NA25686</t>
  </si>
  <si>
    <t>LP16EU77944</t>
  </si>
  <si>
    <t>LP20EU11819</t>
  </si>
  <si>
    <t>LP19AS88939</t>
  </si>
  <si>
    <t>LP16EU15738</t>
  </si>
  <si>
    <t>LP19AS39411</t>
  </si>
  <si>
    <t>LP16NA64356</t>
  </si>
  <si>
    <t>LP19AS29638</t>
  </si>
  <si>
    <t>LP22AS78670</t>
  </si>
  <si>
    <t>LP20AS41738</t>
  </si>
  <si>
    <t>LP20NA55964</t>
  </si>
  <si>
    <t>LP23AS87593</t>
  </si>
  <si>
    <t>LP19AS89496</t>
  </si>
  <si>
    <t>DT19AS79729</t>
  </si>
  <si>
    <t>LP19AS56652</t>
  </si>
  <si>
    <t>LP20NA69140</t>
  </si>
  <si>
    <t>LP19AS88527</t>
  </si>
  <si>
    <t>DT17NA12207</t>
  </si>
  <si>
    <t>LP21NA31715</t>
  </si>
  <si>
    <t>DT19AS11015</t>
  </si>
  <si>
    <t>LP21NA78760</t>
  </si>
  <si>
    <t>DT16AS79051</t>
  </si>
  <si>
    <t>LP18AS78415</t>
  </si>
  <si>
    <t>LP21AS72511</t>
  </si>
  <si>
    <t>DT18NA67828</t>
  </si>
  <si>
    <t>LP19NA45547</t>
  </si>
  <si>
    <t>LP21AS19532</t>
  </si>
  <si>
    <t>LP21AS18233</t>
  </si>
  <si>
    <t>LP21AS15230</t>
  </si>
  <si>
    <t>LP22AS10531</t>
  </si>
  <si>
    <t>LP21NA10813</t>
  </si>
  <si>
    <t>LP18AS69076</t>
  </si>
  <si>
    <t>DT21AS72514</t>
  </si>
  <si>
    <t>LP22AS31707</t>
  </si>
  <si>
    <t>LP20AS26709</t>
  </si>
  <si>
    <t>LP21NA58487</t>
  </si>
  <si>
    <t>LP21NA32329</t>
  </si>
  <si>
    <t>LP21AS14449</t>
  </si>
  <si>
    <t>LP20AS71670</t>
  </si>
  <si>
    <t>LP21AS83222</t>
  </si>
  <si>
    <t>LP21NA18004</t>
  </si>
  <si>
    <t>LP22NA97797</t>
  </si>
  <si>
    <t>DT20NA71513</t>
  </si>
  <si>
    <t>LP22NA59857</t>
  </si>
  <si>
    <t>LP20NA36865</t>
  </si>
  <si>
    <t>LP20AS23172</t>
  </si>
  <si>
    <t>LP21NA81645</t>
  </si>
  <si>
    <t>LP18AS26244</t>
  </si>
  <si>
    <t>LP21NA41333</t>
  </si>
  <si>
    <t>LP20AS23166</t>
  </si>
  <si>
    <t>LP19AS14513</t>
  </si>
  <si>
    <t>LP18AS55845</t>
  </si>
  <si>
    <t>LP19AS73909</t>
  </si>
  <si>
    <t>LP19EU67234</t>
  </si>
  <si>
    <t>LP19AS63292</t>
  </si>
  <si>
    <t>LP21NA31325</t>
  </si>
  <si>
    <t>LP18AS19203</t>
  </si>
  <si>
    <t>LP17AS27871</t>
  </si>
  <si>
    <t>LP18EU35748</t>
  </si>
  <si>
    <t>LP19AS45901</t>
  </si>
  <si>
    <t>LP22AS68913</t>
  </si>
  <si>
    <t>LP21NA60255</t>
  </si>
  <si>
    <t>LP18NA65899</t>
  </si>
  <si>
    <t>LP21AS64054</t>
  </si>
  <si>
    <t>LP21NA46131</t>
  </si>
  <si>
    <t>LP18NA44779</t>
  </si>
  <si>
    <t>LP20EU86627</t>
  </si>
  <si>
    <t>DT16NA80155</t>
  </si>
  <si>
    <t>DT21AS80003</t>
  </si>
  <si>
    <t>LP17AS80651</t>
  </si>
  <si>
    <t>LP18AS65876</t>
  </si>
  <si>
    <t>LP21AS77376</t>
  </si>
  <si>
    <t>DT18AS97050</t>
  </si>
  <si>
    <t>LP21NA31178</t>
  </si>
  <si>
    <t>LP21AS16588</t>
  </si>
  <si>
    <t>LP20AS66094</t>
  </si>
  <si>
    <t>DT21AS15409</t>
  </si>
  <si>
    <t>LP20AS90409</t>
  </si>
  <si>
    <t>LP20AS44624</t>
  </si>
  <si>
    <t>LP20AS68653</t>
  </si>
  <si>
    <t>LP19AS38425</t>
  </si>
  <si>
    <t>LP22AS77388</t>
  </si>
  <si>
    <t>LP19NA71195</t>
  </si>
  <si>
    <t>LP19AS41374</t>
  </si>
  <si>
    <t>LP18AS47188</t>
  </si>
  <si>
    <t>LP17NA50934</t>
  </si>
  <si>
    <t>DT22EU45928</t>
  </si>
  <si>
    <t>LP21AS70070</t>
  </si>
  <si>
    <t>LP21AS58995</t>
  </si>
  <si>
    <t>LP19NA86268</t>
  </si>
  <si>
    <t>LP18NA62742</t>
  </si>
  <si>
    <t>LP22NA96468</t>
  </si>
  <si>
    <t>LP16NA28336</t>
  </si>
  <si>
    <t>LP18NA43479</t>
  </si>
  <si>
    <t>LP21AS61562</t>
  </si>
  <si>
    <t>LP18NA61277</t>
  </si>
  <si>
    <t>DT21EU33632</t>
  </si>
  <si>
    <t>LP21AS50539</t>
  </si>
  <si>
    <t>LP21NA60396</t>
  </si>
  <si>
    <t>LP21AS88846</t>
  </si>
  <si>
    <t>LP20NA33838</t>
  </si>
  <si>
    <t>LP23AS50587</t>
  </si>
  <si>
    <t>DT19NA76129</t>
  </si>
  <si>
    <t>LP22NA39094</t>
  </si>
  <si>
    <t>DT19AS79008</t>
  </si>
  <si>
    <t>LP23AS16266</t>
  </si>
  <si>
    <t>DT21AS81163</t>
  </si>
  <si>
    <t>LP22AS20976</t>
  </si>
  <si>
    <t>LP19AS87954</t>
  </si>
  <si>
    <t>DT21AS36572</t>
  </si>
  <si>
    <t>LP21AS32731</t>
  </si>
  <si>
    <t>LP21AS63448</t>
  </si>
  <si>
    <t>LP20AS81879</t>
  </si>
  <si>
    <t>LP18AS93639</t>
  </si>
  <si>
    <t>LP19NA12643</t>
  </si>
  <si>
    <t>LP21AS31709</t>
  </si>
  <si>
    <t>LP21AS59467</t>
  </si>
  <si>
    <t>LP22AS33699</t>
  </si>
  <si>
    <t>LP21AS55836</t>
  </si>
  <si>
    <t>DT17AS45203</t>
  </si>
  <si>
    <t>LP18EU49018</t>
  </si>
  <si>
    <t>LP22NA87943</t>
  </si>
  <si>
    <t>LP20AS85102</t>
  </si>
  <si>
    <t>LP19AS68522</t>
  </si>
  <si>
    <t>LP23AS66474</t>
  </si>
  <si>
    <t>DT19AS79513</t>
  </si>
  <si>
    <t>LP19AS48980</t>
  </si>
  <si>
    <t>LP20EU63336</t>
  </si>
  <si>
    <t>LP21AS23506</t>
  </si>
  <si>
    <t>LP19NA55351</t>
  </si>
  <si>
    <t>LP20AS26292</t>
  </si>
  <si>
    <t>LP20AS57949</t>
  </si>
  <si>
    <t>LP22AS21012</t>
  </si>
  <si>
    <t>LP19EU51207</t>
  </si>
  <si>
    <t>LP22NA44903</t>
  </si>
  <si>
    <t>LP18AS58646</t>
  </si>
  <si>
    <t>DT18NA97277</t>
  </si>
  <si>
    <t>LP23AS13224</t>
  </si>
  <si>
    <t>DT19NA80594</t>
  </si>
  <si>
    <t>LP22AS63758</t>
  </si>
  <si>
    <t>LP20AS27154</t>
  </si>
  <si>
    <t>LP21NA63683</t>
  </si>
  <si>
    <t>LP20EU53533</t>
  </si>
  <si>
    <t>LP23EU92503</t>
  </si>
  <si>
    <t>LP21NA55019</t>
  </si>
  <si>
    <t>LP21AS35041</t>
  </si>
  <si>
    <t>LP20AS27151</t>
  </si>
  <si>
    <t>LP20AS41750</t>
  </si>
  <si>
    <t>LP21NA23893</t>
  </si>
  <si>
    <t>LP21AS78319</t>
  </si>
  <si>
    <t>LP23NA16847</t>
  </si>
  <si>
    <t>DT22AS92903</t>
  </si>
  <si>
    <t>LP21AS42697</t>
  </si>
  <si>
    <t>LP23NA50154</t>
  </si>
  <si>
    <t>LP18NA77974</t>
  </si>
  <si>
    <t>DT20EU29027</t>
  </si>
  <si>
    <t>LP22AS30359</t>
  </si>
  <si>
    <t>LP21NA99185</t>
  </si>
  <si>
    <t>LP19AS51431</t>
  </si>
  <si>
    <t>LP23NA77507</t>
  </si>
  <si>
    <t>LP21AS12456</t>
  </si>
  <si>
    <t>LP21AS37577</t>
  </si>
  <si>
    <t>LP23AS16237</t>
  </si>
  <si>
    <t>LP20AS29566</t>
  </si>
  <si>
    <t>LP19EU66123</t>
  </si>
  <si>
    <t>LP21NA11838</t>
  </si>
  <si>
    <t>LP20NA22523</t>
  </si>
  <si>
    <t>LP16AS95652</t>
  </si>
  <si>
    <t>LP22AS27011</t>
  </si>
  <si>
    <t>LP19NA70030</t>
  </si>
  <si>
    <t>DT17NA23352</t>
  </si>
  <si>
    <t>LP20AS94056</t>
  </si>
  <si>
    <t>LP21AS44839</t>
  </si>
  <si>
    <t>LP21EU53741</t>
  </si>
  <si>
    <t>LP17AS59429</t>
  </si>
  <si>
    <t>LP20EU21504</t>
  </si>
  <si>
    <t>LP18AS53171</t>
  </si>
  <si>
    <t>LP21AS81845</t>
  </si>
  <si>
    <t>LP18AS29713</t>
  </si>
  <si>
    <t>LP21NA21080</t>
  </si>
  <si>
    <t>LP21EU49823</t>
  </si>
  <si>
    <t>LP20AS25920</t>
  </si>
  <si>
    <t>LP22AS91112</t>
  </si>
  <si>
    <t>LP21NA86929</t>
  </si>
  <si>
    <t>DT20NA54554</t>
  </si>
  <si>
    <t>DT17AS27429</t>
  </si>
  <si>
    <t>LP21NA56426</t>
  </si>
  <si>
    <t>LP23AS51422</t>
  </si>
  <si>
    <t>LP22AS18638</t>
  </si>
  <si>
    <t>LP18NA22148</t>
  </si>
  <si>
    <t>LP19AS62087</t>
  </si>
  <si>
    <t>LP19AS36290</t>
  </si>
  <si>
    <t>DT18AS82185</t>
  </si>
  <si>
    <t>LP21AS23086</t>
  </si>
  <si>
    <t>LP19NA41495</t>
  </si>
  <si>
    <t>DT17AS93255</t>
  </si>
  <si>
    <t>LP20NA13671</t>
  </si>
  <si>
    <t>LP17AS27685</t>
  </si>
  <si>
    <t>LP19AS84897</t>
  </si>
  <si>
    <t>LP19AS51734</t>
  </si>
  <si>
    <t>LP22AS77744</t>
  </si>
  <si>
    <t>LP22AS21780</t>
  </si>
  <si>
    <t>LP22NA92238</t>
  </si>
  <si>
    <t>LP21AS96600</t>
  </si>
  <si>
    <t>LP18EU63002</t>
  </si>
  <si>
    <t>LP17NA35824</t>
  </si>
  <si>
    <t>LP21EU22561</t>
  </si>
  <si>
    <t>LP20NA64993</t>
  </si>
  <si>
    <t>LP18NA15408</t>
  </si>
  <si>
    <t>DT23AS66483</t>
  </si>
  <si>
    <t>LP21AS83709</t>
  </si>
  <si>
    <t>LP21AS38437</t>
  </si>
  <si>
    <t>LP22EU39075</t>
  </si>
  <si>
    <t>LP21AS79958</t>
  </si>
  <si>
    <t>LP21AS68702</t>
  </si>
  <si>
    <t>LP19EU55729</t>
  </si>
  <si>
    <t>DT20AS65331</t>
  </si>
  <si>
    <t>LP19AS23153</t>
  </si>
  <si>
    <t>LP18NA91398</t>
  </si>
  <si>
    <t>LP18AS37203</t>
  </si>
  <si>
    <t>LP20EU23233</t>
  </si>
  <si>
    <t>LP20AS12023</t>
  </si>
  <si>
    <t>DT18AS51024</t>
  </si>
  <si>
    <t>LP21NA32912</t>
  </si>
  <si>
    <t>DT18EU30951</t>
  </si>
  <si>
    <t>LP21AS65776</t>
  </si>
  <si>
    <t>LP19AS61907</t>
  </si>
  <si>
    <t>DT17EU48399</t>
  </si>
  <si>
    <t>LP18NA76558</t>
  </si>
  <si>
    <t>LP21AS57303</t>
  </si>
  <si>
    <t>DT23AS50460</t>
  </si>
  <si>
    <t>LP20AS94438</t>
  </si>
  <si>
    <t>DT20AS61803</t>
  </si>
  <si>
    <t>LP20NA98797</t>
  </si>
  <si>
    <t>LP21AS60759</t>
  </si>
  <si>
    <t>DT21AS92221</t>
  </si>
  <si>
    <t>LP21AS29785</t>
  </si>
  <si>
    <t>LP19AS45855</t>
  </si>
  <si>
    <t>LP20AS93351</t>
  </si>
  <si>
    <t>LP19AS75542</t>
  </si>
  <si>
    <t>LP17EU42018</t>
  </si>
  <si>
    <t>LP21NA73768</t>
  </si>
  <si>
    <t>LP18AS26346</t>
  </si>
  <si>
    <t>LP21AS12253</t>
  </si>
  <si>
    <t>LP17AS60194</t>
  </si>
  <si>
    <t>LP19EU26980</t>
  </si>
  <si>
    <t>LP21NA98900</t>
  </si>
  <si>
    <t>LP19NA39638</t>
  </si>
  <si>
    <t>LP20AS14458</t>
  </si>
  <si>
    <t>DT20AS89886</t>
  </si>
  <si>
    <t>LP20AS71578</t>
  </si>
  <si>
    <t>LP19NA83091</t>
  </si>
  <si>
    <t>LP21NA64721</t>
  </si>
  <si>
    <t>DT21AS54646</t>
  </si>
  <si>
    <t>LP21NA82510</t>
  </si>
  <si>
    <t>LP20AS33811</t>
  </si>
  <si>
    <t>LP21AS10975</t>
  </si>
  <si>
    <t>LP19AS17721</t>
  </si>
  <si>
    <t>LP18AS11819</t>
  </si>
  <si>
    <t>LP21NA13104</t>
  </si>
  <si>
    <t>LP19NA40578</t>
  </si>
  <si>
    <t>LP20AS19256</t>
  </si>
  <si>
    <t>LP19AS55683</t>
  </si>
  <si>
    <t>LP20NA23356</t>
  </si>
  <si>
    <t>LP20NA49619</t>
  </si>
  <si>
    <t>LP19NA47913</t>
  </si>
  <si>
    <t>LP20AS82119</t>
  </si>
  <si>
    <t>LP20AS61926</t>
  </si>
  <si>
    <t>LP20NA95801</t>
  </si>
  <si>
    <t>LP20AS91376</t>
  </si>
  <si>
    <t>DT21NA82131</t>
  </si>
  <si>
    <t>LP22AS63225</t>
  </si>
  <si>
    <t>DT21AS78027</t>
  </si>
  <si>
    <t>LP21NA53422</t>
  </si>
  <si>
    <t>LP21NA13618</t>
  </si>
  <si>
    <t>DT19AS86057</t>
  </si>
  <si>
    <t>LP20NA18329</t>
  </si>
  <si>
    <t>LP21AS84156</t>
  </si>
  <si>
    <t>LP23EU74201</t>
  </si>
  <si>
    <t>LP17NA31643</t>
  </si>
  <si>
    <t>LP21NA58090</t>
  </si>
  <si>
    <t>LP20AS81027</t>
  </si>
  <si>
    <t>LP22NA95162</t>
  </si>
  <si>
    <t>LP19NA40184</t>
  </si>
  <si>
    <t>LP20AS81730</t>
  </si>
  <si>
    <t>LP20AS57972</t>
  </si>
  <si>
    <t>LP20AS83571</t>
  </si>
  <si>
    <t>DT16NA29490</t>
  </si>
  <si>
    <t>LP20AS18268</t>
  </si>
  <si>
    <t>DT22EU20837</t>
  </si>
  <si>
    <t>LP21AS34800</t>
  </si>
  <si>
    <t>LP20NA67641</t>
  </si>
  <si>
    <t>LP21AS38139</t>
  </si>
  <si>
    <t>DT18AS46718</t>
  </si>
  <si>
    <t>LP18NA97787</t>
  </si>
  <si>
    <t>DT18AS94817</t>
  </si>
  <si>
    <t>LP19AS83403</t>
  </si>
  <si>
    <t>LP22AS55977</t>
  </si>
  <si>
    <t>LP18AS55930</t>
  </si>
  <si>
    <t>LP18AS57256</t>
  </si>
  <si>
    <t>LP20NA98002</t>
  </si>
  <si>
    <t>LP20AS64553</t>
  </si>
  <si>
    <t>LP19AS56430</t>
  </si>
  <si>
    <t>DT19NA96627</t>
  </si>
  <si>
    <t>LP21AS64140</t>
  </si>
  <si>
    <t>LP18NA32250</t>
  </si>
  <si>
    <t>LP18NA88109</t>
  </si>
  <si>
    <t>LP19NA66382</t>
  </si>
  <si>
    <t>LP18AS25115</t>
  </si>
  <si>
    <t>LP21EU21810</t>
  </si>
  <si>
    <t>LP20NA10282</t>
  </si>
  <si>
    <t>LP21AS44239</t>
  </si>
  <si>
    <t>LP21AS80259</t>
  </si>
  <si>
    <t>LP23AS73854</t>
  </si>
  <si>
    <t>LP20AS90548</t>
  </si>
  <si>
    <t>LP21AS49477</t>
  </si>
  <si>
    <t>LP19AS82497</t>
  </si>
  <si>
    <t>DT18AS67007</t>
  </si>
  <si>
    <t>LP21AS45034</t>
  </si>
  <si>
    <t>LP20NA80978</t>
  </si>
  <si>
    <t>LP20EU68743</t>
  </si>
  <si>
    <t>LP20AS85165</t>
  </si>
  <si>
    <t>LP20NA77629</t>
  </si>
  <si>
    <t>LP23AS54185</t>
  </si>
  <si>
    <t>LP21NA42702</t>
  </si>
  <si>
    <t>LP19NA76695</t>
  </si>
  <si>
    <t>DT18AS91039</t>
  </si>
  <si>
    <t>LP21NA90774</t>
  </si>
  <si>
    <t>LP21NA45157</t>
  </si>
  <si>
    <t>LP19NA34371</t>
  </si>
  <si>
    <t>LP23NA62850</t>
  </si>
  <si>
    <t>LP20AS19051</t>
  </si>
  <si>
    <t>LP20AS27606</t>
  </si>
  <si>
    <t>LP20AS19380</t>
  </si>
  <si>
    <t>DT20AS77142</t>
  </si>
  <si>
    <t>DT21AS43624</t>
  </si>
  <si>
    <t>LP21AS94064</t>
  </si>
  <si>
    <t>LP19AS47590</t>
  </si>
  <si>
    <t>DT21AS69621</t>
  </si>
  <si>
    <t>LP16AS46208</t>
  </si>
  <si>
    <t>DT19NA89842</t>
  </si>
  <si>
    <t>DT20EU59727</t>
  </si>
  <si>
    <t>LP20NA41355</t>
  </si>
  <si>
    <t>LP21EU93156</t>
  </si>
  <si>
    <t>LP19NA67341</t>
  </si>
  <si>
    <t>DT20AS29380</t>
  </si>
  <si>
    <t>LP21AS53103</t>
  </si>
  <si>
    <t>LP21AS33949</t>
  </si>
  <si>
    <t>LP20AS78149</t>
  </si>
  <si>
    <t>LP20NA11296</t>
  </si>
  <si>
    <t>LP21NA47724</t>
  </si>
  <si>
    <t>DT20NA58398</t>
  </si>
  <si>
    <t>LP21AS29399</t>
  </si>
  <si>
    <t>LP22AS27828</t>
  </si>
  <si>
    <t>LP20AS83552</t>
  </si>
  <si>
    <t>LP22NA93083</t>
  </si>
  <si>
    <t>LP20AS34516</t>
  </si>
  <si>
    <t>DT20AS65751</t>
  </si>
  <si>
    <t>LP20NA16557</t>
  </si>
  <si>
    <t>LP21AS91711</t>
  </si>
  <si>
    <t>LP22AS17914</t>
  </si>
  <si>
    <t>LP23EU89724</t>
  </si>
  <si>
    <t>LP18NA32292</t>
  </si>
  <si>
    <t>DT19AS13303</t>
  </si>
  <si>
    <t>LP16AS69002</t>
  </si>
  <si>
    <t>LP19AS86355</t>
  </si>
  <si>
    <t>LP21AS89867</t>
  </si>
  <si>
    <t>LP22EU67710</t>
  </si>
  <si>
    <t>LP18NA80620</t>
  </si>
  <si>
    <t>LP20AS60756</t>
  </si>
  <si>
    <t>DT20AS46981</t>
  </si>
  <si>
    <t>LP21AS72837</t>
  </si>
  <si>
    <t>LP21AS44879</t>
  </si>
  <si>
    <t>LP17NA73642</t>
  </si>
  <si>
    <t>LP21AS95702</t>
  </si>
  <si>
    <t>LP19AS73004</t>
  </si>
  <si>
    <t>LP20AS10922</t>
  </si>
  <si>
    <t>LP21NA64465</t>
  </si>
  <si>
    <t>LP21EU12605</t>
  </si>
  <si>
    <t>LP21NA21472</t>
  </si>
  <si>
    <t>DT19AS11586</t>
  </si>
  <si>
    <t>LP23NA59428</t>
  </si>
  <si>
    <t>LP21AS79922</t>
  </si>
  <si>
    <t>LP23AS51594</t>
  </si>
  <si>
    <t>LP22EU21763</t>
  </si>
  <si>
    <t>LP21AS14959</t>
  </si>
  <si>
    <t>LP20NA35779</t>
  </si>
  <si>
    <t>LP21NA81124</t>
  </si>
  <si>
    <t>LP23AS86601</t>
  </si>
  <si>
    <t>DT21NA35451</t>
  </si>
  <si>
    <t>LP19AS50952</t>
  </si>
  <si>
    <t>LP19NA22558</t>
  </si>
  <si>
    <t>LP19AS17049</t>
  </si>
  <si>
    <t>LP21EU14645</t>
  </si>
  <si>
    <t>LP21NA52448</t>
  </si>
  <si>
    <t>LP21AS61515</t>
  </si>
  <si>
    <t>LP20AS53341</t>
  </si>
  <si>
    <t>LP20NA82606</t>
  </si>
  <si>
    <t>LP19AS60927</t>
  </si>
  <si>
    <t>LP21NA79148</t>
  </si>
  <si>
    <t>LP21AS29132</t>
  </si>
  <si>
    <t>LP20AS35937</t>
  </si>
  <si>
    <t>LP20AS24729</t>
  </si>
  <si>
    <t>LP20NA67140</t>
  </si>
  <si>
    <t>LP21NA68256</t>
  </si>
  <si>
    <t>LP20NA96519</t>
  </si>
  <si>
    <t>LP17NA79203</t>
  </si>
  <si>
    <t>DT18AS32440</t>
  </si>
  <si>
    <t>DT21AS35026</t>
  </si>
  <si>
    <t>LP20AS60646</t>
  </si>
  <si>
    <t>LP19AS29866</t>
  </si>
  <si>
    <t>LP21AS64057</t>
  </si>
  <si>
    <t>LP20AS33442</t>
  </si>
  <si>
    <t>LP20AS93542</t>
  </si>
  <si>
    <t>LP22NA10676</t>
  </si>
  <si>
    <t>LP19AS63822</t>
  </si>
  <si>
    <t>LP20AS54292</t>
  </si>
  <si>
    <t>DT20AS25878</t>
  </si>
  <si>
    <t>LP21NA32109</t>
  </si>
  <si>
    <t>LP21NA68448</t>
  </si>
  <si>
    <t>LP20AS41270</t>
  </si>
  <si>
    <t>LP21AS93490</t>
  </si>
  <si>
    <t>LP20NA78245</t>
  </si>
  <si>
    <t>LP19AS20975</t>
  </si>
  <si>
    <t>LP20AS75317</t>
  </si>
  <si>
    <t>LP16NA98156</t>
  </si>
  <si>
    <t>DT18NA31971</t>
  </si>
  <si>
    <t>LP18AS86957</t>
  </si>
  <si>
    <t>LP21NA17405</t>
  </si>
  <si>
    <t>LP21NA60434</t>
  </si>
  <si>
    <t>LP22AS88689</t>
  </si>
  <si>
    <t>LP19NA14902</t>
  </si>
  <si>
    <t>LP21AS98261</t>
  </si>
  <si>
    <t>LP20NA80600</t>
  </si>
  <si>
    <t>LP21AS98099</t>
  </si>
  <si>
    <t>DT17AS57090</t>
  </si>
  <si>
    <t>LP21AS79085</t>
  </si>
  <si>
    <t>LP18AS77159</t>
  </si>
  <si>
    <t>LP19AS54430</t>
  </si>
  <si>
    <t>LP22AS56523</t>
  </si>
  <si>
    <t>LP21AS23338</t>
  </si>
  <si>
    <t>LP20NA67276</t>
  </si>
  <si>
    <t>LP17AS46025</t>
  </si>
  <si>
    <t>LP21EU93279</t>
  </si>
  <si>
    <t>LP21AS62427</t>
  </si>
  <si>
    <t>LP20EU49425</t>
  </si>
  <si>
    <t>LP22NA66892</t>
  </si>
  <si>
    <t>DT19NA16224</t>
  </si>
  <si>
    <t>LP21AS92285</t>
  </si>
  <si>
    <t>LP19EU95958</t>
  </si>
  <si>
    <t>LP20NA31368</t>
  </si>
  <si>
    <t>LP18AS66343</t>
  </si>
  <si>
    <t>LP19NA20267</t>
  </si>
  <si>
    <t>DT21AS76137</t>
  </si>
  <si>
    <t>LP20AS51866</t>
  </si>
  <si>
    <t>LP21NA65777</t>
  </si>
  <si>
    <t>LP19NA54788</t>
  </si>
  <si>
    <t>LP21NA28639</t>
  </si>
  <si>
    <t>LP19AS17131</t>
  </si>
  <si>
    <t>LP20AS51841</t>
  </si>
  <si>
    <t>LP21AS52865</t>
  </si>
  <si>
    <t>LP19AS43197</t>
  </si>
  <si>
    <t>LP17AS77345</t>
  </si>
  <si>
    <t>LP16NA34093</t>
  </si>
  <si>
    <t>LP22AS37655</t>
  </si>
  <si>
    <t>LP21NA12534</t>
  </si>
  <si>
    <t>LP20AS48835</t>
  </si>
  <si>
    <t>LP23EU61423</t>
  </si>
  <si>
    <t>LP17NA66463</t>
  </si>
  <si>
    <t>LP17NA96282</t>
  </si>
  <si>
    <t>LP21EU24766</t>
  </si>
  <si>
    <t>LP21AS28761</t>
  </si>
  <si>
    <t>LP20AS13854</t>
  </si>
  <si>
    <t>LP21AS43940</t>
  </si>
  <si>
    <t>LP19EU12379</t>
  </si>
  <si>
    <t>LP23AS84693</t>
  </si>
  <si>
    <t>LP18AS50279</t>
  </si>
  <si>
    <t>LP18EU87083</t>
  </si>
  <si>
    <t>LP21AS12063</t>
  </si>
  <si>
    <t>LP17NA65379</t>
  </si>
  <si>
    <t>LP20AS78315</t>
  </si>
  <si>
    <t>LP21NA10826</t>
  </si>
  <si>
    <t>LP21NA26881</t>
  </si>
  <si>
    <t>LP20NA95932</t>
  </si>
  <si>
    <t>LP21NA62259</t>
  </si>
  <si>
    <t>LP19NA97896</t>
  </si>
  <si>
    <t>LP20AS62947</t>
  </si>
  <si>
    <t>LP19EU79782</t>
  </si>
  <si>
    <t>LP22AS71327</t>
  </si>
  <si>
    <t>LP21NA79649</t>
  </si>
  <si>
    <t>LP19AS60388</t>
  </si>
  <si>
    <t>LP21EU77950</t>
  </si>
  <si>
    <t>LP19NA19742</t>
  </si>
  <si>
    <t>LP23AS61972</t>
  </si>
  <si>
    <t>LP21AS52598</t>
  </si>
  <si>
    <t>LP21AS93954</t>
  </si>
  <si>
    <t>LP20AS22680</t>
  </si>
  <si>
    <t>LP21NA60844</t>
  </si>
  <si>
    <t>LP18NA20899</t>
  </si>
  <si>
    <t>LP16AS23117</t>
  </si>
  <si>
    <t>LP20NA20370</t>
  </si>
  <si>
    <t>LP21EU59611</t>
  </si>
  <si>
    <t>LP21NA33027</t>
  </si>
  <si>
    <t>LP23AS98249</t>
  </si>
  <si>
    <t>LP23AS95003</t>
  </si>
  <si>
    <t>LP20AS80447</t>
  </si>
  <si>
    <t>LP17NA80221</t>
  </si>
  <si>
    <t>LP21NA80186</t>
  </si>
  <si>
    <t>LP21AS39326</t>
  </si>
  <si>
    <t>LP16AS51102</t>
  </si>
  <si>
    <t>DT20AS57522</t>
  </si>
  <si>
    <t>LP23AS75234</t>
  </si>
  <si>
    <t>LP22EU70948</t>
  </si>
  <si>
    <t>LP21EU50214</t>
  </si>
  <si>
    <t>LP20NA72692</t>
  </si>
  <si>
    <t>LP20EU13775</t>
  </si>
  <si>
    <t>LP22AS45108</t>
  </si>
  <si>
    <t>DT21AS39796</t>
  </si>
  <si>
    <t>LP21NA52115</t>
  </si>
  <si>
    <t>LP21AS54803</t>
  </si>
  <si>
    <t>LP23AS42175</t>
  </si>
  <si>
    <t>LP21AS80083</t>
  </si>
  <si>
    <t>DT16EU62983</t>
  </si>
  <si>
    <t>LP19EU94488</t>
  </si>
  <si>
    <t>LP20AS80953</t>
  </si>
  <si>
    <t>LP20NA20223</t>
  </si>
  <si>
    <t>LP21EU54217</t>
  </si>
  <si>
    <t>LP19NA78873</t>
  </si>
  <si>
    <t>LP19AS50992</t>
  </si>
  <si>
    <t>DT17NA68776</t>
  </si>
  <si>
    <t>LP21AS91909</t>
  </si>
  <si>
    <t>LP20AS96703</t>
  </si>
  <si>
    <t>DT22AS63504</t>
  </si>
  <si>
    <t>DT23NA43464</t>
  </si>
  <si>
    <t>LP21AS33484</t>
  </si>
  <si>
    <t>DT20NA79047</t>
  </si>
  <si>
    <t>LP17NA73984</t>
  </si>
  <si>
    <t>LP17EU84436</t>
  </si>
  <si>
    <t>LP20AS28156</t>
  </si>
  <si>
    <t>LP19AS13595</t>
  </si>
  <si>
    <t>LP19AS30694</t>
  </si>
  <si>
    <t>LP18AS33351</t>
  </si>
  <si>
    <t>LP21NA77917</t>
  </si>
  <si>
    <t>LP23AS36974</t>
  </si>
  <si>
    <t>LP18NA57923</t>
  </si>
  <si>
    <t>LP21NA85869</t>
  </si>
  <si>
    <t>LP18AS84444</t>
  </si>
  <si>
    <t>DT19AS94412</t>
  </si>
  <si>
    <t>LP19NA85955</t>
  </si>
  <si>
    <t>LP22EU85976</t>
  </si>
  <si>
    <t>LP20AS62006</t>
  </si>
  <si>
    <t>LP23AS66589</t>
  </si>
  <si>
    <t>LP21NA43722</t>
  </si>
  <si>
    <t>LP20AS62448</t>
  </si>
  <si>
    <t>LP22AS26502</t>
  </si>
  <si>
    <t>LP19AS38622</t>
  </si>
  <si>
    <t>LP20AS47851</t>
  </si>
  <si>
    <t>LP21AS94085</t>
  </si>
  <si>
    <t>LP22AS29278</t>
  </si>
  <si>
    <t>LP20NA43528</t>
  </si>
  <si>
    <t>LP20NA41029</t>
  </si>
  <si>
    <t>LP20AS85710</t>
  </si>
  <si>
    <t>LP21NA43224</t>
  </si>
  <si>
    <t>LP19EU88350</t>
  </si>
  <si>
    <t>LP21NA78511</t>
  </si>
  <si>
    <t>LP21NA41347</t>
  </si>
  <si>
    <t>LP21AS94023</t>
  </si>
  <si>
    <t>LP23AS88921</t>
  </si>
  <si>
    <t>LP19AS43002</t>
  </si>
  <si>
    <t>LP17NA53519</t>
  </si>
  <si>
    <t>LP19NA13427</t>
  </si>
  <si>
    <t>LP16NA75685</t>
  </si>
  <si>
    <t>LP19NA16956</t>
  </si>
  <si>
    <t>LP20AS67103</t>
  </si>
  <si>
    <t>LP21NA43332</t>
  </si>
  <si>
    <t>LP22AS90875</t>
  </si>
  <si>
    <t>LP20AS43424</t>
  </si>
  <si>
    <t>LP20NA32656</t>
  </si>
  <si>
    <t>LP20NA90629</t>
  </si>
  <si>
    <t>LP20NA95221</t>
  </si>
  <si>
    <t>LP20NA41858</t>
  </si>
  <si>
    <t>DT19AS24045</t>
  </si>
  <si>
    <t>LP21NA28148</t>
  </si>
  <si>
    <t>LP21NA44453</t>
  </si>
  <si>
    <t>LP19AS27028</t>
  </si>
  <si>
    <t>LP21AS20697</t>
  </si>
  <si>
    <t>LP21NA11960</t>
  </si>
  <si>
    <t>LP22NA54160</t>
  </si>
  <si>
    <t>LP21AS31877</t>
  </si>
  <si>
    <t>LP21AS79057</t>
  </si>
  <si>
    <t>LP21AS73068</t>
  </si>
  <si>
    <t>LP22AS90855</t>
  </si>
  <si>
    <t>LP20AS82950</t>
  </si>
  <si>
    <t>LP20NA53796</t>
  </si>
  <si>
    <t>DT19AS17634</t>
  </si>
  <si>
    <t>LP21AS28567</t>
  </si>
  <si>
    <t>LP21AS24155</t>
  </si>
  <si>
    <t>LP19NA82635</t>
  </si>
  <si>
    <t>LP20NA72285</t>
  </si>
  <si>
    <t>LP23AS79508</t>
  </si>
  <si>
    <t>LP20AS40556</t>
  </si>
  <si>
    <t>LP20NA65627</t>
  </si>
  <si>
    <t>LP20AS80352</t>
  </si>
  <si>
    <t>LP21AS61077</t>
  </si>
  <si>
    <t>LP18AS91821</t>
  </si>
  <si>
    <t>LP23AS73039</t>
  </si>
  <si>
    <t>LP21AS36983</t>
  </si>
  <si>
    <t>LP19AS16344</t>
  </si>
  <si>
    <t>LP19NA19285</t>
  </si>
  <si>
    <t>LP20AS57813</t>
  </si>
  <si>
    <t>LP19AS43499</t>
  </si>
  <si>
    <t>LP20NA56128</t>
  </si>
  <si>
    <t>DT20EU20825</t>
  </si>
  <si>
    <t>LP22AS49769</t>
  </si>
  <si>
    <t>DT19NA60285</t>
  </si>
  <si>
    <t>DT16AS66527</t>
  </si>
  <si>
    <t>LP21NA59008</t>
  </si>
  <si>
    <t>LP20AS88924</t>
  </si>
  <si>
    <t>LP21NA42157</t>
  </si>
  <si>
    <t>LP19NA48321</t>
  </si>
  <si>
    <t>LP19AS21787</t>
  </si>
  <si>
    <t>LP19AS95300</t>
  </si>
  <si>
    <t>LP20NA80232</t>
  </si>
  <si>
    <t>DT17AS13627</t>
  </si>
  <si>
    <t>LP20AS43130</t>
  </si>
  <si>
    <t>LP21NA56075</t>
  </si>
  <si>
    <t>LP17NA57461</t>
  </si>
  <si>
    <t>LP18AS47339</t>
  </si>
  <si>
    <t>DT19EU95134</t>
  </si>
  <si>
    <t>LP19AS61829</t>
  </si>
  <si>
    <t>LP21NA93576</t>
  </si>
  <si>
    <t>LP20NA72269</t>
  </si>
  <si>
    <t>LP21NA12657</t>
  </si>
  <si>
    <t>LP16NA43881</t>
  </si>
  <si>
    <t>LP20AS31838</t>
  </si>
  <si>
    <t>LP16AS73555</t>
  </si>
  <si>
    <t>LP19AS27228</t>
  </si>
  <si>
    <t>LP19AS52395</t>
  </si>
  <si>
    <t>LP21NA26006</t>
  </si>
  <si>
    <t>LP21AS71022</t>
  </si>
  <si>
    <t>LP19EU39178</t>
  </si>
  <si>
    <t>LP18NA24273</t>
  </si>
  <si>
    <t>LP21AS32163</t>
  </si>
  <si>
    <t>LP21NA26962</t>
  </si>
  <si>
    <t>LP16AS76075</t>
  </si>
  <si>
    <t>LP20AS53051</t>
  </si>
  <si>
    <t>LP18AS32240</t>
  </si>
  <si>
    <t>LP22EU77464</t>
  </si>
  <si>
    <t>DT18AS18549</t>
  </si>
  <si>
    <t>LP19EU57265</t>
  </si>
  <si>
    <t>LP20AS16940</t>
  </si>
  <si>
    <t>LP20AS79403</t>
  </si>
  <si>
    <t>DT19EU24529</t>
  </si>
  <si>
    <t>LP19AS57603</t>
  </si>
  <si>
    <t>LP22NA45050</t>
  </si>
  <si>
    <t>LP23AS91065</t>
  </si>
  <si>
    <t>LP19AS30398</t>
  </si>
  <si>
    <t>LP19EU38926</t>
  </si>
  <si>
    <t>LP20NA72390</t>
  </si>
  <si>
    <t>LP21AS56116</t>
  </si>
  <si>
    <t>LP21AS92600</t>
  </si>
  <si>
    <t>DT21AS98309</t>
  </si>
  <si>
    <t>LP21AS93904</t>
  </si>
  <si>
    <t>LP17AS28579</t>
  </si>
  <si>
    <t>LP19NA47251</t>
  </si>
  <si>
    <t>LP20AS91498</t>
  </si>
  <si>
    <t>LP22AS10583</t>
  </si>
  <si>
    <t>DT21AS66950</t>
  </si>
  <si>
    <t>LP21AS58018</t>
  </si>
  <si>
    <t>LP18NA68692</t>
  </si>
  <si>
    <t>LP21AS19385</t>
  </si>
  <si>
    <t>LP21AS68582</t>
  </si>
  <si>
    <t>LP22AS55714</t>
  </si>
  <si>
    <t>LP20AS53362</t>
  </si>
  <si>
    <t>LP21NA16927</t>
  </si>
  <si>
    <t>LP21AS53829</t>
  </si>
  <si>
    <t>LP19EU33605</t>
  </si>
  <si>
    <t>LP21NA42427</t>
  </si>
  <si>
    <t>LP22EU24627</t>
  </si>
  <si>
    <t>LP21NA41711</t>
  </si>
  <si>
    <t>LP20AS32272</t>
  </si>
  <si>
    <t>LP19NA15510</t>
  </si>
  <si>
    <t>LP20NA25297</t>
  </si>
  <si>
    <t>LP21AS58816</t>
  </si>
  <si>
    <t>LP21AS87272</t>
  </si>
  <si>
    <t>LP19AS51073</t>
  </si>
  <si>
    <t>LP18AS88887</t>
  </si>
  <si>
    <t>LP21NA17818</t>
  </si>
  <si>
    <t>LP19NA22577</t>
  </si>
  <si>
    <t>LP21AS86567</t>
  </si>
  <si>
    <t>LP21NA39081</t>
  </si>
  <si>
    <t>LP21NA38374</t>
  </si>
  <si>
    <t>LP21AS34647</t>
  </si>
  <si>
    <t>DT20AS87478</t>
  </si>
  <si>
    <t>LP18NA34367</t>
  </si>
  <si>
    <t>LP22AS77498</t>
  </si>
  <si>
    <t>LP20NA63074</t>
  </si>
  <si>
    <t>LP21AS49118</t>
  </si>
  <si>
    <t>DT17AS17189</t>
  </si>
  <si>
    <t>LP20EU92499</t>
  </si>
  <si>
    <t>LP17NA18168</t>
  </si>
  <si>
    <t>LP20AS25748</t>
  </si>
  <si>
    <t>DT18NA90595</t>
  </si>
  <si>
    <t>LP19NA33597</t>
  </si>
  <si>
    <t>LP21EU65200</t>
  </si>
  <si>
    <t>DT21EU98979</t>
  </si>
  <si>
    <t>LP21AS66094</t>
  </si>
  <si>
    <t>LP20AS26203</t>
  </si>
  <si>
    <t>LP20NA38239</t>
  </si>
  <si>
    <t>LP21AS32365</t>
  </si>
  <si>
    <t>LP19EU88581</t>
  </si>
  <si>
    <t>DT18AS48914</t>
  </si>
  <si>
    <t>DT19AS94008</t>
  </si>
  <si>
    <t>DT20NA17980</t>
  </si>
  <si>
    <t>LP19AS96895</t>
  </si>
  <si>
    <t>LP20NA50838</t>
  </si>
  <si>
    <t>LP19AS41280</t>
  </si>
  <si>
    <t>LP20NA48696</t>
  </si>
  <si>
    <t>LP23AS73488</t>
  </si>
  <si>
    <t>DT20AS83151</t>
  </si>
  <si>
    <t>LP20AS38634</t>
  </si>
  <si>
    <t>LP19AS34974</t>
  </si>
  <si>
    <t>LP22AS45841</t>
  </si>
  <si>
    <t>LP19NA15927</t>
  </si>
  <si>
    <t>LP20AS15593</t>
  </si>
  <si>
    <t>LP22NA82630</t>
  </si>
  <si>
    <t>LP19AS25245</t>
  </si>
  <si>
    <t>LP19NA10413</t>
  </si>
  <si>
    <t>LP19NA76359</t>
  </si>
  <si>
    <t>DT22AS17132</t>
  </si>
  <si>
    <t>LP21NA72241</t>
  </si>
  <si>
    <t>LP18AS36119</t>
  </si>
  <si>
    <t>LP21AS37625</t>
  </si>
  <si>
    <t>LP16AS59125</t>
  </si>
  <si>
    <t>LP18EU36395</t>
  </si>
  <si>
    <t>LP21AS63018</t>
  </si>
  <si>
    <t>LP22AS42843</t>
  </si>
  <si>
    <t>LP21NA89241</t>
  </si>
  <si>
    <t>LP21AS32876</t>
  </si>
  <si>
    <t>LP19AS15534</t>
  </si>
  <si>
    <t>DT21AS51431</t>
  </si>
  <si>
    <t>LP21EU86337</t>
  </si>
  <si>
    <t>LP18NA49943</t>
  </si>
  <si>
    <t>LP18NA28788</t>
  </si>
  <si>
    <t>LP19NA73251</t>
  </si>
  <si>
    <t>DT21NA60964</t>
  </si>
  <si>
    <t>LP21NA50526</t>
  </si>
  <si>
    <t>LP22AS54924</t>
  </si>
  <si>
    <t>LP20AS49731</t>
  </si>
  <si>
    <t>LP20AS92200</t>
  </si>
  <si>
    <t>LP19AS88651</t>
  </si>
  <si>
    <t>DT19AS77874</t>
  </si>
  <si>
    <t>LP21AS51439</t>
  </si>
  <si>
    <t>LP19AS27306</t>
  </si>
  <si>
    <t>LP17NA28432</t>
  </si>
  <si>
    <t>LP20NA19499</t>
  </si>
  <si>
    <t>LP20NA58278</t>
  </si>
  <si>
    <t>LP18AS96421</t>
  </si>
  <si>
    <t>LP21AS75682</t>
  </si>
  <si>
    <t>DT21AS68843</t>
  </si>
  <si>
    <t>LP22NA27204</t>
  </si>
  <si>
    <t>LP21AS42475</t>
  </si>
  <si>
    <t>LP20EU79674</t>
  </si>
  <si>
    <t>LP20EU45243</t>
  </si>
  <si>
    <t>LP17NA16378</t>
  </si>
  <si>
    <t>LP21NA45601</t>
  </si>
  <si>
    <t>LP21AS59962</t>
  </si>
  <si>
    <t>LP20NA72037</t>
  </si>
  <si>
    <t>LP20NA98709</t>
  </si>
  <si>
    <t>LP21AS29935</t>
  </si>
  <si>
    <t>LP20NA19126</t>
  </si>
  <si>
    <t>LP21NA88953</t>
  </si>
  <si>
    <t>LP20AS24944</t>
  </si>
  <si>
    <t>LP19AS48067</t>
  </si>
  <si>
    <t>LP19AS83087</t>
  </si>
  <si>
    <t>LP21AS20630</t>
  </si>
  <si>
    <t>LP21NA98358</t>
  </si>
  <si>
    <t>LP21AS87548</t>
  </si>
  <si>
    <t>LP20AS12881</t>
  </si>
  <si>
    <t>LP18AS46339</t>
  </si>
  <si>
    <t>LP21AS88463</t>
  </si>
  <si>
    <t>DT22AS74706</t>
  </si>
  <si>
    <t>LP20AS65561</t>
  </si>
  <si>
    <t>LP21AS77055</t>
  </si>
  <si>
    <t>LP21EU52458</t>
  </si>
  <si>
    <t>LP20AS71553</t>
  </si>
  <si>
    <t>LP20NA79964</t>
  </si>
  <si>
    <t>LP19NA68647</t>
  </si>
  <si>
    <t>DT22AS94049</t>
  </si>
  <si>
    <t>LP20NA94070</t>
  </si>
  <si>
    <t>LP21NA77178</t>
  </si>
  <si>
    <t>LP19NA34121</t>
  </si>
  <si>
    <t>LP23EU86376</t>
  </si>
  <si>
    <t>LP20AS53115</t>
  </si>
  <si>
    <t>DT20AS69762</t>
  </si>
  <si>
    <t>LP19AS91414</t>
  </si>
  <si>
    <t>LP23AS15405</t>
  </si>
  <si>
    <t>LP21AS60579</t>
  </si>
  <si>
    <t>LP18AS16146</t>
  </si>
  <si>
    <t>LP19AS90606</t>
  </si>
  <si>
    <t>LP20EU16326</t>
  </si>
  <si>
    <t>DT19NA49449</t>
  </si>
  <si>
    <t>LP19NA35686</t>
  </si>
  <si>
    <t>LP17AS67165</t>
  </si>
  <si>
    <t>LP21AS61714</t>
  </si>
  <si>
    <t>LP19NA59312</t>
  </si>
  <si>
    <t>LP21AS28991</t>
  </si>
  <si>
    <t>LP19NA79544</t>
  </si>
  <si>
    <t>LP21AS41958</t>
  </si>
  <si>
    <t>LP21NA80910</t>
  </si>
  <si>
    <t>LP19EU97385</t>
  </si>
  <si>
    <t>LP21AS63141</t>
  </si>
  <si>
    <t>LP20EU60479</t>
  </si>
  <si>
    <t>LP19NA68117</t>
  </si>
  <si>
    <t>DT22NA87801</t>
  </si>
  <si>
    <t>LP21AS14822</t>
  </si>
  <si>
    <t>DT20NA88106</t>
  </si>
  <si>
    <t>LP16EU34321</t>
  </si>
  <si>
    <t>LP19NA61976</t>
  </si>
  <si>
    <t>LP19AS38691</t>
  </si>
  <si>
    <t>LP20AS45628</t>
  </si>
  <si>
    <t>DT20NA58594</t>
  </si>
  <si>
    <t>LP20NA94188</t>
  </si>
  <si>
    <t>DT19NA82352</t>
  </si>
  <si>
    <t>LP21AS65371</t>
  </si>
  <si>
    <t>LP22NA81180</t>
  </si>
  <si>
    <t>LP19NA64027</t>
  </si>
  <si>
    <t>LP21AS41669</t>
  </si>
  <si>
    <t>LP20EU44350</t>
  </si>
  <si>
    <t>LP21NA56564</t>
  </si>
  <si>
    <t>LP21AS74938</t>
  </si>
  <si>
    <t>LP19AS67899</t>
  </si>
  <si>
    <t>LP21NA59909</t>
  </si>
  <si>
    <t>LP21EU55204</t>
  </si>
  <si>
    <t>DT17AS46037</t>
  </si>
  <si>
    <t>DT20NA48070</t>
  </si>
  <si>
    <t>DT17NA17133</t>
  </si>
  <si>
    <t>LP22AS71580</t>
  </si>
  <si>
    <t>LP21AS59300</t>
  </si>
  <si>
    <t>LP20AS45778</t>
  </si>
  <si>
    <t>DT21AS55511</t>
  </si>
  <si>
    <t>LP19AS10321</t>
  </si>
  <si>
    <t>DT21AS87801</t>
  </si>
  <si>
    <t>LP20EU53328</t>
  </si>
  <si>
    <t>LP21NA60437</t>
  </si>
  <si>
    <t>LP21EU36597</t>
  </si>
  <si>
    <t>LP20NA98085</t>
  </si>
  <si>
    <t>DT20NA38761</t>
  </si>
  <si>
    <t>LP22AS69389</t>
  </si>
  <si>
    <t>LP20AS63449</t>
  </si>
  <si>
    <t>LP21NA19681</t>
  </si>
  <si>
    <t>LP18AS37391</t>
  </si>
  <si>
    <t>LP20NA31023</t>
  </si>
  <si>
    <t>LP19AS54166</t>
  </si>
  <si>
    <t>LP21AS88874</t>
  </si>
  <si>
    <t>DT19AS57813</t>
  </si>
  <si>
    <t>LP21EU89780</t>
  </si>
  <si>
    <t>LP20AS98471</t>
  </si>
  <si>
    <t>LP20NA89060</t>
  </si>
  <si>
    <t>LP19AS12671</t>
  </si>
  <si>
    <t>LP21EU73795</t>
  </si>
  <si>
    <t>LP20AS19042</t>
  </si>
  <si>
    <t>LP19AS31697</t>
  </si>
  <si>
    <t>LP21NA65696</t>
  </si>
  <si>
    <t>DT16EU98144</t>
  </si>
  <si>
    <t>LP20AS53418</t>
  </si>
  <si>
    <t>LP21AS55564</t>
  </si>
  <si>
    <t>DT17NA39875</t>
  </si>
  <si>
    <t>LP19NA56996</t>
  </si>
  <si>
    <t>LP21NA80964</t>
  </si>
  <si>
    <t>DT20NA15710</t>
  </si>
  <si>
    <t>LP18NA45414</t>
  </si>
  <si>
    <t>LP20AS52427</t>
  </si>
  <si>
    <t>LP20AS56532</t>
  </si>
  <si>
    <t>LP21NA96359</t>
  </si>
  <si>
    <t>LP20NA57221</t>
  </si>
  <si>
    <t>DT17NA99364</t>
  </si>
  <si>
    <t>LP20AS67621</t>
  </si>
  <si>
    <t>DT20AS53589</t>
  </si>
  <si>
    <t>LP18NA48014</t>
  </si>
  <si>
    <t>LP18NA21319</t>
  </si>
  <si>
    <t>LP22AS54780</t>
  </si>
  <si>
    <t>LP19AS63979</t>
  </si>
  <si>
    <t>LP18AS73010</t>
  </si>
  <si>
    <t>LP19NA41274</t>
  </si>
  <si>
    <t>LP19AS16243</t>
  </si>
  <si>
    <t>DT22AS35536</t>
  </si>
  <si>
    <t>LP21EU90266</t>
  </si>
  <si>
    <t>LP20AS31872</t>
  </si>
  <si>
    <t>LP17AS58374</t>
  </si>
  <si>
    <t>LP22AS18282</t>
  </si>
  <si>
    <t>LP19AS75393</t>
  </si>
  <si>
    <t>LP20AS45704</t>
  </si>
  <si>
    <t>DT17AS73316</t>
  </si>
  <si>
    <t>LP22AS82697</t>
  </si>
  <si>
    <t>LP18AS54568</t>
  </si>
  <si>
    <t>DT20NA18588</t>
  </si>
  <si>
    <t>DT21NA98503</t>
  </si>
  <si>
    <t>DT19NA55617</t>
  </si>
  <si>
    <t>LP21NA81620</t>
  </si>
  <si>
    <t>LP21AS14248</t>
  </si>
  <si>
    <t>LP22AS11136</t>
  </si>
  <si>
    <t>LP20EU64756</t>
  </si>
  <si>
    <t>LP17NA42494</t>
  </si>
  <si>
    <t>LP20NA58517</t>
  </si>
  <si>
    <t>DT21AS74775</t>
  </si>
  <si>
    <t>LP19AS20303</t>
  </si>
  <si>
    <t>LP21NA19715</t>
  </si>
  <si>
    <t>LP19AS55561</t>
  </si>
  <si>
    <t>DT22NA59991</t>
  </si>
  <si>
    <t>DT19NA32044</t>
  </si>
  <si>
    <t>LP20NA45205</t>
  </si>
  <si>
    <t>LP20NA76720</t>
  </si>
  <si>
    <t>LP20NA32858</t>
  </si>
  <si>
    <t>LP23NA98449</t>
  </si>
  <si>
    <t>LP22AS21831</t>
  </si>
  <si>
    <t>LP20AS53933</t>
  </si>
  <si>
    <t>LP21AS19795</t>
  </si>
  <si>
    <t>LP18AS80778</t>
  </si>
  <si>
    <t>LP18AS74933</t>
  </si>
  <si>
    <t>DT19AS70658</t>
  </si>
  <si>
    <t>LP20AS56592</t>
  </si>
  <si>
    <t>LP23NA68175</t>
  </si>
  <si>
    <t>LP20AS67729</t>
  </si>
  <si>
    <t>LP19NA74413</t>
  </si>
  <si>
    <t>LP19AS74795</t>
  </si>
  <si>
    <t>DT19AS33161</t>
  </si>
  <si>
    <t>LP21AS76982</t>
  </si>
  <si>
    <t>LP22AS49239</t>
  </si>
  <si>
    <t>LP20NA80514</t>
  </si>
  <si>
    <t>LP21AS76989</t>
  </si>
  <si>
    <t>LP20NA69169</t>
  </si>
  <si>
    <t>LP21NA94521</t>
  </si>
  <si>
    <t>LP16AS26632</t>
  </si>
  <si>
    <t>LP21EU39865</t>
  </si>
  <si>
    <t>LP21AS32803</t>
  </si>
  <si>
    <t>LP20NA64915</t>
  </si>
  <si>
    <t>LP20NA74393</t>
  </si>
  <si>
    <t>DT19AS48270</t>
  </si>
  <si>
    <t>DT20AS31631</t>
  </si>
  <si>
    <t>LP20AS94418</t>
  </si>
  <si>
    <t>LP20AS57258</t>
  </si>
  <si>
    <t>LP21AS71373</t>
  </si>
  <si>
    <t>DT21AS15839</t>
  </si>
  <si>
    <t>LP21NA64888</t>
  </si>
  <si>
    <t>LP20NA16763</t>
  </si>
  <si>
    <t>LP20EU90317</t>
  </si>
  <si>
    <t>DT20AS26462</t>
  </si>
  <si>
    <t>LP21AS28649</t>
  </si>
  <si>
    <t>LP20NA51357</t>
  </si>
  <si>
    <t>LP22NA73257</t>
  </si>
  <si>
    <t>LP21AS52251</t>
  </si>
  <si>
    <t>LP23NA16466</t>
  </si>
  <si>
    <t>LP17NA74651</t>
  </si>
  <si>
    <t>LP19AS68331</t>
  </si>
  <si>
    <t>DT22AS88861</t>
  </si>
  <si>
    <t>LP20EU47043</t>
  </si>
  <si>
    <t>LP19AS65788</t>
  </si>
  <si>
    <t>LP21NA63052</t>
  </si>
  <si>
    <t>LP19AS95679</t>
  </si>
  <si>
    <t>LP19AS32922</t>
  </si>
  <si>
    <t>LP19NA78239</t>
  </si>
  <si>
    <t>LP22AS63041</t>
  </si>
  <si>
    <t>LP21NA44360</t>
  </si>
  <si>
    <t>LP18AS74158</t>
  </si>
  <si>
    <t>LP22NA87619</t>
  </si>
  <si>
    <t>LP19AS64336</t>
  </si>
  <si>
    <t>DT21AS82002</t>
  </si>
  <si>
    <t>LP18NA94975</t>
  </si>
  <si>
    <t>LP18AS58560</t>
  </si>
  <si>
    <t>LP21AS78801</t>
  </si>
  <si>
    <t>LP21NA80339</t>
  </si>
  <si>
    <t>LP19AS50254</t>
  </si>
  <si>
    <t>LP19EU53914</t>
  </si>
  <si>
    <t>LP22AS78765</t>
  </si>
  <si>
    <t>LP21AS88887</t>
  </si>
  <si>
    <t>LP20NA51593</t>
  </si>
  <si>
    <t>LP21NA38626</t>
  </si>
  <si>
    <t>LP22EU77742</t>
  </si>
  <si>
    <t>LP21NA12415</t>
  </si>
  <si>
    <t>LP21NA99623</t>
  </si>
  <si>
    <t>LP21NA49434</t>
  </si>
  <si>
    <t>LP19AS97164</t>
  </si>
  <si>
    <t>DT19AS94003</t>
  </si>
  <si>
    <t>LP22AS10867</t>
  </si>
  <si>
    <t>DT16NA80259</t>
  </si>
  <si>
    <t>LP20NA47193</t>
  </si>
  <si>
    <t>LP21NA53821</t>
  </si>
  <si>
    <t>LP18NA58970</t>
  </si>
  <si>
    <t>LP19AS35418</t>
  </si>
  <si>
    <t>DT20NA33019</t>
  </si>
  <si>
    <t>LP17AS76110</t>
  </si>
  <si>
    <t>LP21EU46034</t>
  </si>
  <si>
    <t>LP23AS37923</t>
  </si>
  <si>
    <t>DT20AS48223</t>
  </si>
  <si>
    <t>LP19EU33428</t>
  </si>
  <si>
    <t>LP20NA70045</t>
  </si>
  <si>
    <t>LP20NA62552</t>
  </si>
  <si>
    <t>LP23AS14118</t>
  </si>
  <si>
    <t>LP23AS36496</t>
  </si>
  <si>
    <t>LP21AS62702</t>
  </si>
  <si>
    <t>LP21AS66262</t>
  </si>
  <si>
    <t>LP20NA43116</t>
  </si>
  <si>
    <t>LP22EU95150</t>
  </si>
  <si>
    <t>DT17AS72784</t>
  </si>
  <si>
    <t>LP20NA74845</t>
  </si>
  <si>
    <t>LP20NA43874</t>
  </si>
  <si>
    <t>LP22AS75377</t>
  </si>
  <si>
    <t>LP22EU96436</t>
  </si>
  <si>
    <t>LP18AS58668</t>
  </si>
  <si>
    <t>LP21NA98593</t>
  </si>
  <si>
    <t>LP19NA35049</t>
  </si>
  <si>
    <t>LP21AS13935</t>
  </si>
  <si>
    <t>DT19AS46067</t>
  </si>
  <si>
    <t>DT17NA48753</t>
  </si>
  <si>
    <t>LP23NA32637</t>
  </si>
  <si>
    <t>LP19AS37148</t>
  </si>
  <si>
    <t>DT21AS40727</t>
  </si>
  <si>
    <t>LP21NA23970</t>
  </si>
  <si>
    <t>LP19AS74764</t>
  </si>
  <si>
    <t>LP21AS38284</t>
  </si>
  <si>
    <t>LP20NA10575</t>
  </si>
  <si>
    <t>LP18NA73656</t>
  </si>
  <si>
    <t>LP19NA21272</t>
  </si>
  <si>
    <t>LP20NA12660</t>
  </si>
  <si>
    <t>LP19AS60096</t>
  </si>
  <si>
    <t>LP19AS36384</t>
  </si>
  <si>
    <t>LP22EU23214</t>
  </si>
  <si>
    <t>LP16EU32623</t>
  </si>
  <si>
    <t>LP19EU88012</t>
  </si>
  <si>
    <t>LP21NA11895</t>
  </si>
  <si>
    <t>LP19NA34743</t>
  </si>
  <si>
    <t>LP20AS10258</t>
  </si>
  <si>
    <t>DT20NA29224</t>
  </si>
  <si>
    <t>LP20NA85828</t>
  </si>
  <si>
    <t>LP18NA59681</t>
  </si>
  <si>
    <t>LP21NA28229</t>
  </si>
  <si>
    <t>LP18AS88751</t>
  </si>
  <si>
    <t>LP21NA56284</t>
  </si>
  <si>
    <t>LP23NA95789</t>
  </si>
  <si>
    <t>DT19NA93457</t>
  </si>
  <si>
    <t>DT20AS59130</t>
  </si>
  <si>
    <t>LP21AS47141</t>
  </si>
  <si>
    <t>LP22NA25049</t>
  </si>
  <si>
    <t>DT19AS36229</t>
  </si>
  <si>
    <t>LP20AS89786</t>
  </si>
  <si>
    <t>LP21EU22627</t>
  </si>
  <si>
    <t>LP20AS80459</t>
  </si>
  <si>
    <t>LP21EU56962</t>
  </si>
  <si>
    <t>DT21AS92223</t>
  </si>
  <si>
    <t>LP21AS20323</t>
  </si>
  <si>
    <t>DT21AS59963</t>
  </si>
  <si>
    <t>LP19NA28348</t>
  </si>
  <si>
    <t>LP21EU32497</t>
  </si>
  <si>
    <t>LP20NA35763</t>
  </si>
  <si>
    <t>DT19NA74881</t>
  </si>
  <si>
    <t>DT20AS11025</t>
  </si>
  <si>
    <t>LP17NA32959</t>
  </si>
  <si>
    <t>LP21AS82509</t>
  </si>
  <si>
    <t>LP22AS25694</t>
  </si>
  <si>
    <t>LP21AS48171</t>
  </si>
  <si>
    <t>LP19AS50594</t>
  </si>
  <si>
    <t>LP18EU68126</t>
  </si>
  <si>
    <t>LP22AS41177</t>
  </si>
  <si>
    <t>LP17NA92780</t>
  </si>
  <si>
    <t>LP22EU21806</t>
  </si>
  <si>
    <t>LP19AS57779</t>
  </si>
  <si>
    <t>LP19NA81555</t>
  </si>
  <si>
    <t>LP21AS86132</t>
  </si>
  <si>
    <t>DT17NA79174</t>
  </si>
  <si>
    <t>LP20AS58114</t>
  </si>
  <si>
    <t>LP23AS38484</t>
  </si>
  <si>
    <t>DT19AS56988</t>
  </si>
  <si>
    <t>DT18AS90209</t>
  </si>
  <si>
    <t>LP18AS63334</t>
  </si>
  <si>
    <t>LP21AS78692</t>
  </si>
  <si>
    <t>LP21AS57439</t>
  </si>
  <si>
    <t>LP21AS97985</t>
  </si>
  <si>
    <t>LP20NA62311</t>
  </si>
  <si>
    <t>LP20AS78602</t>
  </si>
  <si>
    <t>LP23EU62221</t>
  </si>
  <si>
    <t>LP21EU41820</t>
  </si>
  <si>
    <t>LP21NA89719</t>
  </si>
  <si>
    <t>LP21NA26783</t>
  </si>
  <si>
    <t>LP19AS58229</t>
  </si>
  <si>
    <t>LP20EU11288</t>
  </si>
  <si>
    <t>LP21NA34205</t>
  </si>
  <si>
    <t>LP20NA77867</t>
  </si>
  <si>
    <t>LP21AS66384</t>
  </si>
  <si>
    <t>LP19AS27116</t>
  </si>
  <si>
    <t>LP21NA93397</t>
  </si>
  <si>
    <t>LP20AS87032</t>
  </si>
  <si>
    <t>LP19NA54911</t>
  </si>
  <si>
    <t>LP16NA15353</t>
  </si>
  <si>
    <t>LP21AS68832</t>
  </si>
  <si>
    <t>LP23AS65554</t>
  </si>
  <si>
    <t>LP18NA14541</t>
  </si>
  <si>
    <t>LP20NA50359</t>
  </si>
  <si>
    <t>DT21AS42808</t>
  </si>
  <si>
    <t>LP18AS28238</t>
  </si>
  <si>
    <t>LP18NA21040</t>
  </si>
  <si>
    <t>LP20NA76451</t>
  </si>
  <si>
    <t>DT21AS75158</t>
  </si>
  <si>
    <t>LP20AS14885</t>
  </si>
  <si>
    <t>LP21AS86533</t>
  </si>
  <si>
    <t>LP18EU97795</t>
  </si>
  <si>
    <t>LP22NA19621</t>
  </si>
  <si>
    <t>DT22AS72047</t>
  </si>
  <si>
    <t>LP21AS23799</t>
  </si>
  <si>
    <t>LP19NA56932</t>
  </si>
  <si>
    <t>LP21AS42045</t>
  </si>
  <si>
    <t>DT21NA74076</t>
  </si>
  <si>
    <t>LP18NA15446</t>
  </si>
  <si>
    <t>LP22AS47798</t>
  </si>
  <si>
    <t>LP21NA85448</t>
  </si>
  <si>
    <t>LP21NA51010</t>
  </si>
  <si>
    <t>LP21NA64554</t>
  </si>
  <si>
    <t>LP21AS81168</t>
  </si>
  <si>
    <t>LP23AS16032</t>
  </si>
  <si>
    <t>DT20AS12192</t>
  </si>
  <si>
    <t>LP19NA33347</t>
  </si>
  <si>
    <t>LP18NA54961</t>
  </si>
  <si>
    <t>LP21NA25290</t>
  </si>
  <si>
    <t>LP20AS80765</t>
  </si>
  <si>
    <t>LP22AS27306</t>
  </si>
  <si>
    <t>LP20NA12800</t>
  </si>
  <si>
    <t>LP21AS53420</t>
  </si>
  <si>
    <t>DT20NA79670</t>
  </si>
  <si>
    <t>LP19AS39021</t>
  </si>
  <si>
    <t>LP20AS59636</t>
  </si>
  <si>
    <t>LP22AS80762</t>
  </si>
  <si>
    <t>LP23AS11726</t>
  </si>
  <si>
    <t>LP17NA60593</t>
  </si>
  <si>
    <t>LP20AS37296</t>
  </si>
  <si>
    <t>LP19AS44069</t>
  </si>
  <si>
    <t>LP22NA44134</t>
  </si>
  <si>
    <t>DT23AS34675</t>
  </si>
  <si>
    <t>DT19NA45044</t>
  </si>
  <si>
    <t>LP20AS52592</t>
  </si>
  <si>
    <t>LP19EU28004</t>
  </si>
  <si>
    <t>DT23AS61418</t>
  </si>
  <si>
    <t>DT19NA61768</t>
  </si>
  <si>
    <t>DT19NA91068</t>
  </si>
  <si>
    <t>LP17AS43851</t>
  </si>
  <si>
    <t>LP21NA74484</t>
  </si>
  <si>
    <t>LP20AS84430</t>
  </si>
  <si>
    <t>LP18EU69737</t>
  </si>
  <si>
    <t>LP18NA28576</t>
  </si>
  <si>
    <t>DT21NA55897</t>
  </si>
  <si>
    <t>LP21AS45422</t>
  </si>
  <si>
    <t>LP20NA21076</t>
  </si>
  <si>
    <t>LP20NA26031</t>
  </si>
  <si>
    <t>LP20AS19222</t>
  </si>
  <si>
    <t>LP19AS21451</t>
  </si>
  <si>
    <t>LP20NA20004</t>
  </si>
  <si>
    <t>LP20NA73795</t>
  </si>
  <si>
    <t>LP18NA17867</t>
  </si>
  <si>
    <t>LP21AS44107</t>
  </si>
  <si>
    <t>LP22AS49970</t>
  </si>
  <si>
    <t>LP19NA32389</t>
  </si>
  <si>
    <t>LP21AS97218</t>
  </si>
  <si>
    <t>LP20AS80446</t>
  </si>
  <si>
    <t>LP21NA45497</t>
  </si>
  <si>
    <t>LP21EU96468</t>
  </si>
  <si>
    <t>LP20AS92177</t>
  </si>
  <si>
    <t>LP20AS12814</t>
  </si>
  <si>
    <t>DT17AS41016</t>
  </si>
  <si>
    <t>LP18NA38453</t>
  </si>
  <si>
    <t>LP23AS51006</t>
  </si>
  <si>
    <t>LP21EU18360</t>
  </si>
  <si>
    <t>LP22AS85716</t>
  </si>
  <si>
    <t>LP23EU59764</t>
  </si>
  <si>
    <t>DT21NA11988</t>
  </si>
  <si>
    <t>DT22AS97064</t>
  </si>
  <si>
    <t>LP23AS54145</t>
  </si>
  <si>
    <t>LP19NA41924</t>
  </si>
  <si>
    <t>LP22AS84135</t>
  </si>
  <si>
    <t>LP18AS19449</t>
  </si>
  <si>
    <t>LP19AS63011</t>
  </si>
  <si>
    <t>DT16AS65275</t>
  </si>
  <si>
    <t>LP20EU67675</t>
  </si>
  <si>
    <t>LP19NA84258</t>
  </si>
  <si>
    <t>LP21AS97634</t>
  </si>
  <si>
    <t>LP21AS50083</t>
  </si>
  <si>
    <t>LP23AS51164</t>
  </si>
  <si>
    <t>DT23AS87593</t>
  </si>
  <si>
    <t>LP19AS18328</t>
  </si>
  <si>
    <t>LP22AS34040</t>
  </si>
  <si>
    <t>LP19NA47652</t>
  </si>
  <si>
    <t>LP22AS58570</t>
  </si>
  <si>
    <t>LP20NA22138</t>
  </si>
  <si>
    <t>LP20AS52916</t>
  </si>
  <si>
    <t>LP21NA72017</t>
  </si>
  <si>
    <t>LP21NA86786</t>
  </si>
  <si>
    <t>DT21AS42550</t>
  </si>
  <si>
    <t>LP21AS69938</t>
  </si>
  <si>
    <t>DT16AS90994</t>
  </si>
  <si>
    <t>LP20EU17552</t>
  </si>
  <si>
    <t>LP19AS10818</t>
  </si>
  <si>
    <t>LP20AS16063</t>
  </si>
  <si>
    <t>LP20NA66437</t>
  </si>
  <si>
    <t>LP20AS33295</t>
  </si>
  <si>
    <t>LP20AS30762</t>
  </si>
  <si>
    <t>LP20NA99913</t>
  </si>
  <si>
    <t>DT23EU98333</t>
  </si>
  <si>
    <t>LP21NA19080</t>
  </si>
  <si>
    <t>LP21AS93897</t>
  </si>
  <si>
    <t>LP21NA35148</t>
  </si>
  <si>
    <t>LP21EU27820</t>
  </si>
  <si>
    <t>DT19AS36398</t>
  </si>
  <si>
    <t>DT19AS52389</t>
  </si>
  <si>
    <t>DT22AS67981</t>
  </si>
  <si>
    <t>DT19AS20332</t>
  </si>
  <si>
    <t>LP20AS55983</t>
  </si>
  <si>
    <t>DT17EU72978</t>
  </si>
  <si>
    <t>LP21AS51992</t>
  </si>
  <si>
    <t>LP20EU22993</t>
  </si>
  <si>
    <t>LP19AS79034</t>
  </si>
  <si>
    <t>LP21AS44062</t>
  </si>
  <si>
    <t>DT20AS28387</t>
  </si>
  <si>
    <t>LP19NA44252</t>
  </si>
  <si>
    <t>LP22NA13809</t>
  </si>
  <si>
    <t>DT21AS87459</t>
  </si>
  <si>
    <t>DT20EU70560</t>
  </si>
  <si>
    <t>LP23AS47553</t>
  </si>
  <si>
    <t>LP19NA72644</t>
  </si>
  <si>
    <t>LP21NA38112</t>
  </si>
  <si>
    <t>LP20AS52845</t>
  </si>
  <si>
    <t>LP19AS78060</t>
  </si>
  <si>
    <t>LP20NA54607</t>
  </si>
  <si>
    <t>LP21AS13162</t>
  </si>
  <si>
    <t>LP22AS66222</t>
  </si>
  <si>
    <t>LP19EU98827</t>
  </si>
  <si>
    <t>LP20AS73518</t>
  </si>
  <si>
    <t>LP19AS43234</t>
  </si>
  <si>
    <t>LP20NA64533</t>
  </si>
  <si>
    <t>LP20AS90772</t>
  </si>
  <si>
    <t>LP21AS44171</t>
  </si>
  <si>
    <t>LP19AS17681</t>
  </si>
  <si>
    <t>LP18AS96852</t>
  </si>
  <si>
    <t>DT18NA11690</t>
  </si>
  <si>
    <t>DT16NA37047</t>
  </si>
  <si>
    <t>LP22AS29907</t>
  </si>
  <si>
    <t>LP21AS59191</t>
  </si>
  <si>
    <t>LP22AS50523</t>
  </si>
  <si>
    <t>LP19AS38226</t>
  </si>
  <si>
    <t>LP21NA61320</t>
  </si>
  <si>
    <t>LP19AS93592</t>
  </si>
  <si>
    <t>LP21AS87391</t>
  </si>
  <si>
    <t>LP20NA23844</t>
  </si>
  <si>
    <t>LP19EU81700</t>
  </si>
  <si>
    <t>LP19AS99831</t>
  </si>
  <si>
    <t>LP21AS54175</t>
  </si>
  <si>
    <t>LP19NA79829</t>
  </si>
  <si>
    <t>DT20NA28488</t>
  </si>
  <si>
    <t>LP19NA62387</t>
  </si>
  <si>
    <t>LP18NA14978</t>
  </si>
  <si>
    <t>DT20NA56579</t>
  </si>
  <si>
    <t>LP18NA53859</t>
  </si>
  <si>
    <t>LP20NA24733</t>
  </si>
  <si>
    <t>LP18EU44295</t>
  </si>
  <si>
    <t>LP22AS77770</t>
  </si>
  <si>
    <t>LP21AS87656</t>
  </si>
  <si>
    <t>LP21NA92210</t>
  </si>
  <si>
    <t>LP21NA46606</t>
  </si>
  <si>
    <t>LP19NA98592</t>
  </si>
  <si>
    <t>LP20AS77799</t>
  </si>
  <si>
    <t>LP20NA15899</t>
  </si>
  <si>
    <t>DT19AS85717</t>
  </si>
  <si>
    <t>LP23AS26940</t>
  </si>
  <si>
    <t>DT16AS69805</t>
  </si>
  <si>
    <t>LP20NA19292</t>
  </si>
  <si>
    <t>LP19AS87977</t>
  </si>
  <si>
    <t>LP20NA34443</t>
  </si>
  <si>
    <t>DT20AS49407</t>
  </si>
  <si>
    <t>LP20NA44764</t>
  </si>
  <si>
    <t>LP19NA83595</t>
  </si>
  <si>
    <t>LP22AS91805</t>
  </si>
  <si>
    <t>LP20NA72016</t>
  </si>
  <si>
    <t>LP22AS74800</t>
  </si>
  <si>
    <t>DT19AS92724</t>
  </si>
  <si>
    <t>LP21EU62551</t>
  </si>
  <si>
    <t>LP21AS48904</t>
  </si>
  <si>
    <t>LP19AS51257</t>
  </si>
  <si>
    <t>LP22EU72109</t>
  </si>
  <si>
    <t>LP21NA30024</t>
  </si>
  <si>
    <t>LP18AS90446</t>
  </si>
  <si>
    <t>LP19AS98821</t>
  </si>
  <si>
    <t>LP19AS31118</t>
  </si>
  <si>
    <t>LP19AS76507</t>
  </si>
  <si>
    <t>LP22AS32657</t>
  </si>
  <si>
    <t>DT23AS97581</t>
  </si>
  <si>
    <t>LP21NA95924</t>
  </si>
  <si>
    <t>LP20AS84676</t>
  </si>
  <si>
    <t>LP19NA74460</t>
  </si>
  <si>
    <t>LP21EU91341</t>
  </si>
  <si>
    <t>LP19AS21721</t>
  </si>
  <si>
    <t>LP21NA80244</t>
  </si>
  <si>
    <t>LP21NA15988</t>
  </si>
  <si>
    <t>LP22EU94189</t>
  </si>
  <si>
    <t>LP21NA57875</t>
  </si>
  <si>
    <t>DT18NA57905</t>
  </si>
  <si>
    <t>LP18NA20538</t>
  </si>
  <si>
    <t>LP21NA57237</t>
  </si>
  <si>
    <t>LP21AS28735</t>
  </si>
  <si>
    <t>LP20AS26822</t>
  </si>
  <si>
    <t>LP20AS24775</t>
  </si>
  <si>
    <t>DT20AS76904</t>
  </si>
  <si>
    <t>DT23NA79737</t>
  </si>
  <si>
    <t>LP23EU26270</t>
  </si>
  <si>
    <t>LP20AS46459</t>
  </si>
  <si>
    <t>LP19AS32605</t>
  </si>
  <si>
    <t>DT18NA80230</t>
  </si>
  <si>
    <t>LP20AS28773</t>
  </si>
  <si>
    <t>DT19AS21492</t>
  </si>
  <si>
    <t>LP22AS92625</t>
  </si>
  <si>
    <t>LP19AS67492</t>
  </si>
  <si>
    <t>LP18AS44257</t>
  </si>
  <si>
    <t>LP23AS39725</t>
  </si>
  <si>
    <t>LP18NA22720</t>
  </si>
  <si>
    <t>DT21NA11492</t>
  </si>
  <si>
    <t>LP18AS99054</t>
  </si>
  <si>
    <t>LP18AS71756</t>
  </si>
  <si>
    <t>DT17NA56737</t>
  </si>
  <si>
    <t>LP20AS36262</t>
  </si>
  <si>
    <t>DT22AS15497</t>
  </si>
  <si>
    <t>LP21AS15507</t>
  </si>
  <si>
    <t>LP21AS38097</t>
  </si>
  <si>
    <t>LP21AS49544</t>
  </si>
  <si>
    <t>LP19NA81332</t>
  </si>
  <si>
    <t>LP23EU82934</t>
  </si>
  <si>
    <t>LP21NA78142</t>
  </si>
  <si>
    <t>DT23AS96026</t>
  </si>
  <si>
    <t>LP17EU34907</t>
  </si>
  <si>
    <t>LP23AS50687</t>
  </si>
  <si>
    <t>LP19NA41580</t>
  </si>
  <si>
    <t>LP19NA74686</t>
  </si>
  <si>
    <t>LP20NA89632</t>
  </si>
  <si>
    <t>LP22NA58195</t>
  </si>
  <si>
    <t>LP21NA75133</t>
  </si>
  <si>
    <t>LP20AS93915</t>
  </si>
  <si>
    <t>LP21AS66771</t>
  </si>
  <si>
    <t>LP21AS28851</t>
  </si>
  <si>
    <t>LP18AS74116</t>
  </si>
  <si>
    <t>LP18NA89960</t>
  </si>
  <si>
    <t>LP19EU77868</t>
  </si>
  <si>
    <t>LP21AS28888</t>
  </si>
  <si>
    <t>LP20AS85551</t>
  </si>
  <si>
    <t>LP19NA87247</t>
  </si>
  <si>
    <t>LP22NA60261</t>
  </si>
  <si>
    <t>LP21NA49135</t>
  </si>
  <si>
    <t>LP20AS38480</t>
  </si>
  <si>
    <t>LP20NA41341</t>
  </si>
  <si>
    <t>LP23AS62716</t>
  </si>
  <si>
    <t>DT20AS55103</t>
  </si>
  <si>
    <t>DT22EU87306</t>
  </si>
  <si>
    <t>LP23AS32079</t>
  </si>
  <si>
    <t>LP21NA63699</t>
  </si>
  <si>
    <t>LP19EU61105</t>
  </si>
  <si>
    <t>LP22NA61691</t>
  </si>
  <si>
    <t>LP21AS35121</t>
  </si>
  <si>
    <t>LP23AS78824</t>
  </si>
  <si>
    <t>LP21AS99116</t>
  </si>
  <si>
    <t>LP22AS76490</t>
  </si>
  <si>
    <t>DT21NA52895</t>
  </si>
  <si>
    <t>LP20NA57851</t>
  </si>
  <si>
    <t>LP21NA92914</t>
  </si>
  <si>
    <t>LP20AS89399</t>
  </si>
  <si>
    <t>LP21AS40767</t>
  </si>
  <si>
    <t>LP16NA96521</t>
  </si>
  <si>
    <t>LP20EU18046</t>
  </si>
  <si>
    <t>LP21AS99279</t>
  </si>
  <si>
    <t>LP18NA34104</t>
  </si>
  <si>
    <t>LP23AS46004</t>
  </si>
  <si>
    <t>LP22AS35503</t>
  </si>
  <si>
    <t>LP21AS73753</t>
  </si>
  <si>
    <t>LP22EU37854</t>
  </si>
  <si>
    <t>DT23AS43557</t>
  </si>
  <si>
    <t>LP20NA38122</t>
  </si>
  <si>
    <t>DT20AS56851</t>
  </si>
  <si>
    <t>LP19AS54311</t>
  </si>
  <si>
    <t>LP19NA59322</t>
  </si>
  <si>
    <t>LP19NA84210</t>
  </si>
  <si>
    <t>LP21AS74469</t>
  </si>
  <si>
    <t>LP20AS12581</t>
  </si>
  <si>
    <t>LP20NA24255</t>
  </si>
  <si>
    <t>LP21AS56553</t>
  </si>
  <si>
    <t>LP20AS39286</t>
  </si>
  <si>
    <t>LP18EU70063</t>
  </si>
  <si>
    <t>LP19EU54531</t>
  </si>
  <si>
    <t>LP20NA58488</t>
  </si>
  <si>
    <t>LP19EU56257</t>
  </si>
  <si>
    <t>LP21AS74228</t>
  </si>
  <si>
    <t>LP22AS87288</t>
  </si>
  <si>
    <t>LP20AS65534</t>
  </si>
  <si>
    <t>LP22AS20965</t>
  </si>
  <si>
    <t>DT17NA15881</t>
  </si>
  <si>
    <t>LP21AS92916</t>
  </si>
  <si>
    <t>LP22AS31704</t>
  </si>
  <si>
    <t>LP19AS60341</t>
  </si>
  <si>
    <t>LP21EU76582</t>
  </si>
  <si>
    <t>DT20AS98019</t>
  </si>
  <si>
    <t>DT21NA69148</t>
  </si>
  <si>
    <t>LP23AS46702</t>
  </si>
  <si>
    <t>LP19AS61402</t>
  </si>
  <si>
    <t>LP20NA90168</t>
  </si>
  <si>
    <t>LP20AS15717</t>
  </si>
  <si>
    <t>DT20EU13750</t>
  </si>
  <si>
    <t>LP19AS24355</t>
  </si>
  <si>
    <t>LP18EU43367</t>
  </si>
  <si>
    <t>LP21AS21328</t>
  </si>
  <si>
    <t>LP21NA20159</t>
  </si>
  <si>
    <t>LP21EU66567</t>
  </si>
  <si>
    <t>LP19AS92331</t>
  </si>
  <si>
    <t>LP21EU93833</t>
  </si>
  <si>
    <t>LP21AS83644</t>
  </si>
  <si>
    <t>LP18EU87610</t>
  </si>
  <si>
    <t>LP21AS46560</t>
  </si>
  <si>
    <t>LP20AS47385</t>
  </si>
  <si>
    <t>LP21AS31968</t>
  </si>
  <si>
    <t>LP22AS81885</t>
  </si>
  <si>
    <t>DT22AS42428</t>
  </si>
  <si>
    <t>LP21AS24628</t>
  </si>
  <si>
    <t>LP21AS15803</t>
  </si>
  <si>
    <t>LP19NA86085</t>
  </si>
  <si>
    <t>DT20AS33548</t>
  </si>
  <si>
    <t>LP20AS55216</t>
  </si>
  <si>
    <t>LP21AS96438</t>
  </si>
  <si>
    <t>LP18NA48983</t>
  </si>
  <si>
    <t>LP21AS55119</t>
  </si>
  <si>
    <t>LP21NA96931</t>
  </si>
  <si>
    <t>LP18AS47128</t>
  </si>
  <si>
    <t>LP20EU82815</t>
  </si>
  <si>
    <t>LP19EU40802</t>
  </si>
  <si>
    <t>LP22AS22637</t>
  </si>
  <si>
    <t>LP19AS11042</t>
  </si>
  <si>
    <t>LP20AS21820</t>
  </si>
  <si>
    <t>LP22AS22934</t>
  </si>
  <si>
    <t>LP21AS81427</t>
  </si>
  <si>
    <t>LP21NA95463</t>
  </si>
  <si>
    <t>LP20AS12420</t>
  </si>
  <si>
    <t>LP19NA12878</t>
  </si>
  <si>
    <t>LP23NA73250</t>
  </si>
  <si>
    <t>LP21AS35589</t>
  </si>
  <si>
    <t>LP23AS33398</t>
  </si>
  <si>
    <t>DT21AS49174</t>
  </si>
  <si>
    <t>LP19AS82988</t>
  </si>
  <si>
    <t>LP19AS73814</t>
  </si>
  <si>
    <t>LP20NA36831</t>
  </si>
  <si>
    <t>LP23AS76796</t>
  </si>
  <si>
    <t>LP21NA44412</t>
  </si>
  <si>
    <t>LP23AS11857</t>
  </si>
  <si>
    <t>LP22AS28242</t>
  </si>
  <si>
    <t>LP21AS65143</t>
  </si>
  <si>
    <t>DT19AS21346</t>
  </si>
  <si>
    <t>LP19NA21820</t>
  </si>
  <si>
    <t>LP23NA52782</t>
  </si>
  <si>
    <t>DT21AS80964</t>
  </si>
  <si>
    <t>LP21NA34363</t>
  </si>
  <si>
    <t>LP20AS62094</t>
  </si>
  <si>
    <t>LP21NA72477</t>
  </si>
  <si>
    <t>LP20AS59197</t>
  </si>
  <si>
    <t>LP20AS58381</t>
  </si>
  <si>
    <t>LP21NA35156</t>
  </si>
  <si>
    <t>DT16AS63968</t>
  </si>
  <si>
    <t>LP20NA95277</t>
  </si>
  <si>
    <t>LP18AS89105</t>
  </si>
  <si>
    <t>LP20NA86914</t>
  </si>
  <si>
    <t>LP20EU88567</t>
  </si>
  <si>
    <t>LP18EU40615</t>
  </si>
  <si>
    <t>DT17NA63613</t>
  </si>
  <si>
    <t>LP21EU45149</t>
  </si>
  <si>
    <t>LP18AS10963</t>
  </si>
  <si>
    <t>DT21AS97994</t>
  </si>
  <si>
    <t>LP23EU76093</t>
  </si>
  <si>
    <t>DT21AS80801</t>
  </si>
  <si>
    <t>LP21AS21311</t>
  </si>
  <si>
    <t>LP17AS69773</t>
  </si>
  <si>
    <t>LP21NA88982</t>
  </si>
  <si>
    <t>LP21EU89517</t>
  </si>
  <si>
    <t>DT22AS35566</t>
  </si>
  <si>
    <t>LP18AS35973</t>
  </si>
  <si>
    <t>LP22EU51610</t>
  </si>
  <si>
    <t>LP20AS66222</t>
  </si>
  <si>
    <t>LP21NA38994</t>
  </si>
  <si>
    <t>DT19AS33863</t>
  </si>
  <si>
    <t>LP20AS77875</t>
  </si>
  <si>
    <t>LP20NA52068</t>
  </si>
  <si>
    <t>LP20AS60159</t>
  </si>
  <si>
    <t>LP23AS11866</t>
  </si>
  <si>
    <t>LP18AS83927</t>
  </si>
  <si>
    <t>LP19NA91805</t>
  </si>
  <si>
    <t>DT18NA80385</t>
  </si>
  <si>
    <t>DT20AS25959</t>
  </si>
  <si>
    <t>DT23AS54777</t>
  </si>
  <si>
    <t>LP20NA28688</t>
  </si>
  <si>
    <t>LP17AS14564</t>
  </si>
  <si>
    <t>LP20NA91559</t>
  </si>
  <si>
    <t>DT16NA68685</t>
  </si>
  <si>
    <t>LP18AS87093</t>
  </si>
  <si>
    <t>LP19NA65082</t>
  </si>
  <si>
    <t>LP20NA52289</t>
  </si>
  <si>
    <t>LP21AS37284</t>
  </si>
  <si>
    <t>LP19NA96920</t>
  </si>
  <si>
    <t>LP21AS59479</t>
  </si>
  <si>
    <t>LP19AS29461</t>
  </si>
  <si>
    <t>LP16NA94599</t>
  </si>
  <si>
    <t>LP23AS22124</t>
  </si>
  <si>
    <t>LP21NA21852</t>
  </si>
  <si>
    <t>LP17AS27525</t>
  </si>
  <si>
    <t>LP22NA40720</t>
  </si>
  <si>
    <t>LP21EU44198</t>
  </si>
  <si>
    <t>LP19NA77663</t>
  </si>
  <si>
    <t>LP21NA28254</t>
  </si>
  <si>
    <t>LP20AS82081</t>
  </si>
  <si>
    <t>LP20AS12089</t>
  </si>
  <si>
    <t>LP23NA86432</t>
  </si>
  <si>
    <t>LP21NA74167</t>
  </si>
  <si>
    <t>LP18NA16548</t>
  </si>
  <si>
    <t>LP20NA69004</t>
  </si>
  <si>
    <t>LP20AS10830</t>
  </si>
  <si>
    <t>DT19AS78676</t>
  </si>
  <si>
    <t>LP19NA23501</t>
  </si>
  <si>
    <t>LP20AS62531</t>
  </si>
  <si>
    <t>LP21AS61277</t>
  </si>
  <si>
    <t>LP20AS77466</t>
  </si>
  <si>
    <t>LP16AS43559</t>
  </si>
  <si>
    <t>LP18AS93052</t>
  </si>
  <si>
    <t>LP19AS64012</t>
  </si>
  <si>
    <t>LP21NA14391</t>
  </si>
  <si>
    <t>LP22AS76427</t>
  </si>
  <si>
    <t>DT19AS76317</t>
  </si>
  <si>
    <t>LP22AS33241</t>
  </si>
  <si>
    <t>LP20NA64863</t>
  </si>
  <si>
    <t>LP21NA44698</t>
  </si>
  <si>
    <t>LP20NA37653</t>
  </si>
  <si>
    <t>LP23NA84207</t>
  </si>
  <si>
    <t>LP21NA10735</t>
  </si>
  <si>
    <t>LP21NA96797</t>
  </si>
  <si>
    <t>DT20AS34189</t>
  </si>
  <si>
    <t>LP18NA56282</t>
  </si>
  <si>
    <t>LP21AS31149</t>
  </si>
  <si>
    <t>LP21AS31272</t>
  </si>
  <si>
    <t>LP20NA32758</t>
  </si>
  <si>
    <t>LP21AS10076</t>
  </si>
  <si>
    <t>LP22AS80493</t>
  </si>
  <si>
    <t>LP18AS26990</t>
  </si>
  <si>
    <t>LP19AS80378</t>
  </si>
  <si>
    <t>LP19AS35447</t>
  </si>
  <si>
    <t>LP22NA57167</t>
  </si>
  <si>
    <t>LP19NA56642</t>
  </si>
  <si>
    <t>LP18NA87088</t>
  </si>
  <si>
    <t>LP19NA74478</t>
  </si>
  <si>
    <t>LP23AS13744</t>
  </si>
  <si>
    <t>DT19AS69249</t>
  </si>
  <si>
    <t>LP21AS54477</t>
  </si>
  <si>
    <t>LP20NA87949</t>
  </si>
  <si>
    <t>DT19AS24699</t>
  </si>
  <si>
    <t>LP21NA73490</t>
  </si>
  <si>
    <t>DT21AS95023</t>
  </si>
  <si>
    <t>LP20AS27975</t>
  </si>
  <si>
    <t>LP16AS11560</t>
  </si>
  <si>
    <t>LP20AS19626</t>
  </si>
  <si>
    <t>LP20AS35007</t>
  </si>
  <si>
    <t>LP21NA97273</t>
  </si>
  <si>
    <t>LP21NA26848</t>
  </si>
  <si>
    <t>LP19EU72864</t>
  </si>
  <si>
    <t>LP21NA16105</t>
  </si>
  <si>
    <t>DT21NA32471</t>
  </si>
  <si>
    <t>LP19NA96742</t>
  </si>
  <si>
    <t>LP20NA18635</t>
  </si>
  <si>
    <t>LP22NA35026</t>
  </si>
  <si>
    <t>LP19NA14119</t>
  </si>
  <si>
    <t>LP20NA95243</t>
  </si>
  <si>
    <t>LP21AS29397</t>
  </si>
  <si>
    <t>LP17NA90830</t>
  </si>
  <si>
    <t>LP19AS59180</t>
  </si>
  <si>
    <t>LP22NA27973</t>
  </si>
  <si>
    <t>DT19AS25344</t>
  </si>
  <si>
    <t>LP20AS22027</t>
  </si>
  <si>
    <t>LP21AS74387</t>
  </si>
  <si>
    <t>LP22AS89222</t>
  </si>
  <si>
    <t>LP20AS95179</t>
  </si>
  <si>
    <t>LP22AS12502</t>
  </si>
  <si>
    <t>LP16NA79055</t>
  </si>
  <si>
    <t>LP19AS94037</t>
  </si>
  <si>
    <t>LP19NA73796</t>
  </si>
  <si>
    <t>LP19NA61158</t>
  </si>
  <si>
    <t>LP20EU74211</t>
  </si>
  <si>
    <t>LP19AS95057</t>
  </si>
  <si>
    <t>DT21AS90442</t>
  </si>
  <si>
    <t>LP19AS67832</t>
  </si>
  <si>
    <t>LP22NA86246</t>
  </si>
  <si>
    <t>LP19AS38317</t>
  </si>
  <si>
    <t>DT23AS76959</t>
  </si>
  <si>
    <t>LP20NA84521</t>
  </si>
  <si>
    <t>LP22NA69913</t>
  </si>
  <si>
    <t>LP19NA92583</t>
  </si>
  <si>
    <t>LP19NA84832</t>
  </si>
  <si>
    <t>LP19AS78513</t>
  </si>
  <si>
    <t>LP22AS99288</t>
  </si>
  <si>
    <t>LP21EU40504</t>
  </si>
  <si>
    <t>DT22NA34958</t>
  </si>
  <si>
    <t>LP20AS50177</t>
  </si>
  <si>
    <t>LP20AS42181</t>
  </si>
  <si>
    <t>LP20EU60579</t>
  </si>
  <si>
    <t>LP18NA30301</t>
  </si>
  <si>
    <t>DT18NA70566</t>
  </si>
  <si>
    <t>DT20AS20773</t>
  </si>
  <si>
    <t>LP22AS63607</t>
  </si>
  <si>
    <t>LP21NA23246</t>
  </si>
  <si>
    <t>LP21AS54989</t>
  </si>
  <si>
    <t>LP20NA70678</t>
  </si>
  <si>
    <t>LP22EU62896</t>
  </si>
  <si>
    <t>DT20AS26839</t>
  </si>
  <si>
    <t>LP22AS65698</t>
  </si>
  <si>
    <t>LP21EU86809</t>
  </si>
  <si>
    <t>LP21EU33103</t>
  </si>
  <si>
    <t>LP22NA47014</t>
  </si>
  <si>
    <t>LP19AS96971</t>
  </si>
  <si>
    <t>LP22AS56170</t>
  </si>
  <si>
    <t>LP20NA90961</t>
  </si>
  <si>
    <t>LP19NA46088</t>
  </si>
  <si>
    <t>DT21NA48153</t>
  </si>
  <si>
    <t>LP22AS10954</t>
  </si>
  <si>
    <t>LP20NA45950</t>
  </si>
  <si>
    <t>DT20NA20436</t>
  </si>
  <si>
    <t>LP20EU41355</t>
  </si>
  <si>
    <t>LP16AS71794</t>
  </si>
  <si>
    <t>LP20AS50846</t>
  </si>
  <si>
    <t>LP21AS72663</t>
  </si>
  <si>
    <t>LP21AS62452</t>
  </si>
  <si>
    <t>DT21NA92713</t>
  </si>
  <si>
    <t>LP20EU22342</t>
  </si>
  <si>
    <t>LP20AS11534</t>
  </si>
  <si>
    <t>DT18EU89391</t>
  </si>
  <si>
    <t>LP21NA71684</t>
  </si>
  <si>
    <t>LP20AS11908</t>
  </si>
  <si>
    <t>LP16AS73097</t>
  </si>
  <si>
    <t>LP19AS54466</t>
  </si>
  <si>
    <t>DT20EU34476</t>
  </si>
  <si>
    <t>LP20NA42996</t>
  </si>
  <si>
    <t>LP16EU21545</t>
  </si>
  <si>
    <t>LP21AS51661</t>
  </si>
  <si>
    <t>LP19EU45571</t>
  </si>
  <si>
    <t>DT21EU36975</t>
  </si>
  <si>
    <t>DT17AS20887</t>
  </si>
  <si>
    <t>LP19AS14557</t>
  </si>
  <si>
    <t>LP20NA43524</t>
  </si>
  <si>
    <t>LP20AS49926</t>
  </si>
  <si>
    <t>LP23AS75389</t>
  </si>
  <si>
    <t>LP23AS64746</t>
  </si>
  <si>
    <t>LP18AS48486</t>
  </si>
  <si>
    <t>LP20EU72761</t>
  </si>
  <si>
    <t>LP22NA44035</t>
  </si>
  <si>
    <t>LP20AS95411</t>
  </si>
  <si>
    <t>LP21AS47047</t>
  </si>
  <si>
    <t>LP18NA14727</t>
  </si>
  <si>
    <t>LP21NA23785</t>
  </si>
  <si>
    <t>DT19NA24195</t>
  </si>
  <si>
    <t>LP20NA41095</t>
  </si>
  <si>
    <t>LP20EU87501</t>
  </si>
  <si>
    <t>LP22AS83936</t>
  </si>
  <si>
    <t>LP19NA38423</t>
  </si>
  <si>
    <t>LP19AS76298</t>
  </si>
  <si>
    <t>LP21AS73563</t>
  </si>
  <si>
    <t>LP21EU84226</t>
  </si>
  <si>
    <t>LP17NA79749</t>
  </si>
  <si>
    <t>DT19NA91884</t>
  </si>
  <si>
    <t>LP19NA30897</t>
  </si>
  <si>
    <t>LP20AS59267</t>
  </si>
  <si>
    <t>LP20NA58657</t>
  </si>
  <si>
    <t>LP21NA46726</t>
  </si>
  <si>
    <t>DT21NA60523</t>
  </si>
  <si>
    <t>DT21EU80301</t>
  </si>
  <si>
    <t>DT19NA18216</t>
  </si>
  <si>
    <t>LP19AS82912</t>
  </si>
  <si>
    <t>DT21AS50689</t>
  </si>
  <si>
    <t>LP21AS75871</t>
  </si>
  <si>
    <t>DT20AS92247</t>
  </si>
  <si>
    <t>LP20AS59920</t>
  </si>
  <si>
    <t>LP19NA83157</t>
  </si>
  <si>
    <t>LP21AS11933</t>
  </si>
  <si>
    <t>DT18AS39482</t>
  </si>
  <si>
    <t>LP21NA97763</t>
  </si>
  <si>
    <t>LP20AS25632</t>
  </si>
  <si>
    <t>DT18EU23198</t>
  </si>
  <si>
    <t>LP20NA59553</t>
  </si>
  <si>
    <t>LP19AS52365</t>
  </si>
  <si>
    <t>LP22NA18187</t>
  </si>
  <si>
    <t>LP20AS74835</t>
  </si>
  <si>
    <t>LP21NA17560</t>
  </si>
  <si>
    <t>LP19NA38025</t>
  </si>
  <si>
    <t>LP20AS56781</t>
  </si>
  <si>
    <t>LP21AS32430</t>
  </si>
  <si>
    <t>LP22AS18168</t>
  </si>
  <si>
    <t>LP21AS28279</t>
  </si>
  <si>
    <t>DT18AS55963</t>
  </si>
  <si>
    <t>LP20NA87905</t>
  </si>
  <si>
    <t>LP19AS66602</t>
  </si>
  <si>
    <t>DT21AS70159</t>
  </si>
  <si>
    <t>LP20NA95614</t>
  </si>
  <si>
    <t>LP20NA39704</t>
  </si>
  <si>
    <t>DT19AS85177</t>
  </si>
  <si>
    <t>LP21AS25129</t>
  </si>
  <si>
    <t>LP21NA41163</t>
  </si>
  <si>
    <t>LP21AS19042</t>
  </si>
  <si>
    <t>LP16AS29406</t>
  </si>
  <si>
    <t>LP21EU42628</t>
  </si>
  <si>
    <t>DT21AS93750</t>
  </si>
  <si>
    <t>LP20AS56634</t>
  </si>
  <si>
    <t>LP21NA68767</t>
  </si>
  <si>
    <t>LP19NA40054</t>
  </si>
  <si>
    <t>LP20NA86953</t>
  </si>
  <si>
    <t>LP20NA28713</t>
  </si>
  <si>
    <t>LP20AS70601</t>
  </si>
  <si>
    <t>LP21NA74798</t>
  </si>
  <si>
    <t>LP18NA49898</t>
  </si>
  <si>
    <t>LP21NA80668</t>
  </si>
  <si>
    <t>LP19AS20274</t>
  </si>
  <si>
    <t>LP19AS65838</t>
  </si>
  <si>
    <t>LP19NA61906</t>
  </si>
  <si>
    <t>LP21EU55772</t>
  </si>
  <si>
    <t>LP21NA99841</t>
  </si>
  <si>
    <t>LP20AS59893</t>
  </si>
  <si>
    <t>LP16NA66024</t>
  </si>
  <si>
    <t>LP21AS50940</t>
  </si>
  <si>
    <t>LP19NA45822</t>
  </si>
  <si>
    <t>DT21AS75122</t>
  </si>
  <si>
    <t>DT21AS88787</t>
  </si>
  <si>
    <t>LP23EU56674</t>
  </si>
  <si>
    <t>LP23NA57693</t>
  </si>
  <si>
    <t>LP22AS66575</t>
  </si>
  <si>
    <t>LP20NA76332</t>
  </si>
  <si>
    <t>LP16EU54855</t>
  </si>
  <si>
    <t>LP19NA26439</t>
  </si>
  <si>
    <t>LP21NA64949</t>
  </si>
  <si>
    <t>LP20AS60831</t>
  </si>
  <si>
    <t>LP22AS81529</t>
  </si>
  <si>
    <t>LP21NA71517</t>
  </si>
  <si>
    <t>LP21AS69165</t>
  </si>
  <si>
    <t>LP21AS27124</t>
  </si>
  <si>
    <t>LP20AS40357</t>
  </si>
  <si>
    <t>LP18NA27224</t>
  </si>
  <si>
    <t>LP21AS57341</t>
  </si>
  <si>
    <t>LP20NA27359</t>
  </si>
  <si>
    <t>LP19AS27580</t>
  </si>
  <si>
    <t>LP20AS90517</t>
  </si>
  <si>
    <t>LP20AS93586</t>
  </si>
  <si>
    <t>LP18NA52163</t>
  </si>
  <si>
    <t>LP19NA24713</t>
  </si>
  <si>
    <t>LP20AS59027</t>
  </si>
  <si>
    <t>LP21AS91884</t>
  </si>
  <si>
    <t>LP20AS30838</t>
  </si>
  <si>
    <t>LP21NA32550</t>
  </si>
  <si>
    <t>LP19NA92947</t>
  </si>
  <si>
    <t>LP20AS67682</t>
  </si>
  <si>
    <t>LP18AS57924</t>
  </si>
  <si>
    <t>LP18NA99438</t>
  </si>
  <si>
    <t>DT20AS52103</t>
  </si>
  <si>
    <t>LP21AS18585</t>
  </si>
  <si>
    <t>LP23EU42001</t>
  </si>
  <si>
    <t>LP20EU36536</t>
  </si>
  <si>
    <t>DT21AS28637</t>
  </si>
  <si>
    <t>DT21AS62481</t>
  </si>
  <si>
    <t>DT17AS11568</t>
  </si>
  <si>
    <t>LP20NA55941</t>
  </si>
  <si>
    <t>LP21NA28577</t>
  </si>
  <si>
    <t>LP22AS78666</t>
  </si>
  <si>
    <t>LP19NA79638</t>
  </si>
  <si>
    <t>LP20EU77489</t>
  </si>
  <si>
    <t>DT20EU64033</t>
  </si>
  <si>
    <t>LP17NA58002</t>
  </si>
  <si>
    <t>LP19NA81058</t>
  </si>
  <si>
    <t>LP19EU10430</t>
  </si>
  <si>
    <t>LP20NA73468</t>
  </si>
  <si>
    <t>DT17AS53304</t>
  </si>
  <si>
    <t>DT20AS83647</t>
  </si>
  <si>
    <t>DT19AS52286</t>
  </si>
  <si>
    <t>LP20EU45225</t>
  </si>
  <si>
    <t>LP19AS86033</t>
  </si>
  <si>
    <t>LP20NA95066</t>
  </si>
  <si>
    <t>LP19AS23350</t>
  </si>
  <si>
    <t>LP21EU46256</t>
  </si>
  <si>
    <t>LP23EU45414</t>
  </si>
  <si>
    <t>LP20AS50352</t>
  </si>
  <si>
    <t>LP21AS92781</t>
  </si>
  <si>
    <t>LP22AS75089</t>
  </si>
  <si>
    <t>DT18AS72085</t>
  </si>
  <si>
    <t>LP21AS35346</t>
  </si>
  <si>
    <t>LP21AS69015</t>
  </si>
  <si>
    <t>LP20AS80308</t>
  </si>
  <si>
    <t>DT19AS40824</t>
  </si>
  <si>
    <t>LP21EU51450</t>
  </si>
  <si>
    <t>LP20AS83214</t>
  </si>
  <si>
    <t>LP21AS82521</t>
  </si>
  <si>
    <t>LP20AS31281</t>
  </si>
  <si>
    <t>LP22AS82177</t>
  </si>
  <si>
    <t>LP20AS53658</t>
  </si>
  <si>
    <t>LP22NA84568</t>
  </si>
  <si>
    <t>DT20AS55162</t>
  </si>
  <si>
    <t>LP19NA95896</t>
  </si>
  <si>
    <t>LP22AS97358</t>
  </si>
  <si>
    <t>LP21AS19330</t>
  </si>
  <si>
    <t>LP23AS31131</t>
  </si>
  <si>
    <t>LP18NA36228</t>
  </si>
  <si>
    <t>LP20AS97513</t>
  </si>
  <si>
    <t>LP21NA52310</t>
  </si>
  <si>
    <t>LP21AS14076</t>
  </si>
  <si>
    <t>LP19AS35698</t>
  </si>
  <si>
    <t>LP20AS89235</t>
  </si>
  <si>
    <t>LP21EU51712</t>
  </si>
  <si>
    <t>LP18AS46384</t>
  </si>
  <si>
    <t>DT18NA61052</t>
  </si>
  <si>
    <t>DT20AS55700</t>
  </si>
  <si>
    <t>LP22NA46863</t>
  </si>
  <si>
    <t>LP23AS95680</t>
  </si>
  <si>
    <t>LP20AS21347</t>
  </si>
  <si>
    <t>LP20NA65033</t>
  </si>
  <si>
    <t>LP18AS52304</t>
  </si>
  <si>
    <t>LP19NA98337</t>
  </si>
  <si>
    <t>DT21AS47571</t>
  </si>
  <si>
    <t>LP22AS97231</t>
  </si>
  <si>
    <t>LP19AS87877</t>
  </si>
  <si>
    <t>LP19AS26412</t>
  </si>
  <si>
    <t>DT20NA67635</t>
  </si>
  <si>
    <t>LP21NA19166</t>
  </si>
  <si>
    <t>LP19AS28739</t>
  </si>
  <si>
    <t>DT21AS77410</t>
  </si>
  <si>
    <t>LP20AS98670</t>
  </si>
  <si>
    <t>LP18AS15321</t>
  </si>
  <si>
    <t>LP21NA34055</t>
  </si>
  <si>
    <t>LP19AS75153</t>
  </si>
  <si>
    <t>LP20EU73507</t>
  </si>
  <si>
    <t>DT18AS21830</t>
  </si>
  <si>
    <t>LP18NA39299</t>
  </si>
  <si>
    <t>DT18NA20432</t>
  </si>
  <si>
    <t>LP22NA28386</t>
  </si>
  <si>
    <t>LP19NA36874</t>
  </si>
  <si>
    <t>LP22AS36974</t>
  </si>
  <si>
    <t>LP20NA43487</t>
  </si>
  <si>
    <t>LP17NA22863</t>
  </si>
  <si>
    <t>LP20AS79174</t>
  </si>
  <si>
    <t>LP22AS67172</t>
  </si>
  <si>
    <t>LP20AS92686</t>
  </si>
  <si>
    <t>LP21EU53776</t>
  </si>
  <si>
    <t>LP20AS56850</t>
  </si>
  <si>
    <t>DT19NA65447</t>
  </si>
  <si>
    <t>LP20NA25559</t>
  </si>
  <si>
    <t>LP21EU20972</t>
  </si>
  <si>
    <t>LP23AS61754</t>
  </si>
  <si>
    <t>LP21AS20682</t>
  </si>
  <si>
    <t>LP19AS92528</t>
  </si>
  <si>
    <t>LP19AS84930</t>
  </si>
  <si>
    <t>LP18EU45753</t>
  </si>
  <si>
    <t>LP20NA45982</t>
  </si>
  <si>
    <t>LP21AS68675</t>
  </si>
  <si>
    <t>LP20NA97834</t>
  </si>
  <si>
    <t>DT22AS88011</t>
  </si>
  <si>
    <t>LP21AS39121</t>
  </si>
  <si>
    <t>LP21AS22763</t>
  </si>
  <si>
    <t>LP22AS27968</t>
  </si>
  <si>
    <t>LP21NA44268</t>
  </si>
  <si>
    <t>LP20NA56942</t>
  </si>
  <si>
    <t>LP19AS31387</t>
  </si>
  <si>
    <t>DT17AS23909</t>
  </si>
  <si>
    <t>LP21AS10285</t>
  </si>
  <si>
    <t>LP19AS39373</t>
  </si>
  <si>
    <t>DT21EU15713</t>
  </si>
  <si>
    <t>DT21AS48396</t>
  </si>
  <si>
    <t>DT21NA10384</t>
  </si>
  <si>
    <t>LP19AS66638</t>
  </si>
  <si>
    <t>LP19AS24826</t>
  </si>
  <si>
    <t>LP21AS12872</t>
  </si>
  <si>
    <t>DT17AS68228</t>
  </si>
  <si>
    <t>DT20NA97768</t>
  </si>
  <si>
    <t>LP20AS68120</t>
  </si>
  <si>
    <t>DT20NA28466</t>
  </si>
  <si>
    <t>LP22NA47428</t>
  </si>
  <si>
    <t>LP19AS22176</t>
  </si>
  <si>
    <t>LP19AS77791</t>
  </si>
  <si>
    <t>LP19AS52845</t>
  </si>
  <si>
    <t>LP22AS78700</t>
  </si>
  <si>
    <t>LP20AS54586</t>
  </si>
  <si>
    <t>LP20AS87458</t>
  </si>
  <si>
    <t>LP20AS13734</t>
  </si>
  <si>
    <t>LP19AS11112</t>
  </si>
  <si>
    <t>DT18AS80669</t>
  </si>
  <si>
    <t>DT18AS17326</t>
  </si>
  <si>
    <t>LP19AS74966</t>
  </si>
  <si>
    <t>LP22NA95740</t>
  </si>
  <si>
    <t>LP20AS42167</t>
  </si>
  <si>
    <t>LP18EU54933</t>
  </si>
  <si>
    <t>DT19AS88997</t>
  </si>
  <si>
    <t>LP23NA51342</t>
  </si>
  <si>
    <t>LP19AS63727</t>
  </si>
  <si>
    <t>LP21NA35075</t>
  </si>
  <si>
    <t>LP22NA20949</t>
  </si>
  <si>
    <t>DT20EU32968</t>
  </si>
  <si>
    <t>DT16AS70815</t>
  </si>
  <si>
    <t>LP22AS97770</t>
  </si>
  <si>
    <t>LP21AS60472</t>
  </si>
  <si>
    <t>LP22AS89886</t>
  </si>
  <si>
    <t>LP17AS24085</t>
  </si>
  <si>
    <t>LP23AS12277</t>
  </si>
  <si>
    <t>LP17EU58483</t>
  </si>
  <si>
    <t>LP23NA23722</t>
  </si>
  <si>
    <t>LP21EU81024</t>
  </si>
  <si>
    <t>LP22EU96396</t>
  </si>
  <si>
    <t>LP19NA13118</t>
  </si>
  <si>
    <t>LP21AS56143</t>
  </si>
  <si>
    <t>LP19EU81512</t>
  </si>
  <si>
    <t>DT19AS19545</t>
  </si>
  <si>
    <t>LP21AS68300</t>
  </si>
  <si>
    <t>LP21AS35204</t>
  </si>
  <si>
    <t>LP21AS14634</t>
  </si>
  <si>
    <t>DT22AS11335</t>
  </si>
  <si>
    <t>LP21NA40141</t>
  </si>
  <si>
    <t>LP20AS15797</t>
  </si>
  <si>
    <t>LP22NA72280</t>
  </si>
  <si>
    <t>DT21AS40117</t>
  </si>
  <si>
    <t>LP19AS15394</t>
  </si>
  <si>
    <t>LP20EU48789</t>
  </si>
  <si>
    <t>LP17AS18440</t>
  </si>
  <si>
    <t>LP21AS75841</t>
  </si>
  <si>
    <t>DT21NA77078</t>
  </si>
  <si>
    <t>LP21AS51734</t>
  </si>
  <si>
    <t>DT19AS83069</t>
  </si>
  <si>
    <t>LP23NA36016</t>
  </si>
  <si>
    <t>DT17EU36894</t>
  </si>
  <si>
    <t>DT19AS63909</t>
  </si>
  <si>
    <t>LP19AS91668</t>
  </si>
  <si>
    <t>LP21NA74739</t>
  </si>
  <si>
    <t>LP18AS26298</t>
  </si>
  <si>
    <t>LP20AS53292</t>
  </si>
  <si>
    <t>LP21AS90388</t>
  </si>
  <si>
    <t>LP20EU59980</t>
  </si>
  <si>
    <t>DT20AS72243</t>
  </si>
  <si>
    <t>LP17AS91963</t>
  </si>
  <si>
    <t>DT21AS12477</t>
  </si>
  <si>
    <t>LP20NA29790</t>
  </si>
  <si>
    <t>LP21EU23111</t>
  </si>
  <si>
    <t>LP19NA27834</t>
  </si>
  <si>
    <t>LP22NA14478</t>
  </si>
  <si>
    <t>LP21NA67090</t>
  </si>
  <si>
    <t>LP20AS20139</t>
  </si>
  <si>
    <t>DT19NA94211</t>
  </si>
  <si>
    <t>LP21AS48865</t>
  </si>
  <si>
    <t>LP21AS56604</t>
  </si>
  <si>
    <t>LP21NA97879</t>
  </si>
  <si>
    <t>LP23AS50470</t>
  </si>
  <si>
    <t>DT20NA71473</t>
  </si>
  <si>
    <t>LP22AS53617</t>
  </si>
  <si>
    <t>LP23NA62860</t>
  </si>
  <si>
    <t>LP22AS52754</t>
  </si>
  <si>
    <t>LP19EU89047</t>
  </si>
  <si>
    <t>DT21AS90507</t>
  </si>
  <si>
    <t>LP21NA33132</t>
  </si>
  <si>
    <t>DT20AS58121</t>
  </si>
  <si>
    <t>LP19AS76430</t>
  </si>
  <si>
    <t>LP18NA25285</t>
  </si>
  <si>
    <t>LP18AS83650</t>
  </si>
  <si>
    <t>LP19AS70047</t>
  </si>
  <si>
    <t>LP21NA93141</t>
  </si>
  <si>
    <t>LP19AS13226</t>
  </si>
  <si>
    <t>DT20EU25438</t>
  </si>
  <si>
    <t>LP18NA35842</t>
  </si>
  <si>
    <t>LP19AS60227</t>
  </si>
  <si>
    <t>LP22EU50306</t>
  </si>
  <si>
    <t>LP21EU97075</t>
  </si>
  <si>
    <t>LP21NA55847</t>
  </si>
  <si>
    <t>LP19AS22858</t>
  </si>
  <si>
    <t>DT21AS52233</t>
  </si>
  <si>
    <t>DT21AS68042</t>
  </si>
  <si>
    <t>LP20NA19790</t>
  </si>
  <si>
    <t>LP19AS45781</t>
  </si>
  <si>
    <t>LP19AS21689</t>
  </si>
  <si>
    <t>LP18AS43450</t>
  </si>
  <si>
    <t>LP22NA46046</t>
  </si>
  <si>
    <t>LP21AS81871</t>
  </si>
  <si>
    <t>LP19NA33314</t>
  </si>
  <si>
    <t>LP20AS76012</t>
  </si>
  <si>
    <t>LP18EU81790</t>
  </si>
  <si>
    <t>LP18NA72752</t>
  </si>
  <si>
    <t>LP20AS14206</t>
  </si>
  <si>
    <t>LP19AS81658</t>
  </si>
  <si>
    <t>LP19AS91033</t>
  </si>
  <si>
    <t>LP19AS92076</t>
  </si>
  <si>
    <t>LP18NA86942</t>
  </si>
  <si>
    <t>LP20AS26856</t>
  </si>
  <si>
    <t>LP19NA73638</t>
  </si>
  <si>
    <t>LP19AS36898</t>
  </si>
  <si>
    <t>DT20AS63487</t>
  </si>
  <si>
    <t>LP22AS99821</t>
  </si>
  <si>
    <t>LP20AS29458</t>
  </si>
  <si>
    <t>LP19AS12049</t>
  </si>
  <si>
    <t>LP21NA74653</t>
  </si>
  <si>
    <t>LP21AS83957</t>
  </si>
  <si>
    <t>LP21NA92675</t>
  </si>
  <si>
    <t>LP19AS47743</t>
  </si>
  <si>
    <t>LP21NA11566</t>
  </si>
  <si>
    <t>LP18AS42774</t>
  </si>
  <si>
    <t>DT18NA41972</t>
  </si>
  <si>
    <t>LP19NA22837</t>
  </si>
  <si>
    <t>LP19NA32134</t>
  </si>
  <si>
    <t>DT20AS29240</t>
  </si>
  <si>
    <t>LP17AS36818</t>
  </si>
  <si>
    <t>DT19AS99928</t>
  </si>
  <si>
    <t>LP19AS97448</t>
  </si>
  <si>
    <t>DT19EU31437</t>
  </si>
  <si>
    <t>LP16AS22814</t>
  </si>
  <si>
    <t>DT20AS30960</t>
  </si>
  <si>
    <t>LP18NA16467</t>
  </si>
  <si>
    <t>DT22AS66300</t>
  </si>
  <si>
    <t>LP20NA28548</t>
  </si>
  <si>
    <t>LP20NA27057</t>
  </si>
  <si>
    <t>LP22NA17871</t>
  </si>
  <si>
    <t>LP21AS14656</t>
  </si>
  <si>
    <t>LP21AS75975</t>
  </si>
  <si>
    <t>LP22NA93430</t>
  </si>
  <si>
    <t>LP19NA13568</t>
  </si>
  <si>
    <t>LP19AS57428</t>
  </si>
  <si>
    <t>DT19NA82580</t>
  </si>
  <si>
    <t>LP19AS62255</t>
  </si>
  <si>
    <t>LP20NA88787</t>
  </si>
  <si>
    <t>LP18AS15435</t>
  </si>
  <si>
    <t>LP18AS79719</t>
  </si>
  <si>
    <t>LP19NA71696</t>
  </si>
  <si>
    <t>DT18AS42803</t>
  </si>
  <si>
    <t>LP21NA28690</t>
  </si>
  <si>
    <t>LP22NA59570</t>
  </si>
  <si>
    <t>LP21NA48015</t>
  </si>
  <si>
    <t>LP20AS36635</t>
  </si>
  <si>
    <t>LP17AS38760</t>
  </si>
  <si>
    <t>LP16NA46780</t>
  </si>
  <si>
    <t>LP19AS55682</t>
  </si>
  <si>
    <t>LP22AS78188</t>
  </si>
  <si>
    <t>LP21AS14200</t>
  </si>
  <si>
    <t>LP20AS41648</t>
  </si>
  <si>
    <t>LP21AS74567</t>
  </si>
  <si>
    <t>LP21AS33177</t>
  </si>
  <si>
    <t>LP19AS83385</t>
  </si>
  <si>
    <t>LP21AS16408</t>
  </si>
  <si>
    <t>LP20AS14094</t>
  </si>
  <si>
    <t>LP22EU44115</t>
  </si>
  <si>
    <t>LP22AS60504</t>
  </si>
  <si>
    <t>LP20EU86877</t>
  </si>
  <si>
    <t>LP20AS43745</t>
  </si>
  <si>
    <t>LP18AS72178</t>
  </si>
  <si>
    <t>LP17AS88741</t>
  </si>
  <si>
    <t>LP21NA12209</t>
  </si>
  <si>
    <t>DT19NA92513</t>
  </si>
  <si>
    <t>LP21NA77307</t>
  </si>
  <si>
    <t>LP18NA46789</t>
  </si>
  <si>
    <t>LP20AS27986</t>
  </si>
  <si>
    <t>LP20AS46914</t>
  </si>
  <si>
    <t>LP19AS52596</t>
  </si>
  <si>
    <t>DT17AS38674</t>
  </si>
  <si>
    <t>LP21EU71832</t>
  </si>
  <si>
    <t>LP21NA31773</t>
  </si>
  <si>
    <t>LP20AS47788</t>
  </si>
  <si>
    <t>LP21AS82469</t>
  </si>
  <si>
    <t>DT21NA60900</t>
  </si>
  <si>
    <t>LP20AS73330</t>
  </si>
  <si>
    <t>LP21AS62301</t>
  </si>
  <si>
    <t>DT17EU91409</t>
  </si>
  <si>
    <t>DT21AS20032</t>
  </si>
  <si>
    <t>LP17NA11194</t>
  </si>
  <si>
    <t>LP19NA33681</t>
  </si>
  <si>
    <t>LP22NA51096</t>
  </si>
  <si>
    <t>DT20EU23580</t>
  </si>
  <si>
    <t>LP21AS99223</t>
  </si>
  <si>
    <t>LP21AS34236</t>
  </si>
  <si>
    <t>LP16NA45068</t>
  </si>
  <si>
    <t>LP19NA36247</t>
  </si>
  <si>
    <t>LP18AS52298</t>
  </si>
  <si>
    <t>LP21NA53526</t>
  </si>
  <si>
    <t>DT21AS82758</t>
  </si>
  <si>
    <t>LP21NA22864</t>
  </si>
  <si>
    <t>DT23NA85969</t>
  </si>
  <si>
    <t>LP20AS61589</t>
  </si>
  <si>
    <t>LP22NA55112</t>
  </si>
  <si>
    <t>DT22NA90441</t>
  </si>
  <si>
    <t>LP20AS75107</t>
  </si>
  <si>
    <t>DT18AS36134</t>
  </si>
  <si>
    <t>DT19NA45644</t>
  </si>
  <si>
    <t>LP23AS73068</t>
  </si>
  <si>
    <t>DT22AS23706</t>
  </si>
  <si>
    <t>LP19AS73403</t>
  </si>
  <si>
    <t>DT21AS65309</t>
  </si>
  <si>
    <t>LP21EU62294</t>
  </si>
  <si>
    <t>LP21AS62561</t>
  </si>
  <si>
    <t>LP21AS94992</t>
  </si>
  <si>
    <t>LP21NA60050</t>
  </si>
  <si>
    <t>LP20AS54048</t>
  </si>
  <si>
    <t>LP19EU69532</t>
  </si>
  <si>
    <t>LP20EU96713</t>
  </si>
  <si>
    <t>LP21AS58972</t>
  </si>
  <si>
    <t>DT18AS43222</t>
  </si>
  <si>
    <t>LP22AS34816</t>
  </si>
  <si>
    <t>LP22AS85467</t>
  </si>
  <si>
    <t>DT21AS70393</t>
  </si>
  <si>
    <t>LP20AS54054</t>
  </si>
  <si>
    <t>LP20AS68714</t>
  </si>
  <si>
    <t>DT21AS93314</t>
  </si>
  <si>
    <t>LP21AS69856</t>
  </si>
  <si>
    <t>DT21NA54780</t>
  </si>
  <si>
    <t>LP20AS77683</t>
  </si>
  <si>
    <t>LP21NA32356</t>
  </si>
  <si>
    <t>LP21NA68887</t>
  </si>
  <si>
    <t>LP22NA73155</t>
  </si>
  <si>
    <t>LP20NA16970</t>
  </si>
  <si>
    <t>LP19NA10874</t>
  </si>
  <si>
    <t>LP19AS36417</t>
  </si>
  <si>
    <t>LP20AS18212</t>
  </si>
  <si>
    <t>LP22AS80446</t>
  </si>
  <si>
    <t>LP18EU93356</t>
  </si>
  <si>
    <t>LP20NA14561</t>
  </si>
  <si>
    <t>LP18AS83211</t>
  </si>
  <si>
    <t>LP20EU58554</t>
  </si>
  <si>
    <t>LP23AS10494</t>
  </si>
  <si>
    <t>LP20NA69606</t>
  </si>
  <si>
    <t>LP18AS30822</t>
  </si>
  <si>
    <t>LP19NA52755</t>
  </si>
  <si>
    <t>DT19EU30215</t>
  </si>
  <si>
    <t>DT20NA98895</t>
  </si>
  <si>
    <t>DT19NA34345</t>
  </si>
  <si>
    <t>LP20AS98180</t>
  </si>
  <si>
    <t>LP20NA25166</t>
  </si>
  <si>
    <t>LP18AS78619</t>
  </si>
  <si>
    <t>LP18NA82201</t>
  </si>
  <si>
    <t>LP19AS73573</t>
  </si>
  <si>
    <t>LP19NA45681</t>
  </si>
  <si>
    <t>LP17AS73664</t>
  </si>
  <si>
    <t>LP19NA56952</t>
  </si>
  <si>
    <t>LP21AS90809</t>
  </si>
  <si>
    <t>DT18EU39779</t>
  </si>
  <si>
    <t>LP20AS24255</t>
  </si>
  <si>
    <t>DT19NA84356</t>
  </si>
  <si>
    <t>LP19AS65420</t>
  </si>
  <si>
    <t>LP21EU84394</t>
  </si>
  <si>
    <t>LP21NA98608</t>
  </si>
  <si>
    <t>LP20AS37941</t>
  </si>
  <si>
    <t>LP21AS84024</t>
  </si>
  <si>
    <t>LP21EU38634</t>
  </si>
  <si>
    <t>LP17AS53493</t>
  </si>
  <si>
    <t>LP21AS53395</t>
  </si>
  <si>
    <t>LP23NA31289</t>
  </si>
  <si>
    <t>LP21AS64942</t>
  </si>
  <si>
    <t>LP22NA35978</t>
  </si>
  <si>
    <t>LP22EU35022</t>
  </si>
  <si>
    <t>LP21NA29536</t>
  </si>
  <si>
    <t>LP19EU34457</t>
  </si>
  <si>
    <t>LP22AS61235</t>
  </si>
  <si>
    <t>LP17NA86172</t>
  </si>
  <si>
    <t>LP17AS72629</t>
  </si>
  <si>
    <t>LP20AS81986</t>
  </si>
  <si>
    <t>DT21NA60292</t>
  </si>
  <si>
    <t>LP21NA85301</t>
  </si>
  <si>
    <t>LP21NA28713</t>
  </si>
  <si>
    <t>LP19NA19762</t>
  </si>
  <si>
    <t>DT18EU89141</t>
  </si>
  <si>
    <t>LP21AS25494</t>
  </si>
  <si>
    <t>LP19NA50590</t>
  </si>
  <si>
    <t>LP19EU84667</t>
  </si>
  <si>
    <t>LP22AS98655</t>
  </si>
  <si>
    <t>LP19NA99042</t>
  </si>
  <si>
    <t>LP22AS29759</t>
  </si>
  <si>
    <t>DT21NA34287</t>
  </si>
  <si>
    <t>LP20NA84024</t>
  </si>
  <si>
    <t>LP22AS42605</t>
  </si>
  <si>
    <t>DT23NA18865</t>
  </si>
  <si>
    <t>LP16NA71010</t>
  </si>
  <si>
    <t>LP18AS83977</t>
  </si>
  <si>
    <t>DT21NA60628</t>
  </si>
  <si>
    <t>LP19AS52063</t>
  </si>
  <si>
    <t>LP21NA89621</t>
  </si>
  <si>
    <t>LP22AS24208</t>
  </si>
  <si>
    <t>LP20EU88421</t>
  </si>
  <si>
    <t>LP21AS64422</t>
  </si>
  <si>
    <t>LP22NA40949</t>
  </si>
  <si>
    <t>LP20AS68734</t>
  </si>
  <si>
    <t>LP22AS86348</t>
  </si>
  <si>
    <t>DT20NA51769</t>
  </si>
  <si>
    <t>DT20AS74272</t>
  </si>
  <si>
    <t>LP22AS19821</t>
  </si>
  <si>
    <t>LP19AS13972</t>
  </si>
  <si>
    <t>LP19NA89232</t>
  </si>
  <si>
    <t>LP22AS18189</t>
  </si>
  <si>
    <t>LP20NA65139</t>
  </si>
  <si>
    <t>DT23AS29644</t>
  </si>
  <si>
    <t>LP20AS45715</t>
  </si>
  <si>
    <t>LP21AS93095</t>
  </si>
  <si>
    <t>DT21AS28216</t>
  </si>
  <si>
    <t>LP18AS81067</t>
  </si>
  <si>
    <t>LP21EU21672</t>
  </si>
  <si>
    <t>DT22AS22943</t>
  </si>
  <si>
    <t>LP21AS16054</t>
  </si>
  <si>
    <t>LP20AS27013</t>
  </si>
  <si>
    <t>LP18AS56753</t>
  </si>
  <si>
    <t>LP20NA35752</t>
  </si>
  <si>
    <t>LP19AS17853</t>
  </si>
  <si>
    <t>DT20AS47883</t>
  </si>
  <si>
    <t>LP23EU24571</t>
  </si>
  <si>
    <t>LP18AS27859</t>
  </si>
  <si>
    <t>LP20NA43913</t>
  </si>
  <si>
    <t>LP19NA82827</t>
  </si>
  <si>
    <t>LP22NA23847</t>
  </si>
  <si>
    <t>DT21NA49350</t>
  </si>
  <si>
    <t>LP20NA84498</t>
  </si>
  <si>
    <t>DT18EU14750</t>
  </si>
  <si>
    <t>DT19NA65184</t>
  </si>
  <si>
    <t>LP21AS87583</t>
  </si>
  <si>
    <t>LP21NA17647</t>
  </si>
  <si>
    <t>LP18AS33521</t>
  </si>
  <si>
    <t>LP21AS19663</t>
  </si>
  <si>
    <t>LP17AS21153</t>
  </si>
  <si>
    <t>LP19AS78462</t>
  </si>
  <si>
    <t>LP22AS26287</t>
  </si>
  <si>
    <t>LP20AS81369</t>
  </si>
  <si>
    <t>LP19AS40290</t>
  </si>
  <si>
    <t>DT21NA29431</t>
  </si>
  <si>
    <t>LP22AS43494</t>
  </si>
  <si>
    <t>LP17NA79570</t>
  </si>
  <si>
    <t>DT21AS64292</t>
  </si>
  <si>
    <t>LP21AS72972</t>
  </si>
  <si>
    <t>LP21NA19074</t>
  </si>
  <si>
    <t>LP20NA61849</t>
  </si>
  <si>
    <t>LP20EU83031</t>
  </si>
  <si>
    <t>LP20NA56007</t>
  </si>
  <si>
    <t>DT19NA75699</t>
  </si>
  <si>
    <t>LP21AS22646</t>
  </si>
  <si>
    <t>LP21AS16484</t>
  </si>
  <si>
    <t>DT18AS23426</t>
  </si>
  <si>
    <t>DT19NA70697</t>
  </si>
  <si>
    <t>LP19NA80146</t>
  </si>
  <si>
    <t>LP20AS92427</t>
  </si>
  <si>
    <t>DT20NA47127</t>
  </si>
  <si>
    <t>DT20EU62618</t>
  </si>
  <si>
    <t>LP21NA21417</t>
  </si>
  <si>
    <t>DT21AS99288</t>
  </si>
  <si>
    <t>LP21NA56401</t>
  </si>
  <si>
    <t>LP20NA59795</t>
  </si>
  <si>
    <t>LP19AS56330</t>
  </si>
  <si>
    <t>LP20EU34879</t>
  </si>
  <si>
    <t>LP20AS93446</t>
  </si>
  <si>
    <t>LP20NA74460</t>
  </si>
  <si>
    <t>LP20NA22676</t>
  </si>
  <si>
    <t>LP21AS53684</t>
  </si>
  <si>
    <t>LP22AS86909</t>
  </si>
  <si>
    <t>DT22NA22828</t>
  </si>
  <si>
    <t>LP21EU83013</t>
  </si>
  <si>
    <t>LP18AS67358</t>
  </si>
  <si>
    <t>LP19AS32191</t>
  </si>
  <si>
    <t>LP23AS33723</t>
  </si>
  <si>
    <t>LP21EU93987</t>
  </si>
  <si>
    <t>DT20AS43325</t>
  </si>
  <si>
    <t>LP20AS12079</t>
  </si>
  <si>
    <t>LP22EU19154</t>
  </si>
  <si>
    <t>LP21NA34509</t>
  </si>
  <si>
    <t>LP21NA38646</t>
  </si>
  <si>
    <t>LP21NA75647</t>
  </si>
  <si>
    <t>LP21NA40205</t>
  </si>
  <si>
    <t>DT20AS88065</t>
  </si>
  <si>
    <t>LP22EU23037</t>
  </si>
  <si>
    <t>LP18AS39340</t>
  </si>
  <si>
    <t>LP20AS60041</t>
  </si>
  <si>
    <t>LP20AS28258</t>
  </si>
  <si>
    <t>LP19AS27172</t>
  </si>
  <si>
    <t>LP21AS40979</t>
  </si>
  <si>
    <t>LP22AS50556</t>
  </si>
  <si>
    <t>DT19AS81311</t>
  </si>
  <si>
    <t>LP20NA71107</t>
  </si>
  <si>
    <t>LP21EU77486</t>
  </si>
  <si>
    <t>LP21AS67782</t>
  </si>
  <si>
    <t>LP21NA57258</t>
  </si>
  <si>
    <t>LP18AS42594</t>
  </si>
  <si>
    <t>DT19AS79610</t>
  </si>
  <si>
    <t>LP19EU18183</t>
  </si>
  <si>
    <t>LP22AS53121</t>
  </si>
  <si>
    <t>LP21AS74133</t>
  </si>
  <si>
    <t>LP20NA48330</t>
  </si>
  <si>
    <t>LP21NA12451</t>
  </si>
  <si>
    <t>LP20NA60274</t>
  </si>
  <si>
    <t>LP20NA24340</t>
  </si>
  <si>
    <t>LP22AS75420</t>
  </si>
  <si>
    <t>LP21NA52536</t>
  </si>
  <si>
    <t>LP21AS18602</t>
  </si>
  <si>
    <t>LP21NA85398</t>
  </si>
  <si>
    <t>DT23AS66359</t>
  </si>
  <si>
    <t>LP20NA91539</t>
  </si>
  <si>
    <t>DT19AS99638</t>
  </si>
  <si>
    <t>LP20NA65939</t>
  </si>
  <si>
    <t>DT21AS55635</t>
  </si>
  <si>
    <t>LP21NA38767</t>
  </si>
  <si>
    <t>LP19AS74779</t>
  </si>
  <si>
    <t>LP21AS77916</t>
  </si>
  <si>
    <t>LP17AS16119</t>
  </si>
  <si>
    <t>LP20NA27113</t>
  </si>
  <si>
    <t>LP20NA69025</t>
  </si>
  <si>
    <t>DT20NA89597</t>
  </si>
  <si>
    <t>LP21AS21253</t>
  </si>
  <si>
    <t>LP20AS78912</t>
  </si>
  <si>
    <t>LP19NA31342</t>
  </si>
  <si>
    <t>LP20AS61978</t>
  </si>
  <si>
    <t>LP20EU58480</t>
  </si>
  <si>
    <t>LP21NA75828</t>
  </si>
  <si>
    <t>LP20AS53127</t>
  </si>
  <si>
    <t>LP20AS84163</t>
  </si>
  <si>
    <t>LP19AS81381</t>
  </si>
  <si>
    <t>LP22AS55013</t>
  </si>
  <si>
    <t>LP20NA28091</t>
  </si>
  <si>
    <t>LP17NA91177</t>
  </si>
  <si>
    <t>LP21NA20759</t>
  </si>
  <si>
    <t>LP22AS39243</t>
  </si>
  <si>
    <t>LP22NA42376</t>
  </si>
  <si>
    <t>DT23AS48768</t>
  </si>
  <si>
    <t>LP19NA33077</t>
  </si>
  <si>
    <t>LP20NA76192</t>
  </si>
  <si>
    <t>LP20AS17364</t>
  </si>
  <si>
    <t>LP21AS60598</t>
  </si>
  <si>
    <t>LP20NA74002</t>
  </si>
  <si>
    <t>LP21NA32942</t>
  </si>
  <si>
    <t>DT19NA41405</t>
  </si>
  <si>
    <t>LP19NA74946</t>
  </si>
  <si>
    <t>LP23EU15886</t>
  </si>
  <si>
    <t>LP21NA59509</t>
  </si>
  <si>
    <t>LP18AS21739</t>
  </si>
  <si>
    <t>LP23NA79200</t>
  </si>
  <si>
    <t>LP23AS26057</t>
  </si>
  <si>
    <t>LP22AS47843</t>
  </si>
  <si>
    <t>LP20NA32330</t>
  </si>
  <si>
    <t>LP22AS78369</t>
  </si>
  <si>
    <t>LP22AS54350</t>
  </si>
  <si>
    <t>LP20AS24640</t>
  </si>
  <si>
    <t>LP19AS61124</t>
  </si>
  <si>
    <t>LP20AS86133</t>
  </si>
  <si>
    <t>LP22AS55378</t>
  </si>
  <si>
    <t>LP21AS30141</t>
  </si>
  <si>
    <t>LP23NA14774</t>
  </si>
  <si>
    <t>DT21EU21447</t>
  </si>
  <si>
    <t>LP21AS83702</t>
  </si>
  <si>
    <t>LP19AS67177</t>
  </si>
  <si>
    <t>LP20AS37711</t>
  </si>
  <si>
    <t>LP21NA65660</t>
  </si>
  <si>
    <t>LP20AS60115</t>
  </si>
  <si>
    <t>DT19NA93504</t>
  </si>
  <si>
    <t>LP17NA59917</t>
  </si>
  <si>
    <t>DT20AS25349</t>
  </si>
  <si>
    <t>LP21AS44336</t>
  </si>
  <si>
    <t>LP22NA50145</t>
  </si>
  <si>
    <t>LP19AS42357</t>
  </si>
  <si>
    <t>DT21AS51722</t>
  </si>
  <si>
    <t>LP19AS53843</t>
  </si>
  <si>
    <t>LP19NA32019</t>
  </si>
  <si>
    <t>LP19AS33155</t>
  </si>
  <si>
    <t>LP18AS22962</t>
  </si>
  <si>
    <t>LP19AS76655</t>
  </si>
  <si>
    <t>DT20AS88113</t>
  </si>
  <si>
    <t>LP20AS82322</t>
  </si>
  <si>
    <t>LP21NA90284</t>
  </si>
  <si>
    <t>LP19AS47145</t>
  </si>
  <si>
    <t>LP20NA85585</t>
  </si>
  <si>
    <t>LP21NA52191</t>
  </si>
  <si>
    <t>LP20AS82728</t>
  </si>
  <si>
    <t>LP20NA34205</t>
  </si>
  <si>
    <t>LP17NA16289</t>
  </si>
  <si>
    <t>LP16NA90659</t>
  </si>
  <si>
    <t>DT21EU79271</t>
  </si>
  <si>
    <t>LP18NA44051</t>
  </si>
  <si>
    <t>LP19AS31564</t>
  </si>
  <si>
    <t>LP21NA47015</t>
  </si>
  <si>
    <t>LP22EU22878</t>
  </si>
  <si>
    <t>DT19NA84781</t>
  </si>
  <si>
    <t>LP23AS95484</t>
  </si>
  <si>
    <t>LP20EU26522</t>
  </si>
  <si>
    <t>LP22EU33495</t>
  </si>
  <si>
    <t>LP21AS24520</t>
  </si>
  <si>
    <t>DT18EU75614</t>
  </si>
  <si>
    <t>LP19NA84532</t>
  </si>
  <si>
    <t>LP19EU77564</t>
  </si>
  <si>
    <t>LP20AS18608</t>
  </si>
  <si>
    <t>LP22AS18966</t>
  </si>
  <si>
    <t>LP21NA15676</t>
  </si>
  <si>
    <t>LP21EU22616</t>
  </si>
  <si>
    <t>DT21AS60293</t>
  </si>
  <si>
    <t>LP21EU71394</t>
  </si>
  <si>
    <t>LP19AS20741</t>
  </si>
  <si>
    <t>LP21AS75206</t>
  </si>
  <si>
    <t>LP23AS88097</t>
  </si>
  <si>
    <t>LP20EU64600</t>
  </si>
  <si>
    <t>LP22EU32550</t>
  </si>
  <si>
    <t>LP22AS57189</t>
  </si>
  <si>
    <t>DT22EU52234</t>
  </si>
  <si>
    <t>LP18NA84119</t>
  </si>
  <si>
    <t>LP20NA91775</t>
  </si>
  <si>
    <t>LP23NA35205</t>
  </si>
  <si>
    <t>LP20AS84888</t>
  </si>
  <si>
    <t>LP21EU86606</t>
  </si>
  <si>
    <t>LP17AS65437</t>
  </si>
  <si>
    <t>LP23NA40853</t>
  </si>
  <si>
    <t>LP21NA35561</t>
  </si>
  <si>
    <t>DT17AS63767</t>
  </si>
  <si>
    <t>LP20AS19484</t>
  </si>
  <si>
    <t>LP23AS20233</t>
  </si>
  <si>
    <t>LP20AS71126</t>
  </si>
  <si>
    <t>DT20NA22890</t>
  </si>
  <si>
    <t>DT21AS10345</t>
  </si>
  <si>
    <t>LP20AS96790</t>
  </si>
  <si>
    <t>LP22NA12545</t>
  </si>
  <si>
    <t>LP20NA18546</t>
  </si>
  <si>
    <t>LP21NA50579</t>
  </si>
  <si>
    <t>LP20NA15439</t>
  </si>
  <si>
    <t>LP22NA18754</t>
  </si>
  <si>
    <t>LP19NA57252</t>
  </si>
  <si>
    <t>LP19NA16952</t>
  </si>
  <si>
    <t>LP17NA69912</t>
  </si>
  <si>
    <t>LP21NA16978</t>
  </si>
  <si>
    <t>DT20AS87726</t>
  </si>
  <si>
    <t>LP23AS45039</t>
  </si>
  <si>
    <t>LP20AS87516</t>
  </si>
  <si>
    <t>LP19AS45754</t>
  </si>
  <si>
    <t>DT19NA89378</t>
  </si>
  <si>
    <t>LP16NA65832</t>
  </si>
  <si>
    <t>LP20NA76874</t>
  </si>
  <si>
    <t>LP19AS14324</t>
  </si>
  <si>
    <t>LP18NA46928</t>
  </si>
  <si>
    <t>LP21NA27413</t>
  </si>
  <si>
    <t>LP20AS82837</t>
  </si>
  <si>
    <t>LP23EU46755</t>
  </si>
  <si>
    <t>LP19AS43406</t>
  </si>
  <si>
    <t>LP19NA70058</t>
  </si>
  <si>
    <t>LP21AS13990</t>
  </si>
  <si>
    <t>LP21NA25217</t>
  </si>
  <si>
    <t>LP22AS47000</t>
  </si>
  <si>
    <t>LP20NA20341</t>
  </si>
  <si>
    <t>LP18NA94332</t>
  </si>
  <si>
    <t>LP21NA74674</t>
  </si>
  <si>
    <t>LP16AS89155</t>
  </si>
  <si>
    <t>LP21NA70778</t>
  </si>
  <si>
    <t>LP19EU38682</t>
  </si>
  <si>
    <t>LP23AS19898</t>
  </si>
  <si>
    <t>LP21AS50278</t>
  </si>
  <si>
    <t>LP21NA59098</t>
  </si>
  <si>
    <t>LP17AS38653</t>
  </si>
  <si>
    <t>DT19AS74279</t>
  </si>
  <si>
    <t>LP21NA59266</t>
  </si>
  <si>
    <t>LP20AS35808</t>
  </si>
  <si>
    <t>LP22AS91703</t>
  </si>
  <si>
    <t>LP23AS89202</t>
  </si>
  <si>
    <t>DT18AS46655</t>
  </si>
  <si>
    <t>LP16NA48159</t>
  </si>
  <si>
    <t>LP21AS85132</t>
  </si>
  <si>
    <t>LP20EU73760</t>
  </si>
  <si>
    <t>LP21NA18724</t>
  </si>
  <si>
    <t>LP18NA29517</t>
  </si>
  <si>
    <t>LP22NA18132</t>
  </si>
  <si>
    <t>LP21AS40974</t>
  </si>
  <si>
    <t>LP23NA82523</t>
  </si>
  <si>
    <t>DT21EU45719</t>
  </si>
  <si>
    <t>LP21NA90038</t>
  </si>
  <si>
    <t>LP22NA26268</t>
  </si>
  <si>
    <t>LP16NA35299</t>
  </si>
  <si>
    <t>LP21NA16005</t>
  </si>
  <si>
    <t>LP21NA13816</t>
  </si>
  <si>
    <t>LP20AS88787</t>
  </si>
  <si>
    <t>LP20AS34035</t>
  </si>
  <si>
    <t>LP21NA92834</t>
  </si>
  <si>
    <t>LP19AS50042</t>
  </si>
  <si>
    <t>LP19AS18596</t>
  </si>
  <si>
    <t>LP18NA37353</t>
  </si>
  <si>
    <t>LP21NA94475</t>
  </si>
  <si>
    <t>LP21AS24923</t>
  </si>
  <si>
    <t>LP18NA53083</t>
  </si>
  <si>
    <t>DT20AS66728</t>
  </si>
  <si>
    <t>LP19NA84173</t>
  </si>
  <si>
    <t>LP20AS95707</t>
  </si>
  <si>
    <t>LP17NA31281</t>
  </si>
  <si>
    <t>DT20AS85397</t>
  </si>
  <si>
    <t>LP21NA34319</t>
  </si>
  <si>
    <t>LP19NA97890</t>
  </si>
  <si>
    <t>LP21NA55809</t>
  </si>
  <si>
    <t>LP20EU21136</t>
  </si>
  <si>
    <t>DT19AS89032</t>
  </si>
  <si>
    <t>LP20NA71339</t>
  </si>
  <si>
    <t>LP21NA25208</t>
  </si>
  <si>
    <t>DT21NA53613</t>
  </si>
  <si>
    <t>LP21AS39619</t>
  </si>
  <si>
    <t>LP18AS36794</t>
  </si>
  <si>
    <t>LP21AS31817</t>
  </si>
  <si>
    <t>LP20AS33101</t>
  </si>
  <si>
    <t>LP21EU57900</t>
  </si>
  <si>
    <t>LP21AS92821</t>
  </si>
  <si>
    <t>DT21AS95925</t>
  </si>
  <si>
    <t>DT20AS90488</t>
  </si>
  <si>
    <t>LP20AS46388</t>
  </si>
  <si>
    <t>LP21NA95165</t>
  </si>
  <si>
    <t>LP18AS48207</t>
  </si>
  <si>
    <t>LP19EU62987</t>
  </si>
  <si>
    <t>DT18NA90503</t>
  </si>
  <si>
    <t>LP20NA56346</t>
  </si>
  <si>
    <t>LP18AS62288</t>
  </si>
  <si>
    <t>LP22AS94035</t>
  </si>
  <si>
    <t>DT17AS29846</t>
  </si>
  <si>
    <t>LP21AS51812</t>
  </si>
  <si>
    <t>LP19NA86409</t>
  </si>
  <si>
    <t>LP19AS67261</t>
  </si>
  <si>
    <t>LP20EU70940</t>
  </si>
  <si>
    <t>LP22AS50267</t>
  </si>
  <si>
    <t>LP18NA64628</t>
  </si>
  <si>
    <t>LP21EU68980</t>
  </si>
  <si>
    <t>LP20AS21146</t>
  </si>
  <si>
    <t>LP23AS66880</t>
  </si>
  <si>
    <t>LP20NA56088</t>
  </si>
  <si>
    <t>LP21NA16652</t>
  </si>
  <si>
    <t>LP22AS56502</t>
  </si>
  <si>
    <t>LP22AS47019</t>
  </si>
  <si>
    <t>LP21NA70535</t>
  </si>
  <si>
    <t>LP21AS64145</t>
  </si>
  <si>
    <t>LP19AS81290</t>
  </si>
  <si>
    <t>LP22AS52669</t>
  </si>
  <si>
    <t>DT20AS97151</t>
  </si>
  <si>
    <t>LP22AS49258</t>
  </si>
  <si>
    <t>LP20AS77646</t>
  </si>
  <si>
    <t>LP16EU90457</t>
  </si>
  <si>
    <t>LP22AS64323</t>
  </si>
  <si>
    <t>LP21NA91471</t>
  </si>
  <si>
    <t>DT20AS54371</t>
  </si>
  <si>
    <t>LP19NA44131</t>
  </si>
  <si>
    <t>DT18AS71204</t>
  </si>
  <si>
    <t>LP21AS38960</t>
  </si>
  <si>
    <t>LP20AS25233</t>
  </si>
  <si>
    <t>LP19AS18268</t>
  </si>
  <si>
    <t>LP20EU40562</t>
  </si>
  <si>
    <t>DT19AS31696</t>
  </si>
  <si>
    <t>DT20NA94861</t>
  </si>
  <si>
    <t>DT19NA44779</t>
  </si>
  <si>
    <t>LP21EU86986</t>
  </si>
  <si>
    <t>LP19EU94192</t>
  </si>
  <si>
    <t>LP18NA69413</t>
  </si>
  <si>
    <t>LP17NA98671</t>
  </si>
  <si>
    <t>LP22AS78508</t>
  </si>
  <si>
    <t>LP20AS40032</t>
  </si>
  <si>
    <t>LP21NA49134</t>
  </si>
  <si>
    <t>LP17AS88550</t>
  </si>
  <si>
    <t>LP19AS21542</t>
  </si>
  <si>
    <t>DT21NA88000</t>
  </si>
  <si>
    <t>LP18NA67567</t>
  </si>
  <si>
    <t>LP23NA26822</t>
  </si>
  <si>
    <t>LP17AS60734</t>
  </si>
  <si>
    <t>LP21NA33987</t>
  </si>
  <si>
    <t>LP22AS21118</t>
  </si>
  <si>
    <t>LP20EU23446</t>
  </si>
  <si>
    <t>DT18AS54378</t>
  </si>
  <si>
    <t>LP20EU85749</t>
  </si>
  <si>
    <t>LP18AS72069</t>
  </si>
  <si>
    <t>LP20NA43289</t>
  </si>
  <si>
    <t>LP23NA46571</t>
  </si>
  <si>
    <t>DT21AS59640</t>
  </si>
  <si>
    <t>LP20NA11237</t>
  </si>
  <si>
    <t>LP21NA21628</t>
  </si>
  <si>
    <t>DT19AS47344</t>
  </si>
  <si>
    <t>LP20EU56525</t>
  </si>
  <si>
    <t>LP18NA66846</t>
  </si>
  <si>
    <t>LP19NA51281</t>
  </si>
  <si>
    <t>LP20AS46988</t>
  </si>
  <si>
    <t>LP21EU79012</t>
  </si>
  <si>
    <t>LP19AS84573</t>
  </si>
  <si>
    <t>LP22AS14693</t>
  </si>
  <si>
    <t>DT23AS43338</t>
  </si>
  <si>
    <t>LP19NA20513</t>
  </si>
  <si>
    <t>LP19AS73333</t>
  </si>
  <si>
    <t>DT17NA88169</t>
  </si>
  <si>
    <t>LP23EU74450</t>
  </si>
  <si>
    <t>LP19NA40834</t>
  </si>
  <si>
    <t>LP20AS35566</t>
  </si>
  <si>
    <t>LP21AS98026</t>
  </si>
  <si>
    <t>LP20AS28443</t>
  </si>
  <si>
    <t>LP21AS46616</t>
  </si>
  <si>
    <t>LP22AS29825</t>
  </si>
  <si>
    <t>DT22AS84347</t>
  </si>
  <si>
    <t>LP20NA16254</t>
  </si>
  <si>
    <t>LP20AS88975</t>
  </si>
  <si>
    <t>LP17AS59837</t>
  </si>
  <si>
    <t>DT21AS63689</t>
  </si>
  <si>
    <t>LP18EU92754</t>
  </si>
  <si>
    <t>LP21NA19602</t>
  </si>
  <si>
    <t>LP23NA69953</t>
  </si>
  <si>
    <t>LP19NA20660</t>
  </si>
  <si>
    <t>LP22NA11114</t>
  </si>
  <si>
    <t>DT22AS25381</t>
  </si>
  <si>
    <t>LP17NA75363</t>
  </si>
  <si>
    <t>LP20NA65204</t>
  </si>
  <si>
    <t>LP22AS98906</t>
  </si>
  <si>
    <t>LP19EU42041</t>
  </si>
  <si>
    <t>LP20AS98552</t>
  </si>
  <si>
    <t>DT22AS20126</t>
  </si>
  <si>
    <t>LP20NA30307</t>
  </si>
  <si>
    <t>LP22NA97387</t>
  </si>
  <si>
    <t>LP22AS91740</t>
  </si>
  <si>
    <t>LP19AS39061</t>
  </si>
  <si>
    <t>LP21NA52694</t>
  </si>
  <si>
    <t>LP17NA95640</t>
  </si>
  <si>
    <t>DT18AS28474</t>
  </si>
  <si>
    <t>LP19NA99929</t>
  </si>
  <si>
    <t>DT21NA12172</t>
  </si>
  <si>
    <t>DT20AS42851</t>
  </si>
  <si>
    <t>LP19EU19022</t>
  </si>
  <si>
    <t>DT18AS50292</t>
  </si>
  <si>
    <t>LP19NA18842</t>
  </si>
  <si>
    <t>LP18AS64368</t>
  </si>
  <si>
    <t>LP23NA19293</t>
  </si>
  <si>
    <t>LP20AS52103</t>
  </si>
  <si>
    <t>LP23NA30171</t>
  </si>
  <si>
    <t>LP21AS92604</t>
  </si>
  <si>
    <t>DT19AS74089</t>
  </si>
  <si>
    <t>LP21NA43575</t>
  </si>
  <si>
    <t>LP22EU13416</t>
  </si>
  <si>
    <t>DT23NA42569</t>
  </si>
  <si>
    <t>LP20AS29476</t>
  </si>
  <si>
    <t>LP21AS59048</t>
  </si>
  <si>
    <t>LP20NA86013</t>
  </si>
  <si>
    <t>LP20EU97406</t>
  </si>
  <si>
    <t>LP23AS87492</t>
  </si>
  <si>
    <t>DT20AS33301</t>
  </si>
  <si>
    <t>LP19NA33769</t>
  </si>
  <si>
    <t>LP20AS24780</t>
  </si>
  <si>
    <t>LP21EU85006</t>
  </si>
  <si>
    <t>LP18EU47914</t>
  </si>
  <si>
    <t>LP20AS40713</t>
  </si>
  <si>
    <t>LP21AS53452</t>
  </si>
  <si>
    <t>LP21EU73319</t>
  </si>
  <si>
    <t>LP21AS11265</t>
  </si>
  <si>
    <t>LP20NA64987</t>
  </si>
  <si>
    <t>LP21NA64236</t>
  </si>
  <si>
    <t>LP21AS79122</t>
  </si>
  <si>
    <t>LP20NA35616</t>
  </si>
  <si>
    <t>LP22AS82809</t>
  </si>
  <si>
    <t>DT16NA77005</t>
  </si>
  <si>
    <t>LP23NA50464</t>
  </si>
  <si>
    <t>LP18AS83985</t>
  </si>
  <si>
    <t>LP20AS75011</t>
  </si>
  <si>
    <t>LP18AS92077</t>
  </si>
  <si>
    <t>DT20NA83809</t>
  </si>
  <si>
    <t>LP23EU59927</t>
  </si>
  <si>
    <t>LP21AS78125</t>
  </si>
  <si>
    <t>LP19NA65199</t>
  </si>
  <si>
    <t>LP23NA34256</t>
  </si>
  <si>
    <t>DT21AS81983</t>
  </si>
  <si>
    <t>LP22AS22148</t>
  </si>
  <si>
    <t>LP18AS95225</t>
  </si>
  <si>
    <t>LP20AS64308</t>
  </si>
  <si>
    <t>LP20AS71894</t>
  </si>
  <si>
    <t>LP18AS15564</t>
  </si>
  <si>
    <t>LP22AS91908</t>
  </si>
  <si>
    <t>LP21NA61563</t>
  </si>
  <si>
    <t>LP21AS76582</t>
  </si>
  <si>
    <t>LP21AS61874</t>
  </si>
  <si>
    <t>DT21AS22405</t>
  </si>
  <si>
    <t>LP21EU44350</t>
  </si>
  <si>
    <t>DT19AS23891</t>
  </si>
  <si>
    <t>LP19NA57656</t>
  </si>
  <si>
    <t>LP20NA73686</t>
  </si>
  <si>
    <t>LP19EU58597</t>
  </si>
  <si>
    <t>LP19AS48564</t>
  </si>
  <si>
    <t>LP20NA38456</t>
  </si>
  <si>
    <t>LP20AS16640</t>
  </si>
  <si>
    <t>DT20AS75569</t>
  </si>
  <si>
    <t>LP22AS65589</t>
  </si>
  <si>
    <t>DT20AS74356</t>
  </si>
  <si>
    <t>LP18EU81118</t>
  </si>
  <si>
    <t>LP21EU32182</t>
  </si>
  <si>
    <t>LP21AS33855</t>
  </si>
  <si>
    <t>LP17NA61373</t>
  </si>
  <si>
    <t>DT20AS82712</t>
  </si>
  <si>
    <t>LP20AS36824</t>
  </si>
  <si>
    <t>DT20AS30686</t>
  </si>
  <si>
    <t>LP21EU62626</t>
  </si>
  <si>
    <t>LP21NA10711</t>
  </si>
  <si>
    <t>LP22AS52517</t>
  </si>
  <si>
    <t>LP18AS39588</t>
  </si>
  <si>
    <t>LP20NA90639</t>
  </si>
  <si>
    <t>LP23AS15812</t>
  </si>
  <si>
    <t>LP22AS64235</t>
  </si>
  <si>
    <t>LP22AS72326</t>
  </si>
  <si>
    <t>DT21NA42732</t>
  </si>
  <si>
    <t>DT17AS23858</t>
  </si>
  <si>
    <t>LP21AS35858</t>
  </si>
  <si>
    <t>LP21NA15940</t>
  </si>
  <si>
    <t>LP20NA52190</t>
  </si>
  <si>
    <t>LP21NA98393</t>
  </si>
  <si>
    <t>LP21AS60482</t>
  </si>
  <si>
    <t>LP20AS21311</t>
  </si>
  <si>
    <t>LP21EU37732</t>
  </si>
  <si>
    <t>LP19NA12977</t>
  </si>
  <si>
    <t>LP21AS35958</t>
  </si>
  <si>
    <t>LP21NA45985</t>
  </si>
  <si>
    <t>LP21EU17379</t>
  </si>
  <si>
    <t>LP20NA21361</t>
  </si>
  <si>
    <t>LP23NA39734</t>
  </si>
  <si>
    <t>DT18NA69976</t>
  </si>
  <si>
    <t>LP19AS27687</t>
  </si>
  <si>
    <t>LP21AS23548</t>
  </si>
  <si>
    <t>LP21AS13486</t>
  </si>
  <si>
    <t>LP18AS81972</t>
  </si>
  <si>
    <t>LP21AS42770</t>
  </si>
  <si>
    <t>LP16NA65463</t>
  </si>
  <si>
    <t>LP23AS47433</t>
  </si>
  <si>
    <t>LP21AS82857</t>
  </si>
  <si>
    <t>LP20AS68855</t>
  </si>
  <si>
    <t>LP22AS18143</t>
  </si>
  <si>
    <t>LP20AS88019</t>
  </si>
  <si>
    <t>LP19NA20646</t>
  </si>
  <si>
    <t>LP22EU48511</t>
  </si>
  <si>
    <t>LP23NA17180</t>
  </si>
  <si>
    <t>LP21EU84155</t>
  </si>
  <si>
    <t>LP21NA56213</t>
  </si>
  <si>
    <t>LP22AS65064</t>
  </si>
  <si>
    <t>LP20NA39547</t>
  </si>
  <si>
    <t>DT19AS13298</t>
  </si>
  <si>
    <t>LP20AS31702</t>
  </si>
  <si>
    <t>LP20NA37680</t>
  </si>
  <si>
    <t>DT20NA35974</t>
  </si>
  <si>
    <t>LP23AS95754</t>
  </si>
  <si>
    <t>LP19AS86685</t>
  </si>
  <si>
    <t>LP22AS89707</t>
  </si>
  <si>
    <t>LP22AS19801</t>
  </si>
  <si>
    <t>LP19NA23760</t>
  </si>
  <si>
    <t>LP19AS95096</t>
  </si>
  <si>
    <t>LP21NA80472</t>
  </si>
  <si>
    <t>LP21AS68337</t>
  </si>
  <si>
    <t>DT20AS44682</t>
  </si>
  <si>
    <t>LP19NA23780</t>
  </si>
  <si>
    <t>LP23AS29582</t>
  </si>
  <si>
    <t>LP20AS14337</t>
  </si>
  <si>
    <t>LP21AS62146</t>
  </si>
  <si>
    <t>LP21AS87126</t>
  </si>
  <si>
    <t>LP20AS30784</t>
  </si>
  <si>
    <t>LP19AS89187</t>
  </si>
  <si>
    <t>LP21EU24362</t>
  </si>
  <si>
    <t>LP21AS66396</t>
  </si>
  <si>
    <t>LP22AS89557</t>
  </si>
  <si>
    <t>DT19AS44369</t>
  </si>
  <si>
    <t>LP17NA47522</t>
  </si>
  <si>
    <t>DT20AS89823</t>
  </si>
  <si>
    <t>LP19AS73750</t>
  </si>
  <si>
    <t>LP20NA75701</t>
  </si>
  <si>
    <t>DT23EU38136</t>
  </si>
  <si>
    <t>LP19NA97367</t>
  </si>
  <si>
    <t>LP18NA62869</t>
  </si>
  <si>
    <t>LP21EU12052</t>
  </si>
  <si>
    <t>DT18NA57444</t>
  </si>
  <si>
    <t>LP19AS94683</t>
  </si>
  <si>
    <t>LP17NA13794</t>
  </si>
  <si>
    <t>LP20AS71798</t>
  </si>
  <si>
    <t>LP21AS49481</t>
  </si>
  <si>
    <t>LP20AS71060</t>
  </si>
  <si>
    <t>LP17AS22009</t>
  </si>
  <si>
    <t>LP20AS69196</t>
  </si>
  <si>
    <t>DT21AS37136</t>
  </si>
  <si>
    <t>LP21NA48318</t>
  </si>
  <si>
    <t>LP19NA97159</t>
  </si>
  <si>
    <t>LP17AS12071</t>
  </si>
  <si>
    <t>LP21NA75077</t>
  </si>
  <si>
    <t>LP22AS29596</t>
  </si>
  <si>
    <t>LP19AS23921</t>
  </si>
  <si>
    <t>LP23AS72844</t>
  </si>
  <si>
    <t>LP19AS54081</t>
  </si>
  <si>
    <t>LP19AS65438</t>
  </si>
  <si>
    <t>LP22AS24948</t>
  </si>
  <si>
    <t>LP20AS87174</t>
  </si>
  <si>
    <t>LP20AS43486</t>
  </si>
  <si>
    <t>LP20AS42860</t>
  </si>
  <si>
    <t>LP18EU25176</t>
  </si>
  <si>
    <t>DT23AS89534</t>
  </si>
  <si>
    <t>LP23AS46687</t>
  </si>
  <si>
    <t>LP20NA22349</t>
  </si>
  <si>
    <t>LP21NA33895</t>
  </si>
  <si>
    <t>LP20NA56042</t>
  </si>
  <si>
    <t>LP19NA60112</t>
  </si>
  <si>
    <t>LP19AS52758</t>
  </si>
  <si>
    <t>DT20EU56925</t>
  </si>
  <si>
    <t>LP21NA42726</t>
  </si>
  <si>
    <t>LP18AS32856</t>
  </si>
  <si>
    <t>DT21AS40068</t>
  </si>
  <si>
    <t>LP22AS85353</t>
  </si>
  <si>
    <t>LP20AS24246</t>
  </si>
  <si>
    <t>LP18NA98365</t>
  </si>
  <si>
    <t>LP20NA93472</t>
  </si>
  <si>
    <t>DT19AS17846</t>
  </si>
  <si>
    <t>LP21NA60643</t>
  </si>
  <si>
    <t>LP19AS99384</t>
  </si>
  <si>
    <t>LP23AS39445</t>
  </si>
  <si>
    <t>LP21AS57393</t>
  </si>
  <si>
    <t>DT21AS77500</t>
  </si>
  <si>
    <t>LP21AS89619</t>
  </si>
  <si>
    <t>LP18AS11805</t>
  </si>
  <si>
    <t>LP22AS92805</t>
  </si>
  <si>
    <t>LP20AS65379</t>
  </si>
  <si>
    <t>LP17NA96271</t>
  </si>
  <si>
    <t>LP19EU14779</t>
  </si>
  <si>
    <t>LP20NA97861</t>
  </si>
  <si>
    <t>LP16AS51985</t>
  </si>
  <si>
    <t>DT18AS56804</t>
  </si>
  <si>
    <t>LP21AS50027</t>
  </si>
  <si>
    <t>LP17AS79951</t>
  </si>
  <si>
    <t>LP19EU88519</t>
  </si>
  <si>
    <t>LP19NA17532</t>
  </si>
  <si>
    <t>DT19NA41715</t>
  </si>
  <si>
    <t>LP23AS82048</t>
  </si>
  <si>
    <t>LP22NA48192</t>
  </si>
  <si>
    <t>LP19NA53667</t>
  </si>
  <si>
    <t>DT20EU79390</t>
  </si>
  <si>
    <t>LP22AS22875</t>
  </si>
  <si>
    <t>LP18NA43591</t>
  </si>
  <si>
    <t>LP20EU95179</t>
  </si>
  <si>
    <t>LP17NA89294</t>
  </si>
  <si>
    <t>LP23EU87695</t>
  </si>
  <si>
    <t>LP19AS40694</t>
  </si>
  <si>
    <t>LP21AS48184</t>
  </si>
  <si>
    <t>LP18EU46984</t>
  </si>
  <si>
    <t>LP21NA60678</t>
  </si>
  <si>
    <t>DT19NA80652</t>
  </si>
  <si>
    <t>LP22AS75924</t>
  </si>
  <si>
    <t>LP20AS62286</t>
  </si>
  <si>
    <t>LP21NA84265</t>
  </si>
  <si>
    <t>LP21AS66808</t>
  </si>
  <si>
    <t>LP23AS44458</t>
  </si>
  <si>
    <t>LP20AS15168</t>
  </si>
  <si>
    <t>LP19AS41538</t>
  </si>
  <si>
    <t>DT16AS94142</t>
  </si>
  <si>
    <t>LP21NA20393</t>
  </si>
  <si>
    <t>LP19EU57682</t>
  </si>
  <si>
    <t>LP21AS62594</t>
  </si>
  <si>
    <t>LP18NA10034</t>
  </si>
  <si>
    <t>LP19AS72366</t>
  </si>
  <si>
    <t>LP22AS41427</t>
  </si>
  <si>
    <t>LP20AS90741</t>
  </si>
  <si>
    <t>LP18AS99536</t>
  </si>
  <si>
    <t>LP19AS92948</t>
  </si>
  <si>
    <t>LP19AS69118</t>
  </si>
  <si>
    <t>LP18NA58189</t>
  </si>
  <si>
    <t>LP22AS22731</t>
  </si>
  <si>
    <t>LP19NA79290</t>
  </si>
  <si>
    <t>LP21NA33478</t>
  </si>
  <si>
    <t>LP19AS76858</t>
  </si>
  <si>
    <t>LP21AS88221</t>
  </si>
  <si>
    <t>LP20AS69882</t>
  </si>
  <si>
    <t>LP21EU48524</t>
  </si>
  <si>
    <t>LP19AS97050</t>
  </si>
  <si>
    <t>LP22NA89107</t>
  </si>
  <si>
    <t>DT19AS36631</t>
  </si>
  <si>
    <t>LP20AS99284</t>
  </si>
  <si>
    <t>LP18NA17131</t>
  </si>
  <si>
    <t>DT20NA24422</t>
  </si>
  <si>
    <t>LP23AS47248</t>
  </si>
  <si>
    <t>LP21EU29319</t>
  </si>
  <si>
    <t>LP19AS17257</t>
  </si>
  <si>
    <t>LP21AS34858</t>
  </si>
  <si>
    <t>LP20AS68371</t>
  </si>
  <si>
    <t>LP20AS21329</t>
  </si>
  <si>
    <t>LP19AS26141</t>
  </si>
  <si>
    <t>LP21AS74310</t>
  </si>
  <si>
    <t>DT19AS89820</t>
  </si>
  <si>
    <t>LP21AS57692</t>
  </si>
  <si>
    <t>LP21EU15442</t>
  </si>
  <si>
    <t>DT21NA69630</t>
  </si>
  <si>
    <t>LP23AS88198</t>
  </si>
  <si>
    <t>LP19NA43915</t>
  </si>
  <si>
    <t>LP21AS16780</t>
  </si>
  <si>
    <t>LP21AS95345</t>
  </si>
  <si>
    <t>LP20AS70585</t>
  </si>
  <si>
    <t>DT21AS54317</t>
  </si>
  <si>
    <t>LP20NA43991</t>
  </si>
  <si>
    <t>LP21EU74767</t>
  </si>
  <si>
    <t>LP19AS37374</t>
  </si>
  <si>
    <t>LP22NA24745</t>
  </si>
  <si>
    <t>LP21NA99252</t>
  </si>
  <si>
    <t>LP22NA15779</t>
  </si>
  <si>
    <t>LP18EU76865</t>
  </si>
  <si>
    <t>LP21NA38202</t>
  </si>
  <si>
    <t>LP19AS42208</t>
  </si>
  <si>
    <t>LP19AS61085</t>
  </si>
  <si>
    <t>LP23AS16094</t>
  </si>
  <si>
    <t>LP17NA78121</t>
  </si>
  <si>
    <t>LP21AS14202</t>
  </si>
  <si>
    <t>LP19AS97887</t>
  </si>
  <si>
    <t>LP21NA62045</t>
  </si>
  <si>
    <t>LP18EU73703</t>
  </si>
  <si>
    <t>LP22AS44231</t>
  </si>
  <si>
    <t>LP20AS17499</t>
  </si>
  <si>
    <t>LP21NA37902</t>
  </si>
  <si>
    <t>LP20AS56778</t>
  </si>
  <si>
    <t>LP21AS79853</t>
  </si>
  <si>
    <t>LP17AS88250</t>
  </si>
  <si>
    <t>LP21AS12203</t>
  </si>
  <si>
    <t>LP23NA84324</t>
  </si>
  <si>
    <t>LP22NA47924</t>
  </si>
  <si>
    <t>LP19AS50807</t>
  </si>
  <si>
    <t>LP19NA82307</t>
  </si>
  <si>
    <t>DT19AS13968</t>
  </si>
  <si>
    <t>LP19NA57632</t>
  </si>
  <si>
    <t>LP22NA67272</t>
  </si>
  <si>
    <t>LP19AS27491</t>
  </si>
  <si>
    <t>LP21AS73800</t>
  </si>
  <si>
    <t>DT20NA33968</t>
  </si>
  <si>
    <t>LP22NA23729</t>
  </si>
  <si>
    <t>LP19NA33143</t>
  </si>
  <si>
    <t>LP18NA86625</t>
  </si>
  <si>
    <t>LP19NA58531</t>
  </si>
  <si>
    <t>DT21AS49675</t>
  </si>
  <si>
    <t>LP21AS92910</t>
  </si>
  <si>
    <t>LP17NA21727</t>
  </si>
  <si>
    <t>LP22NA95014</t>
  </si>
  <si>
    <t>LP21NA24377</t>
  </si>
  <si>
    <t>DT22AS13264</t>
  </si>
  <si>
    <t>DT19AS28450</t>
  </si>
  <si>
    <t>LP18AS96473</t>
  </si>
  <si>
    <t>LP21AS97847</t>
  </si>
  <si>
    <t>LP20NA33032</t>
  </si>
  <si>
    <t>LP21AS63851</t>
  </si>
  <si>
    <t>LP22NA19608</t>
  </si>
  <si>
    <t>LP18AS85774</t>
  </si>
  <si>
    <t>LP20NA90319</t>
  </si>
  <si>
    <t>LP20NA45814</t>
  </si>
  <si>
    <t>LP21EU35093</t>
  </si>
  <si>
    <t>DT19AS99881</t>
  </si>
  <si>
    <t>LP20AS37117</t>
  </si>
  <si>
    <t>LP23AS33856</t>
  </si>
  <si>
    <t>LP20AS37506</t>
  </si>
  <si>
    <t>LP23AS48456</t>
  </si>
  <si>
    <t>LP20AS34518</t>
  </si>
  <si>
    <t>DT19NA34662</t>
  </si>
  <si>
    <t>DT20AS29338</t>
  </si>
  <si>
    <t>LP22AS88656</t>
  </si>
  <si>
    <t>LP18NA28548</t>
  </si>
  <si>
    <t>LP19NA96621</t>
  </si>
  <si>
    <t>DT18AS37624</t>
  </si>
  <si>
    <t>DT21AS63274</t>
  </si>
  <si>
    <t>LP21AS11490</t>
  </si>
  <si>
    <t>LP19NA87338</t>
  </si>
  <si>
    <t>LP19NA70919</t>
  </si>
  <si>
    <t>LP23NA93946</t>
  </si>
  <si>
    <t>LP20NA40865</t>
  </si>
  <si>
    <t>LP18AS16150</t>
  </si>
  <si>
    <t>LP20AS81232</t>
  </si>
  <si>
    <t>LP22AS84908</t>
  </si>
  <si>
    <t>LP21NA56261</t>
  </si>
  <si>
    <t>LP20AS27561</t>
  </si>
  <si>
    <t>LP18AS42202</t>
  </si>
  <si>
    <t>LP19EU85537</t>
  </si>
  <si>
    <t>DT18AS61354</t>
  </si>
  <si>
    <t>DT21NA90835</t>
  </si>
  <si>
    <t>LP21AS41871</t>
  </si>
  <si>
    <t>LP23AS66762</t>
  </si>
  <si>
    <t>LP21NA27200</t>
  </si>
  <si>
    <t>LP20EU33834</t>
  </si>
  <si>
    <t>LP21AS30627</t>
  </si>
  <si>
    <t>LP21AS62102</t>
  </si>
  <si>
    <t>LP20AS17083</t>
  </si>
  <si>
    <t>LP20AS88059</t>
  </si>
  <si>
    <t>LP21AS33158</t>
  </si>
  <si>
    <t>DT18AS92069</t>
  </si>
  <si>
    <t>DT19AS52505</t>
  </si>
  <si>
    <t>LP22NA54533</t>
  </si>
  <si>
    <t>DT22AS77064</t>
  </si>
  <si>
    <t>LP20NA60418</t>
  </si>
  <si>
    <t>LP20AS52106</t>
  </si>
  <si>
    <t>LP19AS44572</t>
  </si>
  <si>
    <t>LP19EU24301</t>
  </si>
  <si>
    <t>LP19AS98098</t>
  </si>
  <si>
    <t>DT21AS15873</t>
  </si>
  <si>
    <t>LP21AS35297</t>
  </si>
  <si>
    <t>LP20AS55782</t>
  </si>
  <si>
    <t>DT21AS19514</t>
  </si>
  <si>
    <t>LP22NA14483</t>
  </si>
  <si>
    <t>LP19AS32295</t>
  </si>
  <si>
    <t>LP21AS99566</t>
  </si>
  <si>
    <t>LP19AS40494</t>
  </si>
  <si>
    <t>LP19AS29203</t>
  </si>
  <si>
    <t>LP21NA50704</t>
  </si>
  <si>
    <t>LP21NA66173</t>
  </si>
  <si>
    <t>LP16NA14249</t>
  </si>
  <si>
    <t>LP20NA73593</t>
  </si>
  <si>
    <t>LP21EU18405</t>
  </si>
  <si>
    <t>LP16AS30091</t>
  </si>
  <si>
    <t>LP20NA25923</t>
  </si>
  <si>
    <t>LP20NA60145</t>
  </si>
  <si>
    <t>LP20NA23310</t>
  </si>
  <si>
    <t>LP18EU82253</t>
  </si>
  <si>
    <t>LP21EU38261</t>
  </si>
  <si>
    <t>LP18AS15598</t>
  </si>
  <si>
    <t>DT21AS99715</t>
  </si>
  <si>
    <t>LP21AS44289</t>
  </si>
  <si>
    <t>LP22NA73160</t>
  </si>
  <si>
    <t>LP20NA50161</t>
  </si>
  <si>
    <t>LP20AS75762</t>
  </si>
  <si>
    <t>LP21AS40103</t>
  </si>
  <si>
    <t>DT21AS15564</t>
  </si>
  <si>
    <t>LP22AS23604</t>
  </si>
  <si>
    <t>LP21NA24467</t>
  </si>
  <si>
    <t>LP18AS55817</t>
  </si>
  <si>
    <t>LP20EU67277</t>
  </si>
  <si>
    <t>LP19AS54163</t>
  </si>
  <si>
    <t>LP18AS47665</t>
  </si>
  <si>
    <t>LP17NA78578</t>
  </si>
  <si>
    <t>LP21NA46680</t>
  </si>
  <si>
    <t>DT22NA91378</t>
  </si>
  <si>
    <t>DT16AS21328</t>
  </si>
  <si>
    <t>LP22AS49412</t>
  </si>
  <si>
    <t>DT19AS10121</t>
  </si>
  <si>
    <t>LP19NA30720</t>
  </si>
  <si>
    <t>LP21NA24248</t>
  </si>
  <si>
    <t>LP21AS58327</t>
  </si>
  <si>
    <t>DT19AS93478</t>
  </si>
  <si>
    <t>DT21AS44983</t>
  </si>
  <si>
    <t>DT20AS80288</t>
  </si>
  <si>
    <t>LP19AS77365</t>
  </si>
  <si>
    <t>LP18AS28092</t>
  </si>
  <si>
    <t>LP21AS78212</t>
  </si>
  <si>
    <t>LP21AS67676</t>
  </si>
  <si>
    <t>LP21AS90297</t>
  </si>
  <si>
    <t>LP21NA32938</t>
  </si>
  <si>
    <t>LP17NA55970</t>
  </si>
  <si>
    <t>LP23AS23030</t>
  </si>
  <si>
    <t>LP20EU61961</t>
  </si>
  <si>
    <t>LP19AS48199</t>
  </si>
  <si>
    <t>LP19NA77361</t>
  </si>
  <si>
    <t>LP21NA68331</t>
  </si>
  <si>
    <t>DT21AS27235</t>
  </si>
  <si>
    <t>LP23NA91071</t>
  </si>
  <si>
    <t>LP22NA23998</t>
  </si>
  <si>
    <t>LP21NA15922</t>
  </si>
  <si>
    <t>LP20AS88379</t>
  </si>
  <si>
    <t>DT18NA72488</t>
  </si>
  <si>
    <t>LP21NA99373</t>
  </si>
  <si>
    <t>LP19AS81377</t>
  </si>
  <si>
    <t>LP19AS26978</t>
  </si>
  <si>
    <t>LP16NA18618</t>
  </si>
  <si>
    <t>LP20EU72429</t>
  </si>
  <si>
    <t>LP21NA90456</t>
  </si>
  <si>
    <t>LP21NA54793</t>
  </si>
  <si>
    <t>LP22AS99433</t>
  </si>
  <si>
    <t>LP18EU30319</t>
  </si>
  <si>
    <t>LP20NA68875</t>
  </si>
  <si>
    <t>LP19NA54258</t>
  </si>
  <si>
    <t>LP20NA36249</t>
  </si>
  <si>
    <t>LP20AS47222</t>
  </si>
  <si>
    <t>LP17NA21477</t>
  </si>
  <si>
    <t>LP19AS98503</t>
  </si>
  <si>
    <t>LP17AS91556</t>
  </si>
  <si>
    <t>LP21NA83202</t>
  </si>
  <si>
    <t>LP21AS23276</t>
  </si>
  <si>
    <t>LP18NA90043</t>
  </si>
  <si>
    <t>LP18NA78065</t>
  </si>
  <si>
    <t>DT23AS26626</t>
  </si>
  <si>
    <t>LP21AS73275</t>
  </si>
  <si>
    <t>LP21AS98534</t>
  </si>
  <si>
    <t>DT23AS65908</t>
  </si>
  <si>
    <t>LP20NA28060</t>
  </si>
  <si>
    <t>LP20NA35684</t>
  </si>
  <si>
    <t>LP20AS41471</t>
  </si>
  <si>
    <t>LP19AS27395</t>
  </si>
  <si>
    <t>LP19NA56622</t>
  </si>
  <si>
    <t>LP20AS32912</t>
  </si>
  <si>
    <t>LP19AS24557</t>
  </si>
  <si>
    <t>LP20NA90857</t>
  </si>
  <si>
    <t>LP17NA39589</t>
  </si>
  <si>
    <t>LP23NA26852</t>
  </si>
  <si>
    <t>LP21NA74623</t>
  </si>
  <si>
    <t>LP19AS51031</t>
  </si>
  <si>
    <t>LP21AS14105</t>
  </si>
  <si>
    <t>LP19NA53036</t>
  </si>
  <si>
    <t>LP21AS32969</t>
  </si>
  <si>
    <t>LP18AS90107</t>
  </si>
  <si>
    <t>LP20NA24986</t>
  </si>
  <si>
    <t>LP19NA34174</t>
  </si>
  <si>
    <t>LP21AS97066</t>
  </si>
  <si>
    <t>DT22AS36175</t>
  </si>
  <si>
    <t>DT21AS42901</t>
  </si>
  <si>
    <t>LP21NA11695</t>
  </si>
  <si>
    <t>DT19AS17528</t>
  </si>
  <si>
    <t>LP21EU80281</t>
  </si>
  <si>
    <t>LP23NA98640</t>
  </si>
  <si>
    <t>DT21NA61249</t>
  </si>
  <si>
    <t>LP17NA62975</t>
  </si>
  <si>
    <t>LP19AS63361</t>
  </si>
  <si>
    <t>LP23AS81069</t>
  </si>
  <si>
    <t>DT17EU67425</t>
  </si>
  <si>
    <t>LP19NA42055</t>
  </si>
  <si>
    <t>LP20AS71116</t>
  </si>
  <si>
    <t>LP21NA50664</t>
  </si>
  <si>
    <t>LP22AS24852</t>
  </si>
  <si>
    <t>DT20NA94489</t>
  </si>
  <si>
    <t>LP22AS82941</t>
  </si>
  <si>
    <t>LP19NA79206</t>
  </si>
  <si>
    <t>DT19AS37804</t>
  </si>
  <si>
    <t>LP22AS26979</t>
  </si>
  <si>
    <t>LP21NA44152</t>
  </si>
  <si>
    <t>DT20NA92174</t>
  </si>
  <si>
    <t>LP20AS82087</t>
  </si>
  <si>
    <t>DT19AS55481</t>
  </si>
  <si>
    <t>LP18AS59478</t>
  </si>
  <si>
    <t>LP22AS73053</t>
  </si>
  <si>
    <t>LP18NA71550</t>
  </si>
  <si>
    <t>LP18AS91161</t>
  </si>
  <si>
    <t>LP18NA31926</t>
  </si>
  <si>
    <t>LP19AS49302</t>
  </si>
  <si>
    <t>LP21AS95979</t>
  </si>
  <si>
    <t>LP23AS10516</t>
  </si>
  <si>
    <t>LP17NA91887</t>
  </si>
  <si>
    <t>LP19NA57801</t>
  </si>
  <si>
    <t>DT20NA39953</t>
  </si>
  <si>
    <t>LP20EU99188</t>
  </si>
  <si>
    <t>DT18AS61998</t>
  </si>
  <si>
    <t>LP23AS84162</t>
  </si>
  <si>
    <t>DT21AS76893</t>
  </si>
  <si>
    <t>LP17NA26082</t>
  </si>
  <si>
    <t>DT19EU70834</t>
  </si>
  <si>
    <t>LP23NA44662</t>
  </si>
  <si>
    <t>LP20EU10516</t>
  </si>
  <si>
    <t>DT18EU83817</t>
  </si>
  <si>
    <t>LP20NA98461</t>
  </si>
  <si>
    <t>LP21AS59252</t>
  </si>
  <si>
    <t>LP23NA25179</t>
  </si>
  <si>
    <t>LP20AS45602</t>
  </si>
  <si>
    <t>LP20AS43981</t>
  </si>
  <si>
    <t>LP22AS58388</t>
  </si>
  <si>
    <t>LP20NA14559</t>
  </si>
  <si>
    <t>LP21AS40554</t>
  </si>
  <si>
    <t>LP21AS99070</t>
  </si>
  <si>
    <t>LP19AS39473</t>
  </si>
  <si>
    <t>LP20NA42977</t>
  </si>
  <si>
    <t>LP23AS13482</t>
  </si>
  <si>
    <t>LP20NA60449</t>
  </si>
  <si>
    <t>LP21AS90961</t>
  </si>
  <si>
    <t>LP22AS49312</t>
  </si>
  <si>
    <t>LP23AS36909</t>
  </si>
  <si>
    <t>LP21NA55838</t>
  </si>
  <si>
    <t>LP21NA52806</t>
  </si>
  <si>
    <t>LP19NA88854</t>
  </si>
  <si>
    <t>DT18EU23717</t>
  </si>
  <si>
    <t>LP21NA20945</t>
  </si>
  <si>
    <t>LP20NA50688</t>
  </si>
  <si>
    <t>LP21NA67745</t>
  </si>
  <si>
    <t>LP20AS68494</t>
  </si>
  <si>
    <t>LP21NA24841</t>
  </si>
  <si>
    <t>LP21AS64161</t>
  </si>
  <si>
    <t>DT20AS34509</t>
  </si>
  <si>
    <t>LP23NA51951</t>
  </si>
  <si>
    <t>LP21AS29323</t>
  </si>
  <si>
    <t>LP21NA20762</t>
  </si>
  <si>
    <t>LP21AS87828</t>
  </si>
  <si>
    <t>LP20NA69610</t>
  </si>
  <si>
    <t>DT17AS81476</t>
  </si>
  <si>
    <t>LP20NA24252</t>
  </si>
  <si>
    <t>DT21AS98959</t>
  </si>
  <si>
    <t>LP21NA80614</t>
  </si>
  <si>
    <t>DT22AS81442</t>
  </si>
  <si>
    <t>DT20AS74940</t>
  </si>
  <si>
    <t>DT22AS33096</t>
  </si>
  <si>
    <t>LP20NA46838</t>
  </si>
  <si>
    <t>LP18AS38924</t>
  </si>
  <si>
    <t>LP21AS67147</t>
  </si>
  <si>
    <t>LP21AS87760</t>
  </si>
  <si>
    <t>LP19AS12493</t>
  </si>
  <si>
    <t>LP20NA50660</t>
  </si>
  <si>
    <t>DT19AS52614</t>
  </si>
  <si>
    <t>LP21EU70957</t>
  </si>
  <si>
    <t>LP19AS53154</t>
  </si>
  <si>
    <t>DT21NA78299</t>
  </si>
  <si>
    <t>LP18AS57139</t>
  </si>
  <si>
    <t>LP16AS29300</t>
  </si>
  <si>
    <t>DT19AS28147</t>
  </si>
  <si>
    <t>DT18AS11385</t>
  </si>
  <si>
    <t>LP20AS65304</t>
  </si>
  <si>
    <t>LP21NA13298</t>
  </si>
  <si>
    <t>DT21NA56201</t>
  </si>
  <si>
    <t>LP20AS96575</t>
  </si>
  <si>
    <t>LP17NA30255</t>
  </si>
  <si>
    <t>DT20AS68581</t>
  </si>
  <si>
    <t>LP21NA40196</t>
  </si>
  <si>
    <t>LP20NA15336</t>
  </si>
  <si>
    <t>DT20AS39240</t>
  </si>
  <si>
    <t>LP21AS74431</t>
  </si>
  <si>
    <t>LP16NA71443</t>
  </si>
  <si>
    <t>LP21NA11778</t>
  </si>
  <si>
    <t>DT19AS97838</t>
  </si>
  <si>
    <t>LP21NA33220</t>
  </si>
  <si>
    <t>DT16AS82415</t>
  </si>
  <si>
    <t>LP18EU17741</t>
  </si>
  <si>
    <t>LP20NA39743</t>
  </si>
  <si>
    <t>LP18AS65391</t>
  </si>
  <si>
    <t>LP19NA15836</t>
  </si>
  <si>
    <t>LP17AS93237</t>
  </si>
  <si>
    <t>LP21NA45468</t>
  </si>
  <si>
    <t>LP19EU32131</t>
  </si>
  <si>
    <t>LP18EU33515</t>
  </si>
  <si>
    <t>LP21NA78488</t>
  </si>
  <si>
    <t>LP20NA15270</t>
  </si>
  <si>
    <t>LP22AS80787</t>
  </si>
  <si>
    <t>LP21EU67764</t>
  </si>
  <si>
    <t>LP21NA30402</t>
  </si>
  <si>
    <t>LP19AS26781</t>
  </si>
  <si>
    <t>DT21AS55692</t>
  </si>
  <si>
    <t>LP21AS14554</t>
  </si>
  <si>
    <t>LP18AS92848</t>
  </si>
  <si>
    <t>LP21AS58410</t>
  </si>
  <si>
    <t>DT19NA42839</t>
  </si>
  <si>
    <t>LP19NA51518</t>
  </si>
  <si>
    <t>LP20AS32683</t>
  </si>
  <si>
    <t>LP18AS78070</t>
  </si>
  <si>
    <t>LP23NA43855</t>
  </si>
  <si>
    <t>LP19EU10991</t>
  </si>
  <si>
    <t>LP21AS81728</t>
  </si>
  <si>
    <t>LP22NA39903</t>
  </si>
  <si>
    <t>LP21NA37225</t>
  </si>
  <si>
    <t>LP20NA51461</t>
  </si>
  <si>
    <t>LP20NA67892</t>
  </si>
  <si>
    <t>LP23NA56161</t>
  </si>
  <si>
    <t>LP22AS16876</t>
  </si>
  <si>
    <t>LP21AS50198</t>
  </si>
  <si>
    <t>LP21AS69492</t>
  </si>
  <si>
    <t>LP23AS73331</t>
  </si>
  <si>
    <t>LP21EU30811</t>
  </si>
  <si>
    <t>LP19NA72100</t>
  </si>
  <si>
    <t>LP18NA65644</t>
  </si>
  <si>
    <t>LP21AS51720</t>
  </si>
  <si>
    <t>DT19AS67562</t>
  </si>
  <si>
    <t>LP21AS35392</t>
  </si>
  <si>
    <t>DT19NA76302</t>
  </si>
  <si>
    <t>LP21AS53435</t>
  </si>
  <si>
    <t>DT19AS25356</t>
  </si>
  <si>
    <t>DT20NA70141</t>
  </si>
  <si>
    <t>LP23NA79825</t>
  </si>
  <si>
    <t>LP20NA41532</t>
  </si>
  <si>
    <t>LP19AS38435</t>
  </si>
  <si>
    <t>DT19NA98454</t>
  </si>
  <si>
    <t>LP20AS54529</t>
  </si>
  <si>
    <t>LP17NA90160</t>
  </si>
  <si>
    <t>LP22NA84146</t>
  </si>
  <si>
    <t>DT17NA23438</t>
  </si>
  <si>
    <t>LP20AS29302</t>
  </si>
  <si>
    <t>DT23NA36276</t>
  </si>
  <si>
    <t>LP21AS43388</t>
  </si>
  <si>
    <t>LP19NA44787</t>
  </si>
  <si>
    <t>LP19AS69205</t>
  </si>
  <si>
    <t>DT17AS16071</t>
  </si>
  <si>
    <t>LP22NA63614</t>
  </si>
  <si>
    <t>LP18AS34667</t>
  </si>
  <si>
    <t>LP21AS37219</t>
  </si>
  <si>
    <t>LP20NA77395</t>
  </si>
  <si>
    <t>LP21AS89955</t>
  </si>
  <si>
    <t>LP17NA12969</t>
  </si>
  <si>
    <t>LP22AS19809</t>
  </si>
  <si>
    <t>LP23AS53706</t>
  </si>
  <si>
    <t>LP17NA37956</t>
  </si>
  <si>
    <t>LP20AS78261</t>
  </si>
  <si>
    <t>LP21AS29578</t>
  </si>
  <si>
    <t>LP20AS39128</t>
  </si>
  <si>
    <t>LP21AS85450</t>
  </si>
  <si>
    <t>LP19NA68439</t>
  </si>
  <si>
    <t>LP18AS19314</t>
  </si>
  <si>
    <t>LP21AS51542</t>
  </si>
  <si>
    <t>LP20AS88240</t>
  </si>
  <si>
    <t>LP17NA85805</t>
  </si>
  <si>
    <t>LP19NA81924</t>
  </si>
  <si>
    <t>LP18NA45833</t>
  </si>
  <si>
    <t>LP22AS31955</t>
  </si>
  <si>
    <t>DT22AS90881</t>
  </si>
  <si>
    <t>DT22NA98350</t>
  </si>
  <si>
    <t>LP20AS72182</t>
  </si>
  <si>
    <t>LP21AS17212</t>
  </si>
  <si>
    <t>LP17NA96471</t>
  </si>
  <si>
    <t>LP19AS41081</t>
  </si>
  <si>
    <t>LP16AS11968</t>
  </si>
  <si>
    <t>LP19AS82885</t>
  </si>
  <si>
    <t>DT21NA32579</t>
  </si>
  <si>
    <t>DT19AS85361</t>
  </si>
  <si>
    <t>LP21AS84807</t>
  </si>
  <si>
    <t>DT23AS26327</t>
  </si>
  <si>
    <t>LP18AS95714</t>
  </si>
  <si>
    <t>LP23AS32326</t>
  </si>
  <si>
    <t>LP20AS61004</t>
  </si>
  <si>
    <t>LP22NA36538</t>
  </si>
  <si>
    <t>LP22NA21760</t>
  </si>
  <si>
    <t>LP17AS86329</t>
  </si>
  <si>
    <t>LP21EU40508</t>
  </si>
  <si>
    <t>LP19NA85678</t>
  </si>
  <si>
    <t>LP18NA92442</t>
  </si>
  <si>
    <t>LP21EU37363</t>
  </si>
  <si>
    <t>LP22AS37157</t>
  </si>
  <si>
    <t>DT19AS32670</t>
  </si>
  <si>
    <t>DT20AS11153</t>
  </si>
  <si>
    <t>LP19AS34677</t>
  </si>
  <si>
    <t>LP21AS62105</t>
  </si>
  <si>
    <t>DT22NA52544</t>
  </si>
  <si>
    <t>LP20NA53051</t>
  </si>
  <si>
    <t>LP19NA68020</t>
  </si>
  <si>
    <t>DT22AS67484</t>
  </si>
  <si>
    <t>LP19NA79729</t>
  </si>
  <si>
    <t>LP19EU73283</t>
  </si>
  <si>
    <t>LP21EU60678</t>
  </si>
  <si>
    <t>LP16EU43576</t>
  </si>
  <si>
    <t>DT19NA18732</t>
  </si>
  <si>
    <t>LP21AS38880</t>
  </si>
  <si>
    <t>LP21EU94800</t>
  </si>
  <si>
    <t>LP22AS32858</t>
  </si>
  <si>
    <t>LP21AS27314</t>
  </si>
  <si>
    <t>LP21NA29570</t>
  </si>
  <si>
    <t>DT21EU14084</t>
  </si>
  <si>
    <t>DT21NA49595</t>
  </si>
  <si>
    <t>DT20AS72097</t>
  </si>
  <si>
    <t>LP20NA48417</t>
  </si>
  <si>
    <t>LP23AS37853</t>
  </si>
  <si>
    <t>LP19AS18601</t>
  </si>
  <si>
    <t>LP19AS33304</t>
  </si>
  <si>
    <t>LP22AS21840</t>
  </si>
  <si>
    <t>DT16AS10053</t>
  </si>
  <si>
    <t>LP19NA86390</t>
  </si>
  <si>
    <t>LP22NA43609</t>
  </si>
  <si>
    <t>LP20NA67733</t>
  </si>
  <si>
    <t>LP21NA72614</t>
  </si>
  <si>
    <t>LP18AS26334</t>
  </si>
  <si>
    <t>LP21NA68065</t>
  </si>
  <si>
    <t>LP18AS22306</t>
  </si>
  <si>
    <t>LP21NA90325</t>
  </si>
  <si>
    <t>LP20AS35032</t>
  </si>
  <si>
    <t>LP20AS45156</t>
  </si>
  <si>
    <t>LP19NA35027</t>
  </si>
  <si>
    <t>LP22AS63746</t>
  </si>
  <si>
    <t>DT18AS26287</t>
  </si>
  <si>
    <t>LP21NA28932</t>
  </si>
  <si>
    <t>LP18AS93964</t>
  </si>
  <si>
    <t>DT22NA97215</t>
  </si>
  <si>
    <t>LP19AS91735</t>
  </si>
  <si>
    <t>DT20AS30280</t>
  </si>
  <si>
    <t>LP19EU12744</t>
  </si>
  <si>
    <t>LP19NA86260</t>
  </si>
  <si>
    <t>DT21AS40706</t>
  </si>
  <si>
    <t>LP19AS69716</t>
  </si>
  <si>
    <t>LP21NA29805</t>
  </si>
  <si>
    <t>DT19AS32807</t>
  </si>
  <si>
    <t>LP17AS12870</t>
  </si>
  <si>
    <t>LP20AS60571</t>
  </si>
  <si>
    <t>LP21NA97305</t>
  </si>
  <si>
    <t>LP22AS35423</t>
  </si>
  <si>
    <t>LP20AS37029</t>
  </si>
  <si>
    <t>LP21AS13160</t>
  </si>
  <si>
    <t>LP20AS93931</t>
  </si>
  <si>
    <t>LP20NA74240</t>
  </si>
  <si>
    <t>LP18NA63590</t>
  </si>
  <si>
    <t>LP20NA70689</t>
  </si>
  <si>
    <t>LP21AS32109</t>
  </si>
  <si>
    <t>LP17NA12762</t>
  </si>
  <si>
    <t>LP18AS43293</t>
  </si>
  <si>
    <t>LP21NA13027</t>
  </si>
  <si>
    <t>LP20AS36547</t>
  </si>
  <si>
    <t>LP19NA84658</t>
  </si>
  <si>
    <t>LP20AS43277</t>
  </si>
  <si>
    <t>LP23AS49042</t>
  </si>
  <si>
    <t>DT19EU48542</t>
  </si>
  <si>
    <t>LP20NA59790</t>
  </si>
  <si>
    <t>LP22NA21591</t>
  </si>
  <si>
    <t>LP17AS54541</t>
  </si>
  <si>
    <t>LP19AS28447</t>
  </si>
  <si>
    <t>LP21AS95650</t>
  </si>
  <si>
    <t>LP21AS24843</t>
  </si>
  <si>
    <t>DT18EU18865</t>
  </si>
  <si>
    <t>LP21AS45079</t>
  </si>
  <si>
    <t>DT21AS54168</t>
  </si>
  <si>
    <t>LP22NA26467</t>
  </si>
  <si>
    <t>LP18AS92245</t>
  </si>
  <si>
    <t>LP20AS27235</t>
  </si>
  <si>
    <t>LP21AS65733</t>
  </si>
  <si>
    <t>DT20AS56567</t>
  </si>
  <si>
    <t>LP18NA24455</t>
  </si>
  <si>
    <t>LP18AS68087</t>
  </si>
  <si>
    <t>LP20AS42002</t>
  </si>
  <si>
    <t>DT17AS64037</t>
  </si>
  <si>
    <t>DT19AS14966</t>
  </si>
  <si>
    <t>DT21AS64706</t>
  </si>
  <si>
    <t>LP20AS90631</t>
  </si>
  <si>
    <t>DT20AS83880</t>
  </si>
  <si>
    <t>LP21NA64812</t>
  </si>
  <si>
    <t>LP21AS68873</t>
  </si>
  <si>
    <t>LP18AS64094</t>
  </si>
  <si>
    <t>LP23NA31907</t>
  </si>
  <si>
    <t>LP19NA21711</t>
  </si>
  <si>
    <t>LP22NA81791</t>
  </si>
  <si>
    <t>LP20AS43328</t>
  </si>
  <si>
    <t>LP19AS46521</t>
  </si>
  <si>
    <t>LP21AS41721</t>
  </si>
  <si>
    <t>LP21NA82460</t>
  </si>
  <si>
    <t>LP22NA58486</t>
  </si>
  <si>
    <t>LP21EU50899</t>
  </si>
  <si>
    <t>LP19NA21065</t>
  </si>
  <si>
    <t>LP20NA62641</t>
  </si>
  <si>
    <t>LP20AS42571</t>
  </si>
  <si>
    <t>LP18AS21331</t>
  </si>
  <si>
    <t>LP19AS19551</t>
  </si>
  <si>
    <t>LP22AS18982</t>
  </si>
  <si>
    <t>LP17NA51274</t>
  </si>
  <si>
    <t>LP21NA30502</t>
  </si>
  <si>
    <t>LP20NA86027</t>
  </si>
  <si>
    <t>LP22NA97231</t>
  </si>
  <si>
    <t>LP21NA52689</t>
  </si>
  <si>
    <t>DT21AS62413</t>
  </si>
  <si>
    <t>LP23AS73870</t>
  </si>
  <si>
    <t>LP20AS77068</t>
  </si>
  <si>
    <t>LP18AS84354</t>
  </si>
  <si>
    <t>LP20EU96858</t>
  </si>
  <si>
    <t>LP19AS86227</t>
  </si>
  <si>
    <t>LP18AS60901</t>
  </si>
  <si>
    <t>LP20AS76263</t>
  </si>
  <si>
    <t>LP18AS86613</t>
  </si>
  <si>
    <t>LP19NA54075</t>
  </si>
  <si>
    <t>LP22AS27570</t>
  </si>
  <si>
    <t>LP19NA90018</t>
  </si>
  <si>
    <t>LP21AS91873</t>
  </si>
  <si>
    <t>LP20NA39094</t>
  </si>
  <si>
    <t>LP21AS99533</t>
  </si>
  <si>
    <t>LP20NA84572</t>
  </si>
  <si>
    <t>LP18AS40857</t>
  </si>
  <si>
    <t>LP21AS47880</t>
  </si>
  <si>
    <t>LP22NA53096</t>
  </si>
  <si>
    <t>LP21NA84989</t>
  </si>
  <si>
    <t>LP20AS98595</t>
  </si>
  <si>
    <t>LP20AS71240</t>
  </si>
  <si>
    <t>LP20NA68156</t>
  </si>
  <si>
    <t>LP22AS70443</t>
  </si>
  <si>
    <t>LP20AS88587</t>
  </si>
  <si>
    <t>LP23NA99730</t>
  </si>
  <si>
    <t>LP19AS70832</t>
  </si>
  <si>
    <t>LP22AS54276</t>
  </si>
  <si>
    <t>LP20AS10532</t>
  </si>
  <si>
    <t>DT19NA32060</t>
  </si>
  <si>
    <t>LP19NA74404</t>
  </si>
  <si>
    <t>LP17AS34264</t>
  </si>
  <si>
    <t>DT20EU57996</t>
  </si>
  <si>
    <t>LP19AS56565</t>
  </si>
  <si>
    <t>LP21NA74748</t>
  </si>
  <si>
    <t>LP21EU22736</t>
  </si>
  <si>
    <t>LP21AS57149</t>
  </si>
  <si>
    <t>LP18AS27754</t>
  </si>
  <si>
    <t>DT20AS99564</t>
  </si>
  <si>
    <t>LP18AS64616</t>
  </si>
  <si>
    <t>LP23AS30984</t>
  </si>
  <si>
    <t>LP21AS34428</t>
  </si>
  <si>
    <t>LP20AS31125</t>
  </si>
  <si>
    <t>DT20AS82554</t>
  </si>
  <si>
    <t>LP22EU65849</t>
  </si>
  <si>
    <t>LP20NA39949</t>
  </si>
  <si>
    <t>LP20NA72686</t>
  </si>
  <si>
    <t>LP20AS16664</t>
  </si>
  <si>
    <t>LP22AS69240</t>
  </si>
  <si>
    <t>LP18NA23774</t>
  </si>
  <si>
    <t>DT19NA36301</t>
  </si>
  <si>
    <t>LP21AS53560</t>
  </si>
  <si>
    <t>LP23AS40240</t>
  </si>
  <si>
    <t>LP19NA42856</t>
  </si>
  <si>
    <t>LP18AS89469</t>
  </si>
  <si>
    <t>LP20EU41284</t>
  </si>
  <si>
    <t>LP21NA65319</t>
  </si>
  <si>
    <t>DT19AS35460</t>
  </si>
  <si>
    <t>LP21AS96675</t>
  </si>
  <si>
    <t>DT19AS93283</t>
  </si>
  <si>
    <t>DT19AS94080</t>
  </si>
  <si>
    <t>LP19AS63126</t>
  </si>
  <si>
    <t>LP18AS40342</t>
  </si>
  <si>
    <t>LP21AS93574</t>
  </si>
  <si>
    <t>LP20NA54077</t>
  </si>
  <si>
    <t>LP20AS86023</t>
  </si>
  <si>
    <t>LP21NA65495</t>
  </si>
  <si>
    <t>LP19NA57737</t>
  </si>
  <si>
    <t>LP20AS52660</t>
  </si>
  <si>
    <t>DT21AS70277</t>
  </si>
  <si>
    <t>LP21AS69427</t>
  </si>
  <si>
    <t>LP21AS81670</t>
  </si>
  <si>
    <t>LP20AS60291</t>
  </si>
  <si>
    <t>DT21NA98077</t>
  </si>
  <si>
    <t>LP20AS64083</t>
  </si>
  <si>
    <t>LP20NA32228</t>
  </si>
  <si>
    <t>LP21AS39284</t>
  </si>
  <si>
    <t>LP20NA15093</t>
  </si>
  <si>
    <t>LP17NA45043</t>
  </si>
  <si>
    <t>LP20AS97709</t>
  </si>
  <si>
    <t>LP21NA14786</t>
  </si>
  <si>
    <t>LP21AS96955</t>
  </si>
  <si>
    <t>DT18NA99707</t>
  </si>
  <si>
    <t>LP20NA30504</t>
  </si>
  <si>
    <t>DT21AS26179</t>
  </si>
  <si>
    <t>LP22NA53896</t>
  </si>
  <si>
    <t>DT18AS86899</t>
  </si>
  <si>
    <t>LP21AS72480</t>
  </si>
  <si>
    <t>DT20EU95644</t>
  </si>
  <si>
    <t>LP22AS82998</t>
  </si>
  <si>
    <t>LP21AS77531</t>
  </si>
  <si>
    <t>LP18NA54528</t>
  </si>
  <si>
    <t>LP19NA53259</t>
  </si>
  <si>
    <t>LP21AS69870</t>
  </si>
  <si>
    <t>LP20AS73357</t>
  </si>
  <si>
    <t>LP23NA11711</t>
  </si>
  <si>
    <t>LP21AS96569</t>
  </si>
  <si>
    <t>LP19NA59264</t>
  </si>
  <si>
    <t>LP21AS58131</t>
  </si>
  <si>
    <t>LP21AS32582</t>
  </si>
  <si>
    <t>DT22AS70168</t>
  </si>
  <si>
    <t>LP20AS66764</t>
  </si>
  <si>
    <t>DT21AS88197</t>
  </si>
  <si>
    <t>LP19AS73073</t>
  </si>
  <si>
    <t>LP20EU54075</t>
  </si>
  <si>
    <t>LP18NA56422</t>
  </si>
  <si>
    <t>DT22EU23287</t>
  </si>
  <si>
    <t>LP18EU87922</t>
  </si>
  <si>
    <t>LP22AS77810</t>
  </si>
  <si>
    <t>LP20NA95250</t>
  </si>
  <si>
    <t>LP20NA41826</t>
  </si>
  <si>
    <t>LP18NA40114</t>
  </si>
  <si>
    <t>DT21AS97693</t>
  </si>
  <si>
    <t>DT18AS37425</t>
  </si>
  <si>
    <t>LP19AS88843</t>
  </si>
  <si>
    <t>DT21AS70297</t>
  </si>
  <si>
    <t>LP22AS25245</t>
  </si>
  <si>
    <t>LP20AS25286</t>
  </si>
  <si>
    <t>LP19AS22871</t>
  </si>
  <si>
    <t>LP20NA46914</t>
  </si>
  <si>
    <t>DT21AS51430</t>
  </si>
  <si>
    <t>LP19AS21438</t>
  </si>
  <si>
    <t>LP21AS74778</t>
  </si>
  <si>
    <t>LP22AS67049</t>
  </si>
  <si>
    <t>LP18NA48955</t>
  </si>
  <si>
    <t>LP19EU75305</t>
  </si>
  <si>
    <t>LP22AS96733</t>
  </si>
  <si>
    <t>LP21EU32390</t>
  </si>
  <si>
    <t>LP18AS75533</t>
  </si>
  <si>
    <t>LP21AS91166</t>
  </si>
  <si>
    <t>DT21EU51520</t>
  </si>
  <si>
    <t>LP20NA51624</t>
  </si>
  <si>
    <t>LP19AS87567</t>
  </si>
  <si>
    <t>LP18NA58379</t>
  </si>
  <si>
    <t>LP22NA12148</t>
  </si>
  <si>
    <t>DT19NA71410</t>
  </si>
  <si>
    <t>LP23AS32601</t>
  </si>
  <si>
    <t>LP21AS71899</t>
  </si>
  <si>
    <t>LP23NA67837</t>
  </si>
  <si>
    <t>LP20AS29174</t>
  </si>
  <si>
    <t>LP22AS20421</t>
  </si>
  <si>
    <t>LP17NA30579</t>
  </si>
  <si>
    <t>DT18NA25605</t>
  </si>
  <si>
    <t>LP22EU38237</t>
  </si>
  <si>
    <t>LP17NA69455</t>
  </si>
  <si>
    <t>LP19AS61997</t>
  </si>
  <si>
    <t>LP21AS40194</t>
  </si>
  <si>
    <t>LP21AS43928</t>
  </si>
  <si>
    <t>DT17NA32850</t>
  </si>
  <si>
    <t>LP20AS17483</t>
  </si>
  <si>
    <t>DT22AS44953</t>
  </si>
  <si>
    <t>LP20AS17419</t>
  </si>
  <si>
    <t>LP18AS26512</t>
  </si>
  <si>
    <t>LP21NA83313</t>
  </si>
  <si>
    <t>DT23NA78320</t>
  </si>
  <si>
    <t>LP23NA86725</t>
  </si>
  <si>
    <t>LP21AS93359</t>
  </si>
  <si>
    <t>DT20AS45401</t>
  </si>
  <si>
    <t>LP21NA96221</t>
  </si>
  <si>
    <t>LP21NA86007</t>
  </si>
  <si>
    <t>LP18AS28398</t>
  </si>
  <si>
    <t>LP21NA67979</t>
  </si>
  <si>
    <t>LP20NA51620</t>
  </si>
  <si>
    <t>LP21AS87464</t>
  </si>
  <si>
    <t>LP18NA45567</t>
  </si>
  <si>
    <t>LP18AS63631</t>
  </si>
  <si>
    <t>LP19NA80093</t>
  </si>
  <si>
    <t>LP18NA10444</t>
  </si>
  <si>
    <t>LP21NA42426</t>
  </si>
  <si>
    <t>LP22AS41180</t>
  </si>
  <si>
    <t>LP20NA27473</t>
  </si>
  <si>
    <t>LP18NA58646</t>
  </si>
  <si>
    <t>LP20NA77285</t>
  </si>
  <si>
    <t>LP21NA37712</t>
  </si>
  <si>
    <t>DT21AS61123</t>
  </si>
  <si>
    <t>LP23AS13251</t>
  </si>
  <si>
    <t>LP22AS75106</t>
  </si>
  <si>
    <t>LP18AS34099</t>
  </si>
  <si>
    <t>DT20NA62343</t>
  </si>
  <si>
    <t>LP19AS48603</t>
  </si>
  <si>
    <t>LP16AS96900</t>
  </si>
  <si>
    <t>LP22AS11843</t>
  </si>
  <si>
    <t>LP21AS48742</t>
  </si>
  <si>
    <t>LP20NA99200</t>
  </si>
  <si>
    <t>LP20AS24327</t>
  </si>
  <si>
    <t>LP20AS42415</t>
  </si>
  <si>
    <t>LP20NA71365</t>
  </si>
  <si>
    <t>LP17NA76751</t>
  </si>
  <si>
    <t>LP21AS88034</t>
  </si>
  <si>
    <t>LP19AS72089</t>
  </si>
  <si>
    <t>LP19AS72044</t>
  </si>
  <si>
    <t>LP23NA64313</t>
  </si>
  <si>
    <t>LP21AS62300</t>
  </si>
  <si>
    <t>LP20AS14719</t>
  </si>
  <si>
    <t>DT21AS82369</t>
  </si>
  <si>
    <t>LP20NA91557</t>
  </si>
  <si>
    <t>LP17NA13857</t>
  </si>
  <si>
    <t>LP22AS45303</t>
  </si>
  <si>
    <t>LP20NA79892</t>
  </si>
  <si>
    <t>LP20NA19342</t>
  </si>
  <si>
    <t>LP23AS20152</t>
  </si>
  <si>
    <t>LP21AS70609</t>
  </si>
  <si>
    <t>LP19AS15060</t>
  </si>
  <si>
    <t>LP21NA40091</t>
  </si>
  <si>
    <t>DT17NA42867</t>
  </si>
  <si>
    <t>LP21NA65899</t>
  </si>
  <si>
    <t>LP21AS36253</t>
  </si>
  <si>
    <t>LP21AS13831</t>
  </si>
  <si>
    <t>LP21AS23522</t>
  </si>
  <si>
    <t>LP21AS77350</t>
  </si>
  <si>
    <t>LP21NA87175</t>
  </si>
  <si>
    <t>LP22EU73007</t>
  </si>
  <si>
    <t>DT19AS71302</t>
  </si>
  <si>
    <t>LP21NA97176</t>
  </si>
  <si>
    <t>LP19AS53650</t>
  </si>
  <si>
    <t>LP19AS99779</t>
  </si>
  <si>
    <t>DT19AS20809</t>
  </si>
  <si>
    <t>LP20NA35340</t>
  </si>
  <si>
    <t>LP21AS29396</t>
  </si>
  <si>
    <t>LP20EU24265</t>
  </si>
  <si>
    <t>LP23EU41397</t>
  </si>
  <si>
    <t>LP20AS23841</t>
  </si>
  <si>
    <t>LP23AS69007</t>
  </si>
  <si>
    <t>LP19NA96738</t>
  </si>
  <si>
    <t>LP21NA18245</t>
  </si>
  <si>
    <t>LP23AS31410</t>
  </si>
  <si>
    <t>LP18NA43107</t>
  </si>
  <si>
    <t>LP21AS63025</t>
  </si>
  <si>
    <t>DT20AS17805</t>
  </si>
  <si>
    <t>DT19AS85714</t>
  </si>
  <si>
    <t>LP21NA81196</t>
  </si>
  <si>
    <t>LP20NA82467</t>
  </si>
  <si>
    <t>LP21AS17630</t>
  </si>
  <si>
    <t>LP18NA87006</t>
  </si>
  <si>
    <t>LP21NA27695</t>
  </si>
  <si>
    <t>LP21NA16240</t>
  </si>
  <si>
    <t>LP19AS84151</t>
  </si>
  <si>
    <t>DT21AS57465</t>
  </si>
  <si>
    <t>LP21AS57454</t>
  </si>
  <si>
    <t>LP21NA83809</t>
  </si>
  <si>
    <t>LP23AS28858</t>
  </si>
  <si>
    <t>DT16AS48170</t>
  </si>
  <si>
    <t>LP21AS51391</t>
  </si>
  <si>
    <t>LP23AS97053</t>
  </si>
  <si>
    <t>LP21AS21084</t>
  </si>
  <si>
    <t>LP21AS22590</t>
  </si>
  <si>
    <t>LP22NA82190</t>
  </si>
  <si>
    <t>LP22AS88071</t>
  </si>
  <si>
    <t>LP18NA38881</t>
  </si>
  <si>
    <t>LP19AS46261</t>
  </si>
  <si>
    <t>LP19NA66798</t>
  </si>
  <si>
    <t>DT19AS87833</t>
  </si>
  <si>
    <t>LP20AS51205</t>
  </si>
  <si>
    <t>LP20AS35345</t>
  </si>
  <si>
    <t>LP20NA82784</t>
  </si>
  <si>
    <t>LP16AS44905</t>
  </si>
  <si>
    <t>LP19EU51018</t>
  </si>
  <si>
    <t>LP21NA92478</t>
  </si>
  <si>
    <t>LP17AS18705</t>
  </si>
  <si>
    <t>DT18AS40517</t>
  </si>
  <si>
    <t>LP20AS68698</t>
  </si>
  <si>
    <t>LP19AS45678</t>
  </si>
  <si>
    <t>DT20AS18033</t>
  </si>
  <si>
    <t>LP20NA28259</t>
  </si>
  <si>
    <t>LP20NA27096</t>
  </si>
  <si>
    <t>LP20AS29091</t>
  </si>
  <si>
    <t>LP23NA61169</t>
  </si>
  <si>
    <t>LP19NA10775</t>
  </si>
  <si>
    <t>LP18AS37363</t>
  </si>
  <si>
    <t>DT18NA67171</t>
  </si>
  <si>
    <t>LP20NA34758</t>
  </si>
  <si>
    <t>LP23AS19402</t>
  </si>
  <si>
    <t>DT17AS76724</t>
  </si>
  <si>
    <t>LP21EU26549</t>
  </si>
  <si>
    <t>LP19NA61772</t>
  </si>
  <si>
    <t>LP20NA73856</t>
  </si>
  <si>
    <t>LP21NA41634</t>
  </si>
  <si>
    <t>LP19NA16930</t>
  </si>
  <si>
    <t>LP19NA26254</t>
  </si>
  <si>
    <t>LP20NA45076</t>
  </si>
  <si>
    <t>LP23AS36991</t>
  </si>
  <si>
    <t>LP19AS55456</t>
  </si>
  <si>
    <t>LP23AS48306</t>
  </si>
  <si>
    <t>LP19AS22896</t>
  </si>
  <si>
    <t>LP20NA81132</t>
  </si>
  <si>
    <t>LP20AS62084</t>
  </si>
  <si>
    <t>LP19AS13968</t>
  </si>
  <si>
    <t>LP16AS85371</t>
  </si>
  <si>
    <t>DT19AS56545</t>
  </si>
  <si>
    <t>LP21NA63995</t>
  </si>
  <si>
    <t>LP20AS52888</t>
  </si>
  <si>
    <t>LP22AS56414</t>
  </si>
  <si>
    <t>LP20AS61456</t>
  </si>
  <si>
    <t>LP21NA89311</t>
  </si>
  <si>
    <t>DT17NA15242</t>
  </si>
  <si>
    <t>DT21AS33929</t>
  </si>
  <si>
    <t>LP21NA99967</t>
  </si>
  <si>
    <t>LP21AS76877</t>
  </si>
  <si>
    <t>LP18AS39001</t>
  </si>
  <si>
    <t>LP21AS64757</t>
  </si>
  <si>
    <t>LP21AS82832</t>
  </si>
  <si>
    <t>LP19AS19644</t>
  </si>
  <si>
    <t>LP20AS50113</t>
  </si>
  <si>
    <t>DT19AS25295</t>
  </si>
  <si>
    <t>LP19NA67841</t>
  </si>
  <si>
    <t>LP20EU97839</t>
  </si>
  <si>
    <t>LP21AS13776</t>
  </si>
  <si>
    <t>LP20NA95934</t>
  </si>
  <si>
    <t>DT19AS59344</t>
  </si>
  <si>
    <t>LP20AS52121</t>
  </si>
  <si>
    <t>LP19AS62524</t>
  </si>
  <si>
    <t>DT19AS81321</t>
  </si>
  <si>
    <t>DT21AS30449</t>
  </si>
  <si>
    <t>LP23AS80443</t>
  </si>
  <si>
    <t>LP20AS84329</t>
  </si>
  <si>
    <t>LP23AS98298</t>
  </si>
  <si>
    <t>DT21EU87109</t>
  </si>
  <si>
    <t>LP21NA87331</t>
  </si>
  <si>
    <t>LP21NA28309</t>
  </si>
  <si>
    <t>LP23AS20173</t>
  </si>
  <si>
    <t>LP17NA74791</t>
  </si>
  <si>
    <t>DT20AS51665</t>
  </si>
  <si>
    <t>LP18AS40146</t>
  </si>
  <si>
    <t>LP21AS46883</t>
  </si>
  <si>
    <t>DT20NA25982</t>
  </si>
  <si>
    <t>LP21AS94580</t>
  </si>
  <si>
    <t>LP20AS99924</t>
  </si>
  <si>
    <t>LP21NA18946</t>
  </si>
  <si>
    <t>LP21AS53565</t>
  </si>
  <si>
    <t>LP21NA45917</t>
  </si>
  <si>
    <t>LP18AS50068</t>
  </si>
  <si>
    <t>LP19EU25792</t>
  </si>
  <si>
    <t>LP18AS63017</t>
  </si>
  <si>
    <t>LP21AS35984</t>
  </si>
  <si>
    <t>LP19AS79911</t>
  </si>
  <si>
    <t>DT21AS20896</t>
  </si>
  <si>
    <t>LP21NA80014</t>
  </si>
  <si>
    <t>LP19NA72444</t>
  </si>
  <si>
    <t>LP21NA69847</t>
  </si>
  <si>
    <t>LP19AS36447</t>
  </si>
  <si>
    <t>LP20NA16331</t>
  </si>
  <si>
    <t>LP19NA20100</t>
  </si>
  <si>
    <t>LP19NA26978</t>
  </si>
  <si>
    <t>LP21NA80759</t>
  </si>
  <si>
    <t>LP23AS82677</t>
  </si>
  <si>
    <t>LP21NA39772</t>
  </si>
  <si>
    <t>LP22AS25260</t>
  </si>
  <si>
    <t>LP21AS91099</t>
  </si>
  <si>
    <t>DT19AS77328</t>
  </si>
  <si>
    <t>LP23EU64549</t>
  </si>
  <si>
    <t>LP20AS28208</t>
  </si>
  <si>
    <t>LP21NA55525</t>
  </si>
  <si>
    <t>LP22AS47536</t>
  </si>
  <si>
    <t>LP20NA40203</t>
  </si>
  <si>
    <t>LP20EU70384</t>
  </si>
  <si>
    <t>LP18AS11147</t>
  </si>
  <si>
    <t>DT19NA99042</t>
  </si>
  <si>
    <t>LP16AS22904</t>
  </si>
  <si>
    <t>LP23AS61576</t>
  </si>
  <si>
    <t>DT21EU19240</t>
  </si>
  <si>
    <t>LP19AS74342</t>
  </si>
  <si>
    <t>LP22AS60857</t>
  </si>
  <si>
    <t>LP20EU22725</t>
  </si>
  <si>
    <t>LP20AS60471</t>
  </si>
  <si>
    <t>DT20AS74536</t>
  </si>
  <si>
    <t>LP21AS43198</t>
  </si>
  <si>
    <t>LP22NA12534</t>
  </si>
  <si>
    <t>LP21AS96513</t>
  </si>
  <si>
    <t>DT20AS70017</t>
  </si>
  <si>
    <t>DT19AS79322</t>
  </si>
  <si>
    <t>DT22NA89695</t>
  </si>
  <si>
    <t>LP19EU99322</t>
  </si>
  <si>
    <t>LP19NA47720</t>
  </si>
  <si>
    <t>LP21NA31091</t>
  </si>
  <si>
    <t>LP21AS64877</t>
  </si>
  <si>
    <t>LP19AS48000</t>
  </si>
  <si>
    <t>LP23AS29447</t>
  </si>
  <si>
    <t>LP19AS64076</t>
  </si>
  <si>
    <t>LP22NA37967</t>
  </si>
  <si>
    <t>DT21AS35939</t>
  </si>
  <si>
    <t>LP19AS24667</t>
  </si>
  <si>
    <t>LP21AS76179</t>
  </si>
  <si>
    <t>LP19AS11983</t>
  </si>
  <si>
    <t>DT21NA24312</t>
  </si>
  <si>
    <t>LP19AS44752</t>
  </si>
  <si>
    <t>LP20AS73447</t>
  </si>
  <si>
    <t>LP21AS10762</t>
  </si>
  <si>
    <t>LP19AS50115</t>
  </si>
  <si>
    <t>LP21AS32499</t>
  </si>
  <si>
    <t>DT18AS41604</t>
  </si>
  <si>
    <t>LP22NA68921</t>
  </si>
  <si>
    <t>LP18NA71031</t>
  </si>
  <si>
    <t>LP20AS83178</t>
  </si>
  <si>
    <t>DT20NA55639</t>
  </si>
  <si>
    <t>LP21NA34535</t>
  </si>
  <si>
    <t>LP21AS21842</t>
  </si>
  <si>
    <t>LP21NA40261</t>
  </si>
  <si>
    <t>LP23AS73777</t>
  </si>
  <si>
    <t>LP19NA41253</t>
  </si>
  <si>
    <t>LP18AS84541</t>
  </si>
  <si>
    <t>LP20AS90833</t>
  </si>
  <si>
    <t>LP19AS18155</t>
  </si>
  <si>
    <t>LP20AS86510</t>
  </si>
  <si>
    <t>LP19AS36020</t>
  </si>
  <si>
    <t>LP21NA65078</t>
  </si>
  <si>
    <t>LP20AS13187</t>
  </si>
  <si>
    <t>LP20AS49124</t>
  </si>
  <si>
    <t>LP17AS84332</t>
  </si>
  <si>
    <t>LP22AS11581</t>
  </si>
  <si>
    <t>DT18AS75446</t>
  </si>
  <si>
    <t>LP22NA17588</t>
  </si>
  <si>
    <t>DT17EU90833</t>
  </si>
  <si>
    <t>LP20NA51183</t>
  </si>
  <si>
    <t>LP20AS93515</t>
  </si>
  <si>
    <t>DT20AS30331</t>
  </si>
  <si>
    <t>LP21AS57034</t>
  </si>
  <si>
    <t>LP22NA12275</t>
  </si>
  <si>
    <t>DT18EU83061</t>
  </si>
  <si>
    <t>LP19NA18852</t>
  </si>
  <si>
    <t>LP22AS12234</t>
  </si>
  <si>
    <t>DT20AS14088</t>
  </si>
  <si>
    <t>LP18AS63396</t>
  </si>
  <si>
    <t>DT19AS11598</t>
  </si>
  <si>
    <t>LP21AS34358</t>
  </si>
  <si>
    <t>LP23AS23066</t>
  </si>
  <si>
    <t>LP17EU24236</t>
  </si>
  <si>
    <t>LP20NA36333</t>
  </si>
  <si>
    <t>LP21NA21089</t>
  </si>
  <si>
    <t>LP22AS25932</t>
  </si>
  <si>
    <t>DT22AS75493</t>
  </si>
  <si>
    <t>DT19AS30461</t>
  </si>
  <si>
    <t>LP16NA91613</t>
  </si>
  <si>
    <t>LP22EU33199</t>
  </si>
  <si>
    <t>DT20AS83837</t>
  </si>
  <si>
    <t>LP22AS66572</t>
  </si>
  <si>
    <t>LP21AS33657</t>
  </si>
  <si>
    <t>LP19NA53449</t>
  </si>
  <si>
    <t>DT19EU70948</t>
  </si>
  <si>
    <t>LP21NA81029</t>
  </si>
  <si>
    <t>LP16NA32307</t>
  </si>
  <si>
    <t>LP20AS90510</t>
  </si>
  <si>
    <t>LP20AS18229</t>
  </si>
  <si>
    <t>LP20AS97826</t>
  </si>
  <si>
    <t>LP20NA42493</t>
  </si>
  <si>
    <t>LP21AS98671</t>
  </si>
  <si>
    <t>LP21NA44475</t>
  </si>
  <si>
    <t>DT21AS76168</t>
  </si>
  <si>
    <t>DT22AS28470</t>
  </si>
  <si>
    <t>LP18NA18152</t>
  </si>
  <si>
    <t>LP20NA90190</t>
  </si>
  <si>
    <t>DT21AS81792</t>
  </si>
  <si>
    <t>LP19AS96825</t>
  </si>
  <si>
    <t>LP20AS66229</t>
  </si>
  <si>
    <t>LP20NA39643</t>
  </si>
  <si>
    <t>DT23AS81339</t>
  </si>
  <si>
    <t>LP20AS71022</t>
  </si>
  <si>
    <t>LP21NA74553</t>
  </si>
  <si>
    <t>LP21AS73912</t>
  </si>
  <si>
    <t>LP21AS72995</t>
  </si>
  <si>
    <t>DT19NA94820</t>
  </si>
  <si>
    <t>LP22AS71833</t>
  </si>
  <si>
    <t>LP21NA22268</t>
  </si>
  <si>
    <t>LP21AS18696</t>
  </si>
  <si>
    <t>LP20NA32280</t>
  </si>
  <si>
    <t>LP20AS47126</t>
  </si>
  <si>
    <t>LP20NA14713</t>
  </si>
  <si>
    <t>DT22AS91704</t>
  </si>
  <si>
    <t>LP22AS38716</t>
  </si>
  <si>
    <t>LP20EU28015</t>
  </si>
  <si>
    <t>LP21AS29530</t>
  </si>
  <si>
    <t>LP22AS28656</t>
  </si>
  <si>
    <t>LP20NA33909</t>
  </si>
  <si>
    <t>LP18EU47518</t>
  </si>
  <si>
    <t>LP23NA26628</t>
  </si>
  <si>
    <t>LP20EU32221</t>
  </si>
  <si>
    <t>LP19AS77999</t>
  </si>
  <si>
    <t>LP23NA19888</t>
  </si>
  <si>
    <t>LP20AS32067</t>
  </si>
  <si>
    <t>LP22AS81421</t>
  </si>
  <si>
    <t>LP21NA28116</t>
  </si>
  <si>
    <t>DT22AS64012</t>
  </si>
  <si>
    <t>LP20AS34783</t>
  </si>
  <si>
    <t>LP20NA24386</t>
  </si>
  <si>
    <t>LP23AS75183</t>
  </si>
  <si>
    <t>LP19AS53790</t>
  </si>
  <si>
    <t>LP20NA14641</t>
  </si>
  <si>
    <t>LP20EU47856</t>
  </si>
  <si>
    <t>LP23AS19759</t>
  </si>
  <si>
    <t>LP22NA93555</t>
  </si>
  <si>
    <t>LP20EU92572</t>
  </si>
  <si>
    <t>LP18AS61577</t>
  </si>
  <si>
    <t>LP21AS37478</t>
  </si>
  <si>
    <t>DT20AS71197</t>
  </si>
  <si>
    <t>DT17AS35326</t>
  </si>
  <si>
    <t>DT19NA88878</t>
  </si>
  <si>
    <t>LP21AS35840</t>
  </si>
  <si>
    <t>LP21AS88862</t>
  </si>
  <si>
    <t>LP22NA74435</t>
  </si>
  <si>
    <t>LP21AS50319</t>
  </si>
  <si>
    <t>LP20AS60266</t>
  </si>
  <si>
    <t>LP20AS91383</t>
  </si>
  <si>
    <t>LP19AS22390</t>
  </si>
  <si>
    <t>LP17AS53333</t>
  </si>
  <si>
    <t>LP21AS47034</t>
  </si>
  <si>
    <t>LP23AS69328</t>
  </si>
  <si>
    <t>LP18NA60299</t>
  </si>
  <si>
    <t>LP18NA86655</t>
  </si>
  <si>
    <t>LP22AS52242</t>
  </si>
  <si>
    <t>LP22AS61433</t>
  </si>
  <si>
    <t>LP22AS88637</t>
  </si>
  <si>
    <t>LP21AS66011</t>
  </si>
  <si>
    <t>LP20EU24368</t>
  </si>
  <si>
    <t>LP19EU48496</t>
  </si>
  <si>
    <t>LP22AS47018</t>
  </si>
  <si>
    <t>LP18NA54926</t>
  </si>
  <si>
    <t>LP21AS75608</t>
  </si>
  <si>
    <t>LP19NA16778</t>
  </si>
  <si>
    <t>LP17AS29683</t>
  </si>
  <si>
    <t>DT19EU43615</t>
  </si>
  <si>
    <t>LP20NA76974</t>
  </si>
  <si>
    <t>DT23NA37922</t>
  </si>
  <si>
    <t>LP21AS51978</t>
  </si>
  <si>
    <t>LP19AS18673</t>
  </si>
  <si>
    <t>LP20AS16470</t>
  </si>
  <si>
    <t>LP20AS15319</t>
  </si>
  <si>
    <t>DT21AS95835</t>
  </si>
  <si>
    <t>LP21AS66342</t>
  </si>
  <si>
    <t>LP18AS49756</t>
  </si>
  <si>
    <t>LP22AS69837</t>
  </si>
  <si>
    <t>LP20AS12847</t>
  </si>
  <si>
    <t>LP20AS20442</t>
  </si>
  <si>
    <t>LP22AS53215</t>
  </si>
  <si>
    <t>DT19AS22420</t>
  </si>
  <si>
    <t>DT23AS74470</t>
  </si>
  <si>
    <t>LP19NA38700</t>
  </si>
  <si>
    <t>LP21AS38368</t>
  </si>
  <si>
    <t>LP20NA88905</t>
  </si>
  <si>
    <t>LP20EU88495</t>
  </si>
  <si>
    <t>LP21NA22520</t>
  </si>
  <si>
    <t>DT21AS14547</t>
  </si>
  <si>
    <t>LP21NA44173</t>
  </si>
  <si>
    <t>DT20AS74632</t>
  </si>
  <si>
    <t>LP17NA79307</t>
  </si>
  <si>
    <t>LP18AS36985</t>
  </si>
  <si>
    <t>LP20NA57432</t>
  </si>
  <si>
    <t>LP21AS36421</t>
  </si>
  <si>
    <t>DT19EU61472</t>
  </si>
  <si>
    <t>LP19NA76666</t>
  </si>
  <si>
    <t>DT20AS51348</t>
  </si>
  <si>
    <t>LP17NA87340</t>
  </si>
  <si>
    <t>DT21AS29933</t>
  </si>
  <si>
    <t>LP20NA65129</t>
  </si>
  <si>
    <t>LP21NA62405</t>
  </si>
  <si>
    <t>DT18AS90669</t>
  </si>
  <si>
    <t>LP22NA89371</t>
  </si>
  <si>
    <t>LP20AS39749</t>
  </si>
  <si>
    <t>LP18EU43342</t>
  </si>
  <si>
    <t>LP21AS59953</t>
  </si>
  <si>
    <t>LP18AS41721</t>
  </si>
  <si>
    <t>LP19AS54193</t>
  </si>
  <si>
    <t>LP21AS74512</t>
  </si>
  <si>
    <t>LP21AS16732</t>
  </si>
  <si>
    <t>DT17AS96037</t>
  </si>
  <si>
    <t>LP20EU79737</t>
  </si>
  <si>
    <t>LP18EU29733</t>
  </si>
  <si>
    <t>LP18NA81025</t>
  </si>
  <si>
    <t>DT18AS72103</t>
  </si>
  <si>
    <t>DT18NA24205</t>
  </si>
  <si>
    <t>LP21AS41228</t>
  </si>
  <si>
    <t>LP21EU86803</t>
  </si>
  <si>
    <t>LP20AS65312</t>
  </si>
  <si>
    <t>DT18AS19610</t>
  </si>
  <si>
    <t>LP19NA26862</t>
  </si>
  <si>
    <t>LP18NA71746</t>
  </si>
  <si>
    <t>DT21AS75884</t>
  </si>
  <si>
    <t>LP20EU89600</t>
  </si>
  <si>
    <t>LP21NA49559</t>
  </si>
  <si>
    <t>LP21AS30759</t>
  </si>
  <si>
    <t>LP21EU70857</t>
  </si>
  <si>
    <t>LP22NA13873</t>
  </si>
  <si>
    <t>LP20EU96508</t>
  </si>
  <si>
    <t>LP21AS55410</t>
  </si>
  <si>
    <t>LP22NA79749</t>
  </si>
  <si>
    <t>LP21NA77860</t>
  </si>
  <si>
    <t>LP21AS38130</t>
  </si>
  <si>
    <t>LP22AS90343</t>
  </si>
  <si>
    <t>LP19AS76888</t>
  </si>
  <si>
    <t>LP21EU48611</t>
  </si>
  <si>
    <t>LP21NA14901</t>
  </si>
  <si>
    <t>LP20AS61865</t>
  </si>
  <si>
    <t>LP16AS39979</t>
  </si>
  <si>
    <t>LP19EU50847</t>
  </si>
  <si>
    <t>DT20AS53724</t>
  </si>
  <si>
    <t>LP21NA66860</t>
  </si>
  <si>
    <t>DT21AS44764</t>
  </si>
  <si>
    <t>DT18AS62130</t>
  </si>
  <si>
    <t>DT18AS12146</t>
  </si>
  <si>
    <t>LP21EU80046</t>
  </si>
  <si>
    <t>LP20AS60473</t>
  </si>
  <si>
    <t>LP17AS64628</t>
  </si>
  <si>
    <t>LP20AS37348</t>
  </si>
  <si>
    <t>LP21AS44160</t>
  </si>
  <si>
    <t>LP21AS95942</t>
  </si>
  <si>
    <t>LP21NA53937</t>
  </si>
  <si>
    <t>LP19AS96558</t>
  </si>
  <si>
    <t>LP22NA86705</t>
  </si>
  <si>
    <t>DT18NA83187</t>
  </si>
  <si>
    <t>DT21NA23460</t>
  </si>
  <si>
    <t>LP21AS36119</t>
  </si>
  <si>
    <t>LP18AS58597</t>
  </si>
  <si>
    <t>DT20AS93217</t>
  </si>
  <si>
    <t>LP19NA79793</t>
  </si>
  <si>
    <t>LP23AS61857</t>
  </si>
  <si>
    <t>LP21NA48916</t>
  </si>
  <si>
    <t>LP20EU21266</t>
  </si>
  <si>
    <t>LP21AS27584</t>
  </si>
  <si>
    <t>LP21NA76027</t>
  </si>
  <si>
    <t>DT20AS14272</t>
  </si>
  <si>
    <t>LP18AS33520</t>
  </si>
  <si>
    <t>LP17NA60336</t>
  </si>
  <si>
    <t>LP21AS59002</t>
  </si>
  <si>
    <t>DT21AS18683</t>
  </si>
  <si>
    <t>DT18AS93519</t>
  </si>
  <si>
    <t>LP20NA14630</t>
  </si>
  <si>
    <t>LP20NA64063</t>
  </si>
  <si>
    <t>LP20AS66759</t>
  </si>
  <si>
    <t>LP18NA14411</t>
  </si>
  <si>
    <t>LP20AS14479</t>
  </si>
  <si>
    <t>LP21AS27792</t>
  </si>
  <si>
    <t>LP17EU86104</t>
  </si>
  <si>
    <t>LP23AS16391</t>
  </si>
  <si>
    <t>LP21AS54415</t>
  </si>
  <si>
    <t>LP18AS86378</t>
  </si>
  <si>
    <t>DT19AS54104</t>
  </si>
  <si>
    <t>LP21NA17229</t>
  </si>
  <si>
    <t>LP17AS35411</t>
  </si>
  <si>
    <t>LP17NA31058</t>
  </si>
  <si>
    <t>LP21NA82094</t>
  </si>
  <si>
    <t>LP22AS24996</t>
  </si>
  <si>
    <t>LP21NA95444</t>
  </si>
  <si>
    <t>LP22AS76571</t>
  </si>
  <si>
    <t>LP20NA24013</t>
  </si>
  <si>
    <t>DT21AS39098</t>
  </si>
  <si>
    <t>LP22NA23753</t>
  </si>
  <si>
    <t>DT20NA21726</t>
  </si>
  <si>
    <t>LP21NA39100</t>
  </si>
  <si>
    <t>LP19AS23270</t>
  </si>
  <si>
    <t>LP21EU25384</t>
  </si>
  <si>
    <t>DT19NA60699</t>
  </si>
  <si>
    <t>LP21AS44362</t>
  </si>
  <si>
    <t>LP21NA18816</t>
  </si>
  <si>
    <t>LP21NA39163</t>
  </si>
  <si>
    <t>LP22NA17071</t>
  </si>
  <si>
    <t>LP19NA91924</t>
  </si>
  <si>
    <t>LP20AS26384</t>
  </si>
  <si>
    <t>DT20AS84792</t>
  </si>
  <si>
    <t>LP19NA91860</t>
  </si>
  <si>
    <t>LP19NA14825</t>
  </si>
  <si>
    <t>LP17EU59576</t>
  </si>
  <si>
    <t>DT20AS81759</t>
  </si>
  <si>
    <t>LP21AS71643</t>
  </si>
  <si>
    <t>LP20AS69754</t>
  </si>
  <si>
    <t>DT21AS37544</t>
  </si>
  <si>
    <t>LP20AS47761</t>
  </si>
  <si>
    <t>LP18EU28574</t>
  </si>
  <si>
    <t>LP20EU69559</t>
  </si>
  <si>
    <t>LP21NA46320</t>
  </si>
  <si>
    <t>LP20EU46321</t>
  </si>
  <si>
    <t>LP21NA84734</t>
  </si>
  <si>
    <t>LP23NA73901</t>
  </si>
  <si>
    <t>LP21NA82233</t>
  </si>
  <si>
    <t>DT21NA63357</t>
  </si>
  <si>
    <t>DT20NA23022</t>
  </si>
  <si>
    <t>LP20AS91599</t>
  </si>
  <si>
    <t>LP21AS63283</t>
  </si>
  <si>
    <t>LP21NA89588</t>
  </si>
  <si>
    <t>DT20NA18403</t>
  </si>
  <si>
    <t>LP23EU98329</t>
  </si>
  <si>
    <t>LP18AS99552</t>
  </si>
  <si>
    <t>DT22AS77994</t>
  </si>
  <si>
    <t>DT17AS29305</t>
  </si>
  <si>
    <t>LP20AS24117</t>
  </si>
  <si>
    <t>LP18NA60243</t>
  </si>
  <si>
    <t>LP23AS62611</t>
  </si>
  <si>
    <t>LP21NA93460</t>
  </si>
  <si>
    <t>DT20AS42898</t>
  </si>
  <si>
    <t>LP21NA78466</t>
  </si>
  <si>
    <t>LP20NA70260</t>
  </si>
  <si>
    <t>LP18NA53919</t>
  </si>
  <si>
    <t>LP20AS37975</t>
  </si>
  <si>
    <t>DT19AS71359</t>
  </si>
  <si>
    <t>LP20AS27942</t>
  </si>
  <si>
    <t>LP19NA32430</t>
  </si>
  <si>
    <t>LP19NA46136</t>
  </si>
  <si>
    <t>LP19NA38281</t>
  </si>
  <si>
    <t>DT21AS84492</t>
  </si>
  <si>
    <t>DT19NA54007</t>
  </si>
  <si>
    <t>LP19EU21100</t>
  </si>
  <si>
    <t>LP20AS49515</t>
  </si>
  <si>
    <t>LP16NA89802</t>
  </si>
  <si>
    <t>DT19AS37987</t>
  </si>
  <si>
    <t>LP16NA27073</t>
  </si>
  <si>
    <t>DT20AS32543</t>
  </si>
  <si>
    <t>LP19NA65797</t>
  </si>
  <si>
    <t>LP19NA79827</t>
  </si>
  <si>
    <t>LP21AS65284</t>
  </si>
  <si>
    <t>DT18AS91452</t>
  </si>
  <si>
    <t>LP20EU67397</t>
  </si>
  <si>
    <t>LP17AS92108</t>
  </si>
  <si>
    <t>LP21AS92676</t>
  </si>
  <si>
    <t>LP21NA52597</t>
  </si>
  <si>
    <t>LP18AS37066</t>
  </si>
  <si>
    <t>LP22NA15252</t>
  </si>
  <si>
    <t>LP21NA21205</t>
  </si>
  <si>
    <t>LP22EU40988</t>
  </si>
  <si>
    <t>LP22NA75648</t>
  </si>
  <si>
    <t>LP21AS25689</t>
  </si>
  <si>
    <t>LP19AS53221</t>
  </si>
  <si>
    <t>DT17EU76753</t>
  </si>
  <si>
    <t>LP17AS73925</t>
  </si>
  <si>
    <t>DT20NA20143</t>
  </si>
  <si>
    <t>LP21NA52133</t>
  </si>
  <si>
    <t>LP18EU86317</t>
  </si>
  <si>
    <t>LP22EU27966</t>
  </si>
  <si>
    <t>LP21AS39565</t>
  </si>
  <si>
    <t>LP18NA36788</t>
  </si>
  <si>
    <t>LP21AS48329</t>
  </si>
  <si>
    <t>LP20AS14377</t>
  </si>
  <si>
    <t>LP22AS31743</t>
  </si>
  <si>
    <t>LP19AS66042</t>
  </si>
  <si>
    <t>LP19AS69277</t>
  </si>
  <si>
    <t>LP20EU90597</t>
  </si>
  <si>
    <t>LP17NA39998</t>
  </si>
  <si>
    <t>LP23AS75644</t>
  </si>
  <si>
    <t>LP21AS41019</t>
  </si>
  <si>
    <t>LP19EU85878</t>
  </si>
  <si>
    <t>LP17AS39405</t>
  </si>
  <si>
    <t>LP20AS17399</t>
  </si>
  <si>
    <t>LP16EU47211</t>
  </si>
  <si>
    <t>LP20AS58411</t>
  </si>
  <si>
    <t>LP19AS83535</t>
  </si>
  <si>
    <t>LP20NA56133</t>
  </si>
  <si>
    <t>DT18NA12979</t>
  </si>
  <si>
    <t>LP21NA64267</t>
  </si>
  <si>
    <t>DT17NA39732</t>
  </si>
  <si>
    <t>LP19NA78419</t>
  </si>
  <si>
    <t>LP22AS32512</t>
  </si>
  <si>
    <t>LP22NA77269</t>
  </si>
  <si>
    <t>DT18AS75663</t>
  </si>
  <si>
    <t>LP20AS85861</t>
  </si>
  <si>
    <t>DT19EU44237</t>
  </si>
  <si>
    <t>LP19AS12114</t>
  </si>
  <si>
    <t>LP21NA88017</t>
  </si>
  <si>
    <t>DT23AS42566</t>
  </si>
  <si>
    <t>LP21AS84859</t>
  </si>
  <si>
    <t>LP19AS34727</t>
  </si>
  <si>
    <t>LP19NA87773</t>
  </si>
  <si>
    <t>LP21NA22192</t>
  </si>
  <si>
    <t>LP20EU46063</t>
  </si>
  <si>
    <t>DT21AS46155</t>
  </si>
  <si>
    <t>DT17AS93738</t>
  </si>
  <si>
    <t>LP21NA87638</t>
  </si>
  <si>
    <t>LP16NA13956</t>
  </si>
  <si>
    <t>LP21AS88105</t>
  </si>
  <si>
    <t>DT19AS96756</t>
  </si>
  <si>
    <t>LP21AS96601</t>
  </si>
  <si>
    <t>LP21EU68368</t>
  </si>
  <si>
    <t>DT22AS18013</t>
  </si>
  <si>
    <t>LP19AS57239</t>
  </si>
  <si>
    <t>LP18NA98695</t>
  </si>
  <si>
    <t>LP21AS21063</t>
  </si>
  <si>
    <t>LP19AS83603</t>
  </si>
  <si>
    <t>LP20EU17374</t>
  </si>
  <si>
    <t>LP18NA32627</t>
  </si>
  <si>
    <t>LP16NA85247</t>
  </si>
  <si>
    <t>LP23AS37224</t>
  </si>
  <si>
    <t>LP20AS44223</t>
  </si>
  <si>
    <t>DT20AS39529</t>
  </si>
  <si>
    <t>LP21NA22212</t>
  </si>
  <si>
    <t>LP20EU22798</t>
  </si>
  <si>
    <t>LP23NA49590</t>
  </si>
  <si>
    <t>LP19NA30636</t>
  </si>
  <si>
    <t>LP19NA51843</t>
  </si>
  <si>
    <t>LP22NA94720</t>
  </si>
  <si>
    <t>LP21AS49733</t>
  </si>
  <si>
    <t>DT21NA27725</t>
  </si>
  <si>
    <t>LP18AS38440</t>
  </si>
  <si>
    <t>LP20NA43265</t>
  </si>
  <si>
    <t>LP18AS47336</t>
  </si>
  <si>
    <t>LP21AS23102</t>
  </si>
  <si>
    <t>LP20AS35027</t>
  </si>
  <si>
    <t>LP16NA25785</t>
  </si>
  <si>
    <t>LP21NA63465</t>
  </si>
  <si>
    <t>LP20EU23464</t>
  </si>
  <si>
    <t>LP23NA42476</t>
  </si>
  <si>
    <t>LP20AS92065</t>
  </si>
  <si>
    <t>LP19NA98094</t>
  </si>
  <si>
    <t>LP19AS54032</t>
  </si>
  <si>
    <t>LP19EU35316</t>
  </si>
  <si>
    <t>LP19AS77634</t>
  </si>
  <si>
    <t>DT20AS39064</t>
  </si>
  <si>
    <t>LP23AS22634</t>
  </si>
  <si>
    <t>LP20NA78897</t>
  </si>
  <si>
    <t>LP20AS71187</t>
  </si>
  <si>
    <t>DT18AS93419</t>
  </si>
  <si>
    <t>LP22EU16876</t>
  </si>
  <si>
    <t>LP22AS96152</t>
  </si>
  <si>
    <t>LP18AS34368</t>
  </si>
  <si>
    <t>LP20AS39401</t>
  </si>
  <si>
    <t>LP19EU25132</t>
  </si>
  <si>
    <t>LP22AS29363</t>
  </si>
  <si>
    <t>LP20AS59320</t>
  </si>
  <si>
    <t>LP19AS46524</t>
  </si>
  <si>
    <t>LP19NA59495</t>
  </si>
  <si>
    <t>LP22AS66576</t>
  </si>
  <si>
    <t>DT21AS11361</t>
  </si>
  <si>
    <t>LP20AS41707</t>
  </si>
  <si>
    <t>DT21AS43470</t>
  </si>
  <si>
    <t>LP20AS41615</t>
  </si>
  <si>
    <t>LP19NA52061</t>
  </si>
  <si>
    <t>DT19NA72840</t>
  </si>
  <si>
    <t>DT21AS64497</t>
  </si>
  <si>
    <t>LP19NA38167</t>
  </si>
  <si>
    <t>LP20AS85437</t>
  </si>
  <si>
    <t>LP21EU93140</t>
  </si>
  <si>
    <t>LP21NA27436</t>
  </si>
  <si>
    <t>LP21NA44442</t>
  </si>
  <si>
    <t>LP19AS65067</t>
  </si>
  <si>
    <t>LP22AS38134</t>
  </si>
  <si>
    <t>DT18AS33056</t>
  </si>
  <si>
    <t>LP21NA85010</t>
  </si>
  <si>
    <t>LP20AS97205</t>
  </si>
  <si>
    <t>LP20AS96564</t>
  </si>
  <si>
    <t>LP19AS19424</t>
  </si>
  <si>
    <t>LP21AS99448</t>
  </si>
  <si>
    <t>LP16AS14712</t>
  </si>
  <si>
    <t>LP21NA46128</t>
  </si>
  <si>
    <t>LP17AS54065</t>
  </si>
  <si>
    <t>LP21AS64474</t>
  </si>
  <si>
    <t>DT21AS89685</t>
  </si>
  <si>
    <t>DT22AS59350</t>
  </si>
  <si>
    <t>LP20AS73467</t>
  </si>
  <si>
    <t>LP20AS36796</t>
  </si>
  <si>
    <t>LP20AS95084</t>
  </si>
  <si>
    <t>LP20NA39440</t>
  </si>
  <si>
    <t>LP18EU52441</t>
  </si>
  <si>
    <t>LP23AS78243</t>
  </si>
  <si>
    <t>LP22NA71960</t>
  </si>
  <si>
    <t>LP22AS89591</t>
  </si>
  <si>
    <t>LP22EU44470</t>
  </si>
  <si>
    <t>LP23NA97158</t>
  </si>
  <si>
    <t>LP19EU68607</t>
  </si>
  <si>
    <t>LP21NA33113</t>
  </si>
  <si>
    <t>LP21NA13590</t>
  </si>
  <si>
    <t>LP22NA42010</t>
  </si>
  <si>
    <t>LP21NA32809</t>
  </si>
  <si>
    <t>LP19AS64395</t>
  </si>
  <si>
    <t>LP21NA63372</t>
  </si>
  <si>
    <t>LP20NA39328</t>
  </si>
  <si>
    <t>DT18NA49365</t>
  </si>
  <si>
    <t>LP22AS53059</t>
  </si>
  <si>
    <t>LP19AS74560</t>
  </si>
  <si>
    <t>LP19AS62747</t>
  </si>
  <si>
    <t>LP22AS71779</t>
  </si>
  <si>
    <t>DT20AS62409</t>
  </si>
  <si>
    <t>LP21AS41123</t>
  </si>
  <si>
    <t>LP20NA66662</t>
  </si>
  <si>
    <t>LP21EU50933</t>
  </si>
  <si>
    <t>LP20NA39558</t>
  </si>
  <si>
    <t>LP21AS70141</t>
  </si>
  <si>
    <t>LP23NA87323</t>
  </si>
  <si>
    <t>LP21EU11405</t>
  </si>
  <si>
    <t>LP22AS42646</t>
  </si>
  <si>
    <t>DT18NA20208</t>
  </si>
  <si>
    <t>LP20AS84721</t>
  </si>
  <si>
    <t>LP19AS37050</t>
  </si>
  <si>
    <t>LP21AS76305</t>
  </si>
  <si>
    <t>LP19EU15892</t>
  </si>
  <si>
    <t>LP21AS61967</t>
  </si>
  <si>
    <t>LP19NA25650</t>
  </si>
  <si>
    <t>LP21NA36054</t>
  </si>
  <si>
    <t>LP22NA85709</t>
  </si>
  <si>
    <t>LP21AS56746</t>
  </si>
  <si>
    <t>DT19NA69041</t>
  </si>
  <si>
    <t>LP21EU95505</t>
  </si>
  <si>
    <t>LP21AS60565</t>
  </si>
  <si>
    <t>LP18AS63035</t>
  </si>
  <si>
    <t>LP19EU39265</t>
  </si>
  <si>
    <t>LP20NA56253</t>
  </si>
  <si>
    <t>LP17NA86614</t>
  </si>
  <si>
    <t>LP20EU29368</t>
  </si>
  <si>
    <t>LP22NA17743</t>
  </si>
  <si>
    <t>LP22EU33307</t>
  </si>
  <si>
    <t>LP20AS15536</t>
  </si>
  <si>
    <t>DT17AS78762</t>
  </si>
  <si>
    <t>LP21AS84963</t>
  </si>
  <si>
    <t>LP21AS23862</t>
  </si>
  <si>
    <t>DT20AS96303</t>
  </si>
  <si>
    <t>LP20NA22136</t>
  </si>
  <si>
    <t>LP19AS96059</t>
  </si>
  <si>
    <t>LP21NA97060</t>
  </si>
  <si>
    <t>LP18NA74440</t>
  </si>
  <si>
    <t>LP20AS90083</t>
  </si>
  <si>
    <t>DT21NA83963</t>
  </si>
  <si>
    <t>LP18AS83391</t>
  </si>
  <si>
    <t>DT20AS47249</t>
  </si>
  <si>
    <t>LP20NA25293</t>
  </si>
  <si>
    <t>LP21NA95233</t>
  </si>
  <si>
    <t>LP21AS66335</t>
  </si>
  <si>
    <t>DT19AS12629</t>
  </si>
  <si>
    <t>LP20NA26166</t>
  </si>
  <si>
    <t>LP18NA75247</t>
  </si>
  <si>
    <t>LP20NA11329</t>
  </si>
  <si>
    <t>LP19NA10267</t>
  </si>
  <si>
    <t>LP22AS13426</t>
  </si>
  <si>
    <t>LP21AS47955</t>
  </si>
  <si>
    <t>LP22NA81251</t>
  </si>
  <si>
    <t>LP20AS65461</t>
  </si>
  <si>
    <t>DT21AS43210</t>
  </si>
  <si>
    <t>LP18AS89930</t>
  </si>
  <si>
    <t>LP19AS70165</t>
  </si>
  <si>
    <t>LP21AS18832</t>
  </si>
  <si>
    <t>LP19AS85101</t>
  </si>
  <si>
    <t>LP20EU47424</t>
  </si>
  <si>
    <t>LP21NA36378</t>
  </si>
  <si>
    <t>LP19AS30006</t>
  </si>
  <si>
    <t>LP20AS97996</t>
  </si>
  <si>
    <t>LP22AS26864</t>
  </si>
  <si>
    <t>DT22AS98792</t>
  </si>
  <si>
    <t>LP21AS80748</t>
  </si>
  <si>
    <t>DT19AS32141</t>
  </si>
  <si>
    <t>LP21NA59957</t>
  </si>
  <si>
    <t>LP21NA53340</t>
  </si>
  <si>
    <t>DT19NA35253</t>
  </si>
  <si>
    <t>LP21NA42245</t>
  </si>
  <si>
    <t>LP22NA30195</t>
  </si>
  <si>
    <t>LP18NA80454</t>
  </si>
  <si>
    <t>LP19AS23552</t>
  </si>
  <si>
    <t>LP19NA42862</t>
  </si>
  <si>
    <t>LP21AS68813</t>
  </si>
  <si>
    <t>LP22NA44313</t>
  </si>
  <si>
    <t>LP22EU21803</t>
  </si>
  <si>
    <t>DT17NA33433</t>
  </si>
  <si>
    <t>LP23AS36317</t>
  </si>
  <si>
    <t>LP21AS39453</t>
  </si>
  <si>
    <t>DT21NA73699</t>
  </si>
  <si>
    <t>LP19EU22947</t>
  </si>
  <si>
    <t>LP19NA88341</t>
  </si>
  <si>
    <t>LP20EU53049</t>
  </si>
  <si>
    <t>LP21EU43780</t>
  </si>
  <si>
    <t>DT18AS29775</t>
  </si>
  <si>
    <t>LP19NA16451</t>
  </si>
  <si>
    <t>LP20AS70472</t>
  </si>
  <si>
    <t>LP22EU19195</t>
  </si>
  <si>
    <t>LP20NA64323</t>
  </si>
  <si>
    <t>LP19AS39805</t>
  </si>
  <si>
    <t>LP20AS30693</t>
  </si>
  <si>
    <t>LP21AS58519</t>
  </si>
  <si>
    <t>LP18AS53678</t>
  </si>
  <si>
    <t>LP19NA23341</t>
  </si>
  <si>
    <t>LP21NA15041</t>
  </si>
  <si>
    <t>DT20AS16723</t>
  </si>
  <si>
    <t>LP18AS41373</t>
  </si>
  <si>
    <t>LP19AS84389</t>
  </si>
  <si>
    <t>LP19AS57414</t>
  </si>
  <si>
    <t>LP17EU82721</t>
  </si>
  <si>
    <t>LP23EU38018</t>
  </si>
  <si>
    <t>LP21EU34095</t>
  </si>
  <si>
    <t>DT21AS89507</t>
  </si>
  <si>
    <t>LP18NA61105</t>
  </si>
  <si>
    <t>DT20NA24190</t>
  </si>
  <si>
    <t>DT21NA15568</t>
  </si>
  <si>
    <t>LP20AS57832</t>
  </si>
  <si>
    <t>LP21AS83692</t>
  </si>
  <si>
    <t>LP21AS94618</t>
  </si>
  <si>
    <t>LP22AS33802</t>
  </si>
  <si>
    <t>LP22NA16698</t>
  </si>
  <si>
    <t>LP21NA12319</t>
  </si>
  <si>
    <t>LP23AS80658</t>
  </si>
  <si>
    <t>LP21EU73741</t>
  </si>
  <si>
    <t>LP20AS49036</t>
  </si>
  <si>
    <t>LP20AS70536</t>
  </si>
  <si>
    <t>LP21AS70555</t>
  </si>
  <si>
    <t>LP19NA52762</t>
  </si>
  <si>
    <t>LP19AS35106</t>
  </si>
  <si>
    <t>LP19NA45105</t>
  </si>
  <si>
    <t>DT21AS19692</t>
  </si>
  <si>
    <t>LP20AS89143</t>
  </si>
  <si>
    <t>LP20NA50252</t>
  </si>
  <si>
    <t>LP20AS58714</t>
  </si>
  <si>
    <t>LP19NA97685</t>
  </si>
  <si>
    <t>LP19AS62692</t>
  </si>
  <si>
    <t>DT21EU49962</t>
  </si>
  <si>
    <t>LP22NA86474</t>
  </si>
  <si>
    <t>LP20AS92012</t>
  </si>
  <si>
    <t>LP21AS69641</t>
  </si>
  <si>
    <t>LP18NA72976</t>
  </si>
  <si>
    <t>LP20NA28939</t>
  </si>
  <si>
    <t>LP22AS69856</t>
  </si>
  <si>
    <t>LP21NA36477</t>
  </si>
  <si>
    <t>LP21AS64913</t>
  </si>
  <si>
    <t>DT19AS13211</t>
  </si>
  <si>
    <t>LP20AS69558</t>
  </si>
  <si>
    <t>LP18AS97203</t>
  </si>
  <si>
    <t>LP16EU64667</t>
  </si>
  <si>
    <t>LP19AS34353</t>
  </si>
  <si>
    <t>LP23AS51039</t>
  </si>
  <si>
    <t>LP21NA78080</t>
  </si>
  <si>
    <t>LP21NA43690</t>
  </si>
  <si>
    <t>LP21AS38590</t>
  </si>
  <si>
    <t>LP20AS24023</t>
  </si>
  <si>
    <t>LP20AS66780</t>
  </si>
  <si>
    <t>LP17NA34313</t>
  </si>
  <si>
    <t>LP22AS50074</t>
  </si>
  <si>
    <t>LP19NA13728</t>
  </si>
  <si>
    <t>DT19NA62188</t>
  </si>
  <si>
    <t>LP20NA29066</t>
  </si>
  <si>
    <t>DT20NA88018</t>
  </si>
  <si>
    <t>LP19AS72043</t>
  </si>
  <si>
    <t>LP21EU53668</t>
  </si>
  <si>
    <t>LP21NA66115</t>
  </si>
  <si>
    <t>DT18NA80320</t>
  </si>
  <si>
    <t>DT18AS56152</t>
  </si>
  <si>
    <t>DT19NA16705</t>
  </si>
  <si>
    <t>LP20AS88899</t>
  </si>
  <si>
    <t>LP21NA30662</t>
  </si>
  <si>
    <t>LP20NA42719</t>
  </si>
  <si>
    <t>LP21EU35504</t>
  </si>
  <si>
    <t>LP18AS51278</t>
  </si>
  <si>
    <t>LP21NA95652</t>
  </si>
  <si>
    <t>LP22EU56719</t>
  </si>
  <si>
    <t>LP22EU49400</t>
  </si>
  <si>
    <t>LP19AS93198</t>
  </si>
  <si>
    <t>LP21AS37686</t>
  </si>
  <si>
    <t>LP20AS78404</t>
  </si>
  <si>
    <t>DT22AS20511</t>
  </si>
  <si>
    <t>LP21AS80874</t>
  </si>
  <si>
    <t>LP20AS77285</t>
  </si>
  <si>
    <t>LP18AS46293</t>
  </si>
  <si>
    <t>LP19AS94840</t>
  </si>
  <si>
    <t>DT17EU55886</t>
  </si>
  <si>
    <t>LP16NA49308</t>
  </si>
  <si>
    <t>LP20AS36845</t>
  </si>
  <si>
    <t>LP21NA81344</t>
  </si>
  <si>
    <t>LP22AS13301</t>
  </si>
  <si>
    <t>LP22NA40852</t>
  </si>
  <si>
    <t>LP17NA37291</t>
  </si>
  <si>
    <t>LP22NA20181</t>
  </si>
  <si>
    <t>LP19NA89825</t>
  </si>
  <si>
    <t>LP21AS48941</t>
  </si>
  <si>
    <t>LP19AS39440</t>
  </si>
  <si>
    <t>LP19AS41930</t>
  </si>
  <si>
    <t>DT20NA33361</t>
  </si>
  <si>
    <t>LP20AS36589</t>
  </si>
  <si>
    <t>LP20AS26487</t>
  </si>
  <si>
    <t>LP19EU79393</t>
  </si>
  <si>
    <t>DT19EU54152</t>
  </si>
  <si>
    <t>LP22AS13850</t>
  </si>
  <si>
    <t>LP19EU33864</t>
  </si>
  <si>
    <t>DT18AS33335</t>
  </si>
  <si>
    <t>LP18NA17232</t>
  </si>
  <si>
    <t>LP22NA30385</t>
  </si>
  <si>
    <t>LP23NA72535</t>
  </si>
  <si>
    <t>LP21NA48510</t>
  </si>
  <si>
    <t>LP21NA31869</t>
  </si>
  <si>
    <t>LP18AS66624</t>
  </si>
  <si>
    <t>LP22EU74586</t>
  </si>
  <si>
    <t>DT20NA79529</t>
  </si>
  <si>
    <t>LP20AS79282</t>
  </si>
  <si>
    <t>DT19NA82239</t>
  </si>
  <si>
    <t>LP21AS59466</t>
  </si>
  <si>
    <t>LP19AS97193</t>
  </si>
  <si>
    <t>LP22NA95349</t>
  </si>
  <si>
    <t>LP21NA75856</t>
  </si>
  <si>
    <t>LP21AS59200</t>
  </si>
  <si>
    <t>LP19AS29227</t>
  </si>
  <si>
    <t>LP19AS51277</t>
  </si>
  <si>
    <t>LP19EU33576</t>
  </si>
  <si>
    <t>LP18AS75569</t>
  </si>
  <si>
    <t>DT18NA11485</t>
  </si>
  <si>
    <t>LP19AS81167</t>
  </si>
  <si>
    <t>LP20NA28547</t>
  </si>
  <si>
    <t>LP18AS16561</t>
  </si>
  <si>
    <t>LP21AS98462</t>
  </si>
  <si>
    <t>DT16AS32474</t>
  </si>
  <si>
    <t>DT19AS46594</t>
  </si>
  <si>
    <t>LP22AS36157</t>
  </si>
  <si>
    <t>LP19EU91770</t>
  </si>
  <si>
    <t>LP18NA31277</t>
  </si>
  <si>
    <t>LP22AS89619</t>
  </si>
  <si>
    <t>DT21AS53887</t>
  </si>
  <si>
    <t>LP21NA96473</t>
  </si>
  <si>
    <t>DT19NA75970</t>
  </si>
  <si>
    <t>LP19NA60854</t>
  </si>
  <si>
    <t>DT20EU81309</t>
  </si>
  <si>
    <t>LP21NA42202</t>
  </si>
  <si>
    <t>LP21NA84775</t>
  </si>
  <si>
    <t>DT21AS81726</t>
  </si>
  <si>
    <t>DT21NA40180</t>
  </si>
  <si>
    <t>DT20NA85659</t>
  </si>
  <si>
    <t>LP19NA53393</t>
  </si>
  <si>
    <t>LP22AS57597</t>
  </si>
  <si>
    <t>LP20AS76502</t>
  </si>
  <si>
    <t>LP20NA72973</t>
  </si>
  <si>
    <t>DT21AS19062</t>
  </si>
  <si>
    <t>LP20AS28376</t>
  </si>
  <si>
    <t>LP19AS71344</t>
  </si>
  <si>
    <t>LP23EU74390</t>
  </si>
  <si>
    <t>LP19NA66449</t>
  </si>
  <si>
    <t>LP21NA28061</t>
  </si>
  <si>
    <t>LP20AS81230</t>
  </si>
  <si>
    <t>LP23NA24523</t>
  </si>
  <si>
    <t>DT18NA79622</t>
  </si>
  <si>
    <t>LP18AS79084</t>
  </si>
  <si>
    <t>LP21AS70471</t>
  </si>
  <si>
    <t>LP22NA66314</t>
  </si>
  <si>
    <t>DT19AS16424</t>
  </si>
  <si>
    <t>DT18AS88796</t>
  </si>
  <si>
    <t>LP21NA86037</t>
  </si>
  <si>
    <t>DT21AS57053</t>
  </si>
  <si>
    <t>LP21NA10933</t>
  </si>
  <si>
    <t>LP19AS48282</t>
  </si>
  <si>
    <t>LP21NA87277</t>
  </si>
  <si>
    <t>LP22AS66770</t>
  </si>
  <si>
    <t>LP16NA66272</t>
  </si>
  <si>
    <t>LP21AS63159</t>
  </si>
  <si>
    <t>LP20AS64774</t>
  </si>
  <si>
    <t>LP18AS89818</t>
  </si>
  <si>
    <t>LP23AS49181</t>
  </si>
  <si>
    <t>LP17NA87459</t>
  </si>
  <si>
    <t>LP22AS46930</t>
  </si>
  <si>
    <t>LP19EU82051</t>
  </si>
  <si>
    <t>LP21AS19925</t>
  </si>
  <si>
    <t>LP18EU31155</t>
  </si>
  <si>
    <t>LP20EU19684</t>
  </si>
  <si>
    <t>LP18AS18187</t>
  </si>
  <si>
    <t>LP19NA38053</t>
  </si>
  <si>
    <t>LP21AS99129</t>
  </si>
  <si>
    <t>DT21NA34888</t>
  </si>
  <si>
    <t>LP19AS92238</t>
  </si>
  <si>
    <t>LP21NA53732</t>
  </si>
  <si>
    <t>LP18AS74980</t>
  </si>
  <si>
    <t>LP21NA84839</t>
  </si>
  <si>
    <t>LP20NA22119</t>
  </si>
  <si>
    <t>LP19AS15713</t>
  </si>
  <si>
    <t>LP19AS96653</t>
  </si>
  <si>
    <t>LP21AS27550</t>
  </si>
  <si>
    <t>LP23AS92793</t>
  </si>
  <si>
    <t>LP18NA89347</t>
  </si>
  <si>
    <t>LP19AS13778</t>
  </si>
  <si>
    <t>LP20AS92324</t>
  </si>
  <si>
    <t>DT18AS44402</t>
  </si>
  <si>
    <t>DT21AS85779</t>
  </si>
  <si>
    <t>DT20AS10087</t>
  </si>
  <si>
    <t>LP21AS60446</t>
  </si>
  <si>
    <t>LP21NA79040</t>
  </si>
  <si>
    <t>LP21AS25241</t>
  </si>
  <si>
    <t>LP21AS49269</t>
  </si>
  <si>
    <t>LP23EU13011</t>
  </si>
  <si>
    <t>DT17EU69876</t>
  </si>
  <si>
    <t>LP20EU81767</t>
  </si>
  <si>
    <t>LP19AS69771</t>
  </si>
  <si>
    <t>LP20EU33466</t>
  </si>
  <si>
    <t>LP17NA20046</t>
  </si>
  <si>
    <t>LP23EU81966</t>
  </si>
  <si>
    <t>LP21AS93613</t>
  </si>
  <si>
    <t>LP18NA39908</t>
  </si>
  <si>
    <t>LP18AS35487</t>
  </si>
  <si>
    <t>LP21AS34025</t>
  </si>
  <si>
    <t>LP20AS81213</t>
  </si>
  <si>
    <t>LP21AS44544</t>
  </si>
  <si>
    <t>DT23EU21921</t>
  </si>
  <si>
    <t>LP19EU37492</t>
  </si>
  <si>
    <t>DT21AS25668</t>
  </si>
  <si>
    <t>LP21AS58554</t>
  </si>
  <si>
    <t>LP22AS15146</t>
  </si>
  <si>
    <t>LP22NA93484</t>
  </si>
  <si>
    <t>LP19NA82050</t>
  </si>
  <si>
    <t>LP20AS61169</t>
  </si>
  <si>
    <t>LP21NA19081</t>
  </si>
  <si>
    <t>LP20AS44456</t>
  </si>
  <si>
    <t>DT19AS53859</t>
  </si>
  <si>
    <t>LP17AS62881</t>
  </si>
  <si>
    <t>LP20EU81423</t>
  </si>
  <si>
    <t>LP22AS16198</t>
  </si>
  <si>
    <t>LP21AS56963</t>
  </si>
  <si>
    <t>LP21AS55957</t>
  </si>
  <si>
    <t>LP20NA86530</t>
  </si>
  <si>
    <t>LP22NA61254</t>
  </si>
  <si>
    <t>LP21AS51229</t>
  </si>
  <si>
    <t>LP20NA96664</t>
  </si>
  <si>
    <t>LP21NA54522</t>
  </si>
  <si>
    <t>LP21NA74564</t>
  </si>
  <si>
    <t>LP19AS18831</t>
  </si>
  <si>
    <t>LP19NA45464</t>
  </si>
  <si>
    <t>LP20AS97923</t>
  </si>
  <si>
    <t>DT20AS63340</t>
  </si>
  <si>
    <t>LP22AS29228</t>
  </si>
  <si>
    <t>LP18AS49979</t>
  </si>
  <si>
    <t>LP21AS98758</t>
  </si>
  <si>
    <t>DT18EU44544</t>
  </si>
  <si>
    <t>LP20AS42723</t>
  </si>
  <si>
    <t>LP18AS13951</t>
  </si>
  <si>
    <t>LP18AS53755</t>
  </si>
  <si>
    <t>LP20AS73765</t>
  </si>
  <si>
    <t>DT18EU89654</t>
  </si>
  <si>
    <t>DT22AS36379</t>
  </si>
  <si>
    <t>LP20AS45165</t>
  </si>
  <si>
    <t>LP20AS77439</t>
  </si>
  <si>
    <t>LP21NA37713</t>
  </si>
  <si>
    <t>LP23AS17486</t>
  </si>
  <si>
    <t>DT21AS35259</t>
  </si>
  <si>
    <t>LP20AS99594</t>
  </si>
  <si>
    <t>LP21AS94403</t>
  </si>
  <si>
    <t>LP19AS44778</t>
  </si>
  <si>
    <t>DT19NA36378</t>
  </si>
  <si>
    <t>LP20AS72007</t>
  </si>
  <si>
    <t>LP21NA94982</t>
  </si>
  <si>
    <t>LP19NA86500</t>
  </si>
  <si>
    <t>LP19NA90348</t>
  </si>
  <si>
    <t>LP21AS13043</t>
  </si>
  <si>
    <t>LP20NA37987</t>
  </si>
  <si>
    <t>LP19AS52360</t>
  </si>
  <si>
    <t>DT18NA62247</t>
  </si>
  <si>
    <t>LP21NA35066</t>
  </si>
  <si>
    <t>DT17EU19738</t>
  </si>
  <si>
    <t>LP22AS20192</t>
  </si>
  <si>
    <t>LP20AS16466</t>
  </si>
  <si>
    <t>LP20AS22785</t>
  </si>
  <si>
    <t>LP19AS46409</t>
  </si>
  <si>
    <t>LP20AS16132</t>
  </si>
  <si>
    <t>LP18AS36361</t>
  </si>
  <si>
    <t>LP18AS37368</t>
  </si>
  <si>
    <t>LP21AS88427</t>
  </si>
  <si>
    <t>LP21AS21037</t>
  </si>
  <si>
    <t>LP21AS84085</t>
  </si>
  <si>
    <t>DT19AS37551</t>
  </si>
  <si>
    <t>LP20AS18729</t>
  </si>
  <si>
    <t>LP21NA56384</t>
  </si>
  <si>
    <t>LP20AS15976</t>
  </si>
  <si>
    <t>DT20AS42709</t>
  </si>
  <si>
    <t>LP20AS62672</t>
  </si>
  <si>
    <t>LP18NA42630</t>
  </si>
  <si>
    <t>LP22AS80610</t>
  </si>
  <si>
    <t>LP22AS19273</t>
  </si>
  <si>
    <t>LP19AS20720</t>
  </si>
  <si>
    <t>LP21NA26747</t>
  </si>
  <si>
    <t>DT20AS95540</t>
  </si>
  <si>
    <t>LP17AS44541</t>
  </si>
  <si>
    <t>LP22AS11574</t>
  </si>
  <si>
    <t>LP16NA91380</t>
  </si>
  <si>
    <t>LP20AS79788</t>
  </si>
  <si>
    <t>LP19NA78981</t>
  </si>
  <si>
    <t>LP23NA10992</t>
  </si>
  <si>
    <t>LP22NA88678</t>
  </si>
  <si>
    <t>LP21AS19875</t>
  </si>
  <si>
    <t>DT19NA77535</t>
  </si>
  <si>
    <t>DT19AS66538</t>
  </si>
  <si>
    <t>LP21NA81219</t>
  </si>
  <si>
    <t>LP20NA71062</t>
  </si>
  <si>
    <t>LP20AS94501</t>
  </si>
  <si>
    <t>LP21AS12039</t>
  </si>
  <si>
    <t>LP19NA96050</t>
  </si>
  <si>
    <t>LP19EU44169</t>
  </si>
  <si>
    <t>LP21AS83616</t>
  </si>
  <si>
    <t>LP19NA38184</t>
  </si>
  <si>
    <t>LP21NA65991</t>
  </si>
  <si>
    <t>LP19AS44286</t>
  </si>
  <si>
    <t>DT21AS28083</t>
  </si>
  <si>
    <t>LP20NA72190</t>
  </si>
  <si>
    <t>LP22AS52599</t>
  </si>
  <si>
    <t>LP18AS19432</t>
  </si>
  <si>
    <t>LP18NA81362</t>
  </si>
  <si>
    <t>DT18AS37600</t>
  </si>
  <si>
    <t>LP20AS70250</t>
  </si>
  <si>
    <t>LP17AS82074</t>
  </si>
  <si>
    <t>DT21AS13196</t>
  </si>
  <si>
    <t>DT21NA86155</t>
  </si>
  <si>
    <t>LP22AS71552</t>
  </si>
  <si>
    <t>LP19AS98956</t>
  </si>
  <si>
    <t>DT22AS30083</t>
  </si>
  <si>
    <t>LP18NA41897</t>
  </si>
  <si>
    <t>LP20AS64045</t>
  </si>
  <si>
    <t>LP19AS29113</t>
  </si>
  <si>
    <t>LP23AS46318</t>
  </si>
  <si>
    <t>LP17AS47519</t>
  </si>
  <si>
    <t>LP20AS57930</t>
  </si>
  <si>
    <t>LP20AS22189</t>
  </si>
  <si>
    <t>LP22AS34580</t>
  </si>
  <si>
    <t>LP21AS90704</t>
  </si>
  <si>
    <t>LP21NA86131</t>
  </si>
  <si>
    <t>LP19AS83563</t>
  </si>
  <si>
    <t>LP21AS98035</t>
  </si>
  <si>
    <t>LP21NA75468</t>
  </si>
  <si>
    <t>LP20AS91967</t>
  </si>
  <si>
    <t>LP23NA10923</t>
  </si>
  <si>
    <t>DT20AS83907</t>
  </si>
  <si>
    <t>LP19EU59377</t>
  </si>
  <si>
    <t>LP21NA13096</t>
  </si>
  <si>
    <t>LP20AS23716</t>
  </si>
  <si>
    <t>LP22AS65147</t>
  </si>
  <si>
    <t>LP21NA77617</t>
  </si>
  <si>
    <t>LP20NA57020</t>
  </si>
  <si>
    <t>LP21AS70367</t>
  </si>
  <si>
    <t>DT18NA37848</t>
  </si>
  <si>
    <t>DT20AS77059</t>
  </si>
  <si>
    <t>LP21AS78642</t>
  </si>
  <si>
    <t>LP21NA71573</t>
  </si>
  <si>
    <t>LP19EU58106</t>
  </si>
  <si>
    <t>LP21AS90700</t>
  </si>
  <si>
    <t>LP21AS76097</t>
  </si>
  <si>
    <t>LP21AS30666</t>
  </si>
  <si>
    <t>LP22EU45751</t>
  </si>
  <si>
    <t>LP22AS45405</t>
  </si>
  <si>
    <t>LP21NA16129</t>
  </si>
  <si>
    <t>LP18AS37535</t>
  </si>
  <si>
    <t>DT19NA15453</t>
  </si>
  <si>
    <t>LP20NA63605</t>
  </si>
  <si>
    <t>LP22EU53773</t>
  </si>
  <si>
    <t>LP21AS53885</t>
  </si>
  <si>
    <t>LP18AS65783</t>
  </si>
  <si>
    <t>DT20AS77302</t>
  </si>
  <si>
    <t>LP20AS42161</t>
  </si>
  <si>
    <t>LP19AS66008</t>
  </si>
  <si>
    <t>LP18AS70918</t>
  </si>
  <si>
    <t>LP21AS83757</t>
  </si>
  <si>
    <t>LP21AS41671</t>
  </si>
  <si>
    <t>LP21AS78580</t>
  </si>
  <si>
    <t>LP19AS98436</t>
  </si>
  <si>
    <t>LP19AS96726</t>
  </si>
  <si>
    <t>LP18AS27571</t>
  </si>
  <si>
    <t>LP19AS26549</t>
  </si>
  <si>
    <t>DT20NA91439</t>
  </si>
  <si>
    <t>LP20AS68282</t>
  </si>
  <si>
    <t>LP20NA18265</t>
  </si>
  <si>
    <t>DT21AS12594</t>
  </si>
  <si>
    <t>LP20NA70365</t>
  </si>
  <si>
    <t>LP19AS72955</t>
  </si>
  <si>
    <t>LP20AS44002</t>
  </si>
  <si>
    <t>DT21NA18460</t>
  </si>
  <si>
    <t>LP21NA27619</t>
  </si>
  <si>
    <t>DT21EU38979</t>
  </si>
  <si>
    <t>DT16AS88043</t>
  </si>
  <si>
    <t>LP21AS74147</t>
  </si>
  <si>
    <t>LP19NA67982</t>
  </si>
  <si>
    <t>DT21AS53104</t>
  </si>
  <si>
    <t>LP18AS23651</t>
  </si>
  <si>
    <t>DT18NA48452</t>
  </si>
  <si>
    <t>LP19NA78213</t>
  </si>
  <si>
    <t>LP21AS38432</t>
  </si>
  <si>
    <t>LP20NA16070</t>
  </si>
  <si>
    <t>LP21AS74850</t>
  </si>
  <si>
    <t>DT17NA82252</t>
  </si>
  <si>
    <t>LP20AS60754</t>
  </si>
  <si>
    <t>DT20AS23434</t>
  </si>
  <si>
    <t>LP20NA36315</t>
  </si>
  <si>
    <t>LP21AS33954</t>
  </si>
  <si>
    <t>LP18NA39918</t>
  </si>
  <si>
    <t>LP22AS61730</t>
  </si>
  <si>
    <t>LP22AS57033</t>
  </si>
  <si>
    <t>LP20EU79092</t>
  </si>
  <si>
    <t>LP21NA83421</t>
  </si>
  <si>
    <t>LP19AS18527</t>
  </si>
  <si>
    <t>LP21AS22129</t>
  </si>
  <si>
    <t>LP23AS74749</t>
  </si>
  <si>
    <t>DT17AS53910</t>
  </si>
  <si>
    <t>LP22NA89140</t>
  </si>
  <si>
    <t>LP20NA32774</t>
  </si>
  <si>
    <t>LP20AS45270</t>
  </si>
  <si>
    <t>LP21NA82068</t>
  </si>
  <si>
    <t>DT16NA29215</t>
  </si>
  <si>
    <t>DT20AS56741</t>
  </si>
  <si>
    <t>LP19EU71165</t>
  </si>
  <si>
    <t>DT18AS52210</t>
  </si>
  <si>
    <t>LP18NA64990</t>
  </si>
  <si>
    <t>LP21NA20986</t>
  </si>
  <si>
    <t>DT20NA90974</t>
  </si>
  <si>
    <t>DT21AS32262</t>
  </si>
  <si>
    <t>LP21AS87404</t>
  </si>
  <si>
    <t>LP18EU66583</t>
  </si>
  <si>
    <t>LP19AS24727</t>
  </si>
  <si>
    <t>LP17EU49731</t>
  </si>
  <si>
    <t>LP20NA33593</t>
  </si>
  <si>
    <t>DT20EU89171</t>
  </si>
  <si>
    <t>LP19AS13908</t>
  </si>
  <si>
    <t>LP21NA58019</t>
  </si>
  <si>
    <t>LP21AS71128</t>
  </si>
  <si>
    <t>LP23AS14821</t>
  </si>
  <si>
    <t>LP21NA72739</t>
  </si>
  <si>
    <t>DT22AS47814</t>
  </si>
  <si>
    <t>LP20AS99281</t>
  </si>
  <si>
    <t>LP20NA97400</t>
  </si>
  <si>
    <t>LP20AS46828</t>
  </si>
  <si>
    <t>LP22NA55386</t>
  </si>
  <si>
    <t>LP21NA15837</t>
  </si>
  <si>
    <t>DT20AS88486</t>
  </si>
  <si>
    <t>LP20NA45688</t>
  </si>
  <si>
    <t>LP20AS70366</t>
  </si>
  <si>
    <t>DT20NA63048</t>
  </si>
  <si>
    <t>LP21AS85955</t>
  </si>
  <si>
    <t>LP19AS30593</t>
  </si>
  <si>
    <t>LP18AS98138</t>
  </si>
  <si>
    <t>LP21AS63376</t>
  </si>
  <si>
    <t>LP18NA66715</t>
  </si>
  <si>
    <t>DT19NA75984</t>
  </si>
  <si>
    <t>DT20AS91502</t>
  </si>
  <si>
    <t>LP19AS77153</t>
  </si>
  <si>
    <t>LP21NA41694</t>
  </si>
  <si>
    <t>LP22NA77403</t>
  </si>
  <si>
    <t>LP21AS48634</t>
  </si>
  <si>
    <t>DT18NA42300</t>
  </si>
  <si>
    <t>LP19AS69999</t>
  </si>
  <si>
    <t>LP19NA77734</t>
  </si>
  <si>
    <t>LP20NA23338</t>
  </si>
  <si>
    <t>LP22AS14056</t>
  </si>
  <si>
    <t>LP23AS40892</t>
  </si>
  <si>
    <t>LP21AS72955</t>
  </si>
  <si>
    <t>DT20EU69541</t>
  </si>
  <si>
    <t>DT23AS94386</t>
  </si>
  <si>
    <t>DT21AS50115</t>
  </si>
  <si>
    <t>LP20AS26950</t>
  </si>
  <si>
    <t>LP18NA92411</t>
  </si>
  <si>
    <t>LP22EU72981</t>
  </si>
  <si>
    <t>LP20NA96208</t>
  </si>
  <si>
    <t>LP18NA60236</t>
  </si>
  <si>
    <t>LP18AS85256</t>
  </si>
  <si>
    <t>LP21AS28176</t>
  </si>
  <si>
    <t>LP19NA12162</t>
  </si>
  <si>
    <t>LP21NA55752</t>
  </si>
  <si>
    <t>LP20AS82456</t>
  </si>
  <si>
    <t>LP23EU36515</t>
  </si>
  <si>
    <t>LP21NA32514</t>
  </si>
  <si>
    <t>LP19NA19572</t>
  </si>
  <si>
    <t>DT20AS53611</t>
  </si>
  <si>
    <t>LP23NA77437</t>
  </si>
  <si>
    <t>LP21NA57954</t>
  </si>
  <si>
    <t>LP17NA96429</t>
  </si>
  <si>
    <t>LP17NA24198</t>
  </si>
  <si>
    <t>LP22NA49806</t>
  </si>
  <si>
    <t>LP17AS17560</t>
  </si>
  <si>
    <t>LP19NA53691</t>
  </si>
  <si>
    <t>LP20AS13630</t>
  </si>
  <si>
    <t>LP20AS68359</t>
  </si>
  <si>
    <t>LP21NA88808</t>
  </si>
  <si>
    <t>LP20NA56806</t>
  </si>
  <si>
    <t>LP18AS62170</t>
  </si>
  <si>
    <t>LP20AS31277</t>
  </si>
  <si>
    <t>LP21EU59397</t>
  </si>
  <si>
    <t>LP21AS21649</t>
  </si>
  <si>
    <t>LP20NA17971</t>
  </si>
  <si>
    <t>LP21NA49813</t>
  </si>
  <si>
    <t>LP18AS65513</t>
  </si>
  <si>
    <t>LP20AS57908</t>
  </si>
  <si>
    <t>LP21AS89717</t>
  </si>
  <si>
    <t>LP19NA69471</t>
  </si>
  <si>
    <t>LP21NA58552</t>
  </si>
  <si>
    <t>LP20NA39082</t>
  </si>
  <si>
    <t>LP20EU30112</t>
  </si>
  <si>
    <t>LP21AS77942</t>
  </si>
  <si>
    <t>LP21AS97158</t>
  </si>
  <si>
    <t>LP16AS84855</t>
  </si>
  <si>
    <t>DT19AS95843</t>
  </si>
  <si>
    <t>DT20AS63045</t>
  </si>
  <si>
    <t>LP16NA59096</t>
  </si>
  <si>
    <t>LP21AS62753</t>
  </si>
  <si>
    <t>LP19AS47316</t>
  </si>
  <si>
    <t>LP16NA17471</t>
  </si>
  <si>
    <t>LP20AS49940</t>
  </si>
  <si>
    <t>LP19AS73965</t>
  </si>
  <si>
    <t>LP21EU98576</t>
  </si>
  <si>
    <t>LP21AS59425</t>
  </si>
  <si>
    <t>LP21NA17839</t>
  </si>
  <si>
    <t>LP21AS53211</t>
  </si>
  <si>
    <t>LP20NA78036</t>
  </si>
  <si>
    <t>LP19AS42224</t>
  </si>
  <si>
    <t>DT19NA67043</t>
  </si>
  <si>
    <t>LP21AS28019</t>
  </si>
  <si>
    <t>LP21NA79543</t>
  </si>
  <si>
    <t>DT20AS50856</t>
  </si>
  <si>
    <t>LP19NA98152</t>
  </si>
  <si>
    <t>LP20AS25999</t>
  </si>
  <si>
    <t>LP21NA83165</t>
  </si>
  <si>
    <t>LP21AS76966</t>
  </si>
  <si>
    <t>LP18NA25319</t>
  </si>
  <si>
    <t>LP19NA66907</t>
  </si>
  <si>
    <t>LP22NA31126</t>
  </si>
  <si>
    <t>LP21AS35853</t>
  </si>
  <si>
    <t>LP20AS70326</t>
  </si>
  <si>
    <t>LP21AS11901</t>
  </si>
  <si>
    <t>LP19NA69628</t>
  </si>
  <si>
    <t>LP22AS92915</t>
  </si>
  <si>
    <t>LP21NA75928</t>
  </si>
  <si>
    <t>LP21NA53231</t>
  </si>
  <si>
    <t>LP20NA84745</t>
  </si>
  <si>
    <t>LP21AS68629</t>
  </si>
  <si>
    <t>LP22AS17849</t>
  </si>
  <si>
    <t>LP20EU68776</t>
  </si>
  <si>
    <t>DT20AS61181</t>
  </si>
  <si>
    <t>LP22AS10218</t>
  </si>
  <si>
    <t>LP19NA89168</t>
  </si>
  <si>
    <t>LP20NA33158</t>
  </si>
  <si>
    <t>LP18AS11772</t>
  </si>
  <si>
    <t>LP20NA69038</t>
  </si>
  <si>
    <t>LP20NA94766</t>
  </si>
  <si>
    <t>LP21AS54579</t>
  </si>
  <si>
    <t>LP20NA94336</t>
  </si>
  <si>
    <t>LP22AS47708</t>
  </si>
  <si>
    <t>LP20NA70608</t>
  </si>
  <si>
    <t>DT19AS33406</t>
  </si>
  <si>
    <t>LP21AS49525</t>
  </si>
  <si>
    <t>LP21NA94117</t>
  </si>
  <si>
    <t>LP19EU86697</t>
  </si>
  <si>
    <t>LP20NA12617</t>
  </si>
  <si>
    <t>DT19NA81750</t>
  </si>
  <si>
    <t>LP21AS32048</t>
  </si>
  <si>
    <t>LP21NA68354</t>
  </si>
  <si>
    <t>LP21NA88033</t>
  </si>
  <si>
    <t>LP20EU85116</t>
  </si>
  <si>
    <t>LP19NA98670</t>
  </si>
  <si>
    <t>LP21NA75605</t>
  </si>
  <si>
    <t>LP19NA85772</t>
  </si>
  <si>
    <t>LP19AS28910</t>
  </si>
  <si>
    <t>LP21AS15744</t>
  </si>
  <si>
    <t>LP18AS63879</t>
  </si>
  <si>
    <t>LP20NA94650</t>
  </si>
  <si>
    <t>LP21AS35236</t>
  </si>
  <si>
    <t>DT21AS92589</t>
  </si>
  <si>
    <t>LP18NA38403</t>
  </si>
  <si>
    <t>LP21AS14659</t>
  </si>
  <si>
    <t>LP21NA80127</t>
  </si>
  <si>
    <t>LP20EU21182</t>
  </si>
  <si>
    <t>LP19NA45911</t>
  </si>
  <si>
    <t>LP18AS10197</t>
  </si>
  <si>
    <t>LP21NA28510</t>
  </si>
  <si>
    <t>LP20NA11025</t>
  </si>
  <si>
    <t>DT20AS28985</t>
  </si>
  <si>
    <t>LP20EU48219</t>
  </si>
  <si>
    <t>LP21AS46551</t>
  </si>
  <si>
    <t>DT20NA12058</t>
  </si>
  <si>
    <t>LP18AS99005</t>
  </si>
  <si>
    <t>LP19NA42961</t>
  </si>
  <si>
    <t>LP21NA86260</t>
  </si>
  <si>
    <t>LP22NA49705</t>
  </si>
  <si>
    <t>LP21AS24941</t>
  </si>
  <si>
    <t>LP21AS71573</t>
  </si>
  <si>
    <t>LP20AS87858</t>
  </si>
  <si>
    <t>LP20EU31290</t>
  </si>
  <si>
    <t>LP20AS89200</t>
  </si>
  <si>
    <t>LP21NA25128</t>
  </si>
  <si>
    <t>DT20AS29859</t>
  </si>
  <si>
    <t>DT19AS72159</t>
  </si>
  <si>
    <t>LP17NA34039</t>
  </si>
  <si>
    <t>DT21AS35869</t>
  </si>
  <si>
    <t>LP22AS90813</t>
  </si>
  <si>
    <t>LP20NA76909</t>
  </si>
  <si>
    <t>DT21EU36765</t>
  </si>
  <si>
    <t>LP20NA17599</t>
  </si>
  <si>
    <t>LP22AS62247</t>
  </si>
  <si>
    <t>LP19AS52877</t>
  </si>
  <si>
    <t>LP19NA90032</t>
  </si>
  <si>
    <t>LP21NA79006</t>
  </si>
  <si>
    <t>DT21AS69254</t>
  </si>
  <si>
    <t>LP20NA68775</t>
  </si>
  <si>
    <t>LP19AS47944</t>
  </si>
  <si>
    <t>LP21AS51605</t>
  </si>
  <si>
    <t>DT21NA24688</t>
  </si>
  <si>
    <t>LP22AS73533</t>
  </si>
  <si>
    <t>LP20AS78704</t>
  </si>
  <si>
    <t>DT20AS40313</t>
  </si>
  <si>
    <t>LP19NA26617</t>
  </si>
  <si>
    <t>LP19AS22012</t>
  </si>
  <si>
    <t>DT18NA92487</t>
  </si>
  <si>
    <t>LP19AS19413</t>
  </si>
  <si>
    <t>LP21NA96580</t>
  </si>
  <si>
    <t>DT18AS89527</t>
  </si>
  <si>
    <t>DT20NA72933</t>
  </si>
  <si>
    <t>LP17AS40625</t>
  </si>
  <si>
    <t>DT22AS25815</t>
  </si>
  <si>
    <t>DT21NA25759</t>
  </si>
  <si>
    <t>LP20AS38909</t>
  </si>
  <si>
    <t>LP19AS43179</t>
  </si>
  <si>
    <t>LP21AS80117</t>
  </si>
  <si>
    <t>DT16NA11350</t>
  </si>
  <si>
    <t>LP23AS57351</t>
  </si>
  <si>
    <t>DT20AS45397</t>
  </si>
  <si>
    <t>LP22NA67795</t>
  </si>
  <si>
    <t>LP21NA16475</t>
  </si>
  <si>
    <t>DT19AS66422</t>
  </si>
  <si>
    <t>DT21NA11982</t>
  </si>
  <si>
    <t>LP17NA29390</t>
  </si>
  <si>
    <t>LP21NA18324</t>
  </si>
  <si>
    <t>LP20NA18916</t>
  </si>
  <si>
    <t>DT21NA42353</t>
  </si>
  <si>
    <t>DT18NA89379</t>
  </si>
  <si>
    <t>LP22AS28463</t>
  </si>
  <si>
    <t>LP16NA49571</t>
  </si>
  <si>
    <t>LP21AS53830</t>
  </si>
  <si>
    <t>LP21AS91661</t>
  </si>
  <si>
    <t>DT17AS91648</t>
  </si>
  <si>
    <t>LP17EU10466</t>
  </si>
  <si>
    <t>DT17AS16647</t>
  </si>
  <si>
    <t>LP21AS41971</t>
  </si>
  <si>
    <t>LP19AS33992</t>
  </si>
  <si>
    <t>LP21AS71813</t>
  </si>
  <si>
    <t>DT18AS78315</t>
  </si>
  <si>
    <t>LP19AS83102</t>
  </si>
  <si>
    <t>LP19NA83613</t>
  </si>
  <si>
    <t>LP22NA71589</t>
  </si>
  <si>
    <t>DT21AS42545</t>
  </si>
  <si>
    <t>LP20NA36368</t>
  </si>
  <si>
    <t>LP19AS54145</t>
  </si>
  <si>
    <t>LP20AS58699</t>
  </si>
  <si>
    <t>DT20NA97554</t>
  </si>
  <si>
    <t>DT17NA84750</t>
  </si>
  <si>
    <t>DT22AS51840</t>
  </si>
  <si>
    <t>LP21AS85480</t>
  </si>
  <si>
    <t>LP22NA55636</t>
  </si>
  <si>
    <t>LP16AS82377</t>
  </si>
  <si>
    <t>LP21AS33922</t>
  </si>
  <si>
    <t>LP21AS30544</t>
  </si>
  <si>
    <t>LP20NA40142</t>
  </si>
  <si>
    <t>LP20AS55339</t>
  </si>
  <si>
    <t>LP22AS12417</t>
  </si>
  <si>
    <t>LP22AS74545</t>
  </si>
  <si>
    <t>LP19AS99923</t>
  </si>
  <si>
    <t>LP19AS58447</t>
  </si>
  <si>
    <t>LP20AS27356</t>
  </si>
  <si>
    <t>LP21AS54841</t>
  </si>
  <si>
    <t>LP21AS35954</t>
  </si>
  <si>
    <t>LP21AS93943</t>
  </si>
  <si>
    <t>LP22AS26028</t>
  </si>
  <si>
    <t>LP19EU79824</t>
  </si>
  <si>
    <t>LP16EU61551</t>
  </si>
  <si>
    <t>DT20AS12637</t>
  </si>
  <si>
    <t>LP19AS33780</t>
  </si>
  <si>
    <t>LP22AS16156</t>
  </si>
  <si>
    <t>LP20NA36877</t>
  </si>
  <si>
    <t>LP21AS93422</t>
  </si>
  <si>
    <t>LP20AS51720</t>
  </si>
  <si>
    <t>LP19NA79281</t>
  </si>
  <si>
    <t>DT19AS35027</t>
  </si>
  <si>
    <t>LP19EU88148</t>
  </si>
  <si>
    <t>LP20AS48358</t>
  </si>
  <si>
    <t>LP19AS76750</t>
  </si>
  <si>
    <t>LP19NA14171</t>
  </si>
  <si>
    <t>LP21NA28150</t>
  </si>
  <si>
    <t>LP22NA63649</t>
  </si>
  <si>
    <t>LP23NA97456</t>
  </si>
  <si>
    <t>LP18AS16026</t>
  </si>
  <si>
    <t>LP19AS27891</t>
  </si>
  <si>
    <t>LP21AS38334</t>
  </si>
  <si>
    <t>LP19AS54499</t>
  </si>
  <si>
    <t>LP21AS93584</t>
  </si>
  <si>
    <t>LP20NA12173</t>
  </si>
  <si>
    <t>LP21AS63596</t>
  </si>
  <si>
    <t>LP22NA57059</t>
  </si>
  <si>
    <t>LP19AS55829</t>
  </si>
  <si>
    <t>DT20AS72837</t>
  </si>
  <si>
    <t>LP19AS59302</t>
  </si>
  <si>
    <t>LP18AS57532</t>
  </si>
  <si>
    <t>LP23AS26596</t>
  </si>
  <si>
    <t>LP18NA52717</t>
  </si>
  <si>
    <t>LP20AS29741</t>
  </si>
  <si>
    <t>DT22EU26626</t>
  </si>
  <si>
    <t>LP21AS39669</t>
  </si>
  <si>
    <t>LP21NA76674</t>
  </si>
  <si>
    <t>LP21EU74979</t>
  </si>
  <si>
    <t>LP19AS16574</t>
  </si>
  <si>
    <t>LP21AS84267</t>
  </si>
  <si>
    <t>LP19NA58995</t>
  </si>
  <si>
    <t>LP16EU81743</t>
  </si>
  <si>
    <t>LP19EU26377</t>
  </si>
  <si>
    <t>LP19AS46811</t>
  </si>
  <si>
    <t>LP23NA23176</t>
  </si>
  <si>
    <t>LP21NA92996</t>
  </si>
  <si>
    <t>LP21AS57498</t>
  </si>
  <si>
    <t>LP20NA97336</t>
  </si>
  <si>
    <t>LP23AS88124</t>
  </si>
  <si>
    <t>LP19NA80163</t>
  </si>
  <si>
    <t>LP20AS28111</t>
  </si>
  <si>
    <t>LP21NA61185</t>
  </si>
  <si>
    <t>LP20NA88605</t>
  </si>
  <si>
    <t>LP21NA13942</t>
  </si>
  <si>
    <t>LP21NA85047</t>
  </si>
  <si>
    <t>LP21NA89344</t>
  </si>
  <si>
    <t>LP19AS16726</t>
  </si>
  <si>
    <t>LP19NA48382</t>
  </si>
  <si>
    <t>DT19AS77141</t>
  </si>
  <si>
    <t>DT23AS37210</t>
  </si>
  <si>
    <t>DT20AS98611</t>
  </si>
  <si>
    <t>LP20NA78713</t>
  </si>
  <si>
    <t>LP16NA19087</t>
  </si>
  <si>
    <t>LP21NA87774</t>
  </si>
  <si>
    <t>LP21AS82816</t>
  </si>
  <si>
    <t>LP20AS36890</t>
  </si>
  <si>
    <t>LP19NA76575</t>
  </si>
  <si>
    <t>LP18NA52824</t>
  </si>
  <si>
    <t>LP21EU48473</t>
  </si>
  <si>
    <t>LP20AS19121</t>
  </si>
  <si>
    <t>LP19NA84242</t>
  </si>
  <si>
    <t>DT21NA69594</t>
  </si>
  <si>
    <t>LP22EU23732</t>
  </si>
  <si>
    <t>DT19AS43302</t>
  </si>
  <si>
    <t>LP16NA55997</t>
  </si>
  <si>
    <t>LP19NA33073</t>
  </si>
  <si>
    <t>LP18AS64192</t>
  </si>
  <si>
    <t>LP23AS48785</t>
  </si>
  <si>
    <t>LP23AS88898</t>
  </si>
  <si>
    <t>LP19NA83796</t>
  </si>
  <si>
    <t>LP19EU34623</t>
  </si>
  <si>
    <t>LP21NA20056</t>
  </si>
  <si>
    <t>LP22AS34309</t>
  </si>
  <si>
    <t>LP21NA10279</t>
  </si>
  <si>
    <t>LP20AS81586</t>
  </si>
  <si>
    <t>LP21EU12421</t>
  </si>
  <si>
    <t>LP19AS90040</t>
  </si>
  <si>
    <t>LP22AS90928</t>
  </si>
  <si>
    <t>LP20NA65554</t>
  </si>
  <si>
    <t>LP22NA23896</t>
  </si>
  <si>
    <t>LP23NA19811</t>
  </si>
  <si>
    <t>LP20NA27985</t>
  </si>
  <si>
    <t>LP21NA86424</t>
  </si>
  <si>
    <t>LP19NA76433</t>
  </si>
  <si>
    <t>LP21NA95825</t>
  </si>
  <si>
    <t>LP19AS21457</t>
  </si>
  <si>
    <t>LP19NA55812</t>
  </si>
  <si>
    <t>DT20AS46656</t>
  </si>
  <si>
    <t>LP23NA69765</t>
  </si>
  <si>
    <t>LP18NA40493</t>
  </si>
  <si>
    <t>DT19AS12398</t>
  </si>
  <si>
    <t>LP20AS76389</t>
  </si>
  <si>
    <t>LP20AS33183</t>
  </si>
  <si>
    <t>LP22NA43282</t>
  </si>
  <si>
    <t>LP23AS84126</t>
  </si>
  <si>
    <t>LP22AS38297</t>
  </si>
  <si>
    <t>LP19AS10083</t>
  </si>
  <si>
    <t>LP21AS76669</t>
  </si>
  <si>
    <t>LP22AS44934</t>
  </si>
  <si>
    <t>LP17NA14567</t>
  </si>
  <si>
    <t>LP20EU66430</t>
  </si>
  <si>
    <t>LP18NA83613</t>
  </si>
  <si>
    <t>LP21NA50649</t>
  </si>
  <si>
    <t>LP19NA82585</t>
  </si>
  <si>
    <t>DT19AS60841</t>
  </si>
  <si>
    <t>LP18AS35605</t>
  </si>
  <si>
    <t>LP19NA27837</t>
  </si>
  <si>
    <t>LP16AS25859</t>
  </si>
  <si>
    <t>LP17AS67050</t>
  </si>
  <si>
    <t>LP22NA63219</t>
  </si>
  <si>
    <t>LP21AS82308</t>
  </si>
  <si>
    <t>LP22AS34200</t>
  </si>
  <si>
    <t>LP21AS76338</t>
  </si>
  <si>
    <t>LP22AS27125</t>
  </si>
  <si>
    <t>LP20NA39031</t>
  </si>
  <si>
    <t>LP20NA58851</t>
  </si>
  <si>
    <t>LP18AS99378</t>
  </si>
  <si>
    <t>LP20EU71631</t>
  </si>
  <si>
    <t>LP22AS72371</t>
  </si>
  <si>
    <t>LP21AS46240</t>
  </si>
  <si>
    <t>DT19AS30869</t>
  </si>
  <si>
    <t>LP19NA19239</t>
  </si>
  <si>
    <t>LP19NA14242</t>
  </si>
  <si>
    <t>LP19AS81887</t>
  </si>
  <si>
    <t>LP19EU32863</t>
  </si>
  <si>
    <t>LP20AS33440</t>
  </si>
  <si>
    <t>LP21AS74806</t>
  </si>
  <si>
    <t>LP23NA34762</t>
  </si>
  <si>
    <t>LP21AS84654</t>
  </si>
  <si>
    <t>LP19AS70866</t>
  </si>
  <si>
    <t>LP20EU39643</t>
  </si>
  <si>
    <t>LP19AS52464</t>
  </si>
  <si>
    <t>LP18EU86897</t>
  </si>
  <si>
    <t>LP21AS65744</t>
  </si>
  <si>
    <t>LP19AS48287</t>
  </si>
  <si>
    <t>LP19NA55995</t>
  </si>
  <si>
    <t>LP21NA78489</t>
  </si>
  <si>
    <t>LP20AS39380</t>
  </si>
  <si>
    <t>LP18AS24924</t>
  </si>
  <si>
    <t>LP18AS96578</t>
  </si>
  <si>
    <t>LP22NA54297</t>
  </si>
  <si>
    <t>LP20AS69929</t>
  </si>
  <si>
    <t>DT20AS60991</t>
  </si>
  <si>
    <t>LP20AS45153</t>
  </si>
  <si>
    <t>LP19EU28011</t>
  </si>
  <si>
    <t>LP21AS10136</t>
  </si>
  <si>
    <t>LP21AS37481</t>
  </si>
  <si>
    <t>LP19AS22937</t>
  </si>
  <si>
    <t>LP21NA50814</t>
  </si>
  <si>
    <t>LP20NA26789</t>
  </si>
  <si>
    <t>LP21AS93175</t>
  </si>
  <si>
    <t>LP19NA15309</t>
  </si>
  <si>
    <t>LP19AS91059</t>
  </si>
  <si>
    <t>LP21NA18568</t>
  </si>
  <si>
    <t>LP16AS17706</t>
  </si>
  <si>
    <t>LP22NA32823</t>
  </si>
  <si>
    <t>LP21NA72107</t>
  </si>
  <si>
    <t>LP19AS71012</t>
  </si>
  <si>
    <t>DT23EU70971</t>
  </si>
  <si>
    <t>LP16EU87968</t>
  </si>
  <si>
    <t>LP18NA55018</t>
  </si>
  <si>
    <t>LP20NA29264</t>
  </si>
  <si>
    <t>LP20AS79559</t>
  </si>
  <si>
    <t>LP20NA34964</t>
  </si>
  <si>
    <t>LP19NA81506</t>
  </si>
  <si>
    <t>LP19AS47902</t>
  </si>
  <si>
    <t>LP21AS69154</t>
  </si>
  <si>
    <t>LP19EU46958</t>
  </si>
  <si>
    <t>LP20AS48072</t>
  </si>
  <si>
    <t>LP22AS45393</t>
  </si>
  <si>
    <t>LP21AS26641</t>
  </si>
  <si>
    <t>LP20NA87866</t>
  </si>
  <si>
    <t>LP20AS60306</t>
  </si>
  <si>
    <t>LP22AS76036</t>
  </si>
  <si>
    <t>LP20NA60532</t>
  </si>
  <si>
    <t>LP19AS42940</t>
  </si>
  <si>
    <t>LP23AS91197</t>
  </si>
  <si>
    <t>DT21NA50635</t>
  </si>
  <si>
    <t>LP23NA87472</t>
  </si>
  <si>
    <t>LP20EU72581</t>
  </si>
  <si>
    <t>LP16NA31164</t>
  </si>
  <si>
    <t>LP20NA76023</t>
  </si>
  <si>
    <t>LP20AS73221</t>
  </si>
  <si>
    <t>LP19NA83051</t>
  </si>
  <si>
    <t>LP20AS97351</t>
  </si>
  <si>
    <t>LP23NA29499</t>
  </si>
  <si>
    <t>LP22NA11984</t>
  </si>
  <si>
    <t>LP21AS62934</t>
  </si>
  <si>
    <t>LP21NA70178</t>
  </si>
  <si>
    <t>LP21AS96392</t>
  </si>
  <si>
    <t>DT18AS86298</t>
  </si>
  <si>
    <t>LP21AS89113</t>
  </si>
  <si>
    <t>LP17EU72401</t>
  </si>
  <si>
    <t>LP19AS73188</t>
  </si>
  <si>
    <t>LP19NA17393</t>
  </si>
  <si>
    <t>DT20AS23768</t>
  </si>
  <si>
    <t>LP17NA21628</t>
  </si>
  <si>
    <t>LP19AS25267</t>
  </si>
  <si>
    <t>LP20NA97990</t>
  </si>
  <si>
    <t>LP18AS51008</t>
  </si>
  <si>
    <t>LP22EU54083</t>
  </si>
  <si>
    <t>LP23NA49138</t>
  </si>
  <si>
    <t>LP22AS77216</t>
  </si>
  <si>
    <t>LP20NA39449</t>
  </si>
  <si>
    <t>DT20AS39528</t>
  </si>
  <si>
    <t>LP21AS62525</t>
  </si>
  <si>
    <t>LP19AS54940</t>
  </si>
  <si>
    <t>LP21AS90116</t>
  </si>
  <si>
    <t>LP19AS55166</t>
  </si>
  <si>
    <t>LP21AS53641</t>
  </si>
  <si>
    <t>LP21NA48029</t>
  </si>
  <si>
    <t>LP21AS55202</t>
  </si>
  <si>
    <t>LP20AS44461</t>
  </si>
  <si>
    <t>DT17NA54522</t>
  </si>
  <si>
    <t>LP23AS54590</t>
  </si>
  <si>
    <t>LP20AS80769</t>
  </si>
  <si>
    <t>LP22NA67630</t>
  </si>
  <si>
    <t>LP19NA33915</t>
  </si>
  <si>
    <t>LP19NA56075</t>
  </si>
  <si>
    <t>LP20AS46082</t>
  </si>
  <si>
    <t>LP21AS69212</t>
  </si>
  <si>
    <t>LP21AS69680</t>
  </si>
  <si>
    <t>LP18AS18478</t>
  </si>
  <si>
    <t>LP20NA51378</t>
  </si>
  <si>
    <t>LP21NA84509</t>
  </si>
  <si>
    <t>LP22NA86968</t>
  </si>
  <si>
    <t>LP23AS85648</t>
  </si>
  <si>
    <t>LP16AS69422</t>
  </si>
  <si>
    <t>LP21AS28873</t>
  </si>
  <si>
    <t>LP20NA84552</t>
  </si>
  <si>
    <t>LP23AS83020</t>
  </si>
  <si>
    <t>LP21AS32217</t>
  </si>
  <si>
    <t>LP21AS42449</t>
  </si>
  <si>
    <t>DT19AS91058</t>
  </si>
  <si>
    <t>LP21AS51717</t>
  </si>
  <si>
    <t>LP19NA26364</t>
  </si>
  <si>
    <t>LP18AS21682</t>
  </si>
  <si>
    <t>LP21AS41145</t>
  </si>
  <si>
    <t>LP19AS23487</t>
  </si>
  <si>
    <t>LP21AS48932</t>
  </si>
  <si>
    <t>LP20AS89492</t>
  </si>
  <si>
    <t>LP21AS76370</t>
  </si>
  <si>
    <t>LP22AS82113</t>
  </si>
  <si>
    <t>LP23EU80877</t>
  </si>
  <si>
    <t>LP19AS25657</t>
  </si>
  <si>
    <t>LP18AS10542</t>
  </si>
  <si>
    <t>LP21AS17772</t>
  </si>
  <si>
    <t>LP18AS83864</t>
  </si>
  <si>
    <t>LP21NA88991</t>
  </si>
  <si>
    <t>LP23AS79698</t>
  </si>
  <si>
    <t>LP23AS56773</t>
  </si>
  <si>
    <t>LP21AS67389</t>
  </si>
  <si>
    <t>LP20NA20305</t>
  </si>
  <si>
    <t>LP21AS63003</t>
  </si>
  <si>
    <t>LP20AS32268</t>
  </si>
  <si>
    <t>LP18AS65248</t>
  </si>
  <si>
    <t>LP20AS28640</t>
  </si>
  <si>
    <t>LP20AS33937</t>
  </si>
  <si>
    <t>LP19AS85150</t>
  </si>
  <si>
    <t>LP20AS77199</t>
  </si>
  <si>
    <t>LP21NA15663</t>
  </si>
  <si>
    <t>LP22AS30643</t>
  </si>
  <si>
    <t>LP22AS10017</t>
  </si>
  <si>
    <t>LP21NA74272</t>
  </si>
  <si>
    <t>LP21AS82158</t>
  </si>
  <si>
    <t>DT19AS85612</t>
  </si>
  <si>
    <t>LP20AS93655</t>
  </si>
  <si>
    <t>LP20EU70968</t>
  </si>
  <si>
    <t>LP17AS72130</t>
  </si>
  <si>
    <t>LP21AS57574</t>
  </si>
  <si>
    <t>LP22NA19004</t>
  </si>
  <si>
    <t>DT21AS85177</t>
  </si>
  <si>
    <t>LP19AS41966</t>
  </si>
  <si>
    <t>LP22AS49381</t>
  </si>
  <si>
    <t>LP19AS44856</t>
  </si>
  <si>
    <t>LP21EU49327</t>
  </si>
  <si>
    <t>DT21AS94426</t>
  </si>
  <si>
    <t>DT22AS94607</t>
  </si>
  <si>
    <t>LP19NA68442</t>
  </si>
  <si>
    <t>DT21AS41042</t>
  </si>
  <si>
    <t>LP20AS30227</t>
  </si>
  <si>
    <t>LP20NA21692</t>
  </si>
  <si>
    <t>LP18AS37145</t>
  </si>
  <si>
    <t>DT22AS89791</t>
  </si>
  <si>
    <t>LP23NA16024</t>
  </si>
  <si>
    <t>LP21NA99581</t>
  </si>
  <si>
    <t>LP20AS16433</t>
  </si>
  <si>
    <t>LP18NA35079</t>
  </si>
  <si>
    <t>DT19NA54900</t>
  </si>
  <si>
    <t>LP22NA15605</t>
  </si>
  <si>
    <t>LP20AS46495</t>
  </si>
  <si>
    <t>LP21EU94363</t>
  </si>
  <si>
    <t>LP22NA28146</t>
  </si>
  <si>
    <t>LP19AS22575</t>
  </si>
  <si>
    <t>LP21NA83259</t>
  </si>
  <si>
    <t>LP21AS26069</t>
  </si>
  <si>
    <t>LP21NA25858</t>
  </si>
  <si>
    <t>LP23AS62105</t>
  </si>
  <si>
    <t>DT21AS89018</t>
  </si>
  <si>
    <t>DT17AS16541</t>
  </si>
  <si>
    <t>DT20AS68778</t>
  </si>
  <si>
    <t>LP22AS72118</t>
  </si>
  <si>
    <t>LP21NA96920</t>
  </si>
  <si>
    <t>LP21AS67635</t>
  </si>
  <si>
    <t>LP20AS67878</t>
  </si>
  <si>
    <t>LP20AS78352</t>
  </si>
  <si>
    <t>LP21NA71127</t>
  </si>
  <si>
    <t>LP20AS12092</t>
  </si>
  <si>
    <t>LP20NA65140</t>
  </si>
  <si>
    <t>DT19AS57748</t>
  </si>
  <si>
    <t>LP19AS55563</t>
  </si>
  <si>
    <t>DT19NA31682</t>
  </si>
  <si>
    <t>LP22AS31554</t>
  </si>
  <si>
    <t>DT19AS92179</t>
  </si>
  <si>
    <t>LP19NA59209</t>
  </si>
  <si>
    <t>LP21NA64869</t>
  </si>
  <si>
    <t>LP20AS13404</t>
  </si>
  <si>
    <t>LP19AS20830</t>
  </si>
  <si>
    <t>DT21NA67746</t>
  </si>
  <si>
    <t>DT21AS27114</t>
  </si>
  <si>
    <t>LP18AS56784</t>
  </si>
  <si>
    <t>LP20NA81007</t>
  </si>
  <si>
    <t>LP21AS93609</t>
  </si>
  <si>
    <t>LP19NA41346</t>
  </si>
  <si>
    <t>DT19NA30076</t>
  </si>
  <si>
    <t>LP21NA90833</t>
  </si>
  <si>
    <t>LP16AS65956</t>
  </si>
  <si>
    <t>DT20NA92134</t>
  </si>
  <si>
    <t>LP22AS93737</t>
  </si>
  <si>
    <t>LP20NA92438</t>
  </si>
  <si>
    <t>LP23AS92319</t>
  </si>
  <si>
    <t>LP17AS67911</t>
  </si>
  <si>
    <t>LP19NA46137</t>
  </si>
  <si>
    <t>LP20AS75556</t>
  </si>
  <si>
    <t>DT18AS38342</t>
  </si>
  <si>
    <t>LP23AS11342</t>
  </si>
  <si>
    <t>DT21AS43523</t>
  </si>
  <si>
    <t>LP19NA88635</t>
  </si>
  <si>
    <t>LP20NA45379</t>
  </si>
  <si>
    <t>LP21AS73236</t>
  </si>
  <si>
    <t>LP19NA69975</t>
  </si>
  <si>
    <t>LP18NA74611</t>
  </si>
  <si>
    <t>LP19EU37357</t>
  </si>
  <si>
    <t>LP20NA66753</t>
  </si>
  <si>
    <t>LP21EU35376</t>
  </si>
  <si>
    <t>LP23AS18696</t>
  </si>
  <si>
    <t>DT21AS71686</t>
  </si>
  <si>
    <t>LP20NA44313</t>
  </si>
  <si>
    <t>LP19AS81319</t>
  </si>
  <si>
    <t>DT21NA13359</t>
  </si>
  <si>
    <t>LP23NA81356</t>
  </si>
  <si>
    <t>LP21AS55149</t>
  </si>
  <si>
    <t>LP19AS25029</t>
  </si>
  <si>
    <t>LP20NA41968</t>
  </si>
  <si>
    <t>LP21NA74354</t>
  </si>
  <si>
    <t>DT20AS17360</t>
  </si>
  <si>
    <t>LP22AS15885</t>
  </si>
  <si>
    <t>LP22AS59699</t>
  </si>
  <si>
    <t>LP21NA98337</t>
  </si>
  <si>
    <t>LP19EU31774</t>
  </si>
  <si>
    <t>LP21NA87004</t>
  </si>
  <si>
    <t>LP21NA73618</t>
  </si>
  <si>
    <t>LP21NA31607</t>
  </si>
  <si>
    <t>LP21AS22981</t>
  </si>
  <si>
    <t>LP21NA62329</t>
  </si>
  <si>
    <t>LP19NA88533</t>
  </si>
  <si>
    <t>LP21NA38914</t>
  </si>
  <si>
    <t>DT16EU41467</t>
  </si>
  <si>
    <t>LP19EU25713</t>
  </si>
  <si>
    <t>LP19AS60714</t>
  </si>
  <si>
    <t>LP20AS23680</t>
  </si>
  <si>
    <t>LP20AS52127</t>
  </si>
  <si>
    <t>LP22EU19014</t>
  </si>
  <si>
    <t>DT17AS85201</t>
  </si>
  <si>
    <t>LP18EU55173</t>
  </si>
  <si>
    <t>DT18AS43434</t>
  </si>
  <si>
    <t>LP17AS53488</t>
  </si>
  <si>
    <t>DT20AS47033</t>
  </si>
  <si>
    <t>LP21AS75134</t>
  </si>
  <si>
    <t>LP19NA30280</t>
  </si>
  <si>
    <t>LP21AS26686</t>
  </si>
  <si>
    <t>LP18NA19010</t>
  </si>
  <si>
    <t>LP21EU59856</t>
  </si>
  <si>
    <t>LP19NA61138</t>
  </si>
  <si>
    <t>LP22AS90615</t>
  </si>
  <si>
    <t>LP19AS39886</t>
  </si>
  <si>
    <t>LP19EU51554</t>
  </si>
  <si>
    <t>LP20AS60092</t>
  </si>
  <si>
    <t>LP21NA47921</t>
  </si>
  <si>
    <t>LP21AS32884</t>
  </si>
  <si>
    <t>LP20NA96043</t>
  </si>
  <si>
    <t>LP20EU43694</t>
  </si>
  <si>
    <t>LP21NA44417</t>
  </si>
  <si>
    <t>LP20EU87478</t>
  </si>
  <si>
    <t>LP21AS31267</t>
  </si>
  <si>
    <t>LP19NA23667</t>
  </si>
  <si>
    <t>LP20AS24070</t>
  </si>
  <si>
    <t>DT21NA30716</t>
  </si>
  <si>
    <t>LP17AS12954</t>
  </si>
  <si>
    <t>LP21AS32475</t>
  </si>
  <si>
    <t>LP22EU61236</t>
  </si>
  <si>
    <t>LP21AS69496</t>
  </si>
  <si>
    <t>LP23NA96498</t>
  </si>
  <si>
    <t>LP21AS64008</t>
  </si>
  <si>
    <t>LP19AS25404</t>
  </si>
  <si>
    <t>LP23NA73917</t>
  </si>
  <si>
    <t>DT21AS83769</t>
  </si>
  <si>
    <t>LP20AS49121</t>
  </si>
  <si>
    <t>LP20NA66221</t>
  </si>
  <si>
    <t>LP20AS64933</t>
  </si>
  <si>
    <t>LP22NA92430</t>
  </si>
  <si>
    <t>LP18EU17538</t>
  </si>
  <si>
    <t>DT17NA69497</t>
  </si>
  <si>
    <t>LP20AS91608</t>
  </si>
  <si>
    <t>LP20EU82318</t>
  </si>
  <si>
    <t>LP21EU34673</t>
  </si>
  <si>
    <t>DT18AS11610</t>
  </si>
  <si>
    <t>LP21NA57833</t>
  </si>
  <si>
    <t>LP20EU26902</t>
  </si>
  <si>
    <t>LP23AS83337</t>
  </si>
  <si>
    <t>LP22NA84707</t>
  </si>
  <si>
    <t>LP18NA23063</t>
  </si>
  <si>
    <t>LP20EU52840</t>
  </si>
  <si>
    <t>LP21AS38593</t>
  </si>
  <si>
    <t>LP18AS59768</t>
  </si>
  <si>
    <t>LP21AS48238</t>
  </si>
  <si>
    <t>LP19AS37736</t>
  </si>
  <si>
    <t>DT21NA49512</t>
  </si>
  <si>
    <t>LP23NA92055</t>
  </si>
  <si>
    <t>DT19AS91630</t>
  </si>
  <si>
    <t>LP20AS51282</t>
  </si>
  <si>
    <t>LP19NA42590</t>
  </si>
  <si>
    <t>LP21NA84973</t>
  </si>
  <si>
    <t>LP21NA32755</t>
  </si>
  <si>
    <t>LP21NA23883</t>
  </si>
  <si>
    <t>LP21NA50099</t>
  </si>
  <si>
    <t>LP21NA69306</t>
  </si>
  <si>
    <t>LP21NA96780</t>
  </si>
  <si>
    <t>LP17AS16624</t>
  </si>
  <si>
    <t>LP21AS85398</t>
  </si>
  <si>
    <t>LP22AS70982</t>
  </si>
  <si>
    <t>LP23NA37341</t>
  </si>
  <si>
    <t>LP20AS87229</t>
  </si>
  <si>
    <t>LP21NA26402</t>
  </si>
  <si>
    <t>LP22AS37030</t>
  </si>
  <si>
    <t>LP22AS55093</t>
  </si>
  <si>
    <t>LP23AS56481</t>
  </si>
  <si>
    <t>LP19NA55570</t>
  </si>
  <si>
    <t>LP23NA61923</t>
  </si>
  <si>
    <t>LP21AS65186</t>
  </si>
  <si>
    <t>LP23NA42067</t>
  </si>
  <si>
    <t>DT22AS45198</t>
  </si>
  <si>
    <t>LP22AS16935</t>
  </si>
  <si>
    <t>DT19AS73160</t>
  </si>
  <si>
    <t>DT21AS68230</t>
  </si>
  <si>
    <t>LP19NA93667</t>
  </si>
  <si>
    <t>LP21NA61863</t>
  </si>
  <si>
    <t>LP20NA85450</t>
  </si>
  <si>
    <t>DT22AS58896</t>
  </si>
  <si>
    <t>DT19AS57360</t>
  </si>
  <si>
    <t>LP20AS71400</t>
  </si>
  <si>
    <t>LP18AS68926</t>
  </si>
  <si>
    <t>LP20NA59140</t>
  </si>
  <si>
    <t>LP21AS36118</t>
  </si>
  <si>
    <t>LP21NA33485</t>
  </si>
  <si>
    <t>LP21EU67477</t>
  </si>
  <si>
    <t>LP21NA33653</t>
  </si>
  <si>
    <t>DT19NA61883</t>
  </si>
  <si>
    <t>DT19AS85496</t>
  </si>
  <si>
    <t>LP20AS90294</t>
  </si>
  <si>
    <t>LP22AS41589</t>
  </si>
  <si>
    <t>DT19AS80934</t>
  </si>
  <si>
    <t>LP22AS70345</t>
  </si>
  <si>
    <t>LP20NA46962</t>
  </si>
  <si>
    <t>LP21EU14346</t>
  </si>
  <si>
    <t>LP23EU78929</t>
  </si>
  <si>
    <t>LP21EU30334</t>
  </si>
  <si>
    <t>LP19NA63449</t>
  </si>
  <si>
    <t>LP21NA10818</t>
  </si>
  <si>
    <t>DT21NA59915</t>
  </si>
  <si>
    <t>LP17NA48338</t>
  </si>
  <si>
    <t>LP22AS81783</t>
  </si>
  <si>
    <t>LP21AS29410</t>
  </si>
  <si>
    <t>LP20AS86536</t>
  </si>
  <si>
    <t>LP19AS94194</t>
  </si>
  <si>
    <t>DT21NA87450</t>
  </si>
  <si>
    <t>LP20EU36111</t>
  </si>
  <si>
    <t>LP21AS94683</t>
  </si>
  <si>
    <t>DT21AS32722</t>
  </si>
  <si>
    <t>DT22AS91571</t>
  </si>
  <si>
    <t>LP22AS56321</t>
  </si>
  <si>
    <t>LP22AS79059</t>
  </si>
  <si>
    <t>LP19NA68400</t>
  </si>
  <si>
    <t>LP21AS86152</t>
  </si>
  <si>
    <t>DT21NA19567</t>
  </si>
  <si>
    <t>DT20AS35896</t>
  </si>
  <si>
    <t>LP19AS24140</t>
  </si>
  <si>
    <t>LP20NA57460</t>
  </si>
  <si>
    <t>LP22EU68946</t>
  </si>
  <si>
    <t>LP19AS72939</t>
  </si>
  <si>
    <t>LP20NA55946</t>
  </si>
  <si>
    <t>LP18AS32782</t>
  </si>
  <si>
    <t>LP21NA20138</t>
  </si>
  <si>
    <t>LP20EU93286</t>
  </si>
  <si>
    <t>LP20AS36763</t>
  </si>
  <si>
    <t>LP22EU78971</t>
  </si>
  <si>
    <t>LP21NA85133</t>
  </si>
  <si>
    <t>LP22EU17395</t>
  </si>
  <si>
    <t>LP20NA46995</t>
  </si>
  <si>
    <t>LP18NA49272</t>
  </si>
  <si>
    <t>LP19EU71145</t>
  </si>
  <si>
    <t>DT19EU86735</t>
  </si>
  <si>
    <t>DT20AS27450</t>
  </si>
  <si>
    <t>LP22NA51960</t>
  </si>
  <si>
    <t>LP20AS99578</t>
  </si>
  <si>
    <t>LP20AS40727</t>
  </si>
  <si>
    <t>LP19AS15990</t>
  </si>
  <si>
    <t>LP20NA16246</t>
  </si>
  <si>
    <t>LP18EU97905</t>
  </si>
  <si>
    <t>LP18NA92089</t>
  </si>
  <si>
    <t>DT18AS47406</t>
  </si>
  <si>
    <t>DT18AS19325</t>
  </si>
  <si>
    <t>LP20NA62237</t>
  </si>
  <si>
    <t>LP19EU29199</t>
  </si>
  <si>
    <t>DT21AS90939</t>
  </si>
  <si>
    <t>DT19NA57071</t>
  </si>
  <si>
    <t>LP18AS11227</t>
  </si>
  <si>
    <t>LP20AS52320</t>
  </si>
  <si>
    <t>LP17AS63275</t>
  </si>
  <si>
    <t>DT19AS92742</t>
  </si>
  <si>
    <t>LP22AS95862</t>
  </si>
  <si>
    <t>LP21AS21366</t>
  </si>
  <si>
    <t>LP21EU94351</t>
  </si>
  <si>
    <t>LP19NA23241</t>
  </si>
  <si>
    <t>LP17NA20768</t>
  </si>
  <si>
    <t>LP23AS97798</t>
  </si>
  <si>
    <t>LP17NA69913</t>
  </si>
  <si>
    <t>LP22AS54114</t>
  </si>
  <si>
    <t>LP21AS14370</t>
  </si>
  <si>
    <t>LP21AS25143</t>
  </si>
  <si>
    <t>LP21AS85658</t>
  </si>
  <si>
    <t>LP20AS31579</t>
  </si>
  <si>
    <t>LP22AS99228</t>
  </si>
  <si>
    <t>LP20AS41196</t>
  </si>
  <si>
    <t>LP21AS21991</t>
  </si>
  <si>
    <t>LP23EU54191</t>
  </si>
  <si>
    <t>LP20EU16795</t>
  </si>
  <si>
    <t>LP18AS99419</t>
  </si>
  <si>
    <t>DT22NA74200</t>
  </si>
  <si>
    <t>LP21EU77589</t>
  </si>
  <si>
    <t>LP19AS53060</t>
  </si>
  <si>
    <t>LP22EU11149</t>
  </si>
  <si>
    <t>LP21NA88275</t>
  </si>
  <si>
    <t>LP22AS94299</t>
  </si>
  <si>
    <t>LP19AS55619</t>
  </si>
  <si>
    <t>LP21NA41057</t>
  </si>
  <si>
    <t>LP20AS47135</t>
  </si>
  <si>
    <t>LP21NA70599</t>
  </si>
  <si>
    <t>DT20NA27560</t>
  </si>
  <si>
    <t>LP20AS49704</t>
  </si>
  <si>
    <t>LP19AS28146</t>
  </si>
  <si>
    <t>LP21AS75553</t>
  </si>
  <si>
    <t>LP21AS48985</t>
  </si>
  <si>
    <t>DT22AS24253</t>
  </si>
  <si>
    <t>DT23AS82851</t>
  </si>
  <si>
    <t>LP18NA39488</t>
  </si>
  <si>
    <t>LP18AS75493</t>
  </si>
  <si>
    <t>LP18AS52219</t>
  </si>
  <si>
    <t>DT18NA89710</t>
  </si>
  <si>
    <t>DT19AS12414</t>
  </si>
  <si>
    <t>LP19AS31827</t>
  </si>
  <si>
    <t>LP19AS34262</t>
  </si>
  <si>
    <t>LP19NA35134</t>
  </si>
  <si>
    <t>LP19AS30822</t>
  </si>
  <si>
    <t>LP19AS91959</t>
  </si>
  <si>
    <t>LP22AS17099</t>
  </si>
  <si>
    <t>LP20AS80294</t>
  </si>
  <si>
    <t>LP18AS28622</t>
  </si>
  <si>
    <t>LP18AS36125</t>
  </si>
  <si>
    <t>LP19AS70863</t>
  </si>
  <si>
    <t>LP22EU91041</t>
  </si>
  <si>
    <t>LP20AS24833</t>
  </si>
  <si>
    <t>LP21NA42943</t>
  </si>
  <si>
    <t>DT21AS96795</t>
  </si>
  <si>
    <t>LP20AS61375</t>
  </si>
  <si>
    <t>LP21NA73115</t>
  </si>
  <si>
    <t>LP19NA29863</t>
  </si>
  <si>
    <t>LP19NA90690</t>
  </si>
  <si>
    <t>LP20EU77231</t>
  </si>
  <si>
    <t>LP19NA73995</t>
  </si>
  <si>
    <t>LP18AS65262</t>
  </si>
  <si>
    <t>LP21AS32648</t>
  </si>
  <si>
    <t>LP19NA54439</t>
  </si>
  <si>
    <t>LP21NA68535</t>
  </si>
  <si>
    <t>DT19AS69752</t>
  </si>
  <si>
    <t>LP20NA90191</t>
  </si>
  <si>
    <t>LP23NA78461</t>
  </si>
  <si>
    <t>LP16AS27910</t>
  </si>
  <si>
    <t>DT21NA14284</t>
  </si>
  <si>
    <t>DT21NA89237</t>
  </si>
  <si>
    <t>LP16EU81283</t>
  </si>
  <si>
    <t>LP21AS31819</t>
  </si>
  <si>
    <t>LP21AS16400</t>
  </si>
  <si>
    <t>DT19NA57118</t>
  </si>
  <si>
    <t>LP21NA20760</t>
  </si>
  <si>
    <t>LP21AS68865</t>
  </si>
  <si>
    <t>LP21AS27720</t>
  </si>
  <si>
    <t>LP20NA98745</t>
  </si>
  <si>
    <t>LP21AS25933</t>
  </si>
  <si>
    <t>LP18NA47389</t>
  </si>
  <si>
    <t>DT19AS81501</t>
  </si>
  <si>
    <t>LP19AS13311</t>
  </si>
  <si>
    <t>LP22NA34891</t>
  </si>
  <si>
    <t>LP22AS70440</t>
  </si>
  <si>
    <t>LP20AS25464</t>
  </si>
  <si>
    <t>LP20AS24216</t>
  </si>
  <si>
    <t>LP21AS59470</t>
  </si>
  <si>
    <t>DT19AS49680</t>
  </si>
  <si>
    <t>DT21AS58023</t>
  </si>
  <si>
    <t>LP21NA40553</t>
  </si>
  <si>
    <t>LP20NA66373</t>
  </si>
  <si>
    <t>LP17NA75253</t>
  </si>
  <si>
    <t>LP23AS21840</t>
  </si>
  <si>
    <t>LP23AS87935</t>
  </si>
  <si>
    <t>LP20AS58002</t>
  </si>
  <si>
    <t>LP21NA41554</t>
  </si>
  <si>
    <t>LP21NA93934</t>
  </si>
  <si>
    <t>LP23NA33838</t>
  </si>
  <si>
    <t>LP21AS93364</t>
  </si>
  <si>
    <t>LP19AS37389</t>
  </si>
  <si>
    <t>LP20AS42700</t>
  </si>
  <si>
    <t>LP20EU45146</t>
  </si>
  <si>
    <t>DT20AS67603</t>
  </si>
  <si>
    <t>LP20AS93421</t>
  </si>
  <si>
    <t>LP23AS46920</t>
  </si>
  <si>
    <t>LP18NA37185</t>
  </si>
  <si>
    <t>LP21AS50560</t>
  </si>
  <si>
    <t>LP19NA98300</t>
  </si>
  <si>
    <t>LP22NA94128</t>
  </si>
  <si>
    <t>DT20AS18731</t>
  </si>
  <si>
    <t>LP17NA91497</t>
  </si>
  <si>
    <t>LP19AS42897</t>
  </si>
  <si>
    <t>LP19NA55398</t>
  </si>
  <si>
    <t>LP20AS55848</t>
  </si>
  <si>
    <t>DT20AS29194</t>
  </si>
  <si>
    <t>LP21NA39785</t>
  </si>
  <si>
    <t>LP18AS39429</t>
  </si>
  <si>
    <t>LP18AS30120</t>
  </si>
  <si>
    <t>LP22AS36093</t>
  </si>
  <si>
    <t>DT20AS70762</t>
  </si>
  <si>
    <t>LP22AS91903</t>
  </si>
  <si>
    <t>DT19NA93975</t>
  </si>
  <si>
    <t>LP21AS99010</t>
  </si>
  <si>
    <t>LP20NA41794</t>
  </si>
  <si>
    <t>LP17AS47454</t>
  </si>
  <si>
    <t>LP20AS62794</t>
  </si>
  <si>
    <t>LP21AS77888</t>
  </si>
  <si>
    <t>DT16AS20905</t>
  </si>
  <si>
    <t>LP18AS54488</t>
  </si>
  <si>
    <t>LP21AS58694</t>
  </si>
  <si>
    <t>LP21NA46270</t>
  </si>
  <si>
    <t>DT19AS62797</t>
  </si>
  <si>
    <t>DT18NA45606</t>
  </si>
  <si>
    <t>LP21NA99041</t>
  </si>
  <si>
    <t>LP23NA63183</t>
  </si>
  <si>
    <t>DT20NA99988</t>
  </si>
  <si>
    <t>LP19AS44441</t>
  </si>
  <si>
    <t>LP21NA15612</t>
  </si>
  <si>
    <t>DT20AS69691</t>
  </si>
  <si>
    <t>LP21AS19967</t>
  </si>
  <si>
    <t>LP21NA23856</t>
  </si>
  <si>
    <t>LP20NA41191</t>
  </si>
  <si>
    <t>LP20AS19933</t>
  </si>
  <si>
    <t>LP18AS83660</t>
  </si>
  <si>
    <t>LP18EU98977</t>
  </si>
  <si>
    <t>LP20AS81023</t>
  </si>
  <si>
    <t>LP21NA65349</t>
  </si>
  <si>
    <t>LP21EU57843</t>
  </si>
  <si>
    <t>LP21AS10697</t>
  </si>
  <si>
    <t>LP19NA69879</t>
  </si>
  <si>
    <t>LP21AS71949</t>
  </si>
  <si>
    <t>LP21AS55577</t>
  </si>
  <si>
    <t>DT17AS38889</t>
  </si>
  <si>
    <t>DT21NA60405</t>
  </si>
  <si>
    <t>LP22EU95355</t>
  </si>
  <si>
    <t>LP17NA93983</t>
  </si>
  <si>
    <t>LP20AS18855</t>
  </si>
  <si>
    <t>LP20AS23444</t>
  </si>
  <si>
    <t>LP21NA49493</t>
  </si>
  <si>
    <t>LP21AS97214</t>
  </si>
  <si>
    <t>LP20AS54696</t>
  </si>
  <si>
    <t>LP21NA55795</t>
  </si>
  <si>
    <t>LP21EU42877</t>
  </si>
  <si>
    <t>DT19AS76243</t>
  </si>
  <si>
    <t>LP20AS34321</t>
  </si>
  <si>
    <t>LP23AS14479</t>
  </si>
  <si>
    <t>LP21EU37387</t>
  </si>
  <si>
    <t>LP21AS46288</t>
  </si>
  <si>
    <t>LP21AS46739</t>
  </si>
  <si>
    <t>DT20AS13190</t>
  </si>
  <si>
    <t>LP19AS39164</t>
  </si>
  <si>
    <t>LP18AS36633</t>
  </si>
  <si>
    <t>LP21AS78335</t>
  </si>
  <si>
    <t>LP20AS23706</t>
  </si>
  <si>
    <t>LP22EU43654</t>
  </si>
  <si>
    <t>LP17AS84432</t>
  </si>
  <si>
    <t>LP21AS19089</t>
  </si>
  <si>
    <t>LP21EU86670</t>
  </si>
  <si>
    <t>LP19NA52087</t>
  </si>
  <si>
    <t>LP22AS86160</t>
  </si>
  <si>
    <t>LP19AS46971</t>
  </si>
  <si>
    <t>LP19AS30041</t>
  </si>
  <si>
    <t>LP19AS77271</t>
  </si>
  <si>
    <t>LP22AS64317</t>
  </si>
  <si>
    <t>LP20AS73002</t>
  </si>
  <si>
    <t>LP19AS31108</t>
  </si>
  <si>
    <t>LP21NA45983</t>
  </si>
  <si>
    <t>LP17NA21017</t>
  </si>
  <si>
    <t>DT20EU99884</t>
  </si>
  <si>
    <t>DT20AS35368</t>
  </si>
  <si>
    <t>DT19AS62678</t>
  </si>
  <si>
    <t>LP21AS78791</t>
  </si>
  <si>
    <t>LP20NA60262</t>
  </si>
  <si>
    <t>DT21NA91240</t>
  </si>
  <si>
    <t>LP21AS75724</t>
  </si>
  <si>
    <t>LP20NA90874</t>
  </si>
  <si>
    <t>LP20AS18537</t>
  </si>
  <si>
    <t>LP21AS61763</t>
  </si>
  <si>
    <t>LP18NA23997</t>
  </si>
  <si>
    <t>DT21NA35315</t>
  </si>
  <si>
    <t>LP21AS87510</t>
  </si>
  <si>
    <t>DT21NA23998</t>
  </si>
  <si>
    <t>LP21NA22980</t>
  </si>
  <si>
    <t>LP20AS62190</t>
  </si>
  <si>
    <t>LP20AS35017</t>
  </si>
  <si>
    <t>LP19NA22360</t>
  </si>
  <si>
    <t>LP19EU59924</t>
  </si>
  <si>
    <t>LP20NA83048</t>
  </si>
  <si>
    <t>LP19NA98968</t>
  </si>
  <si>
    <t>LP20AS47184</t>
  </si>
  <si>
    <t>LP17NA49065</t>
  </si>
  <si>
    <t>LP20AS82011</t>
  </si>
  <si>
    <t>LP16NA83019</t>
  </si>
  <si>
    <t>LP23AS14242</t>
  </si>
  <si>
    <t>LP20AS59833</t>
  </si>
  <si>
    <t>LP21AS47007</t>
  </si>
  <si>
    <t>LP20NA16816</t>
  </si>
  <si>
    <t>LP20AS11425</t>
  </si>
  <si>
    <t>LP23AS39507</t>
  </si>
  <si>
    <t>LP18EU46687</t>
  </si>
  <si>
    <t>LP19NA21223</t>
  </si>
  <si>
    <t>LP19AS34289</t>
  </si>
  <si>
    <t>LP21EU26629</t>
  </si>
  <si>
    <t>LP21NA14891</t>
  </si>
  <si>
    <t>DT21AS38530</t>
  </si>
  <si>
    <t>LP22AS35834</t>
  </si>
  <si>
    <t>DT19NA16313</t>
  </si>
  <si>
    <t>LP20AS26326</t>
  </si>
  <si>
    <t>LP21AS83890</t>
  </si>
  <si>
    <t>LP22AS79143</t>
  </si>
  <si>
    <t>LP21NA48110</t>
  </si>
  <si>
    <t>LP19AS14664</t>
  </si>
  <si>
    <t>LP21AS72100</t>
  </si>
  <si>
    <t>LP19NA48587</t>
  </si>
  <si>
    <t>LP21NA42936</t>
  </si>
  <si>
    <t>LP17AS44383</t>
  </si>
  <si>
    <t>LP22NA26507</t>
  </si>
  <si>
    <t>LP22AS32436</t>
  </si>
  <si>
    <t>LP22NA75229</t>
  </si>
  <si>
    <t>DT19AS95701</t>
  </si>
  <si>
    <t>LP21AS91474</t>
  </si>
  <si>
    <t>LP23AS17088</t>
  </si>
  <si>
    <t>LP18NA62009</t>
  </si>
  <si>
    <t>LP21AS91388</t>
  </si>
  <si>
    <t>DT19AS53754</t>
  </si>
  <si>
    <t>DT18AS88656</t>
  </si>
  <si>
    <t>LP20AS64056</t>
  </si>
  <si>
    <t>LP21EU36751</t>
  </si>
  <si>
    <t>DT20AS33192</t>
  </si>
  <si>
    <t>DT19AS90281</t>
  </si>
  <si>
    <t>LP21AS65991</t>
  </si>
  <si>
    <t>LP22NA72815</t>
  </si>
  <si>
    <t>LP21AS52469</t>
  </si>
  <si>
    <t>LP21AS44348</t>
  </si>
  <si>
    <t>LP19AS22564</t>
  </si>
  <si>
    <t>LP21AS53928</t>
  </si>
  <si>
    <t>LP19NA73253</t>
  </si>
  <si>
    <t>LP19NA75772</t>
  </si>
  <si>
    <t>LP20AS32395</t>
  </si>
  <si>
    <t>LP18AS64231</t>
  </si>
  <si>
    <t>DT22NA31181</t>
  </si>
  <si>
    <t>LP19NA87915</t>
  </si>
  <si>
    <t>LP19AS31191</t>
  </si>
  <si>
    <t>LP18NA48970</t>
  </si>
  <si>
    <t>LP20AS55953</t>
  </si>
  <si>
    <t>LP21AS44700</t>
  </si>
  <si>
    <t>LP21NA84300</t>
  </si>
  <si>
    <t>LP21EU15663</t>
  </si>
  <si>
    <t>DT16AS97192</t>
  </si>
  <si>
    <t>LP21AS61251</t>
  </si>
  <si>
    <t>LP20NA22787</t>
  </si>
  <si>
    <t>LP20AS26538</t>
  </si>
  <si>
    <t>LP21AS27964</t>
  </si>
  <si>
    <t>LP21AS49848</t>
  </si>
  <si>
    <t>LP20AS69437</t>
  </si>
  <si>
    <t>LP21AS91760</t>
  </si>
  <si>
    <t>LP21NA65049</t>
  </si>
  <si>
    <t>LP22AS38232</t>
  </si>
  <si>
    <t>LP21EU73182</t>
  </si>
  <si>
    <t>LP19AS50012</t>
  </si>
  <si>
    <t>DT21AS62743</t>
  </si>
  <si>
    <t>LP21AS50837</t>
  </si>
  <si>
    <t>LP22AS29033</t>
  </si>
  <si>
    <t>LP22AS20627</t>
  </si>
  <si>
    <t>DT21AS71302</t>
  </si>
  <si>
    <t>LP23NA59994</t>
  </si>
  <si>
    <t>LP21AS74375</t>
  </si>
  <si>
    <t>LP23NA12736</t>
  </si>
  <si>
    <t>LP21NA10780</t>
  </si>
  <si>
    <t>LP21AS93772</t>
  </si>
  <si>
    <t>LP19AS28533</t>
  </si>
  <si>
    <t>DT20NA36971</t>
  </si>
  <si>
    <t>LP19AS40354</t>
  </si>
  <si>
    <t>LP22NA25182</t>
  </si>
  <si>
    <t>LP19EU27964</t>
  </si>
  <si>
    <t>LP21AS76156</t>
  </si>
  <si>
    <t>LP19EU23064</t>
  </si>
  <si>
    <t>LP19AS84864</t>
  </si>
  <si>
    <t>LP19NA49412</t>
  </si>
  <si>
    <t>LP21NA47379</t>
  </si>
  <si>
    <t>LP20NA99023</t>
  </si>
  <si>
    <t>DT21AS55945</t>
  </si>
  <si>
    <t>DT21AS99269</t>
  </si>
  <si>
    <t>LP21AS83312</t>
  </si>
  <si>
    <t>LP21AS68763</t>
  </si>
  <si>
    <t>LP22AS61663</t>
  </si>
  <si>
    <t>LP19AS71467</t>
  </si>
  <si>
    <t>LP20AS27095</t>
  </si>
  <si>
    <t>LP20AS45017</t>
  </si>
  <si>
    <t>LP21EU23442</t>
  </si>
  <si>
    <t>DT22NA98756</t>
  </si>
  <si>
    <t>DT18EU44695</t>
  </si>
  <si>
    <t>LP19AS63289</t>
  </si>
  <si>
    <t>LP21NA37490</t>
  </si>
  <si>
    <t>LP21AS70138</t>
  </si>
  <si>
    <t>LP20AS81913</t>
  </si>
  <si>
    <t>DT18EU43003</t>
  </si>
  <si>
    <t>LP21NA46922</t>
  </si>
  <si>
    <t>LP20AS26328</t>
  </si>
  <si>
    <t>LP21NA74854</t>
  </si>
  <si>
    <t>DT19AS53986</t>
  </si>
  <si>
    <t>LP18AS94272</t>
  </si>
  <si>
    <t>LP20NA41348</t>
  </si>
  <si>
    <t>LP18AS34094</t>
  </si>
  <si>
    <t>LP22NA11477</t>
  </si>
  <si>
    <t>LP21EU50251</t>
  </si>
  <si>
    <t>LP20NA92355</t>
  </si>
  <si>
    <t>LP22NA34298</t>
  </si>
  <si>
    <t>LP17NA73136</t>
  </si>
  <si>
    <t>DT21EU94470</t>
  </si>
  <si>
    <t>LP21NA39625</t>
  </si>
  <si>
    <t>LP19AS25598</t>
  </si>
  <si>
    <t>LP19AS20734</t>
  </si>
  <si>
    <t>LP22AS94260</t>
  </si>
  <si>
    <t>DT21AS88338</t>
  </si>
  <si>
    <t>DT17NA17217</t>
  </si>
  <si>
    <t>LP21AS29691</t>
  </si>
  <si>
    <t>LP20AS76953</t>
  </si>
  <si>
    <t>LP19NA91452</t>
  </si>
  <si>
    <t>LP22AS40749</t>
  </si>
  <si>
    <t>LP18AS16581</t>
  </si>
  <si>
    <t>DT21EU29228</t>
  </si>
  <si>
    <t>LP19NA59185</t>
  </si>
  <si>
    <t>LP22EU23333</t>
  </si>
  <si>
    <t>LP22EU59759</t>
  </si>
  <si>
    <t>LP18AS38655</t>
  </si>
  <si>
    <t>LP21EU39864</t>
  </si>
  <si>
    <t>LP21AS25738</t>
  </si>
  <si>
    <t>LP19AS53056</t>
  </si>
  <si>
    <t>DT21AS96224</t>
  </si>
  <si>
    <t>LP22AS40070</t>
  </si>
  <si>
    <t>DT16AS27238</t>
  </si>
  <si>
    <t>LP20NA28603</t>
  </si>
  <si>
    <t>LP19AS85866</t>
  </si>
  <si>
    <t>LP19EU24046</t>
  </si>
  <si>
    <t>DT16AS89186</t>
  </si>
  <si>
    <t>LP21NA76036</t>
  </si>
  <si>
    <t>DT16AS69925</t>
  </si>
  <si>
    <t>LP20NA66157</t>
  </si>
  <si>
    <t>LP19NA79123</t>
  </si>
  <si>
    <t>DT20NA98668</t>
  </si>
  <si>
    <t>LP18NA12282</t>
  </si>
  <si>
    <t>LP19AS38703</t>
  </si>
  <si>
    <t>DT22AS40776</t>
  </si>
  <si>
    <t>LP19EU21160</t>
  </si>
  <si>
    <t>LP20NA81075</t>
  </si>
  <si>
    <t>LP21AS31928</t>
  </si>
  <si>
    <t>LP20NA61730</t>
  </si>
  <si>
    <t>LP21AS20218</t>
  </si>
  <si>
    <t>LP20NA13856</t>
  </si>
  <si>
    <t>LP20AS78400</t>
  </si>
  <si>
    <t>LP21EU15778</t>
  </si>
  <si>
    <t>LP20AS83780</t>
  </si>
  <si>
    <t>LP20NA34719</t>
  </si>
  <si>
    <t>LP23NA78868</t>
  </si>
  <si>
    <t>DT22EU58868</t>
  </si>
  <si>
    <t>LP21AS62861</t>
  </si>
  <si>
    <t>LP21NA60196</t>
  </si>
  <si>
    <t>LP22NA24733</t>
  </si>
  <si>
    <t>LP20NA75070</t>
  </si>
  <si>
    <t>LP21AS28226</t>
  </si>
  <si>
    <t>LP22NA92585</t>
  </si>
  <si>
    <t>LP21AS23651</t>
  </si>
  <si>
    <t>DT17EU74005</t>
  </si>
  <si>
    <t>LP21NA63562</t>
  </si>
  <si>
    <t>LP19AS89625</t>
  </si>
  <si>
    <t>LP18AS46081</t>
  </si>
  <si>
    <t>LP21NA31135</t>
  </si>
  <si>
    <t>LP21NA89488</t>
  </si>
  <si>
    <t>DT20AS19552</t>
  </si>
  <si>
    <t>LP19AS39293</t>
  </si>
  <si>
    <t>DT21NA57296</t>
  </si>
  <si>
    <t>LP21NA16478</t>
  </si>
  <si>
    <t>LP20NA31217</t>
  </si>
  <si>
    <t>DT20AS39505</t>
  </si>
  <si>
    <t>LP19AS77446</t>
  </si>
  <si>
    <t>LP22AS83579</t>
  </si>
  <si>
    <t>LP21NA18558</t>
  </si>
  <si>
    <t>LP23EU97876</t>
  </si>
  <si>
    <t>LP19EU20213</t>
  </si>
  <si>
    <t>LP20NA72810</t>
  </si>
  <si>
    <t>LP20AS40917</t>
  </si>
  <si>
    <t>LP18EU48707</t>
  </si>
  <si>
    <t>LP20NA91290</t>
  </si>
  <si>
    <t>LP22AS88703</t>
  </si>
  <si>
    <t>LP20EU91593</t>
  </si>
  <si>
    <t>LP21AS14749</t>
  </si>
  <si>
    <t>LP20AS50805</t>
  </si>
  <si>
    <t>LP21NA66034</t>
  </si>
  <si>
    <t>LP20NA42860</t>
  </si>
  <si>
    <t>LP18NA17978</t>
  </si>
  <si>
    <t>LP21AS68461</t>
  </si>
  <si>
    <t>LP21NA13369</t>
  </si>
  <si>
    <t>LP20AS97187</t>
  </si>
  <si>
    <t>LP21NA47328</t>
  </si>
  <si>
    <t>LP19EU74536</t>
  </si>
  <si>
    <t>DT18AS63377</t>
  </si>
  <si>
    <t>LP20AS46506</t>
  </si>
  <si>
    <t>DT19NA19412</t>
  </si>
  <si>
    <t>DT20NA28720</t>
  </si>
  <si>
    <t>LP19NA87540</t>
  </si>
  <si>
    <t>DT18AS23067</t>
  </si>
  <si>
    <t>DT20AS10397</t>
  </si>
  <si>
    <t>DT17AS19625</t>
  </si>
  <si>
    <t>LP16AS68442</t>
  </si>
  <si>
    <t>LP20NA71273</t>
  </si>
  <si>
    <t>LP23AS45974</t>
  </si>
  <si>
    <t>LP22NA58809</t>
  </si>
  <si>
    <t>LP18AS87373</t>
  </si>
  <si>
    <t>LP20NA50595</t>
  </si>
  <si>
    <t>LP21EU51615</t>
  </si>
  <si>
    <t>LP21AS39834</t>
  </si>
  <si>
    <t>LP17AS48909</t>
  </si>
  <si>
    <t>DT21AS47691</t>
  </si>
  <si>
    <t>DT16NA78673</t>
  </si>
  <si>
    <t>LP21NA27857</t>
  </si>
  <si>
    <t>LP22AS66019</t>
  </si>
  <si>
    <t>LP16EU47422</t>
  </si>
  <si>
    <t>LP17NA29351</t>
  </si>
  <si>
    <t>LP22AS15002</t>
  </si>
  <si>
    <t>LP19EU69114</t>
  </si>
  <si>
    <t>LP20NA60662</t>
  </si>
  <si>
    <t>LP18NA85950</t>
  </si>
  <si>
    <t>LP18EU32488</t>
  </si>
  <si>
    <t>DT22AS67801</t>
  </si>
  <si>
    <t>LP19AS27334</t>
  </si>
  <si>
    <t>LP21NA18200</t>
  </si>
  <si>
    <t>DT22AS46626</t>
  </si>
  <si>
    <t>LP21AS57128</t>
  </si>
  <si>
    <t>LP18AS99450</t>
  </si>
  <si>
    <t>LP17NA26665</t>
  </si>
  <si>
    <t>LP17NA91687</t>
  </si>
  <si>
    <t>LP18AS69240</t>
  </si>
  <si>
    <t>LP21AS37936</t>
  </si>
  <si>
    <t>LP21AS33441</t>
  </si>
  <si>
    <t>LP23AS62322</t>
  </si>
  <si>
    <t>LP20EU64749</t>
  </si>
  <si>
    <t>LP20AS30483</t>
  </si>
  <si>
    <t>LP18AS92220</t>
  </si>
  <si>
    <t>LP19NA14873</t>
  </si>
  <si>
    <t>LP19NA73159</t>
  </si>
  <si>
    <t>DT21NA15369</t>
  </si>
  <si>
    <t>DT20AS20160</t>
  </si>
  <si>
    <t>DT20AS94768</t>
  </si>
  <si>
    <t>LP21AS63151</t>
  </si>
  <si>
    <t>LP21NA12648</t>
  </si>
  <si>
    <t>LP18AS75546</t>
  </si>
  <si>
    <t>LP21AS96936</t>
  </si>
  <si>
    <t>LP19NA87484</t>
  </si>
  <si>
    <t>LP22AS45714</t>
  </si>
  <si>
    <t>LP19AS22367</t>
  </si>
  <si>
    <t>LP21NA22353</t>
  </si>
  <si>
    <t>LP21AS48317</t>
  </si>
  <si>
    <t>LP23AS51257</t>
  </si>
  <si>
    <t>LP20NA77866</t>
  </si>
  <si>
    <t>LP20NA96660</t>
  </si>
  <si>
    <t>LP17AS42234</t>
  </si>
  <si>
    <t>LP21NA46341</t>
  </si>
  <si>
    <t>LP20NA54106</t>
  </si>
  <si>
    <t>LP20AS96500</t>
  </si>
  <si>
    <t>LP20NA45401</t>
  </si>
  <si>
    <t>LP21EU24785</t>
  </si>
  <si>
    <t>LP23AS71553</t>
  </si>
  <si>
    <t>LP19EU45295</t>
  </si>
  <si>
    <t>LP18AS49049</t>
  </si>
  <si>
    <t>LP22AS18326</t>
  </si>
  <si>
    <t>DT18AS67802</t>
  </si>
  <si>
    <t>LP20AS82313</t>
  </si>
  <si>
    <t>LP22AS26663</t>
  </si>
  <si>
    <t>LP22AS40380</t>
  </si>
  <si>
    <t>LP23NA22962</t>
  </si>
  <si>
    <t>LP20AS23307</t>
  </si>
  <si>
    <t>LP21AS74256</t>
  </si>
  <si>
    <t>LP21NA73429</t>
  </si>
  <si>
    <t>DT20NA48713</t>
  </si>
  <si>
    <t>LP16NA12374</t>
  </si>
  <si>
    <t>DT20AS61247</t>
  </si>
  <si>
    <t>LP19NA62145</t>
  </si>
  <si>
    <t>LP20EU37410</t>
  </si>
  <si>
    <t>LP18AS91649</t>
  </si>
  <si>
    <t>LP20NA30778</t>
  </si>
  <si>
    <t>LP21NA32020</t>
  </si>
  <si>
    <t>DT19AS88476</t>
  </si>
  <si>
    <t>LP19AS39331</t>
  </si>
  <si>
    <t>LP18EU52484</t>
  </si>
  <si>
    <t>DT18AS33085</t>
  </si>
  <si>
    <t>LP21AS62283</t>
  </si>
  <si>
    <t>LP22AS72963</t>
  </si>
  <si>
    <t>LP21AS80046</t>
  </si>
  <si>
    <t>LP20AS67147</t>
  </si>
  <si>
    <t>DT18AS93010</t>
  </si>
  <si>
    <t>LP20NA14789</t>
  </si>
  <si>
    <t>DT20AS94137</t>
  </si>
  <si>
    <t>LP18NA81589</t>
  </si>
  <si>
    <t>LP20NA45316</t>
  </si>
  <si>
    <t>LP20AS11576</t>
  </si>
  <si>
    <t>LP20AS40639</t>
  </si>
  <si>
    <t>LP21NA60140</t>
  </si>
  <si>
    <t>LP20AS26876</t>
  </si>
  <si>
    <t>LP21AS78397</t>
  </si>
  <si>
    <t>LP18NA64150</t>
  </si>
  <si>
    <t>LP21AS70004</t>
  </si>
  <si>
    <t>LP22AS71214</t>
  </si>
  <si>
    <t>LP18EU54652</t>
  </si>
  <si>
    <t>LP19AS15071</t>
  </si>
  <si>
    <t>DT19NA13807</t>
  </si>
  <si>
    <t>LP21AS70647</t>
  </si>
  <si>
    <t>DT21AS82570</t>
  </si>
  <si>
    <t>LP21AS71409</t>
  </si>
  <si>
    <t>LP20AS72014</t>
  </si>
  <si>
    <t>LP21NA54074</t>
  </si>
  <si>
    <t>LP22AS40621</t>
  </si>
  <si>
    <t>LP17NA82217</t>
  </si>
  <si>
    <t>LP18AS74374</t>
  </si>
  <si>
    <t>LP21AS73306</t>
  </si>
  <si>
    <t>LP20NA76946</t>
  </si>
  <si>
    <t>LP20NA20172</t>
  </si>
  <si>
    <t>LP18NA58201</t>
  </si>
  <si>
    <t>DT21AS79273</t>
  </si>
  <si>
    <t>LP21NA72517</t>
  </si>
  <si>
    <t>LP16NA51609</t>
  </si>
  <si>
    <t>DT19NA32046</t>
  </si>
  <si>
    <t>LP21AS84673</t>
  </si>
  <si>
    <t>LP21AS82271</t>
  </si>
  <si>
    <t>LP21AS25013</t>
  </si>
  <si>
    <t>LP19EU40493</t>
  </si>
  <si>
    <t>DT21AS37907</t>
  </si>
  <si>
    <t>DT22AS24625</t>
  </si>
  <si>
    <t>LP22AS87371</t>
  </si>
  <si>
    <t>LP21NA99684</t>
  </si>
  <si>
    <t>LP20NA91558</t>
  </si>
  <si>
    <t>LP20NA32701</t>
  </si>
  <si>
    <t>LP21NA26268</t>
  </si>
  <si>
    <t>DT22NA55856</t>
  </si>
  <si>
    <t>LP18NA27230</t>
  </si>
  <si>
    <t>LP21NA80534</t>
  </si>
  <si>
    <t>LP21AS22832</t>
  </si>
  <si>
    <t>DT21NA70078</t>
  </si>
  <si>
    <t>LP21NA69431</t>
  </si>
  <si>
    <t>DT18NA10325</t>
  </si>
  <si>
    <t>DT17NA23962</t>
  </si>
  <si>
    <t>LP21NA98384</t>
  </si>
  <si>
    <t>LP21AS66430</t>
  </si>
  <si>
    <t>LP23NA72739</t>
  </si>
  <si>
    <t>LP22AS65175</t>
  </si>
  <si>
    <t>LP23AS52834</t>
  </si>
  <si>
    <t>LP19AS31753</t>
  </si>
  <si>
    <t>LP20NA99464</t>
  </si>
  <si>
    <t>DT19NA77255</t>
  </si>
  <si>
    <t>LP22AS82775</t>
  </si>
  <si>
    <t>LP18NA33058</t>
  </si>
  <si>
    <t>LP19NA87801</t>
  </si>
  <si>
    <t>LP21AS97018</t>
  </si>
  <si>
    <t>LP21AS25098</t>
  </si>
  <si>
    <t>LP23AS84474</t>
  </si>
  <si>
    <t>DT19NA84451</t>
  </si>
  <si>
    <t>LP18NA51624</t>
  </si>
  <si>
    <t>DT18AS59525</t>
  </si>
  <si>
    <t>LP16AS63206</t>
  </si>
  <si>
    <t>DT19NA48121</t>
  </si>
  <si>
    <t>LP22NA98788</t>
  </si>
  <si>
    <t>LP21AS31856</t>
  </si>
  <si>
    <t>LP23AS50116</t>
  </si>
  <si>
    <t>LP20NA48942</t>
  </si>
  <si>
    <t>LP21AS55970</t>
  </si>
  <si>
    <t>DT16AS32214</t>
  </si>
  <si>
    <t>LP22AS13286</t>
  </si>
  <si>
    <t>LP20NA65370</t>
  </si>
  <si>
    <t>LP21AS34977</t>
  </si>
  <si>
    <t>DT21NA20322</t>
  </si>
  <si>
    <t>LP21AS96509</t>
  </si>
  <si>
    <t>DT22AS79048</t>
  </si>
  <si>
    <t>LP21AS32397</t>
  </si>
  <si>
    <t>LP22EU75752</t>
  </si>
  <si>
    <t>LP19NA63780</t>
  </si>
  <si>
    <t>LP21AS62810</t>
  </si>
  <si>
    <t>DT21EU66044</t>
  </si>
  <si>
    <t>LP19NA33446</t>
  </si>
  <si>
    <t>LP21AS91488</t>
  </si>
  <si>
    <t>DT21AS28544</t>
  </si>
  <si>
    <t>LP19AS14292</t>
  </si>
  <si>
    <t>LP20EU70361</t>
  </si>
  <si>
    <t>LP21AS56616</t>
  </si>
  <si>
    <t>DT19AS59820</t>
  </si>
  <si>
    <t>LP22EU54078</t>
  </si>
  <si>
    <t>LP20NA71721</t>
  </si>
  <si>
    <t>LP20NA77249</t>
  </si>
  <si>
    <t>DT22AS10029</t>
  </si>
  <si>
    <t>LP21AS53711</t>
  </si>
  <si>
    <t>DT21AS94916</t>
  </si>
  <si>
    <t>LP21NA42414</t>
  </si>
  <si>
    <t>LP21AS80847</t>
  </si>
  <si>
    <t>LP21NA65093</t>
  </si>
  <si>
    <t>LP20AS34276</t>
  </si>
  <si>
    <t>LP21AS87749</t>
  </si>
  <si>
    <t>DT18AS99309</t>
  </si>
  <si>
    <t>LP19NA29843</t>
  </si>
  <si>
    <t>LP21NA27122</t>
  </si>
  <si>
    <t>LP21NA38318</t>
  </si>
  <si>
    <t>LP19NA93856</t>
  </si>
  <si>
    <t>LP18AS94967</t>
  </si>
  <si>
    <t>LP21AS87734</t>
  </si>
  <si>
    <t>LP21NA87096</t>
  </si>
  <si>
    <t>DT18AS18915</t>
  </si>
  <si>
    <t>LP23AS39229</t>
  </si>
  <si>
    <t>LP20NA79621</t>
  </si>
  <si>
    <t>LP21NA60029</t>
  </si>
  <si>
    <t>LP21AS70509</t>
  </si>
  <si>
    <t>DT21NA81911</t>
  </si>
  <si>
    <t>LP20AS71192</t>
  </si>
  <si>
    <t>LP23AS17011</t>
  </si>
  <si>
    <t>DT18AS85236</t>
  </si>
  <si>
    <t>LP21AS65876</t>
  </si>
  <si>
    <t>LP20AS25242</t>
  </si>
  <si>
    <t>LP22EU62928</t>
  </si>
  <si>
    <t>LP22AS98745</t>
  </si>
  <si>
    <t>LP20AS26802</t>
  </si>
  <si>
    <t>LP19NA62384</t>
  </si>
  <si>
    <t>LP21EU73050</t>
  </si>
  <si>
    <t>LP19NA85497</t>
  </si>
  <si>
    <t>DT19AS32980</t>
  </si>
  <si>
    <t>DT20AS69277</t>
  </si>
  <si>
    <t>DT21AS37231</t>
  </si>
  <si>
    <t>DT19NA62328</t>
  </si>
  <si>
    <t>DT18AS69769</t>
  </si>
  <si>
    <t>LP22AS40335</t>
  </si>
  <si>
    <t>LP22AS80939</t>
  </si>
  <si>
    <t>LP21AS27349</t>
  </si>
  <si>
    <t>LP22AS43384</t>
  </si>
  <si>
    <t>DT20EU24164</t>
  </si>
  <si>
    <t>LP18NA39514</t>
  </si>
  <si>
    <t>LP23NA84979</t>
  </si>
  <si>
    <t>LP20NA11346</t>
  </si>
  <si>
    <t>LP23AS40246</t>
  </si>
  <si>
    <t>LP23NA58252</t>
  </si>
  <si>
    <t>LP21AS76439</t>
  </si>
  <si>
    <t>LP20AS60653</t>
  </si>
  <si>
    <t>LP21NA73075</t>
  </si>
  <si>
    <t>LP20AS82533</t>
  </si>
  <si>
    <t>LP21AS39191</t>
  </si>
  <si>
    <t>LP20AS55008</t>
  </si>
  <si>
    <t>DT19AS21255</t>
  </si>
  <si>
    <t>DT22AS88312</t>
  </si>
  <si>
    <t>LP20AS80227</t>
  </si>
  <si>
    <t>LP20NA99955</t>
  </si>
  <si>
    <t>DT19NA16312</t>
  </si>
  <si>
    <t>LP23AS84263</t>
  </si>
  <si>
    <t>LP20NA46073</t>
  </si>
  <si>
    <t>LP20AS94656</t>
  </si>
  <si>
    <t>LP20EU42420</t>
  </si>
  <si>
    <t>DT22AS61997</t>
  </si>
  <si>
    <t>DT20AS48948</t>
  </si>
  <si>
    <t>LP21AS49309</t>
  </si>
  <si>
    <t>LP19AS40556</t>
  </si>
  <si>
    <t>LP19AS32786</t>
  </si>
  <si>
    <t>LP20NA65576</t>
  </si>
  <si>
    <t>DT21NA95496</t>
  </si>
  <si>
    <t>LP18EU80288</t>
  </si>
  <si>
    <t>LP19AS33459</t>
  </si>
  <si>
    <t>LP19AS62743</t>
  </si>
  <si>
    <t>LP21AS11036</t>
  </si>
  <si>
    <t>LP19EU39196</t>
  </si>
  <si>
    <t>DT19AS21660</t>
  </si>
  <si>
    <t>LP19NA25271</t>
  </si>
  <si>
    <t>LP20NA46739</t>
  </si>
  <si>
    <t>LP18AS10769</t>
  </si>
  <si>
    <t>LP20NA82385</t>
  </si>
  <si>
    <t>LP21NA72686</t>
  </si>
  <si>
    <t>LP19AS27103</t>
  </si>
  <si>
    <t>LP18NA95789</t>
  </si>
  <si>
    <t>LP21AS21335</t>
  </si>
  <si>
    <t>LP19AS17025</t>
  </si>
  <si>
    <t>LP21AS74609</t>
  </si>
  <si>
    <t>LP17AS21749</t>
  </si>
  <si>
    <t>LP20NA36945</t>
  </si>
  <si>
    <t>LP20AS21395</t>
  </si>
  <si>
    <t>LP23AS99744</t>
  </si>
  <si>
    <t>DT21AS41574</t>
  </si>
  <si>
    <t>LP23AS36944</t>
  </si>
  <si>
    <t>LP21AS91533</t>
  </si>
  <si>
    <t>LP21NA43660</t>
  </si>
  <si>
    <t>LP21NA82976</t>
  </si>
  <si>
    <t>LP22AS27361</t>
  </si>
  <si>
    <t>LP19NA11218</t>
  </si>
  <si>
    <t>DT17NA95437</t>
  </si>
  <si>
    <t>LP23AS40234</t>
  </si>
  <si>
    <t>LP23AS36533</t>
  </si>
  <si>
    <t>LP19NA41340</t>
  </si>
  <si>
    <t>LP21AS61532</t>
  </si>
  <si>
    <t>LP20NA47858</t>
  </si>
  <si>
    <t>LP21NA63207</t>
  </si>
  <si>
    <t>DT20EU68990</t>
  </si>
  <si>
    <t>DT21AS86416</t>
  </si>
  <si>
    <t>LP20AS54039</t>
  </si>
  <si>
    <t>LP21AS92304</t>
  </si>
  <si>
    <t>LP20AS90491</t>
  </si>
  <si>
    <t>LP20AS79743</t>
  </si>
  <si>
    <t>LP21NA55321</t>
  </si>
  <si>
    <t>DT19AS84361</t>
  </si>
  <si>
    <t>LP21EU75269</t>
  </si>
  <si>
    <t>DT18AS73333</t>
  </si>
  <si>
    <t>LP20NA26833</t>
  </si>
  <si>
    <t>DT20AS90835</t>
  </si>
  <si>
    <t>DT19AS34368</t>
  </si>
  <si>
    <t>LP22AS73618</t>
  </si>
  <si>
    <t>LP21AS30758</t>
  </si>
  <si>
    <t>LP20NA88894</t>
  </si>
  <si>
    <t>DT18AS55436</t>
  </si>
  <si>
    <t>LP20AS86829</t>
  </si>
  <si>
    <t>LP19NA52281</t>
  </si>
  <si>
    <t>LP21NA96030</t>
  </si>
  <si>
    <t>LP21AS97680</t>
  </si>
  <si>
    <t>LP20AS73342</t>
  </si>
  <si>
    <t>LP23AS81474</t>
  </si>
  <si>
    <t>LP21NA83285</t>
  </si>
  <si>
    <t>DT19EU14928</t>
  </si>
  <si>
    <t>LP20EU83635</t>
  </si>
  <si>
    <t>DT19NA29272</t>
  </si>
  <si>
    <t>LP22AS73934</t>
  </si>
  <si>
    <t>DT19AS16469</t>
  </si>
  <si>
    <t>LP19NA16656</t>
  </si>
  <si>
    <t>DT21EU61694</t>
  </si>
  <si>
    <t>LP19AS73475</t>
  </si>
  <si>
    <t>LP22NA20448</t>
  </si>
  <si>
    <t>LP22NA20427</t>
  </si>
  <si>
    <t>LP21AS50073</t>
  </si>
  <si>
    <t>LP16NA16911</t>
  </si>
  <si>
    <t>LP20EU53698</t>
  </si>
  <si>
    <t>LP21NA85797</t>
  </si>
  <si>
    <t>LP21AS68499</t>
  </si>
  <si>
    <t>LP21AS75810</t>
  </si>
  <si>
    <t>LP16AS76367</t>
  </si>
  <si>
    <t>LP21AS95152</t>
  </si>
  <si>
    <t>LP22AS88577</t>
  </si>
  <si>
    <t>DT18AS85818</t>
  </si>
  <si>
    <t>LP19AS56657</t>
  </si>
  <si>
    <t>DT19AS75630</t>
  </si>
  <si>
    <t>LP19AS30868</t>
  </si>
  <si>
    <t>LP21NA15194</t>
  </si>
  <si>
    <t>LP18NA70167</t>
  </si>
  <si>
    <t>LP21AS65397</t>
  </si>
  <si>
    <t>DT19NA32615</t>
  </si>
  <si>
    <t>LP21AS65188</t>
  </si>
  <si>
    <t>LP21NA28530</t>
  </si>
  <si>
    <t>LP18AS11924</t>
  </si>
  <si>
    <t>LP21NA56387</t>
  </si>
  <si>
    <t>DT21AS87995</t>
  </si>
  <si>
    <t>LP18AS76815</t>
  </si>
  <si>
    <t>LP17NA45402</t>
  </si>
  <si>
    <t>LP19EU42361</t>
  </si>
  <si>
    <t>LP19AS25859</t>
  </si>
  <si>
    <t>LP18NA49626</t>
  </si>
  <si>
    <t>LP18NA30315</t>
  </si>
  <si>
    <t>LP21NA11924</t>
  </si>
  <si>
    <t>LP20NA51680</t>
  </si>
  <si>
    <t>LP22NA74574</t>
  </si>
  <si>
    <t>LP19EU94597</t>
  </si>
  <si>
    <t>LP22AS92216</t>
  </si>
  <si>
    <t>LP23NA23599</t>
  </si>
  <si>
    <t>LP19AS24637</t>
  </si>
  <si>
    <t>LP21NA90865</t>
  </si>
  <si>
    <t>LP22NA12440</t>
  </si>
  <si>
    <t>DT20AS49836</t>
  </si>
  <si>
    <t>LP20AS12080</t>
  </si>
  <si>
    <t>LP19AS51366</t>
  </si>
  <si>
    <t>LP21NA95477</t>
  </si>
  <si>
    <t>DT20AS70295</t>
  </si>
  <si>
    <t>LP18NA96941</t>
  </si>
  <si>
    <t>LP22AS19452</t>
  </si>
  <si>
    <t>DT17AS78771</t>
  </si>
  <si>
    <t>LP19AS85888</t>
  </si>
  <si>
    <t>LP17EU39302</t>
  </si>
  <si>
    <t>LP22NA98960</t>
  </si>
  <si>
    <t>LP21AS11345</t>
  </si>
  <si>
    <t>LP20AS50713</t>
  </si>
  <si>
    <t>LP22AS48380</t>
  </si>
  <si>
    <t>LP21NA93701</t>
  </si>
  <si>
    <t>LP22NA24230</t>
  </si>
  <si>
    <t>LP21NA53109</t>
  </si>
  <si>
    <t>LP19NA61972</t>
  </si>
  <si>
    <t>LP22AS52239</t>
  </si>
  <si>
    <t>LP18AS27473</t>
  </si>
  <si>
    <t>LP20NA67007</t>
  </si>
  <si>
    <t>LP22NA28091</t>
  </si>
  <si>
    <t>LP19AS20068</t>
  </si>
  <si>
    <t>LP21NA11488</t>
  </si>
  <si>
    <t>LP21AS16921</t>
  </si>
  <si>
    <t>DT21EU54418</t>
  </si>
  <si>
    <t>LP19NA71741</t>
  </si>
  <si>
    <t>DT20AS71803</t>
  </si>
  <si>
    <t>LP19AS32114</t>
  </si>
  <si>
    <t>LP22AS65312</t>
  </si>
  <si>
    <t>LP18AS49421</t>
  </si>
  <si>
    <t>LP19NA97474</t>
  </si>
  <si>
    <t>LP19AS59709</t>
  </si>
  <si>
    <t>LP21NA13508</t>
  </si>
  <si>
    <t>LP22AS77163</t>
  </si>
  <si>
    <t>LP21AS66381</t>
  </si>
  <si>
    <t>LP17AS63143</t>
  </si>
  <si>
    <t>LP19AS30871</t>
  </si>
  <si>
    <t>LP19EU83871</t>
  </si>
  <si>
    <t>LP18NA77018</t>
  </si>
  <si>
    <t>LP18AS51846</t>
  </si>
  <si>
    <t>LP21EU59150</t>
  </si>
  <si>
    <t>LP21NA76313</t>
  </si>
  <si>
    <t>LP21NA84427</t>
  </si>
  <si>
    <t>LP20AS80546</t>
  </si>
  <si>
    <t>LP20AS40436</t>
  </si>
  <si>
    <t>LP19NA16835</t>
  </si>
  <si>
    <t>LP20AS49694</t>
  </si>
  <si>
    <t>LP21AS30743</t>
  </si>
  <si>
    <t>LP21AS32310</t>
  </si>
  <si>
    <t>LP22AS79984</t>
  </si>
  <si>
    <t>LP18NA94061</t>
  </si>
  <si>
    <t>LP18NA56149</t>
  </si>
  <si>
    <t>LP20AS29559</t>
  </si>
  <si>
    <t>LP20AS40607</t>
  </si>
  <si>
    <t>LP21NA15871</t>
  </si>
  <si>
    <t>LP21AS80373</t>
  </si>
  <si>
    <t>LP22EU41042</t>
  </si>
  <si>
    <t>DT23AS26445</t>
  </si>
  <si>
    <t>LP20NA81762</t>
  </si>
  <si>
    <t>DT20AS23723</t>
  </si>
  <si>
    <t>LP20EU37180</t>
  </si>
  <si>
    <t>DT21AS16600</t>
  </si>
  <si>
    <t>LP19AS95080</t>
  </si>
  <si>
    <t>LP20NA82656</t>
  </si>
  <si>
    <t>LP19EU76225</t>
  </si>
  <si>
    <t>LP19NA42809</t>
  </si>
  <si>
    <t>DT19AS59447</t>
  </si>
  <si>
    <t>DT19AS42943</t>
  </si>
  <si>
    <t>LP21AS18605</t>
  </si>
  <si>
    <t>LP22NA62144</t>
  </si>
  <si>
    <t>LP20AS92976</t>
  </si>
  <si>
    <t>LP20AS98349</t>
  </si>
  <si>
    <t>LP21AS65937</t>
  </si>
  <si>
    <t>LP21NA74247</t>
  </si>
  <si>
    <t>LP19AS54086</t>
  </si>
  <si>
    <t>LP20AS95635</t>
  </si>
  <si>
    <t>LP21NA64068</t>
  </si>
  <si>
    <t>LP21AS78940</t>
  </si>
  <si>
    <t>LP16AS49657</t>
  </si>
  <si>
    <t>LP17NA47805</t>
  </si>
  <si>
    <t>LP19NA82270</t>
  </si>
  <si>
    <t>LP21EU27168</t>
  </si>
  <si>
    <t>DT21AS73609</t>
  </si>
  <si>
    <t>LP21NA62607</t>
  </si>
  <si>
    <t>LP19AS40642</t>
  </si>
  <si>
    <t>LP21AS98542</t>
  </si>
  <si>
    <t>LP22AS39073</t>
  </si>
  <si>
    <t>LP18AS93420</t>
  </si>
  <si>
    <t>LP19AS96436</t>
  </si>
  <si>
    <t>LP18AS63765</t>
  </si>
  <si>
    <t>LP17AS95120</t>
  </si>
  <si>
    <t>LP21AS54515</t>
  </si>
  <si>
    <t>LP19AS81789</t>
  </si>
  <si>
    <t>LP21AS77142</t>
  </si>
  <si>
    <t>DT21AS65081</t>
  </si>
  <si>
    <t>LP21NA37631</t>
  </si>
  <si>
    <t>LP23NA94746</t>
  </si>
  <si>
    <t>LP21AS28879</t>
  </si>
  <si>
    <t>LP21NA81450</t>
  </si>
  <si>
    <t>DT18NA18000</t>
  </si>
  <si>
    <t>LP22NA86947</t>
  </si>
  <si>
    <t>DT19EU72710</t>
  </si>
  <si>
    <t>DT21AS39089</t>
  </si>
  <si>
    <t>LP20NA69503</t>
  </si>
  <si>
    <t>LP18NA86746</t>
  </si>
  <si>
    <t>LP18NA81853</t>
  </si>
  <si>
    <t>LP17NA40181</t>
  </si>
  <si>
    <t>LP19NA87598</t>
  </si>
  <si>
    <t>LP21AS56473</t>
  </si>
  <si>
    <t>DT21AS97358</t>
  </si>
  <si>
    <t>LP18AS90552</t>
  </si>
  <si>
    <t>DT21NA31992</t>
  </si>
  <si>
    <t>DT21NA67233</t>
  </si>
  <si>
    <t>LP19AS93125</t>
  </si>
  <si>
    <t>LP19NA98021</t>
  </si>
  <si>
    <t>DT19AS64921</t>
  </si>
  <si>
    <t>DT21NA26967</t>
  </si>
  <si>
    <t>LP21AS72531</t>
  </si>
  <si>
    <t>DT21AS69214</t>
  </si>
  <si>
    <t>LP20AS85117</t>
  </si>
  <si>
    <t>LP22AS28063</t>
  </si>
  <si>
    <t>LP19EU78988</t>
  </si>
  <si>
    <t>LP16NA63545</t>
  </si>
  <si>
    <t>DT18AS20075</t>
  </si>
  <si>
    <t>LP21EU55505</t>
  </si>
  <si>
    <t>DT20AS94337</t>
  </si>
  <si>
    <t>LP18NA84737</t>
  </si>
  <si>
    <t>LP18AS72284</t>
  </si>
  <si>
    <t>DT21AS10704</t>
  </si>
  <si>
    <t>LP20NA67477</t>
  </si>
  <si>
    <t>LP20NA25909</t>
  </si>
  <si>
    <t>LP19NA22808</t>
  </si>
  <si>
    <t>DT21NA81818</t>
  </si>
  <si>
    <t>LP19AS56517</t>
  </si>
  <si>
    <t>LP19NA87808</t>
  </si>
  <si>
    <t>LP20EU74406</t>
  </si>
  <si>
    <t>DT21AS56640</t>
  </si>
  <si>
    <t>LP19NA79547</t>
  </si>
  <si>
    <t>DT20AS47798</t>
  </si>
  <si>
    <t>LP21NA91386</t>
  </si>
  <si>
    <t>LP20NA37896</t>
  </si>
  <si>
    <t>LP22AS60568</t>
  </si>
  <si>
    <t>LP19NA67492</t>
  </si>
  <si>
    <t>LP21AS36775</t>
  </si>
  <si>
    <t>LP16AS75521</t>
  </si>
  <si>
    <t>DT22AS74045</t>
  </si>
  <si>
    <t>LP20NA17214</t>
  </si>
  <si>
    <t>LP20EU40455</t>
  </si>
  <si>
    <t>DT21AS59979</t>
  </si>
  <si>
    <t>LP22AS24554</t>
  </si>
  <si>
    <t>DT19AS87816</t>
  </si>
  <si>
    <t>LP21AS56774</t>
  </si>
  <si>
    <t>LP19AS59889</t>
  </si>
  <si>
    <t>LP20AS48553</t>
  </si>
  <si>
    <t>LP21AS11537</t>
  </si>
  <si>
    <t>LP22EU20848</t>
  </si>
  <si>
    <t>LP19NA79738</t>
  </si>
  <si>
    <t>LP21EU64399</t>
  </si>
  <si>
    <t>LP20AS60567</t>
  </si>
  <si>
    <t>LP19NA12225</t>
  </si>
  <si>
    <t>LP19EU94360</t>
  </si>
  <si>
    <t>LP21NA88075</t>
  </si>
  <si>
    <t>LP18AS61024</t>
  </si>
  <si>
    <t>LP20AS49449</t>
  </si>
  <si>
    <t>DT20AS37256</t>
  </si>
  <si>
    <t>LP19AS39298</t>
  </si>
  <si>
    <t>LP21NA36219</t>
  </si>
  <si>
    <t>LP21AS84044</t>
  </si>
  <si>
    <t>LP21NA44603</t>
  </si>
  <si>
    <t>DT20NA76140</t>
  </si>
  <si>
    <t>LP21NA85530</t>
  </si>
  <si>
    <t>LP20NA89561</t>
  </si>
  <si>
    <t>LP20NA10795</t>
  </si>
  <si>
    <t>LP18AS57524</t>
  </si>
  <si>
    <t>LP23AS54083</t>
  </si>
  <si>
    <t>LP21EU12359</t>
  </si>
  <si>
    <t>LP20AS64579</t>
  </si>
  <si>
    <t>LP19NA75086</t>
  </si>
  <si>
    <t>LP21NA35125</t>
  </si>
  <si>
    <t>LP22AS83004</t>
  </si>
  <si>
    <t>LP21NA50786</t>
  </si>
  <si>
    <t>LP19AS57931</t>
  </si>
  <si>
    <t>LP21NA52966</t>
  </si>
  <si>
    <t>LP19AS40216</t>
  </si>
  <si>
    <t>LP19AS32974</t>
  </si>
  <si>
    <t>LP20NA15222</t>
  </si>
  <si>
    <t>LP21NA23565</t>
  </si>
  <si>
    <t>LP21EU85089</t>
  </si>
  <si>
    <t>LP21AS59685</t>
  </si>
  <si>
    <t>LP22AS62256</t>
  </si>
  <si>
    <t>DT21AS14573</t>
  </si>
  <si>
    <t>LP21NA18499</t>
  </si>
  <si>
    <t>LP20AS88816</t>
  </si>
  <si>
    <t>LP18AS74651</t>
  </si>
  <si>
    <t>LP19NA10491</t>
  </si>
  <si>
    <t>LP22AS52338</t>
  </si>
  <si>
    <t>DT19AS76062</t>
  </si>
  <si>
    <t>LP20AS21162</t>
  </si>
  <si>
    <t>LP21AS97712</t>
  </si>
  <si>
    <t>LP20NA24320</t>
  </si>
  <si>
    <t>LP22NA21176</t>
  </si>
  <si>
    <t>LP22AS27450</t>
  </si>
  <si>
    <t>LP21NA91369</t>
  </si>
  <si>
    <t>LP19NA43832</t>
  </si>
  <si>
    <t>LP20NA96692</t>
  </si>
  <si>
    <t>LP17AS85552</t>
  </si>
  <si>
    <t>DT19AS90997</t>
  </si>
  <si>
    <t>LP21NA72255</t>
  </si>
  <si>
    <t>LP20NA50905</t>
  </si>
  <si>
    <t>LP21AS78709</t>
  </si>
  <si>
    <t>LP19AS15021</t>
  </si>
  <si>
    <t>LP18NA68635</t>
  </si>
  <si>
    <t>LP21NA39244</t>
  </si>
  <si>
    <t>LP21EU12256</t>
  </si>
  <si>
    <t>LP23NA11786</t>
  </si>
  <si>
    <t>DT20AS54699</t>
  </si>
  <si>
    <t>LP22AS19733</t>
  </si>
  <si>
    <t>LP20NA27018</t>
  </si>
  <si>
    <t>LP21NA98571</t>
  </si>
  <si>
    <t>LP21AS78607</t>
  </si>
  <si>
    <t>LP21NA39202</t>
  </si>
  <si>
    <t>LP20AS51738</t>
  </si>
  <si>
    <t>LP18NA35556</t>
  </si>
  <si>
    <t>LP21AS66548</t>
  </si>
  <si>
    <t>DT19NA72482</t>
  </si>
  <si>
    <t>LP21AS23850</t>
  </si>
  <si>
    <t>DT22EU43351</t>
  </si>
  <si>
    <t>LP20AS75163</t>
  </si>
  <si>
    <t>LP20AS58238</t>
  </si>
  <si>
    <t>LP20AS19140</t>
  </si>
  <si>
    <t>LP21AS17080</t>
  </si>
  <si>
    <t>LP20AS24325</t>
  </si>
  <si>
    <t>LP19AS88725</t>
  </si>
  <si>
    <t>LP21NA58706</t>
  </si>
  <si>
    <t>LP21AS91764</t>
  </si>
  <si>
    <t>LP20NA45922</t>
  </si>
  <si>
    <t>DT21NA33747</t>
  </si>
  <si>
    <t>LP20AS82356</t>
  </si>
  <si>
    <t>LP19AS99374</t>
  </si>
  <si>
    <t>LP21NA57729</t>
  </si>
  <si>
    <t>LP20AS25069</t>
  </si>
  <si>
    <t>DT17EU72161</t>
  </si>
  <si>
    <t>LP20AS20683</t>
  </si>
  <si>
    <t>LP21AS36342</t>
  </si>
  <si>
    <t>LP21NA43310</t>
  </si>
  <si>
    <t>LP21AS82229</t>
  </si>
  <si>
    <t>LP21NA43955</t>
  </si>
  <si>
    <t>LP20AS37984</t>
  </si>
  <si>
    <t>LP21NA46463</t>
  </si>
  <si>
    <t>LP18NA20197</t>
  </si>
  <si>
    <t>LP19NA77791</t>
  </si>
  <si>
    <t>LP21EU12812</t>
  </si>
  <si>
    <t>LP22NA69562</t>
  </si>
  <si>
    <t>LP22EU26138</t>
  </si>
  <si>
    <t>LP20NA88577</t>
  </si>
  <si>
    <t>LP20AS68364</t>
  </si>
  <si>
    <t>LP19AS27938</t>
  </si>
  <si>
    <t>LP20NA24245</t>
  </si>
  <si>
    <t>LP17NA35833</t>
  </si>
  <si>
    <t>LP21AS50008</t>
  </si>
  <si>
    <t>LP19AS19175</t>
  </si>
  <si>
    <t>LP20EU67424</t>
  </si>
  <si>
    <t>LP18NA55971</t>
  </si>
  <si>
    <t>DT20AS28221</t>
  </si>
  <si>
    <t>LP19AS56174</t>
  </si>
  <si>
    <t>DT21EU98192</t>
  </si>
  <si>
    <t>DT21NA76974</t>
  </si>
  <si>
    <t>LP19EU25612</t>
  </si>
  <si>
    <t>LP18AS64683</t>
  </si>
  <si>
    <t>DT21AS90054</t>
  </si>
  <si>
    <t>LP19NA99419</t>
  </si>
  <si>
    <t>LP20NA58341</t>
  </si>
  <si>
    <t>LP21EU98186</t>
  </si>
  <si>
    <t>LP23AS19750</t>
  </si>
  <si>
    <t>LP19NA38511</t>
  </si>
  <si>
    <t>DT19AS44488</t>
  </si>
  <si>
    <t>LP21NA83932</t>
  </si>
  <si>
    <t>LP20NA81173</t>
  </si>
  <si>
    <t>LP20NA23227</t>
  </si>
  <si>
    <t>LP21AS30601</t>
  </si>
  <si>
    <t>LP21AS54829</t>
  </si>
  <si>
    <t>LP20EU66267</t>
  </si>
  <si>
    <t>LP21NA82933</t>
  </si>
  <si>
    <t>DT19AS20772</t>
  </si>
  <si>
    <t>LP19NA14015</t>
  </si>
  <si>
    <t>LP20NA60366</t>
  </si>
  <si>
    <t>LP20AS21258</t>
  </si>
  <si>
    <t>LP21AS22699</t>
  </si>
  <si>
    <t>LP21EU71372</t>
  </si>
  <si>
    <t>LP22AS36062</t>
  </si>
  <si>
    <t>LP18AS30239</t>
  </si>
  <si>
    <t>LP19EU60636</t>
  </si>
  <si>
    <t>LP20AS43272</t>
  </si>
  <si>
    <t>LP20AS50392</t>
  </si>
  <si>
    <t>LP20AS63700</t>
  </si>
  <si>
    <t>DT20NA85084</t>
  </si>
  <si>
    <t>DT20AS78443</t>
  </si>
  <si>
    <t>LP18AS11724</t>
  </si>
  <si>
    <t>LP23AS42625</t>
  </si>
  <si>
    <t>LP17NA72556</t>
  </si>
  <si>
    <t>LP21EU81072</t>
  </si>
  <si>
    <t>LP20AS55348</t>
  </si>
  <si>
    <t>LP21AS36037</t>
  </si>
  <si>
    <t>LP20NA50775</t>
  </si>
  <si>
    <t>LP20NA89187</t>
  </si>
  <si>
    <t>LP22NA13162</t>
  </si>
  <si>
    <t>LP20AS40608</t>
  </si>
  <si>
    <t>LP21AS37638</t>
  </si>
  <si>
    <t>LP21NA84445</t>
  </si>
  <si>
    <t>LP21NA20937</t>
  </si>
  <si>
    <t>DT20EU50222</t>
  </si>
  <si>
    <t>DT21AS62271</t>
  </si>
  <si>
    <t>LP18AS33099</t>
  </si>
  <si>
    <t>LP19AS12890</t>
  </si>
  <si>
    <t>LP23AS34058</t>
  </si>
  <si>
    <t>LP20AS65525</t>
  </si>
  <si>
    <t>LP20NA92732</t>
  </si>
  <si>
    <t>LP20NA60443</t>
  </si>
  <si>
    <t>LP20AS10844</t>
  </si>
  <si>
    <t>LP22EU76777</t>
  </si>
  <si>
    <t>LP20EU79122</t>
  </si>
  <si>
    <t>LP20AS98293</t>
  </si>
  <si>
    <t>LP21AS25983</t>
  </si>
  <si>
    <t>LP19AS44316</t>
  </si>
  <si>
    <t>LP21NA86128</t>
  </si>
  <si>
    <t>LP20AS48904</t>
  </si>
  <si>
    <t>LP21AS59261</t>
  </si>
  <si>
    <t>DT18NA12546</t>
  </si>
  <si>
    <t>LP18AS51996</t>
  </si>
  <si>
    <t>LP19AS28392</t>
  </si>
  <si>
    <t>LP21AS48070</t>
  </si>
  <si>
    <t>DT18AS72390</t>
  </si>
  <si>
    <t>LP21NA28093</t>
  </si>
  <si>
    <t>LP20NA64113</t>
  </si>
  <si>
    <t>DT18AS84868</t>
  </si>
  <si>
    <t>DT19AS55984</t>
  </si>
  <si>
    <t>DT22AS71224</t>
  </si>
  <si>
    <t>LP20AS68092</t>
  </si>
  <si>
    <t>DT21AS70383</t>
  </si>
  <si>
    <t>LP21EU74321</t>
  </si>
  <si>
    <t>DT18NA35744</t>
  </si>
  <si>
    <t>LP19AS12077</t>
  </si>
  <si>
    <t>LP21NA17399</t>
  </si>
  <si>
    <t>LP19AS80988</t>
  </si>
  <si>
    <t>LP19NA92371</t>
  </si>
  <si>
    <t>DT21AS98438</t>
  </si>
  <si>
    <t>LP22NA58670</t>
  </si>
  <si>
    <t>LP20AS37471</t>
  </si>
  <si>
    <t>LP22AS25183</t>
  </si>
  <si>
    <t>LP16AS59385</t>
  </si>
  <si>
    <t>LP20AS30978</t>
  </si>
  <si>
    <t>LP21AS32678</t>
  </si>
  <si>
    <t>LP21AS92801</t>
  </si>
  <si>
    <t>DT20NA48434</t>
  </si>
  <si>
    <t>LP18AS22346</t>
  </si>
  <si>
    <t>DT17EU54542</t>
  </si>
  <si>
    <t>LP21NA94945</t>
  </si>
  <si>
    <t>LP22AS53436</t>
  </si>
  <si>
    <t>LP19NA67432</t>
  </si>
  <si>
    <t>LP21AS75778</t>
  </si>
  <si>
    <t>LP20AS34878</t>
  </si>
  <si>
    <t>DT17AS13357</t>
  </si>
  <si>
    <t>LP20NA59589</t>
  </si>
  <si>
    <t>LP22AS44869</t>
  </si>
  <si>
    <t>LP21AS75395</t>
  </si>
  <si>
    <t>LP20AS28246</t>
  </si>
  <si>
    <t>LP21AS92144</t>
  </si>
  <si>
    <t>DT19NA26063</t>
  </si>
  <si>
    <t>LP20NA15919</t>
  </si>
  <si>
    <t>LP23AS66903</t>
  </si>
  <si>
    <t>LP21AS19999</t>
  </si>
  <si>
    <t>LP20NA69125</t>
  </si>
  <si>
    <t>LP21NA94989</t>
  </si>
  <si>
    <t>LP19NA77559</t>
  </si>
  <si>
    <t>LP19AS14350</t>
  </si>
  <si>
    <t>LP20NA68073</t>
  </si>
  <si>
    <t>LP19AS67949</t>
  </si>
  <si>
    <t>LP19AS89979</t>
  </si>
  <si>
    <t>LP19AS32271</t>
  </si>
  <si>
    <t>LP19AS17394</t>
  </si>
  <si>
    <t>LP21AS27850</t>
  </si>
  <si>
    <t>LP20NA90479</t>
  </si>
  <si>
    <t>LP20NA33390</t>
  </si>
  <si>
    <t>DT18NA97281</t>
  </si>
  <si>
    <t>DT19NA42222</t>
  </si>
  <si>
    <t>LP21NA68931</t>
  </si>
  <si>
    <t>LP21AS42643</t>
  </si>
  <si>
    <t>LP19NA89660</t>
  </si>
  <si>
    <t>LP21NA14152</t>
  </si>
  <si>
    <t>DT20AS17636</t>
  </si>
  <si>
    <t>LP22AS44753</t>
  </si>
  <si>
    <t>LP23AS55039</t>
  </si>
  <si>
    <t>LP22AS75800</t>
  </si>
  <si>
    <t>DT19NA27296</t>
  </si>
  <si>
    <t>LP21AS57316</t>
  </si>
  <si>
    <t>LP19AS26272</t>
  </si>
  <si>
    <t>LP20AS56261</t>
  </si>
  <si>
    <t>LP19AS15913</t>
  </si>
  <si>
    <t>LP19NA15507</t>
  </si>
  <si>
    <t>LP21NA67847</t>
  </si>
  <si>
    <t>LP21NA90682</t>
  </si>
  <si>
    <t>LP21NA85151</t>
  </si>
  <si>
    <t>LP22AS12933</t>
  </si>
  <si>
    <t>LP20AS57388</t>
  </si>
  <si>
    <t>LP22NA45588</t>
  </si>
  <si>
    <t>DT20AS50504</t>
  </si>
  <si>
    <t>LP20AS97567</t>
  </si>
  <si>
    <t>LP19NA44789</t>
  </si>
  <si>
    <t>LP21AS50832</t>
  </si>
  <si>
    <t>LP20NA38934</t>
  </si>
  <si>
    <t>LP21NA70803</t>
  </si>
  <si>
    <t>LP17NA20436</t>
  </si>
  <si>
    <t>LP20NA11551</t>
  </si>
  <si>
    <t>LP20AS50152</t>
  </si>
  <si>
    <t>LP18AS55065</t>
  </si>
  <si>
    <t>LP18AS50729</t>
  </si>
  <si>
    <t>LP17NA55194</t>
  </si>
  <si>
    <t>LP20NA10179</t>
  </si>
  <si>
    <t>LP20AS12636</t>
  </si>
  <si>
    <t>LP23AS47598</t>
  </si>
  <si>
    <t>DT21AS33004</t>
  </si>
  <si>
    <t>LP23AS45976</t>
  </si>
  <si>
    <t>DT16NA37686</t>
  </si>
  <si>
    <t>LP21AS68739</t>
  </si>
  <si>
    <t>LP18NA25848</t>
  </si>
  <si>
    <t>LP20AS10196</t>
  </si>
  <si>
    <t>LP21AS98195</t>
  </si>
  <si>
    <t>LP22AS74211</t>
  </si>
  <si>
    <t>LP19NA11210</t>
  </si>
  <si>
    <t>LP21AS39674</t>
  </si>
  <si>
    <t>LP21AS42343</t>
  </si>
  <si>
    <t>LP18AS92140</t>
  </si>
  <si>
    <t>LP18AS74571</t>
  </si>
  <si>
    <t>LP21NA31651</t>
  </si>
  <si>
    <t>LP19AS77494</t>
  </si>
  <si>
    <t>LP21AS14391</t>
  </si>
  <si>
    <t>LP18AS58381</t>
  </si>
  <si>
    <t>DT19NA11439</t>
  </si>
  <si>
    <t>LP19AS34759</t>
  </si>
  <si>
    <t>LP19AS99972</t>
  </si>
  <si>
    <t>LP20EU34259</t>
  </si>
  <si>
    <t>LP21NA12547</t>
  </si>
  <si>
    <t>LP21EU53448</t>
  </si>
  <si>
    <t>LP20NA19645</t>
  </si>
  <si>
    <t>LP21NA85591</t>
  </si>
  <si>
    <t>LP19NA19452</t>
  </si>
  <si>
    <t>LP22AS46294</t>
  </si>
  <si>
    <t>LP21NA94330</t>
  </si>
  <si>
    <t>LP19NA62995</t>
  </si>
  <si>
    <t>LP20AS73185</t>
  </si>
  <si>
    <t>DT20NA18528</t>
  </si>
  <si>
    <t>LP17AS62440</t>
  </si>
  <si>
    <t>DT21AS87878</t>
  </si>
  <si>
    <t>LP20AS91256</t>
  </si>
  <si>
    <t>LP22AS19478</t>
  </si>
  <si>
    <t>LP18NA99067</t>
  </si>
  <si>
    <t>LP18NA71465</t>
  </si>
  <si>
    <t>DT20NA90085</t>
  </si>
  <si>
    <t>LP22NA89517</t>
  </si>
  <si>
    <t>LP19AS84927</t>
  </si>
  <si>
    <t>LP21AS21901</t>
  </si>
  <si>
    <t>LP19AS13212</t>
  </si>
  <si>
    <t>LP21EU92095</t>
  </si>
  <si>
    <t>LP22AS47402</t>
  </si>
  <si>
    <t>LP20AS65875</t>
  </si>
  <si>
    <t>LP21NA97508</t>
  </si>
  <si>
    <t>DT18AS79606</t>
  </si>
  <si>
    <t>LP19EU82455</t>
  </si>
  <si>
    <t>DT17AS10071</t>
  </si>
  <si>
    <t>DT19AS23143</t>
  </si>
  <si>
    <t>LP19NA52053</t>
  </si>
  <si>
    <t>LP21NA93449</t>
  </si>
  <si>
    <t>LP19AS93273</t>
  </si>
  <si>
    <t>LP21NA71183</t>
  </si>
  <si>
    <t>DT20NA62934</t>
  </si>
  <si>
    <t>LP19AS12473</t>
  </si>
  <si>
    <t>LP18AS13382</t>
  </si>
  <si>
    <t>LP23AS96349</t>
  </si>
  <si>
    <t>DT21AS28861</t>
  </si>
  <si>
    <t>DT20NA37778</t>
  </si>
  <si>
    <t>LP19EU68527</t>
  </si>
  <si>
    <t>DT19AS68610</t>
  </si>
  <si>
    <t>LP20AS59012</t>
  </si>
  <si>
    <t>LP17NA56184</t>
  </si>
  <si>
    <t>DT20AS23012</t>
  </si>
  <si>
    <t>LP21EU96527</t>
  </si>
  <si>
    <t>LP23NA91007</t>
  </si>
  <si>
    <t>LP19EU59105</t>
  </si>
  <si>
    <t>LP18NA51035</t>
  </si>
  <si>
    <t>LP20NA43896</t>
  </si>
  <si>
    <t>DT21AS13509</t>
  </si>
  <si>
    <t>DT21AS84536</t>
  </si>
  <si>
    <t>LP22NA53252</t>
  </si>
  <si>
    <t>LP19AS71718</t>
  </si>
  <si>
    <t>LP16AS69222</t>
  </si>
  <si>
    <t>LP20NA30385</t>
  </si>
  <si>
    <t>LP20AS11734</t>
  </si>
  <si>
    <t>LP19AS53177</t>
  </si>
  <si>
    <t>LP20NA68279</t>
  </si>
  <si>
    <t>DT18AS24783</t>
  </si>
  <si>
    <t>LP21EU60065</t>
  </si>
  <si>
    <t>LP23NA71200</t>
  </si>
  <si>
    <t>DT21NA39100</t>
  </si>
  <si>
    <t>LP20AS54826</t>
  </si>
  <si>
    <t>LP18AS92864</t>
  </si>
  <si>
    <t>DT21AS47742</t>
  </si>
  <si>
    <t>LP17AS58400</t>
  </si>
  <si>
    <t>LP20AS98837</t>
  </si>
  <si>
    <t>LP20EU86083</t>
  </si>
  <si>
    <t>DT21NA18908</t>
  </si>
  <si>
    <t>LP23AS71255</t>
  </si>
  <si>
    <t>LP20NA26804</t>
  </si>
  <si>
    <t>LP20AS78904</t>
  </si>
  <si>
    <t>LP18AS30836</t>
  </si>
  <si>
    <t>DT23NA43810</t>
  </si>
  <si>
    <t>DT22NA33042</t>
  </si>
  <si>
    <t>DT17EU47099</t>
  </si>
  <si>
    <t>DT21AS48045</t>
  </si>
  <si>
    <t>LP21AS70525</t>
  </si>
  <si>
    <t>LP20AS17290</t>
  </si>
  <si>
    <t>LP21EU83450</t>
  </si>
  <si>
    <t>LP18AS46685</t>
  </si>
  <si>
    <t>LP21EU28785</t>
  </si>
  <si>
    <t>LP20NA19111</t>
  </si>
  <si>
    <t>LP21AS54914</t>
  </si>
  <si>
    <t>LP19AS96356</t>
  </si>
  <si>
    <t>LP21AS52385</t>
  </si>
  <si>
    <t>LP21AS71139</t>
  </si>
  <si>
    <t>LP21AS55673</t>
  </si>
  <si>
    <t>LP20AS75384</t>
  </si>
  <si>
    <t>LP19AS76292</t>
  </si>
  <si>
    <t>LP20AS26183</t>
  </si>
  <si>
    <t>DT18EU11915</t>
  </si>
  <si>
    <t>LP20EU70564</t>
  </si>
  <si>
    <t>LP19EU29886</t>
  </si>
  <si>
    <t>LP20NA91874</t>
  </si>
  <si>
    <t>LP20AS51061</t>
  </si>
  <si>
    <t>LP20AS65491</t>
  </si>
  <si>
    <t>LP23AS64997</t>
  </si>
  <si>
    <t>LP20AS51149</t>
  </si>
  <si>
    <t>LP19AS73359</t>
  </si>
  <si>
    <t>DT23AS94946</t>
  </si>
  <si>
    <t>LP22AS25998</t>
  </si>
  <si>
    <t>LP21AS89156</t>
  </si>
  <si>
    <t>LP19NA42580</t>
  </si>
  <si>
    <t>LP22AS33982</t>
  </si>
  <si>
    <t>LP19AS87107</t>
  </si>
  <si>
    <t>LP21NA89070</t>
  </si>
  <si>
    <t>DT20AS73966</t>
  </si>
  <si>
    <t>LP22NA37261</t>
  </si>
  <si>
    <t>LP19AS54966</t>
  </si>
  <si>
    <t>LP19NA64290</t>
  </si>
  <si>
    <t>LP20NA49225</t>
  </si>
  <si>
    <t>LP20AS90827</t>
  </si>
  <si>
    <t>LP21NA45931</t>
  </si>
  <si>
    <t>LP22NA75021</t>
  </si>
  <si>
    <t>DT19AS14907</t>
  </si>
  <si>
    <t>LP19NA57091</t>
  </si>
  <si>
    <t>LP19AS55126</t>
  </si>
  <si>
    <t>LP20AS65226</t>
  </si>
  <si>
    <t>LP20AS87915</t>
  </si>
  <si>
    <t>LP21NA60792</t>
  </si>
  <si>
    <t>LP19AS31743</t>
  </si>
  <si>
    <t>LP23EU18423</t>
  </si>
  <si>
    <t>LP19NA62674</t>
  </si>
  <si>
    <t>LP18NA77409</t>
  </si>
  <si>
    <t>LP20AS43575</t>
  </si>
  <si>
    <t>LP22NA32807</t>
  </si>
  <si>
    <t>LP19NA29312</t>
  </si>
  <si>
    <t>LP20NA74126</t>
  </si>
  <si>
    <t>LP20NA25063</t>
  </si>
  <si>
    <t>LP20AS41715</t>
  </si>
  <si>
    <t>LP17NA81292</t>
  </si>
  <si>
    <t>LP20NA33586</t>
  </si>
  <si>
    <t>LP21NA54750</t>
  </si>
  <si>
    <t>LP21NA15274</t>
  </si>
  <si>
    <t>LP22NA48474</t>
  </si>
  <si>
    <t>LP22AS28459</t>
  </si>
  <si>
    <t>LP21NA88960</t>
  </si>
  <si>
    <t>LP19AS43731</t>
  </si>
  <si>
    <t>LP18AS16200</t>
  </si>
  <si>
    <t>LP20AS49096</t>
  </si>
  <si>
    <t>DT18NA82159</t>
  </si>
  <si>
    <t>DT21AS89915</t>
  </si>
  <si>
    <t>LP19AS44080</t>
  </si>
  <si>
    <t>LP20AS35710</t>
  </si>
  <si>
    <t>LP21EU27082</t>
  </si>
  <si>
    <t>LP20NA84711</t>
  </si>
  <si>
    <t>LP18NA85427</t>
  </si>
  <si>
    <t>LP21AS73343</t>
  </si>
  <si>
    <t>LP19NA36709</t>
  </si>
  <si>
    <t>LP22AS26799</t>
  </si>
  <si>
    <t>LP23AS20933</t>
  </si>
  <si>
    <t>DT20NA81508</t>
  </si>
  <si>
    <t>LP20NA61384</t>
  </si>
  <si>
    <t>LP22AS81088</t>
  </si>
  <si>
    <t>LP20AS47285</t>
  </si>
  <si>
    <t>LP17NA12617</t>
  </si>
  <si>
    <t>LP21NA29884</t>
  </si>
  <si>
    <t>LP21AS24881</t>
  </si>
  <si>
    <t>LP19AS78881</t>
  </si>
  <si>
    <t>LP21AS16647</t>
  </si>
  <si>
    <t>LP19AS49700</t>
  </si>
  <si>
    <t>LP23NA49466</t>
  </si>
  <si>
    <t>LP21AS34405</t>
  </si>
  <si>
    <t>DT21AS99979</t>
  </si>
  <si>
    <t>LP20AS17501</t>
  </si>
  <si>
    <t>LP18AS58821</t>
  </si>
  <si>
    <t>LP20AS99979</t>
  </si>
  <si>
    <t>LP22AS79803</t>
  </si>
  <si>
    <t>LP18NA90125</t>
  </si>
  <si>
    <t>LP22NA13633</t>
  </si>
  <si>
    <t>LP18AS17456</t>
  </si>
  <si>
    <t>LP20AS83693</t>
  </si>
  <si>
    <t>LP21AS53468</t>
  </si>
  <si>
    <t>DT19AS93457</t>
  </si>
  <si>
    <t>DT19AS53865</t>
  </si>
  <si>
    <t>LP20NA96022</t>
  </si>
  <si>
    <t>DT17AS52010</t>
  </si>
  <si>
    <t>LP21EU83122</t>
  </si>
  <si>
    <t>DT17AS80819</t>
  </si>
  <si>
    <t>LP21NA41812</t>
  </si>
  <si>
    <t>LP23AS78943</t>
  </si>
  <si>
    <t>LP21AS19946</t>
  </si>
  <si>
    <t>LP21AS73953</t>
  </si>
  <si>
    <t>LP20AS90074</t>
  </si>
  <si>
    <t>LP20AS92021</t>
  </si>
  <si>
    <t>LP22AS40723</t>
  </si>
  <si>
    <t>LP22NA82657</t>
  </si>
  <si>
    <t>LP16AS73478</t>
  </si>
  <si>
    <t>LP21EU12819</t>
  </si>
  <si>
    <t>DT21AS38564</t>
  </si>
  <si>
    <t>LP21AS18225</t>
  </si>
  <si>
    <t>LP22AS97229</t>
  </si>
  <si>
    <t>DT18AS80391</t>
  </si>
  <si>
    <t>LP20NA91872</t>
  </si>
  <si>
    <t>LP20AS68938</t>
  </si>
  <si>
    <t>LP18NA15910</t>
  </si>
  <si>
    <t>LP21AS30849</t>
  </si>
  <si>
    <t>LP19AS67907</t>
  </si>
  <si>
    <t>LP23AS59031</t>
  </si>
  <si>
    <t>LP20AS39730</t>
  </si>
  <si>
    <t>LP23NA53717</t>
  </si>
  <si>
    <t>LP20AS88079</t>
  </si>
  <si>
    <t>LP21AS69408</t>
  </si>
  <si>
    <t>LP19NA78383</t>
  </si>
  <si>
    <t>LP21AS33900</t>
  </si>
  <si>
    <t>LP20AS84492</t>
  </si>
  <si>
    <t>LP21AS38683</t>
  </si>
  <si>
    <t>DT19AS80391</t>
  </si>
  <si>
    <t>LP19AS46099</t>
  </si>
  <si>
    <t>LP21AS62832</t>
  </si>
  <si>
    <t>LP21AS39498</t>
  </si>
  <si>
    <t>LP17AS50938</t>
  </si>
  <si>
    <t>LP20AS58245</t>
  </si>
  <si>
    <t>DT20AS93563</t>
  </si>
  <si>
    <t>DT19NA11154</t>
  </si>
  <si>
    <t>LP20AS93104</t>
  </si>
  <si>
    <t>LP19AS54704</t>
  </si>
  <si>
    <t>LP23AS92175</t>
  </si>
  <si>
    <t>LP21AS89375</t>
  </si>
  <si>
    <t>LP21NA36812</t>
  </si>
  <si>
    <t>LP23AS98742</t>
  </si>
  <si>
    <t>LP22AS27561</t>
  </si>
  <si>
    <t>LP18NA99747</t>
  </si>
  <si>
    <t>DT19AS68646</t>
  </si>
  <si>
    <t>LP21AS54509</t>
  </si>
  <si>
    <t>LP21AS21970</t>
  </si>
  <si>
    <t>LP20AS21853</t>
  </si>
  <si>
    <t>DT22AS52289</t>
  </si>
  <si>
    <t>LP23AS22769</t>
  </si>
  <si>
    <t>LP23NA21968</t>
  </si>
  <si>
    <t>LP21AS25186</t>
  </si>
  <si>
    <t>LP21NA32559</t>
  </si>
  <si>
    <t>LP20AS43102</t>
  </si>
  <si>
    <t>DT17AS67318</t>
  </si>
  <si>
    <t>LP18NA71558</t>
  </si>
  <si>
    <t>DT20AS95934</t>
  </si>
  <si>
    <t>LP18NA40483</t>
  </si>
  <si>
    <t>LP22AS57291</t>
  </si>
  <si>
    <t>LP21AS77715</t>
  </si>
  <si>
    <t>LP20AS80420</t>
  </si>
  <si>
    <t>LP20AS33310</t>
  </si>
  <si>
    <t>LP21NA82361</t>
  </si>
  <si>
    <t>LP21NA32909</t>
  </si>
  <si>
    <t>DT20AS34309</t>
  </si>
  <si>
    <t>LP19NA41777</t>
  </si>
  <si>
    <t>LP18AS48011</t>
  </si>
  <si>
    <t>LP23AS82906</t>
  </si>
  <si>
    <t>DT18NA93298</t>
  </si>
  <si>
    <t>LP19NA76908</t>
  </si>
  <si>
    <t>DT22AS37514</t>
  </si>
  <si>
    <t>LP21NA69930</t>
  </si>
  <si>
    <t>LP20NA50925</t>
  </si>
  <si>
    <t>LP21AS27683</t>
  </si>
  <si>
    <t>LP18EU88551</t>
  </si>
  <si>
    <t>LP19AS25026</t>
  </si>
  <si>
    <t>DT20AS47787</t>
  </si>
  <si>
    <t>LP22NA51568</t>
  </si>
  <si>
    <t>DT17AS55651</t>
  </si>
  <si>
    <t>LP21NA27326</t>
  </si>
  <si>
    <t>LP23AS44655</t>
  </si>
  <si>
    <t>LP21NA77454</t>
  </si>
  <si>
    <t>LP18NA69187</t>
  </si>
  <si>
    <t>DT20AS56363</t>
  </si>
  <si>
    <t>DT20AS19963</t>
  </si>
  <si>
    <t>LP17AS78560</t>
  </si>
  <si>
    <t>LP22AS60336</t>
  </si>
  <si>
    <t>LP19NA62621</t>
  </si>
  <si>
    <t>LP21AS96115</t>
  </si>
  <si>
    <t>LP16NA19558</t>
  </si>
  <si>
    <t>LP23NA15733</t>
  </si>
  <si>
    <t>LP20NA91734</t>
  </si>
  <si>
    <t>LP21AS84030</t>
  </si>
  <si>
    <t>LP21AS53469</t>
  </si>
  <si>
    <t>LP23NA29839</t>
  </si>
  <si>
    <t>LP21EU94076</t>
  </si>
  <si>
    <t>LP19EU31474</t>
  </si>
  <si>
    <t>LP20NA15512</t>
  </si>
  <si>
    <t>LP21NA21858</t>
  </si>
  <si>
    <t>LP20AS73621</t>
  </si>
  <si>
    <t>LP19AS13694</t>
  </si>
  <si>
    <t>DT22AS38886</t>
  </si>
  <si>
    <t>LP20EU97857</t>
  </si>
  <si>
    <t>DT18NA86474</t>
  </si>
  <si>
    <t>DT21AS56060</t>
  </si>
  <si>
    <t>LP21NA71957</t>
  </si>
  <si>
    <t>LP21AS41027</t>
  </si>
  <si>
    <t>LP21EU70647</t>
  </si>
  <si>
    <t>LP21NA42419</t>
  </si>
  <si>
    <t>LP22NA36377</t>
  </si>
  <si>
    <t>LP20AS33370</t>
  </si>
  <si>
    <t>DT21AS48737</t>
  </si>
  <si>
    <t>LP17EU77180</t>
  </si>
  <si>
    <t>LP21NA28770</t>
  </si>
  <si>
    <t>LP20NA42931</t>
  </si>
  <si>
    <t>LP22EU44308</t>
  </si>
  <si>
    <t>DT18NA61011</t>
  </si>
  <si>
    <t>LP21AS71216</t>
  </si>
  <si>
    <t>DT19EU61268</t>
  </si>
  <si>
    <t>DT20NA64126</t>
  </si>
  <si>
    <t>LP21NA63213</t>
  </si>
  <si>
    <t>LP20AS51188</t>
  </si>
  <si>
    <t>LP22AS30013</t>
  </si>
  <si>
    <t>LP18NA83674</t>
  </si>
  <si>
    <t>LP19EU78976</t>
  </si>
  <si>
    <t>LP22AS76116</t>
  </si>
  <si>
    <t>LP22NA87266</t>
  </si>
  <si>
    <t>LP18NA34734</t>
  </si>
  <si>
    <t>LP18EU48953</t>
  </si>
  <si>
    <t>DT19AS53123</t>
  </si>
  <si>
    <t>LP23NA71052</t>
  </si>
  <si>
    <t>LP19AS17614</t>
  </si>
  <si>
    <t>DT20NA47584</t>
  </si>
  <si>
    <t>LP19AS97013</t>
  </si>
  <si>
    <t>LP20EU72538</t>
  </si>
  <si>
    <t>LP20NA93049</t>
  </si>
  <si>
    <t>LP18AS57135</t>
  </si>
  <si>
    <t>LP18AS93974</t>
  </si>
  <si>
    <t>LP21AS84235</t>
  </si>
  <si>
    <t>LP22AS23961</t>
  </si>
  <si>
    <t>LP21NA97095</t>
  </si>
  <si>
    <t>LP21NA85620</t>
  </si>
  <si>
    <t>LP23AS34674</t>
  </si>
  <si>
    <t>LP19EU59201</t>
  </si>
  <si>
    <t>DT19EU88035</t>
  </si>
  <si>
    <t>LP20NA58891</t>
  </si>
  <si>
    <t>LP19AS41137</t>
  </si>
  <si>
    <t>LP21NA80574</t>
  </si>
  <si>
    <t>LP17AS32651</t>
  </si>
  <si>
    <t>LP19AS10742</t>
  </si>
  <si>
    <t>DT20NA11869</t>
  </si>
  <si>
    <t>LP22NA31187</t>
  </si>
  <si>
    <t>LP20NA37374</t>
  </si>
  <si>
    <t>LP23EU60093</t>
  </si>
  <si>
    <t>LP21NA91351</t>
  </si>
  <si>
    <t>LP21EU10084</t>
  </si>
  <si>
    <t>LP22EU66534</t>
  </si>
  <si>
    <t>LP20AS40932</t>
  </si>
  <si>
    <t>LP18AS79745</t>
  </si>
  <si>
    <t>DT20AS88454</t>
  </si>
  <si>
    <t>LP22NA67233</t>
  </si>
  <si>
    <t>LP19AS83586</t>
  </si>
  <si>
    <t>LP22AS14945</t>
  </si>
  <si>
    <t>LP21EU60999</t>
  </si>
  <si>
    <t>LP21AS91623</t>
  </si>
  <si>
    <t>LP20AS68528</t>
  </si>
  <si>
    <t>LP18AS93951</t>
  </si>
  <si>
    <t>LP20AS21459</t>
  </si>
  <si>
    <t>LP21NA63525</t>
  </si>
  <si>
    <t>LP22AS92562</t>
  </si>
  <si>
    <t>LP22AS27469</t>
  </si>
  <si>
    <t>LP16NA18048</t>
  </si>
  <si>
    <t>LP19AS31098</t>
  </si>
  <si>
    <t>LP22AS63461</t>
  </si>
  <si>
    <t>LP21AS51757</t>
  </si>
  <si>
    <t>LP22NA81392</t>
  </si>
  <si>
    <t>LP22EU79742</t>
  </si>
  <si>
    <t>LP19NA27934</t>
  </si>
  <si>
    <t>LP21EU70035</t>
  </si>
  <si>
    <t>DT20AS92494</t>
  </si>
  <si>
    <t>LP21AS16163</t>
  </si>
  <si>
    <t>LP19AS23745</t>
  </si>
  <si>
    <t>LP21AS99523</t>
  </si>
  <si>
    <t>LP20AS91190</t>
  </si>
  <si>
    <t>LP22AS14343</t>
  </si>
  <si>
    <t>LP20AS28636</t>
  </si>
  <si>
    <t>LP19NA84859</t>
  </si>
  <si>
    <t>LP20NA67225</t>
  </si>
  <si>
    <t>LP20AS12952</t>
  </si>
  <si>
    <t>DT19AS98752</t>
  </si>
  <si>
    <t>LP21NA86817</t>
  </si>
  <si>
    <t>LP18NA59625</t>
  </si>
  <si>
    <t>LP21AS23891</t>
  </si>
  <si>
    <t>DT20AS48377</t>
  </si>
  <si>
    <t>DT20NA78461</t>
  </si>
  <si>
    <t>LP19AS27896</t>
  </si>
  <si>
    <t>LP21NA44563</t>
  </si>
  <si>
    <t>LP22AS32852</t>
  </si>
  <si>
    <t>LP21AS24069</t>
  </si>
  <si>
    <t>LP20AS18286</t>
  </si>
  <si>
    <t>DT19AS15227</t>
  </si>
  <si>
    <t>LP20AS57649</t>
  </si>
  <si>
    <t>LP19AS64018</t>
  </si>
  <si>
    <t>LP21NA38618</t>
  </si>
  <si>
    <t>LP19AS81691</t>
  </si>
  <si>
    <t>LP21AS83102</t>
  </si>
  <si>
    <t>DT17NA43114</t>
  </si>
  <si>
    <t>LP20AS17478</t>
  </si>
  <si>
    <t>LP21NA83009</t>
  </si>
  <si>
    <t>LP22NA78966</t>
  </si>
  <si>
    <t>LP21NA74155</t>
  </si>
  <si>
    <t>DT23AS68822</t>
  </si>
  <si>
    <t>LP23AS30579</t>
  </si>
  <si>
    <t>LP19NA71966</t>
  </si>
  <si>
    <t>LP21AS96424</t>
  </si>
  <si>
    <t>DT18AS36889</t>
  </si>
  <si>
    <t>LP18AS65285</t>
  </si>
  <si>
    <t>LP20NA88060</t>
  </si>
  <si>
    <t>LP21AS48384</t>
  </si>
  <si>
    <t>LP23AS12066</t>
  </si>
  <si>
    <t>LP23AS91307</t>
  </si>
  <si>
    <t>LP21AS99681</t>
  </si>
  <si>
    <t>LP18AS48690</t>
  </si>
  <si>
    <t>DT21AS62414</t>
  </si>
  <si>
    <t>LP20AS67412</t>
  </si>
  <si>
    <t>DT20NA65523</t>
  </si>
  <si>
    <t>DT20AS19008</t>
  </si>
  <si>
    <t>LP21AS41549</t>
  </si>
  <si>
    <t>LP22NA21830</t>
  </si>
  <si>
    <t>LP20AS67593</t>
  </si>
  <si>
    <t>LP20AS35830</t>
  </si>
  <si>
    <t>LP17NA61774</t>
  </si>
  <si>
    <t>LP18NA13255</t>
  </si>
  <si>
    <t>LP20NA65708</t>
  </si>
  <si>
    <t>LP22AS53842</t>
  </si>
  <si>
    <t>LP20AS27870</t>
  </si>
  <si>
    <t>LP21EU64200</t>
  </si>
  <si>
    <t>LP17AS85712</t>
  </si>
  <si>
    <t>DT18AS62994</t>
  </si>
  <si>
    <t>LP21AS57318</t>
  </si>
  <si>
    <t>LP20AS38075</t>
  </si>
  <si>
    <t>LP17AS28835</t>
  </si>
  <si>
    <t>LP20AS82496</t>
  </si>
  <si>
    <t>LP21AS13044</t>
  </si>
  <si>
    <t>LP23AS75685</t>
  </si>
  <si>
    <t>LP18AS61437</t>
  </si>
  <si>
    <t>LP19AS11555</t>
  </si>
  <si>
    <t>DT19AS70478</t>
  </si>
  <si>
    <t>LP20AS26447</t>
  </si>
  <si>
    <t>LP22AS26383</t>
  </si>
  <si>
    <t>LP18NA23341</t>
  </si>
  <si>
    <t>LP16NA54438</t>
  </si>
  <si>
    <t>LP21AS60274</t>
  </si>
  <si>
    <t>LP18NA36687</t>
  </si>
  <si>
    <t>LP20NA52251</t>
  </si>
  <si>
    <t>LP19AS49284</t>
  </si>
  <si>
    <t>LP21NA73944</t>
  </si>
  <si>
    <t>LP20NA10993</t>
  </si>
  <si>
    <t>DT21AS56289</t>
  </si>
  <si>
    <t>LP21NA46928</t>
  </si>
  <si>
    <t>LP20NA47378</t>
  </si>
  <si>
    <t>LP23AS10597</t>
  </si>
  <si>
    <t>LP21NA25576</t>
  </si>
  <si>
    <t>LP23AS38944</t>
  </si>
  <si>
    <t>LP21AS17953</t>
  </si>
  <si>
    <t>DT18EU16742</t>
  </si>
  <si>
    <t>LP21AS55069</t>
  </si>
  <si>
    <t>LP17AS18633</t>
  </si>
  <si>
    <t>LP20AS10332</t>
  </si>
  <si>
    <t>LP20AS63708</t>
  </si>
  <si>
    <t>LP19NA99418</t>
  </si>
  <si>
    <t>LP20NA80069</t>
  </si>
  <si>
    <t>LP22AS24263</t>
  </si>
  <si>
    <t>LP20NA12406</t>
  </si>
  <si>
    <t>LP21AS11967</t>
  </si>
  <si>
    <t>DT21NA25481</t>
  </si>
  <si>
    <t>LP22AS90000</t>
  </si>
  <si>
    <t>LP21NA53636</t>
  </si>
  <si>
    <t>LP20EU64955</t>
  </si>
  <si>
    <t>DT23NA51197</t>
  </si>
  <si>
    <t>LP21EU78727</t>
  </si>
  <si>
    <t>LP20AS79659</t>
  </si>
  <si>
    <t>LP19EU27574</t>
  </si>
  <si>
    <t>LP22AS86072</t>
  </si>
  <si>
    <t>LP20NA73122</t>
  </si>
  <si>
    <t>LP18NA66374</t>
  </si>
  <si>
    <t>DT20AS43980</t>
  </si>
  <si>
    <t>DT19NA18258</t>
  </si>
  <si>
    <t>LP23AS61196</t>
  </si>
  <si>
    <t>LP19AS47625</t>
  </si>
  <si>
    <t>LP20AS76327</t>
  </si>
  <si>
    <t>LP19NA83442</t>
  </si>
  <si>
    <t>DT18AS25309</t>
  </si>
  <si>
    <t>LP17EU71900</t>
  </si>
  <si>
    <t>LP19AS82295</t>
  </si>
  <si>
    <t>LP20AS26784</t>
  </si>
  <si>
    <t>LP20EU16763</t>
  </si>
  <si>
    <t>DT20AS18253</t>
  </si>
  <si>
    <t>LP20NA37071</t>
  </si>
  <si>
    <t>LP20NA62497</t>
  </si>
  <si>
    <t>LP19NA12013</t>
  </si>
  <si>
    <t>LP22AS63929</t>
  </si>
  <si>
    <t>LP18NA68264</t>
  </si>
  <si>
    <t>DT20AS71239</t>
  </si>
  <si>
    <t>DT21AS48123</t>
  </si>
  <si>
    <t>LP21NA23625</t>
  </si>
  <si>
    <t>DT20AS52000</t>
  </si>
  <si>
    <t>DT18EU50230</t>
  </si>
  <si>
    <t>LP19AS13206</t>
  </si>
  <si>
    <t>LP21EU72402</t>
  </si>
  <si>
    <t>LP21EU40731</t>
  </si>
  <si>
    <t>LP21AS42900</t>
  </si>
  <si>
    <t>LP21NA42490</t>
  </si>
  <si>
    <t>LP21AS42962</t>
  </si>
  <si>
    <t>LP22AS83543</t>
  </si>
  <si>
    <t>LP20AS43939</t>
  </si>
  <si>
    <t>LP20NA63686</t>
  </si>
  <si>
    <t>LP18NA40145</t>
  </si>
  <si>
    <t>LP21AS89674</t>
  </si>
  <si>
    <t>LP20NA33574</t>
  </si>
  <si>
    <t>LP20AS33765</t>
  </si>
  <si>
    <t>LP22NA13927</t>
  </si>
  <si>
    <t>LP22NA91247</t>
  </si>
  <si>
    <t>LP19AS99134</t>
  </si>
  <si>
    <t>DT20AS52381</t>
  </si>
  <si>
    <t>DT19AS71740</t>
  </si>
  <si>
    <t>LP18AS87075</t>
  </si>
  <si>
    <t>LP23AS62841</t>
  </si>
  <si>
    <t>LP21EU15857</t>
  </si>
  <si>
    <t>LP20AS38885</t>
  </si>
  <si>
    <t>LP22NA48226</t>
  </si>
  <si>
    <t>LP20AS53828</t>
  </si>
  <si>
    <t>DT17NA33309</t>
  </si>
  <si>
    <t>LP18AS82341</t>
  </si>
  <si>
    <t>LP19AS93844</t>
  </si>
  <si>
    <t>LP21AS64562</t>
  </si>
  <si>
    <t>DT21AS33089</t>
  </si>
  <si>
    <t>LP21NA78862</t>
  </si>
  <si>
    <t>LP21AS61263</t>
  </si>
  <si>
    <t>LP23AS88003</t>
  </si>
  <si>
    <t>LP21EU41171</t>
  </si>
  <si>
    <t>LP17NA31296</t>
  </si>
  <si>
    <t>LP21AS84571</t>
  </si>
  <si>
    <t>LP18AS50943</t>
  </si>
  <si>
    <t>LP21NA48001</t>
  </si>
  <si>
    <t>LP21AS88773</t>
  </si>
  <si>
    <t>LP22EU85816</t>
  </si>
  <si>
    <t>LP22AS79661</t>
  </si>
  <si>
    <t>LP20NA84885</t>
  </si>
  <si>
    <t>DT20AS34338</t>
  </si>
  <si>
    <t>LP21AS48663</t>
  </si>
  <si>
    <t>LP20NA72534</t>
  </si>
  <si>
    <t>LP18NA56686</t>
  </si>
  <si>
    <t>DT18EU73406</t>
  </si>
  <si>
    <t>LP23AS82637</t>
  </si>
  <si>
    <t>LP20AS29882</t>
  </si>
  <si>
    <t>LP21EU62102</t>
  </si>
  <si>
    <t>LP20NA54555</t>
  </si>
  <si>
    <t>LP20NA51783</t>
  </si>
  <si>
    <t>LP19AS73217</t>
  </si>
  <si>
    <t>LP18EU51914</t>
  </si>
  <si>
    <t>LP20AS80966</t>
  </si>
  <si>
    <t>LP19NA99941</t>
  </si>
  <si>
    <t>LP17NA23976</t>
  </si>
  <si>
    <t>LP19AS69346</t>
  </si>
  <si>
    <t>LP20AS99931</t>
  </si>
  <si>
    <t>LP19AS77633</t>
  </si>
  <si>
    <t>LP20AS22743</t>
  </si>
  <si>
    <t>LP18AS28489</t>
  </si>
  <si>
    <t>LP19AS88682</t>
  </si>
  <si>
    <t>LP19AS42594</t>
  </si>
  <si>
    <t>LP21NA33065</t>
  </si>
  <si>
    <t>LP21AS91786</t>
  </si>
  <si>
    <t>LP21AS93214</t>
  </si>
  <si>
    <t>LP21AS99390</t>
  </si>
  <si>
    <t>LP21AS58118</t>
  </si>
  <si>
    <t>DT21NA40467</t>
  </si>
  <si>
    <t>LP20AS86616</t>
  </si>
  <si>
    <t>DT21NA25607</t>
  </si>
  <si>
    <t>LP21AS82405</t>
  </si>
  <si>
    <t>LP21NA77977</t>
  </si>
  <si>
    <t>LP19AS55598</t>
  </si>
  <si>
    <t>LP18AS23656</t>
  </si>
  <si>
    <t>LP21NA49623</t>
  </si>
  <si>
    <t>LP22NA95447</t>
  </si>
  <si>
    <t>LP20AS74141</t>
  </si>
  <si>
    <t>LP20AS15775</t>
  </si>
  <si>
    <t>DT17AS60876</t>
  </si>
  <si>
    <t>DT20EU63218</t>
  </si>
  <si>
    <t>LP21AS12176</t>
  </si>
  <si>
    <t>LP21EU73629</t>
  </si>
  <si>
    <t>LP23AS37437</t>
  </si>
  <si>
    <t>LP17AS75700</t>
  </si>
  <si>
    <t>LP20AS26111</t>
  </si>
  <si>
    <t>LP21NA45289</t>
  </si>
  <si>
    <t>LP21EU22143</t>
  </si>
  <si>
    <t>LP20EU39607</t>
  </si>
  <si>
    <t>LP19NA92239</t>
  </si>
  <si>
    <t>DT18NA76608</t>
  </si>
  <si>
    <t>LP22NA55571</t>
  </si>
  <si>
    <t>LP21NA93588</t>
  </si>
  <si>
    <t>LP21NA58328</t>
  </si>
  <si>
    <t>LP18AS59078</t>
  </si>
  <si>
    <t>LP21AS78735</t>
  </si>
  <si>
    <t>LP20NA51854</t>
  </si>
  <si>
    <t>LP20AS66054</t>
  </si>
  <si>
    <t>LP21AS88209</t>
  </si>
  <si>
    <t>DT21AS64253</t>
  </si>
  <si>
    <t>LP21AS15652</t>
  </si>
  <si>
    <t>LP21NA89094</t>
  </si>
  <si>
    <t>DT22EU35717</t>
  </si>
  <si>
    <t>LP19AS34706</t>
  </si>
  <si>
    <t>LP21NA10401</t>
  </si>
  <si>
    <t>LP19AS48359</t>
  </si>
  <si>
    <t>LP22AS63271</t>
  </si>
  <si>
    <t>LP19AS80008</t>
  </si>
  <si>
    <t>DT18NA75803</t>
  </si>
  <si>
    <t>DT21NA60799</t>
  </si>
  <si>
    <t>LP19NA90207</t>
  </si>
  <si>
    <t>LP20NA83827</t>
  </si>
  <si>
    <t>DT19AS22564</t>
  </si>
  <si>
    <t>LP22AS61464</t>
  </si>
  <si>
    <t>DT19AS55527</t>
  </si>
  <si>
    <t>LP21AS71729</t>
  </si>
  <si>
    <t>DT21AS18915</t>
  </si>
  <si>
    <t>LP18NA37023</t>
  </si>
  <si>
    <t>LP17NA60001</t>
  </si>
  <si>
    <t>LP19AS73016</t>
  </si>
  <si>
    <t>DT20AS97031</t>
  </si>
  <si>
    <t>LP21NA92246</t>
  </si>
  <si>
    <t>LP20AS55039</t>
  </si>
  <si>
    <t>LP18NA42425</t>
  </si>
  <si>
    <t>LP21AS59768</t>
  </si>
  <si>
    <t>LP21EU43702</t>
  </si>
  <si>
    <t>LP19AS27461</t>
  </si>
  <si>
    <t>LP19EU23384</t>
  </si>
  <si>
    <t>LP19NA78700</t>
  </si>
  <si>
    <t>DT19AS73399</t>
  </si>
  <si>
    <t>LP18NA16698</t>
  </si>
  <si>
    <t>LP21AS88941</t>
  </si>
  <si>
    <t>LP18NA43449</t>
  </si>
  <si>
    <t>LP19AS95601</t>
  </si>
  <si>
    <t>LP19AS55147</t>
  </si>
  <si>
    <t>LP21EU47145</t>
  </si>
  <si>
    <t>LP21AS93775</t>
  </si>
  <si>
    <t>LP20AS51994</t>
  </si>
  <si>
    <t>LP20EU22042</t>
  </si>
  <si>
    <t>LP17NA12111</t>
  </si>
  <si>
    <t>DT21AS49442</t>
  </si>
  <si>
    <t>LP20AS57957</t>
  </si>
  <si>
    <t>LP21AS16433</t>
  </si>
  <si>
    <t>LP17AS51446</t>
  </si>
  <si>
    <t>LP22AS20022</t>
  </si>
  <si>
    <t>DT20AS65337</t>
  </si>
  <si>
    <t>LP20EU62183</t>
  </si>
  <si>
    <t>LP21AS81584</t>
  </si>
  <si>
    <t>LP21NA33576</t>
  </si>
  <si>
    <t>DT21EU35595</t>
  </si>
  <si>
    <t>LP19NA77352</t>
  </si>
  <si>
    <t>LP19NA41447</t>
  </si>
  <si>
    <t>LP19EU24005</t>
  </si>
  <si>
    <t>DT19AS52948</t>
  </si>
  <si>
    <t>DT19AS60973</t>
  </si>
  <si>
    <t>LP18AS66599</t>
  </si>
  <si>
    <t>LP21NA53555</t>
  </si>
  <si>
    <t>LP20AS83691</t>
  </si>
  <si>
    <t>LP20AS75509</t>
  </si>
  <si>
    <t>LP21AS26305</t>
  </si>
  <si>
    <t>LP21AS84007</t>
  </si>
  <si>
    <t>LP20AS50332</t>
  </si>
  <si>
    <t>LP22AS98064</t>
  </si>
  <si>
    <t>LP21EU33137</t>
  </si>
  <si>
    <t>LP19AS68505</t>
  </si>
  <si>
    <t>LP19NA25133</t>
  </si>
  <si>
    <t>LP22EU50965</t>
  </si>
  <si>
    <t>LP20AS21336</t>
  </si>
  <si>
    <t>LP21EU91368</t>
  </si>
  <si>
    <t>LP21NA49404</t>
  </si>
  <si>
    <t>LP22AS72379</t>
  </si>
  <si>
    <t>LP22NA72971</t>
  </si>
  <si>
    <t>LP21NA91779</t>
  </si>
  <si>
    <t>LP19AS58238</t>
  </si>
  <si>
    <t>LP20NA68440</t>
  </si>
  <si>
    <t>LP20NA56153</t>
  </si>
  <si>
    <t>LP20NA25275</t>
  </si>
  <si>
    <t>DT21NA87973</t>
  </si>
  <si>
    <t>LP19NA52375</t>
  </si>
  <si>
    <t>LP18NA34027</t>
  </si>
  <si>
    <t>LP19AS60574</t>
  </si>
  <si>
    <t>LP21AS71170</t>
  </si>
  <si>
    <t>DT21AS54027</t>
  </si>
  <si>
    <t>LP21AS58520</t>
  </si>
  <si>
    <t>DT21AS77634</t>
  </si>
  <si>
    <t>LP16AS81287</t>
  </si>
  <si>
    <t>LP22NA71528</t>
  </si>
  <si>
    <t>LP20AS45104</t>
  </si>
  <si>
    <t>LP19NA52278</t>
  </si>
  <si>
    <t>LP21NA82941</t>
  </si>
  <si>
    <t>LP19AS47027</t>
  </si>
  <si>
    <t>LP20AS63156</t>
  </si>
  <si>
    <t>LP19AS76716</t>
  </si>
  <si>
    <t>LP20EU86557</t>
  </si>
  <si>
    <t>LP20NA43762</t>
  </si>
  <si>
    <t>LP20NA97032</t>
  </si>
  <si>
    <t>LP19AS34035</t>
  </si>
  <si>
    <t>LP20EU17965</t>
  </si>
  <si>
    <t>LP23AS58705</t>
  </si>
  <si>
    <t>LP21AS82136</t>
  </si>
  <si>
    <t>LP22AS23823</t>
  </si>
  <si>
    <t>DT22AS13850</t>
  </si>
  <si>
    <t>LP22AS50075</t>
  </si>
  <si>
    <t>LP21EU63879</t>
  </si>
  <si>
    <t>DT22AS61074</t>
  </si>
  <si>
    <t>LP18NA58605</t>
  </si>
  <si>
    <t>LP22AS74537</t>
  </si>
  <si>
    <t>LP19AS21255</t>
  </si>
  <si>
    <t>DT21AS75580</t>
  </si>
  <si>
    <t>LP23AS21701</t>
  </si>
  <si>
    <t>DT20AS53932</t>
  </si>
  <si>
    <t>DT19NA21367</t>
  </si>
  <si>
    <t>LP23AS46531</t>
  </si>
  <si>
    <t>LP21AS36190</t>
  </si>
  <si>
    <t>DT18AS56845</t>
  </si>
  <si>
    <t>LP21NA80488</t>
  </si>
  <si>
    <t>LP21EU57526</t>
  </si>
  <si>
    <t>LP20AS45853</t>
  </si>
  <si>
    <t>LP19AS40225</t>
  </si>
  <si>
    <t>LP21NA84381</t>
  </si>
  <si>
    <t>LP20NA88501</t>
  </si>
  <si>
    <t>LP20EU53015</t>
  </si>
  <si>
    <t>LP21NA36371</t>
  </si>
  <si>
    <t>LP17EU39729</t>
  </si>
  <si>
    <t>DT21AS61780</t>
  </si>
  <si>
    <t>LP22AS60593</t>
  </si>
  <si>
    <t>LP21NA94063</t>
  </si>
  <si>
    <t>LP21AS88868</t>
  </si>
  <si>
    <t>LP21AS27293</t>
  </si>
  <si>
    <t>LP17AS74662</t>
  </si>
  <si>
    <t>LP17NA53056</t>
  </si>
  <si>
    <t>DT20NA60600</t>
  </si>
  <si>
    <t>LP23NA53355</t>
  </si>
  <si>
    <t>LP19AS79018</t>
  </si>
  <si>
    <t>LP19NA46638</t>
  </si>
  <si>
    <t>LP19AS66712</t>
  </si>
  <si>
    <t>LP21AS32373</t>
  </si>
  <si>
    <t>DT20AS54545</t>
  </si>
  <si>
    <t>LP20AS72201</t>
  </si>
  <si>
    <t>LP20NA37470</t>
  </si>
  <si>
    <t>LP21AS84443</t>
  </si>
  <si>
    <t>DT19AS93802</t>
  </si>
  <si>
    <t>LP20AS57279</t>
  </si>
  <si>
    <t>LP19NA50084</t>
  </si>
  <si>
    <t>LP18NA90917</t>
  </si>
  <si>
    <t>LP20AS97192</t>
  </si>
  <si>
    <t>LP20AS41227</t>
  </si>
  <si>
    <t>LP21EU86684</t>
  </si>
  <si>
    <t>LP20AS43646</t>
  </si>
  <si>
    <t>LP19AS65055</t>
  </si>
  <si>
    <t>LP20NA69413</t>
  </si>
  <si>
    <t>LP21AS81639</t>
  </si>
  <si>
    <t>LP20AS98983</t>
  </si>
  <si>
    <t>LP19EU71926</t>
  </si>
  <si>
    <t>LP18AS32226</t>
  </si>
  <si>
    <t>LP18AS34419</t>
  </si>
  <si>
    <t>LP20AS14987</t>
  </si>
  <si>
    <t>LP19EU38268</t>
  </si>
  <si>
    <t>LP19NA93795</t>
  </si>
  <si>
    <t>LP20AS27537</t>
  </si>
  <si>
    <t>DT20AS49685</t>
  </si>
  <si>
    <t>DT19NA46895</t>
  </si>
  <si>
    <t>LP21NA44385</t>
  </si>
  <si>
    <t>LP17NA93401</t>
  </si>
  <si>
    <t>LP19NA72700</t>
  </si>
  <si>
    <t>LP21AS85764</t>
  </si>
  <si>
    <t>LP21NA28868</t>
  </si>
  <si>
    <t>LP22NA15624</t>
  </si>
  <si>
    <t>DT17AS87192</t>
  </si>
  <si>
    <t>LP20NA32302</t>
  </si>
  <si>
    <t>LP21AS19395</t>
  </si>
  <si>
    <t>LP20NA30040</t>
  </si>
  <si>
    <t>LP21NA67352</t>
  </si>
  <si>
    <t>LP21NA50046</t>
  </si>
  <si>
    <t>LP20AS95506</t>
  </si>
  <si>
    <t>LP18AS46934</t>
  </si>
  <si>
    <t>LP22AS42199</t>
  </si>
  <si>
    <t>LP21NA29643</t>
  </si>
  <si>
    <t>DT20AS53868</t>
  </si>
  <si>
    <t>LP20AS49658</t>
  </si>
  <si>
    <t>LP21AS42310</t>
  </si>
  <si>
    <t>LP21AS89217</t>
  </si>
  <si>
    <t>DT20NA32880</t>
  </si>
  <si>
    <t>LP22AS21087</t>
  </si>
  <si>
    <t>LP23AS53638</t>
  </si>
  <si>
    <t>LP21AS67481</t>
  </si>
  <si>
    <t>LP19AS77819</t>
  </si>
  <si>
    <t>LP21AS83706</t>
  </si>
  <si>
    <t>LP20NA37418</t>
  </si>
  <si>
    <t>LP17AS43273</t>
  </si>
  <si>
    <t>DT17AS62034</t>
  </si>
  <si>
    <t>LP19NA77366</t>
  </si>
  <si>
    <t>LP22NA44562</t>
  </si>
  <si>
    <t>DT21NA94034</t>
  </si>
  <si>
    <t>LP20AS34971</t>
  </si>
  <si>
    <t>DT21AS54302</t>
  </si>
  <si>
    <t>LP21AS99778</t>
  </si>
  <si>
    <t>LP22AS57887</t>
  </si>
  <si>
    <t>LP19AS19863</t>
  </si>
  <si>
    <t>LP19EU38070</t>
  </si>
  <si>
    <t>LP21AS87389</t>
  </si>
  <si>
    <t>LP22AS37279</t>
  </si>
  <si>
    <t>LP19AS78365</t>
  </si>
  <si>
    <t>LP22EU34927</t>
  </si>
  <si>
    <t>DT17NA97005</t>
  </si>
  <si>
    <t>LP22AS28568</t>
  </si>
  <si>
    <t>DT19AS50175</t>
  </si>
  <si>
    <t>LP22AS15275</t>
  </si>
  <si>
    <t>LP21AS27945</t>
  </si>
  <si>
    <t>LP19NA14924</t>
  </si>
  <si>
    <t>LP21NA44608</t>
  </si>
  <si>
    <t>LP21NA47070</t>
  </si>
  <si>
    <t>DT21NA63543</t>
  </si>
  <si>
    <t>LP21EU85400</t>
  </si>
  <si>
    <t>LP22AS47502</t>
  </si>
  <si>
    <t>LP18AS22526</t>
  </si>
  <si>
    <t>LP18NA13584</t>
  </si>
  <si>
    <t>LP21AS44185</t>
  </si>
  <si>
    <t>LP21NA21451</t>
  </si>
  <si>
    <t>LP21AS88253</t>
  </si>
  <si>
    <t>LP18AS79107</t>
  </si>
  <si>
    <t>DT18AS11859</t>
  </si>
  <si>
    <t>LP22NA98130</t>
  </si>
  <si>
    <t>DT19EU72817</t>
  </si>
  <si>
    <t>LP19NA59994</t>
  </si>
  <si>
    <t>LP20AS56572</t>
  </si>
  <si>
    <t>LP20AS86657</t>
  </si>
  <si>
    <t>LP22AS40168</t>
  </si>
  <si>
    <t>DT19AS70792</t>
  </si>
  <si>
    <t>DT21NA31578</t>
  </si>
  <si>
    <t>LP20AS96631</t>
  </si>
  <si>
    <t>LP20NA22396</t>
  </si>
  <si>
    <t>DT20AS81795</t>
  </si>
  <si>
    <t>LP23AS25294</t>
  </si>
  <si>
    <t>DT18AS33256</t>
  </si>
  <si>
    <t>LP21AS11949</t>
  </si>
  <si>
    <t>DT19AS44732</t>
  </si>
  <si>
    <t>DT19NA34375</t>
  </si>
  <si>
    <t>LP23EU63577</t>
  </si>
  <si>
    <t>DT16EU54341</t>
  </si>
  <si>
    <t>LP19AS80140</t>
  </si>
  <si>
    <t>LP19AS98041</t>
  </si>
  <si>
    <t>DT20NA55781</t>
  </si>
  <si>
    <t>LP21AS40602</t>
  </si>
  <si>
    <t>LP21EU94841</t>
  </si>
  <si>
    <t>LP19AS50191</t>
  </si>
  <si>
    <t>DT20NA72128</t>
  </si>
  <si>
    <t>LP21AS26552</t>
  </si>
  <si>
    <t>LP20AS16998</t>
  </si>
  <si>
    <t>DT20AS66638</t>
  </si>
  <si>
    <t>LP19AS39202</t>
  </si>
  <si>
    <t>LP21NA49422</t>
  </si>
  <si>
    <t>LP19NA60059</t>
  </si>
  <si>
    <t>LP22AS31642</t>
  </si>
  <si>
    <t>DT20AS64145</t>
  </si>
  <si>
    <t>DT17AS89804</t>
  </si>
  <si>
    <t>LP22AS46841</t>
  </si>
  <si>
    <t>LP19EU55829</t>
  </si>
  <si>
    <t>LP19AS13546</t>
  </si>
  <si>
    <t>LP19EU28721</t>
  </si>
  <si>
    <t>DT18AS48252</t>
  </si>
  <si>
    <t>LP22AS15697</t>
  </si>
  <si>
    <t>LP21AS89676</t>
  </si>
  <si>
    <t>DT21NA37554</t>
  </si>
  <si>
    <t>LP21NA99211</t>
  </si>
  <si>
    <t>LP16AS67975</t>
  </si>
  <si>
    <t>LP19NA42806</t>
  </si>
  <si>
    <t>LP16AS12585</t>
  </si>
  <si>
    <t>LP16NA63246</t>
  </si>
  <si>
    <t>DT17NA76660</t>
  </si>
  <si>
    <t>LP19NA41810</t>
  </si>
  <si>
    <t>LP20EU79717</t>
  </si>
  <si>
    <t>LP23AS61736</t>
  </si>
  <si>
    <t>LP20EU13663</t>
  </si>
  <si>
    <t>LP20AS61492</t>
  </si>
  <si>
    <t>DT16AS53551</t>
  </si>
  <si>
    <t>LP20NA44358</t>
  </si>
  <si>
    <t>LP20AS22963</t>
  </si>
  <si>
    <t>LP20AS29532</t>
  </si>
  <si>
    <t>LP19NA13405</t>
  </si>
  <si>
    <t>LP20AS49054</t>
  </si>
  <si>
    <t>LP21AS29375</t>
  </si>
  <si>
    <t>LP20EU13962</t>
  </si>
  <si>
    <t>LP21AS34635</t>
  </si>
  <si>
    <t>LP19NA57935</t>
  </si>
  <si>
    <t>LP17NA72284</t>
  </si>
  <si>
    <t>LP19NA84762</t>
  </si>
  <si>
    <t>LP19AS30506</t>
  </si>
  <si>
    <t>DT21AS25983</t>
  </si>
  <si>
    <t>LP21AS29040</t>
  </si>
  <si>
    <t>LP21NA26376</t>
  </si>
  <si>
    <t>LP21NA31293</t>
  </si>
  <si>
    <t>LP20AS43809</t>
  </si>
  <si>
    <t>LP20NA74179</t>
  </si>
  <si>
    <t>LP22AS60746</t>
  </si>
  <si>
    <t>LP20NA79980</t>
  </si>
  <si>
    <t>LP20AS87543</t>
  </si>
  <si>
    <t>LP20AS30021</t>
  </si>
  <si>
    <t>LP21AS41211</t>
  </si>
  <si>
    <t>LP21AS86985</t>
  </si>
  <si>
    <t>DT17NA80360</t>
  </si>
  <si>
    <t>DT18AS69361</t>
  </si>
  <si>
    <t>LP19NA93877</t>
  </si>
  <si>
    <t>LP19NA52362</t>
  </si>
  <si>
    <t>LP20AS22257</t>
  </si>
  <si>
    <t>LP21NA11151</t>
  </si>
  <si>
    <t>LP20AS47508</t>
  </si>
  <si>
    <t>LP21EU36578</t>
  </si>
  <si>
    <t>LP22AS75119</t>
  </si>
  <si>
    <t>LP22AS96147</t>
  </si>
  <si>
    <t>LP20NA42804</t>
  </si>
  <si>
    <t>LP21AS42127</t>
  </si>
  <si>
    <t>LP22AS73150</t>
  </si>
  <si>
    <t>LP20AS79404</t>
  </si>
  <si>
    <t>LP23AS20126</t>
  </si>
  <si>
    <t>LP18NA20849</t>
  </si>
  <si>
    <t>LP21NA34609</t>
  </si>
  <si>
    <t>LP21EU53703</t>
  </si>
  <si>
    <t>DT21AS35928</t>
  </si>
  <si>
    <t>LP19AS52084</t>
  </si>
  <si>
    <t>LP19AS16016</t>
  </si>
  <si>
    <t>LP20NA78179</t>
  </si>
  <si>
    <t>LP21NA82747</t>
  </si>
  <si>
    <t>LP22AS90910</t>
  </si>
  <si>
    <t>DT18NA58147</t>
  </si>
  <si>
    <t>DT17AS92580</t>
  </si>
  <si>
    <t>LP20AS87125</t>
  </si>
  <si>
    <t>LP21AS71205</t>
  </si>
  <si>
    <t>LP20NA51754</t>
  </si>
  <si>
    <t>LP20AS92028</t>
  </si>
  <si>
    <t>LP22AS78570</t>
  </si>
  <si>
    <t>LP19AS38450</t>
  </si>
  <si>
    <t>DT21AS33248</t>
  </si>
  <si>
    <t>LP19NA39176</t>
  </si>
  <si>
    <t>LP19AS30203</t>
  </si>
  <si>
    <t>LP19NA81298</t>
  </si>
  <si>
    <t>LP17AS19388</t>
  </si>
  <si>
    <t>LP20AS93039</t>
  </si>
  <si>
    <t>LP20AS45967</t>
  </si>
  <si>
    <t>LP21AS53515</t>
  </si>
  <si>
    <t>DT21AS68243</t>
  </si>
  <si>
    <t>DT19AS31786</t>
  </si>
  <si>
    <t>LP21AS20688</t>
  </si>
  <si>
    <t>LP20NA96622</t>
  </si>
  <si>
    <t>LP20NA12417</t>
  </si>
  <si>
    <t>DT23AS81889</t>
  </si>
  <si>
    <t>LP18EU74210</t>
  </si>
  <si>
    <t>LP20AS31883</t>
  </si>
  <si>
    <t>LP19AS27207</t>
  </si>
  <si>
    <t>LP22AS87779</t>
  </si>
  <si>
    <t>LP20AS24388</t>
  </si>
  <si>
    <t>LP21AS74659</t>
  </si>
  <si>
    <t>LP20NA11864</t>
  </si>
  <si>
    <t>LP19AS86732</t>
  </si>
  <si>
    <t>LP21AS64579</t>
  </si>
  <si>
    <t>LP18EU37729</t>
  </si>
  <si>
    <t>LP20AS53410</t>
  </si>
  <si>
    <t>LP19AS32350</t>
  </si>
  <si>
    <t>DT21AS44008</t>
  </si>
  <si>
    <t>DT19EU99681</t>
  </si>
  <si>
    <t>LP19AS90077</t>
  </si>
  <si>
    <t>LP21AS39813</t>
  </si>
  <si>
    <t>LP20AS20997</t>
  </si>
  <si>
    <t>LP20EU41054</t>
  </si>
  <si>
    <t>LP16AS97698</t>
  </si>
  <si>
    <t>LP19NA81220</t>
  </si>
  <si>
    <t>LP21AS75751</t>
  </si>
  <si>
    <t>LP21EU93368</t>
  </si>
  <si>
    <t>LP21AS45627</t>
  </si>
  <si>
    <t>LP20AS39484</t>
  </si>
  <si>
    <t>LP21AS86366</t>
  </si>
  <si>
    <t>LP21NA19592</t>
  </si>
  <si>
    <t>LP22AS33163</t>
  </si>
  <si>
    <t>LP20AS70174</t>
  </si>
  <si>
    <t>LP21AS51312</t>
  </si>
  <si>
    <t>LP20AS88802</t>
  </si>
  <si>
    <t>LP21AS50802</t>
  </si>
  <si>
    <t>LP18NA30984</t>
  </si>
  <si>
    <t>LP19AS13774</t>
  </si>
  <si>
    <t>LP21AS92940</t>
  </si>
  <si>
    <t>LP21EU90988</t>
  </si>
  <si>
    <t>LP19AS76530</t>
  </si>
  <si>
    <t>LP21NA19866</t>
  </si>
  <si>
    <t>LP19AS73442</t>
  </si>
  <si>
    <t>LP22AS52005</t>
  </si>
  <si>
    <t>LP18AS39276</t>
  </si>
  <si>
    <t>LP22AS51947</t>
  </si>
  <si>
    <t>LP20AS65068</t>
  </si>
  <si>
    <t>LP22AS33431</t>
  </si>
  <si>
    <t>LP21NA87815</t>
  </si>
  <si>
    <t>LP20EU18923</t>
  </si>
  <si>
    <t>LP21AS12843</t>
  </si>
  <si>
    <t>DT22AS52799</t>
  </si>
  <si>
    <t>LP19EU48822</t>
  </si>
  <si>
    <t>DT19NA85398</t>
  </si>
  <si>
    <t>DT19AS64848</t>
  </si>
  <si>
    <t>LP20NA95174</t>
  </si>
  <si>
    <t>DT20NA12477</t>
  </si>
  <si>
    <t>LP19AS54262</t>
  </si>
  <si>
    <t>LP21AS13121</t>
  </si>
  <si>
    <t>LP20AS93020</t>
  </si>
  <si>
    <t>DT17NA92427</t>
  </si>
  <si>
    <t>LP19AS84312</t>
  </si>
  <si>
    <t>LP19AS70146</t>
  </si>
  <si>
    <t>LP16NA99141</t>
  </si>
  <si>
    <t>LP19NA96869</t>
  </si>
  <si>
    <t>LP19AS23529</t>
  </si>
  <si>
    <t>LP20AS89495</t>
  </si>
  <si>
    <t>LP20AS61270</t>
  </si>
  <si>
    <t>LP20NA20990</t>
  </si>
  <si>
    <t>DT20NA42734</t>
  </si>
  <si>
    <t>LP22NA10364</t>
  </si>
  <si>
    <t>LP21AS52235</t>
  </si>
  <si>
    <t>LP21AS72198</t>
  </si>
  <si>
    <t>LP19AS46892</t>
  </si>
  <si>
    <t>LP23AS53941</t>
  </si>
  <si>
    <t>LP21AS12810</t>
  </si>
  <si>
    <t>LP21AS46416</t>
  </si>
  <si>
    <t>LP23EU74234</t>
  </si>
  <si>
    <t>LP19AS67682</t>
  </si>
  <si>
    <t>LP21AS31274</t>
  </si>
  <si>
    <t>LP18AS58884</t>
  </si>
  <si>
    <t>LP21AS84897</t>
  </si>
  <si>
    <t>LP19AS89287</t>
  </si>
  <si>
    <t>DT19NA46931</t>
  </si>
  <si>
    <t>DT20AS77045</t>
  </si>
  <si>
    <t>LP20AS13208</t>
  </si>
  <si>
    <t>LP19NA14114</t>
  </si>
  <si>
    <t>LP21AS99452</t>
  </si>
  <si>
    <t>LP20EU40040</t>
  </si>
  <si>
    <t>LP20NA60095</t>
  </si>
  <si>
    <t>LP16NA14014</t>
  </si>
  <si>
    <t>DT21AS78379</t>
  </si>
  <si>
    <t>LP20NA54752</t>
  </si>
  <si>
    <t>DT21AS33162</t>
  </si>
  <si>
    <t>LP16AS16987</t>
  </si>
  <si>
    <t>LP22AS41266</t>
  </si>
  <si>
    <t>DT21NA27080</t>
  </si>
  <si>
    <t>LP21AS12785</t>
  </si>
  <si>
    <t>LP20AS40486</t>
  </si>
  <si>
    <t>DT20AS52423</t>
  </si>
  <si>
    <t>LP20AS16306</t>
  </si>
  <si>
    <t>LP21AS36899</t>
  </si>
  <si>
    <t>LP17NA62225</t>
  </si>
  <si>
    <t>DT19AS68957</t>
  </si>
  <si>
    <t>LP19AS99904</t>
  </si>
  <si>
    <t>LP20AS54210</t>
  </si>
  <si>
    <t>LP18AS61773</t>
  </si>
  <si>
    <t>LP20AS25839</t>
  </si>
  <si>
    <t>LP21EU26552</t>
  </si>
  <si>
    <t>DT17AS25198</t>
  </si>
  <si>
    <t>LP20AS11953</t>
  </si>
  <si>
    <t>LP19NA53814</t>
  </si>
  <si>
    <t>LP21NA98977</t>
  </si>
  <si>
    <t>DT20EU47081</t>
  </si>
  <si>
    <t>LP20NA94830</t>
  </si>
  <si>
    <t>LP21NA33953</t>
  </si>
  <si>
    <t>LP21AS37184</t>
  </si>
  <si>
    <t>LP23AS64749</t>
  </si>
  <si>
    <t>LP22NA68863</t>
  </si>
  <si>
    <t>LP20AS13519</t>
  </si>
  <si>
    <t>DT23NA17007</t>
  </si>
  <si>
    <t>LP22AS54553</t>
  </si>
  <si>
    <t>LP23AS44882</t>
  </si>
  <si>
    <t>LP20NA21344</t>
  </si>
  <si>
    <t>LP21AS54675</t>
  </si>
  <si>
    <t>DT21AS36395</t>
  </si>
  <si>
    <t>LP23NA40541</t>
  </si>
  <si>
    <t>LP22AS40870</t>
  </si>
  <si>
    <t>DT20AS71542</t>
  </si>
  <si>
    <t>LP19NA82904</t>
  </si>
  <si>
    <t>LP19AS11827</t>
  </si>
  <si>
    <t>LP21AS99167</t>
  </si>
  <si>
    <t>LP23EU21982</t>
  </si>
  <si>
    <t>LP21NA38542</t>
  </si>
  <si>
    <t>LP22AS88500</t>
  </si>
  <si>
    <t>LP19AS51023</t>
  </si>
  <si>
    <t>LP20NA32688</t>
  </si>
  <si>
    <t>LP21EU93854</t>
  </si>
  <si>
    <t>LP22NA33085</t>
  </si>
  <si>
    <t>LP22AS91312</t>
  </si>
  <si>
    <t>LP19AS38485</t>
  </si>
  <si>
    <t>LP22NA30140</t>
  </si>
  <si>
    <t>LP20NA23994</t>
  </si>
  <si>
    <t>LP19AS66291</t>
  </si>
  <si>
    <t>DT19AS97982</t>
  </si>
  <si>
    <t>LP19AS10913</t>
  </si>
  <si>
    <t>LP21AS32069</t>
  </si>
  <si>
    <t>DT20AS33159</t>
  </si>
  <si>
    <t>LP21AS44177</t>
  </si>
  <si>
    <t>LP19AS78784</t>
  </si>
  <si>
    <t>LP21EU36957</t>
  </si>
  <si>
    <t>DT20AS61556</t>
  </si>
  <si>
    <t>LP22NA16606</t>
  </si>
  <si>
    <t>LP21AS52404</t>
  </si>
  <si>
    <t>LP21AS50622</t>
  </si>
  <si>
    <t>LP20AS33011</t>
  </si>
  <si>
    <t>LP21NA77521</t>
  </si>
  <si>
    <t>LP22AS83610</t>
  </si>
  <si>
    <t>LP21AS27841</t>
  </si>
  <si>
    <t>LP20AS20570</t>
  </si>
  <si>
    <t>LP18NA81388</t>
  </si>
  <si>
    <t>LP21AS71096</t>
  </si>
  <si>
    <t>LP23AS59348</t>
  </si>
  <si>
    <t>LP17NA49112</t>
  </si>
  <si>
    <t>LP16AS52329</t>
  </si>
  <si>
    <t>LP19NA58441</t>
  </si>
  <si>
    <t>LP21AS91214</t>
  </si>
  <si>
    <t>LP18NA89286</t>
  </si>
  <si>
    <t>LP21EU78026</t>
  </si>
  <si>
    <t>LP21NA29254</t>
  </si>
  <si>
    <t>LP21AS18282</t>
  </si>
  <si>
    <t>LP23AS66095</t>
  </si>
  <si>
    <t>LP20AS17353</t>
  </si>
  <si>
    <t>LP22AS65783</t>
  </si>
  <si>
    <t>LP21NA64646</t>
  </si>
  <si>
    <t>LP21NA63232</t>
  </si>
  <si>
    <t>LP17AS48201</t>
  </si>
  <si>
    <t>LP21NA93891</t>
  </si>
  <si>
    <t>LP20AS76548</t>
  </si>
  <si>
    <t>LP22AS15841</t>
  </si>
  <si>
    <t>LP20AS53768</t>
  </si>
  <si>
    <t>LP23NA34065</t>
  </si>
  <si>
    <t>LP19AS36946</t>
  </si>
  <si>
    <t>LP20AS72394</t>
  </si>
  <si>
    <t>LP23EU79229</t>
  </si>
  <si>
    <t>LP16NA83673</t>
  </si>
  <si>
    <t>LP21NA35684</t>
  </si>
  <si>
    <t>LP20NA28520</t>
  </si>
  <si>
    <t>LP21AS81289</t>
  </si>
  <si>
    <t>LP16NA31945</t>
  </si>
  <si>
    <t>DT20AS22923</t>
  </si>
  <si>
    <t>LP20AS67294</t>
  </si>
  <si>
    <t>DT21AS73892</t>
  </si>
  <si>
    <t>LP21NA56486</t>
  </si>
  <si>
    <t>DT19NA58607</t>
  </si>
  <si>
    <t>LP20AS39662</t>
  </si>
  <si>
    <t>DT19AS71559</t>
  </si>
  <si>
    <t>LP20AS61870</t>
  </si>
  <si>
    <t>LP21AS48428</t>
  </si>
  <si>
    <t>LP18NA69972</t>
  </si>
  <si>
    <t>DT20EU95960</t>
  </si>
  <si>
    <t>LP21NA95074</t>
  </si>
  <si>
    <t>LP22AS10706</t>
  </si>
  <si>
    <t>LP19NA58290</t>
  </si>
  <si>
    <t>LP20AS16107</t>
  </si>
  <si>
    <t>LP19AS48074</t>
  </si>
  <si>
    <t>LP21AS84165</t>
  </si>
  <si>
    <t>LP18NA95219</t>
  </si>
  <si>
    <t>LP21NA99187</t>
  </si>
  <si>
    <t>LP17NA94436</t>
  </si>
  <si>
    <t>LP21AS56179</t>
  </si>
  <si>
    <t>LP21NA16448</t>
  </si>
  <si>
    <t>LP18AS12131</t>
  </si>
  <si>
    <t>LP21EU85751</t>
  </si>
  <si>
    <t>LP21AS67386</t>
  </si>
  <si>
    <t>DT21AS68743</t>
  </si>
  <si>
    <t>LP19AS78026</t>
  </si>
  <si>
    <t>DT16AS92536</t>
  </si>
  <si>
    <t>LP17NA38084</t>
  </si>
  <si>
    <t>LP22AS63144</t>
  </si>
  <si>
    <t>DT20AS13901</t>
  </si>
  <si>
    <t>LP18NA75181</t>
  </si>
  <si>
    <t>LP21AS67888</t>
  </si>
  <si>
    <t>LP16NA69624</t>
  </si>
  <si>
    <t>LP20NA75131</t>
  </si>
  <si>
    <t>DT21AS89275</t>
  </si>
  <si>
    <t>LP19AS53766</t>
  </si>
  <si>
    <t>LP19NA49185</t>
  </si>
  <si>
    <t>LP20AS82261</t>
  </si>
  <si>
    <t>LP21AS31247</t>
  </si>
  <si>
    <t>DT21EU36115</t>
  </si>
  <si>
    <t>LP16EU90693</t>
  </si>
  <si>
    <t>LP20AS13968</t>
  </si>
  <si>
    <t>DT21NA43642</t>
  </si>
  <si>
    <t>LP21AS37174</t>
  </si>
  <si>
    <t>LP20AS56640</t>
  </si>
  <si>
    <t>DT21AS96235</t>
  </si>
  <si>
    <t>DT22EU18159</t>
  </si>
  <si>
    <t>LP19AS88811</t>
  </si>
  <si>
    <t>DT20EU64004</t>
  </si>
  <si>
    <t>DT19AS76579</t>
  </si>
  <si>
    <t>LP18AS97741</t>
  </si>
  <si>
    <t>LP19NA24409</t>
  </si>
  <si>
    <t>LP23AS58074</t>
  </si>
  <si>
    <t>LP19NA52843</t>
  </si>
  <si>
    <t>LP21AS16111</t>
  </si>
  <si>
    <t>LP22NA28724</t>
  </si>
  <si>
    <t>LP19NA42433</t>
  </si>
  <si>
    <t>LP18NA58920</t>
  </si>
  <si>
    <t>LP19NA32314</t>
  </si>
  <si>
    <t>LP19EU75859</t>
  </si>
  <si>
    <t>LP19AS56143</t>
  </si>
  <si>
    <t>LP21NA15842</t>
  </si>
  <si>
    <t>LP21EU18279</t>
  </si>
  <si>
    <t>LP19AS80415</t>
  </si>
  <si>
    <t>LP22NA36694</t>
  </si>
  <si>
    <t>LP19NA71888</t>
  </si>
  <si>
    <t>LP19AS79436</t>
  </si>
  <si>
    <t>LP20AS95559</t>
  </si>
  <si>
    <t>LP20NA76500</t>
  </si>
  <si>
    <t>LP23AS52123</t>
  </si>
  <si>
    <t>LP20AS65171</t>
  </si>
  <si>
    <t>LP20AS93326</t>
  </si>
  <si>
    <t>LP21NA60624</t>
  </si>
  <si>
    <t>LP22AS69640</t>
  </si>
  <si>
    <t>LP22AS98775</t>
  </si>
  <si>
    <t>LP22AS59067</t>
  </si>
  <si>
    <t>LP18EU43388</t>
  </si>
  <si>
    <t>LP20EU41759</t>
  </si>
  <si>
    <t>LP20NA97574</t>
  </si>
  <si>
    <t>LP23NA23816</t>
  </si>
  <si>
    <t>LP20NA32748</t>
  </si>
  <si>
    <t>LP19AS18377</t>
  </si>
  <si>
    <t>LP21NA61485</t>
  </si>
  <si>
    <t>DT21AS35187</t>
  </si>
  <si>
    <t>LP20NA46266</t>
  </si>
  <si>
    <t>DT18NA59479</t>
  </si>
  <si>
    <t>LP21AS33558</t>
  </si>
  <si>
    <t>LP20AS36148</t>
  </si>
  <si>
    <t>LP19NA53932</t>
  </si>
  <si>
    <t>LP19AS92867</t>
  </si>
  <si>
    <t>LP22AS30622</t>
  </si>
  <si>
    <t>LP23NA91388</t>
  </si>
  <si>
    <t>LP20NA42355</t>
  </si>
  <si>
    <t>LP21AS78953</t>
  </si>
  <si>
    <t>LP21AS51135</t>
  </si>
  <si>
    <t>LP20AS10338</t>
  </si>
  <si>
    <t>LP21AS91081</t>
  </si>
  <si>
    <t>LP19NA98667</t>
  </si>
  <si>
    <t>LP22NA36669</t>
  </si>
  <si>
    <t>DT21AS76350</t>
  </si>
  <si>
    <t>DT19NA89552</t>
  </si>
  <si>
    <t>LP19NA52710</t>
  </si>
  <si>
    <t>LP20AS31769</t>
  </si>
  <si>
    <t>LP20EU87952</t>
  </si>
  <si>
    <t>LP21AS68465</t>
  </si>
  <si>
    <t>LP20AS51540</t>
  </si>
  <si>
    <t>LP20NA10093</t>
  </si>
  <si>
    <t>LP20AS10654</t>
  </si>
  <si>
    <t>LP20AS21547</t>
  </si>
  <si>
    <t>LP20AS76133</t>
  </si>
  <si>
    <t>LP21AS58934</t>
  </si>
  <si>
    <t>LP21AS82242</t>
  </si>
  <si>
    <t>LP21AS49664</t>
  </si>
  <si>
    <t>LP18NA43384</t>
  </si>
  <si>
    <t>LP20AS25918</t>
  </si>
  <si>
    <t>LP20AS43685</t>
  </si>
  <si>
    <t>LP16NA14539</t>
  </si>
  <si>
    <t>LP19NA86017</t>
  </si>
  <si>
    <t>LP19NA14524</t>
  </si>
  <si>
    <t>LP19AS59530</t>
  </si>
  <si>
    <t>LP21NA78040</t>
  </si>
  <si>
    <t>DT21AS32119</t>
  </si>
  <si>
    <t>LP20AS11325</t>
  </si>
  <si>
    <t>LP21NA59778</t>
  </si>
  <si>
    <t>LP20AS61497</t>
  </si>
  <si>
    <t>DT19AS19068</t>
  </si>
  <si>
    <t>LP19AS41847</t>
  </si>
  <si>
    <t>LP21NA30658</t>
  </si>
  <si>
    <t>LP20AS77968</t>
  </si>
  <si>
    <t>LP21EU38928</t>
  </si>
  <si>
    <t>LP22AS44098</t>
  </si>
  <si>
    <t>LP19EU94436</t>
  </si>
  <si>
    <t>LP22NA19704</t>
  </si>
  <si>
    <t>LP19AS11929</t>
  </si>
  <si>
    <t>LP21AS91406</t>
  </si>
  <si>
    <t>LP21AS63801</t>
  </si>
  <si>
    <t>LP21AS59530</t>
  </si>
  <si>
    <t>LP19AS66784</t>
  </si>
  <si>
    <t>LP22NA37532</t>
  </si>
  <si>
    <t>DT20AS34472</t>
  </si>
  <si>
    <t>LP21AS34250</t>
  </si>
  <si>
    <t>LP20NA85231</t>
  </si>
  <si>
    <t>LP19AS29519</t>
  </si>
  <si>
    <t>DT18NA17375</t>
  </si>
  <si>
    <t>LP21NA48306</t>
  </si>
  <si>
    <t>LP18AS82035</t>
  </si>
  <si>
    <t>LP18NA27945</t>
  </si>
  <si>
    <t>LP19AS96078</t>
  </si>
  <si>
    <t>LP21AS46658</t>
  </si>
  <si>
    <t>DT21AS92773</t>
  </si>
  <si>
    <t>LP19NA89191</t>
  </si>
  <si>
    <t>LP20AS53285</t>
  </si>
  <si>
    <t>LP19AS64924</t>
  </si>
  <si>
    <t>LP19NA72922</t>
  </si>
  <si>
    <t>LP21AS49803</t>
  </si>
  <si>
    <t>LP20AS45543</t>
  </si>
  <si>
    <t>LP19AS95662</t>
  </si>
  <si>
    <t>LP21NA77344</t>
  </si>
  <si>
    <t>LP22NA31933</t>
  </si>
  <si>
    <t>LP17NA49926</t>
  </si>
  <si>
    <t>LP17NA41720</t>
  </si>
  <si>
    <t>LP20NA59970</t>
  </si>
  <si>
    <t>LP20AS80636</t>
  </si>
  <si>
    <t>LP20AS88022</t>
  </si>
  <si>
    <t>LP22AS98816</t>
  </si>
  <si>
    <t>LP18AS57426</t>
  </si>
  <si>
    <t>DT19NA17953</t>
  </si>
  <si>
    <t>LP16AS92114</t>
  </si>
  <si>
    <t>LP21NA70963</t>
  </si>
  <si>
    <t>LP19AS41777</t>
  </si>
  <si>
    <t>LP20AS66991</t>
  </si>
  <si>
    <t>LP21NA61141</t>
  </si>
  <si>
    <t>LP23NA89493</t>
  </si>
  <si>
    <t>DT20AS84424</t>
  </si>
  <si>
    <t>LP20AS69450</t>
  </si>
  <si>
    <t>DT20NA39442</t>
  </si>
  <si>
    <t>LP20AS56631</t>
  </si>
  <si>
    <t>LP19AS74217</t>
  </si>
  <si>
    <t>LP21AS55885</t>
  </si>
  <si>
    <t>LP20NA36485</t>
  </si>
  <si>
    <t>LP21NA60223</t>
  </si>
  <si>
    <t>LP21AS84538</t>
  </si>
  <si>
    <t>LP21NA80911</t>
  </si>
  <si>
    <t>DT19AS30959</t>
  </si>
  <si>
    <t>LP20NA72310</t>
  </si>
  <si>
    <t>LP21AS56636</t>
  </si>
  <si>
    <t>LP21AS30447</t>
  </si>
  <si>
    <t>LP21NA55555</t>
  </si>
  <si>
    <t>LP20AS97073</t>
  </si>
  <si>
    <t>LP22AS82861</t>
  </si>
  <si>
    <t>LP21AS75444</t>
  </si>
  <si>
    <t>LP21NA93171</t>
  </si>
  <si>
    <t>LP20NA64220</t>
  </si>
  <si>
    <t>DT20AS86936</t>
  </si>
  <si>
    <t>DT18AS12715</t>
  </si>
  <si>
    <t>DT21AS14412</t>
  </si>
  <si>
    <t>LP21NA37423</t>
  </si>
  <si>
    <t>LP17EU82913</t>
  </si>
  <si>
    <t>LP19AS45868</t>
  </si>
  <si>
    <t>LP19NA54864</t>
  </si>
  <si>
    <t>LP21EU68914</t>
  </si>
  <si>
    <t>DT20NA88064</t>
  </si>
  <si>
    <t>LP18AS11654</t>
  </si>
  <si>
    <t>DT22AS93809</t>
  </si>
  <si>
    <t>LP22AS90359</t>
  </si>
  <si>
    <t>LP21AS97843</t>
  </si>
  <si>
    <t>LP23AS45376</t>
  </si>
  <si>
    <t>LP20AS24020</t>
  </si>
  <si>
    <t>LP20AS68269</t>
  </si>
  <si>
    <t>LP21AS55901</t>
  </si>
  <si>
    <t>LP19AS77861</t>
  </si>
  <si>
    <t>LP22AS49788</t>
  </si>
  <si>
    <t>DT21AS66392</t>
  </si>
  <si>
    <t>LP20NA37280</t>
  </si>
  <si>
    <t>DT18NA39177</t>
  </si>
  <si>
    <t>LP19NA90230</t>
  </si>
  <si>
    <t>LP21AS16289</t>
  </si>
  <si>
    <t>LP18AS99795</t>
  </si>
  <si>
    <t>LP19NA53428</t>
  </si>
  <si>
    <t>LP18EU36100</t>
  </si>
  <si>
    <t>LP20AS78655</t>
  </si>
  <si>
    <t>LP21AS63039</t>
  </si>
  <si>
    <t>DT19AS37733</t>
  </si>
  <si>
    <t>LP19NA90501</t>
  </si>
  <si>
    <t>LP21AS58324</t>
  </si>
  <si>
    <t>LP16AS62952</t>
  </si>
  <si>
    <t>LP18EU29006</t>
  </si>
  <si>
    <t>LP19NA95714</t>
  </si>
  <si>
    <t>LP20NA49006</t>
  </si>
  <si>
    <t>LP23NA38362</t>
  </si>
  <si>
    <t>LP20AS11757</t>
  </si>
  <si>
    <t>LP21NA97602</t>
  </si>
  <si>
    <t>LP21AS79569</t>
  </si>
  <si>
    <t>LP21AS46877</t>
  </si>
  <si>
    <t>LP21NA90955</t>
  </si>
  <si>
    <t>LP21AS69655</t>
  </si>
  <si>
    <t>LP21NA94801</t>
  </si>
  <si>
    <t>LP21AS11476</t>
  </si>
  <si>
    <t>DT16EU54808</t>
  </si>
  <si>
    <t>DT20AS99039</t>
  </si>
  <si>
    <t>LP21NA46751</t>
  </si>
  <si>
    <t>LP19AS64235</t>
  </si>
  <si>
    <t>LP21AS48324</t>
  </si>
  <si>
    <t>LP23AS45091</t>
  </si>
  <si>
    <t>LP20NA55194</t>
  </si>
  <si>
    <t>LP21AS61151</t>
  </si>
  <si>
    <t>DT20AS21321</t>
  </si>
  <si>
    <t>LP21NA74352</t>
  </si>
  <si>
    <t>LP20NA29467</t>
  </si>
  <si>
    <t>LP19AS45258</t>
  </si>
  <si>
    <t>LP21NA97366</t>
  </si>
  <si>
    <t>LP19AS93075</t>
  </si>
  <si>
    <t>LP19EU19606</t>
  </si>
  <si>
    <t>LP21NA91738</t>
  </si>
  <si>
    <t>LP19NA20567</t>
  </si>
  <si>
    <t>LP22NA16896</t>
  </si>
  <si>
    <t>LP20EU46371</t>
  </si>
  <si>
    <t>LP19AS61266</t>
  </si>
  <si>
    <t>DT20AS40985</t>
  </si>
  <si>
    <t>DT18AS99727</t>
  </si>
  <si>
    <t>LP23EU13486</t>
  </si>
  <si>
    <t>DT20AS34969</t>
  </si>
  <si>
    <t>LP23NA58535</t>
  </si>
  <si>
    <t>LP21NA37076</t>
  </si>
  <si>
    <t>LP19NA62120</t>
  </si>
  <si>
    <t>LP21NA98328</t>
  </si>
  <si>
    <t>LP22AS75535</t>
  </si>
  <si>
    <t>LP20AS97854</t>
  </si>
  <si>
    <t>LP20AS39561</t>
  </si>
  <si>
    <t>DT17NA24441</t>
  </si>
  <si>
    <t>LP19NA34714</t>
  </si>
  <si>
    <t>DT22AS43349</t>
  </si>
  <si>
    <t>LP16NA64099</t>
  </si>
  <si>
    <t>LP20NA41220</t>
  </si>
  <si>
    <t>DT17EU15390</t>
  </si>
  <si>
    <t>LP19NA30311</t>
  </si>
  <si>
    <t>DT19AS15229</t>
  </si>
  <si>
    <t>LP21NA85195</t>
  </si>
  <si>
    <t>LP21AS82171</t>
  </si>
  <si>
    <t>LP20AS54398</t>
  </si>
  <si>
    <t>LP20AS36434</t>
  </si>
  <si>
    <t>LP19NA75332</t>
  </si>
  <si>
    <t>LP20NA75323</t>
  </si>
  <si>
    <t>LP21NA36299</t>
  </si>
  <si>
    <t>DT21AS29786</t>
  </si>
  <si>
    <t>LP17NA34169</t>
  </si>
  <si>
    <t>LP16EU88444</t>
  </si>
  <si>
    <t>LP20NA81419</t>
  </si>
  <si>
    <t>LP21NA31090</t>
  </si>
  <si>
    <t>LP19NA23806</t>
  </si>
  <si>
    <t>LP20AS16300</t>
  </si>
  <si>
    <t>LP20NA71854</t>
  </si>
  <si>
    <t>DT17AS88972</t>
  </si>
  <si>
    <t>LP22AS14265</t>
  </si>
  <si>
    <t>LP23AS64057</t>
  </si>
  <si>
    <t>LP21NA79361</t>
  </si>
  <si>
    <t>LP21AS10947</t>
  </si>
  <si>
    <t>LP21NA69187</t>
  </si>
  <si>
    <t>LP21AS17697</t>
  </si>
  <si>
    <t>LP18AS54767</t>
  </si>
  <si>
    <t>LP19AS73470</t>
  </si>
  <si>
    <t>LP19NA48259</t>
  </si>
  <si>
    <t>LP22AS44394</t>
  </si>
  <si>
    <t>LP21AS16621</t>
  </si>
  <si>
    <t>DT20NA78099</t>
  </si>
  <si>
    <t>LP19AS93915</t>
  </si>
  <si>
    <t>LP21NA76471</t>
  </si>
  <si>
    <t>DT17AS44970</t>
  </si>
  <si>
    <t>LP18AS59122</t>
  </si>
  <si>
    <t>LP22AS26171</t>
  </si>
  <si>
    <t>LP20AS64515</t>
  </si>
  <si>
    <t>LP20AS63065</t>
  </si>
  <si>
    <t>LP18AS74087</t>
  </si>
  <si>
    <t>LP20AS47645</t>
  </si>
  <si>
    <t>LP21AS26950</t>
  </si>
  <si>
    <t>LP18EU23539</t>
  </si>
  <si>
    <t>DT20AS24412</t>
  </si>
  <si>
    <t>LP21AS28342</t>
  </si>
  <si>
    <t>DT21EU10692</t>
  </si>
  <si>
    <t>LP20NA83272</t>
  </si>
  <si>
    <t>LP21NA98749</t>
  </si>
  <si>
    <t>LP22AS26841</t>
  </si>
  <si>
    <t>LP20AS18445</t>
  </si>
  <si>
    <t>LP21NA53379</t>
  </si>
  <si>
    <t>LP21AS80267</t>
  </si>
  <si>
    <t>DT19AS10179</t>
  </si>
  <si>
    <t>LP21AS70886</t>
  </si>
  <si>
    <t>LP22NA15418</t>
  </si>
  <si>
    <t>LP18AS57969</t>
  </si>
  <si>
    <t>LP21AS84799</t>
  </si>
  <si>
    <t>LP20NA69030</t>
  </si>
  <si>
    <t>LP22AS83985</t>
  </si>
  <si>
    <t>LP18NA17981</t>
  </si>
  <si>
    <t>LP19EU21783</t>
  </si>
  <si>
    <t>LP21NA22477</t>
  </si>
  <si>
    <t>LP19AS49469</t>
  </si>
  <si>
    <t>LP20AS41383</t>
  </si>
  <si>
    <t>LP21NA11853</t>
  </si>
  <si>
    <t>LP22AS91683</t>
  </si>
  <si>
    <t>LP21AS59312</t>
  </si>
  <si>
    <t>DT20AS19221</t>
  </si>
  <si>
    <t>LP21NA56542</t>
  </si>
  <si>
    <t>LP18AS42910</t>
  </si>
  <si>
    <t>LP23AS26953</t>
  </si>
  <si>
    <t>LP21AS68100</t>
  </si>
  <si>
    <t>LP19NA45986</t>
  </si>
  <si>
    <t>LP22AS53509</t>
  </si>
  <si>
    <t>LP23NA15994</t>
  </si>
  <si>
    <t>LP21EU86273</t>
  </si>
  <si>
    <t>LP18NA93304</t>
  </si>
  <si>
    <t>LP20AS27521</t>
  </si>
  <si>
    <t>LP21AS72350</t>
  </si>
  <si>
    <t>LP22AS68174</t>
  </si>
  <si>
    <t>LP20NA60309</t>
  </si>
  <si>
    <t>LP21AS84960</t>
  </si>
  <si>
    <t>LP20NA10567</t>
  </si>
  <si>
    <t>LP20AS60108</t>
  </si>
  <si>
    <t>LP20NA61880</t>
  </si>
  <si>
    <t>LP21AS40752</t>
  </si>
  <si>
    <t>DT21AS84511</t>
  </si>
  <si>
    <t>LP21NA81293</t>
  </si>
  <si>
    <t>LP19NA63839</t>
  </si>
  <si>
    <t>LP21NA21256</t>
  </si>
  <si>
    <t>LP19AS58374</t>
  </si>
  <si>
    <t>LP22AS96399</t>
  </si>
  <si>
    <t>LP21AS89787</t>
  </si>
  <si>
    <t>LP21AS84703</t>
  </si>
  <si>
    <t>DT19AS92420</t>
  </si>
  <si>
    <t>DT20NA55052</t>
  </si>
  <si>
    <t>LP19NA70275</t>
  </si>
  <si>
    <t>LP19NA86917</t>
  </si>
  <si>
    <t>DT21AS90798</t>
  </si>
  <si>
    <t>LP21AS56633</t>
  </si>
  <si>
    <t>LP22AS47563</t>
  </si>
  <si>
    <t>LP19NA67054</t>
  </si>
  <si>
    <t>LP18AS31903</t>
  </si>
  <si>
    <t>LP19AS83095</t>
  </si>
  <si>
    <t>DT20AS23474</t>
  </si>
  <si>
    <t>LP21AS24146</t>
  </si>
  <si>
    <t>LP19NA40470</t>
  </si>
  <si>
    <t>LP21AS88857</t>
  </si>
  <si>
    <t>LP19NA26918</t>
  </si>
  <si>
    <t>LP21AS45539</t>
  </si>
  <si>
    <t>LP20AS61259</t>
  </si>
  <si>
    <t>LP21EU10291</t>
  </si>
  <si>
    <t>LP21NA20562</t>
  </si>
  <si>
    <t>LP21AS13912</t>
  </si>
  <si>
    <t>DT21AS41806</t>
  </si>
  <si>
    <t>DT20NA56584</t>
  </si>
  <si>
    <t>LP16NA89990</t>
  </si>
  <si>
    <t>LP21NA48809</t>
  </si>
  <si>
    <t>DT21AS20428</t>
  </si>
  <si>
    <t>LP21AS79801</t>
  </si>
  <si>
    <t>LP22AS11315</t>
  </si>
  <si>
    <t>LP19NA30376</t>
  </si>
  <si>
    <t>LP21NA35519</t>
  </si>
  <si>
    <t>DT20NA56873</t>
  </si>
  <si>
    <t>LP21AS85588</t>
  </si>
  <si>
    <t>LP21AS90717</t>
  </si>
  <si>
    <t>LP20AS87803</t>
  </si>
  <si>
    <t>LP21NA41728</t>
  </si>
  <si>
    <t>LP20NA33961</t>
  </si>
  <si>
    <t>LP20AS75832</t>
  </si>
  <si>
    <t>LP19AS16458</t>
  </si>
  <si>
    <t>LP21EU34858</t>
  </si>
  <si>
    <t>LP21AS82671</t>
  </si>
  <si>
    <t>DT18EU36531</t>
  </si>
  <si>
    <t>LP22AS45739</t>
  </si>
  <si>
    <t>LP20EU82647</t>
  </si>
  <si>
    <t>LP21AS79134</t>
  </si>
  <si>
    <t>LP21NA92633</t>
  </si>
  <si>
    <t>DT20AS92665</t>
  </si>
  <si>
    <t>LP22EU23673</t>
  </si>
  <si>
    <t>LP21NA52933</t>
  </si>
  <si>
    <t>LP20AS12681</t>
  </si>
  <si>
    <t>LP21EU43857</t>
  </si>
  <si>
    <t>LP19AS79474</t>
  </si>
  <si>
    <t>LP20NA79434</t>
  </si>
  <si>
    <t>LP20NA46571</t>
  </si>
  <si>
    <t>LP21AS98721</t>
  </si>
  <si>
    <t>LP22NA84080</t>
  </si>
  <si>
    <t>LP20NA23401</t>
  </si>
  <si>
    <t>LP19AS66774</t>
  </si>
  <si>
    <t>LP20NA88036</t>
  </si>
  <si>
    <t>LP16NA87757</t>
  </si>
  <si>
    <t>LP19AS85436</t>
  </si>
  <si>
    <t>LP21AS38625</t>
  </si>
  <si>
    <t>LP20NA72043</t>
  </si>
  <si>
    <t>LP19AS34926</t>
  </si>
  <si>
    <t>LP22AS82532</t>
  </si>
  <si>
    <t>DT22AS39573</t>
  </si>
  <si>
    <t>LP19NA33197</t>
  </si>
  <si>
    <t>LP21AS55533</t>
  </si>
  <si>
    <t>LP18AS46939</t>
  </si>
  <si>
    <t>LP20NA19655</t>
  </si>
  <si>
    <t>LP22AS56200</t>
  </si>
  <si>
    <t>LP21NA45984</t>
  </si>
  <si>
    <t>LP19NA47004</t>
  </si>
  <si>
    <t>LP21NA31665</t>
  </si>
  <si>
    <t>LP21AS16789</t>
  </si>
  <si>
    <t>LP21NA96198</t>
  </si>
  <si>
    <t>LP19AS15630</t>
  </si>
  <si>
    <t>LP22EU10300</t>
  </si>
  <si>
    <t>LP20AS33465</t>
  </si>
  <si>
    <t>LP20EU12621</t>
  </si>
  <si>
    <t>LP21AS44192</t>
  </si>
  <si>
    <t>LP20AS35533</t>
  </si>
  <si>
    <t>LP19NA13302</t>
  </si>
  <si>
    <t>LP21AS95000</t>
  </si>
  <si>
    <t>LP18AS53018</t>
  </si>
  <si>
    <t>LP20EU56211</t>
  </si>
  <si>
    <t>DT20AS48450</t>
  </si>
  <si>
    <t>LP20AS44090</t>
  </si>
  <si>
    <t>LP18NA49102</t>
  </si>
  <si>
    <t>LP22NA30493</t>
  </si>
  <si>
    <t>LP21NA34106</t>
  </si>
  <si>
    <t>DT16NA30941</t>
  </si>
  <si>
    <t>LP22AS89424</t>
  </si>
  <si>
    <t>LP23AS43739</t>
  </si>
  <si>
    <t>LP23AS15955</t>
  </si>
  <si>
    <t>LP21NA98985</t>
  </si>
  <si>
    <t>LP21NA28434</t>
  </si>
  <si>
    <t>LP18NA81340</t>
  </si>
  <si>
    <t>LP20AS20194</t>
  </si>
  <si>
    <t>LP18NA95019</t>
  </si>
  <si>
    <t>DT18EU73964</t>
  </si>
  <si>
    <t>LP19AS57534</t>
  </si>
  <si>
    <t>DT23EU56078</t>
  </si>
  <si>
    <t>LP20AS71852</t>
  </si>
  <si>
    <t>DT21AS61122</t>
  </si>
  <si>
    <t>LP22AS26367</t>
  </si>
  <si>
    <t>LP20EU82872</t>
  </si>
  <si>
    <t>LP21AS96589</t>
  </si>
  <si>
    <t>LP17EU23519</t>
  </si>
  <si>
    <t>LP21AS98004</t>
  </si>
  <si>
    <t>LP20AS89653</t>
  </si>
  <si>
    <t>LP18AS28949</t>
  </si>
  <si>
    <t>LP18EU66227</t>
  </si>
  <si>
    <t>LP21AS86251</t>
  </si>
  <si>
    <t>DT21AS79174</t>
  </si>
  <si>
    <t>LP21NA10718</t>
  </si>
  <si>
    <t>LP20NA94510</t>
  </si>
  <si>
    <t>LP21AS31107</t>
  </si>
  <si>
    <t>LP21AS10727</t>
  </si>
  <si>
    <t>LP21NA55133</t>
  </si>
  <si>
    <t>LP21NA35976</t>
  </si>
  <si>
    <t>LP20EU70773</t>
  </si>
  <si>
    <t>LP20AS85878</t>
  </si>
  <si>
    <t>DT21AS94800</t>
  </si>
  <si>
    <t>LP21NA66190</t>
  </si>
  <si>
    <t>DT22AS62803</t>
  </si>
  <si>
    <t>DT21EU76381</t>
  </si>
  <si>
    <t>LP22AS41196</t>
  </si>
  <si>
    <t>LP21AS39655</t>
  </si>
  <si>
    <t>LP21AS10743</t>
  </si>
  <si>
    <t>LP19AS58171</t>
  </si>
  <si>
    <t>LP22AS54634</t>
  </si>
  <si>
    <t>LP20EU52344</t>
  </si>
  <si>
    <t>LP21NA31256</t>
  </si>
  <si>
    <t>DT22AS91461</t>
  </si>
  <si>
    <t>LP21AS97447</t>
  </si>
  <si>
    <t>DT21AS11423</t>
  </si>
  <si>
    <t>LP21AS32142</t>
  </si>
  <si>
    <t>LP21NA41755</t>
  </si>
  <si>
    <t>LP19NA37079</t>
  </si>
  <si>
    <t>LP22NA23811</t>
  </si>
  <si>
    <t>DT21NA41210</t>
  </si>
  <si>
    <t>LP19NA15929</t>
  </si>
  <si>
    <t>LP22EU75317</t>
  </si>
  <si>
    <t>LP19AS88948</t>
  </si>
  <si>
    <t>LP19AS90765</t>
  </si>
  <si>
    <t>LP21AS85211</t>
  </si>
  <si>
    <t>LP23AS20822</t>
  </si>
  <si>
    <t>LP20NA50849</t>
  </si>
  <si>
    <t>LP20AS70642</t>
  </si>
  <si>
    <t>LP21AS86871</t>
  </si>
  <si>
    <t>LP22NA27460</t>
  </si>
  <si>
    <t>LP22EU53177</t>
  </si>
  <si>
    <t>LP21EU42859</t>
  </si>
  <si>
    <t>LP19AS95876</t>
  </si>
  <si>
    <t>LP20AS55716</t>
  </si>
  <si>
    <t>LP20AS33763</t>
  </si>
  <si>
    <t>LP21NA84917</t>
  </si>
  <si>
    <t>LP22AS93549</t>
  </si>
  <si>
    <t>LP19NA92393</t>
  </si>
  <si>
    <t>LP22AS76300</t>
  </si>
  <si>
    <t>LP21NA30450</t>
  </si>
  <si>
    <t>LP19AS98891</t>
  </si>
  <si>
    <t>LP23AS94461</t>
  </si>
  <si>
    <t>LP20NA97043</t>
  </si>
  <si>
    <t>LP22AS74449</t>
  </si>
  <si>
    <t>LP22NA28611</t>
  </si>
  <si>
    <t>LP22AS53890</t>
  </si>
  <si>
    <t>LP23AS77775</t>
  </si>
  <si>
    <t>DT21NA91058</t>
  </si>
  <si>
    <t>LP21EU34311</t>
  </si>
  <si>
    <t>DT18AS17099</t>
  </si>
  <si>
    <t>DT19EU50983</t>
  </si>
  <si>
    <t>LP22AS48395</t>
  </si>
  <si>
    <t>LP20AS28504</t>
  </si>
  <si>
    <t>LP21AS89358</t>
  </si>
  <si>
    <t>LP22NA60725</t>
  </si>
  <si>
    <t>LP21NA89360</t>
  </si>
  <si>
    <t>LP19AS43338</t>
  </si>
  <si>
    <t>LP20NA42732</t>
  </si>
  <si>
    <t>LP23NA60591</t>
  </si>
  <si>
    <t>LP22AS57576</t>
  </si>
  <si>
    <t>LP20AS47167</t>
  </si>
  <si>
    <t>LP18EU35952</t>
  </si>
  <si>
    <t>LP20AS59492</t>
  </si>
  <si>
    <t>LP21EU58364</t>
  </si>
  <si>
    <t>LP20AS86546</t>
  </si>
  <si>
    <t>LP20AS62242</t>
  </si>
  <si>
    <t>DT20AS42864</t>
  </si>
  <si>
    <t>LP23NA65909</t>
  </si>
  <si>
    <t>LP16AS72852</t>
  </si>
  <si>
    <t>LP20AS74504</t>
  </si>
  <si>
    <t>LP21NA92430</t>
  </si>
  <si>
    <t>LP19AS11645</t>
  </si>
  <si>
    <t>LP19AS17037</t>
  </si>
  <si>
    <t>LP22AS23481</t>
  </si>
  <si>
    <t>LP21AS83798</t>
  </si>
  <si>
    <t>DT20EU66531</t>
  </si>
  <si>
    <t>LP19NA38842</t>
  </si>
  <si>
    <t>LP18AS34982</t>
  </si>
  <si>
    <t>LP21NA82220</t>
  </si>
  <si>
    <t>LP21NA71280</t>
  </si>
  <si>
    <t>DT19AS89006</t>
  </si>
  <si>
    <t>LP21AS82867</t>
  </si>
  <si>
    <t>LP20AS71066</t>
  </si>
  <si>
    <t>LP19AS48949</t>
  </si>
  <si>
    <t>LP20AS29378</t>
  </si>
  <si>
    <t>LP19AS50308</t>
  </si>
  <si>
    <t>LP18NA36654</t>
  </si>
  <si>
    <t>LP21AS78078</t>
  </si>
  <si>
    <t>LP21AS69241</t>
  </si>
  <si>
    <t>LP21AS79261</t>
  </si>
  <si>
    <t>LP21NA15546</t>
  </si>
  <si>
    <t>LP19NA90427</t>
  </si>
  <si>
    <t>LP20EU22696</t>
  </si>
  <si>
    <t>LP20NA45836</t>
  </si>
  <si>
    <t>LP21AS33790</t>
  </si>
  <si>
    <t>DT20AS45582</t>
  </si>
  <si>
    <t>DT21AS83961</t>
  </si>
  <si>
    <t>LP19AS89162</t>
  </si>
  <si>
    <t>LP20AS27172</t>
  </si>
  <si>
    <t>LP20AS82405</t>
  </si>
  <si>
    <t>LP20AS47670</t>
  </si>
  <si>
    <t>DT19NA33496</t>
  </si>
  <si>
    <t>LP21EU39866</t>
  </si>
  <si>
    <t>LP20AS78714</t>
  </si>
  <si>
    <t>LP21AS94437</t>
  </si>
  <si>
    <t>LP21AS43141</t>
  </si>
  <si>
    <t>LP19AS46806</t>
  </si>
  <si>
    <t>LP18EU98595</t>
  </si>
  <si>
    <t>LP20NA97428</t>
  </si>
  <si>
    <t>DT16AS90723</t>
  </si>
  <si>
    <t>LP23NA36851</t>
  </si>
  <si>
    <t>LP23NA24484</t>
  </si>
  <si>
    <t>DT18AS87753</t>
  </si>
  <si>
    <t>DT19AS79146</t>
  </si>
  <si>
    <t>LP20AS68440</t>
  </si>
  <si>
    <t>LP21AS95233</t>
  </si>
  <si>
    <t>LP20AS23704</t>
  </si>
  <si>
    <t>LP22AS72940</t>
  </si>
  <si>
    <t>LP20NA94680</t>
  </si>
  <si>
    <t>LP20NA33355</t>
  </si>
  <si>
    <t>LP20NA92828</t>
  </si>
  <si>
    <t>LP21EU93709</t>
  </si>
  <si>
    <t>DT21AS89028</t>
  </si>
  <si>
    <t>LP20NA38689</t>
  </si>
  <si>
    <t>LP17NA26749</t>
  </si>
  <si>
    <t>LP21AS22875</t>
  </si>
  <si>
    <t>LP20AS31457</t>
  </si>
  <si>
    <t>LP18NA34033</t>
  </si>
  <si>
    <t>LP21AS57683</t>
  </si>
  <si>
    <t>LP16AS17414</t>
  </si>
  <si>
    <t>LP19AS34265</t>
  </si>
  <si>
    <t>LP21AS57891</t>
  </si>
  <si>
    <t>LP21AS97910</t>
  </si>
  <si>
    <t>LP23NA99997</t>
  </si>
  <si>
    <t>DT20NA12319</t>
  </si>
  <si>
    <t>LP21NA27484</t>
  </si>
  <si>
    <t>LP20NA51430</t>
  </si>
  <si>
    <t>LP20AS45935</t>
  </si>
  <si>
    <t>LP23NA82897</t>
  </si>
  <si>
    <t>LP21AS29789</t>
  </si>
  <si>
    <t>LP17AS12493</t>
  </si>
  <si>
    <t>LP23AS94722</t>
  </si>
  <si>
    <t>LP21AS72400</t>
  </si>
  <si>
    <t>LP21NA27939</t>
  </si>
  <si>
    <t>LP22NA81985</t>
  </si>
  <si>
    <t>LP21AS89336</t>
  </si>
  <si>
    <t>LP22EU86415</t>
  </si>
  <si>
    <t>LP18EU68263</t>
  </si>
  <si>
    <t>LP20AS63023</t>
  </si>
  <si>
    <t>LP20AS29910</t>
  </si>
  <si>
    <t>LP18AS13037</t>
  </si>
  <si>
    <t>LP19NA66591</t>
  </si>
  <si>
    <t>DT17NA19157</t>
  </si>
  <si>
    <t>DT22AS27602</t>
  </si>
  <si>
    <t>DT17NA15691</t>
  </si>
  <si>
    <t>LP20NA66492</t>
  </si>
  <si>
    <t>LP21AS64936</t>
  </si>
  <si>
    <t>LP17NA83678</t>
  </si>
  <si>
    <t>LP21AS88666</t>
  </si>
  <si>
    <t>LP20NA99007</t>
  </si>
  <si>
    <t>LP21EU17131</t>
  </si>
  <si>
    <t>LP19EU62867</t>
  </si>
  <si>
    <t>LP20AS21687</t>
  </si>
  <si>
    <t>LP18NA75373</t>
  </si>
  <si>
    <t>LP22NA68410</t>
  </si>
  <si>
    <t>LP21AS35308</t>
  </si>
  <si>
    <t>LP21AS66301</t>
  </si>
  <si>
    <t>DT20NA67076</t>
  </si>
  <si>
    <t>LP20AS67945</t>
  </si>
  <si>
    <t>LP16NA24707</t>
  </si>
  <si>
    <t>LP19NA77470</t>
  </si>
  <si>
    <t>LP22NA99286</t>
  </si>
  <si>
    <t>LP22EU12705</t>
  </si>
  <si>
    <t>LP19EU56837</t>
  </si>
  <si>
    <t>LP21AS93169</t>
  </si>
  <si>
    <t>DT20EU91985</t>
  </si>
  <si>
    <t>LP22AS63449</t>
  </si>
  <si>
    <t>LP21NA73989</t>
  </si>
  <si>
    <t>LP22NA39263</t>
  </si>
  <si>
    <t>LP20NA99382</t>
  </si>
  <si>
    <t>LP20NA98793</t>
  </si>
  <si>
    <t>LP17AS15589</t>
  </si>
  <si>
    <t>DT19AS39278</t>
  </si>
  <si>
    <t>LP20AS20764</t>
  </si>
  <si>
    <t>LP19AS28506</t>
  </si>
  <si>
    <t>DT21AS11165</t>
  </si>
  <si>
    <t>DT20AS18656</t>
  </si>
  <si>
    <t>LP23NA65260</t>
  </si>
  <si>
    <t>LP22EU66075</t>
  </si>
  <si>
    <t>LP16AS77203</t>
  </si>
  <si>
    <t>LP20AS51693</t>
  </si>
  <si>
    <t>DT20NA84567</t>
  </si>
  <si>
    <t>LP18AS46369</t>
  </si>
  <si>
    <t>LP20AS23523</t>
  </si>
  <si>
    <t>LP19AS47499</t>
  </si>
  <si>
    <t>LP20AS12282</t>
  </si>
  <si>
    <t>LP20NA56543</t>
  </si>
  <si>
    <t>LP22AS95624</t>
  </si>
  <si>
    <t>LP19NA84925</t>
  </si>
  <si>
    <t>LP21EU72845</t>
  </si>
  <si>
    <t>LP21AS66740</t>
  </si>
  <si>
    <t>LP23AS45172</t>
  </si>
  <si>
    <t>LP23AS40532</t>
  </si>
  <si>
    <t>LP20NA78464</t>
  </si>
  <si>
    <t>DT20NA69260</t>
  </si>
  <si>
    <t>LP21AS20182</t>
  </si>
  <si>
    <t>LP20NA23488</t>
  </si>
  <si>
    <t>LP23NA86981</t>
  </si>
  <si>
    <t>LP22AS83456</t>
  </si>
  <si>
    <t>LP17NA24535</t>
  </si>
  <si>
    <t>DT19NA80046</t>
  </si>
  <si>
    <t>DT18AS40175</t>
  </si>
  <si>
    <t>LP22AS41573</t>
  </si>
  <si>
    <t>LP18NA93702</t>
  </si>
  <si>
    <t>LP21AS65951</t>
  </si>
  <si>
    <t>LP19NA83152</t>
  </si>
  <si>
    <t>LP22EU42719</t>
  </si>
  <si>
    <t>LP22NA11073</t>
  </si>
  <si>
    <t>LP20AS63547</t>
  </si>
  <si>
    <t>LP17AS73881</t>
  </si>
  <si>
    <t>LP22AS92814</t>
  </si>
  <si>
    <t>LP18NA62621</t>
  </si>
  <si>
    <t>LP16AS15025</t>
  </si>
  <si>
    <t>LP20AS87712</t>
  </si>
  <si>
    <t>LP21AS34793</t>
  </si>
  <si>
    <t>LP21AS34112</t>
  </si>
  <si>
    <t>LP21AS51769</t>
  </si>
  <si>
    <t>LP22AS70564</t>
  </si>
  <si>
    <t>LP18NA23293</t>
  </si>
  <si>
    <t>DT21AS15661</t>
  </si>
  <si>
    <t>LP20AS91023</t>
  </si>
  <si>
    <t>LP17AS89433</t>
  </si>
  <si>
    <t>LP21NA76876</t>
  </si>
  <si>
    <t>LP20NA40986</t>
  </si>
  <si>
    <t>LP21AS47604</t>
  </si>
  <si>
    <t>LP21AS96495</t>
  </si>
  <si>
    <t>DT21NA30687</t>
  </si>
  <si>
    <t>LP20AS79947</t>
  </si>
  <si>
    <t>LP21EU80141</t>
  </si>
  <si>
    <t>LP22AS27211</t>
  </si>
  <si>
    <t>LP20EU48411</t>
  </si>
  <si>
    <t>LP19AS92619</t>
  </si>
  <si>
    <t>LP19AS45055</t>
  </si>
  <si>
    <t>LP20EU43213</t>
  </si>
  <si>
    <t>LP21AS89962</t>
  </si>
  <si>
    <t>LP18AS77350</t>
  </si>
  <si>
    <t>LP20NA46497</t>
  </si>
  <si>
    <t>LP21AS85758</t>
  </si>
  <si>
    <t>LP20AS30550</t>
  </si>
  <si>
    <t>LP21AS51511</t>
  </si>
  <si>
    <t>DT20AS33257</t>
  </si>
  <si>
    <t>LP19AS87974</t>
  </si>
  <si>
    <t>LP20NA78232</t>
  </si>
  <si>
    <t>LP16AS75372</t>
  </si>
  <si>
    <t>LP20AS26154</t>
  </si>
  <si>
    <t>LP19AS15559</t>
  </si>
  <si>
    <t>LP16NA28326</t>
  </si>
  <si>
    <t>LP21AS38035</t>
  </si>
  <si>
    <t>LP20NA31286</t>
  </si>
  <si>
    <t>LP21NA22795</t>
  </si>
  <si>
    <t>LP21NA35777</t>
  </si>
  <si>
    <t>LP20EU25700</t>
  </si>
  <si>
    <t>LP20AS45703</t>
  </si>
  <si>
    <t>LP20NA27628</t>
  </si>
  <si>
    <t>LP20NA10706</t>
  </si>
  <si>
    <t>LP22NA44170</t>
  </si>
  <si>
    <t>LP19AS80476</t>
  </si>
  <si>
    <t>LP20NA50524</t>
  </si>
  <si>
    <t>LP20AS84632</t>
  </si>
  <si>
    <t>LP21EU82302</t>
  </si>
  <si>
    <t>LP23AS67754</t>
  </si>
  <si>
    <t>LP21AS41106</t>
  </si>
  <si>
    <t>LP20NA22570</t>
  </si>
  <si>
    <t>LP20NA83930</t>
  </si>
  <si>
    <t>LP21AS58110</t>
  </si>
  <si>
    <t>LP21NA91276</t>
  </si>
  <si>
    <t>LP21AS85512</t>
  </si>
  <si>
    <t>LP21NA85800</t>
  </si>
  <si>
    <t>LP20AS51378</t>
  </si>
  <si>
    <t>LP20AS57772</t>
  </si>
  <si>
    <t>LP22AS51667</t>
  </si>
  <si>
    <t>LP22AS11203</t>
  </si>
  <si>
    <t>LP20AS95501</t>
  </si>
  <si>
    <t>LP21AS11184</t>
  </si>
  <si>
    <t>LP18EU76860</t>
  </si>
  <si>
    <t>LP20AS60877</t>
  </si>
  <si>
    <t>DT20AS43474</t>
  </si>
  <si>
    <t>DT20AS15375</t>
  </si>
  <si>
    <t>LP22EU75769</t>
  </si>
  <si>
    <t>LP20AS70062</t>
  </si>
  <si>
    <t>LP21NA60110</t>
  </si>
  <si>
    <t>LP21AS86578</t>
  </si>
  <si>
    <t>LP22AS46405</t>
  </si>
  <si>
    <t>LP23AS82047</t>
  </si>
  <si>
    <t>LP21AS16677</t>
  </si>
  <si>
    <t>LP18NA86159</t>
  </si>
  <si>
    <t>LP21AS13625</t>
  </si>
  <si>
    <t>LP23AS23262</t>
  </si>
  <si>
    <t>LP20NA38131</t>
  </si>
  <si>
    <t>LP21AS25960</t>
  </si>
  <si>
    <t>LP19EU59756</t>
  </si>
  <si>
    <t>LP19NA90470</t>
  </si>
  <si>
    <t>LP22AS40689</t>
  </si>
  <si>
    <t>LP18NA65559</t>
  </si>
  <si>
    <t>LP20AS56501</t>
  </si>
  <si>
    <t>LP19AS19347</t>
  </si>
  <si>
    <t>LP21AS68276</t>
  </si>
  <si>
    <t>LP19EU22068</t>
  </si>
  <si>
    <t>LP20EU85470</t>
  </si>
  <si>
    <t>LP20EU87790</t>
  </si>
  <si>
    <t>LP21EU73027</t>
  </si>
  <si>
    <t>LP21AS59121</t>
  </si>
  <si>
    <t>LP17AS75392</t>
  </si>
  <si>
    <t>LP19AS73054</t>
  </si>
  <si>
    <t>DT18NA26021</t>
  </si>
  <si>
    <t>DT21NA14031</t>
  </si>
  <si>
    <t>LP21NA52169</t>
  </si>
  <si>
    <t>DT21AS81463</t>
  </si>
  <si>
    <t>LP22AS75040</t>
  </si>
  <si>
    <t>LP20NA12683</t>
  </si>
  <si>
    <t>LP20NA34938</t>
  </si>
  <si>
    <t>LP21AS59179</t>
  </si>
  <si>
    <t>LP21NA14148</t>
  </si>
  <si>
    <t>LP20AS78862</t>
  </si>
  <si>
    <t>LP21NA65442</t>
  </si>
  <si>
    <t>LP20AS24555</t>
  </si>
  <si>
    <t>LP19NA34362</t>
  </si>
  <si>
    <t>DT17NA33707</t>
  </si>
  <si>
    <t>LP20NA52610</t>
  </si>
  <si>
    <t>LP20AS62684</t>
  </si>
  <si>
    <t>LP19AS80996</t>
  </si>
  <si>
    <t>LP22AS17076</t>
  </si>
  <si>
    <t>LP20NA26501</t>
  </si>
  <si>
    <t>LP21AS86409</t>
  </si>
  <si>
    <t>DT21NA49042</t>
  </si>
  <si>
    <t>LP21AS79126</t>
  </si>
  <si>
    <t>LP22AS49192</t>
  </si>
  <si>
    <t>LP18NA45950</t>
  </si>
  <si>
    <t>LP22NA77990</t>
  </si>
  <si>
    <t>DT17NA46466</t>
  </si>
  <si>
    <t>LP21AS11953</t>
  </si>
  <si>
    <t>LP20EU88522</t>
  </si>
  <si>
    <t>LP21EU51031</t>
  </si>
  <si>
    <t>LP20EU98353</t>
  </si>
  <si>
    <t>LP21AS93099</t>
  </si>
  <si>
    <t>LP20AS49119</t>
  </si>
  <si>
    <t>LP22NA38227</t>
  </si>
  <si>
    <t>LP18AS16163</t>
  </si>
  <si>
    <t>LP22NA20592</t>
  </si>
  <si>
    <t>LP21NA31181</t>
  </si>
  <si>
    <t>LP19AS46809</t>
  </si>
  <si>
    <t>LP20AS62607</t>
  </si>
  <si>
    <t>LP19AS66556</t>
  </si>
  <si>
    <t>LP21NA89562</t>
  </si>
  <si>
    <t>LP21NA51151</t>
  </si>
  <si>
    <t>DT21AS47671</t>
  </si>
  <si>
    <t>LP22NA80951</t>
  </si>
  <si>
    <t>LP22NA68070</t>
  </si>
  <si>
    <t>DT18AS74360</t>
  </si>
  <si>
    <t>LP20AS23112</t>
  </si>
  <si>
    <t>LP21AS46659</t>
  </si>
  <si>
    <t>LP20AS73577</t>
  </si>
  <si>
    <t>LP22NA50374</t>
  </si>
  <si>
    <t>LP22AS50689</t>
  </si>
  <si>
    <t>LP21AS54958</t>
  </si>
  <si>
    <t>LP18EU31855</t>
  </si>
  <si>
    <t>LP22NA59348</t>
  </si>
  <si>
    <t>LP20AS97491</t>
  </si>
  <si>
    <t>LP21AS34040</t>
  </si>
  <si>
    <t>LP20NA63213</t>
  </si>
  <si>
    <t>LP19AS34852</t>
  </si>
  <si>
    <t>LP19AS84123</t>
  </si>
  <si>
    <t>LP23AS68488</t>
  </si>
  <si>
    <t>LP21AS78274</t>
  </si>
  <si>
    <t>LP20AS87990</t>
  </si>
  <si>
    <t>LP19NA75699</t>
  </si>
  <si>
    <t>LP19EU71821</t>
  </si>
  <si>
    <t>LP22NA36660</t>
  </si>
  <si>
    <t>LP22EU11735</t>
  </si>
  <si>
    <t>LP23AS11776</t>
  </si>
  <si>
    <t>LP20AS18081</t>
  </si>
  <si>
    <t>LP23NA10875</t>
  </si>
  <si>
    <t>LP20NA81230</t>
  </si>
  <si>
    <t>LP20AS78793</t>
  </si>
  <si>
    <t>DT18NA54893</t>
  </si>
  <si>
    <t>DT18EU81742</t>
  </si>
  <si>
    <t>LP21AS61625</t>
  </si>
  <si>
    <t>LP21NA78974</t>
  </si>
  <si>
    <t>LP20AS48953</t>
  </si>
  <si>
    <t>LP20AS90299</t>
  </si>
  <si>
    <t>LP21EU95599</t>
  </si>
  <si>
    <t>LP20AS90864</t>
  </si>
  <si>
    <t>LP19AS47752</t>
  </si>
  <si>
    <t>LP19NA25583</t>
  </si>
  <si>
    <t>LP21NA54005</t>
  </si>
  <si>
    <t>LP20AS64619</t>
  </si>
  <si>
    <t>DT20NA74287</t>
  </si>
  <si>
    <t>LP20NA22675</t>
  </si>
  <si>
    <t>LP21AS95940</t>
  </si>
  <si>
    <t>DT20AS64700</t>
  </si>
  <si>
    <t>DT18EU48076</t>
  </si>
  <si>
    <t>LP21NA41149</t>
  </si>
  <si>
    <t>DT23AS35629</t>
  </si>
  <si>
    <t>LP20NA43890</t>
  </si>
  <si>
    <t>DT17NA35488</t>
  </si>
  <si>
    <t>LP19AS64164</t>
  </si>
  <si>
    <t>DT21NA71928</t>
  </si>
  <si>
    <t>LP23NA95141</t>
  </si>
  <si>
    <t>LP22NA64329</t>
  </si>
  <si>
    <t>LP18AS47470</t>
  </si>
  <si>
    <t>LP19AS46522</t>
  </si>
  <si>
    <t>LP18NA32578</t>
  </si>
  <si>
    <t>DT18AS29979</t>
  </si>
  <si>
    <t>LP21AS62831</t>
  </si>
  <si>
    <t>LP18AS94044</t>
  </si>
  <si>
    <t>LP21AS94556</t>
  </si>
  <si>
    <t>LP19AS87973</t>
  </si>
  <si>
    <t>LP20AS23984</t>
  </si>
  <si>
    <t>LP20AS47881</t>
  </si>
  <si>
    <t>LP20AS70921</t>
  </si>
  <si>
    <t>DT21NA79183</t>
  </si>
  <si>
    <t>DT20AS17411</t>
  </si>
  <si>
    <t>LP21AS54730</t>
  </si>
  <si>
    <t>DT21AS98683</t>
  </si>
  <si>
    <t>LP21NA60684</t>
  </si>
  <si>
    <t>LP23AS71796</t>
  </si>
  <si>
    <t>LP19NA93243</t>
  </si>
  <si>
    <t>DT21EU13250</t>
  </si>
  <si>
    <t>LP23NA67249</t>
  </si>
  <si>
    <t>LP21AS18460</t>
  </si>
  <si>
    <t>LP22AS11715</t>
  </si>
  <si>
    <t>LP20AS83419</t>
  </si>
  <si>
    <t>LP17NA18483</t>
  </si>
  <si>
    <t>DT20AS45227</t>
  </si>
  <si>
    <t>DT17AS54123</t>
  </si>
  <si>
    <t>LP21NA62985</t>
  </si>
  <si>
    <t>LP17NA25062</t>
  </si>
  <si>
    <t>LP20AS84024</t>
  </si>
  <si>
    <t>LP18AS76242</t>
  </si>
  <si>
    <t>DT21AS94663</t>
  </si>
  <si>
    <t>LP22NA94826</t>
  </si>
  <si>
    <t>LP21AS39785</t>
  </si>
  <si>
    <t>LP20AS49572</t>
  </si>
  <si>
    <t>LP16NA35698</t>
  </si>
  <si>
    <t>LP19NA56325</t>
  </si>
  <si>
    <t>LP23NA17347</t>
  </si>
  <si>
    <t>LP20AS64283</t>
  </si>
  <si>
    <t>LP22AS75578</t>
  </si>
  <si>
    <t>LP20NA96054</t>
  </si>
  <si>
    <t>LP22AS94397</t>
  </si>
  <si>
    <t>LP20AS91004</t>
  </si>
  <si>
    <t>LP20AS65331</t>
  </si>
  <si>
    <t>LP21NA45442</t>
  </si>
  <si>
    <t>LP23AS84926</t>
  </si>
  <si>
    <t>LP21EU96839</t>
  </si>
  <si>
    <t>LP19EU14537</t>
  </si>
  <si>
    <t>LP20NA63557</t>
  </si>
  <si>
    <t>DT21AS87729</t>
  </si>
  <si>
    <t>LP21NA72579</t>
  </si>
  <si>
    <t>LP20AS43930</t>
  </si>
  <si>
    <t>LP23AS73879</t>
  </si>
  <si>
    <t>LP20NA28254</t>
  </si>
  <si>
    <t>LP21AS36409</t>
  </si>
  <si>
    <t>LP19NA48122</t>
  </si>
  <si>
    <t>LP19EU16778</t>
  </si>
  <si>
    <t>LP21AS83241</t>
  </si>
  <si>
    <t>LP16NA27065</t>
  </si>
  <si>
    <t>LP20NA48459</t>
  </si>
  <si>
    <t>LP20EU25649</t>
  </si>
  <si>
    <t>LP23EU57989</t>
  </si>
  <si>
    <t>LP19NA17315</t>
  </si>
  <si>
    <t>LP22AS94736</t>
  </si>
  <si>
    <t>LP20NA93008</t>
  </si>
  <si>
    <t>LP23NA55943</t>
  </si>
  <si>
    <t>LP21NA51110</t>
  </si>
  <si>
    <t>LP19AS39089</t>
  </si>
  <si>
    <t>LP20EU81341</t>
  </si>
  <si>
    <t>LP19EU52764</t>
  </si>
  <si>
    <t>LP21EU41445</t>
  </si>
  <si>
    <t>LP18AS95784</t>
  </si>
  <si>
    <t>LP20AS86543</t>
  </si>
  <si>
    <t>LP22AS46377</t>
  </si>
  <si>
    <t>DT21NA61447</t>
  </si>
  <si>
    <t>LP21NA57141</t>
  </si>
  <si>
    <t>LP21NA33724</t>
  </si>
  <si>
    <t>DT21NA24635</t>
  </si>
  <si>
    <t>LP21AS35622</t>
  </si>
  <si>
    <t>LP20AS74912</t>
  </si>
  <si>
    <t>LP17AS52521</t>
  </si>
  <si>
    <t>LP17AS36856</t>
  </si>
  <si>
    <t>LP16NA31121</t>
  </si>
  <si>
    <t>LP22NA95971</t>
  </si>
  <si>
    <t>LP19AS18643</t>
  </si>
  <si>
    <t>LP22NA90226</t>
  </si>
  <si>
    <t>LP19AS36389</t>
  </si>
  <si>
    <t>LP20AS63648</t>
  </si>
  <si>
    <t>LP18AS72567</t>
  </si>
  <si>
    <t>LP21NA31843</t>
  </si>
  <si>
    <t>LP20EU41237</t>
  </si>
  <si>
    <t>LP17AS63093</t>
  </si>
  <si>
    <t>LP21NA47127</t>
  </si>
  <si>
    <t>LP20AS68382</t>
  </si>
  <si>
    <t>DT17AS89434</t>
  </si>
  <si>
    <t>LP20AS11989</t>
  </si>
  <si>
    <t>LP18NA78086</t>
  </si>
  <si>
    <t>LP19AS35715</t>
  </si>
  <si>
    <t>LP19AS82567</t>
  </si>
  <si>
    <t>LP20NA14606</t>
  </si>
  <si>
    <t>DT20NA47655</t>
  </si>
  <si>
    <t>LP22AS11172</t>
  </si>
  <si>
    <t>LP20AS97019</t>
  </si>
  <si>
    <t>LP19NA75789</t>
  </si>
  <si>
    <t>LP19AS19121</t>
  </si>
  <si>
    <t>LP23AS11979</t>
  </si>
  <si>
    <t>DT19AS35219</t>
  </si>
  <si>
    <t>LP22AS98866</t>
  </si>
  <si>
    <t>LP20AS87133</t>
  </si>
  <si>
    <t>LP18NA70442</t>
  </si>
  <si>
    <t>LP22AS76313</t>
  </si>
  <si>
    <t>LP20AS52958</t>
  </si>
  <si>
    <t>LP23EU32383</t>
  </si>
  <si>
    <t>DT17AS60294</t>
  </si>
  <si>
    <t>DT17AS59620</t>
  </si>
  <si>
    <t>LP18NA58542</t>
  </si>
  <si>
    <t>DT18EU67243</t>
  </si>
  <si>
    <t>LP20AS50731</t>
  </si>
  <si>
    <t>LP20AS24957</t>
  </si>
  <si>
    <t>DT20NA93755</t>
  </si>
  <si>
    <t>LP21NA83613</t>
  </si>
  <si>
    <t>LP23AS91602</t>
  </si>
  <si>
    <t>LP17NA14329</t>
  </si>
  <si>
    <t>LP20EU11440</t>
  </si>
  <si>
    <t>DT21NA67204</t>
  </si>
  <si>
    <t>DT16AS38584</t>
  </si>
  <si>
    <t>LP23AS11257</t>
  </si>
  <si>
    <t>DT21AS41286</t>
  </si>
  <si>
    <t>DT21AS63098</t>
  </si>
  <si>
    <t>DT18EU50076</t>
  </si>
  <si>
    <t>LP16NA69211</t>
  </si>
  <si>
    <t>LP19AS59660</t>
  </si>
  <si>
    <t>LP22AS24942</t>
  </si>
  <si>
    <t>LP20AS16130</t>
  </si>
  <si>
    <t>LP22EU27194</t>
  </si>
  <si>
    <t>LP20NA57150</t>
  </si>
  <si>
    <t>LP17NA53193</t>
  </si>
  <si>
    <t>LP20AS16023</t>
  </si>
  <si>
    <t>LP19EU91039</t>
  </si>
  <si>
    <t>LP18AS53249</t>
  </si>
  <si>
    <t>LP21NA15017</t>
  </si>
  <si>
    <t>LP22AS29165</t>
  </si>
  <si>
    <t>LP20AS10743</t>
  </si>
  <si>
    <t>LP20AS42570</t>
  </si>
  <si>
    <t>DT20NA36247</t>
  </si>
  <si>
    <t>LP18AS32267</t>
  </si>
  <si>
    <t>LP20NA95169</t>
  </si>
  <si>
    <t>DT21NA57665</t>
  </si>
  <si>
    <t>LP18AS73138</t>
  </si>
  <si>
    <t>LP21NA22058</t>
  </si>
  <si>
    <t>DT20AS81822</t>
  </si>
  <si>
    <t>LP20EU51431</t>
  </si>
  <si>
    <t>DT21EU86046</t>
  </si>
  <si>
    <t>LP21AS31215</t>
  </si>
  <si>
    <t>LP19NA49486</t>
  </si>
  <si>
    <t>LP21AS91208</t>
  </si>
  <si>
    <t>LP20NA89058</t>
  </si>
  <si>
    <t>LP20NA35011</t>
  </si>
  <si>
    <t>LP18NA82882</t>
  </si>
  <si>
    <t>LP19NA94787</t>
  </si>
  <si>
    <t>LP22NA99004</t>
  </si>
  <si>
    <t>LP21EU30366</t>
  </si>
  <si>
    <t>LP20AS54794</t>
  </si>
  <si>
    <t>LP21NA15605</t>
  </si>
  <si>
    <t>LP19AS21867</t>
  </si>
  <si>
    <t>LP20AS49570</t>
  </si>
  <si>
    <t>LP19NA23978</t>
  </si>
  <si>
    <t>LP20NA24020</t>
  </si>
  <si>
    <t>LP21AS49944</t>
  </si>
  <si>
    <t>LP20AS70916</t>
  </si>
  <si>
    <t>LP19AS78590</t>
  </si>
  <si>
    <t>LP22AS64050</t>
  </si>
  <si>
    <t>LP20NA81281</t>
  </si>
  <si>
    <t>DT21NA82872</t>
  </si>
  <si>
    <t>LP18EU81044</t>
  </si>
  <si>
    <t>DT19AS21298</t>
  </si>
  <si>
    <t>LP17NA89988</t>
  </si>
  <si>
    <t>LP16EU89535</t>
  </si>
  <si>
    <t>LP19AS73039</t>
  </si>
  <si>
    <t>DT19AS46483</t>
  </si>
  <si>
    <t>DT21EU33859</t>
  </si>
  <si>
    <t>LP21NA75977</t>
  </si>
  <si>
    <t>LP21NA87730</t>
  </si>
  <si>
    <t>LP21AS73182</t>
  </si>
  <si>
    <t>LP22AS41140</t>
  </si>
  <si>
    <t>LP18NA12725</t>
  </si>
  <si>
    <t>DT22NA79680</t>
  </si>
  <si>
    <t>LP21EU64312</t>
  </si>
  <si>
    <t>LP20AS48241</t>
  </si>
  <si>
    <t>LP19AS57576</t>
  </si>
  <si>
    <t>LP20NA66986</t>
  </si>
  <si>
    <t>LP20AS42991</t>
  </si>
  <si>
    <t>DT18AS56690</t>
  </si>
  <si>
    <t>LP20NA59091</t>
  </si>
  <si>
    <t>LP22EU93310</t>
  </si>
  <si>
    <t>LP19AS81791</t>
  </si>
  <si>
    <t>LP20AS27498</t>
  </si>
  <si>
    <t>DT21NA32603</t>
  </si>
  <si>
    <t>LP21NA58409</t>
  </si>
  <si>
    <t>LP18NA29547</t>
  </si>
  <si>
    <t>DT21AS57671</t>
  </si>
  <si>
    <t>LP21NA51178</t>
  </si>
  <si>
    <t>DT18NA77196</t>
  </si>
  <si>
    <t>LP19NA61848</t>
  </si>
  <si>
    <t>LP19AS95152</t>
  </si>
  <si>
    <t>DT22AS57426</t>
  </si>
  <si>
    <t>LP21AS52033</t>
  </si>
  <si>
    <t>LP20NA84325</t>
  </si>
  <si>
    <t>LP21AS21758</t>
  </si>
  <si>
    <t>LP21AS86883</t>
  </si>
  <si>
    <t>LP21AS51903</t>
  </si>
  <si>
    <t>LP21AS92593</t>
  </si>
  <si>
    <t>LP19AS16411</t>
  </si>
  <si>
    <t>DT21NA89275</t>
  </si>
  <si>
    <t>LP21AS74384</t>
  </si>
  <si>
    <t>LP21NA14506</t>
  </si>
  <si>
    <t>LP21NA28852</t>
  </si>
  <si>
    <t>LP21NA99814</t>
  </si>
  <si>
    <t>LP21AS46831</t>
  </si>
  <si>
    <t>LP18AS80358</t>
  </si>
  <si>
    <t>LP20AS42450</t>
  </si>
  <si>
    <t>LP19AS73859</t>
  </si>
  <si>
    <t>LP21EU38635</t>
  </si>
  <si>
    <t>LP21AS51707</t>
  </si>
  <si>
    <t>LP20NA37921</t>
  </si>
  <si>
    <t>LP20AS22356</t>
  </si>
  <si>
    <t>DT21AS62355</t>
  </si>
  <si>
    <t>DT19AS71875</t>
  </si>
  <si>
    <t>LP21EU28420</t>
  </si>
  <si>
    <t>DT22NA36044</t>
  </si>
  <si>
    <t>DT17EU84400</t>
  </si>
  <si>
    <t>LP18NA81475</t>
  </si>
  <si>
    <t>LP22AS39115</t>
  </si>
  <si>
    <t>LP20NA16563</t>
  </si>
  <si>
    <t>LP20AS38237</t>
  </si>
  <si>
    <t>LP20AS14138</t>
  </si>
  <si>
    <t>LP21AS37520</t>
  </si>
  <si>
    <t>DT18AS38216</t>
  </si>
  <si>
    <t>LP20NA16248</t>
  </si>
  <si>
    <t>LP22NA22565</t>
  </si>
  <si>
    <t>LP22EU67077</t>
  </si>
  <si>
    <t>DT19AS18491</t>
  </si>
  <si>
    <t>LP21AS30649</t>
  </si>
  <si>
    <t>DT20AS91530</t>
  </si>
  <si>
    <t>LP20NA77504</t>
  </si>
  <si>
    <t>LP18AS96549</t>
  </si>
  <si>
    <t>LP21AS14785</t>
  </si>
  <si>
    <t>DT20AS81035</t>
  </si>
  <si>
    <t>LP20AS50654</t>
  </si>
  <si>
    <t>LP18AS55771</t>
  </si>
  <si>
    <t>LP22AS99210</t>
  </si>
  <si>
    <t>LP20NA18592</t>
  </si>
  <si>
    <t>LP20NA29243</t>
  </si>
  <si>
    <t>DT21AS55265</t>
  </si>
  <si>
    <t>LP21AS75720</t>
  </si>
  <si>
    <t>LP22AS41162</t>
  </si>
  <si>
    <t>LP19NA86962</t>
  </si>
  <si>
    <t>LP21NA38504</t>
  </si>
  <si>
    <t>LP21NA35361</t>
  </si>
  <si>
    <t>LP19AS29645</t>
  </si>
  <si>
    <t>DT19EU58889</t>
  </si>
  <si>
    <t>LP21AS31130</t>
  </si>
  <si>
    <t>LP22AS33653</t>
  </si>
  <si>
    <t>LP19AS67928</t>
  </si>
  <si>
    <t>DT17AS54965</t>
  </si>
  <si>
    <t>LP18AS47982</t>
  </si>
  <si>
    <t>LP20NA81760</t>
  </si>
  <si>
    <t>LP21AS64461</t>
  </si>
  <si>
    <t>DT19AS30407</t>
  </si>
  <si>
    <t>LP21AS38311</t>
  </si>
  <si>
    <t>LP22AS77505</t>
  </si>
  <si>
    <t>LP18AS34125</t>
  </si>
  <si>
    <t>LP20NA46977</t>
  </si>
  <si>
    <t>LP23EU48903</t>
  </si>
  <si>
    <t>LP22AS26661</t>
  </si>
  <si>
    <t>LP21AS91055</t>
  </si>
  <si>
    <t>DT21AS38293</t>
  </si>
  <si>
    <t>LP17AS13692</t>
  </si>
  <si>
    <t>LP23AS59917</t>
  </si>
  <si>
    <t>LP19EU38751</t>
  </si>
  <si>
    <t>LP21AS57752</t>
  </si>
  <si>
    <t>LP20NA76639</t>
  </si>
  <si>
    <t>DT20AS24594</t>
  </si>
  <si>
    <t>LP19NA89828</t>
  </si>
  <si>
    <t>LP21AS77930</t>
  </si>
  <si>
    <t>LP19NA12692</t>
  </si>
  <si>
    <t>LP23AS59803</t>
  </si>
  <si>
    <t>LP19AS31268</t>
  </si>
  <si>
    <t>LP21NA67987</t>
  </si>
  <si>
    <t>LP19AS49761</t>
  </si>
  <si>
    <t>LP21EU14885</t>
  </si>
  <si>
    <t>LP21AS18077</t>
  </si>
  <si>
    <t>LP20EU40310</t>
  </si>
  <si>
    <t>LP19AS48030</t>
  </si>
  <si>
    <t>LP19AS19474</t>
  </si>
  <si>
    <t>LP20NA12981</t>
  </si>
  <si>
    <t>LP20AS94288</t>
  </si>
  <si>
    <t>LP21AS57486</t>
  </si>
  <si>
    <t>LP22AS91396</t>
  </si>
  <si>
    <t>LP20NA21873</t>
  </si>
  <si>
    <t>LP17NA47789</t>
  </si>
  <si>
    <t>LP20EU99381</t>
  </si>
  <si>
    <t>DT17NA66861</t>
  </si>
  <si>
    <t>LP21AS29572</t>
  </si>
  <si>
    <t>LP21AS42633</t>
  </si>
  <si>
    <t>DT18AS35590</t>
  </si>
  <si>
    <t>LP22NA28685</t>
  </si>
  <si>
    <t>LP20AS44614</t>
  </si>
  <si>
    <t>LP21EU60234</t>
  </si>
  <si>
    <t>LP16AS77165</t>
  </si>
  <si>
    <t>LP21NA69955</t>
  </si>
  <si>
    <t>DT21AS64689</t>
  </si>
  <si>
    <t>DT22EU13626</t>
  </si>
  <si>
    <t>LP21AS69367</t>
  </si>
  <si>
    <t>LP21NA38863</t>
  </si>
  <si>
    <t>DT20NA78267</t>
  </si>
  <si>
    <t>LP20AS43628</t>
  </si>
  <si>
    <t>LP22AS42201</t>
  </si>
  <si>
    <t>LP20AS99156</t>
  </si>
  <si>
    <t>LP23EU86863</t>
  </si>
  <si>
    <t>DT21AS47397</t>
  </si>
  <si>
    <t>LP20AS21939</t>
  </si>
  <si>
    <t>LP19AS38711</t>
  </si>
  <si>
    <t>LP20AS14853</t>
  </si>
  <si>
    <t>LP18AS80663</t>
  </si>
  <si>
    <t>DT18AS67817</t>
  </si>
  <si>
    <t>LP21AS78662</t>
  </si>
  <si>
    <t>DT22AS85532</t>
  </si>
  <si>
    <t>LP20AS99249</t>
  </si>
  <si>
    <t>LP19NA51637</t>
  </si>
  <si>
    <t>LP20AS63609</t>
  </si>
  <si>
    <t>LP21AS96173</t>
  </si>
  <si>
    <t>LP21AS84447</t>
  </si>
  <si>
    <t>DT21AS93832</t>
  </si>
  <si>
    <t>LP23AS24397</t>
  </si>
  <si>
    <t>LP21EU28168</t>
  </si>
  <si>
    <t>LP20AS84008</t>
  </si>
  <si>
    <t>LP22NA31088</t>
  </si>
  <si>
    <t>LP21AS39754</t>
  </si>
  <si>
    <t>LP23AS18911</t>
  </si>
  <si>
    <t>LP21AS37091</t>
  </si>
  <si>
    <t>DT17NA31944</t>
  </si>
  <si>
    <t>LP21EU35999</t>
  </si>
  <si>
    <t>LP23NA43106</t>
  </si>
  <si>
    <t>LP19NA13558</t>
  </si>
  <si>
    <t>LP20AS15145</t>
  </si>
  <si>
    <t>LP17AS78434</t>
  </si>
  <si>
    <t>LP22NA81300</t>
  </si>
  <si>
    <t>LP20AS83284</t>
  </si>
  <si>
    <t>LP20NA62521</t>
  </si>
  <si>
    <t>LP22AS58840</t>
  </si>
  <si>
    <t>LP21AS16243</t>
  </si>
  <si>
    <t>LP20NA82072</t>
  </si>
  <si>
    <t>LP23AS44236</t>
  </si>
  <si>
    <t>DT18AS22736</t>
  </si>
  <si>
    <t>LP21NA96544</t>
  </si>
  <si>
    <t>LP20NA94164</t>
  </si>
  <si>
    <t>DT20EU79690</t>
  </si>
  <si>
    <t>LP19NA75740</t>
  </si>
  <si>
    <t>DT20AS47048</t>
  </si>
  <si>
    <t>LP21AS56764</t>
  </si>
  <si>
    <t>LP21AS44056</t>
  </si>
  <si>
    <t>LP21AS52920</t>
  </si>
  <si>
    <t>DT20NA30848</t>
  </si>
  <si>
    <t>LP21AS25356</t>
  </si>
  <si>
    <t>LP22AS44066</t>
  </si>
  <si>
    <t>LP20AS54970</t>
  </si>
  <si>
    <t>LP21AS23958</t>
  </si>
  <si>
    <t>DT22NA79199</t>
  </si>
  <si>
    <t>LP20NA76631</t>
  </si>
  <si>
    <t>LP20NA16436</t>
  </si>
  <si>
    <t>LP21NA57051</t>
  </si>
  <si>
    <t>LP21AS92114</t>
  </si>
  <si>
    <t>LP21EU78364</t>
  </si>
  <si>
    <t>LP20NA33688</t>
  </si>
  <si>
    <t>LP20AS52693</t>
  </si>
  <si>
    <t>LP19NA53599</t>
  </si>
  <si>
    <t>LP21AS45286</t>
  </si>
  <si>
    <t>LP21EU65008</t>
  </si>
  <si>
    <t>LP21AS15358</t>
  </si>
  <si>
    <t>DT23AS88751</t>
  </si>
  <si>
    <t>LP21AS81150</t>
  </si>
  <si>
    <t>LP20AS47921</t>
  </si>
  <si>
    <t>LP21AS49555</t>
  </si>
  <si>
    <t>LP19NA99566</t>
  </si>
  <si>
    <t>LP18NA81242</t>
  </si>
  <si>
    <t>LP20AS82790</t>
  </si>
  <si>
    <t>LP19AS53414</t>
  </si>
  <si>
    <t>LP19AS26589</t>
  </si>
  <si>
    <t>LP22AS58280</t>
  </si>
  <si>
    <t>LP21NA94842</t>
  </si>
  <si>
    <t>LP21AS53451</t>
  </si>
  <si>
    <t>LP20AS20631</t>
  </si>
  <si>
    <t>DT20NA26515</t>
  </si>
  <si>
    <t>DT20AS86393</t>
  </si>
  <si>
    <t>DT20AS92161</t>
  </si>
  <si>
    <t>LP20NA41885</t>
  </si>
  <si>
    <t>LP23AS21101</t>
  </si>
  <si>
    <t>LP21AS62688</t>
  </si>
  <si>
    <t>LP18AS73131</t>
  </si>
  <si>
    <t>LP20NA97390</t>
  </si>
  <si>
    <t>LP20AS12528</t>
  </si>
  <si>
    <t>DT20NA86779</t>
  </si>
  <si>
    <t>LP21NA16092</t>
  </si>
  <si>
    <t>DT20NA92359</t>
  </si>
  <si>
    <t>LP21AS21482</t>
  </si>
  <si>
    <t>LP20AS31077</t>
  </si>
  <si>
    <t>LP23NA89441</t>
  </si>
  <si>
    <t>LP21AS45298</t>
  </si>
  <si>
    <t>LP16NA24440</t>
  </si>
  <si>
    <t>LP21AS23485</t>
  </si>
  <si>
    <t>LP21NA57796</t>
  </si>
  <si>
    <t>LP21NA85612</t>
  </si>
  <si>
    <t>LP21AS61453</t>
  </si>
  <si>
    <t>DT23AS51899</t>
  </si>
  <si>
    <t>LP23AS69515</t>
  </si>
  <si>
    <t>LP21AS30540</t>
  </si>
  <si>
    <t>DT17AS59573</t>
  </si>
  <si>
    <t>LP21NA70538</t>
  </si>
  <si>
    <t>DT19AS83408</t>
  </si>
  <si>
    <t>LP18AS22225</t>
  </si>
  <si>
    <t>LP20NA79613</t>
  </si>
  <si>
    <t>LP21NA21793</t>
  </si>
  <si>
    <t>LP19AS89427</t>
  </si>
  <si>
    <t>LP21AS32650</t>
  </si>
  <si>
    <t>LP22EU37017</t>
  </si>
  <si>
    <t>LP19NA15936</t>
  </si>
  <si>
    <t>LP22AS66536</t>
  </si>
  <si>
    <t>LP20AS10992</t>
  </si>
  <si>
    <t>DT17AS96838</t>
  </si>
  <si>
    <t>LP23AS83330</t>
  </si>
  <si>
    <t>LP20NA40085</t>
  </si>
  <si>
    <t>LP20AS77462</t>
  </si>
  <si>
    <t>DT19AS55569</t>
  </si>
  <si>
    <t>LP21NA59477</t>
  </si>
  <si>
    <t>LP17AS72082</t>
  </si>
  <si>
    <t>LP22AS45786</t>
  </si>
  <si>
    <t>LP21AS94331</t>
  </si>
  <si>
    <t>LP20EU81334</t>
  </si>
  <si>
    <t>LP23AS50014</t>
  </si>
  <si>
    <t>LP21EU77730</t>
  </si>
  <si>
    <t>DT22NA21143</t>
  </si>
  <si>
    <t>LP17NA90909</t>
  </si>
  <si>
    <t>LP21NA10027</t>
  </si>
  <si>
    <t>LP20EU22559</t>
  </si>
  <si>
    <t>LP23AS27911</t>
  </si>
  <si>
    <t>LP20NA99193</t>
  </si>
  <si>
    <t>LP19EU45277</t>
  </si>
  <si>
    <t>LP21AS76285</t>
  </si>
  <si>
    <t>LP20AS83400</t>
  </si>
  <si>
    <t>LP20AS92566</t>
  </si>
  <si>
    <t>DT21AS48146</t>
  </si>
  <si>
    <t>LP16AS38560</t>
  </si>
  <si>
    <t>LP19NA51585</t>
  </si>
  <si>
    <t>DT20AS87248</t>
  </si>
  <si>
    <t>DT20NA97189</t>
  </si>
  <si>
    <t>DT20AS66858</t>
  </si>
  <si>
    <t>LP18AS53073</t>
  </si>
  <si>
    <t>LP20EU44385</t>
  </si>
  <si>
    <t>LP21AS51892</t>
  </si>
  <si>
    <t>LP21EU66105</t>
  </si>
  <si>
    <t>LP20EU60189</t>
  </si>
  <si>
    <t>DT18AS37463</t>
  </si>
  <si>
    <t>DT20NA15674</t>
  </si>
  <si>
    <t>LP21AS45290</t>
  </si>
  <si>
    <t>LP19AS25484</t>
  </si>
  <si>
    <t>LP20EU15764</t>
  </si>
  <si>
    <t>LP19AS88056</t>
  </si>
  <si>
    <t>DT20NA87981</t>
  </si>
  <si>
    <t>LP20NA20535</t>
  </si>
  <si>
    <t>LP18NA82178</t>
  </si>
  <si>
    <t>LP22AS26820</t>
  </si>
  <si>
    <t>LP21AS59067</t>
  </si>
  <si>
    <t>LP21NA10531</t>
  </si>
  <si>
    <t>LP20AS50414</t>
  </si>
  <si>
    <t>DT20AS73970</t>
  </si>
  <si>
    <t>LP21NA19199</t>
  </si>
  <si>
    <t>LP18AS92122</t>
  </si>
  <si>
    <t>DT21EU33414</t>
  </si>
  <si>
    <t>LP18NA29578</t>
  </si>
  <si>
    <t>LP22AS61673</t>
  </si>
  <si>
    <t>LP19AS86007</t>
  </si>
  <si>
    <t>LP23AS28889</t>
  </si>
  <si>
    <t>LP23NA80264</t>
  </si>
  <si>
    <t>LP19AS87043</t>
  </si>
  <si>
    <t>LP18NA96683</t>
  </si>
  <si>
    <t>LP22EU87162</t>
  </si>
  <si>
    <t>LP21NA53463</t>
  </si>
  <si>
    <t>DT21AS74010</t>
  </si>
  <si>
    <t>LP23AS95165</t>
  </si>
  <si>
    <t>LP21NA16110</t>
  </si>
  <si>
    <t>DT20NA10834</t>
  </si>
  <si>
    <t>LP21AS24844</t>
  </si>
  <si>
    <t>LP21AS39605</t>
  </si>
  <si>
    <t>LP20AS92431</t>
  </si>
  <si>
    <t>LP19AS62131</t>
  </si>
  <si>
    <t>LP21AS78551</t>
  </si>
  <si>
    <t>LP19NA13214</t>
  </si>
  <si>
    <t>LP20AS11034</t>
  </si>
  <si>
    <t>LP22AS80750</t>
  </si>
  <si>
    <t>DT17AS22665</t>
  </si>
  <si>
    <t>LP19NA54887</t>
  </si>
  <si>
    <t>LP21AS50402</t>
  </si>
  <si>
    <t>LP23NA87310</t>
  </si>
  <si>
    <t>LP22NA26225</t>
  </si>
  <si>
    <t>LP21AS34450</t>
  </si>
  <si>
    <t>LP19NA12832</t>
  </si>
  <si>
    <t>LP17NA22376</t>
  </si>
  <si>
    <t>DT19AS24191</t>
  </si>
  <si>
    <t>DT19EU80939</t>
  </si>
  <si>
    <t>LP19AS73732</t>
  </si>
  <si>
    <t>LP21EU39129</t>
  </si>
  <si>
    <t>LP18AS51239</t>
  </si>
  <si>
    <t>LP17AS97304</t>
  </si>
  <si>
    <t>DT20AS95802</t>
  </si>
  <si>
    <t>LP17AS25813</t>
  </si>
  <si>
    <t>LP20AS46496</t>
  </si>
  <si>
    <t>DT17AS23312</t>
  </si>
  <si>
    <t>LP21AS30068</t>
  </si>
  <si>
    <t>LP21AS88778</t>
  </si>
  <si>
    <t>LP21AS73744</t>
  </si>
  <si>
    <t>LP21EU14198</t>
  </si>
  <si>
    <t>LP20NA73026</t>
  </si>
  <si>
    <t>LP19AS89953</t>
  </si>
  <si>
    <t>LP21AS63295</t>
  </si>
  <si>
    <t>DT21NA83638</t>
  </si>
  <si>
    <t>DT18NA97516</t>
  </si>
  <si>
    <t>LP17NA68071</t>
  </si>
  <si>
    <t>LP19NA98709</t>
  </si>
  <si>
    <t>LP19NA86850</t>
  </si>
  <si>
    <t>LP21NA51891</t>
  </si>
  <si>
    <t>LP22AS22085</t>
  </si>
  <si>
    <t>LP17NA70742</t>
  </si>
  <si>
    <t>LP20NA34088</t>
  </si>
  <si>
    <t>LP23NA21485</t>
  </si>
  <si>
    <t>DT21NA18745</t>
  </si>
  <si>
    <t>LP21NA68445</t>
  </si>
  <si>
    <t>LP21EU33859</t>
  </si>
  <si>
    <t>LP20NA56123</t>
  </si>
  <si>
    <t>DT22AS60088</t>
  </si>
  <si>
    <t>LP20AS36626</t>
  </si>
  <si>
    <t>LP20NA73373</t>
  </si>
  <si>
    <t>DT20AS92348</t>
  </si>
  <si>
    <t>LP23AS47401</t>
  </si>
  <si>
    <t>LP21AS59446</t>
  </si>
  <si>
    <t>LP21EU30414</t>
  </si>
  <si>
    <t>LP21NA25086</t>
  </si>
  <si>
    <t>LP20NA89048</t>
  </si>
  <si>
    <t>LP20AS89610</t>
  </si>
  <si>
    <t>LP21NA18046</t>
  </si>
  <si>
    <t>LP20AS17641</t>
  </si>
  <si>
    <t>DT20AS27493</t>
  </si>
  <si>
    <t>LP17NA75875</t>
  </si>
  <si>
    <t>LP19AS66048</t>
  </si>
  <si>
    <t>LP21AS55550</t>
  </si>
  <si>
    <t>LP23AS69386</t>
  </si>
  <si>
    <t>LP20AS45413</t>
  </si>
  <si>
    <t>LP19AS11879</t>
  </si>
  <si>
    <t>LP18AS25321</t>
  </si>
  <si>
    <t>LP20NA50472</t>
  </si>
  <si>
    <t>LP20AS33175</t>
  </si>
  <si>
    <t>LP21NA10216</t>
  </si>
  <si>
    <t>LP20NA83159</t>
  </si>
  <si>
    <t>LP21AS97897</t>
  </si>
  <si>
    <t>LP19EU32604</t>
  </si>
  <si>
    <t>LP21NA19042</t>
  </si>
  <si>
    <t>LP22AS60414</t>
  </si>
  <si>
    <t>LP20AS93735</t>
  </si>
  <si>
    <t>LP18EU18346</t>
  </si>
  <si>
    <t>LP21NA66631</t>
  </si>
  <si>
    <t>DT20NA21194</t>
  </si>
  <si>
    <t>LP20AS81690</t>
  </si>
  <si>
    <t>LP20AS69120</t>
  </si>
  <si>
    <t>LP20AS96956</t>
  </si>
  <si>
    <t>LP22NA70913</t>
  </si>
  <si>
    <t>LP19EU69911</t>
  </si>
  <si>
    <t>DT19NA46918</t>
  </si>
  <si>
    <t>LP21NA97137</t>
  </si>
  <si>
    <t>DT21AS97498</t>
  </si>
  <si>
    <t>LP20AS74099</t>
  </si>
  <si>
    <t>DT20AS83481</t>
  </si>
  <si>
    <t>LP19EU32736</t>
  </si>
  <si>
    <t>DT21AS46279</t>
  </si>
  <si>
    <t>DT21AS97679</t>
  </si>
  <si>
    <t>LP21EU23281</t>
  </si>
  <si>
    <t>LP21AS87294</t>
  </si>
  <si>
    <t>DT19NA68146</t>
  </si>
  <si>
    <t>LP19NA46273</t>
  </si>
  <si>
    <t>LP20AS88718</t>
  </si>
  <si>
    <t>LP22AS38908</t>
  </si>
  <si>
    <t>LP21AS71415</t>
  </si>
  <si>
    <t>DT22AS49987</t>
  </si>
  <si>
    <t>LP18EU58923</t>
  </si>
  <si>
    <t>DT20NA76566</t>
  </si>
  <si>
    <t>LP19EU85415</t>
  </si>
  <si>
    <t>LP22AS99945</t>
  </si>
  <si>
    <t>LP22NA97613</t>
  </si>
  <si>
    <t>LP21AS65742</t>
  </si>
  <si>
    <t>LP20AS89842</t>
  </si>
  <si>
    <t>LP21NA41486</t>
  </si>
  <si>
    <t>LP22EU11468</t>
  </si>
  <si>
    <t>LP21EU57562</t>
  </si>
  <si>
    <t>LP19AS31792</t>
  </si>
  <si>
    <t>LP18NA76942</t>
  </si>
  <si>
    <t>LP20AS93726</t>
  </si>
  <si>
    <t>LP20AS61518</t>
  </si>
  <si>
    <t>DT21EU59929</t>
  </si>
  <si>
    <t>LP19AS84126</t>
  </si>
  <si>
    <t>LP21EU34760</t>
  </si>
  <si>
    <t>LP21AS11943</t>
  </si>
  <si>
    <t>LP20NA94255</t>
  </si>
  <si>
    <t>LP20NA76099</t>
  </si>
  <si>
    <t>LP20NA74455</t>
  </si>
  <si>
    <t>LP22NA94640</t>
  </si>
  <si>
    <t>LP19NA19201</t>
  </si>
  <si>
    <t>LP20AS26794</t>
  </si>
  <si>
    <t>LP21NA36025</t>
  </si>
  <si>
    <t>DT20AS42467</t>
  </si>
  <si>
    <t>DT20AS78824</t>
  </si>
  <si>
    <t>DT19NA74508</t>
  </si>
  <si>
    <t>DT21AS20744</t>
  </si>
  <si>
    <t>LP20NA29567</t>
  </si>
  <si>
    <t>LP22AS52661</t>
  </si>
  <si>
    <t>LP19NA39191</t>
  </si>
  <si>
    <t>LP19NA41814</t>
  </si>
  <si>
    <t>LP21AS45136</t>
  </si>
  <si>
    <t>LP21AS54553</t>
  </si>
  <si>
    <t>DT19AS10127</t>
  </si>
  <si>
    <t>LP20NA63937</t>
  </si>
  <si>
    <t>DT19AS30144</t>
  </si>
  <si>
    <t>LP19NA55905</t>
  </si>
  <si>
    <t>LP20AS33977</t>
  </si>
  <si>
    <t>LP20AS23765</t>
  </si>
  <si>
    <t>LP21AS42247</t>
  </si>
  <si>
    <t>LP23NA27522</t>
  </si>
  <si>
    <t>LP18AS98546</t>
  </si>
  <si>
    <t>LP18EU10893</t>
  </si>
  <si>
    <t>LP17AS49010</t>
  </si>
  <si>
    <t>LP22AS91647</t>
  </si>
  <si>
    <t>LP19EU15626</t>
  </si>
  <si>
    <t>LP21NA80838</t>
  </si>
  <si>
    <t>LP21AS93575</t>
  </si>
  <si>
    <t>DT18AS84304</t>
  </si>
  <si>
    <t>LP21NA64576</t>
  </si>
  <si>
    <t>LP21EU44153</t>
  </si>
  <si>
    <t>LP16NA40844</t>
  </si>
  <si>
    <t>LP23AS91862</t>
  </si>
  <si>
    <t>LP21AS95541</t>
  </si>
  <si>
    <t>DT19NA83263</t>
  </si>
  <si>
    <t>LP21AS72056</t>
  </si>
  <si>
    <t>LP20NA43329</t>
  </si>
  <si>
    <t>DT21AS30013</t>
  </si>
  <si>
    <t>LP18AS98302</t>
  </si>
  <si>
    <t>LP21NA33575</t>
  </si>
  <si>
    <t>LP21AS53062</t>
  </si>
  <si>
    <t>LP20NA14252</t>
  </si>
  <si>
    <t>DT18EU45813</t>
  </si>
  <si>
    <t>LP19NA81946</t>
  </si>
  <si>
    <t>LP21NA73582</t>
  </si>
  <si>
    <t>LP20AS65548</t>
  </si>
  <si>
    <t>LP20NA26179</t>
  </si>
  <si>
    <t>DT21NA68292</t>
  </si>
  <si>
    <t>LP19AS49716</t>
  </si>
  <si>
    <t>LP21AS68425</t>
  </si>
  <si>
    <t>LP20AS77357</t>
  </si>
  <si>
    <t>LP21AS58360</t>
  </si>
  <si>
    <t>LP20AS58710</t>
  </si>
  <si>
    <t>DT20AS75862</t>
  </si>
  <si>
    <t>LP17EU92644</t>
  </si>
  <si>
    <t>LP21NA51473</t>
  </si>
  <si>
    <t>LP18NA43156</t>
  </si>
  <si>
    <t>LP21NA59638</t>
  </si>
  <si>
    <t>LP22AS51685</t>
  </si>
  <si>
    <t>LP21NA90597</t>
  </si>
  <si>
    <t>LP20EU68875</t>
  </si>
  <si>
    <t>LP20NA92651</t>
  </si>
  <si>
    <t>LP20NA87666</t>
  </si>
  <si>
    <t>LP21EU61682</t>
  </si>
  <si>
    <t>LP19AS36278</t>
  </si>
  <si>
    <t>LP21AS40438</t>
  </si>
  <si>
    <t>LP20NA60598</t>
  </si>
  <si>
    <t>DT20EU96230</t>
  </si>
  <si>
    <t>LP21AS13066</t>
  </si>
  <si>
    <t>DT19AS56833</t>
  </si>
  <si>
    <t>LP21NA87656</t>
  </si>
  <si>
    <t>LP21AS29188</t>
  </si>
  <si>
    <t>LP20AS66779</t>
  </si>
  <si>
    <t>LP21NA51185</t>
  </si>
  <si>
    <t>LP23AS62203</t>
  </si>
  <si>
    <t>LP22AS82899</t>
  </si>
  <si>
    <t>DT23NA28037</t>
  </si>
  <si>
    <t>LP23AS74201</t>
  </si>
  <si>
    <t>DT22NA88750</t>
  </si>
  <si>
    <t>LP23AS59550</t>
  </si>
  <si>
    <t>LP20AS82289</t>
  </si>
  <si>
    <t>LP17NA67046</t>
  </si>
  <si>
    <t>LP19EU99554</t>
  </si>
  <si>
    <t>LP20AS45939</t>
  </si>
  <si>
    <t>LP19AS86526</t>
  </si>
  <si>
    <t>DT19AS90920</t>
  </si>
  <si>
    <t>LP20AS48015</t>
  </si>
  <si>
    <t>LP21AS80642</t>
  </si>
  <si>
    <t>LP20NA15409</t>
  </si>
  <si>
    <t>LP21NA14022</t>
  </si>
  <si>
    <t>LP21AS40115</t>
  </si>
  <si>
    <t>LP23AS57976</t>
  </si>
  <si>
    <t>LP19AS69609</t>
  </si>
  <si>
    <t>DT20NA36840</t>
  </si>
  <si>
    <t>DT20AS62693</t>
  </si>
  <si>
    <t>DT21AS28241</t>
  </si>
  <si>
    <t>LP21NA75655</t>
  </si>
  <si>
    <t>LP19EU48302</t>
  </si>
  <si>
    <t>DT21AS50107</t>
  </si>
  <si>
    <t>LP19AS97191</t>
  </si>
  <si>
    <t>LP19AS10303</t>
  </si>
  <si>
    <t>LP17NA80327</t>
  </si>
  <si>
    <t>LP21AS96280</t>
  </si>
  <si>
    <t>LP21AS21102</t>
  </si>
  <si>
    <t>LP21AS44376</t>
  </si>
  <si>
    <t>DT17AS46867</t>
  </si>
  <si>
    <t>LP20NA53384</t>
  </si>
  <si>
    <t>LP20AS21663</t>
  </si>
  <si>
    <t>LP17NA53168</t>
  </si>
  <si>
    <t>DT18AS69452</t>
  </si>
  <si>
    <t>LP19AS16944</t>
  </si>
  <si>
    <t>LP21AS51828</t>
  </si>
  <si>
    <t>LP22AS18292</t>
  </si>
  <si>
    <t>LP22AS67267</t>
  </si>
  <si>
    <t>DT18AS90380</t>
  </si>
  <si>
    <t>LP19NA14267</t>
  </si>
  <si>
    <t>LP19AS40567</t>
  </si>
  <si>
    <t>LP20AS19894</t>
  </si>
  <si>
    <t>LP20AS51559</t>
  </si>
  <si>
    <t>LP20EU79627</t>
  </si>
  <si>
    <t>LP21AS47445</t>
  </si>
  <si>
    <t>LP22NA63044</t>
  </si>
  <si>
    <t>LP21EU47986</t>
  </si>
  <si>
    <t>DT19AS63792</t>
  </si>
  <si>
    <t>LP19NA46053</t>
  </si>
  <si>
    <t>LP20NA43496</t>
  </si>
  <si>
    <t>LP20AS10375</t>
  </si>
  <si>
    <t>LP20EU77780</t>
  </si>
  <si>
    <t>LP20AS32965</t>
  </si>
  <si>
    <t>LP18NA67009</t>
  </si>
  <si>
    <t>LP20AS17426</t>
  </si>
  <si>
    <t>LP22AS27862</t>
  </si>
  <si>
    <t>LP20AS25722</t>
  </si>
  <si>
    <t>DT19AS93094</t>
  </si>
  <si>
    <t>DT20EU20738</t>
  </si>
  <si>
    <t>LP20AS19253</t>
  </si>
  <si>
    <t>LP21AS26319</t>
  </si>
  <si>
    <t>LP23AS55152</t>
  </si>
  <si>
    <t>DT18NA71101</t>
  </si>
  <si>
    <t>LP20AS31792</t>
  </si>
  <si>
    <t>LP21EU30640</t>
  </si>
  <si>
    <t>LP21NA60734</t>
  </si>
  <si>
    <t>LP20EU64548</t>
  </si>
  <si>
    <t>LP23AS33532</t>
  </si>
  <si>
    <t>LP17EU33268</t>
  </si>
  <si>
    <t>DT21EU67103</t>
  </si>
  <si>
    <t>LP20AS50705</t>
  </si>
  <si>
    <t>LP20NA64650</t>
  </si>
  <si>
    <t>LP19AS45825</t>
  </si>
  <si>
    <t>LP20NA32753</t>
  </si>
  <si>
    <t>LP21NA46595</t>
  </si>
  <si>
    <t>DT23EU73315</t>
  </si>
  <si>
    <t>LP21AS84497</t>
  </si>
  <si>
    <t>LP21AS96099</t>
  </si>
  <si>
    <t>LP22AS33864</t>
  </si>
  <si>
    <t>LP18AS56296</t>
  </si>
  <si>
    <t>LP21AS47276</t>
  </si>
  <si>
    <t>DT22AS41354</t>
  </si>
  <si>
    <t>LP20NA61984</t>
  </si>
  <si>
    <t>LP23NA19741</t>
  </si>
  <si>
    <t>DT21EU44601</t>
  </si>
  <si>
    <t>DT18AS13010</t>
  </si>
  <si>
    <t>LP17NA11709</t>
  </si>
  <si>
    <t>LP20AS58954</t>
  </si>
  <si>
    <t>LP19EU87356</t>
  </si>
  <si>
    <t>LP21AS37783</t>
  </si>
  <si>
    <t>LP23AS55871</t>
  </si>
  <si>
    <t>LP22AS69158</t>
  </si>
  <si>
    <t>LP19NA78145</t>
  </si>
  <si>
    <t>LP18AS52234</t>
  </si>
  <si>
    <t>LP20EU57779</t>
  </si>
  <si>
    <t>LP20AS39876</t>
  </si>
  <si>
    <t>LP20AS88127</t>
  </si>
  <si>
    <t>DT21AS12261</t>
  </si>
  <si>
    <t>DT19NA15841</t>
  </si>
  <si>
    <t>LP20NA84710</t>
  </si>
  <si>
    <t>LP23AS17582</t>
  </si>
  <si>
    <t>LP18NA78319</t>
  </si>
  <si>
    <t>LP19NA86162</t>
  </si>
  <si>
    <t>DT21AS45980</t>
  </si>
  <si>
    <t>LP20NA95606</t>
  </si>
  <si>
    <t>LP19AS41326</t>
  </si>
  <si>
    <t>LP21AS40372</t>
  </si>
  <si>
    <t>LP21AS96926</t>
  </si>
  <si>
    <t>LP21AS33923</t>
  </si>
  <si>
    <t>LP21AS87857</t>
  </si>
  <si>
    <t>LP21NA40394</t>
  </si>
  <si>
    <t>LP22AS72170</t>
  </si>
  <si>
    <t>LP21NA71422</t>
  </si>
  <si>
    <t>LP21AS37154</t>
  </si>
  <si>
    <t>LP17AS69988</t>
  </si>
  <si>
    <t>LP21NA85139</t>
  </si>
  <si>
    <t>LP21AS20770</t>
  </si>
  <si>
    <t>LP20NA21917</t>
  </si>
  <si>
    <t>LP21NA40568</t>
  </si>
  <si>
    <t>LP23NA98192</t>
  </si>
  <si>
    <t>LP22AS29343</t>
  </si>
  <si>
    <t>DT20NA76153</t>
  </si>
  <si>
    <t>LP17AS80248</t>
  </si>
  <si>
    <t>LP19NA16788</t>
  </si>
  <si>
    <t>LP19EU27309</t>
  </si>
  <si>
    <t>LP18NA78327</t>
  </si>
  <si>
    <t>LP18AS10664</t>
  </si>
  <si>
    <t>LP20EU52858</t>
  </si>
  <si>
    <t>DT23AS87195</t>
  </si>
  <si>
    <t>DT22AS46422</t>
  </si>
  <si>
    <t>DT18AS88223</t>
  </si>
  <si>
    <t>LP18AS55112</t>
  </si>
  <si>
    <t>LP16NA15540</t>
  </si>
  <si>
    <t>LP20AS99489</t>
  </si>
  <si>
    <t>LP20NA83378</t>
  </si>
  <si>
    <t>LP17AS54180</t>
  </si>
  <si>
    <t>LP20AS13832</t>
  </si>
  <si>
    <t>LP21AS62805</t>
  </si>
  <si>
    <t>LP20AS86117</t>
  </si>
  <si>
    <t>DT20AS20194</t>
  </si>
  <si>
    <t>LP20NA63972</t>
  </si>
  <si>
    <t>DT18AS64673</t>
  </si>
  <si>
    <t>LP21AS85800</t>
  </si>
  <si>
    <t>DT21NA82780</t>
  </si>
  <si>
    <t>DT18NA55918</t>
  </si>
  <si>
    <t>DT21AS79357</t>
  </si>
  <si>
    <t>LP19EU53789</t>
  </si>
  <si>
    <t>LP20AS90087</t>
  </si>
  <si>
    <t>LP20NA12109</t>
  </si>
  <si>
    <t>LP23NA69938</t>
  </si>
  <si>
    <t>LP21AS56912</t>
  </si>
  <si>
    <t>LP21AS52695</t>
  </si>
  <si>
    <t>DT17AS55497</t>
  </si>
  <si>
    <t>LP20NA19073</t>
  </si>
  <si>
    <t>DT18AS88152</t>
  </si>
  <si>
    <t>DT20NA42303</t>
  </si>
  <si>
    <t>LP23AS14604</t>
  </si>
  <si>
    <t>LP18EU97690</t>
  </si>
  <si>
    <t>LP19EU47718</t>
  </si>
  <si>
    <t>LP21NA76057</t>
  </si>
  <si>
    <t>DT21NA40236</t>
  </si>
  <si>
    <t>LP21AS16463</t>
  </si>
  <si>
    <t>LP20AS14230</t>
  </si>
  <si>
    <t>DT20AS38349</t>
  </si>
  <si>
    <t>LP17NA82878</t>
  </si>
  <si>
    <t>DT21AS32137</t>
  </si>
  <si>
    <t>DT21NA42967</t>
  </si>
  <si>
    <t>LP18NA33015</t>
  </si>
  <si>
    <t>LP21AS48227</t>
  </si>
  <si>
    <t>LP21NA19278</t>
  </si>
  <si>
    <t>LP19NA41487</t>
  </si>
  <si>
    <t>DT21NA87763</t>
  </si>
  <si>
    <t>DT20AS55433</t>
  </si>
  <si>
    <t>LP21AS51184</t>
  </si>
  <si>
    <t>LP20EU62205</t>
  </si>
  <si>
    <t>LP19AS41460</t>
  </si>
  <si>
    <t>LP22NA21067</t>
  </si>
  <si>
    <t>DT20AS75991</t>
  </si>
  <si>
    <t>LP21NA91964</t>
  </si>
  <si>
    <t>LP19AS77555</t>
  </si>
  <si>
    <t>LP22AS11126</t>
  </si>
  <si>
    <t>LP19AS66954</t>
  </si>
  <si>
    <t>LP21NA46682</t>
  </si>
  <si>
    <t>LP18EU20316</t>
  </si>
  <si>
    <t>LP21NA16452</t>
  </si>
  <si>
    <t>LP19AS14566</t>
  </si>
  <si>
    <t>LP18AS25609</t>
  </si>
  <si>
    <t>LP20AS40459</t>
  </si>
  <si>
    <t>LP22AS32411</t>
  </si>
  <si>
    <t>LP20AS74705</t>
  </si>
  <si>
    <t>LP21NA81634</t>
  </si>
  <si>
    <t>LP17NA26593</t>
  </si>
  <si>
    <t>LP20NA83971</t>
  </si>
  <si>
    <t>DT20NA63873</t>
  </si>
  <si>
    <t>LP21AS56455</t>
  </si>
  <si>
    <t>LP22AS84703</t>
  </si>
  <si>
    <t>LP21AS12018</t>
  </si>
  <si>
    <t>LP20AS21679</t>
  </si>
  <si>
    <t>LP20AS15261</t>
  </si>
  <si>
    <t>LP19AS99739</t>
  </si>
  <si>
    <t>LP21NA48967</t>
  </si>
  <si>
    <t>LP21NA48061</t>
  </si>
  <si>
    <t>LP21AS57035</t>
  </si>
  <si>
    <t>LP20NA46563</t>
  </si>
  <si>
    <t>LP22AS93111</t>
  </si>
  <si>
    <t>LP20NA81515</t>
  </si>
  <si>
    <t>DT18NA49654</t>
  </si>
  <si>
    <t>LP22AS99877</t>
  </si>
  <si>
    <t>LP21NA64491</t>
  </si>
  <si>
    <t>LP19AS70695</t>
  </si>
  <si>
    <t>DT19AS77173</t>
  </si>
  <si>
    <t>LP21NA79298</t>
  </si>
  <si>
    <t>LP17NA90769</t>
  </si>
  <si>
    <t>LP21AS38101</t>
  </si>
  <si>
    <t>LP21AS69902</t>
  </si>
  <si>
    <t>LP22NA79624</t>
  </si>
  <si>
    <t>LP19NA97017</t>
  </si>
  <si>
    <t>LP22EU55523</t>
  </si>
  <si>
    <t>LP21NA40034</t>
  </si>
  <si>
    <t>LP21NA26053</t>
  </si>
  <si>
    <t>LP20NA63165</t>
  </si>
  <si>
    <t>DT20AS87979</t>
  </si>
  <si>
    <t>LP23NA77318</t>
  </si>
  <si>
    <t>LP22AS28158</t>
  </si>
  <si>
    <t>DT17NA80753</t>
  </si>
  <si>
    <t>LP21NA38135</t>
  </si>
  <si>
    <t>LP21AS90163</t>
  </si>
  <si>
    <t>LP22AS56778</t>
  </si>
  <si>
    <t>LP23AS97215</t>
  </si>
  <si>
    <t>LP20AS23235</t>
  </si>
  <si>
    <t>LP20NA91588</t>
  </si>
  <si>
    <t>LP19AS91844</t>
  </si>
  <si>
    <t>LP22NA62103</t>
  </si>
  <si>
    <t>LP20AS96791</t>
  </si>
  <si>
    <t>LP20NA49319</t>
  </si>
  <si>
    <t>LP21NA17266</t>
  </si>
  <si>
    <t>LP21NA67965</t>
  </si>
  <si>
    <t>LP17AS74134</t>
  </si>
  <si>
    <t>LP22AS72306</t>
  </si>
  <si>
    <t>LP20NA56664</t>
  </si>
  <si>
    <t>LP19AS43054</t>
  </si>
  <si>
    <t>DT21AS88941</t>
  </si>
  <si>
    <t>LP18AS57722</t>
  </si>
  <si>
    <t>LP20NA42772</t>
  </si>
  <si>
    <t>LP19EU29276</t>
  </si>
  <si>
    <t>LP21NA81256</t>
  </si>
  <si>
    <t>LP20AS30980</t>
  </si>
  <si>
    <t>DT22AS77915</t>
  </si>
  <si>
    <t>LP20AS17870</t>
  </si>
  <si>
    <t>LP19AS30878</t>
  </si>
  <si>
    <t>LP19AS97294</t>
  </si>
  <si>
    <t>LP21NA43946</t>
  </si>
  <si>
    <t>LP22EU54501</t>
  </si>
  <si>
    <t>LP18AS51754</t>
  </si>
  <si>
    <t>LP18AS24346</t>
  </si>
  <si>
    <t>DT17AS87995</t>
  </si>
  <si>
    <t>LP18AS86136</t>
  </si>
  <si>
    <t>LP20AS25247</t>
  </si>
  <si>
    <t>LP21AS36155</t>
  </si>
  <si>
    <t>LP21AS52043</t>
  </si>
  <si>
    <t>LP20AS50915</t>
  </si>
  <si>
    <t>LP22AS43764</t>
  </si>
  <si>
    <t>LP19NA22875</t>
  </si>
  <si>
    <t>LP21NA88723</t>
  </si>
  <si>
    <t>LP20NA34354</t>
  </si>
  <si>
    <t>DT21AS34488</t>
  </si>
  <si>
    <t>LP19NA54952</t>
  </si>
  <si>
    <t>LP22AS83835</t>
  </si>
  <si>
    <t>DT23AS12075</t>
  </si>
  <si>
    <t>LP21AS39288</t>
  </si>
  <si>
    <t>LP22NA51669</t>
  </si>
  <si>
    <t>LP19AS96554</t>
  </si>
  <si>
    <t>LP20AS51910</t>
  </si>
  <si>
    <t>LP22AS76848</t>
  </si>
  <si>
    <t>LP19EU71640</t>
  </si>
  <si>
    <t>LP21AS25841</t>
  </si>
  <si>
    <t>LP21AS33910</t>
  </si>
  <si>
    <t>LP21NA71193</t>
  </si>
  <si>
    <t>LP20NA65268</t>
  </si>
  <si>
    <t>LP19EU89323</t>
  </si>
  <si>
    <t>LP21NA22822</t>
  </si>
  <si>
    <t>LP17NA31429</t>
  </si>
  <si>
    <t>DT20NA69432</t>
  </si>
  <si>
    <t>LP20NA47600</t>
  </si>
  <si>
    <t>LP21AS28410</t>
  </si>
  <si>
    <t>LP20NA86172</t>
  </si>
  <si>
    <t>LP21AS62349</t>
  </si>
  <si>
    <t>DT21AS14781</t>
  </si>
  <si>
    <t>LP18NA76372</t>
  </si>
  <si>
    <t>LP20AS49707</t>
  </si>
  <si>
    <t>LP21AS61103</t>
  </si>
  <si>
    <t>LP18AS25450</t>
  </si>
  <si>
    <t>LP20NA38576</t>
  </si>
  <si>
    <t>LP20AS76288</t>
  </si>
  <si>
    <t>LP19NA72339</t>
  </si>
  <si>
    <t>LP19AS54033</t>
  </si>
  <si>
    <t>LP18NA17007</t>
  </si>
  <si>
    <t>LP21AS42870</t>
  </si>
  <si>
    <t>LP22NA66708</t>
  </si>
  <si>
    <t>LP18AS50336</t>
  </si>
  <si>
    <t>LP19NA48535</t>
  </si>
  <si>
    <t>DT17AS67671</t>
  </si>
  <si>
    <t>LP22NA76572</t>
  </si>
  <si>
    <t>LP18AS67068</t>
  </si>
  <si>
    <t>LP22AS59997</t>
  </si>
  <si>
    <t>DT20NA15221</t>
  </si>
  <si>
    <t>LP19AS92031</t>
  </si>
  <si>
    <t>LP16AS22303</t>
  </si>
  <si>
    <t>LP21EU85182</t>
  </si>
  <si>
    <t>LP21EU13456</t>
  </si>
  <si>
    <t>LP20NA22776</t>
  </si>
  <si>
    <t>LP21AS16200</t>
  </si>
  <si>
    <t>LP21AS24508</t>
  </si>
  <si>
    <t>LP20NA14742</t>
  </si>
  <si>
    <t>LP16EU78045</t>
  </si>
  <si>
    <t>LP19AS86609</t>
  </si>
  <si>
    <t>LP21AS51286</t>
  </si>
  <si>
    <t>LP18AS43124</t>
  </si>
  <si>
    <t>LP21AS84045</t>
  </si>
  <si>
    <t>DT18AS16726</t>
  </si>
  <si>
    <t>DT20EU90800</t>
  </si>
  <si>
    <t>DT19NA70292</t>
  </si>
  <si>
    <t>LP22NA53467</t>
  </si>
  <si>
    <t>LP22AS42932</t>
  </si>
  <si>
    <t>DT19EU71915</t>
  </si>
  <si>
    <t>LP19AS17646</t>
  </si>
  <si>
    <t>LP20NA43936</t>
  </si>
  <si>
    <t>LP18NA91305</t>
  </si>
  <si>
    <t>LP23AS28315</t>
  </si>
  <si>
    <t>LP21NA80682</t>
  </si>
  <si>
    <t>LP20EU24449</t>
  </si>
  <si>
    <t>LP20NA83317</t>
  </si>
  <si>
    <t>LP19AS27993</t>
  </si>
  <si>
    <t>LP19AS31823</t>
  </si>
  <si>
    <t>LP17NA91062</t>
  </si>
  <si>
    <t>LP20AS38454</t>
  </si>
  <si>
    <t>LP19AS94691</t>
  </si>
  <si>
    <t>LP19AS70505</t>
  </si>
  <si>
    <t>LP21EU17327</t>
  </si>
  <si>
    <t>DT19NA86237</t>
  </si>
  <si>
    <t>LP20NA41798</t>
  </si>
  <si>
    <t>DT21AS54914</t>
  </si>
  <si>
    <t>DT20AS41045</t>
  </si>
  <si>
    <t>LP21NA99572</t>
  </si>
  <si>
    <t>DT20AS38863</t>
  </si>
  <si>
    <t>LP21NA42658</t>
  </si>
  <si>
    <t>LP21AS92966</t>
  </si>
  <si>
    <t>LP22EU33491</t>
  </si>
  <si>
    <t>DT19AS83690</t>
  </si>
  <si>
    <t>LP19AS82138</t>
  </si>
  <si>
    <t>DT21AS78338</t>
  </si>
  <si>
    <t>LP22AS80756</t>
  </si>
  <si>
    <t>LP20AS72311</t>
  </si>
  <si>
    <t>LP20AS78111</t>
  </si>
  <si>
    <t>LP18AS29850</t>
  </si>
  <si>
    <t>LP22AS83008</t>
  </si>
  <si>
    <t>LP19EU33299</t>
  </si>
  <si>
    <t>LP23EU32955</t>
  </si>
  <si>
    <t>LP19AS11772</t>
  </si>
  <si>
    <t>DT20AS63597</t>
  </si>
  <si>
    <t>LP22AS56186</t>
  </si>
  <si>
    <t>LP22AS90435</t>
  </si>
  <si>
    <t>LP19EU81258</t>
  </si>
  <si>
    <t>LP21AS37468</t>
  </si>
  <si>
    <t>DT21AS16255</t>
  </si>
  <si>
    <t>DT21AS67804</t>
  </si>
  <si>
    <t>LP19AS83191</t>
  </si>
  <si>
    <t>LP20AS17072</t>
  </si>
  <si>
    <t>LP18AS90780</t>
  </si>
  <si>
    <t>DT21AS84547</t>
  </si>
  <si>
    <t>DT18NA43971</t>
  </si>
  <si>
    <t>LP19AS65129</t>
  </si>
  <si>
    <t>LP21NA83844</t>
  </si>
  <si>
    <t>DT21AS44749</t>
  </si>
  <si>
    <t>LP23EU18693</t>
  </si>
  <si>
    <t>LP20AS12103</t>
  </si>
  <si>
    <t>LP21NA84987</t>
  </si>
  <si>
    <t>LP19AS37403</t>
  </si>
  <si>
    <t>LP18NA81807</t>
  </si>
  <si>
    <t>LP17NA66170</t>
  </si>
  <si>
    <t>LP21NA36569</t>
  </si>
  <si>
    <t>DT17NA33344</t>
  </si>
  <si>
    <t>LP20AS41765</t>
  </si>
  <si>
    <t>LP19AS39700</t>
  </si>
  <si>
    <t>LP19NA79037</t>
  </si>
  <si>
    <t>LP20EU54524</t>
  </si>
  <si>
    <t>LP21NA17372</t>
  </si>
  <si>
    <t>LP19AS66950</t>
  </si>
  <si>
    <t>LP23AS63463</t>
  </si>
  <si>
    <t>LP18AS94394</t>
  </si>
  <si>
    <t>LP16AS12284</t>
  </si>
  <si>
    <t>LP22AS83746</t>
  </si>
  <si>
    <t>LP18NA26265</t>
  </si>
  <si>
    <t>LP20AS56866</t>
  </si>
  <si>
    <t>LP20NA29761</t>
  </si>
  <si>
    <t>LP21AS76649</t>
  </si>
  <si>
    <t>DT20AS90796</t>
  </si>
  <si>
    <t>LP20AS91401</t>
  </si>
  <si>
    <t>LP20EU91431</t>
  </si>
  <si>
    <t>DT18AS33968</t>
  </si>
  <si>
    <t>LP21AS64285</t>
  </si>
  <si>
    <t>LP21NA57651</t>
  </si>
  <si>
    <t>LP18AS82683</t>
  </si>
  <si>
    <t>LP18NA25506</t>
  </si>
  <si>
    <t>DT18AS27092</t>
  </si>
  <si>
    <t>LP21EU52392</t>
  </si>
  <si>
    <t>LP21AS71284</t>
  </si>
  <si>
    <t>LP21AS74318</t>
  </si>
  <si>
    <t>LP21NA55407</t>
  </si>
  <si>
    <t>LP20AS81897</t>
  </si>
  <si>
    <t>LP18AS97917</t>
  </si>
  <si>
    <t>LP20NA23077</t>
  </si>
  <si>
    <t>LP23NA16046</t>
  </si>
  <si>
    <t>LP22AS42153</t>
  </si>
  <si>
    <t>LP21AS37723</t>
  </si>
  <si>
    <t>LP21AS33498</t>
  </si>
  <si>
    <t>LP21AS76422</t>
  </si>
  <si>
    <t>LP21AS17329</t>
  </si>
  <si>
    <t>LP21AS49498</t>
  </si>
  <si>
    <t>LP20EU74953</t>
  </si>
  <si>
    <t>LP22AS56733</t>
  </si>
  <si>
    <t>LP17NA96772</t>
  </si>
  <si>
    <t>LP18NA32911</t>
  </si>
  <si>
    <t>LP22AS94399</t>
  </si>
  <si>
    <t>LP19AS81723</t>
  </si>
  <si>
    <t>LP20EU58504</t>
  </si>
  <si>
    <t>DT20AS59945</t>
  </si>
  <si>
    <t>LP20AS99571</t>
  </si>
  <si>
    <t>LP20NA59776</t>
  </si>
  <si>
    <t>LP21AS58751</t>
  </si>
  <si>
    <t>LP21AS21126</t>
  </si>
  <si>
    <t>LP21NA24688</t>
  </si>
  <si>
    <t>DT17AS65058</t>
  </si>
  <si>
    <t>LP17NA22758</t>
  </si>
  <si>
    <t>LP18EU91091</t>
  </si>
  <si>
    <t>LP21NA12535</t>
  </si>
  <si>
    <t>LP21AS82723</t>
  </si>
  <si>
    <t>LP21AS17665</t>
  </si>
  <si>
    <t>LP18AS81196</t>
  </si>
  <si>
    <t>LP20NA81489</t>
  </si>
  <si>
    <t>LP21NA84863</t>
  </si>
  <si>
    <t>LP21AS47916</t>
  </si>
  <si>
    <t>DT21NA79344</t>
  </si>
  <si>
    <t>DT21AS40404</t>
  </si>
  <si>
    <t>LP21NA95432</t>
  </si>
  <si>
    <t>LP19NA47837</t>
  </si>
  <si>
    <t>LP21AS82515</t>
  </si>
  <si>
    <t>LP19AS34798</t>
  </si>
  <si>
    <t>LP20AS24777</t>
  </si>
  <si>
    <t>LP23AS21311</t>
  </si>
  <si>
    <t>LP19AS57849</t>
  </si>
  <si>
    <t>LP21AS72450</t>
  </si>
  <si>
    <t>DT21AS96861</t>
  </si>
  <si>
    <t>LP20AS65740</t>
  </si>
  <si>
    <t>LP22NA76414</t>
  </si>
  <si>
    <t>LP21AS42443</t>
  </si>
  <si>
    <t>LP21AS10197</t>
  </si>
  <si>
    <t>LP21AS57536</t>
  </si>
  <si>
    <t>DT16AS62687</t>
  </si>
  <si>
    <t>LP21AS99190</t>
  </si>
  <si>
    <t>LP22AS24555</t>
  </si>
  <si>
    <t>LP21AS79972</t>
  </si>
  <si>
    <t>LP20NA35679</t>
  </si>
  <si>
    <t>LP22AS68178</t>
  </si>
  <si>
    <t>LP21AS25221</t>
  </si>
  <si>
    <t>LP20NA41037</t>
  </si>
  <si>
    <t>LP17AS75350</t>
  </si>
  <si>
    <t>LP20NA70443</t>
  </si>
  <si>
    <t>LP18NA44511</t>
  </si>
  <si>
    <t>DT23AS20550</t>
  </si>
  <si>
    <t>LP21NA60286</t>
  </si>
  <si>
    <t>LP21AS43438</t>
  </si>
  <si>
    <t>LP20AS28789</t>
  </si>
  <si>
    <t>LP20AS36983</t>
  </si>
  <si>
    <t>LP21AS53414</t>
  </si>
  <si>
    <t>LP19AS24223</t>
  </si>
  <si>
    <t>LP20AS92939</t>
  </si>
  <si>
    <t>LP22AS95892</t>
  </si>
  <si>
    <t>DT18AS87755</t>
  </si>
  <si>
    <t>LP21NA93098</t>
  </si>
  <si>
    <t>LP18NA55350</t>
  </si>
  <si>
    <t>LP21AS91218</t>
  </si>
  <si>
    <t>LP21AS27611</t>
  </si>
  <si>
    <t>LP19NA14782</t>
  </si>
  <si>
    <t>LP19NA51958</t>
  </si>
  <si>
    <t>LP20AS69674</t>
  </si>
  <si>
    <t>LP21AS17314</t>
  </si>
  <si>
    <t>LP20AS50343</t>
  </si>
  <si>
    <t>LP20EU58173</t>
  </si>
  <si>
    <t>LP21AS96255</t>
  </si>
  <si>
    <t>DT21AS53795</t>
  </si>
  <si>
    <t>DT19AS79103</t>
  </si>
  <si>
    <t>LP21AS65910</t>
  </si>
  <si>
    <t>LP20EU27689</t>
  </si>
  <si>
    <t>LP18NA46832</t>
  </si>
  <si>
    <t>DT21AS29532</t>
  </si>
  <si>
    <t>LP21NA47644</t>
  </si>
  <si>
    <t>LP21NA86079</t>
  </si>
  <si>
    <t>LP20NA26762</t>
  </si>
  <si>
    <t>LP17AS37566</t>
  </si>
  <si>
    <t>LP21AS45039</t>
  </si>
  <si>
    <t>LP19EU76186</t>
  </si>
  <si>
    <t>LP17NA63699</t>
  </si>
  <si>
    <t>DT20AS25768</t>
  </si>
  <si>
    <t>LP19NA36295</t>
  </si>
  <si>
    <t>LP20NA49528</t>
  </si>
  <si>
    <t>LP18NA26868</t>
  </si>
  <si>
    <t>DT17AS25467</t>
  </si>
  <si>
    <t>LP19NA97759</t>
  </si>
  <si>
    <t>DT19NA56709</t>
  </si>
  <si>
    <t>LP19EU35243</t>
  </si>
  <si>
    <t>LP20AS61890</t>
  </si>
  <si>
    <t>LP19NA45686</t>
  </si>
  <si>
    <t>LP20AS58840</t>
  </si>
  <si>
    <t>LP23AS97956</t>
  </si>
  <si>
    <t>LP20NA27385</t>
  </si>
  <si>
    <t>LP22AS66391</t>
  </si>
  <si>
    <t>LP19NA14328</t>
  </si>
  <si>
    <t>LP17NA36521</t>
  </si>
  <si>
    <t>LP20NA74447</t>
  </si>
  <si>
    <t>LP18AS13399</t>
  </si>
  <si>
    <t>LP18NA19481</t>
  </si>
  <si>
    <t>LP23AS80262</t>
  </si>
  <si>
    <t>DT21NA44065</t>
  </si>
  <si>
    <t>DT20EU89232</t>
  </si>
  <si>
    <t>LP21NA27190</t>
  </si>
  <si>
    <t>DT20AS83144</t>
  </si>
  <si>
    <t>LP21NA24074</t>
  </si>
  <si>
    <t>DT21AS98233</t>
  </si>
  <si>
    <t>DT22AS23823</t>
  </si>
  <si>
    <t>LP21AS56522</t>
  </si>
  <si>
    <t>LP17AS85176</t>
  </si>
  <si>
    <t>DT20AS85457</t>
  </si>
  <si>
    <t>LP17EU99581</t>
  </si>
  <si>
    <t>LP20AS47049</t>
  </si>
  <si>
    <t>LP19AS11429</t>
  </si>
  <si>
    <t>LP19AS20581</t>
  </si>
  <si>
    <t>DT23AS25434</t>
  </si>
  <si>
    <t>LP21NA10169</t>
  </si>
  <si>
    <t>LP20NA37929</t>
  </si>
  <si>
    <t>LP22AS39411</t>
  </si>
  <si>
    <t>LP18AS85116</t>
  </si>
  <si>
    <t>LP21AS48999</t>
  </si>
  <si>
    <t>LP18AS13367</t>
  </si>
  <si>
    <t>LP20AS65202</t>
  </si>
  <si>
    <t>LP20AS12155</t>
  </si>
  <si>
    <t>LP18AS21751</t>
  </si>
  <si>
    <t>LP16AS90954</t>
  </si>
  <si>
    <t>LP18NA13330</t>
  </si>
  <si>
    <t>LP20NA67338</t>
  </si>
  <si>
    <t>LP21AS31604</t>
  </si>
  <si>
    <t>LP21NA86922</t>
  </si>
  <si>
    <t>LP20AS94812</t>
  </si>
  <si>
    <t>LP21AS79528</t>
  </si>
  <si>
    <t>DT20EU90956</t>
  </si>
  <si>
    <t>LP21AS80076</t>
  </si>
  <si>
    <t>LP20AS96141</t>
  </si>
  <si>
    <t>LP19AS36393</t>
  </si>
  <si>
    <t>LP21NA35969</t>
  </si>
  <si>
    <t>LP21EU73803</t>
  </si>
  <si>
    <t>LP20NA13716</t>
  </si>
  <si>
    <t>LP18AS70433</t>
  </si>
  <si>
    <t>LP20AS74839</t>
  </si>
  <si>
    <t>DT19AS64133</t>
  </si>
  <si>
    <t>LP17NA10731</t>
  </si>
  <si>
    <t>LP21AS32081</t>
  </si>
  <si>
    <t>DT19AS91443</t>
  </si>
  <si>
    <t>LP21AS83259</t>
  </si>
  <si>
    <t>LP18AS62795</t>
  </si>
  <si>
    <t>LP20AS51301</t>
  </si>
  <si>
    <t>LP21AS44135</t>
  </si>
  <si>
    <t>LP22AS34261</t>
  </si>
  <si>
    <t>LP19AS47600</t>
  </si>
  <si>
    <t>LP19AS87534</t>
  </si>
  <si>
    <t>LP18NA86767</t>
  </si>
  <si>
    <t>LP20NA22139</t>
  </si>
  <si>
    <t>LP20NA36452</t>
  </si>
  <si>
    <t>LP23AS99415</t>
  </si>
  <si>
    <t>LP20NA96211</t>
  </si>
  <si>
    <t>LP20EU30924</t>
  </si>
  <si>
    <t>LP20AS89896</t>
  </si>
  <si>
    <t>LP23AS13187</t>
  </si>
  <si>
    <t>LP19NA41658</t>
  </si>
  <si>
    <t>LP21NA10872</t>
  </si>
  <si>
    <t>LP23NA98467</t>
  </si>
  <si>
    <t>LP20AS12028</t>
  </si>
  <si>
    <t>LP21NA58607</t>
  </si>
  <si>
    <t>DT20NA61085</t>
  </si>
  <si>
    <t>LP20AS56494</t>
  </si>
  <si>
    <t>LP20AS59129</t>
  </si>
  <si>
    <t>LP20NA27960</t>
  </si>
  <si>
    <t>LP17AS33555</t>
  </si>
  <si>
    <t>LP21AS26217</t>
  </si>
  <si>
    <t>LP21AS61910</t>
  </si>
  <si>
    <t>LP21AS81148</t>
  </si>
  <si>
    <t>DT22AS49375</t>
  </si>
  <si>
    <t>LP20AS14976</t>
  </si>
  <si>
    <t>LP22NA54814</t>
  </si>
  <si>
    <t>LP21AS96663</t>
  </si>
  <si>
    <t>DT21AS89354</t>
  </si>
  <si>
    <t>LP21NA35451</t>
  </si>
  <si>
    <t>LP21NA51472</t>
  </si>
  <si>
    <t>LP19NA63677</t>
  </si>
  <si>
    <t>DT17EU63060</t>
  </si>
  <si>
    <t>LP21NA38826</t>
  </si>
  <si>
    <t>LP22NA23000</t>
  </si>
  <si>
    <t>LP18AS26191</t>
  </si>
  <si>
    <t>LP20EU97574</t>
  </si>
  <si>
    <t>LP18NA57222</t>
  </si>
  <si>
    <t>LP18EU26518</t>
  </si>
  <si>
    <t>LP21AS18024</t>
  </si>
  <si>
    <t>LP21AS58974</t>
  </si>
  <si>
    <t>DT17AS10527</t>
  </si>
  <si>
    <t>LP18AS80346</t>
  </si>
  <si>
    <t>LP19NA94606</t>
  </si>
  <si>
    <t>LP22AS81419</t>
  </si>
  <si>
    <t>LP22NA75744</t>
  </si>
  <si>
    <t>LP20NA75093</t>
  </si>
  <si>
    <t>DT21AS57256</t>
  </si>
  <si>
    <t>LP21NA97754</t>
  </si>
  <si>
    <t>LP21NA94011</t>
  </si>
  <si>
    <t>LP20NA52808</t>
  </si>
  <si>
    <t>DT20NA89322</t>
  </si>
  <si>
    <t>LP18NA34414</t>
  </si>
  <si>
    <t>DT19AS75986</t>
  </si>
  <si>
    <t>LP21NA86559</t>
  </si>
  <si>
    <t>LP20AS11092</t>
  </si>
  <si>
    <t>LP21EU22314</t>
  </si>
  <si>
    <t>LP19AS78157</t>
  </si>
  <si>
    <t>DT18AS31463</t>
  </si>
  <si>
    <t>LP20NA13912</t>
  </si>
  <si>
    <t>LP20AS88352</t>
  </si>
  <si>
    <t>LP18NA52525</t>
  </si>
  <si>
    <t>LP20NA14687</t>
  </si>
  <si>
    <t>LP22AS70126</t>
  </si>
  <si>
    <t>LP21NA71628</t>
  </si>
  <si>
    <t>LP18NA46988</t>
  </si>
  <si>
    <t>LP21EU73816</t>
  </si>
  <si>
    <t>DT19AS16670</t>
  </si>
  <si>
    <t>LP19EU77038</t>
  </si>
  <si>
    <t>LP21NA84147</t>
  </si>
  <si>
    <t>LP20AS14818</t>
  </si>
  <si>
    <t>LP20NA76259</t>
  </si>
  <si>
    <t>LP21NA33241</t>
  </si>
  <si>
    <t>LP21AS81441</t>
  </si>
  <si>
    <t>LP20NA40377</t>
  </si>
  <si>
    <t>LP19NA68529</t>
  </si>
  <si>
    <t>LP21AS77827</t>
  </si>
  <si>
    <t>LP19NA76551</t>
  </si>
  <si>
    <t>LP20EU79597</t>
  </si>
  <si>
    <t>LP20NA74919</t>
  </si>
  <si>
    <t>LP16NA14342</t>
  </si>
  <si>
    <t>LP22AS86106</t>
  </si>
  <si>
    <t>LP19AS83958</t>
  </si>
  <si>
    <t>LP22AS92796</t>
  </si>
  <si>
    <t>LP20AS22335</t>
  </si>
  <si>
    <t>DT20AS43865</t>
  </si>
  <si>
    <t>LP16NA52429</t>
  </si>
  <si>
    <t>LP23AS14341</t>
  </si>
  <si>
    <t>LP19NA57089</t>
  </si>
  <si>
    <t>DT21AS88726</t>
  </si>
  <si>
    <t>LP19EU13347</t>
  </si>
  <si>
    <t>DT21NA21404</t>
  </si>
  <si>
    <t>DT18AS27175</t>
  </si>
  <si>
    <t>DT20AS80964</t>
  </si>
  <si>
    <t>LP19AS80550</t>
  </si>
  <si>
    <t>LP17NA61454</t>
  </si>
  <si>
    <t>LP23NA94137</t>
  </si>
  <si>
    <t>LP21EU26547</t>
  </si>
  <si>
    <t>LP21EU41186</t>
  </si>
  <si>
    <t>DT21AS75045</t>
  </si>
  <si>
    <t>LP17AS92604</t>
  </si>
  <si>
    <t>LP21NA75307</t>
  </si>
  <si>
    <t>LP21NA31970</t>
  </si>
  <si>
    <t>LP22AS61272</t>
  </si>
  <si>
    <t>LP21NA46587</t>
  </si>
  <si>
    <t>LP17NA58793</t>
  </si>
  <si>
    <t>LP20AS76400</t>
  </si>
  <si>
    <t>LP19AS53944</t>
  </si>
  <si>
    <t>LP19NA13537</t>
  </si>
  <si>
    <t>DT17EU29195</t>
  </si>
  <si>
    <t>LP21AS85611</t>
  </si>
  <si>
    <t>LP21AS88616</t>
  </si>
  <si>
    <t>LP23AS30808</t>
  </si>
  <si>
    <t>LP19NA81834</t>
  </si>
  <si>
    <t>LP21NA33046</t>
  </si>
  <si>
    <t>LP21AS80648</t>
  </si>
  <si>
    <t>LP21AS55506</t>
  </si>
  <si>
    <t>LP19AS56708</t>
  </si>
  <si>
    <t>DT21AS66573</t>
  </si>
  <si>
    <t>LP23AS73330</t>
  </si>
  <si>
    <t>LP19NA40119</t>
  </si>
  <si>
    <t>DT19AS73395</t>
  </si>
  <si>
    <t>LP17NA83543</t>
  </si>
  <si>
    <t>DT21AS29616</t>
  </si>
  <si>
    <t>LP17NA14878</t>
  </si>
  <si>
    <t>LP21EU45444</t>
  </si>
  <si>
    <t>DT20NA90041</t>
  </si>
  <si>
    <t>LP21NA81671</t>
  </si>
  <si>
    <t>LP21AS35729</t>
  </si>
  <si>
    <t>LP20AS19097</t>
  </si>
  <si>
    <t>LP20NA75946</t>
  </si>
  <si>
    <t>LP23AS81880</t>
  </si>
  <si>
    <t>LP19NA77384</t>
  </si>
  <si>
    <t>LP21NA58166</t>
  </si>
  <si>
    <t>LP19NA11171</t>
  </si>
  <si>
    <t>LP20NA66890</t>
  </si>
  <si>
    <t>DT19NA89852</t>
  </si>
  <si>
    <t>LP21NA49009</t>
  </si>
  <si>
    <t>LP21AS70052</t>
  </si>
  <si>
    <t>DT23AS12360</t>
  </si>
  <si>
    <t>DT22AS81395</t>
  </si>
  <si>
    <t>LP22AS82807</t>
  </si>
  <si>
    <t>LP21AS27488</t>
  </si>
  <si>
    <t>LP20AS30133</t>
  </si>
  <si>
    <t>DT16AS16533</t>
  </si>
  <si>
    <t>LP22AS75261</t>
  </si>
  <si>
    <t>LP19AS75603</t>
  </si>
  <si>
    <t>LP20AS97607</t>
  </si>
  <si>
    <t>LP21EU21689</t>
  </si>
  <si>
    <t>LP19AS57869</t>
  </si>
  <si>
    <t>LP21NA14131</t>
  </si>
  <si>
    <t>LP19AS42326</t>
  </si>
  <si>
    <t>LP23EU49927</t>
  </si>
  <si>
    <t>LP21AS40722</t>
  </si>
  <si>
    <t>LP21NA43923</t>
  </si>
  <si>
    <t>LP19AS64847</t>
  </si>
  <si>
    <t>LP21AS46793</t>
  </si>
  <si>
    <t>LP23EU43326</t>
  </si>
  <si>
    <t>LP20AS75467</t>
  </si>
  <si>
    <t>LP19AS48330</t>
  </si>
  <si>
    <t>LP19AS73678</t>
  </si>
  <si>
    <t>LP21AS42717</t>
  </si>
  <si>
    <t>LP19NA60370</t>
  </si>
  <si>
    <t>DT19AS86373</t>
  </si>
  <si>
    <t>LP22EU83519</t>
  </si>
  <si>
    <t>DT18AS24514</t>
  </si>
  <si>
    <t>LP21AS18472</t>
  </si>
  <si>
    <t>LP20NA47687</t>
  </si>
  <si>
    <t>LP19NA27751</t>
  </si>
  <si>
    <t>LP21AS74928</t>
  </si>
  <si>
    <t>LP16AS14797</t>
  </si>
  <si>
    <t>LP22NA22272</t>
  </si>
  <si>
    <t>LP19NA58801</t>
  </si>
  <si>
    <t>LP22AS46966</t>
  </si>
  <si>
    <t>LP16NA18859</t>
  </si>
  <si>
    <t>LP19NA63617</t>
  </si>
  <si>
    <t>LP21AS98725</t>
  </si>
  <si>
    <t>DT21AS35468</t>
  </si>
  <si>
    <t>LP20AS61566</t>
  </si>
  <si>
    <t>DT21AS53110</t>
  </si>
  <si>
    <t>LP23EU32625</t>
  </si>
  <si>
    <t>LP20NA13180</t>
  </si>
  <si>
    <t>LP16NA94225</t>
  </si>
  <si>
    <t>LP21AS55825</t>
  </si>
  <si>
    <t>LP17NA70059</t>
  </si>
  <si>
    <t>LP18AS33827</t>
  </si>
  <si>
    <t>LP18AS90407</t>
  </si>
  <si>
    <t>LP19NA43196</t>
  </si>
  <si>
    <t>LP17EU49322</t>
  </si>
  <si>
    <t>DT23AS38441</t>
  </si>
  <si>
    <t>LP20AS48518</t>
  </si>
  <si>
    <t>LP20AS13107</t>
  </si>
  <si>
    <t>LP23AS89312</t>
  </si>
  <si>
    <t>LP23AS93829</t>
  </si>
  <si>
    <t>LP20AS93536</t>
  </si>
  <si>
    <t>LP18AS15606</t>
  </si>
  <si>
    <t>LP23EU68269</t>
  </si>
  <si>
    <t>LP20AS55942</t>
  </si>
  <si>
    <t>LP20NA58370</t>
  </si>
  <si>
    <t>DT18AS40979</t>
  </si>
  <si>
    <t>LP21AS88930</t>
  </si>
  <si>
    <t>LP22AS30550</t>
  </si>
  <si>
    <t>LP20AS14049</t>
  </si>
  <si>
    <t>LP20AS92321</t>
  </si>
  <si>
    <t>LP19AS55476</t>
  </si>
  <si>
    <t>LP22AS58911</t>
  </si>
  <si>
    <t>LP21AS99145</t>
  </si>
  <si>
    <t>LP21NA73325</t>
  </si>
  <si>
    <t>LP18AS88719</t>
  </si>
  <si>
    <t>LP19EU48961</t>
  </si>
  <si>
    <t>LP19AS85445</t>
  </si>
  <si>
    <t>DT22AS93986</t>
  </si>
  <si>
    <t>LP21AS96732</t>
  </si>
  <si>
    <t>LP20NA11191</t>
  </si>
  <si>
    <t>LP20AS29490</t>
  </si>
  <si>
    <t>LP20NA19032</t>
  </si>
  <si>
    <t>LP21AS17756</t>
  </si>
  <si>
    <t>LP21NA76014</t>
  </si>
  <si>
    <t>LP20NA32340</t>
  </si>
  <si>
    <t>LP22NA85118</t>
  </si>
  <si>
    <t>LP20NA63229</t>
  </si>
  <si>
    <t>DT20AS70588</t>
  </si>
  <si>
    <t>LP21NA19867</t>
  </si>
  <si>
    <t>DT18AS18909</t>
  </si>
  <si>
    <t>LP19AS70154</t>
  </si>
  <si>
    <t>LP17AS86969</t>
  </si>
  <si>
    <t>DT19NA48171</t>
  </si>
  <si>
    <t>LP21NA67072</t>
  </si>
  <si>
    <t>LP21NA69514</t>
  </si>
  <si>
    <t>LP18NA66696</t>
  </si>
  <si>
    <t>LP22NA88005</t>
  </si>
  <si>
    <t>LP23NA33302</t>
  </si>
  <si>
    <t>LP19EU67632</t>
  </si>
  <si>
    <t>LP21NA83295</t>
  </si>
  <si>
    <t>LP16NA24525</t>
  </si>
  <si>
    <t>LP19NA70337</t>
  </si>
  <si>
    <t>DT19NA21052</t>
  </si>
  <si>
    <t>LP21AS52861</t>
  </si>
  <si>
    <t>LP21AS97547</t>
  </si>
  <si>
    <t>DT16AS88885</t>
  </si>
  <si>
    <t>LP19AS81368</t>
  </si>
  <si>
    <t>LP20NA11634</t>
  </si>
  <si>
    <t>LP22AS40703</t>
  </si>
  <si>
    <t>LP23EU10485</t>
  </si>
  <si>
    <t>LP17NA92898</t>
  </si>
  <si>
    <t>DT17AS64698</t>
  </si>
  <si>
    <t>LP20NA13350</t>
  </si>
  <si>
    <t>DT17AS75574</t>
  </si>
  <si>
    <t>LP20AS35424</t>
  </si>
  <si>
    <t>LP20NA50623</t>
  </si>
  <si>
    <t>LP22AS83088</t>
  </si>
  <si>
    <t>LP21AS31186</t>
  </si>
  <si>
    <t>LP22NA36683</t>
  </si>
  <si>
    <t>DT19AS63846</t>
  </si>
  <si>
    <t>LP20NA23038</t>
  </si>
  <si>
    <t>LP18NA62888</t>
  </si>
  <si>
    <t>LP20AS91195</t>
  </si>
  <si>
    <t>LP21NA71117</t>
  </si>
  <si>
    <t>LP21AS68798</t>
  </si>
  <si>
    <t>LP22AS67754</t>
  </si>
  <si>
    <t>LP20AS64391</t>
  </si>
  <si>
    <t>LP22NA44653</t>
  </si>
  <si>
    <t>LP16NA90124</t>
  </si>
  <si>
    <t>LP19AS57609</t>
  </si>
  <si>
    <t>LP23NA86311</t>
  </si>
  <si>
    <t>LP20AS71264</t>
  </si>
  <si>
    <t>LP22NA67833</t>
  </si>
  <si>
    <t>LP23NA18475</t>
  </si>
  <si>
    <t>LP22AS30991</t>
  </si>
  <si>
    <t>LP19AS44745</t>
  </si>
  <si>
    <t>DT21AS37994</t>
  </si>
  <si>
    <t>LP21EU34800</t>
  </si>
  <si>
    <t>LP22AS31378</t>
  </si>
  <si>
    <t>LP17NA76161</t>
  </si>
  <si>
    <t>LP19NA74659</t>
  </si>
  <si>
    <t>LP21AS96000</t>
  </si>
  <si>
    <t>LP19NA58555</t>
  </si>
  <si>
    <t>LP23EU39764</t>
  </si>
  <si>
    <t>LP23AS96526</t>
  </si>
  <si>
    <t>LP21NA43740</t>
  </si>
  <si>
    <t>LP19NA40009</t>
  </si>
  <si>
    <t>LP17EU76653</t>
  </si>
  <si>
    <t>LP19NA76604</t>
  </si>
  <si>
    <t>LP20EU61118</t>
  </si>
  <si>
    <t>LP21AS95877</t>
  </si>
  <si>
    <t>LP21NA26878</t>
  </si>
  <si>
    <t>DT20AS80891</t>
  </si>
  <si>
    <t>DT20AS63080</t>
  </si>
  <si>
    <t>LP21NA32633</t>
  </si>
  <si>
    <t>LP21AS53271</t>
  </si>
  <si>
    <t>DT20NA92060</t>
  </si>
  <si>
    <t>LP21EU89951</t>
  </si>
  <si>
    <t>LP21AS54089</t>
  </si>
  <si>
    <t>DT19AS74268</t>
  </si>
  <si>
    <t>LP17AS23224</t>
  </si>
  <si>
    <t>LP20EU39265</t>
  </si>
  <si>
    <t>LP23NA54150</t>
  </si>
  <si>
    <t>LP20NA39221</t>
  </si>
  <si>
    <t>DT19AS70997</t>
  </si>
  <si>
    <t>LP21NA68143</t>
  </si>
  <si>
    <t>LP21AS78563</t>
  </si>
  <si>
    <t>LP22AS97299</t>
  </si>
  <si>
    <t>LP21AS85486</t>
  </si>
  <si>
    <t>LP17NA17679</t>
  </si>
  <si>
    <t>LP22AS64656</t>
  </si>
  <si>
    <t>LP20AS52167</t>
  </si>
  <si>
    <t>LP21NA49400</t>
  </si>
  <si>
    <t>LP20AS91703</t>
  </si>
  <si>
    <t>LP18EU35070</t>
  </si>
  <si>
    <t>LP19EU47110</t>
  </si>
  <si>
    <t>LP20NA32216</t>
  </si>
  <si>
    <t>LP20EU13935</t>
  </si>
  <si>
    <t>LP19AS55397</t>
  </si>
  <si>
    <t>LP20EU64519</t>
  </si>
  <si>
    <t>DT21EU44062</t>
  </si>
  <si>
    <t>LP22AS41877</t>
  </si>
  <si>
    <t>LP19AS64230</t>
  </si>
  <si>
    <t>LP22AS94311</t>
  </si>
  <si>
    <t>DT19AS52216</t>
  </si>
  <si>
    <t>LP20NA74213</t>
  </si>
  <si>
    <t>LP22AS69144</t>
  </si>
  <si>
    <t>LP22NA25915</t>
  </si>
  <si>
    <t>DT17AS29244</t>
  </si>
  <si>
    <t>LP20AS99933</t>
  </si>
  <si>
    <t>DT21AS36039</t>
  </si>
  <si>
    <t>LP21NA22661</t>
  </si>
  <si>
    <t>LP22AS70467</t>
  </si>
  <si>
    <t>LP20NA85029</t>
  </si>
  <si>
    <t>LP23AS19460</t>
  </si>
  <si>
    <t>DT19NA71407</t>
  </si>
  <si>
    <t>LP23AS49745</t>
  </si>
  <si>
    <t>DT20AS16438</t>
  </si>
  <si>
    <t>LP21NA81290</t>
  </si>
  <si>
    <t>LP21NA69665</t>
  </si>
  <si>
    <t>LP20AS89153</t>
  </si>
  <si>
    <t>LP21NA59467</t>
  </si>
  <si>
    <t>LP21NA62307</t>
  </si>
  <si>
    <t>LP21AS32371</t>
  </si>
  <si>
    <t>LP21AS51458</t>
  </si>
  <si>
    <t>LP20NA87456</t>
  </si>
  <si>
    <t>LP18AS28923</t>
  </si>
  <si>
    <t>DT21AS93226</t>
  </si>
  <si>
    <t>LP21AS41296</t>
  </si>
  <si>
    <t>LP18NA86191</t>
  </si>
  <si>
    <t>LP21NA62753</t>
  </si>
  <si>
    <t>LP23NA50579</t>
  </si>
  <si>
    <t>DT21AS56988</t>
  </si>
  <si>
    <t>LP19AS37503</t>
  </si>
  <si>
    <t>LP20NA35959</t>
  </si>
  <si>
    <t>DT19NA81009</t>
  </si>
  <si>
    <t>LP20NA89160</t>
  </si>
  <si>
    <t>LP20AS88287</t>
  </si>
  <si>
    <t>LP22AS73026</t>
  </si>
  <si>
    <t>LP20NA24375</t>
  </si>
  <si>
    <t>LP20AS25848</t>
  </si>
  <si>
    <t>LP17AS66820</t>
  </si>
  <si>
    <t>LP20AS91183</t>
  </si>
  <si>
    <t>LP18NA11288</t>
  </si>
  <si>
    <t>LP19AS83646</t>
  </si>
  <si>
    <t>LP18AS38244</t>
  </si>
  <si>
    <t>LP17AS52767</t>
  </si>
  <si>
    <t>LP18NA70759</t>
  </si>
  <si>
    <t>LP21AS36603</t>
  </si>
  <si>
    <t>LP18NA44711</t>
  </si>
  <si>
    <t>LP21NA12800</t>
  </si>
  <si>
    <t>DT19AS72562</t>
  </si>
  <si>
    <t>LP22AS52426</t>
  </si>
  <si>
    <t>DT19AS98628</t>
  </si>
  <si>
    <t>LP20AS20086</t>
  </si>
  <si>
    <t>LP20NA23801</t>
  </si>
  <si>
    <t>LP21AS68474</t>
  </si>
  <si>
    <t>LP21EU79701</t>
  </si>
  <si>
    <t>LP21EU69667</t>
  </si>
  <si>
    <t>LP18NA33740</t>
  </si>
  <si>
    <t>LP22AS33996</t>
  </si>
  <si>
    <t>LP21NA60031</t>
  </si>
  <si>
    <t>DT17NA37326</t>
  </si>
  <si>
    <t>LP21NA68361</t>
  </si>
  <si>
    <t>LP22NA19886</t>
  </si>
  <si>
    <t>DT18EU49742</t>
  </si>
  <si>
    <t>DT20EU48178</t>
  </si>
  <si>
    <t>LP22AS62391</t>
  </si>
  <si>
    <t>DT20AS39040</t>
  </si>
  <si>
    <t>LP22AS23188</t>
  </si>
  <si>
    <t>DT22NA12505</t>
  </si>
  <si>
    <t>DT22AS40050</t>
  </si>
  <si>
    <t>LP21NA86192</t>
  </si>
  <si>
    <t>LP23AS96095</t>
  </si>
  <si>
    <t>LP20NA90302</t>
  </si>
  <si>
    <t>LP22AS31657</t>
  </si>
  <si>
    <t>LP23AS15947</t>
  </si>
  <si>
    <t>LP20AS88280</t>
  </si>
  <si>
    <t>LP21AS11279</t>
  </si>
  <si>
    <t>LP20NA98791</t>
  </si>
  <si>
    <t>LP20AS50555</t>
  </si>
  <si>
    <t>DT21NA50463</t>
  </si>
  <si>
    <t>LP19AS92650</t>
  </si>
  <si>
    <t>DT21AS11339</t>
  </si>
  <si>
    <t>DT20AS86328</t>
  </si>
  <si>
    <t>LP20AS45528</t>
  </si>
  <si>
    <t>LP22AS60397</t>
  </si>
  <si>
    <t>LP20EU43065</t>
  </si>
  <si>
    <t>LP21NA16826</t>
  </si>
  <si>
    <t>DT18AS17552</t>
  </si>
  <si>
    <t>LP22AS84281</t>
  </si>
  <si>
    <t>LP21EU65756</t>
  </si>
  <si>
    <t>LP23AS57698</t>
  </si>
  <si>
    <t>LP19AS14989</t>
  </si>
  <si>
    <t>LP21EU79145</t>
  </si>
  <si>
    <t>LP20AS75368</t>
  </si>
  <si>
    <t>LP19AS71912</t>
  </si>
  <si>
    <t>LP20NA67944</t>
  </si>
  <si>
    <t>LP18NA59590</t>
  </si>
  <si>
    <t>LP18NA69628</t>
  </si>
  <si>
    <t>DT21AS68340</t>
  </si>
  <si>
    <t>LP18AS56540</t>
  </si>
  <si>
    <t>DT20AS10865</t>
  </si>
  <si>
    <t>LP21NA87264</t>
  </si>
  <si>
    <t>DT17NA54058</t>
  </si>
  <si>
    <t>LP23AS91164</t>
  </si>
  <si>
    <t>LP20AS30268</t>
  </si>
  <si>
    <t>DT20NA98886</t>
  </si>
  <si>
    <t>LP19NA78288</t>
  </si>
  <si>
    <t>LP21AS20139</t>
  </si>
  <si>
    <t>LP19NA19883</t>
  </si>
  <si>
    <t>LP19AS65208</t>
  </si>
  <si>
    <t>LP20NA97221</t>
  </si>
  <si>
    <t>LP19AS98000</t>
  </si>
  <si>
    <t>LP19AS83887</t>
  </si>
  <si>
    <t>LP19NA14514</t>
  </si>
  <si>
    <t>LP20NA17662</t>
  </si>
  <si>
    <t>LP19NA98178</t>
  </si>
  <si>
    <t>LP19NA11447</t>
  </si>
  <si>
    <t>LP18NA57285</t>
  </si>
  <si>
    <t>LP16NA69471</t>
  </si>
  <si>
    <t>LP19NA78659</t>
  </si>
  <si>
    <t>LP19NA33232</t>
  </si>
  <si>
    <t>LP21EU65720</t>
  </si>
  <si>
    <t>LP21NA12400</t>
  </si>
  <si>
    <t>LP19NA44737</t>
  </si>
  <si>
    <t>LP21AS13141</t>
  </si>
  <si>
    <t>LP19NA67740</t>
  </si>
  <si>
    <t>LP22AS94581</t>
  </si>
  <si>
    <t>DT21AS81142</t>
  </si>
  <si>
    <t>LP21NA45924</t>
  </si>
  <si>
    <t>DT20EU98810</t>
  </si>
  <si>
    <t>LP23AS27365</t>
  </si>
  <si>
    <t>LP20NA20876</t>
  </si>
  <si>
    <t>LP21AS56227</t>
  </si>
  <si>
    <t>LP19AS94379</t>
  </si>
  <si>
    <t>LP21AS91050</t>
  </si>
  <si>
    <t>DT21AS39281</t>
  </si>
  <si>
    <t>LP21AS58814</t>
  </si>
  <si>
    <t>DT20AS56997</t>
  </si>
  <si>
    <t>LP19NA12319</t>
  </si>
  <si>
    <t>LP21EU55130</t>
  </si>
  <si>
    <t>LP21EU59899</t>
  </si>
  <si>
    <t>LP21AS12734</t>
  </si>
  <si>
    <t>LP20AS90992</t>
  </si>
  <si>
    <t>LP23AS59637</t>
  </si>
  <si>
    <t>LP21AS48685</t>
  </si>
  <si>
    <t>DT19NA72392</t>
  </si>
  <si>
    <t>LP21NA62853</t>
  </si>
  <si>
    <t>DT16NA67174</t>
  </si>
  <si>
    <t>LP21NA49882</t>
  </si>
  <si>
    <t>LP21NA16794</t>
  </si>
  <si>
    <t>LP19AS83424</t>
  </si>
  <si>
    <t>LP20NA12968</t>
  </si>
  <si>
    <t>LP17AS49392</t>
  </si>
  <si>
    <t>LP21AS17466</t>
  </si>
  <si>
    <t>DT19EU69553</t>
  </si>
  <si>
    <t>DT21NA12992</t>
  </si>
  <si>
    <t>LP21NA74324</t>
  </si>
  <si>
    <t>LP22AS20095</t>
  </si>
  <si>
    <t>LP20AS82337</t>
  </si>
  <si>
    <t>DT19AS50961</t>
  </si>
  <si>
    <t>LP20EU75454</t>
  </si>
  <si>
    <t>LP19AS16719</t>
  </si>
  <si>
    <t>LP21AS54532</t>
  </si>
  <si>
    <t>LP21NA83270</t>
  </si>
  <si>
    <t>LP21NA55776</t>
  </si>
  <si>
    <t>LP21NA32171</t>
  </si>
  <si>
    <t>DT21AS46300</t>
  </si>
  <si>
    <t>LP19NA92509</t>
  </si>
  <si>
    <t>LP23AS91634</t>
  </si>
  <si>
    <t>LP18AS97134</t>
  </si>
  <si>
    <t>LP19NA90354</t>
  </si>
  <si>
    <t>LP19NA57662</t>
  </si>
  <si>
    <t>LP21NA86533</t>
  </si>
  <si>
    <t>LP21NA69474</t>
  </si>
  <si>
    <t>DT19AS42472</t>
  </si>
  <si>
    <t>LP18AS75778</t>
  </si>
  <si>
    <t>LP23EU57449</t>
  </si>
  <si>
    <t>DT23AS91090</t>
  </si>
  <si>
    <t>LP21EU20644</t>
  </si>
  <si>
    <t>DT20AS37307</t>
  </si>
  <si>
    <t>LP19AS54706</t>
  </si>
  <si>
    <t>LP23AS37334</t>
  </si>
  <si>
    <t>LP23NA87740</t>
  </si>
  <si>
    <t>LP17AS80881</t>
  </si>
  <si>
    <t>LP23EU61928</t>
  </si>
  <si>
    <t>LP20AS74513</t>
  </si>
  <si>
    <t>LP19NA36195</t>
  </si>
  <si>
    <t>LP21AS40224</t>
  </si>
  <si>
    <t>LP23AS13376</t>
  </si>
  <si>
    <t>LP21AS98537</t>
  </si>
  <si>
    <t>LP18AS37075</t>
  </si>
  <si>
    <t>DT21EU55276</t>
  </si>
  <si>
    <t>LP18AS43365</t>
  </si>
  <si>
    <t>LP20AS19566</t>
  </si>
  <si>
    <t>LP23AS34950</t>
  </si>
  <si>
    <t>LP21AS42774</t>
  </si>
  <si>
    <t>LP21AS89686</t>
  </si>
  <si>
    <t>LP22NA96127</t>
  </si>
  <si>
    <t>LP22AS26409</t>
  </si>
  <si>
    <t>LP20AS56098</t>
  </si>
  <si>
    <t>LP19AS60604</t>
  </si>
  <si>
    <t>LP20NA56075</t>
  </si>
  <si>
    <t>LP17NA25258</t>
  </si>
  <si>
    <t>DT23AS12426</t>
  </si>
  <si>
    <t>LP21EU65566</t>
  </si>
  <si>
    <t>LP21AS26709</t>
  </si>
  <si>
    <t>LP18NA55710</t>
  </si>
  <si>
    <t>LP21AS99529</t>
  </si>
  <si>
    <t>LP21AS63513</t>
  </si>
  <si>
    <t>LP21AS74857</t>
  </si>
  <si>
    <t>DT22AS37225</t>
  </si>
  <si>
    <t>DT19AS11978</t>
  </si>
  <si>
    <t>LP19AS82980</t>
  </si>
  <si>
    <t>LP21NA72911</t>
  </si>
  <si>
    <t>LP19NA39239</t>
  </si>
  <si>
    <t>LP20NA54720</t>
  </si>
  <si>
    <t>DT20NA13280</t>
  </si>
  <si>
    <t>LP17AS31087</t>
  </si>
  <si>
    <t>LP21AS74777</t>
  </si>
  <si>
    <t>LP20AS63594</t>
  </si>
  <si>
    <t>LP21AS35115</t>
  </si>
  <si>
    <t>LP21NA22339</t>
  </si>
  <si>
    <t>LP21NA10344</t>
  </si>
  <si>
    <t>LP22AS74590</t>
  </si>
  <si>
    <t>LP20NA38268</t>
  </si>
  <si>
    <t>LP19AS96179</t>
  </si>
  <si>
    <t>LP19NA23418</t>
  </si>
  <si>
    <t>DT23NA19327</t>
  </si>
  <si>
    <t>DT21EU55361</t>
  </si>
  <si>
    <t>LP20EU81859</t>
  </si>
  <si>
    <t>LP20AS21900</t>
  </si>
  <si>
    <t>LP22AS61282</t>
  </si>
  <si>
    <t>LP21NA34582</t>
  </si>
  <si>
    <t>LP21NA11382</t>
  </si>
  <si>
    <t>DT21NA54264</t>
  </si>
  <si>
    <t>LP20AS52048</t>
  </si>
  <si>
    <t>LP17NA21484</t>
  </si>
  <si>
    <t>LP20NA19661</t>
  </si>
  <si>
    <t>LP16NA55411</t>
  </si>
  <si>
    <t>DT19NA48577</t>
  </si>
  <si>
    <t>LP19AS80714</t>
  </si>
  <si>
    <t>LP19EU52848</t>
  </si>
  <si>
    <t>LP20EU73554</t>
  </si>
  <si>
    <t>LP18NA23701</t>
  </si>
  <si>
    <t>LP22NA88798</t>
  </si>
  <si>
    <t>LP21NA48627</t>
  </si>
  <si>
    <t>LP21NA85650</t>
  </si>
  <si>
    <t>LP16NA35126</t>
  </si>
  <si>
    <t>LP20NA23568</t>
  </si>
  <si>
    <t>LP21AS74260</t>
  </si>
  <si>
    <t>DT19AS92208</t>
  </si>
  <si>
    <t>LP21NA93474</t>
  </si>
  <si>
    <t>LP20AS22675</t>
  </si>
  <si>
    <t>LP19EU20831</t>
  </si>
  <si>
    <t>LP22AS59347</t>
  </si>
  <si>
    <t>LP23AS43130</t>
  </si>
  <si>
    <t>DT19AS26745</t>
  </si>
  <si>
    <t>LP18AS83423</t>
  </si>
  <si>
    <t>LP17AS29881</t>
  </si>
  <si>
    <t>DT19AS49837</t>
  </si>
  <si>
    <t>LP20AS14746</t>
  </si>
  <si>
    <t>LP19NA58021</t>
  </si>
  <si>
    <t>LP21AS37024</t>
  </si>
  <si>
    <t>LP21EU49747</t>
  </si>
  <si>
    <t>LP23AS70207</t>
  </si>
  <si>
    <t>LP18AS56258</t>
  </si>
  <si>
    <t>LP20NA12369</t>
  </si>
  <si>
    <t>LP19AS54370</t>
  </si>
  <si>
    <t>LP23AS95998</t>
  </si>
  <si>
    <t>LP21NA41559</t>
  </si>
  <si>
    <t>DT20NA42002</t>
  </si>
  <si>
    <t>LP19EU20848</t>
  </si>
  <si>
    <t>LP19AS20710</t>
  </si>
  <si>
    <t>LP18AS24524</t>
  </si>
  <si>
    <t>LP21AS78759</t>
  </si>
  <si>
    <t>LP22AS20492</t>
  </si>
  <si>
    <t>DT22AS45040</t>
  </si>
  <si>
    <t>DT22AS41349</t>
  </si>
  <si>
    <t>LP21AS58340</t>
  </si>
  <si>
    <t>LP20AS19338</t>
  </si>
  <si>
    <t>LP18NA59130</t>
  </si>
  <si>
    <t>DT21NA76767</t>
  </si>
  <si>
    <t>LP20EU99092</t>
  </si>
  <si>
    <t>LP19NA36037</t>
  </si>
  <si>
    <t>LP21AS47457</t>
  </si>
  <si>
    <t>LP21NA88790</t>
  </si>
  <si>
    <t>DT20NA15592</t>
  </si>
  <si>
    <t>LP19AS13566</t>
  </si>
  <si>
    <t>LP16AS58452</t>
  </si>
  <si>
    <t>LP20NA41665</t>
  </si>
  <si>
    <t>LP19NA95835</t>
  </si>
  <si>
    <t>LP20AS75076</t>
  </si>
  <si>
    <t>LP17AS41158</t>
  </si>
  <si>
    <t>LP21EU14961</t>
  </si>
  <si>
    <t>LP20NA78652</t>
  </si>
  <si>
    <t>LP22AS26154</t>
  </si>
  <si>
    <t>LP17NA32685</t>
  </si>
  <si>
    <t>LP21AS53426</t>
  </si>
  <si>
    <t>LP23NA90139</t>
  </si>
  <si>
    <t>DT21AS97184</t>
  </si>
  <si>
    <t>LP20AS37194</t>
  </si>
  <si>
    <t>DT21AS50465</t>
  </si>
  <si>
    <t>LP21EU50977</t>
  </si>
  <si>
    <t>LP19EU80386</t>
  </si>
  <si>
    <t>LP19AS42030</t>
  </si>
  <si>
    <t>LP18NA63188</t>
  </si>
  <si>
    <t>DT18EU82088</t>
  </si>
  <si>
    <t>LP19AS15386</t>
  </si>
  <si>
    <t>DT21AS35088</t>
  </si>
  <si>
    <t>LP20EU55774</t>
  </si>
  <si>
    <t>DT19AS92400</t>
  </si>
  <si>
    <t>LP22AS64523</t>
  </si>
  <si>
    <t>DT21NA45160</t>
  </si>
  <si>
    <t>LP20AS69819</t>
  </si>
  <si>
    <t>DT21EU23297</t>
  </si>
  <si>
    <t>LP20AS52939</t>
  </si>
  <si>
    <t>LP23NA93771</t>
  </si>
  <si>
    <t>LP22NA78716</t>
  </si>
  <si>
    <t>LP22AS31670</t>
  </si>
  <si>
    <t>LP21AS44034</t>
  </si>
  <si>
    <t>LP21AS18995</t>
  </si>
  <si>
    <t>LP21AS29106</t>
  </si>
  <si>
    <t>LP21AS16222</t>
  </si>
  <si>
    <t>LP18NA66858</t>
  </si>
  <si>
    <t>LP20AS21965</t>
  </si>
  <si>
    <t>LP19AS12258</t>
  </si>
  <si>
    <t>LP21NA74149</t>
  </si>
  <si>
    <t>LP21AS85979</t>
  </si>
  <si>
    <t>LP21AS41050</t>
  </si>
  <si>
    <t>LP19NA86554</t>
  </si>
  <si>
    <t>DT19AS93851</t>
  </si>
  <si>
    <t>LP21AS95290</t>
  </si>
  <si>
    <t>LP17AS12804</t>
  </si>
  <si>
    <t>LP19AS16625</t>
  </si>
  <si>
    <t>DT21AS29149</t>
  </si>
  <si>
    <t>DT21EU93990</t>
  </si>
  <si>
    <t>LP23NA67969</t>
  </si>
  <si>
    <t>LP21AS26186</t>
  </si>
  <si>
    <t>LP21NA75768</t>
  </si>
  <si>
    <t>LP22AS86288</t>
  </si>
  <si>
    <t>LP20NA76202</t>
  </si>
  <si>
    <t>LP20EU49072</t>
  </si>
  <si>
    <t>LP23EU27158</t>
  </si>
  <si>
    <t>LP22AS13640</t>
  </si>
  <si>
    <t>LP20AS38935</t>
  </si>
  <si>
    <t>LP22AS75194</t>
  </si>
  <si>
    <t>LP19NA49556</t>
  </si>
  <si>
    <t>LP21AS56877</t>
  </si>
  <si>
    <t>LP21AS85579</t>
  </si>
  <si>
    <t>LP21AS23196</t>
  </si>
  <si>
    <t>LP20NA39869</t>
  </si>
  <si>
    <t>LP23EU72425</t>
  </si>
  <si>
    <t>LP21AS44886</t>
  </si>
  <si>
    <t>LP20AS64522</t>
  </si>
  <si>
    <t>LP23AS72704</t>
  </si>
  <si>
    <t>LP21EU23363</t>
  </si>
  <si>
    <t>LP20NA33087</t>
  </si>
  <si>
    <t>LP20NA17992</t>
  </si>
  <si>
    <t>LP18AS99319</t>
  </si>
  <si>
    <t>LP22AS56257</t>
  </si>
  <si>
    <t>LP19AS28480</t>
  </si>
  <si>
    <t>LP21AS95278</t>
  </si>
  <si>
    <t>LP20AS22714</t>
  </si>
  <si>
    <t>LP19AS38660</t>
  </si>
  <si>
    <t>LP17NA37624</t>
  </si>
  <si>
    <t>LP22AS71677</t>
  </si>
  <si>
    <t>LP22NA99031</t>
  </si>
  <si>
    <t>LP19AS55637</t>
  </si>
  <si>
    <t>LP20AS73650</t>
  </si>
  <si>
    <t>LP20AS68037</t>
  </si>
  <si>
    <t>LP20AS73625</t>
  </si>
  <si>
    <t>LP19AS83684</t>
  </si>
  <si>
    <t>LP17NA28004</t>
  </si>
  <si>
    <t>DT18AS28351</t>
  </si>
  <si>
    <t>LP20AS70121</t>
  </si>
  <si>
    <t>LP22AS78359</t>
  </si>
  <si>
    <t>DT19AS88546</t>
  </si>
  <si>
    <t>LP20AS75218</t>
  </si>
  <si>
    <t>LP22AS96196</t>
  </si>
  <si>
    <t>DT20AS84661</t>
  </si>
  <si>
    <t>DT21NA44893</t>
  </si>
  <si>
    <t>LP20NA31846</t>
  </si>
  <si>
    <t>DT19AS29678</t>
  </si>
  <si>
    <t>LP23AS11351</t>
  </si>
  <si>
    <t>LP21AS72829</t>
  </si>
  <si>
    <t>LP23NA56692</t>
  </si>
  <si>
    <t>DT18NA75001</t>
  </si>
  <si>
    <t>LP22AS21729</t>
  </si>
  <si>
    <t>DT20AS82168</t>
  </si>
  <si>
    <t>LP18NA11452</t>
  </si>
  <si>
    <t>LP21AS72938</t>
  </si>
  <si>
    <t>LP21AS63924</t>
  </si>
  <si>
    <t>DT20AS66598</t>
  </si>
  <si>
    <t>LP20NA80161</t>
  </si>
  <si>
    <t>LP21AS25267</t>
  </si>
  <si>
    <t>LP21AS41525</t>
  </si>
  <si>
    <t>LP18NA85102</t>
  </si>
  <si>
    <t>LP22NA50881</t>
  </si>
  <si>
    <t>LP20AS24769</t>
  </si>
  <si>
    <t>LP22NA28133</t>
  </si>
  <si>
    <t>LP21AS37774</t>
  </si>
  <si>
    <t>LP21NA24466</t>
  </si>
  <si>
    <t>LP21NA35886</t>
  </si>
  <si>
    <t>DT20AS68180</t>
  </si>
  <si>
    <t>LP19NA20833</t>
  </si>
  <si>
    <t>LP20AS64943</t>
  </si>
  <si>
    <t>DT19NA35483</t>
  </si>
  <si>
    <t>LP19NA59103</t>
  </si>
  <si>
    <t>LP21AS78020</t>
  </si>
  <si>
    <t>LP20AS16376</t>
  </si>
  <si>
    <t>LP18EU36455</t>
  </si>
  <si>
    <t>LP21AS20329</t>
  </si>
  <si>
    <t>LP22AS16224</t>
  </si>
  <si>
    <t>LP22NA84254</t>
  </si>
  <si>
    <t>LP21EU36176</t>
  </si>
  <si>
    <t>LP21NA27256</t>
  </si>
  <si>
    <t>LP20NA61728</t>
  </si>
  <si>
    <t>LP19NA31623</t>
  </si>
  <si>
    <t>LP18AS55399</t>
  </si>
  <si>
    <t>LP21EU96072</t>
  </si>
  <si>
    <t>LP19EU61786</t>
  </si>
  <si>
    <t>DT22AS52843</t>
  </si>
  <si>
    <t>LP19AS66670</t>
  </si>
  <si>
    <t>LP21NA78921</t>
  </si>
  <si>
    <t>LP19NA56480</t>
  </si>
  <si>
    <t>LP20EU32013</t>
  </si>
  <si>
    <t>LP21NA54172</t>
  </si>
  <si>
    <t>LP16NA54691</t>
  </si>
  <si>
    <t>LP21AS83658</t>
  </si>
  <si>
    <t>DT21AS22935</t>
  </si>
  <si>
    <t>LP19NA74653</t>
  </si>
  <si>
    <t>DT23NA41401</t>
  </si>
  <si>
    <t>DT18AS63804</t>
  </si>
  <si>
    <t>LP16AS79131</t>
  </si>
  <si>
    <t>LP20NA57430</t>
  </si>
  <si>
    <t>LP18NA94767</t>
  </si>
  <si>
    <t>LP21EU21982</t>
  </si>
  <si>
    <t>LP22NA68457</t>
  </si>
  <si>
    <t>LP21EU56731</t>
  </si>
  <si>
    <t>DT20AS34056</t>
  </si>
  <si>
    <t>DT19NA30886</t>
  </si>
  <si>
    <t>DT20EU41739</t>
  </si>
  <si>
    <t>DT19AS57486</t>
  </si>
  <si>
    <t>DT19AS44169</t>
  </si>
  <si>
    <t>DT21AS86084</t>
  </si>
  <si>
    <t>LP19NA68615</t>
  </si>
  <si>
    <t>LP20NA53019</t>
  </si>
  <si>
    <t>DT21AS70380</t>
  </si>
  <si>
    <t>LP20AS77161</t>
  </si>
  <si>
    <t>LP21NA50300</t>
  </si>
  <si>
    <t>LP20NA37512</t>
  </si>
  <si>
    <t>LP19AS69208</t>
  </si>
  <si>
    <t>LP23AS35366</t>
  </si>
  <si>
    <t>LP17NA13003</t>
  </si>
  <si>
    <t>LP21NA45965</t>
  </si>
  <si>
    <t>LP22AS40427</t>
  </si>
  <si>
    <t>LP19AS11365</t>
  </si>
  <si>
    <t>LP21NA63981</t>
  </si>
  <si>
    <t>LP21NA47519</t>
  </si>
  <si>
    <t>LP22AS24926</t>
  </si>
  <si>
    <t>LP23AS94911</t>
  </si>
  <si>
    <t>LP21NA51423</t>
  </si>
  <si>
    <t>LP21NA56080</t>
  </si>
  <si>
    <t>LP18NA69966</t>
  </si>
  <si>
    <t>LP21AS38495</t>
  </si>
  <si>
    <t>LP21NA35626</t>
  </si>
  <si>
    <t>LP20EU74407</t>
  </si>
  <si>
    <t>LP19AS83256</t>
  </si>
  <si>
    <t>LP17NA40094</t>
  </si>
  <si>
    <t>DT19EU13462</t>
  </si>
  <si>
    <t>LP19NA48152</t>
  </si>
  <si>
    <t>DT19NA20236</t>
  </si>
  <si>
    <t>LP21EU53984</t>
  </si>
  <si>
    <t>LP20AS91039</t>
  </si>
  <si>
    <t>LP20NA44797</t>
  </si>
  <si>
    <t>LP20NA23280</t>
  </si>
  <si>
    <t>DT21NA31686</t>
  </si>
  <si>
    <t>LP20AS23850</t>
  </si>
  <si>
    <t>LP21AS47571</t>
  </si>
  <si>
    <t>LP18NA44614</t>
  </si>
  <si>
    <t>LP16NA56675</t>
  </si>
  <si>
    <t>LP19AS58551</t>
  </si>
  <si>
    <t>LP22EU86706</t>
  </si>
  <si>
    <t>DT21EU23132</t>
  </si>
  <si>
    <t>LP19AS20942</t>
  </si>
  <si>
    <t>LP21NA19979</t>
  </si>
  <si>
    <t>LP21AS60140</t>
  </si>
  <si>
    <t>LP21NA56327</t>
  </si>
  <si>
    <t>LP22AS49277</t>
  </si>
  <si>
    <t>LP21AS96311</t>
  </si>
  <si>
    <t>LP20EU47535</t>
  </si>
  <si>
    <t>LP18NA79732</t>
  </si>
  <si>
    <t>LP21AS73585</t>
  </si>
  <si>
    <t>LP22AS84754</t>
  </si>
  <si>
    <t>LP16NA42861</t>
  </si>
  <si>
    <t>DT20AS36681</t>
  </si>
  <si>
    <t>LP21EU33181</t>
  </si>
  <si>
    <t>LP22AS35939</t>
  </si>
  <si>
    <t>DT22NA43623</t>
  </si>
  <si>
    <t>LP20AS81172</t>
  </si>
  <si>
    <t>LP19NA56772</t>
  </si>
  <si>
    <t>DT21AS90275</t>
  </si>
  <si>
    <t>LP21AS81720</t>
  </si>
  <si>
    <t>LP18AS85828</t>
  </si>
  <si>
    <t>LP19NA82659</t>
  </si>
  <si>
    <t>LP19AS27175</t>
  </si>
  <si>
    <t>LP18NA14536</t>
  </si>
  <si>
    <t>DT22AS21446</t>
  </si>
  <si>
    <t>DT17AS94881</t>
  </si>
  <si>
    <t>LP21AS50190</t>
  </si>
  <si>
    <t>DT21NA67532</t>
  </si>
  <si>
    <t>LP23AS39957</t>
  </si>
  <si>
    <t>LP21NA64712</t>
  </si>
  <si>
    <t>LP20AS91032</t>
  </si>
  <si>
    <t>LP21NA10970</t>
  </si>
  <si>
    <t>LP20AS11909</t>
  </si>
  <si>
    <t>LP18EU99411</t>
  </si>
  <si>
    <t>DT21EU12708</t>
  </si>
  <si>
    <t>LP20EU52274</t>
  </si>
  <si>
    <t>LP16EU76003</t>
  </si>
  <si>
    <t>LP21NA64198</t>
  </si>
  <si>
    <t>LP22AS72818</t>
  </si>
  <si>
    <t>LP21AS23493</t>
  </si>
  <si>
    <t>LP19NA93028</t>
  </si>
  <si>
    <t>LP20AS84134</t>
  </si>
  <si>
    <t>LP20AS67912</t>
  </si>
  <si>
    <t>LP22NA99514</t>
  </si>
  <si>
    <t>LP21EU19059</t>
  </si>
  <si>
    <t>DT21EU38437</t>
  </si>
  <si>
    <t>LP18NA79149</t>
  </si>
  <si>
    <t>DT19AS86818</t>
  </si>
  <si>
    <t>LP18AS11515</t>
  </si>
  <si>
    <t>LP18AS74400</t>
  </si>
  <si>
    <t>LP20NA87858</t>
  </si>
  <si>
    <t>LP16AS28592</t>
  </si>
  <si>
    <t>LP20NA94334</t>
  </si>
  <si>
    <t>LP21AS76374</t>
  </si>
  <si>
    <t>LP22NA61225</t>
  </si>
  <si>
    <t>DT17AS95221</t>
  </si>
  <si>
    <t>LP21AS45182</t>
  </si>
  <si>
    <t>LP21NA49396</t>
  </si>
  <si>
    <t>LP22AS40219</t>
  </si>
  <si>
    <t>LP19AS38730</t>
  </si>
  <si>
    <t>LP21AS24016</t>
  </si>
  <si>
    <t>DT21EU18102</t>
  </si>
  <si>
    <t>DT21NA79151</t>
  </si>
  <si>
    <t>LP20NA68537</t>
  </si>
  <si>
    <t>LP21AS24314</t>
  </si>
  <si>
    <t>LP21AS59771</t>
  </si>
  <si>
    <t>LP21AS72091</t>
  </si>
  <si>
    <t>LP21NA33966</t>
  </si>
  <si>
    <t>LP21NA51059</t>
  </si>
  <si>
    <t>DT19AS63964</t>
  </si>
  <si>
    <t>LP21NA83717</t>
  </si>
  <si>
    <t>LP21AS49410</t>
  </si>
  <si>
    <t>LP20AS41076</t>
  </si>
  <si>
    <t>LP23AS74197</t>
  </si>
  <si>
    <t>LP19AS32406</t>
  </si>
  <si>
    <t>LP20EU78656</t>
  </si>
  <si>
    <t>LP20NA59088</t>
  </si>
  <si>
    <t>LP20NA58778</t>
  </si>
  <si>
    <t>LP21EU16457</t>
  </si>
  <si>
    <t>LP19NA61471</t>
  </si>
  <si>
    <t>DT19AS16953</t>
  </si>
  <si>
    <t>LP23AS21378</t>
  </si>
  <si>
    <t>DT20AS48639</t>
  </si>
  <si>
    <t>LP21NA52517</t>
  </si>
  <si>
    <t>DT22EU39930</t>
  </si>
  <si>
    <t>DT20EU41212</t>
  </si>
  <si>
    <t>LP20NA91930</t>
  </si>
  <si>
    <t>LP20AS89830</t>
  </si>
  <si>
    <t>LP23AS31955</t>
  </si>
  <si>
    <t>LP21AS81653</t>
  </si>
  <si>
    <t>LP21EU10141</t>
  </si>
  <si>
    <t>LP20NA26404</t>
  </si>
  <si>
    <t>LP20NA29394</t>
  </si>
  <si>
    <t>DT20NA61104</t>
  </si>
  <si>
    <t>LP21AS34982</t>
  </si>
  <si>
    <t>DT20NA48605</t>
  </si>
  <si>
    <t>LP21AS32115</t>
  </si>
  <si>
    <t>LP20NA48016</t>
  </si>
  <si>
    <t>LP21EU14265</t>
  </si>
  <si>
    <t>LP19NA15606</t>
  </si>
  <si>
    <t>LP21AS52048</t>
  </si>
  <si>
    <t>LP22AS12677</t>
  </si>
  <si>
    <t>LP21NA79461</t>
  </si>
  <si>
    <t>LP20AS54644</t>
  </si>
  <si>
    <t>LP20NA63496</t>
  </si>
  <si>
    <t>LP21AS43263</t>
  </si>
  <si>
    <t>LP21AS24585</t>
  </si>
  <si>
    <t>LP22AS75184</t>
  </si>
  <si>
    <t>LP21AS42212</t>
  </si>
  <si>
    <t>LP21AS28036</t>
  </si>
  <si>
    <t>LP18AS45333</t>
  </si>
  <si>
    <t>DT22AS16986</t>
  </si>
  <si>
    <t>LP21NA20591</t>
  </si>
  <si>
    <t>LP19EU16542</t>
  </si>
  <si>
    <t>LP20AS46752</t>
  </si>
  <si>
    <t>DT20AS28559</t>
  </si>
  <si>
    <t>LP19NA86077</t>
  </si>
  <si>
    <t>LP23NA68440</t>
  </si>
  <si>
    <t>LP22AS51306</t>
  </si>
  <si>
    <t>LP19AS16331</t>
  </si>
  <si>
    <t>LP23NA60321</t>
  </si>
  <si>
    <t>LP19NA54422</t>
  </si>
  <si>
    <t>LP22EU82832</t>
  </si>
  <si>
    <t>DT21AS11320</t>
  </si>
  <si>
    <t>LP19AS74512</t>
  </si>
  <si>
    <t>LP21AS47960</t>
  </si>
  <si>
    <t>LP21AS88685</t>
  </si>
  <si>
    <t>LP19AS59950</t>
  </si>
  <si>
    <t>LP19AS99106</t>
  </si>
  <si>
    <t>LP18AS23575</t>
  </si>
  <si>
    <t>DT21AS99325</t>
  </si>
  <si>
    <t>LP22AS15075</t>
  </si>
  <si>
    <t>LP21AS18525</t>
  </si>
  <si>
    <t>DT21EU55753</t>
  </si>
  <si>
    <t>LP23AS10136</t>
  </si>
  <si>
    <t>LP21NA27912</t>
  </si>
  <si>
    <t>DT21AS42262</t>
  </si>
  <si>
    <t>LP22EU88563</t>
  </si>
  <si>
    <t>LP23AS59304</t>
  </si>
  <si>
    <t>LP20AS95135</t>
  </si>
  <si>
    <t>DT21NA38587</t>
  </si>
  <si>
    <t>LP20NA24042</t>
  </si>
  <si>
    <t>LP21NA49794</t>
  </si>
  <si>
    <t>LP22EU53214</t>
  </si>
  <si>
    <t>LP21NA44520</t>
  </si>
  <si>
    <t>LP19NA51004</t>
  </si>
  <si>
    <t>DT21AS56192</t>
  </si>
  <si>
    <t>LP21NA77785</t>
  </si>
  <si>
    <t>LP19AS74214</t>
  </si>
  <si>
    <t>LP19NA29881</t>
  </si>
  <si>
    <t>LP21NA57405</t>
  </si>
  <si>
    <t>LP22AS39568</t>
  </si>
  <si>
    <t>LP20AS41184</t>
  </si>
  <si>
    <t>LP20AS96310</t>
  </si>
  <si>
    <t>LP21NA15170</t>
  </si>
  <si>
    <t>LP21AS24975</t>
  </si>
  <si>
    <t>LP19AS21131</t>
  </si>
  <si>
    <t>LP20AS40517</t>
  </si>
  <si>
    <t>LP20NA66049</t>
  </si>
  <si>
    <t>LP20AS71788</t>
  </si>
  <si>
    <t>LP21AS83772</t>
  </si>
  <si>
    <t>LP23AS84751</t>
  </si>
  <si>
    <t>LP20NA10665</t>
  </si>
  <si>
    <t>LP18AS24206</t>
  </si>
  <si>
    <t>LP17AS55325</t>
  </si>
  <si>
    <t>LP20AS95239</t>
  </si>
  <si>
    <t>DT21AS18199</t>
  </si>
  <si>
    <t>LP20NA13910</t>
  </si>
  <si>
    <t>LP21EU42370</t>
  </si>
  <si>
    <t>LP21NA63458</t>
  </si>
  <si>
    <t>LP20NA83090</t>
  </si>
  <si>
    <t>LP20AS48395</t>
  </si>
  <si>
    <t>LP22NA89790</t>
  </si>
  <si>
    <t>LP22AS50265</t>
  </si>
  <si>
    <t>LP21AS61525</t>
  </si>
  <si>
    <t>LP19AS84900</t>
  </si>
  <si>
    <t>LP20NA18864</t>
  </si>
  <si>
    <t>LP23AS42158</t>
  </si>
  <si>
    <t>LP21AS99741</t>
  </si>
  <si>
    <t>LP21AS36837</t>
  </si>
  <si>
    <t>LP20AS69057</t>
  </si>
  <si>
    <t>LP21AS54656</t>
  </si>
  <si>
    <t>DT21AS20415</t>
  </si>
  <si>
    <t>LP21AS15430</t>
  </si>
  <si>
    <t>LP21NA83688</t>
  </si>
  <si>
    <t>LP19AS43668</t>
  </si>
  <si>
    <t>DT21AS89948</t>
  </si>
  <si>
    <t>LP20NA28039</t>
  </si>
  <si>
    <t>LP16NA51272</t>
  </si>
  <si>
    <t>LP23AS64813</t>
  </si>
  <si>
    <t>LP20NA90814</t>
  </si>
  <si>
    <t>LP21AS15414</t>
  </si>
  <si>
    <t>LP19NA27216</t>
  </si>
  <si>
    <t>LP18AS99530</t>
  </si>
  <si>
    <t>LP20EU43860</t>
  </si>
  <si>
    <t>DT22AS59753</t>
  </si>
  <si>
    <t>LP21NA10597</t>
  </si>
  <si>
    <t>LP20EU68163</t>
  </si>
  <si>
    <t>LP21AS44612</t>
  </si>
  <si>
    <t>LP20EU55947</t>
  </si>
  <si>
    <t>LP21EU67913</t>
  </si>
  <si>
    <t>LP22AS21352</t>
  </si>
  <si>
    <t>LP18AS20002</t>
  </si>
  <si>
    <t>DT19AS45701</t>
  </si>
  <si>
    <t>LP19AS98073</t>
  </si>
  <si>
    <t>LP21AS35291</t>
  </si>
  <si>
    <t>LP22AS76588</t>
  </si>
  <si>
    <t>LP20EU34102</t>
  </si>
  <si>
    <t>LP21EU60868</t>
  </si>
  <si>
    <t>LP19AS73787</t>
  </si>
  <si>
    <t>LP19AS56254</t>
  </si>
  <si>
    <t>LP20AS42142</t>
  </si>
  <si>
    <t>LP20AS81893</t>
  </si>
  <si>
    <t>LP21NA12879</t>
  </si>
  <si>
    <t>LP21EU95854</t>
  </si>
  <si>
    <t>LP21AS66512</t>
  </si>
  <si>
    <t>LP21AS87878</t>
  </si>
  <si>
    <t>LP21AS32566</t>
  </si>
  <si>
    <t>LP17EU81651</t>
  </si>
  <si>
    <t>LP19AS21568</t>
  </si>
  <si>
    <t>LP20AS94253</t>
  </si>
  <si>
    <t>LP20AS40994</t>
  </si>
  <si>
    <t>LP20NA96484</t>
  </si>
  <si>
    <t>LP18AS84411</t>
  </si>
  <si>
    <t>LP19AS46994</t>
  </si>
  <si>
    <t>LP21AS11843</t>
  </si>
  <si>
    <t>LP22AS11325</t>
  </si>
  <si>
    <t>DT20AS48902</t>
  </si>
  <si>
    <t>DT20AS88298</t>
  </si>
  <si>
    <t>LP22EU45760</t>
  </si>
  <si>
    <t>LP20AS16114</t>
  </si>
  <si>
    <t>DT19AS81094</t>
  </si>
  <si>
    <t>LP20AS89755</t>
  </si>
  <si>
    <t>LP21AS73155</t>
  </si>
  <si>
    <t>DT20AS41027</t>
  </si>
  <si>
    <t>LP21EU66691</t>
  </si>
  <si>
    <t>LP20NA85489</t>
  </si>
  <si>
    <t>LP21NA21982</t>
  </si>
  <si>
    <t>LP19AS70347</t>
  </si>
  <si>
    <t>LP20NA23461</t>
  </si>
  <si>
    <t>LP21AS43852</t>
  </si>
  <si>
    <t>LP21NA17450</t>
  </si>
  <si>
    <t>LP19NA25803</t>
  </si>
  <si>
    <t>LP20AS63809</t>
  </si>
  <si>
    <t>LP20NA42603</t>
  </si>
  <si>
    <t>LP21AS70517</t>
  </si>
  <si>
    <t>LP22EU51016</t>
  </si>
  <si>
    <t>DT19EU12286</t>
  </si>
  <si>
    <t>DT20NA70967</t>
  </si>
  <si>
    <t>LP21NA71640</t>
  </si>
  <si>
    <t>LP20NA64880</t>
  </si>
  <si>
    <t>LP22AS38676</t>
  </si>
  <si>
    <t>LP20NA94935</t>
  </si>
  <si>
    <t>LP20AS80787</t>
  </si>
  <si>
    <t>DT19AS13269</t>
  </si>
  <si>
    <t>LP19AS21231</t>
  </si>
  <si>
    <t>LP21EU41455</t>
  </si>
  <si>
    <t>LP18AS81323</t>
  </si>
  <si>
    <t>DT20AS16577</t>
  </si>
  <si>
    <t>LP21AS27054</t>
  </si>
  <si>
    <t>LP21AS84297</t>
  </si>
  <si>
    <t>DT21AS86208</t>
  </si>
  <si>
    <t>LP20NA44116</t>
  </si>
  <si>
    <t>LP20AS33801</t>
  </si>
  <si>
    <t>LP20NA27174</t>
  </si>
  <si>
    <t>LP19AS44276</t>
  </si>
  <si>
    <t>LP19NA53526</t>
  </si>
  <si>
    <t>LP22AS55549</t>
  </si>
  <si>
    <t>LP20NA12180</t>
  </si>
  <si>
    <t>LP21NA48846</t>
  </si>
  <si>
    <t>LP19AS79042</t>
  </si>
  <si>
    <t>LP20NA75488</t>
  </si>
  <si>
    <t>LP21EU39926</t>
  </si>
  <si>
    <t>LP20AS72067</t>
  </si>
  <si>
    <t>LP23NA61932</t>
  </si>
  <si>
    <t>LP23EU66697</t>
  </si>
  <si>
    <t>LP19EU62721</t>
  </si>
  <si>
    <t>LP19NA96823</t>
  </si>
  <si>
    <t>LP21AS21846</t>
  </si>
  <si>
    <t>DT21EU20566</t>
  </si>
  <si>
    <t>LP19AS12934</t>
  </si>
  <si>
    <t>LP23NA66600</t>
  </si>
  <si>
    <t>LP19NA59942</t>
  </si>
  <si>
    <t>LP17AS42125</t>
  </si>
  <si>
    <t>DT20AS18606</t>
  </si>
  <si>
    <t>LP20NA14225</t>
  </si>
  <si>
    <t>DT20EU34863</t>
  </si>
  <si>
    <t>LP21AS45467</t>
  </si>
  <si>
    <t>LP23AS73915</t>
  </si>
  <si>
    <t>LP21AS50811</t>
  </si>
  <si>
    <t>LP22NA87093</t>
  </si>
  <si>
    <t>DT18AS89719</t>
  </si>
  <si>
    <t>DT19AS32752</t>
  </si>
  <si>
    <t>LP17NA37525</t>
  </si>
  <si>
    <t>LP19EU88467</t>
  </si>
  <si>
    <t>DT20NA30026</t>
  </si>
  <si>
    <t>DT17NA33800</t>
  </si>
  <si>
    <t>LP20AS17450</t>
  </si>
  <si>
    <t>DT17AS17440</t>
  </si>
  <si>
    <t>DT19NA90110</t>
  </si>
  <si>
    <t>LP22AS20646</t>
  </si>
  <si>
    <t>LP20AS27879</t>
  </si>
  <si>
    <t>LP18AS29455</t>
  </si>
  <si>
    <t>LP20AS74265</t>
  </si>
  <si>
    <t>LP20AS12503</t>
  </si>
  <si>
    <t>LP20AS91079</t>
  </si>
  <si>
    <t>LP21NA52287</t>
  </si>
  <si>
    <t>DT19NA13914</t>
  </si>
  <si>
    <t>LP19NA97224</t>
  </si>
  <si>
    <t>LP21NA21713</t>
  </si>
  <si>
    <t>LP21NA19775</t>
  </si>
  <si>
    <t>DT16AS41089</t>
  </si>
  <si>
    <t>LP20NA33581</t>
  </si>
  <si>
    <t>LP21AS16372</t>
  </si>
  <si>
    <t>LP16EU40710</t>
  </si>
  <si>
    <t>LP21AS42440</t>
  </si>
  <si>
    <t>LP21NA32352</t>
  </si>
  <si>
    <t>LP21AS75028</t>
  </si>
  <si>
    <t>LP19AS32156</t>
  </si>
  <si>
    <t>LP22AS65366</t>
  </si>
  <si>
    <t>LP21NA72016</t>
  </si>
  <si>
    <t>LP23NA63258</t>
  </si>
  <si>
    <t>LP20NA46084</t>
  </si>
  <si>
    <t>DT21EU77586</t>
  </si>
  <si>
    <t>LP21AS47335</t>
  </si>
  <si>
    <t>LP22NA99379</t>
  </si>
  <si>
    <t>LP20NA63348</t>
  </si>
  <si>
    <t>LP22AS60357</t>
  </si>
  <si>
    <t>LP23EU86415</t>
  </si>
  <si>
    <t>LP21NA33912</t>
  </si>
  <si>
    <t>DT18AS34532</t>
  </si>
  <si>
    <t>DT17AS65950</t>
  </si>
  <si>
    <t>LP22NA96848</t>
  </si>
  <si>
    <t>DT21AS34896</t>
  </si>
  <si>
    <t>LP19NA10279</t>
  </si>
  <si>
    <t>LP18AS92285</t>
  </si>
  <si>
    <t>LP20AS26761</t>
  </si>
  <si>
    <t>LP19NA22147</t>
  </si>
  <si>
    <t>DT19NA25326</t>
  </si>
  <si>
    <t>DT20AS68876</t>
  </si>
  <si>
    <t>LP21EU92170</t>
  </si>
  <si>
    <t>DT18AS85504</t>
  </si>
  <si>
    <t>LP20NA96181</t>
  </si>
  <si>
    <t>LP21NA37415</t>
  </si>
  <si>
    <t>LP21AS12821</t>
  </si>
  <si>
    <t>LP21NA69563</t>
  </si>
  <si>
    <t>LP19AS68442</t>
  </si>
  <si>
    <t>LP20AS86337</t>
  </si>
  <si>
    <t>LP21AS62503</t>
  </si>
  <si>
    <t>LP21EU39881</t>
  </si>
  <si>
    <t>DT18AS78087</t>
  </si>
  <si>
    <t>LP19AS42876</t>
  </si>
  <si>
    <t>DT20NA72348</t>
  </si>
  <si>
    <t>LP19AS48499</t>
  </si>
  <si>
    <t>LP23AS24042</t>
  </si>
  <si>
    <t>LP19NA39647</t>
  </si>
  <si>
    <t>LP21NA38348</t>
  </si>
  <si>
    <t>LP20NA71977</t>
  </si>
  <si>
    <t>LP20NA41267</t>
  </si>
  <si>
    <t>LP19NA54998</t>
  </si>
  <si>
    <t>LP19AS30293</t>
  </si>
  <si>
    <t>LP21AS53454</t>
  </si>
  <si>
    <t>LP22EU87130</t>
  </si>
  <si>
    <t>DT23AS46624</t>
  </si>
  <si>
    <t>LP19EU89624</t>
  </si>
  <si>
    <t>LP18EU11504</t>
  </si>
  <si>
    <t>LP20NA36890</t>
  </si>
  <si>
    <t>DT20AS88748</t>
  </si>
  <si>
    <t>LP20NA68917</t>
  </si>
  <si>
    <t>LP19AS86495</t>
  </si>
  <si>
    <t>LP20NA39553</t>
  </si>
  <si>
    <t>DT21AS54575</t>
  </si>
  <si>
    <t>LP18NA44138</t>
  </si>
  <si>
    <t>LP19AS12306</t>
  </si>
  <si>
    <t>LP20NA73613</t>
  </si>
  <si>
    <t>DT20AS30199</t>
  </si>
  <si>
    <t>LP21AS77792</t>
  </si>
  <si>
    <t>DT19NA65265</t>
  </si>
  <si>
    <t>LP21NA53470</t>
  </si>
  <si>
    <t>LP18EU88433</t>
  </si>
  <si>
    <t>DT19AS51090</t>
  </si>
  <si>
    <t>LP23AS89419</t>
  </si>
  <si>
    <t>LP21NA85846</t>
  </si>
  <si>
    <t>LP20AS61713</t>
  </si>
  <si>
    <t>DT20AS85720</t>
  </si>
  <si>
    <t>LP21AS31959</t>
  </si>
  <si>
    <t>LP20AS21877</t>
  </si>
  <si>
    <t>LP21AS67417</t>
  </si>
  <si>
    <t>DT20AS47542</t>
  </si>
  <si>
    <t>LP18AS99883</t>
  </si>
  <si>
    <t>LP21EU15223</t>
  </si>
  <si>
    <t>LP22AS43946</t>
  </si>
  <si>
    <t>LP21NA31823</t>
  </si>
  <si>
    <t>LP22NA68638</t>
  </si>
  <si>
    <t>LP21NA14734</t>
  </si>
  <si>
    <t>LP16NA30601</t>
  </si>
  <si>
    <t>LP19NA44323</t>
  </si>
  <si>
    <t>LP16EU12733</t>
  </si>
  <si>
    <t>DT17AS36514</t>
  </si>
  <si>
    <t>LP20AS74366</t>
  </si>
  <si>
    <t>LP20AS87392</t>
  </si>
  <si>
    <t>DT19NA42709</t>
  </si>
  <si>
    <t>LP20NA19393</t>
  </si>
  <si>
    <t>DT19AS64017</t>
  </si>
  <si>
    <t>LP21EU78287</t>
  </si>
  <si>
    <t>LP22NA87140</t>
  </si>
  <si>
    <t>LP20AS93312</t>
  </si>
  <si>
    <t>LP21AS53196</t>
  </si>
  <si>
    <t>LP20AS17058</t>
  </si>
  <si>
    <t>LP20NA79473</t>
  </si>
  <si>
    <t>LP20AS95203</t>
  </si>
  <si>
    <t>LP23NA43685</t>
  </si>
  <si>
    <t>LP21NA90847</t>
  </si>
  <si>
    <t>LP23AS83850</t>
  </si>
  <si>
    <t>DT19AS16269</t>
  </si>
  <si>
    <t>LP19EU23683</t>
  </si>
  <si>
    <t>LP20AS71642</t>
  </si>
  <si>
    <t>LP19AS50047</t>
  </si>
  <si>
    <t>DT20AS18082</t>
  </si>
  <si>
    <t>LP21AS87506</t>
  </si>
  <si>
    <t>LP19AS27704</t>
  </si>
  <si>
    <t>LP21NA88231</t>
  </si>
  <si>
    <t>LP20NA36562</t>
  </si>
  <si>
    <t>LP18AS31753</t>
  </si>
  <si>
    <t>LP19NA32990</t>
  </si>
  <si>
    <t>LP19NA14906</t>
  </si>
  <si>
    <t>DT20AS71382</t>
  </si>
  <si>
    <t>DT20AS56068</t>
  </si>
  <si>
    <t>LP22NA27928</t>
  </si>
  <si>
    <t>LP20NA97067</t>
  </si>
  <si>
    <t>LP19NA24344</t>
  </si>
  <si>
    <t>LP21AS78784</t>
  </si>
  <si>
    <t>LP21AS57489</t>
  </si>
  <si>
    <t>LP22AS43045</t>
  </si>
  <si>
    <t>DT20AS67622</t>
  </si>
  <si>
    <t>LP21AS58839</t>
  </si>
  <si>
    <t>LP21AS18998</t>
  </si>
  <si>
    <t>LP19AS99381</t>
  </si>
  <si>
    <t>LP21NA17808</t>
  </si>
  <si>
    <t>LP19NA91959</t>
  </si>
  <si>
    <t>LP21AS25061</t>
  </si>
  <si>
    <t>LP22AS61337</t>
  </si>
  <si>
    <t>LP20NA19714</t>
  </si>
  <si>
    <t>LP19AS53534</t>
  </si>
  <si>
    <t>DT19AS66892</t>
  </si>
  <si>
    <t>LP22AS62954</t>
  </si>
  <si>
    <t>LP19NA67187</t>
  </si>
  <si>
    <t>LP18NA57508</t>
  </si>
  <si>
    <t>LP23NA19653</t>
  </si>
  <si>
    <t>LP18AS68546</t>
  </si>
  <si>
    <t>LP20NA52884</t>
  </si>
  <si>
    <t>LP18AS11182</t>
  </si>
  <si>
    <t>LP20NA27950</t>
  </si>
  <si>
    <t>LP22AS77424</t>
  </si>
  <si>
    <t>LP18AS28806</t>
  </si>
  <si>
    <t>LP21AS88101</t>
  </si>
  <si>
    <t>LP19NA14529</t>
  </si>
  <si>
    <t>LP17NA21503</t>
  </si>
  <si>
    <t>LP22NA39719</t>
  </si>
  <si>
    <t>LP18EU29337</t>
  </si>
  <si>
    <t>LP20AS41301</t>
  </si>
  <si>
    <t>LP21AS55589</t>
  </si>
  <si>
    <t>LP21AS56658</t>
  </si>
  <si>
    <t>LP21AS61235</t>
  </si>
  <si>
    <t>LP21NA43993</t>
  </si>
  <si>
    <t>LP19NA67142</t>
  </si>
  <si>
    <t>LP17NA62839</t>
  </si>
  <si>
    <t>LP18AS98593</t>
  </si>
  <si>
    <t>LP19AS24179</t>
  </si>
  <si>
    <t>LP19AS49999</t>
  </si>
  <si>
    <t>LP21NA59858</t>
  </si>
  <si>
    <t>LP21AS65388</t>
  </si>
  <si>
    <t>LP21EU53808</t>
  </si>
  <si>
    <t>LP19NA10541</t>
  </si>
  <si>
    <t>LP21NA31740</t>
  </si>
  <si>
    <t>LP19NA58169</t>
  </si>
  <si>
    <t>LP20AS76697</t>
  </si>
  <si>
    <t>LP23AS38270</t>
  </si>
  <si>
    <t>LP21AS53262</t>
  </si>
  <si>
    <t>LP20AS45619</t>
  </si>
  <si>
    <t>LP20AS55485</t>
  </si>
  <si>
    <t>LP20AS80234</t>
  </si>
  <si>
    <t>LP21AS62738</t>
  </si>
  <si>
    <t>DT19AS61674</t>
  </si>
  <si>
    <t>LP19AS38369</t>
  </si>
  <si>
    <t>LP21EU42789</t>
  </si>
  <si>
    <t>DT19NA47296</t>
  </si>
  <si>
    <t>LP19AS96316</t>
  </si>
  <si>
    <t>LP20AS37512</t>
  </si>
  <si>
    <t>LP20AS69173</t>
  </si>
  <si>
    <t>LP20AS22920</t>
  </si>
  <si>
    <t>LP21AS69797</t>
  </si>
  <si>
    <t>LP22NA78992</t>
  </si>
  <si>
    <t>LP20AS26629</t>
  </si>
  <si>
    <t>LP20NA19766</t>
  </si>
  <si>
    <t>LP16AS84768</t>
  </si>
  <si>
    <t>LP19NA67515</t>
  </si>
  <si>
    <t>LP21AS26012</t>
  </si>
  <si>
    <t>LP21AS41852</t>
  </si>
  <si>
    <t>LP21AS90142</t>
  </si>
  <si>
    <t>DT19AS44934</t>
  </si>
  <si>
    <t>LP19NA28552</t>
  </si>
  <si>
    <t>DT19AS86704</t>
  </si>
  <si>
    <t>LP19NA21650</t>
  </si>
  <si>
    <t>DT20AS49104</t>
  </si>
  <si>
    <t>LP20AS56298</t>
  </si>
  <si>
    <t>LP18NA14467</t>
  </si>
  <si>
    <t>LP20AS90077</t>
  </si>
  <si>
    <t>LP20NA76298</t>
  </si>
  <si>
    <t>LP19AS67124</t>
  </si>
  <si>
    <t>LP23AS89463</t>
  </si>
  <si>
    <t>LP19AS22708</t>
  </si>
  <si>
    <t>LP16AS61808</t>
  </si>
  <si>
    <t>LP21NA92411</t>
  </si>
  <si>
    <t>LP18EU80008</t>
  </si>
  <si>
    <t>LP22NA25836</t>
  </si>
  <si>
    <t>LP17EU44994</t>
  </si>
  <si>
    <t>LP21NA18089</t>
  </si>
  <si>
    <t>LP20AS41782</t>
  </si>
  <si>
    <t>LP19NA93299</t>
  </si>
  <si>
    <t>LP19EU31862</t>
  </si>
  <si>
    <t>LP22NA89828</t>
  </si>
  <si>
    <t>DT17NA72005</t>
  </si>
  <si>
    <t>LP18AS35679</t>
  </si>
  <si>
    <t>LP21AS36752</t>
  </si>
  <si>
    <t>DT18AS46637</t>
  </si>
  <si>
    <t>LP21NA99653</t>
  </si>
  <si>
    <t>LP21AS44582</t>
  </si>
  <si>
    <t>LP19AS69973</t>
  </si>
  <si>
    <t>DT21AS58031</t>
  </si>
  <si>
    <t>DT23AS86013</t>
  </si>
  <si>
    <t>LP21AS30664</t>
  </si>
  <si>
    <t>LP18NA42004</t>
  </si>
  <si>
    <t>LP18NA75144</t>
  </si>
  <si>
    <t>LP22AS12857</t>
  </si>
  <si>
    <t>LP21AS28057</t>
  </si>
  <si>
    <t>LP17NA81115</t>
  </si>
  <si>
    <t>LP21AS19987</t>
  </si>
  <si>
    <t>LP18AS20051</t>
  </si>
  <si>
    <t>LP18NA31844</t>
  </si>
  <si>
    <t>LP21EU31822</t>
  </si>
  <si>
    <t>LP20AS23024</t>
  </si>
  <si>
    <t>DT19AS14721</t>
  </si>
  <si>
    <t>LP21NA33506</t>
  </si>
  <si>
    <t>LP16NA75280</t>
  </si>
  <si>
    <t>LP21NA43228</t>
  </si>
  <si>
    <t>LP19NA83131</t>
  </si>
  <si>
    <t>LP21NA63718</t>
  </si>
  <si>
    <t>LP18AS72361</t>
  </si>
  <si>
    <t>LP23AS44482</t>
  </si>
  <si>
    <t>LP21AS69725</t>
  </si>
  <si>
    <t>DT21AS73177</t>
  </si>
  <si>
    <t>LP20EU35292</t>
  </si>
  <si>
    <t>LP19AS51558</t>
  </si>
  <si>
    <t>DT22AS62179</t>
  </si>
  <si>
    <t>LP21NA47108</t>
  </si>
  <si>
    <t>LP19AS67699</t>
  </si>
  <si>
    <t>LP23NA26835</t>
  </si>
  <si>
    <t>LP21NA36747</t>
  </si>
  <si>
    <t>LP22AS12999</t>
  </si>
  <si>
    <t>LP18NA79285</t>
  </si>
  <si>
    <t>LP20AS48417</t>
  </si>
  <si>
    <t>LP18AS71314</t>
  </si>
  <si>
    <t>LP21NA59837</t>
  </si>
  <si>
    <t>LP21AS43575</t>
  </si>
  <si>
    <t>LP18AS36508</t>
  </si>
  <si>
    <t>LP21NA20956</t>
  </si>
  <si>
    <t>LP20AS92695</t>
  </si>
  <si>
    <t>DT22AS79872</t>
  </si>
  <si>
    <t>DT20AS29437</t>
  </si>
  <si>
    <t>LP22AS23629</t>
  </si>
  <si>
    <t>LP22AS10234</t>
  </si>
  <si>
    <t>LP21NA82277</t>
  </si>
  <si>
    <t>LP21AS68851</t>
  </si>
  <si>
    <t>LP20NA17273</t>
  </si>
  <si>
    <t>DT19AS72567</t>
  </si>
  <si>
    <t>LP21AS46363</t>
  </si>
  <si>
    <t>LP21NA88616</t>
  </si>
  <si>
    <t>LP21NA68620</t>
  </si>
  <si>
    <t>LP23AS77041</t>
  </si>
  <si>
    <t>LP18EU30468</t>
  </si>
  <si>
    <t>LP19AS65849</t>
  </si>
  <si>
    <t>LP22NA92468</t>
  </si>
  <si>
    <t>LP21AS35453</t>
  </si>
  <si>
    <t>LP23AS52324</t>
  </si>
  <si>
    <t>LP19AS52702</t>
  </si>
  <si>
    <t>LP19NA59177</t>
  </si>
  <si>
    <t>DT19AS20376</t>
  </si>
  <si>
    <t>LP23NA62748</t>
  </si>
  <si>
    <t>LP22AS40999</t>
  </si>
  <si>
    <t>LP21NA17727</t>
  </si>
  <si>
    <t>LP19NA51278</t>
  </si>
  <si>
    <t>LP20NA42500</t>
  </si>
  <si>
    <t>LP19AS63097</t>
  </si>
  <si>
    <t>LP21NA43686</t>
  </si>
  <si>
    <t>LP21EU50709</t>
  </si>
  <si>
    <t>DT19AS93763</t>
  </si>
  <si>
    <t>DT20EU24533</t>
  </si>
  <si>
    <t>LP19AS52909</t>
  </si>
  <si>
    <t>LP18NA39249</t>
  </si>
  <si>
    <t>LP21EU16773</t>
  </si>
  <si>
    <t>LP20EU46613</t>
  </si>
  <si>
    <t>LP19AS72033</t>
  </si>
  <si>
    <t>DT19AS65015</t>
  </si>
  <si>
    <t>LP20AS98489</t>
  </si>
  <si>
    <t>LP20NA70405</t>
  </si>
  <si>
    <t>LP21NA19524</t>
  </si>
  <si>
    <t>DT21AS16465</t>
  </si>
  <si>
    <t>LP21EU79150</t>
  </si>
  <si>
    <t>LP21EU23020</t>
  </si>
  <si>
    <t>LP22NA46748</t>
  </si>
  <si>
    <t>LP20AS11074</t>
  </si>
  <si>
    <t>DT19AS92999</t>
  </si>
  <si>
    <t>LP21AS56440</t>
  </si>
  <si>
    <t>LP19AS69298</t>
  </si>
  <si>
    <t>LP21AS90416</t>
  </si>
  <si>
    <t>LP21AS86662</t>
  </si>
  <si>
    <t>LP20AS42582</t>
  </si>
  <si>
    <t>DT21NA33446</t>
  </si>
  <si>
    <t>LP20AS50814</t>
  </si>
  <si>
    <t>LP20AS24568</t>
  </si>
  <si>
    <t>LP21NA68666</t>
  </si>
  <si>
    <t>LP20AS32726</t>
  </si>
  <si>
    <t>LP19AS73219</t>
  </si>
  <si>
    <t>LP21NA15091</t>
  </si>
  <si>
    <t>LP21AS38626</t>
  </si>
  <si>
    <t>LP19AS12782</t>
  </si>
  <si>
    <t>LP18NA94822</t>
  </si>
  <si>
    <t>LP22AS44577</t>
  </si>
  <si>
    <t>LP21NA22774</t>
  </si>
  <si>
    <t>LP19EU10809</t>
  </si>
  <si>
    <t>LP20AS63819</t>
  </si>
  <si>
    <t>LP23AS74411</t>
  </si>
  <si>
    <t>LP21AS96478</t>
  </si>
  <si>
    <t>LP17EU26390</t>
  </si>
  <si>
    <t>LP19AS19318</t>
  </si>
  <si>
    <t>DT20AS72855</t>
  </si>
  <si>
    <t>LP19AS70942</t>
  </si>
  <si>
    <t>DT20AS51856</t>
  </si>
  <si>
    <t>LP22AS22862</t>
  </si>
  <si>
    <t>DT21NA15202</t>
  </si>
  <si>
    <t>LP21AS15456</t>
  </si>
  <si>
    <t>LP20NA24901</t>
  </si>
  <si>
    <t>DT18NA42106</t>
  </si>
  <si>
    <t>DT21NA50824</t>
  </si>
  <si>
    <t>LP23AS28835</t>
  </si>
  <si>
    <t>LP20NA88429</t>
  </si>
  <si>
    <t>LP18NA53198</t>
  </si>
  <si>
    <t>LP20AS69438</t>
  </si>
  <si>
    <t>LP19AS31824</t>
  </si>
  <si>
    <t>LP19NA37931</t>
  </si>
  <si>
    <t>LP19NA74825</t>
  </si>
  <si>
    <t>LP21AS44837</t>
  </si>
  <si>
    <t>LP21NA32098</t>
  </si>
  <si>
    <t>LP21NA89078</t>
  </si>
  <si>
    <t>LP21AS56268</t>
  </si>
  <si>
    <t>DT19EU49641</t>
  </si>
  <si>
    <t>LP17NA95359</t>
  </si>
  <si>
    <t>LP21NA95892</t>
  </si>
  <si>
    <t>LP23AS38349</t>
  </si>
  <si>
    <t>DT18AS88489</t>
  </si>
  <si>
    <t>LP20AS54774</t>
  </si>
  <si>
    <t>LP22AS50347</t>
  </si>
  <si>
    <t>DT19NA48913</t>
  </si>
  <si>
    <t>LP19NA97922</t>
  </si>
  <si>
    <t>LP21AS50192</t>
  </si>
  <si>
    <t>LP19AS42039</t>
  </si>
  <si>
    <t>DT21AS37433</t>
  </si>
  <si>
    <t>LP19AS97450</t>
  </si>
  <si>
    <t>DT22EU90377</t>
  </si>
  <si>
    <t>LP22NA20223</t>
  </si>
  <si>
    <t>LP18AS94551</t>
  </si>
  <si>
    <t>LP21AS34427</t>
  </si>
  <si>
    <t>LP19NA34085</t>
  </si>
  <si>
    <t>LP21NA46615</t>
  </si>
  <si>
    <t>DT20AS14179</t>
  </si>
  <si>
    <t>LP21EU57420</t>
  </si>
  <si>
    <t>LP19AS93534</t>
  </si>
  <si>
    <t>LP19AS82214</t>
  </si>
  <si>
    <t>LP20AS96253</t>
  </si>
  <si>
    <t>LP21AS59276</t>
  </si>
  <si>
    <t>LP20AS44479</t>
  </si>
  <si>
    <t>LP22AS45922</t>
  </si>
  <si>
    <t>LP21AS86494</t>
  </si>
  <si>
    <t>LP19AS17308</t>
  </si>
  <si>
    <t>LP18AS33527</t>
  </si>
  <si>
    <t>LP20AS61219</t>
  </si>
  <si>
    <t>LP20NA40758</t>
  </si>
  <si>
    <t>DT17NA98539</t>
  </si>
  <si>
    <t>LP21NA25380</t>
  </si>
  <si>
    <t>LP21AS52206</t>
  </si>
  <si>
    <t>LP20AS70032</t>
  </si>
  <si>
    <t>DT21AS48434</t>
  </si>
  <si>
    <t>DT18AS40701</t>
  </si>
  <si>
    <t>LP20NA83182</t>
  </si>
  <si>
    <t>LP19AS48524</t>
  </si>
  <si>
    <t>LP23AS77799</t>
  </si>
  <si>
    <t>LP21AS95462</t>
  </si>
  <si>
    <t>LP19AS21645</t>
  </si>
  <si>
    <t>DT20AS77721</t>
  </si>
  <si>
    <t>LP23AS26366</t>
  </si>
  <si>
    <t>LP20NA52075</t>
  </si>
  <si>
    <t>LP20NA14596</t>
  </si>
  <si>
    <t>LP18NA91198</t>
  </si>
  <si>
    <t>LP19EU92964</t>
  </si>
  <si>
    <t>DT18AS84543</t>
  </si>
  <si>
    <t>LP21NA92920</t>
  </si>
  <si>
    <t>LP20AS11213</t>
  </si>
  <si>
    <t>LP18AS82775</t>
  </si>
  <si>
    <t>LP19AS51622</t>
  </si>
  <si>
    <t>LP20AS43450</t>
  </si>
  <si>
    <t>LP19AS70642</t>
  </si>
  <si>
    <t>LP19AS21674</t>
  </si>
  <si>
    <t>LP22AS42503</t>
  </si>
  <si>
    <t>LP19AS36651</t>
  </si>
  <si>
    <t>DT18AS23677</t>
  </si>
  <si>
    <t>LP17AS11274</t>
  </si>
  <si>
    <t>LP21NA17097</t>
  </si>
  <si>
    <t>LP20AS11181</t>
  </si>
  <si>
    <t>DT19EU31004</t>
  </si>
  <si>
    <t>LP19EU99959</t>
  </si>
  <si>
    <t>DT21AS83688</t>
  </si>
  <si>
    <t>LP21NA51192</t>
  </si>
  <si>
    <t>LP19NA37920</t>
  </si>
  <si>
    <t>LP19NA32045</t>
  </si>
  <si>
    <t>LP19AS38501</t>
  </si>
  <si>
    <t>DT16NA61472</t>
  </si>
  <si>
    <t>LP21AS49748</t>
  </si>
  <si>
    <t>LP21NA15371</t>
  </si>
  <si>
    <t>DT22AS58411</t>
  </si>
  <si>
    <t>LP17NA84434</t>
  </si>
  <si>
    <t>DT21AS79895</t>
  </si>
  <si>
    <t>DT21AS19922</t>
  </si>
  <si>
    <t>DT21NA95838</t>
  </si>
  <si>
    <t>LP21AS87787</t>
  </si>
  <si>
    <t>LP22AS29066</t>
  </si>
  <si>
    <t>DT18AS89937</t>
  </si>
  <si>
    <t>LP23AS58993</t>
  </si>
  <si>
    <t>LP17EU39175</t>
  </si>
  <si>
    <t>LP20EU58791</t>
  </si>
  <si>
    <t>LP21NA40349</t>
  </si>
  <si>
    <t>LP21AS12669</t>
  </si>
  <si>
    <t>LP20AS78454</t>
  </si>
  <si>
    <t>LP21NA57669</t>
  </si>
  <si>
    <t>LP21NA96194</t>
  </si>
  <si>
    <t>DT20EU48942</t>
  </si>
  <si>
    <t>LP20NA10189</t>
  </si>
  <si>
    <t>LP22AS60635</t>
  </si>
  <si>
    <t>LP20AS96845</t>
  </si>
  <si>
    <t>LP21EU16921</t>
  </si>
  <si>
    <t>LP21EU65851</t>
  </si>
  <si>
    <t>LP21NA45039</t>
  </si>
  <si>
    <t>LP19AS89409</t>
  </si>
  <si>
    <t>LP19NA46014</t>
  </si>
  <si>
    <t>LP21AS67163</t>
  </si>
  <si>
    <t>LP20AS60548</t>
  </si>
  <si>
    <t>DT19NA54858</t>
  </si>
  <si>
    <t>DT17AS43159</t>
  </si>
  <si>
    <t>LP16NA78494</t>
  </si>
  <si>
    <t>DT18NA86846</t>
  </si>
  <si>
    <t>DT19AS88044</t>
  </si>
  <si>
    <t>LP19AS62054</t>
  </si>
  <si>
    <t>LP21EU58745</t>
  </si>
  <si>
    <t>LP21AS86014</t>
  </si>
  <si>
    <t>DT16AS88697</t>
  </si>
  <si>
    <t>LP22AS95044</t>
  </si>
  <si>
    <t>LP18EU31159</t>
  </si>
  <si>
    <t>LP21EU61345</t>
  </si>
  <si>
    <t>LP20AS79895</t>
  </si>
  <si>
    <t>LP21AS58617</t>
  </si>
  <si>
    <t>DT18AS73897</t>
  </si>
  <si>
    <t>LP20AS20117</t>
  </si>
  <si>
    <t>LP22AS38451</t>
  </si>
  <si>
    <t>LP17NA42767</t>
  </si>
  <si>
    <t>LP20NA54440</t>
  </si>
  <si>
    <t>LP18EU79139</t>
  </si>
  <si>
    <t>LP19EU18289</t>
  </si>
  <si>
    <t>LP20AS57730</t>
  </si>
  <si>
    <t>LP21AS21574</t>
  </si>
  <si>
    <t>DT20NA12828</t>
  </si>
  <si>
    <t>LP21EU10167</t>
  </si>
  <si>
    <t>LP18AS52942</t>
  </si>
  <si>
    <t>DT18AS14307</t>
  </si>
  <si>
    <t>LP21EU59607</t>
  </si>
  <si>
    <t>LP19AS23950</t>
  </si>
  <si>
    <t>LP18AS17623</t>
  </si>
  <si>
    <t>DT19AS70438</t>
  </si>
  <si>
    <t>LP20AS29681</t>
  </si>
  <si>
    <t>LP23AS46671</t>
  </si>
  <si>
    <t>LP17AS38030</t>
  </si>
  <si>
    <t>LP21AS64869</t>
  </si>
  <si>
    <t>LP22AS45889</t>
  </si>
  <si>
    <t>LP19AS43849</t>
  </si>
  <si>
    <t>LP22EU46130</t>
  </si>
  <si>
    <t>LP21NA53635</t>
  </si>
  <si>
    <t>LP20AS52002</t>
  </si>
  <si>
    <t>LP23AS30812</t>
  </si>
  <si>
    <t>DT18NA10554</t>
  </si>
  <si>
    <t>LP20NA48715</t>
  </si>
  <si>
    <t>DT17AS20148</t>
  </si>
  <si>
    <t>LP23AS10798</t>
  </si>
  <si>
    <t>LP18AS76983</t>
  </si>
  <si>
    <t>LP21EU29003</t>
  </si>
  <si>
    <t>LP20NA81421</t>
  </si>
  <si>
    <t>LP21AS88540</t>
  </si>
  <si>
    <t>LP21AS45362</t>
  </si>
  <si>
    <t>LP21EU17091</t>
  </si>
  <si>
    <t>DT21NA88498</t>
  </si>
  <si>
    <t>DT19AS80871</t>
  </si>
  <si>
    <t>LP23AS99685</t>
  </si>
  <si>
    <t>DT21AS68271</t>
  </si>
  <si>
    <t>LP20AS22414</t>
  </si>
  <si>
    <t>LP21NA58951</t>
  </si>
  <si>
    <t>DT20AS20745</t>
  </si>
  <si>
    <t>DT19AS91438</t>
  </si>
  <si>
    <t>LP20NA98431</t>
  </si>
  <si>
    <t>DT20AS26790</t>
  </si>
  <si>
    <t>LP20NA55834</t>
  </si>
  <si>
    <t>LP21NA74670</t>
  </si>
  <si>
    <t>LP22AS76717</t>
  </si>
  <si>
    <t>LP21NA30328</t>
  </si>
  <si>
    <t>DT20NA90013</t>
  </si>
  <si>
    <t>LP20AS11243</t>
  </si>
  <si>
    <t>LP20NA87768</t>
  </si>
  <si>
    <t>LP17AS46999</t>
  </si>
  <si>
    <t>DT19NA39677</t>
  </si>
  <si>
    <t>LP18NA94082</t>
  </si>
  <si>
    <t>LP21AS27065</t>
  </si>
  <si>
    <t>LP23NA23407</t>
  </si>
  <si>
    <t>LP21AS51991</t>
  </si>
  <si>
    <t>LP22AS40465</t>
  </si>
  <si>
    <t>DT19EU96049</t>
  </si>
  <si>
    <t>LP22NA91760</t>
  </si>
  <si>
    <t>LP21NA91736</t>
  </si>
  <si>
    <t>LP19NA22981</t>
  </si>
  <si>
    <t>DT18EU64995</t>
  </si>
  <si>
    <t>LP21NA58575</t>
  </si>
  <si>
    <t>LP18AS75684</t>
  </si>
  <si>
    <t>DT19NA16547</t>
  </si>
  <si>
    <t>LP20EU18500</t>
  </si>
  <si>
    <t>LP23NA37850</t>
  </si>
  <si>
    <t>LP20AS29377</t>
  </si>
  <si>
    <t>LP22AS52527</t>
  </si>
  <si>
    <t>LP17AS83933</t>
  </si>
  <si>
    <t>LP21AS54827</t>
  </si>
  <si>
    <t>LP21AS65565</t>
  </si>
  <si>
    <t>LP21AS87028</t>
  </si>
  <si>
    <t>LP22AS40643</t>
  </si>
  <si>
    <t>DT20NA18181</t>
  </si>
  <si>
    <t>DT21AS56720</t>
  </si>
  <si>
    <t>DT19NA76439</t>
  </si>
  <si>
    <t>LP21AS53136</t>
  </si>
  <si>
    <t>DT20AS16406</t>
  </si>
  <si>
    <t>LP18AS86858</t>
  </si>
  <si>
    <t>LP22AS70357</t>
  </si>
  <si>
    <t>LP20AS99350</t>
  </si>
  <si>
    <t>LP20AS28450</t>
  </si>
  <si>
    <t>LP21NA94235</t>
  </si>
  <si>
    <t>LP21AS35244</t>
  </si>
  <si>
    <t>LP21EU63716</t>
  </si>
  <si>
    <t>LP22NA34231</t>
  </si>
  <si>
    <t>LP21AS27309</t>
  </si>
  <si>
    <t>LP19NA64554</t>
  </si>
  <si>
    <t>LP20NA51858</t>
  </si>
  <si>
    <t>LP21NA73462</t>
  </si>
  <si>
    <t>LP19NA76584</t>
  </si>
  <si>
    <t>LP21NA27111</t>
  </si>
  <si>
    <t>LP17NA44823</t>
  </si>
  <si>
    <t>LP20NA97362</t>
  </si>
  <si>
    <t>LP20AS31562</t>
  </si>
  <si>
    <t>LP20NA57085</t>
  </si>
  <si>
    <t>LP19EU70873</t>
  </si>
  <si>
    <t>LP19EU83197</t>
  </si>
  <si>
    <t>LP22AS31537</t>
  </si>
  <si>
    <t>LP20AS29249</t>
  </si>
  <si>
    <t>LP20AS18710</t>
  </si>
  <si>
    <t>LP21NA94149</t>
  </si>
  <si>
    <t>LP20AS75094</t>
  </si>
  <si>
    <t>LP21AS85929</t>
  </si>
  <si>
    <t>LP16EU62939</t>
  </si>
  <si>
    <t>LP21AS20372</t>
  </si>
  <si>
    <t>LP18AS33947</t>
  </si>
  <si>
    <t>LP21AS34268</t>
  </si>
  <si>
    <t>LP20NA51753</t>
  </si>
  <si>
    <t>LP18EU72681</t>
  </si>
  <si>
    <t>LP20AS88947</t>
  </si>
  <si>
    <t>LP19AS21253</t>
  </si>
  <si>
    <t>DT22NA62913</t>
  </si>
  <si>
    <t>LP17AS35031</t>
  </si>
  <si>
    <t>DT18NA11570</t>
  </si>
  <si>
    <t>DT21NA17613</t>
  </si>
  <si>
    <t>LP23NA15529</t>
  </si>
  <si>
    <t>LP20AS28600</t>
  </si>
  <si>
    <t>LP20NA59901</t>
  </si>
  <si>
    <t>LP18AS63992</t>
  </si>
  <si>
    <t>LP22NA26094</t>
  </si>
  <si>
    <t>LP21EU81949</t>
  </si>
  <si>
    <t>LP17EU38032</t>
  </si>
  <si>
    <t>LP19NA28007</t>
  </si>
  <si>
    <t>LP21AS72922</t>
  </si>
  <si>
    <t>LP21NA34949</t>
  </si>
  <si>
    <t>LP22AS81286</t>
  </si>
  <si>
    <t>LP16NA20766</t>
  </si>
  <si>
    <t>LP20NA82302</t>
  </si>
  <si>
    <t>DT17AS44041</t>
  </si>
  <si>
    <t>LP20NA19253</t>
  </si>
  <si>
    <t>LP21NA83362</t>
  </si>
  <si>
    <t>LP21AS20590</t>
  </si>
  <si>
    <t>LP19NA81198</t>
  </si>
  <si>
    <t>LP21AS96819</t>
  </si>
  <si>
    <t>LP21AS70189</t>
  </si>
  <si>
    <t>DT22EU87531</t>
  </si>
  <si>
    <t>LP22AS48059</t>
  </si>
  <si>
    <t>LP17NA37302</t>
  </si>
  <si>
    <t>LP21NA94288</t>
  </si>
  <si>
    <t>LP17AS87097</t>
  </si>
  <si>
    <t>LP21AS91978</t>
  </si>
  <si>
    <t>DT18AS69782</t>
  </si>
  <si>
    <t>LP19AS41714</t>
  </si>
  <si>
    <t>LP22AS90071</t>
  </si>
  <si>
    <t>LP23EU90009</t>
  </si>
  <si>
    <t>LP20NA20590</t>
  </si>
  <si>
    <t>LP19AS56954</t>
  </si>
  <si>
    <t>LP22AS84042</t>
  </si>
  <si>
    <t>LP21AS81068</t>
  </si>
  <si>
    <t>LP20AS23976</t>
  </si>
  <si>
    <t>LP21AS98849</t>
  </si>
  <si>
    <t>LP22EU11512</t>
  </si>
  <si>
    <t>DT21AS43676</t>
  </si>
  <si>
    <t>LP21AS92329</t>
  </si>
  <si>
    <t>DT21AS18672</t>
  </si>
  <si>
    <t>DT20NA75386</t>
  </si>
  <si>
    <t>LP21NA39663</t>
  </si>
  <si>
    <t>LP21NA32331</t>
  </si>
  <si>
    <t>LP18EU61174</t>
  </si>
  <si>
    <t>LP21NA77868</t>
  </si>
  <si>
    <t>DT17NA39480</t>
  </si>
  <si>
    <t>LP20AS29795</t>
  </si>
  <si>
    <t>LP17AS68385</t>
  </si>
  <si>
    <t>DT17NA31896</t>
  </si>
  <si>
    <t>LP20NA66074</t>
  </si>
  <si>
    <t>LP21AS15306</t>
  </si>
  <si>
    <t>LP20NA89809</t>
  </si>
  <si>
    <t>LP21AS26280</t>
  </si>
  <si>
    <t>LP19AS38735</t>
  </si>
  <si>
    <t>LP19AS41596</t>
  </si>
  <si>
    <t>LP18AS65017</t>
  </si>
  <si>
    <t>LP21AS72035</t>
  </si>
  <si>
    <t>LP21NA57957</t>
  </si>
  <si>
    <t>LP16NA32191</t>
  </si>
  <si>
    <t>LP17EU87616</t>
  </si>
  <si>
    <t>LP19AS74489</t>
  </si>
  <si>
    <t>LP21AS48241</t>
  </si>
  <si>
    <t>LP21EU29649</t>
  </si>
  <si>
    <t>LP21NA92809</t>
  </si>
  <si>
    <t>LP19NA19813</t>
  </si>
  <si>
    <t>DT20EU18933</t>
  </si>
  <si>
    <t>LP19NA33614</t>
  </si>
  <si>
    <t>LP21NA64117</t>
  </si>
  <si>
    <t>LP17NA57028</t>
  </si>
  <si>
    <t>LP21NA48014</t>
  </si>
  <si>
    <t>LP23AS90646</t>
  </si>
  <si>
    <t>DT18NA58238</t>
  </si>
  <si>
    <t>DT21AS28876</t>
  </si>
  <si>
    <t>LP22NA48394</t>
  </si>
  <si>
    <t>LP19NA50393</t>
  </si>
  <si>
    <t>DT19AS72298</t>
  </si>
  <si>
    <t>DT20NA21367</t>
  </si>
  <si>
    <t>LP20AS15116</t>
  </si>
  <si>
    <t>LP18AS91894</t>
  </si>
  <si>
    <t>DT21EU78387</t>
  </si>
  <si>
    <t>LP21AS72343</t>
  </si>
  <si>
    <t>LP21AS77004</t>
  </si>
  <si>
    <t>LP22NA51438</t>
  </si>
  <si>
    <t>LP22AS86749</t>
  </si>
  <si>
    <t>LP21AS92425</t>
  </si>
  <si>
    <t>LP20AS55463</t>
  </si>
  <si>
    <t>LP22AS85836</t>
  </si>
  <si>
    <t>DT20EU58854</t>
  </si>
  <si>
    <t>DT16NA61139</t>
  </si>
  <si>
    <t>LP23AS56544</t>
  </si>
  <si>
    <t>LP17AS16286</t>
  </si>
  <si>
    <t>LP20AS12024</t>
  </si>
  <si>
    <t>LP23AS59047</t>
  </si>
  <si>
    <t>LP21EU99310</t>
  </si>
  <si>
    <t>LP21NA79000</t>
  </si>
  <si>
    <t>DT20EU95108</t>
  </si>
  <si>
    <t>LP22EU41842</t>
  </si>
  <si>
    <t>LP20NA99334</t>
  </si>
  <si>
    <t>LP18AS52960</t>
  </si>
  <si>
    <t>LP19AS10159</t>
  </si>
  <si>
    <t>LP21EU34710</t>
  </si>
  <si>
    <t>LP20NA12707</t>
  </si>
  <si>
    <t>LP23NA87165</t>
  </si>
  <si>
    <t>LP21AS38409</t>
  </si>
  <si>
    <t>LP18NA54311</t>
  </si>
  <si>
    <t>LP19AS91436</t>
  </si>
  <si>
    <t>LP18AS34569</t>
  </si>
  <si>
    <t>LP19AS37271</t>
  </si>
  <si>
    <t>LP21AS94951</t>
  </si>
  <si>
    <t>LP19AS81619</t>
  </si>
  <si>
    <t>LP23NA70950</t>
  </si>
  <si>
    <t>LP21EU73555</t>
  </si>
  <si>
    <t>LP19AS97092</t>
  </si>
  <si>
    <t>LP20AS20384</t>
  </si>
  <si>
    <t>LP21AS68719</t>
  </si>
  <si>
    <t>LP23EU62305</t>
  </si>
  <si>
    <t>DT17NA34897</t>
  </si>
  <si>
    <t>LP20NA59397</t>
  </si>
  <si>
    <t>LP20NA15950</t>
  </si>
  <si>
    <t>DT19NA89367</t>
  </si>
  <si>
    <t>LP21EU46544</t>
  </si>
  <si>
    <t>LP21AS86469</t>
  </si>
  <si>
    <t>LP21NA97334</t>
  </si>
  <si>
    <t>LP20NA47116</t>
  </si>
  <si>
    <t>LP22AS38618</t>
  </si>
  <si>
    <t>LP20NA33389</t>
  </si>
  <si>
    <t>LP19AS30931</t>
  </si>
  <si>
    <t>LP20AS39162</t>
  </si>
  <si>
    <t>LP21NA45115</t>
  </si>
  <si>
    <t>DT21AS77195</t>
  </si>
  <si>
    <t>LP21EU76800</t>
  </si>
  <si>
    <t>LP19EU49160</t>
  </si>
  <si>
    <t>LP20NA92160</t>
  </si>
  <si>
    <t>LP20NA31031</t>
  </si>
  <si>
    <t>DT21EU77274</t>
  </si>
  <si>
    <t>LP20AS28696</t>
  </si>
  <si>
    <t>LP23AS68312</t>
  </si>
  <si>
    <t>LP19AS27325</t>
  </si>
  <si>
    <t>LP20AS66182</t>
  </si>
  <si>
    <t>LP18NA29046</t>
  </si>
  <si>
    <t>LP19AS72117</t>
  </si>
  <si>
    <t>DT21AS47000</t>
  </si>
  <si>
    <t>LP20NA77121</t>
  </si>
  <si>
    <t>LP23NA63429</t>
  </si>
  <si>
    <t>LP18AS87226</t>
  </si>
  <si>
    <t>LP19AS89764</t>
  </si>
  <si>
    <t>LP22EU63527</t>
  </si>
  <si>
    <t>LP22AS52090</t>
  </si>
  <si>
    <t>DT16AS10272</t>
  </si>
  <si>
    <t>LP20AS75900</t>
  </si>
  <si>
    <t>LP17AS95657</t>
  </si>
  <si>
    <t>LP22NA85445</t>
  </si>
  <si>
    <t>LP21AS86894</t>
  </si>
  <si>
    <t>LP20AS17652</t>
  </si>
  <si>
    <t>LP20NA12605</t>
  </si>
  <si>
    <t>LP19NA81138</t>
  </si>
  <si>
    <t>DT18NA11533</t>
  </si>
  <si>
    <t>LP20NA74261</t>
  </si>
  <si>
    <t>LP19AS70990</t>
  </si>
  <si>
    <t>LP21AS22801</t>
  </si>
  <si>
    <t>LP19NA62153</t>
  </si>
  <si>
    <t>LP19EU58007</t>
  </si>
  <si>
    <t>LP19AS53697</t>
  </si>
  <si>
    <t>LP21NA65976</t>
  </si>
  <si>
    <t>LP21AS55188</t>
  </si>
  <si>
    <t>LP20AS99652</t>
  </si>
  <si>
    <t>LP19AS80278</t>
  </si>
  <si>
    <t>LP22AS10243</t>
  </si>
  <si>
    <t>LP20AS97673</t>
  </si>
  <si>
    <t>LP20NA68594</t>
  </si>
  <si>
    <t>LP21AS63622</t>
  </si>
  <si>
    <t>DT22AS14560</t>
  </si>
  <si>
    <t>DT22AS34288</t>
  </si>
  <si>
    <t>LP21NA85502</t>
  </si>
  <si>
    <t>LP18AS82648</t>
  </si>
  <si>
    <t>LP17EU29235</t>
  </si>
  <si>
    <t>LP21AS57974</t>
  </si>
  <si>
    <t>LP23EU53671</t>
  </si>
  <si>
    <t>LP20AS59524</t>
  </si>
  <si>
    <t>LP21NA46303</t>
  </si>
  <si>
    <t>LP21NA27657</t>
  </si>
  <si>
    <t>LP20AS52294</t>
  </si>
  <si>
    <t>LP21AS55225</t>
  </si>
  <si>
    <t>LP21AS26401</t>
  </si>
  <si>
    <t>LP20EU74218</t>
  </si>
  <si>
    <t>LP18NA13281</t>
  </si>
  <si>
    <t>LP20NA19656</t>
  </si>
  <si>
    <t>LP22NA42625</t>
  </si>
  <si>
    <t>LP21AS41924</t>
  </si>
  <si>
    <t>LP21AS51743</t>
  </si>
  <si>
    <t>LP20NA70889</t>
  </si>
  <si>
    <t>LP16NA23196</t>
  </si>
  <si>
    <t>LP19NA29089</t>
  </si>
  <si>
    <t>LP19AS84040</t>
  </si>
  <si>
    <t>LP21AS39485</t>
  </si>
  <si>
    <t>DT21AS13032</t>
  </si>
  <si>
    <t>LP22AS23901</t>
  </si>
  <si>
    <t>LP20AS57238</t>
  </si>
  <si>
    <t>DT20AS28619</t>
  </si>
  <si>
    <t>LP18AS67717</t>
  </si>
  <si>
    <t>LP19AS19137</t>
  </si>
  <si>
    <t>LP21AS98327</t>
  </si>
  <si>
    <t>LP20AS50774</t>
  </si>
  <si>
    <t>DT21AS28077</t>
  </si>
  <si>
    <t>LP21EU19885</t>
  </si>
  <si>
    <t>DT18AS99502</t>
  </si>
  <si>
    <t>DT20AS86615</t>
  </si>
  <si>
    <t>LP19AS62443</t>
  </si>
  <si>
    <t>LP20NA71871</t>
  </si>
  <si>
    <t>LP21AS89645</t>
  </si>
  <si>
    <t>LP18AS19429</t>
  </si>
  <si>
    <t>LP18AS85475</t>
  </si>
  <si>
    <t>LP20AS36228</t>
  </si>
  <si>
    <t>LP20EU79459</t>
  </si>
  <si>
    <t>LP20AS45235</t>
  </si>
  <si>
    <t>LP21NA54167</t>
  </si>
  <si>
    <t>LP20AS45979</t>
  </si>
  <si>
    <t>LP20NA55005</t>
  </si>
  <si>
    <t>DT20NA65797</t>
  </si>
  <si>
    <t>LP19NA14207</t>
  </si>
  <si>
    <t>LP20NA24248</t>
  </si>
  <si>
    <t>LP21EU44442</t>
  </si>
  <si>
    <t>LP21NA89895</t>
  </si>
  <si>
    <t>DT20AS24607</t>
  </si>
  <si>
    <t>LP20AS56386</t>
  </si>
  <si>
    <t>LP17AS43559</t>
  </si>
  <si>
    <t>LP23NA12388</t>
  </si>
  <si>
    <t>LP18AS86135</t>
  </si>
  <si>
    <t>LP22NA90585</t>
  </si>
  <si>
    <t>LP20NA77344</t>
  </si>
  <si>
    <t>LP20AS77369</t>
  </si>
  <si>
    <t>LP19AS69893</t>
  </si>
  <si>
    <t>LP20NA42470</t>
  </si>
  <si>
    <t>LP22AS66076</t>
  </si>
  <si>
    <t>LP21AS49982</t>
  </si>
  <si>
    <t>LP19AS38168</t>
  </si>
  <si>
    <t>LP18NA32871</t>
  </si>
  <si>
    <t>DT21AS36939</t>
  </si>
  <si>
    <t>DT21NA37483</t>
  </si>
  <si>
    <t>DT17EU68898</t>
  </si>
  <si>
    <t>LP21NA78512</t>
  </si>
  <si>
    <t>DT20NA19831</t>
  </si>
  <si>
    <t>DT17NA94624</t>
  </si>
  <si>
    <t>LP18AS47957</t>
  </si>
  <si>
    <t>LP22AS84131</t>
  </si>
  <si>
    <t>LP20AS37474</t>
  </si>
  <si>
    <t>LP19AS36277</t>
  </si>
  <si>
    <t>DT20NA68901</t>
  </si>
  <si>
    <t>LP17AS25858</t>
  </si>
  <si>
    <t>LP19AS54569</t>
  </si>
  <si>
    <t>DT21NA32421</t>
  </si>
  <si>
    <t>LP19AS28391</t>
  </si>
  <si>
    <t>LP21AS45145</t>
  </si>
  <si>
    <t>DT19AS60525</t>
  </si>
  <si>
    <t>LP21AS52955</t>
  </si>
  <si>
    <t>LP20EU46068</t>
  </si>
  <si>
    <t>LP21AS68788</t>
  </si>
  <si>
    <t>LP20AS93322</t>
  </si>
  <si>
    <t>LP21AS34582</t>
  </si>
  <si>
    <t>LP21NA37725</t>
  </si>
  <si>
    <t>LP21NA34252</t>
  </si>
  <si>
    <t>DT18AS35689</t>
  </si>
  <si>
    <t>LP20AS89162</t>
  </si>
  <si>
    <t>LP20AS80477</t>
  </si>
  <si>
    <t>LP19AS33353</t>
  </si>
  <si>
    <t>LP19AS69037</t>
  </si>
  <si>
    <t>DT21AS49939</t>
  </si>
  <si>
    <t>LP21NA30942</t>
  </si>
  <si>
    <t>LP21NA95632</t>
  </si>
  <si>
    <t>LP18AS11627</t>
  </si>
  <si>
    <t>LP21NA64412</t>
  </si>
  <si>
    <t>LP22AS48708</t>
  </si>
  <si>
    <t>LP16AS21101</t>
  </si>
  <si>
    <t>LP19AS83797</t>
  </si>
  <si>
    <t>LP20AS33620</t>
  </si>
  <si>
    <t>LP18AS92129</t>
  </si>
  <si>
    <t>LP22NA66138</t>
  </si>
  <si>
    <t>DT21AS89894</t>
  </si>
  <si>
    <t>LP23AS24600</t>
  </si>
  <si>
    <t>LP21AS65595</t>
  </si>
  <si>
    <t>LP20NA75628</t>
  </si>
  <si>
    <t>DT22NA30654</t>
  </si>
  <si>
    <t>LP21NA39022</t>
  </si>
  <si>
    <t>LP22NA62612</t>
  </si>
  <si>
    <t>DT19NA38717</t>
  </si>
  <si>
    <t>LP16NA18975</t>
  </si>
  <si>
    <t>LP22NA48426</t>
  </si>
  <si>
    <t>LP19AS64309</t>
  </si>
  <si>
    <t>LP21AS39291</t>
  </si>
  <si>
    <t>LP21NA14663</t>
  </si>
  <si>
    <t>LP18NA53943</t>
  </si>
  <si>
    <t>LP22AS69635</t>
  </si>
  <si>
    <t>LP19AS49573</t>
  </si>
  <si>
    <t>LP21NA57165</t>
  </si>
  <si>
    <t>DT19AS18261</t>
  </si>
  <si>
    <t>LP23AS85216</t>
  </si>
  <si>
    <t>LP21AS66235</t>
  </si>
  <si>
    <t>LP18AS40446</t>
  </si>
  <si>
    <t>LP21EU69435</t>
  </si>
  <si>
    <t>DT21NA29073</t>
  </si>
  <si>
    <t>LP21AS87558</t>
  </si>
  <si>
    <t>LP20AS16693</t>
  </si>
  <si>
    <t>DT21NA86094</t>
  </si>
  <si>
    <t>DT18NA91889</t>
  </si>
  <si>
    <t>DT21NA29575</t>
  </si>
  <si>
    <t>LP20AS79155</t>
  </si>
  <si>
    <t>LP21NA34711</t>
  </si>
  <si>
    <t>DT19NA99163</t>
  </si>
  <si>
    <t>LP17NA65860</t>
  </si>
  <si>
    <t>LP21AS38424</t>
  </si>
  <si>
    <t>LP19AS47833</t>
  </si>
  <si>
    <t>DT22AS15015</t>
  </si>
  <si>
    <t>DT20NA94878</t>
  </si>
  <si>
    <t>LP20AS41279</t>
  </si>
  <si>
    <t>LP17NA34522</t>
  </si>
  <si>
    <t>LP19AS17710</t>
  </si>
  <si>
    <t>LP19AS83131</t>
  </si>
  <si>
    <t>LP22EU77942</t>
  </si>
  <si>
    <t>LP17NA30177</t>
  </si>
  <si>
    <t>LP20NA63226</t>
  </si>
  <si>
    <t>DT17NA10482</t>
  </si>
  <si>
    <t>LP22AS59577</t>
  </si>
  <si>
    <t>LP21EU55326</t>
  </si>
  <si>
    <t>LP21AS24203</t>
  </si>
  <si>
    <t>LP19EU80396</t>
  </si>
  <si>
    <t>LP21AS35511</t>
  </si>
  <si>
    <t>LP20AS62745</t>
  </si>
  <si>
    <t>LP22AS45561</t>
  </si>
  <si>
    <t>LP21NA39551</t>
  </si>
  <si>
    <t>LP20EU46545</t>
  </si>
  <si>
    <t>LP20AS27266</t>
  </si>
  <si>
    <t>LP21AS91424</t>
  </si>
  <si>
    <t>LP21EU31670</t>
  </si>
  <si>
    <t>LP23AS77922</t>
  </si>
  <si>
    <t>LP20AS24553</t>
  </si>
  <si>
    <t>LP20AS59553</t>
  </si>
  <si>
    <t>LP22NA64564</t>
  </si>
  <si>
    <t>LP21AS45161</t>
  </si>
  <si>
    <t>LP20NA85789</t>
  </si>
  <si>
    <t>DT21AS80502</t>
  </si>
  <si>
    <t>LP22NA62622</t>
  </si>
  <si>
    <t>DT21EU21561</t>
  </si>
  <si>
    <t>LP16NA36438</t>
  </si>
  <si>
    <t>LP19NA20428</t>
  </si>
  <si>
    <t>LP18AS33079</t>
  </si>
  <si>
    <t>LP19AS47901</t>
  </si>
  <si>
    <t>LP21EU59672</t>
  </si>
  <si>
    <t>LP23NA62883</t>
  </si>
  <si>
    <t>LP21AS19423</t>
  </si>
  <si>
    <t>LP22AS31008</t>
  </si>
  <si>
    <t>LP20AS27725</t>
  </si>
  <si>
    <t>DT18AS55126</t>
  </si>
  <si>
    <t>DT19AS72673</t>
  </si>
  <si>
    <t>LP22NA17212</t>
  </si>
  <si>
    <t>LP20AS23570</t>
  </si>
  <si>
    <t>LP22NA86981</t>
  </si>
  <si>
    <t>LP22AS43594</t>
  </si>
  <si>
    <t>DT19AS74518</t>
  </si>
  <si>
    <t>LP20AS36622</t>
  </si>
  <si>
    <t>LP20AS93117</t>
  </si>
  <si>
    <t>LP19NA68028</t>
  </si>
  <si>
    <t>LP19AS38546</t>
  </si>
  <si>
    <t>LP17EU28410</t>
  </si>
  <si>
    <t>LP18AS43927</t>
  </si>
  <si>
    <t>LP20NA90220</t>
  </si>
  <si>
    <t>LP21NA22103</t>
  </si>
  <si>
    <t>LP23AS55597</t>
  </si>
  <si>
    <t>LP21AS17474</t>
  </si>
  <si>
    <t>LP20AS22221</t>
  </si>
  <si>
    <t>DT22AS23086</t>
  </si>
  <si>
    <t>LP18AS81085</t>
  </si>
  <si>
    <t>DT22AS69932</t>
  </si>
  <si>
    <t>LP19NA74037</t>
  </si>
  <si>
    <t>LP20AS75980</t>
  </si>
  <si>
    <t>LP17AS81132</t>
  </si>
  <si>
    <t>LP22NA81333</t>
  </si>
  <si>
    <t>LP19EU50849</t>
  </si>
  <si>
    <t>LP19NA57542</t>
  </si>
  <si>
    <t>LP22AS90226</t>
  </si>
  <si>
    <t>LP21AS95258</t>
  </si>
  <si>
    <t>LP22AS25267</t>
  </si>
  <si>
    <t>LP23AS36592</t>
  </si>
  <si>
    <t>LP18AS29350</t>
  </si>
  <si>
    <t>DT19AS92628</t>
  </si>
  <si>
    <t>LP19NA45646</t>
  </si>
  <si>
    <t>LP17NA40224</t>
  </si>
  <si>
    <t>DT17AS31765</t>
  </si>
  <si>
    <t>LP20AS76656</t>
  </si>
  <si>
    <t>LP20AS61176</t>
  </si>
  <si>
    <t>LP20NA45962</t>
  </si>
  <si>
    <t>LP19NA73069</t>
  </si>
  <si>
    <t>LP23AS29906</t>
  </si>
  <si>
    <t>LP21AS15918</t>
  </si>
  <si>
    <t>LP21EU62343</t>
  </si>
  <si>
    <t>LP20AS66372</t>
  </si>
  <si>
    <t>LP21EU71561</t>
  </si>
  <si>
    <t>LP21NA66064</t>
  </si>
  <si>
    <t>LP21AS95807</t>
  </si>
  <si>
    <t>LP20AS71869</t>
  </si>
  <si>
    <t>LP21NA10974</t>
  </si>
  <si>
    <t>LP21EU38777</t>
  </si>
  <si>
    <t>LP20AS93383</t>
  </si>
  <si>
    <t>LP19AS71986</t>
  </si>
  <si>
    <t>LP19AS42856</t>
  </si>
  <si>
    <t>LP19AS91667</t>
  </si>
  <si>
    <t>DT20EU64698</t>
  </si>
  <si>
    <t>LP20AS47549</t>
  </si>
  <si>
    <t>DT20AS48255</t>
  </si>
  <si>
    <t>LP20AS46218</t>
  </si>
  <si>
    <t>LP19NA81344</t>
  </si>
  <si>
    <t>DT23AS90774</t>
  </si>
  <si>
    <t>LP22EU82504</t>
  </si>
  <si>
    <t>LP20EU72005</t>
  </si>
  <si>
    <t>LP21NA21441</t>
  </si>
  <si>
    <t>LP21NA95052</t>
  </si>
  <si>
    <t>LP20AS30938</t>
  </si>
  <si>
    <t>LP19EU39767</t>
  </si>
  <si>
    <t>DT19NA24677</t>
  </si>
  <si>
    <t>LP20AS88424</t>
  </si>
  <si>
    <t>LP20AS52215</t>
  </si>
  <si>
    <t>LP19EU41308</t>
  </si>
  <si>
    <t>LP21NA23278</t>
  </si>
  <si>
    <t>LP20EU24988</t>
  </si>
  <si>
    <t>DT21EU75577</t>
  </si>
  <si>
    <t>LP20AS24621</t>
  </si>
  <si>
    <t>LP22AS91736</t>
  </si>
  <si>
    <t>LP19NA58913</t>
  </si>
  <si>
    <t>DT22AS63317</t>
  </si>
  <si>
    <t>LP19AS79344</t>
  </si>
  <si>
    <t>LP20NA64149</t>
  </si>
  <si>
    <t>LP22AS87351</t>
  </si>
  <si>
    <t>LP18AS95790</t>
  </si>
  <si>
    <t>LP19AS76623</t>
  </si>
  <si>
    <t>LP21AS54786</t>
  </si>
  <si>
    <t>LP21NA51212</t>
  </si>
  <si>
    <t>LP20AS74175</t>
  </si>
  <si>
    <t>LP20AS72062</t>
  </si>
  <si>
    <t>LP21NA55274</t>
  </si>
  <si>
    <t>LP21NA26995</t>
  </si>
  <si>
    <t>LP20NA92380</t>
  </si>
  <si>
    <t>LP19AS27137</t>
  </si>
  <si>
    <t>LP22AS13868</t>
  </si>
  <si>
    <t>LP22AS18451</t>
  </si>
  <si>
    <t>LP21NA62132</t>
  </si>
  <si>
    <t>DT20AS73989</t>
  </si>
  <si>
    <t>LP19NA67689</t>
  </si>
  <si>
    <t>LP18AS11262</t>
  </si>
  <si>
    <t>LP23EU22377</t>
  </si>
  <si>
    <t>LP21NA17601</t>
  </si>
  <si>
    <t>LP21NA14929</t>
  </si>
  <si>
    <t>LP21EU32547</t>
  </si>
  <si>
    <t>DT19NA80986</t>
  </si>
  <si>
    <t>LP20AS99097</t>
  </si>
  <si>
    <t>LP21AS11189</t>
  </si>
  <si>
    <t>DT20AS55132</t>
  </si>
  <si>
    <t>LP21NA90045</t>
  </si>
  <si>
    <t>LP22AS76411</t>
  </si>
  <si>
    <t>LP21AS77526</t>
  </si>
  <si>
    <t>LP23EU59717</t>
  </si>
  <si>
    <t>LP21AS61377</t>
  </si>
  <si>
    <t>LP20NA23225</t>
  </si>
  <si>
    <t>LP18EU59122</t>
  </si>
  <si>
    <t>LP21NA13821</t>
  </si>
  <si>
    <t>LP18AS88369</t>
  </si>
  <si>
    <t>LP23AS55087</t>
  </si>
  <si>
    <t>LP19AS13491</t>
  </si>
  <si>
    <t>DT20AS51367</t>
  </si>
  <si>
    <t>LP20AS45447</t>
  </si>
  <si>
    <t>LP21NA49139</t>
  </si>
  <si>
    <t>LP20EU49476</t>
  </si>
  <si>
    <t>LP22AS86690</t>
  </si>
  <si>
    <t>DT20NA19506</t>
  </si>
  <si>
    <t>LP22AS55698</t>
  </si>
  <si>
    <t>LP22AS45068</t>
  </si>
  <si>
    <t>LP21AS51108</t>
  </si>
  <si>
    <t>LP21EU44931</t>
  </si>
  <si>
    <t>DT18NA38927</t>
  </si>
  <si>
    <t>LP20AS89528</t>
  </si>
  <si>
    <t>LP23AS72747</t>
  </si>
  <si>
    <t>LP17NA86143</t>
  </si>
  <si>
    <t>LP22EU66297</t>
  </si>
  <si>
    <t>LP19EU90335</t>
  </si>
  <si>
    <t>LP20NA15023</t>
  </si>
  <si>
    <t>LP19EU31490</t>
  </si>
  <si>
    <t>DT18AS44505</t>
  </si>
  <si>
    <t>LP18NA87440</t>
  </si>
  <si>
    <t>LP20AS83344</t>
  </si>
  <si>
    <t>LP20AS24455</t>
  </si>
  <si>
    <t>LP20AS72348</t>
  </si>
  <si>
    <t>DT17AS26112</t>
  </si>
  <si>
    <t>LP22AS85240</t>
  </si>
  <si>
    <t>LP20EU22087</t>
  </si>
  <si>
    <t>LP20AS65076</t>
  </si>
  <si>
    <t>LP22AS10509</t>
  </si>
  <si>
    <t>LP22AS13055</t>
  </si>
  <si>
    <t>LP20NA10262</t>
  </si>
  <si>
    <t>LP18EU21133</t>
  </si>
  <si>
    <t>DT21AS31048</t>
  </si>
  <si>
    <t>LP20AS75488</t>
  </si>
  <si>
    <t>LP21AS59992</t>
  </si>
  <si>
    <t>DT21NA13344</t>
  </si>
  <si>
    <t>LP21AS19166</t>
  </si>
  <si>
    <t>LP18AS63103</t>
  </si>
  <si>
    <t>LP20NA97893</t>
  </si>
  <si>
    <t>LP20NA75920</t>
  </si>
  <si>
    <t>DT19AS12941</t>
  </si>
  <si>
    <t>LP20EU31256</t>
  </si>
  <si>
    <t>LP21NA66726</t>
  </si>
  <si>
    <t>LP20NA57444</t>
  </si>
  <si>
    <t>LP19AS17112</t>
  </si>
  <si>
    <t>LP18NA23705</t>
  </si>
  <si>
    <t>LP21AS35601</t>
  </si>
  <si>
    <t>LP20NA63844</t>
  </si>
  <si>
    <t>LP19AS11900</t>
  </si>
  <si>
    <t>LP20AS38837</t>
  </si>
  <si>
    <t>LP20NA49352</t>
  </si>
  <si>
    <t>LP20AS33377</t>
  </si>
  <si>
    <t>LP20AS97723</t>
  </si>
  <si>
    <t>LP20AS82720</t>
  </si>
  <si>
    <t>LP20NA53269</t>
  </si>
  <si>
    <t>LP20NA75816</t>
  </si>
  <si>
    <t>LP17NA88217</t>
  </si>
  <si>
    <t>LP19NA81716</t>
  </si>
  <si>
    <t>DT23NA11872</t>
  </si>
  <si>
    <t>LP21AS99064</t>
  </si>
  <si>
    <t>DT21AS60077</t>
  </si>
  <si>
    <t>LP19NA21558</t>
  </si>
  <si>
    <t>LP23AS32103</t>
  </si>
  <si>
    <t>LP18AS33949</t>
  </si>
  <si>
    <t>LP22NA60623</t>
  </si>
  <si>
    <t>LP20AS97827</t>
  </si>
  <si>
    <t>LP21AS77092</t>
  </si>
  <si>
    <t>LP21EU21126</t>
  </si>
  <si>
    <t>LP22NA83284</t>
  </si>
  <si>
    <t>LP19AS88944</t>
  </si>
  <si>
    <t>LP17NA45909</t>
  </si>
  <si>
    <t>LP23AS62184</t>
  </si>
  <si>
    <t>LP18NA10805</t>
  </si>
  <si>
    <t>LP21AS83745</t>
  </si>
  <si>
    <t>LP21AS97917</t>
  </si>
  <si>
    <t>LP18AS22350</t>
  </si>
  <si>
    <t>LP19AS20087</t>
  </si>
  <si>
    <t>LP18AS77965</t>
  </si>
  <si>
    <t>LP20AS87422</t>
  </si>
  <si>
    <t>DT19NA12273</t>
  </si>
  <si>
    <t>LP17AS63461</t>
  </si>
  <si>
    <t>DT21EU20279</t>
  </si>
  <si>
    <t>LP21AS90997</t>
  </si>
  <si>
    <t>LP19AS81249</t>
  </si>
  <si>
    <t>LP20NA28384</t>
  </si>
  <si>
    <t>DT17AS75760</t>
  </si>
  <si>
    <t>LP21NA19644</t>
  </si>
  <si>
    <t>LP21NA91748</t>
  </si>
  <si>
    <t>DT20AS13076</t>
  </si>
  <si>
    <t>LP18NA92734</t>
  </si>
  <si>
    <t>DT19AS34911</t>
  </si>
  <si>
    <t>LP21AS52477</t>
  </si>
  <si>
    <t>LP22AS53644</t>
  </si>
  <si>
    <t>LP18NA57707</t>
  </si>
  <si>
    <t>LP21AS16469</t>
  </si>
  <si>
    <t>LP19NA98470</t>
  </si>
  <si>
    <t>LP21AS21141</t>
  </si>
  <si>
    <t>LP21NA29010</t>
  </si>
  <si>
    <t>LP21NA70462</t>
  </si>
  <si>
    <t>LP19NA25298</t>
  </si>
  <si>
    <t>LP16NA43945</t>
  </si>
  <si>
    <t>LP20NA73982</t>
  </si>
  <si>
    <t>LP23EU80548</t>
  </si>
  <si>
    <t>DT18AS26866</t>
  </si>
  <si>
    <t>LP20AS80084</t>
  </si>
  <si>
    <t>DT21NA83748</t>
  </si>
  <si>
    <t>LP23NA15289</t>
  </si>
  <si>
    <t>LP18NA17558</t>
  </si>
  <si>
    <t>LP21AS64341</t>
  </si>
  <si>
    <t>LP16EU24240</t>
  </si>
  <si>
    <t>LP20AS40090</t>
  </si>
  <si>
    <t>LP20NA18442</t>
  </si>
  <si>
    <t>LP21AS64673</t>
  </si>
  <si>
    <t>LP18NA54554</t>
  </si>
  <si>
    <t>LP16NA28974</t>
  </si>
  <si>
    <t>DT21AS89688</t>
  </si>
  <si>
    <t>LP19NA28771</t>
  </si>
  <si>
    <t>LP22AS27606</t>
  </si>
  <si>
    <t>LP18AS67421</t>
  </si>
  <si>
    <t>LP21AS56556</t>
  </si>
  <si>
    <t>LP21AS59234</t>
  </si>
  <si>
    <t>DT21AS95218</t>
  </si>
  <si>
    <t>LP20NA32411</t>
  </si>
  <si>
    <t>LP19AS63667</t>
  </si>
  <si>
    <t>DT20AS97753</t>
  </si>
  <si>
    <t>LP20NA95951</t>
  </si>
  <si>
    <t>DT19NA81728</t>
  </si>
  <si>
    <t>DT19AS44845</t>
  </si>
  <si>
    <t>LP21AS10351</t>
  </si>
  <si>
    <t>LP22NA65202</t>
  </si>
  <si>
    <t>LP21NA82650</t>
  </si>
  <si>
    <t>DT21AS59629</t>
  </si>
  <si>
    <t>DT18AS66414</t>
  </si>
  <si>
    <t>LP21NA62657</t>
  </si>
  <si>
    <t>LP20AS38780</t>
  </si>
  <si>
    <t>LP22AS22308</t>
  </si>
  <si>
    <t>LP21AS98206</t>
  </si>
  <si>
    <t>DT17AS11410</t>
  </si>
  <si>
    <t>LP21NA45757</t>
  </si>
  <si>
    <t>LP23AS96082</t>
  </si>
  <si>
    <t>LP23NA42384</t>
  </si>
  <si>
    <t>LP21EU22367</t>
  </si>
  <si>
    <t>DT20EU25646</t>
  </si>
  <si>
    <t>LP21NA39376</t>
  </si>
  <si>
    <t>LP18NA33608</t>
  </si>
  <si>
    <t>LP21NA82314</t>
  </si>
  <si>
    <t>LP20EU25682</t>
  </si>
  <si>
    <t>LP20AS62307</t>
  </si>
  <si>
    <t>LP19NA81987</t>
  </si>
  <si>
    <t>LP20AS72198</t>
  </si>
  <si>
    <t>LP19AS68187</t>
  </si>
  <si>
    <t>DT21AS54090</t>
  </si>
  <si>
    <t>LP20EU57079</t>
  </si>
  <si>
    <t>LP21AS72266</t>
  </si>
  <si>
    <t>LP21NA71036</t>
  </si>
  <si>
    <t>LP18EU22977</t>
  </si>
  <si>
    <t>DT18AS85784</t>
  </si>
  <si>
    <t>LP23AS75068</t>
  </si>
  <si>
    <t>LP22AS78742</t>
  </si>
  <si>
    <t>DT20AS24601</t>
  </si>
  <si>
    <t>LP18EU12723</t>
  </si>
  <si>
    <t>LP21NA57173</t>
  </si>
  <si>
    <t>LP20AS24550</t>
  </si>
  <si>
    <t>LP20NA37852</t>
  </si>
  <si>
    <t>DT20NA79360</t>
  </si>
  <si>
    <t>DT18AS54671</t>
  </si>
  <si>
    <t>LP19EU33737</t>
  </si>
  <si>
    <t>LP20EU87814</t>
  </si>
  <si>
    <t>DT23AS51748</t>
  </si>
  <si>
    <t>LP20NA28929</t>
  </si>
  <si>
    <t>LP19AS46141</t>
  </si>
  <si>
    <t>LP21AS54151</t>
  </si>
  <si>
    <t>LP21AS97511</t>
  </si>
  <si>
    <t>DT22AS10243</t>
  </si>
  <si>
    <t>LP22AS82089</t>
  </si>
  <si>
    <t>LP16NA40879</t>
  </si>
  <si>
    <t>LP21AS32363</t>
  </si>
  <si>
    <t>LP21NA40880</t>
  </si>
  <si>
    <t>LP20AS96606</t>
  </si>
  <si>
    <t>LP21AS47515</t>
  </si>
  <si>
    <t>LP23AS37670</t>
  </si>
  <si>
    <t>LP19AS41564</t>
  </si>
  <si>
    <t>LP21AS91313</t>
  </si>
  <si>
    <t>LP21AS58048</t>
  </si>
  <si>
    <t>LP19AS86922</t>
  </si>
  <si>
    <t>LP22AS85454</t>
  </si>
  <si>
    <t>LP18AS26540</t>
  </si>
  <si>
    <t>DT22AS59592</t>
  </si>
  <si>
    <t>LP21AS83788</t>
  </si>
  <si>
    <t>LP21NA94579</t>
  </si>
  <si>
    <t>LP20NA31199</t>
  </si>
  <si>
    <t>DT21AS45513</t>
  </si>
  <si>
    <t>LP21NA72413</t>
  </si>
  <si>
    <t>DT17NA85299</t>
  </si>
  <si>
    <t>LP19AS90412</t>
  </si>
  <si>
    <t>LP21AS19516</t>
  </si>
  <si>
    <t>LP23AS78150</t>
  </si>
  <si>
    <t>LP22AS33667</t>
  </si>
  <si>
    <t>LP21AS59290</t>
  </si>
  <si>
    <t>LP19AS37315</t>
  </si>
  <si>
    <t>LP20AS75267</t>
  </si>
  <si>
    <t>LP17NA63611</t>
  </si>
  <si>
    <t>DT18NA39762</t>
  </si>
  <si>
    <t>LP19EU34160</t>
  </si>
  <si>
    <t>LP19AS44375</t>
  </si>
  <si>
    <t>LP21EU91199</t>
  </si>
  <si>
    <t>LP16AS16876</t>
  </si>
  <si>
    <t>DT20AS25967</t>
  </si>
  <si>
    <t>LP21AS13117</t>
  </si>
  <si>
    <t>LP20NA33894</t>
  </si>
  <si>
    <t>LP20EU17617</t>
  </si>
  <si>
    <t>LP21AS28335</t>
  </si>
  <si>
    <t>LP19AS42639</t>
  </si>
  <si>
    <t>LP21NA43610</t>
  </si>
  <si>
    <t>LP19AS71423</t>
  </si>
  <si>
    <t>LP21NA98976</t>
  </si>
  <si>
    <t>LP21AS74767</t>
  </si>
  <si>
    <t>LP21AS33549</t>
  </si>
  <si>
    <t>LP21NA47541</t>
  </si>
  <si>
    <t>LP22AS88995</t>
  </si>
  <si>
    <t>LP22AS85261</t>
  </si>
  <si>
    <t>LP22AS83461</t>
  </si>
  <si>
    <t>LP19AS37356</t>
  </si>
  <si>
    <t>LP19AS56515</t>
  </si>
  <si>
    <t>LP20NA94746</t>
  </si>
  <si>
    <t>LP19AS89104</t>
  </si>
  <si>
    <t>LP21NA98444</t>
  </si>
  <si>
    <t>LP18NA80625</t>
  </si>
  <si>
    <t>DT18AS10107</t>
  </si>
  <si>
    <t>DT20AS24824</t>
  </si>
  <si>
    <t>LP19NA59062</t>
  </si>
  <si>
    <t>DT20NA51608</t>
  </si>
  <si>
    <t>LP21NA17951</t>
  </si>
  <si>
    <t>LP21NA64565</t>
  </si>
  <si>
    <t>LP19NA44697</t>
  </si>
  <si>
    <t>LP21NA83926</t>
  </si>
  <si>
    <t>LP19NA36822</t>
  </si>
  <si>
    <t>DT19NA62629</t>
  </si>
  <si>
    <t>LP21EU92796</t>
  </si>
  <si>
    <t>DT20NA92277</t>
  </si>
  <si>
    <t>LP19AS76241</t>
  </si>
  <si>
    <t>LP21AS46453</t>
  </si>
  <si>
    <t>DT19AS52627</t>
  </si>
  <si>
    <t>LP20EU51658</t>
  </si>
  <si>
    <t>LP20EU39608</t>
  </si>
  <si>
    <t>LP20EU96558</t>
  </si>
  <si>
    <t>DT21NA63753</t>
  </si>
  <si>
    <t>DT21AS82838</t>
  </si>
  <si>
    <t>LP20NA82651</t>
  </si>
  <si>
    <t>LP21NA99783</t>
  </si>
  <si>
    <t>LP19EU12602</t>
  </si>
  <si>
    <t>LP21AS88627</t>
  </si>
  <si>
    <t>LP19AS78518</t>
  </si>
  <si>
    <t>LP21NA49978</t>
  </si>
  <si>
    <t>LP21NA62257</t>
  </si>
  <si>
    <t>LP21AS98890</t>
  </si>
  <si>
    <t>LP23AS70102</t>
  </si>
  <si>
    <t>LP20AS55409</t>
  </si>
  <si>
    <t>LP21AS21135</t>
  </si>
  <si>
    <t>LP22AS65791</t>
  </si>
  <si>
    <t>LP21AS43815</t>
  </si>
  <si>
    <t>DT18AS69341</t>
  </si>
  <si>
    <t>LP22AS25752</t>
  </si>
  <si>
    <t>LP21AS88989</t>
  </si>
  <si>
    <t>LP16AS53767</t>
  </si>
  <si>
    <t>LP21AS66420</t>
  </si>
  <si>
    <t>LP19AS47223</t>
  </si>
  <si>
    <t>LP20NA48247</t>
  </si>
  <si>
    <t>LP21AS31957</t>
  </si>
  <si>
    <t>LP21EU18744</t>
  </si>
  <si>
    <t>LP17AS78680</t>
  </si>
  <si>
    <t>LP22AS81590</t>
  </si>
  <si>
    <t>LP21AS33462</t>
  </si>
  <si>
    <t>LP19NA27452</t>
  </si>
  <si>
    <t>DT19AS48906</t>
  </si>
  <si>
    <t>LP20AS77912</t>
  </si>
  <si>
    <t>LP20AS16147</t>
  </si>
  <si>
    <t>LP21AS92567</t>
  </si>
  <si>
    <t>LP22EU98117</t>
  </si>
  <si>
    <t>LP19AS56370</t>
  </si>
  <si>
    <t>LP20NA62172</t>
  </si>
  <si>
    <t>LP18NA49572</t>
  </si>
  <si>
    <t>LP20NA83755</t>
  </si>
  <si>
    <t>LP22AS45162</t>
  </si>
  <si>
    <t>LP20AS84252</t>
  </si>
  <si>
    <t>LP20NA43979</t>
  </si>
  <si>
    <t>LP21AS16332</t>
  </si>
  <si>
    <t>LP18NA66054</t>
  </si>
  <si>
    <t>LP19NA96240</t>
  </si>
  <si>
    <t>LP18NA58333</t>
  </si>
  <si>
    <t>LP19AS97455</t>
  </si>
  <si>
    <t>LP20NA34060</t>
  </si>
  <si>
    <t>LP20AS78754</t>
  </si>
  <si>
    <t>LP16AS45264</t>
  </si>
  <si>
    <t>LP19EU84058</t>
  </si>
  <si>
    <t>LP18AS75761</t>
  </si>
  <si>
    <t>LP21NA40529</t>
  </si>
  <si>
    <t>LP18AS26560</t>
  </si>
  <si>
    <t>LP20NA10581</t>
  </si>
  <si>
    <t>LP18NA10153</t>
  </si>
  <si>
    <t>LP20NA34355</t>
  </si>
  <si>
    <t>LP21NA34494</t>
  </si>
  <si>
    <t>LP21AS51397</t>
  </si>
  <si>
    <t>LP17AS42895</t>
  </si>
  <si>
    <t>LP21AS93259</t>
  </si>
  <si>
    <t>LP19AS14217</t>
  </si>
  <si>
    <t>LP20EU92614</t>
  </si>
  <si>
    <t>LP21NA71065</t>
  </si>
  <si>
    <t>LP21AS84722</t>
  </si>
  <si>
    <t>LP20AS14027</t>
  </si>
  <si>
    <t>LP21NA83683</t>
  </si>
  <si>
    <t>LP20AS10670</t>
  </si>
  <si>
    <t>LP19AS27910</t>
  </si>
  <si>
    <t>LP21NA31301</t>
  </si>
  <si>
    <t>LP21NA24436</t>
  </si>
  <si>
    <t>LP21AS44561</t>
  </si>
  <si>
    <t>LP19AS54239</t>
  </si>
  <si>
    <t>LP20NA36867</t>
  </si>
  <si>
    <t>LP17NA31776</t>
  </si>
  <si>
    <t>LP19EU60175</t>
  </si>
  <si>
    <t>LP20NA11212</t>
  </si>
  <si>
    <t>DT20AS65782</t>
  </si>
  <si>
    <t>LP22EU48202</t>
  </si>
  <si>
    <t>LP20NA71349</t>
  </si>
  <si>
    <t>LP22NA71928</t>
  </si>
  <si>
    <t>LP21AS44364</t>
  </si>
  <si>
    <t>LP20AS72300</t>
  </si>
  <si>
    <t>LP21NA71659</t>
  </si>
  <si>
    <t>LP21AS14756</t>
  </si>
  <si>
    <t>LP23NA27287</t>
  </si>
  <si>
    <t>LP19NA96770</t>
  </si>
  <si>
    <t>LP19NA92499</t>
  </si>
  <si>
    <t>LP21AS21740</t>
  </si>
  <si>
    <t>LP20EU49155</t>
  </si>
  <si>
    <t>LP21AS20207</t>
  </si>
  <si>
    <t>LP20AS70725</t>
  </si>
  <si>
    <t>LP20NA52206</t>
  </si>
  <si>
    <t>LP17AS68271</t>
  </si>
  <si>
    <t>LP21AS56552</t>
  </si>
  <si>
    <t>LP19EU32264</t>
  </si>
  <si>
    <t>LP23AS91794</t>
  </si>
  <si>
    <t>LP18AS55263</t>
  </si>
  <si>
    <t>DT19AS83485</t>
  </si>
  <si>
    <t>LP16NA91163</t>
  </si>
  <si>
    <t>LP21NA24556</t>
  </si>
  <si>
    <t>DT22AS18658</t>
  </si>
  <si>
    <t>DT19NA85139</t>
  </si>
  <si>
    <t>LP20AS15770</t>
  </si>
  <si>
    <t>LP22AS62806</t>
  </si>
  <si>
    <t>LP19NA27274</t>
  </si>
  <si>
    <t>LP18AS54865</t>
  </si>
  <si>
    <t>LP21AS33599</t>
  </si>
  <si>
    <t>DT21EU95347</t>
  </si>
  <si>
    <t>LP23AS63414</t>
  </si>
  <si>
    <t>LP22NA94067</t>
  </si>
  <si>
    <t>LP18EU31118</t>
  </si>
  <si>
    <t>LP19NA82893</t>
  </si>
  <si>
    <t>DT19AS78068</t>
  </si>
  <si>
    <t>LP19NA50415</t>
  </si>
  <si>
    <t>LP22AS72448</t>
  </si>
  <si>
    <t>LP22NA64733</t>
  </si>
  <si>
    <t>LP20NA10774</t>
  </si>
  <si>
    <t>LP21AS87605</t>
  </si>
  <si>
    <t>LP19EU83444</t>
  </si>
  <si>
    <t>LP21AS38163</t>
  </si>
  <si>
    <t>LP21NA42009</t>
  </si>
  <si>
    <t>DT18AS22884</t>
  </si>
  <si>
    <t>LP20EU72345</t>
  </si>
  <si>
    <t>LP21AS26699</t>
  </si>
  <si>
    <t>LP19AS61542</t>
  </si>
  <si>
    <t>LP22AS84878</t>
  </si>
  <si>
    <t>LP20AS51823</t>
  </si>
  <si>
    <t>LP21EU30716</t>
  </si>
  <si>
    <t>DT21NA52990</t>
  </si>
  <si>
    <t>LP18AS23880</t>
  </si>
  <si>
    <t>LP21NA52707</t>
  </si>
  <si>
    <t>LP18NA86739</t>
  </si>
  <si>
    <t>LP19NA15855</t>
  </si>
  <si>
    <t>LP19AS13813</t>
  </si>
  <si>
    <t>LP21EU29831</t>
  </si>
  <si>
    <t>LP22AS50636</t>
  </si>
  <si>
    <t>LP23AS59629</t>
  </si>
  <si>
    <t>DT19NA30594</t>
  </si>
  <si>
    <t>DT19EU17415</t>
  </si>
  <si>
    <t>LP20AS59801</t>
  </si>
  <si>
    <t>LP18NA45639</t>
  </si>
  <si>
    <t>LP19NA18868</t>
  </si>
  <si>
    <t>LP22EU67301</t>
  </si>
  <si>
    <t>LP20AS58131</t>
  </si>
  <si>
    <t>LP19AS45582</t>
  </si>
  <si>
    <t>LP20AS33641</t>
  </si>
  <si>
    <t>LP18AS23926</t>
  </si>
  <si>
    <t>DT19AS42062</t>
  </si>
  <si>
    <t>LP20NA36027</t>
  </si>
  <si>
    <t>LP21AS66679</t>
  </si>
  <si>
    <t>DT21NA39850</t>
  </si>
  <si>
    <t>LP21AS20376</t>
  </si>
  <si>
    <t>DT20NA37115</t>
  </si>
  <si>
    <t>LP17AS19656</t>
  </si>
  <si>
    <t>DT19AS60139</t>
  </si>
  <si>
    <t>LP22AS44271</t>
  </si>
  <si>
    <t>LP19AS95484</t>
  </si>
  <si>
    <t>LP20AS96193</t>
  </si>
  <si>
    <t>DT21AS82393</t>
  </si>
  <si>
    <t>LP21NA81909</t>
  </si>
  <si>
    <t>LP23AS26323</t>
  </si>
  <si>
    <t>LP20NA27926</t>
  </si>
  <si>
    <t>LP19AS56401</t>
  </si>
  <si>
    <t>LP22NA84386</t>
  </si>
  <si>
    <t>LP18AS19681</t>
  </si>
  <si>
    <t>LP21NA69254</t>
  </si>
  <si>
    <t>LP18NA99119</t>
  </si>
  <si>
    <t>LP21AS55919</t>
  </si>
  <si>
    <t>LP18NA14376</t>
  </si>
  <si>
    <t>LP21NA23575</t>
  </si>
  <si>
    <t>LP20NA89054</t>
  </si>
  <si>
    <t>LP21NA70468</t>
  </si>
  <si>
    <t>LP19NA10185</t>
  </si>
  <si>
    <t>LP19NA80833</t>
  </si>
  <si>
    <t>LP16NA96550</t>
  </si>
  <si>
    <t>LP20AS64965</t>
  </si>
  <si>
    <t>LP20AS92550</t>
  </si>
  <si>
    <t>LP20AS92509</t>
  </si>
  <si>
    <t>LP18AS67457</t>
  </si>
  <si>
    <t>LP22AS56998</t>
  </si>
  <si>
    <t>LP21AS90531</t>
  </si>
  <si>
    <t>LP23AS84949</t>
  </si>
  <si>
    <t>LP22EU43848</t>
  </si>
  <si>
    <t>LP20AS36651</t>
  </si>
  <si>
    <t>LP18NA18522</t>
  </si>
  <si>
    <t>LP22AS69707</t>
  </si>
  <si>
    <t>LP21NA91054</t>
  </si>
  <si>
    <t>LP21NA19011</t>
  </si>
  <si>
    <t>LP20AS32580</t>
  </si>
  <si>
    <t>DT19AS10370</t>
  </si>
  <si>
    <t>LP23AS62255</t>
  </si>
  <si>
    <t>LP20NA78010</t>
  </si>
  <si>
    <t>LP23AS85770</t>
  </si>
  <si>
    <t>LP18AS93244</t>
  </si>
  <si>
    <t>LP21NA78064</t>
  </si>
  <si>
    <t>LP22AS84099</t>
  </si>
  <si>
    <t>LP20NA94496</t>
  </si>
  <si>
    <t>LP20AS51645</t>
  </si>
  <si>
    <t>LP17NA17184</t>
  </si>
  <si>
    <t>LP19NA91982</t>
  </si>
  <si>
    <t>LP22EU74436</t>
  </si>
  <si>
    <t>LP18NA48852</t>
  </si>
  <si>
    <t>LP19EU70710</t>
  </si>
  <si>
    <t>LP20AS12314</t>
  </si>
  <si>
    <t>LP20AS85153</t>
  </si>
  <si>
    <t>DT20NA32556</t>
  </si>
  <si>
    <t>LP22NA14192</t>
  </si>
  <si>
    <t>LP21AS44851</t>
  </si>
  <si>
    <t>DT22AS51087</t>
  </si>
  <si>
    <t>LP19AS43520</t>
  </si>
  <si>
    <t>LP22AS75472</t>
  </si>
  <si>
    <t>LP17AS58898</t>
  </si>
  <si>
    <t>LP21NA16878</t>
  </si>
  <si>
    <t>LP20NA29205</t>
  </si>
  <si>
    <t>LP21AS81127</t>
  </si>
  <si>
    <t>LP21AS43831</t>
  </si>
  <si>
    <t>LP19AS96421</t>
  </si>
  <si>
    <t>LP22NA16310</t>
  </si>
  <si>
    <t>LP21AS92750</t>
  </si>
  <si>
    <t>DT20AS64634</t>
  </si>
  <si>
    <t>LP20AS54255</t>
  </si>
  <si>
    <t>LP21EU75340</t>
  </si>
  <si>
    <t>LP19AS72272</t>
  </si>
  <si>
    <t>LP21EU81500</t>
  </si>
  <si>
    <t>DT21EU15055</t>
  </si>
  <si>
    <t>LP22NA19948</t>
  </si>
  <si>
    <t>LP22NA74944</t>
  </si>
  <si>
    <t>LP22AS97873</t>
  </si>
  <si>
    <t>LP19EU85766</t>
  </si>
  <si>
    <t>LP22NA67892</t>
  </si>
  <si>
    <t>DT18NA16073</t>
  </si>
  <si>
    <t>LP20NA52124</t>
  </si>
  <si>
    <t>LP21AS81689</t>
  </si>
  <si>
    <t>LP19NA10691</t>
  </si>
  <si>
    <t>LP20AS50813</t>
  </si>
  <si>
    <t>LP20EU70207</t>
  </si>
  <si>
    <t>LP21NA89921</t>
  </si>
  <si>
    <t>LP20AS42995</t>
  </si>
  <si>
    <t>DT20NA89205</t>
  </si>
  <si>
    <t>LP21AS65854</t>
  </si>
  <si>
    <t>LP21AS20041</t>
  </si>
  <si>
    <t>LP21AS35304</t>
  </si>
  <si>
    <t>DT19NA50752</t>
  </si>
  <si>
    <t>DT19NA46543</t>
  </si>
  <si>
    <t>LP21NA70592</t>
  </si>
  <si>
    <t>LP19AS58793</t>
  </si>
  <si>
    <t>LP19EU27240</t>
  </si>
  <si>
    <t>DT22AS76500</t>
  </si>
  <si>
    <t>LP23NA29832</t>
  </si>
  <si>
    <t>LP20EU88482</t>
  </si>
  <si>
    <t>LP16NA21574</t>
  </si>
  <si>
    <t>LP20AS32438</t>
  </si>
  <si>
    <t>LP20AS87429</t>
  </si>
  <si>
    <t>LP21NA85868</t>
  </si>
  <si>
    <t>LP21NA53832</t>
  </si>
  <si>
    <t>LP21AS34956</t>
  </si>
  <si>
    <t>DT20AS25596</t>
  </si>
  <si>
    <t>LP21AS47268</t>
  </si>
  <si>
    <t>LP20AS88345</t>
  </si>
  <si>
    <t>LP21AS59675</t>
  </si>
  <si>
    <t>LP21NA71408</t>
  </si>
  <si>
    <t>LP20EU37423</t>
  </si>
  <si>
    <t>LP16AS58336</t>
  </si>
  <si>
    <t>LP21AS29368</t>
  </si>
  <si>
    <t>LP19EU18905</t>
  </si>
  <si>
    <t>LP20NA73553</t>
  </si>
  <si>
    <t>LP17EU79112</t>
  </si>
  <si>
    <t>LP19AS37691</t>
  </si>
  <si>
    <t>LP20AS78202</t>
  </si>
  <si>
    <t>DT22NA94703</t>
  </si>
  <si>
    <t>DT22NA57134</t>
  </si>
  <si>
    <t>LP20AS59155</t>
  </si>
  <si>
    <t>LP19NA98186</t>
  </si>
  <si>
    <t>LP20AS40251</t>
  </si>
  <si>
    <t>LP18AS42839</t>
  </si>
  <si>
    <t>LP22AS37014</t>
  </si>
  <si>
    <t>LP20AS65453</t>
  </si>
  <si>
    <t>LP17NA71477</t>
  </si>
  <si>
    <t>LP21NA69899</t>
  </si>
  <si>
    <t>LP21AS60862</t>
  </si>
  <si>
    <t>LP21NA63677</t>
  </si>
  <si>
    <t>LP21AS53477</t>
  </si>
  <si>
    <t>LP22AS28298</t>
  </si>
  <si>
    <t>DT20AS18619</t>
  </si>
  <si>
    <t>DT20AS54221</t>
  </si>
  <si>
    <t>LP20AS93622</t>
  </si>
  <si>
    <t>LP19AS93307</t>
  </si>
  <si>
    <t>DT18AS79892</t>
  </si>
  <si>
    <t>LP20NA20682</t>
  </si>
  <si>
    <t>LP19AS60595</t>
  </si>
  <si>
    <t>LP17AS51457</t>
  </si>
  <si>
    <t>LP19NA88300</t>
  </si>
  <si>
    <t>DT21AS49369</t>
  </si>
  <si>
    <t>LP22AS17910</t>
  </si>
  <si>
    <t>LP23NA96912</t>
  </si>
  <si>
    <t>LP21NA30218</t>
  </si>
  <si>
    <t>LP22AS15755</t>
  </si>
  <si>
    <t>LP18AS87517</t>
  </si>
  <si>
    <t>DT19NA47295</t>
  </si>
  <si>
    <t>LP18AS21256</t>
  </si>
  <si>
    <t>LP18NA15921</t>
  </si>
  <si>
    <t>LP21NA52439</t>
  </si>
  <si>
    <t>LP19AS32028</t>
  </si>
  <si>
    <t>DT19AS38737</t>
  </si>
  <si>
    <t>LP19AS89423</t>
  </si>
  <si>
    <t>LP22AS48754</t>
  </si>
  <si>
    <t>LP17NA36721</t>
  </si>
  <si>
    <t>LP21EU94700</t>
  </si>
  <si>
    <t>LP21AS96640</t>
  </si>
  <si>
    <t>LP20NA90374</t>
  </si>
  <si>
    <t>LP21NA16510</t>
  </si>
  <si>
    <t>DT20AS42881</t>
  </si>
  <si>
    <t>DT22AS15001</t>
  </si>
  <si>
    <t>DT21AS38111</t>
  </si>
  <si>
    <t>DT21NA62121</t>
  </si>
  <si>
    <t>LP20AS60490</t>
  </si>
  <si>
    <t>LP23AS15741</t>
  </si>
  <si>
    <t>LP22AS71932</t>
  </si>
  <si>
    <t>LP16AS79055</t>
  </si>
  <si>
    <t>LP18NA65662</t>
  </si>
  <si>
    <t>LP18EU69968</t>
  </si>
  <si>
    <t>LP20AS73494</t>
  </si>
  <si>
    <t>LP22AS25606</t>
  </si>
  <si>
    <t>LP19NA94289</t>
  </si>
  <si>
    <t>LP21EU11610</t>
  </si>
  <si>
    <t>LP21AS20219</t>
  </si>
  <si>
    <t>LP21NA91712</t>
  </si>
  <si>
    <t>LP19NA71795</t>
  </si>
  <si>
    <t>LP19AS51819</t>
  </si>
  <si>
    <t>DT19AS86835</t>
  </si>
  <si>
    <t>DT19AS80932</t>
  </si>
  <si>
    <t>LP22AS46304</t>
  </si>
  <si>
    <t>LP21NA14710</t>
  </si>
  <si>
    <t>LP21NA22256</t>
  </si>
  <si>
    <t>DT18AS28559</t>
  </si>
  <si>
    <t>LP21NA44853</t>
  </si>
  <si>
    <t>LP22AS95934</t>
  </si>
  <si>
    <t>LP20NA95779</t>
  </si>
  <si>
    <t>LP21NA72045</t>
  </si>
  <si>
    <t>LP21AS79471</t>
  </si>
  <si>
    <t>LP20AS55106</t>
  </si>
  <si>
    <t>LP22NA55271</t>
  </si>
  <si>
    <t>LP19NA50410</t>
  </si>
  <si>
    <t>LP19AS39830</t>
  </si>
  <si>
    <t>LP20AS53647</t>
  </si>
  <si>
    <t>LP20NA19208</t>
  </si>
  <si>
    <t>DT20NA78940</t>
  </si>
  <si>
    <t>LP18NA63316</t>
  </si>
  <si>
    <t>LP21NA88572</t>
  </si>
  <si>
    <t>LP19AS53371</t>
  </si>
  <si>
    <t>LP19AS50604</t>
  </si>
  <si>
    <t>DT18AS84992</t>
  </si>
  <si>
    <t>LP21AS71340</t>
  </si>
  <si>
    <t>LP21NA53413</t>
  </si>
  <si>
    <t>LP21NA10393</t>
  </si>
  <si>
    <t>LP19NA12802</t>
  </si>
  <si>
    <t>LP19EU46537</t>
  </si>
  <si>
    <t>LP22EU35645</t>
  </si>
  <si>
    <t>LP20AS31259</t>
  </si>
  <si>
    <t>LP17EU20474</t>
  </si>
  <si>
    <t>LP19NA47894</t>
  </si>
  <si>
    <t>LP21NA93857</t>
  </si>
  <si>
    <t>LP16NA74100</t>
  </si>
  <si>
    <t>LP16AS86162</t>
  </si>
  <si>
    <t>LP22NA34706</t>
  </si>
  <si>
    <t>LP22AS63297</t>
  </si>
  <si>
    <t>LP20AS66879</t>
  </si>
  <si>
    <t>LP21NA10266</t>
  </si>
  <si>
    <t>DT19AS96734</t>
  </si>
  <si>
    <t>LP21AS60491</t>
  </si>
  <si>
    <t>LP21AS51123</t>
  </si>
  <si>
    <t>LP21AS12263</t>
  </si>
  <si>
    <t>LP21EU90960</t>
  </si>
  <si>
    <t>DT19NA26848</t>
  </si>
  <si>
    <t>LP19AS38256</t>
  </si>
  <si>
    <t>LP18EU30725</t>
  </si>
  <si>
    <t>LP21AS38775</t>
  </si>
  <si>
    <t>LP23NA57612</t>
  </si>
  <si>
    <t>LP19AS71724</t>
  </si>
  <si>
    <t>LP20EU59402</t>
  </si>
  <si>
    <t>LP20AS52755</t>
  </si>
  <si>
    <t>LP21EU29157</t>
  </si>
  <si>
    <t>LP20AS96401</t>
  </si>
  <si>
    <t>LP19AS69227</t>
  </si>
  <si>
    <t>LP19AS29133</t>
  </si>
  <si>
    <t>DT19AS75402</t>
  </si>
  <si>
    <t>LP19AS44742</t>
  </si>
  <si>
    <t>DT21EU39112</t>
  </si>
  <si>
    <t>LP20EU38878</t>
  </si>
  <si>
    <t>LP21AS99293</t>
  </si>
  <si>
    <t>LP20NA87878</t>
  </si>
  <si>
    <t>LP22AS61664</t>
  </si>
  <si>
    <t>LP23NA65346</t>
  </si>
  <si>
    <t>LP20AS12120</t>
  </si>
  <si>
    <t>LP18AS22847</t>
  </si>
  <si>
    <t>LP19NA51536</t>
  </si>
  <si>
    <t>LP20AS73044</t>
  </si>
  <si>
    <t>DT19AS90479</t>
  </si>
  <si>
    <t>LP20NA17307</t>
  </si>
  <si>
    <t>LP19AS47608</t>
  </si>
  <si>
    <t>DT19AS84217</t>
  </si>
  <si>
    <t>DT18NA58204</t>
  </si>
  <si>
    <t>LP20AS36217</t>
  </si>
  <si>
    <t>LP18NA53108</t>
  </si>
  <si>
    <t>LP19NA34214</t>
  </si>
  <si>
    <t>LP22AS18122</t>
  </si>
  <si>
    <t>LP19AS57096</t>
  </si>
  <si>
    <t>LP19NA61576</t>
  </si>
  <si>
    <t>DT21AS74358</t>
  </si>
  <si>
    <t>LP21AS32299</t>
  </si>
  <si>
    <t>DT22AS30173</t>
  </si>
  <si>
    <t>LP20NA42574</t>
  </si>
  <si>
    <t>LP20AS84196</t>
  </si>
  <si>
    <t>LP20AS55271</t>
  </si>
  <si>
    <t>LP22AS91612</t>
  </si>
  <si>
    <t>DT22AS13112</t>
  </si>
  <si>
    <t>LP20AS85390</t>
  </si>
  <si>
    <t>LP21NA13885</t>
  </si>
  <si>
    <t>LP18NA49018</t>
  </si>
  <si>
    <t>DT20NA99215</t>
  </si>
  <si>
    <t>LP20AS81988</t>
  </si>
  <si>
    <t>DT17AS39325</t>
  </si>
  <si>
    <t>LP19NA78493</t>
  </si>
  <si>
    <t>LP20NA73954</t>
  </si>
  <si>
    <t>DT17AS29268</t>
  </si>
  <si>
    <t>LP19NA86349</t>
  </si>
  <si>
    <t>LP22EU53260</t>
  </si>
  <si>
    <t>LP21AS32480</t>
  </si>
  <si>
    <t>LP21AS75274</t>
  </si>
  <si>
    <t>LP20AS76494</t>
  </si>
  <si>
    <t>LP19EU33582</t>
  </si>
  <si>
    <t>LP21AS12765</t>
  </si>
  <si>
    <t>DT19AS55965</t>
  </si>
  <si>
    <t>LP20AS15796</t>
  </si>
  <si>
    <t>LP21EU62978</t>
  </si>
  <si>
    <t>LP20AS92292</t>
  </si>
  <si>
    <t>LP20AS92776</t>
  </si>
  <si>
    <t>LP17EU34560</t>
  </si>
  <si>
    <t>DT18NA99138</t>
  </si>
  <si>
    <t>LP21EU26455</t>
  </si>
  <si>
    <t>LP21AS99735</t>
  </si>
  <si>
    <t>LP20EU82518</t>
  </si>
  <si>
    <t>LP23AS93218</t>
  </si>
  <si>
    <t>LP21AS81338</t>
  </si>
  <si>
    <t>LP23NA76997</t>
  </si>
  <si>
    <t>LP19NA21458</t>
  </si>
  <si>
    <t>DT22AS77022</t>
  </si>
  <si>
    <t>LP21AS77457</t>
  </si>
  <si>
    <t>DT20AS33764</t>
  </si>
  <si>
    <t>LP23AS61096</t>
  </si>
  <si>
    <t>LP21AS47718</t>
  </si>
  <si>
    <t>LP20AS78798</t>
  </si>
  <si>
    <t>LP21EU53492</t>
  </si>
  <si>
    <t>LP19AS61956</t>
  </si>
  <si>
    <t>LP20AS64317</t>
  </si>
  <si>
    <t>LP21AS96528</t>
  </si>
  <si>
    <t>LP23AS27923</t>
  </si>
  <si>
    <t>LP21NA89958</t>
  </si>
  <si>
    <t>LP21AS53352</t>
  </si>
  <si>
    <t>DT20NA26612</t>
  </si>
  <si>
    <t>LP21AS12495</t>
  </si>
  <si>
    <t>DT18NA16952</t>
  </si>
  <si>
    <t>LP20AS82035</t>
  </si>
  <si>
    <t>DT20AS49192</t>
  </si>
  <si>
    <t>LP19EU15468</t>
  </si>
  <si>
    <t>LP20AS48529</t>
  </si>
  <si>
    <t>LP19AS98652</t>
  </si>
  <si>
    <t>LP21NA41138</t>
  </si>
  <si>
    <t>LP22AS93733</t>
  </si>
  <si>
    <t>LP20AS67423</t>
  </si>
  <si>
    <t>DT20AS23276</t>
  </si>
  <si>
    <t>LP19NA52425</t>
  </si>
  <si>
    <t>LP20NA21837</t>
  </si>
  <si>
    <t>LP21AS12392</t>
  </si>
  <si>
    <t>LP19NA37478</t>
  </si>
  <si>
    <t>LP21AS79288</t>
  </si>
  <si>
    <t>LP20NA85223</t>
  </si>
  <si>
    <t>LP20AS31100</t>
  </si>
  <si>
    <t>DT18AS90618</t>
  </si>
  <si>
    <t>LP22NA75465</t>
  </si>
  <si>
    <t>DT19NA12439</t>
  </si>
  <si>
    <t>LP19EU68651</t>
  </si>
  <si>
    <t>LP21AS81096</t>
  </si>
  <si>
    <t>LP21NA75576</t>
  </si>
  <si>
    <t>LP21AS67235</t>
  </si>
  <si>
    <t>LP20NA62200</t>
  </si>
  <si>
    <t>LP19NA47451</t>
  </si>
  <si>
    <t>LP20AS10873</t>
  </si>
  <si>
    <t>LP20NA31935</t>
  </si>
  <si>
    <t>LP20AS52429</t>
  </si>
  <si>
    <t>LP22AS25483</t>
  </si>
  <si>
    <t>LP17NA83797</t>
  </si>
  <si>
    <t>LP22EU80826</t>
  </si>
  <si>
    <t>LP20NA16764</t>
  </si>
  <si>
    <t>LP20NA30344</t>
  </si>
  <si>
    <t>LP20AS35102</t>
  </si>
  <si>
    <t>LP20NA64463</t>
  </si>
  <si>
    <t>LP19EU77382</t>
  </si>
  <si>
    <t>LP17NA63081</t>
  </si>
  <si>
    <t>LP22NA93296</t>
  </si>
  <si>
    <t>LP23NA10828</t>
  </si>
  <si>
    <t>LP22AS58912</t>
  </si>
  <si>
    <t>LP19NA41015</t>
  </si>
  <si>
    <t>LP21EU96518</t>
  </si>
  <si>
    <t>LP20NA75101</t>
  </si>
  <si>
    <t>LP19AS38375</t>
  </si>
  <si>
    <t>DT20EU32777</t>
  </si>
  <si>
    <t>DT17AS45711</t>
  </si>
  <si>
    <t>LP23AS54450</t>
  </si>
  <si>
    <t>LP19AS77484</t>
  </si>
  <si>
    <t>LP21AS64599</t>
  </si>
  <si>
    <t>LP21NA78039</t>
  </si>
  <si>
    <t>LP18AS56060</t>
  </si>
  <si>
    <t>LP21AS70307</t>
  </si>
  <si>
    <t>LP19AS99869</t>
  </si>
  <si>
    <t>LP21NA58665</t>
  </si>
  <si>
    <t>LP19AS66794</t>
  </si>
  <si>
    <t>DT22NA49623</t>
  </si>
  <si>
    <t>LP19AS98110</t>
  </si>
  <si>
    <t>LP22AS77705</t>
  </si>
  <si>
    <t>LP23AS94994</t>
  </si>
  <si>
    <t>DT19AS54973</t>
  </si>
  <si>
    <t>LP19AS81837</t>
  </si>
  <si>
    <t>LP20NA96806</t>
  </si>
  <si>
    <t>LP22AS89430</t>
  </si>
  <si>
    <t>LP21EU85631</t>
  </si>
  <si>
    <t>LP22AS44649</t>
  </si>
  <si>
    <t>DT21NA80076</t>
  </si>
  <si>
    <t>LP20NA26647</t>
  </si>
  <si>
    <t>LP17NA17328</t>
  </si>
  <si>
    <t>LP21NA85154</t>
  </si>
  <si>
    <t>LP21AS16722</t>
  </si>
  <si>
    <t>LP19AS28558</t>
  </si>
  <si>
    <t>LP23AS45465</t>
  </si>
  <si>
    <t>LP20AS46166</t>
  </si>
  <si>
    <t>LP21EU44088</t>
  </si>
  <si>
    <t>LP20NA36024</t>
  </si>
  <si>
    <t>LP20EU94828</t>
  </si>
  <si>
    <t>LP21EU67240</t>
  </si>
  <si>
    <t>LP17NA60438</t>
  </si>
  <si>
    <t>LP22EU71458</t>
  </si>
  <si>
    <t>LP21NA88142</t>
  </si>
  <si>
    <t>LP22AS39312</t>
  </si>
  <si>
    <t>LP16NA13276</t>
  </si>
  <si>
    <t>LP16EU42095</t>
  </si>
  <si>
    <t>LP19AS25273</t>
  </si>
  <si>
    <t>LP21AS47974</t>
  </si>
  <si>
    <t>LP20EU49240</t>
  </si>
  <si>
    <t>LP21NA47463</t>
  </si>
  <si>
    <t>LP19AS97666</t>
  </si>
  <si>
    <t>LP20NA82108</t>
  </si>
  <si>
    <t>DT19NA74889</t>
  </si>
  <si>
    <t>LP19NA41578</t>
  </si>
  <si>
    <t>LP23AS63957</t>
  </si>
  <si>
    <t>DT21NA67447</t>
  </si>
  <si>
    <t>LP20AS15424</t>
  </si>
  <si>
    <t>LP19AS31670</t>
  </si>
  <si>
    <t>LP20AS82301</t>
  </si>
  <si>
    <t>DT22AS88378</t>
  </si>
  <si>
    <t>LP20AS31185</t>
  </si>
  <si>
    <t>LP21NA94133</t>
  </si>
  <si>
    <t>LP22AS53330</t>
  </si>
  <si>
    <t>LP23NA87180</t>
  </si>
  <si>
    <t>LP21AS38456</t>
  </si>
  <si>
    <t>LP20AS56847</t>
  </si>
  <si>
    <t>LP20EU72757</t>
  </si>
  <si>
    <t>LP20AS96487</t>
  </si>
  <si>
    <t>DT22AS76345</t>
  </si>
  <si>
    <t>LP20NA96992</t>
  </si>
  <si>
    <t>LP21AS18142</t>
  </si>
  <si>
    <t>LP19AS86756</t>
  </si>
  <si>
    <t>DT19AS70858</t>
  </si>
  <si>
    <t>DT21NA54846</t>
  </si>
  <si>
    <t>LP17NA60716</t>
  </si>
  <si>
    <t>LP21NA98313</t>
  </si>
  <si>
    <t>LP21EU42611</t>
  </si>
  <si>
    <t>LP19AS91081</t>
  </si>
  <si>
    <t>LP19AS12379</t>
  </si>
  <si>
    <t>LP20AS97380</t>
  </si>
  <si>
    <t>LP20NA89247</t>
  </si>
  <si>
    <t>LP22AS97838</t>
  </si>
  <si>
    <t>LP21NA73360</t>
  </si>
  <si>
    <t>LP16AS98908</t>
  </si>
  <si>
    <t>LP20NA10841</t>
  </si>
  <si>
    <t>LP19NA66464</t>
  </si>
  <si>
    <t>LP21NA70139</t>
  </si>
  <si>
    <t>LP22EU70796</t>
  </si>
  <si>
    <t>LP19NA97209</t>
  </si>
  <si>
    <t>LP20NA80178</t>
  </si>
  <si>
    <t>LP19NA33162</t>
  </si>
  <si>
    <t>LP18AS15102</t>
  </si>
  <si>
    <t>LP18AS36691</t>
  </si>
  <si>
    <t>LP21NA61876</t>
  </si>
  <si>
    <t>LP19NA95124</t>
  </si>
  <si>
    <t>LP16NA88727</t>
  </si>
  <si>
    <t>DT21AS79277</t>
  </si>
  <si>
    <t>LP21AS59599</t>
  </si>
  <si>
    <t>LP22AS98928</t>
  </si>
  <si>
    <t>LP21AS90127</t>
  </si>
  <si>
    <t>LP19AS55675</t>
  </si>
  <si>
    <t>LP22NA72225</t>
  </si>
  <si>
    <t>LP21NA15076</t>
  </si>
  <si>
    <t>DT19AS34983</t>
  </si>
  <si>
    <t>LP21AS25421</t>
  </si>
  <si>
    <t>LP20AS70040</t>
  </si>
  <si>
    <t>LP18NA96574</t>
  </si>
  <si>
    <t>LP21AS17191</t>
  </si>
  <si>
    <t>DT19AS23772</t>
  </si>
  <si>
    <t>LP21NA84702</t>
  </si>
  <si>
    <t>LP21EU84346</t>
  </si>
  <si>
    <t>LP20EU91557</t>
  </si>
  <si>
    <t>LP18AS95906</t>
  </si>
  <si>
    <t>LP21NA43394</t>
  </si>
  <si>
    <t>LP21AS37604</t>
  </si>
  <si>
    <t>LP21AS85299</t>
  </si>
  <si>
    <t>LP16NA88438</t>
  </si>
  <si>
    <t>DT21AS83216</t>
  </si>
  <si>
    <t>LP20AS14279</t>
  </si>
  <si>
    <t>LP20AS78698</t>
  </si>
  <si>
    <t>LP20NA80561</t>
  </si>
  <si>
    <t>LP22NA85041</t>
  </si>
  <si>
    <t>LP22AS13872</t>
  </si>
  <si>
    <t>DT20NA74724</t>
  </si>
  <si>
    <t>LP21NA10178</t>
  </si>
  <si>
    <t>LP19AS36436</t>
  </si>
  <si>
    <t>LP23EU64433</t>
  </si>
  <si>
    <t>DT21AS57736</t>
  </si>
  <si>
    <t>LP21AS17681</t>
  </si>
  <si>
    <t>LP19AS84750</t>
  </si>
  <si>
    <t>LP19AS38063</t>
  </si>
  <si>
    <t>LP21AS55042</t>
  </si>
  <si>
    <t>LP20NA85655</t>
  </si>
  <si>
    <t>LP17NA37213</t>
  </si>
  <si>
    <t>LP21AS48659</t>
  </si>
  <si>
    <t>DT20AS59457</t>
  </si>
  <si>
    <t>LP19AS49861</t>
  </si>
  <si>
    <t>DT19AS15993</t>
  </si>
  <si>
    <t>LP20AS36056</t>
  </si>
  <si>
    <t>LP22NA30934</t>
  </si>
  <si>
    <t>LP22AS34567</t>
  </si>
  <si>
    <t>LP20AS17584</t>
  </si>
  <si>
    <t>DT21AS66999</t>
  </si>
  <si>
    <t>LP22AS53863</t>
  </si>
  <si>
    <t>DT19AS26943</t>
  </si>
  <si>
    <t>LP18NA27030</t>
  </si>
  <si>
    <t>LP21NA14556</t>
  </si>
  <si>
    <t>LP19AS55620</t>
  </si>
  <si>
    <t>LP23NA26760</t>
  </si>
  <si>
    <t>LP18NA58012</t>
  </si>
  <si>
    <t>DT21EU14953</t>
  </si>
  <si>
    <t>LP21AS88682</t>
  </si>
  <si>
    <t>LP20NA46730</t>
  </si>
  <si>
    <t>LP21AS48328</t>
  </si>
  <si>
    <t>LP23NA27816</t>
  </si>
  <si>
    <t>LP18NA28050</t>
  </si>
  <si>
    <t>LP21AS83493</t>
  </si>
  <si>
    <t>LP22NA19155</t>
  </si>
  <si>
    <t>LP16NA51947</t>
  </si>
  <si>
    <t>LP21AS86507</t>
  </si>
  <si>
    <t>DT16NA24083</t>
  </si>
  <si>
    <t>DT18AS98787</t>
  </si>
  <si>
    <t>LP21AS74991</t>
  </si>
  <si>
    <t>LP21NA88408</t>
  </si>
  <si>
    <t>LP21AS19384</t>
  </si>
  <si>
    <t>LP19AS26358</t>
  </si>
  <si>
    <t>DT19AS91860</t>
  </si>
  <si>
    <t>LP19NA84563</t>
  </si>
  <si>
    <t>LP21NA63798</t>
  </si>
  <si>
    <t>DT22AS98188</t>
  </si>
  <si>
    <t>LP20AS34508</t>
  </si>
  <si>
    <t>LP17EU90523</t>
  </si>
  <si>
    <t>LP21NA74040</t>
  </si>
  <si>
    <t>LP21AS44564</t>
  </si>
  <si>
    <t>DT16AS86778</t>
  </si>
  <si>
    <t>LP22NA75287</t>
  </si>
  <si>
    <t>LP18NA88200</t>
  </si>
  <si>
    <t>LP20NA57220</t>
  </si>
  <si>
    <t>LP22AS58552</t>
  </si>
  <si>
    <t>LP21NA15459</t>
  </si>
  <si>
    <t>DT21AS68891</t>
  </si>
  <si>
    <t>LP19NA65904</t>
  </si>
  <si>
    <t>LP23AS68631</t>
  </si>
  <si>
    <t>LP20AS26435</t>
  </si>
  <si>
    <t>LP17NA82821</t>
  </si>
  <si>
    <t>LP16AS32778</t>
  </si>
  <si>
    <t>DT20AS20866</t>
  </si>
  <si>
    <t>LP19AS11975</t>
  </si>
  <si>
    <t>LP21NA23562</t>
  </si>
  <si>
    <t>LP23AS19364</t>
  </si>
  <si>
    <t>LP18NA97292</t>
  </si>
  <si>
    <t>LP20NA63154</t>
  </si>
  <si>
    <t>LP21AS72393</t>
  </si>
  <si>
    <t>LP21AS17947</t>
  </si>
  <si>
    <t>LP21EU60225</t>
  </si>
  <si>
    <t>LP19EU36833</t>
  </si>
  <si>
    <t>LP19AS69192</t>
  </si>
  <si>
    <t>LP21AS53337</t>
  </si>
  <si>
    <t>DT19AS96609</t>
  </si>
  <si>
    <t>DT21AS47789</t>
  </si>
  <si>
    <t>LP22NA52898</t>
  </si>
  <si>
    <t>LP17NA94572</t>
  </si>
  <si>
    <t>LP23AS78109</t>
  </si>
  <si>
    <t>DT19NA92752</t>
  </si>
  <si>
    <t>LP20AS67524</t>
  </si>
  <si>
    <t>LP16EU40656</t>
  </si>
  <si>
    <t>LP22AS75724</t>
  </si>
  <si>
    <t>LP20AS24737</t>
  </si>
  <si>
    <t>LP20NA51155</t>
  </si>
  <si>
    <t>LP19AS98607</t>
  </si>
  <si>
    <t>LP20AS99048</t>
  </si>
  <si>
    <t>LP19AS10493</t>
  </si>
  <si>
    <t>DT17AS26286</t>
  </si>
  <si>
    <t>LP21NA21473</t>
  </si>
  <si>
    <t>LP19NA43914</t>
  </si>
  <si>
    <t>LP17AS80717</t>
  </si>
  <si>
    <t>LP22AS28354</t>
  </si>
  <si>
    <t>LP21NA23753</t>
  </si>
  <si>
    <t>LP23AS60184</t>
  </si>
  <si>
    <t>LP23NA98004</t>
  </si>
  <si>
    <t>DT18NA45033</t>
  </si>
  <si>
    <t>LP20NA75100</t>
  </si>
  <si>
    <t>LP18AS65774</t>
  </si>
  <si>
    <t>LP19EU27798</t>
  </si>
  <si>
    <t>LP18AS41512</t>
  </si>
  <si>
    <t>LP21NA97568</t>
  </si>
  <si>
    <t>LP21EU31073</t>
  </si>
  <si>
    <t>LP16NA64230</t>
  </si>
  <si>
    <t>LP21EU87328</t>
  </si>
  <si>
    <t>LP21AS37061</t>
  </si>
  <si>
    <t>LP23AS93637</t>
  </si>
  <si>
    <t>DT18AS38723</t>
  </si>
  <si>
    <t>DT21AS45509</t>
  </si>
  <si>
    <t>LP19NA50365</t>
  </si>
  <si>
    <t>LP21AS40116</t>
  </si>
  <si>
    <t>LP21NA34631</t>
  </si>
  <si>
    <t>DT20AS44475</t>
  </si>
  <si>
    <t>DT21NA34786</t>
  </si>
  <si>
    <t>LP21AS52614</t>
  </si>
  <si>
    <t>LP21NA88068</t>
  </si>
  <si>
    <t>LP17AS61002</t>
  </si>
  <si>
    <t>DT21AS77570</t>
  </si>
  <si>
    <t>LP23AS63587</t>
  </si>
  <si>
    <t>LP19NA49767</t>
  </si>
  <si>
    <t>DT18AS68418</t>
  </si>
  <si>
    <t>LP18NA56249</t>
  </si>
  <si>
    <t>DT17EU60378</t>
  </si>
  <si>
    <t>LP23EU13255</t>
  </si>
  <si>
    <t>DT19AS42788</t>
  </si>
  <si>
    <t>DT21AS72945</t>
  </si>
  <si>
    <t>LP22AS96856</t>
  </si>
  <si>
    <t>DT21AS74515</t>
  </si>
  <si>
    <t>LP21NA98980</t>
  </si>
  <si>
    <t>LP21NA74844</t>
  </si>
  <si>
    <t>LP21AS17981</t>
  </si>
  <si>
    <t>LP21NA59713</t>
  </si>
  <si>
    <t>LP18AS79045</t>
  </si>
  <si>
    <t>LP18AS17783</t>
  </si>
  <si>
    <t>LP19AS48160</t>
  </si>
  <si>
    <t>LP20AS31967</t>
  </si>
  <si>
    <t>LP19NA55676</t>
  </si>
  <si>
    <t>LP23EU15230</t>
  </si>
  <si>
    <t>DT19NA13818</t>
  </si>
  <si>
    <t>LP21NA70427</t>
  </si>
  <si>
    <t>LP19EU70211</t>
  </si>
  <si>
    <t>DT16AS70247</t>
  </si>
  <si>
    <t>LP20AS85816</t>
  </si>
  <si>
    <t>LP17AS12922</t>
  </si>
  <si>
    <t>LP21EU30020</t>
  </si>
  <si>
    <t>LP19AS38442</t>
  </si>
  <si>
    <t>LP20AS16730</t>
  </si>
  <si>
    <t>LP22AS25088</t>
  </si>
  <si>
    <t>LP20NA80059</t>
  </si>
  <si>
    <t>LP21NA67888</t>
  </si>
  <si>
    <t>LP20AS66539</t>
  </si>
  <si>
    <t>LP21AS14276</t>
  </si>
  <si>
    <t>LP21AS29727</t>
  </si>
  <si>
    <t>LP18NA39981</t>
  </si>
  <si>
    <t>LP17NA51907</t>
  </si>
  <si>
    <t>LP18AS82537</t>
  </si>
  <si>
    <t>LP19AS58476</t>
  </si>
  <si>
    <t>LP20AS65682</t>
  </si>
  <si>
    <t>LP21NA81787</t>
  </si>
  <si>
    <t>LP19NA69212</t>
  </si>
  <si>
    <t>LP20AS94204</t>
  </si>
  <si>
    <t>LP19AS54217</t>
  </si>
  <si>
    <t>LP22NA14882</t>
  </si>
  <si>
    <t>LP21NA49551</t>
  </si>
  <si>
    <t>LP19AS59138</t>
  </si>
  <si>
    <t>LP19EU98961</t>
  </si>
  <si>
    <t>LP17AS96245</t>
  </si>
  <si>
    <t>DT16NA37728</t>
  </si>
  <si>
    <t>LP20AS46249</t>
  </si>
  <si>
    <t>LP21AS55264</t>
  </si>
  <si>
    <t>LP21AS94681</t>
  </si>
  <si>
    <t>DT19AS33915</t>
  </si>
  <si>
    <t>DT20AS35024</t>
  </si>
  <si>
    <t>LP20AS31339</t>
  </si>
  <si>
    <t>LP18EU86047</t>
  </si>
  <si>
    <t>LP20NA27641</t>
  </si>
  <si>
    <t>LP20NA88157</t>
  </si>
  <si>
    <t>LP20NA80459</t>
  </si>
  <si>
    <t>LP23EU29815</t>
  </si>
  <si>
    <t>DT20NA12667</t>
  </si>
  <si>
    <t>LP17NA65749</t>
  </si>
  <si>
    <t>LP18NA43836</t>
  </si>
  <si>
    <t>LP19NA20792</t>
  </si>
  <si>
    <t>LP20NA11427</t>
  </si>
  <si>
    <t>DT21AS39556</t>
  </si>
  <si>
    <t>LP20AS40574</t>
  </si>
  <si>
    <t>LP19AS65520</t>
  </si>
  <si>
    <t>LP20NA54160</t>
  </si>
  <si>
    <t>LP20AS97632</t>
  </si>
  <si>
    <t>LP20AS99698</t>
  </si>
  <si>
    <t>LP18NA65901</t>
  </si>
  <si>
    <t>DT20AS60682</t>
  </si>
  <si>
    <t>LP20AS61750</t>
  </si>
  <si>
    <t>LP19NA70168</t>
  </si>
  <si>
    <t>LP20AS23998</t>
  </si>
  <si>
    <t>LP21AS49380</t>
  </si>
  <si>
    <t>DT19AS71768</t>
  </si>
  <si>
    <t>LP22AS68667</t>
  </si>
  <si>
    <t>LP18NA39991</t>
  </si>
  <si>
    <t>LP20EU18867</t>
  </si>
  <si>
    <t>LP23NA52691</t>
  </si>
  <si>
    <t>LP20AS81784</t>
  </si>
  <si>
    <t>LP22NA12652</t>
  </si>
  <si>
    <t>LP16EU24126</t>
  </si>
  <si>
    <t>LP18AS38350</t>
  </si>
  <si>
    <t>LP21NA65121</t>
  </si>
  <si>
    <t>LP23AS76290</t>
  </si>
  <si>
    <t>LP17NA92015</t>
  </si>
  <si>
    <t>LP20AS34382</t>
  </si>
  <si>
    <t>LP19AS25284</t>
  </si>
  <si>
    <t>LP21NA63495</t>
  </si>
  <si>
    <t>LP19AS56552</t>
  </si>
  <si>
    <t>LP21NA94202</t>
  </si>
  <si>
    <t>DT19NA30232</t>
  </si>
  <si>
    <t>LP19NA54164</t>
  </si>
  <si>
    <t>LP19AS77356</t>
  </si>
  <si>
    <t>LP18NA13781</t>
  </si>
  <si>
    <t>LP17NA26579</t>
  </si>
  <si>
    <t>LP19AS89537</t>
  </si>
  <si>
    <t>LP19NA13712</t>
  </si>
  <si>
    <t>LP19NA12291</t>
  </si>
  <si>
    <t>LP19AS75497</t>
  </si>
  <si>
    <t>LP21NA76024</t>
  </si>
  <si>
    <t>LP21AS29451</t>
  </si>
  <si>
    <t>LP21AS83022</t>
  </si>
  <si>
    <t>LP20AS88441</t>
  </si>
  <si>
    <t>LP18EU41694</t>
  </si>
  <si>
    <t>LP16AS20597</t>
  </si>
  <si>
    <t>LP20NA49402</t>
  </si>
  <si>
    <t>LP20AS42372</t>
  </si>
  <si>
    <t>DT20AS49622</t>
  </si>
  <si>
    <t>DT19AS16152</t>
  </si>
  <si>
    <t>LP19AS17423</t>
  </si>
  <si>
    <t>LP21AS69698</t>
  </si>
  <si>
    <t>LP22AS93254</t>
  </si>
  <si>
    <t>LP21NA40346</t>
  </si>
  <si>
    <t>LP22AS18063</t>
  </si>
  <si>
    <t>LP19NA83422</t>
  </si>
  <si>
    <t>LP22EU72682</t>
  </si>
  <si>
    <t>DT21AS86884</t>
  </si>
  <si>
    <t>LP19AS85541</t>
  </si>
  <si>
    <t>LP19NA43650</t>
  </si>
  <si>
    <t>LP19NA13398</t>
  </si>
  <si>
    <t>DT17NA17451</t>
  </si>
  <si>
    <t>LP19AS92132</t>
  </si>
  <si>
    <t>DT20AS90720</t>
  </si>
  <si>
    <t>LP19AS62117</t>
  </si>
  <si>
    <t>LP21NA99818</t>
  </si>
  <si>
    <t>LP21AS35669</t>
  </si>
  <si>
    <t>LP20AS35372</t>
  </si>
  <si>
    <t>LP22NA31100</t>
  </si>
  <si>
    <t>LP20AS62970</t>
  </si>
  <si>
    <t>LP21AS93109</t>
  </si>
  <si>
    <t>LP20NA15365</t>
  </si>
  <si>
    <t>LP20AS16333</t>
  </si>
  <si>
    <t>LP20AS65767</t>
  </si>
  <si>
    <t>DT22AS71715</t>
  </si>
  <si>
    <t>LP22AS59727</t>
  </si>
  <si>
    <t>LP18NA26339</t>
  </si>
  <si>
    <t>LP23AS22218</t>
  </si>
  <si>
    <t>LP20AS70231</t>
  </si>
  <si>
    <t>LP21NA11367</t>
  </si>
  <si>
    <t>LP21AS61469</t>
  </si>
  <si>
    <t>LP20NA57067</t>
  </si>
  <si>
    <t>LP19AS33093</t>
  </si>
  <si>
    <t>DT20AS61245</t>
  </si>
  <si>
    <t>LP19NA75136</t>
  </si>
  <si>
    <t>DT21NA83555</t>
  </si>
  <si>
    <t>DT21EU83291</t>
  </si>
  <si>
    <t>LP18NA73728</t>
  </si>
  <si>
    <t>LP23AS47019</t>
  </si>
  <si>
    <t>LP21NA64609</t>
  </si>
  <si>
    <t>LP21AS63640</t>
  </si>
  <si>
    <t>LP20AS83509</t>
  </si>
  <si>
    <t>LP19AS87864</t>
  </si>
  <si>
    <t>LP21AS11353</t>
  </si>
  <si>
    <t>LP18NA40170</t>
  </si>
  <si>
    <t>DT23AS36980</t>
  </si>
  <si>
    <t>LP20AS80771</t>
  </si>
  <si>
    <t>DT16AS41492</t>
  </si>
  <si>
    <t>LP20AS35747</t>
  </si>
  <si>
    <t>LP19AS56653</t>
  </si>
  <si>
    <t>LP20AS64250</t>
  </si>
  <si>
    <t>LP18NA58163</t>
  </si>
  <si>
    <t>LP20AS15923</t>
  </si>
  <si>
    <t>DT18AS51322</t>
  </si>
  <si>
    <t>DT23AS31066</t>
  </si>
  <si>
    <t>DT21AS80927</t>
  </si>
  <si>
    <t>LP22AS78872</t>
  </si>
  <si>
    <t>LP17NA92867</t>
  </si>
  <si>
    <t>LP20AS48051</t>
  </si>
  <si>
    <t>LP21AS96362</t>
  </si>
  <si>
    <t>LP20AS11916</t>
  </si>
  <si>
    <t>LP20AS86571</t>
  </si>
  <si>
    <t>LP21AS46782</t>
  </si>
  <si>
    <t>LP21NA87979</t>
  </si>
  <si>
    <t>LP22AS41250</t>
  </si>
  <si>
    <t>DT21AS37641</t>
  </si>
  <si>
    <t>LP19AS22790</t>
  </si>
  <si>
    <t>LP21EU23014</t>
  </si>
  <si>
    <t>LP23AS64729</t>
  </si>
  <si>
    <t>DT21AS72488</t>
  </si>
  <si>
    <t>LP17NA97388</t>
  </si>
  <si>
    <t>LP21EU44760</t>
  </si>
  <si>
    <t>LP21AS87809</t>
  </si>
  <si>
    <t>LP19AS91216</t>
  </si>
  <si>
    <t>LP20AS32474</t>
  </si>
  <si>
    <t>LP21NA83487</t>
  </si>
  <si>
    <t>LP21AS18455</t>
  </si>
  <si>
    <t>LP21AS16118</t>
  </si>
  <si>
    <t>LP16NA14787</t>
  </si>
  <si>
    <t>LP20NA88154</t>
  </si>
  <si>
    <t>LP21NA85632</t>
  </si>
  <si>
    <t>DT21AS17014</t>
  </si>
  <si>
    <t>LP19EU67741</t>
  </si>
  <si>
    <t>LP19NA44653</t>
  </si>
  <si>
    <t>LP20EU56191</t>
  </si>
  <si>
    <t>DT19AS54428</t>
  </si>
  <si>
    <t>LP17AS58530</t>
  </si>
  <si>
    <t>LP19AS38315</t>
  </si>
  <si>
    <t>LP21NA98703</t>
  </si>
  <si>
    <t>DT21AS43169</t>
  </si>
  <si>
    <t>LP20EU69008</t>
  </si>
  <si>
    <t>LP18AS55352</t>
  </si>
  <si>
    <t>LP19NA45596</t>
  </si>
  <si>
    <t>LP16AS46206</t>
  </si>
  <si>
    <t>LP21NA32802</t>
  </si>
  <si>
    <t>LP22EU86858</t>
  </si>
  <si>
    <t>LP20NA30419</t>
  </si>
  <si>
    <t>LP18EU88033</t>
  </si>
  <si>
    <t>DT20AS88577</t>
  </si>
  <si>
    <t>DT20NA21503</t>
  </si>
  <si>
    <t>LP20AS81763</t>
  </si>
  <si>
    <t>DT20AS61226</t>
  </si>
  <si>
    <t>LP20AS57944</t>
  </si>
  <si>
    <t>DT23EU91446</t>
  </si>
  <si>
    <t>DT21AS42716</t>
  </si>
  <si>
    <t>DT20AS14872</t>
  </si>
  <si>
    <t>DT20AS73859</t>
  </si>
  <si>
    <t>LP21NA15493</t>
  </si>
  <si>
    <t>LP20NA24084</t>
  </si>
  <si>
    <t>LP21NA62585</t>
  </si>
  <si>
    <t>LP18AS34992</t>
  </si>
  <si>
    <t>DT19AS55006</t>
  </si>
  <si>
    <t>LP21AS70274</t>
  </si>
  <si>
    <t>LP20NA29865</t>
  </si>
  <si>
    <t>LP20AS78052</t>
  </si>
  <si>
    <t>LP19EU82297</t>
  </si>
  <si>
    <t>LP21AS53696</t>
  </si>
  <si>
    <t>LP22EU72078</t>
  </si>
  <si>
    <t>LP20NA28047</t>
  </si>
  <si>
    <t>LP19NA28344</t>
  </si>
  <si>
    <t>LP22NA54388</t>
  </si>
  <si>
    <t>LP21NA15198</t>
  </si>
  <si>
    <t>DT19AS44146</t>
  </si>
  <si>
    <t>LP21EU33887</t>
  </si>
  <si>
    <t>DT19EU77024</t>
  </si>
  <si>
    <t>DT22NA46590</t>
  </si>
  <si>
    <t>LP22NA47921</t>
  </si>
  <si>
    <t>LP21NA30184</t>
  </si>
  <si>
    <t>DT21AS72876</t>
  </si>
  <si>
    <t>LP17NA29106</t>
  </si>
  <si>
    <t>DT20AS62749</t>
  </si>
  <si>
    <t>LP16AS24958</t>
  </si>
  <si>
    <t>LP20AS34969</t>
  </si>
  <si>
    <t>LP20NA97172</t>
  </si>
  <si>
    <t>LP21AS55657</t>
  </si>
  <si>
    <t>DT21AS47762</t>
  </si>
  <si>
    <t>DT21EU97923</t>
  </si>
  <si>
    <t>LP17NA99282</t>
  </si>
  <si>
    <t>LP21NA42413</t>
  </si>
  <si>
    <t>LP21EU66435</t>
  </si>
  <si>
    <t>LP21NA59308</t>
  </si>
  <si>
    <t>LP20AS74016</t>
  </si>
  <si>
    <t>LP20NA11283</t>
  </si>
  <si>
    <t>LP20NA47620</t>
  </si>
  <si>
    <t>DT21AS21581</t>
  </si>
  <si>
    <t>DT21AS96433</t>
  </si>
  <si>
    <t>LP20AS53905</t>
  </si>
  <si>
    <t>DT21AS48346</t>
  </si>
  <si>
    <t>DT22NA13891</t>
  </si>
  <si>
    <t>LP20EU70994</t>
  </si>
  <si>
    <t>LP19EU47122</t>
  </si>
  <si>
    <t>LP19NA67563</t>
  </si>
  <si>
    <t>LP19AS47725</t>
  </si>
  <si>
    <t>LP17AS15071</t>
  </si>
  <si>
    <t>LP20AS59699</t>
  </si>
  <si>
    <t>LP22NA96147</t>
  </si>
  <si>
    <t>DT19AS44183</t>
  </si>
  <si>
    <t>LP20EU23470</t>
  </si>
  <si>
    <t>LP20NA23937</t>
  </si>
  <si>
    <t>LP20NA38658</t>
  </si>
  <si>
    <t>LP17AS16294</t>
  </si>
  <si>
    <t>DT21AS73638</t>
  </si>
  <si>
    <t>LP23AS71657</t>
  </si>
  <si>
    <t>LP22NA72444</t>
  </si>
  <si>
    <t>LP18AS97165</t>
  </si>
  <si>
    <t>LP20AS54034</t>
  </si>
  <si>
    <t>DT17AS36369</t>
  </si>
  <si>
    <t>LP21AS78981</t>
  </si>
  <si>
    <t>DT20NA23825</t>
  </si>
  <si>
    <t>LP21AS23408</t>
  </si>
  <si>
    <t>LP19AS90249</t>
  </si>
  <si>
    <t>LP18NA34976</t>
  </si>
  <si>
    <t>LP20NA62327</t>
  </si>
  <si>
    <t>DT21AS92965</t>
  </si>
  <si>
    <t>LP17NA56881</t>
  </si>
  <si>
    <t>LP21AS94924</t>
  </si>
  <si>
    <t>LP18AS29450</t>
  </si>
  <si>
    <t>LP21NA72811</t>
  </si>
  <si>
    <t>LP21NA10709</t>
  </si>
  <si>
    <t>LP19AS40422</t>
  </si>
  <si>
    <t>LP22AS61221</t>
  </si>
  <si>
    <t>LP16EU30812</t>
  </si>
  <si>
    <t>LP19AS13528</t>
  </si>
  <si>
    <t>LP20AS55344</t>
  </si>
  <si>
    <t>DT23AS35443</t>
  </si>
  <si>
    <t>LP21EU33550</t>
  </si>
  <si>
    <t>DT19AS30046</t>
  </si>
  <si>
    <t>LP18EU25623</t>
  </si>
  <si>
    <t>LP16NA17802</t>
  </si>
  <si>
    <t>LP19AS76199</t>
  </si>
  <si>
    <t>LP20AS81154</t>
  </si>
  <si>
    <t>DT21NA98623</t>
  </si>
  <si>
    <t>LP20NA49032</t>
  </si>
  <si>
    <t>LP22AS19509</t>
  </si>
  <si>
    <t>DT20NA64648</t>
  </si>
  <si>
    <t>LP21NA33375</t>
  </si>
  <si>
    <t>LP22AS81474</t>
  </si>
  <si>
    <t>LP20AS95236</t>
  </si>
  <si>
    <t>DT19NA73787</t>
  </si>
  <si>
    <t>LP20AS41580</t>
  </si>
  <si>
    <t>LP18AS28047</t>
  </si>
  <si>
    <t>LP22AS96929</t>
  </si>
  <si>
    <t>DT20AS29706</t>
  </si>
  <si>
    <t>DT17NA64898</t>
  </si>
  <si>
    <t>DT17AS75484</t>
  </si>
  <si>
    <t>LP18AS67836</t>
  </si>
  <si>
    <t>LP20NA24166</t>
  </si>
  <si>
    <t>LP21NA80585</t>
  </si>
  <si>
    <t>LP22AS50423</t>
  </si>
  <si>
    <t>LP17NA78607</t>
  </si>
  <si>
    <t>LP21NA47550</t>
  </si>
  <si>
    <t>LP19AS90761</t>
  </si>
  <si>
    <t>LP20AS76950</t>
  </si>
  <si>
    <t>LP21AS12736</t>
  </si>
  <si>
    <t>LP20NA96392</t>
  </si>
  <si>
    <t>LP20AS95393</t>
  </si>
  <si>
    <t>LP22AS48906</t>
  </si>
  <si>
    <t>LP21AS92091</t>
  </si>
  <si>
    <t>LP21NA61990</t>
  </si>
  <si>
    <t>LP21NA21592</t>
  </si>
  <si>
    <t>DT17AS39652</t>
  </si>
  <si>
    <t>DT21AS93926</t>
  </si>
  <si>
    <t>LP19NA88926</t>
  </si>
  <si>
    <t>DT22NA73636</t>
  </si>
  <si>
    <t>LP18AS39625</t>
  </si>
  <si>
    <t>LP21NA46859</t>
  </si>
  <si>
    <t>LP19NA34454</t>
  </si>
  <si>
    <t>LP21EU18575</t>
  </si>
  <si>
    <t>DT17NA70923</t>
  </si>
  <si>
    <t>LP19AS16666</t>
  </si>
  <si>
    <t>LP19AS25734</t>
  </si>
  <si>
    <t>LP21EU23808</t>
  </si>
  <si>
    <t>LP21NA22328</t>
  </si>
  <si>
    <t>LP20EU95690</t>
  </si>
  <si>
    <t>LP21AS13478</t>
  </si>
  <si>
    <t>LP22AS74878</t>
  </si>
  <si>
    <t>LP21NA29194</t>
  </si>
  <si>
    <t>DT21EU36578</t>
  </si>
  <si>
    <t>DT21NA68623</t>
  </si>
  <si>
    <t>LP20AS28971</t>
  </si>
  <si>
    <t>LP22AS10671</t>
  </si>
  <si>
    <t>LP20NA53319</t>
  </si>
  <si>
    <t>LP22AS50363</t>
  </si>
  <si>
    <t>LP18NA42008</t>
  </si>
  <si>
    <t>LP19AS51691</t>
  </si>
  <si>
    <t>LP22AS19475</t>
  </si>
  <si>
    <t>LP19AS56367</t>
  </si>
  <si>
    <t>LP18AS76320</t>
  </si>
  <si>
    <t>LP20NA50373</t>
  </si>
  <si>
    <t>LP22AS55901</t>
  </si>
  <si>
    <t>LP19NA34622</t>
  </si>
  <si>
    <t>LP19NA67357</t>
  </si>
  <si>
    <t>LP20AS69909</t>
  </si>
  <si>
    <t>DT21NA26551</t>
  </si>
  <si>
    <t>LP19EU97309</t>
  </si>
  <si>
    <t>LP19NA23777</t>
  </si>
  <si>
    <t>LP20EU12444</t>
  </si>
  <si>
    <t>LP21EU55711</t>
  </si>
  <si>
    <t>LP18AS87804</t>
  </si>
  <si>
    <t>DT20AS38438</t>
  </si>
  <si>
    <t>LP19NA71345</t>
  </si>
  <si>
    <t>DT20AS58295</t>
  </si>
  <si>
    <t>LP22AS86118</t>
  </si>
  <si>
    <t>DT21AS30949</t>
  </si>
  <si>
    <t>LP22AS96313</t>
  </si>
  <si>
    <t>DT19EU77661</t>
  </si>
  <si>
    <t>LP19AS58975</t>
  </si>
  <si>
    <t>LP22AS29464</t>
  </si>
  <si>
    <t>DT20EU30542</t>
  </si>
  <si>
    <t>LP22NA91311</t>
  </si>
  <si>
    <t>LP19AS71367</t>
  </si>
  <si>
    <t>LP20AS33656</t>
  </si>
  <si>
    <t>LP21AS61221</t>
  </si>
  <si>
    <t>LP20AS82260</t>
  </si>
  <si>
    <t>LP20NA63089</t>
  </si>
  <si>
    <t>LP21NA64676</t>
  </si>
  <si>
    <t>DT18NA85926</t>
  </si>
  <si>
    <t>LP23AS37641</t>
  </si>
  <si>
    <t>LP19AS97355</t>
  </si>
  <si>
    <t>LP19AS64166</t>
  </si>
  <si>
    <t>LP22NA74887</t>
  </si>
  <si>
    <t>LP19AS16913</t>
  </si>
  <si>
    <t>DT21AS69276</t>
  </si>
  <si>
    <t>DT21NA75995</t>
  </si>
  <si>
    <t>LP22NA18128</t>
  </si>
  <si>
    <t>LP20AS44047</t>
  </si>
  <si>
    <t>LP23AS77600</t>
  </si>
  <si>
    <t>DT18AS34247</t>
  </si>
  <si>
    <t>LP18EU86098</t>
  </si>
  <si>
    <t>LP21NA34992</t>
  </si>
  <si>
    <t>LP23NA39912</t>
  </si>
  <si>
    <t>LP21AS53268</t>
  </si>
  <si>
    <t>LP20NA93913</t>
  </si>
  <si>
    <t>LP21AS79873</t>
  </si>
  <si>
    <t>DT21AS67084</t>
  </si>
  <si>
    <t>LP21EU44397</t>
  </si>
  <si>
    <t>LP22AS29395</t>
  </si>
  <si>
    <t>LP20EU19283</t>
  </si>
  <si>
    <t>LP19AS82746</t>
  </si>
  <si>
    <t>LP21AS27128</t>
  </si>
  <si>
    <t>DT20NA76372</t>
  </si>
  <si>
    <t>LP19AS81650</t>
  </si>
  <si>
    <t>LP21AS77355</t>
  </si>
  <si>
    <t>LP19AS80286</t>
  </si>
  <si>
    <t>LP19NA50692</t>
  </si>
  <si>
    <t>LP20NA19245</t>
  </si>
  <si>
    <t>LP17EU23623</t>
  </si>
  <si>
    <t>LP18NA50513</t>
  </si>
  <si>
    <t>DT19NA87709</t>
  </si>
  <si>
    <t>LP20AS56615</t>
  </si>
  <si>
    <t>LP22AS75514</t>
  </si>
  <si>
    <t>LP20AS86977</t>
  </si>
  <si>
    <t>LP18AS66083</t>
  </si>
  <si>
    <t>LP19AS62072</t>
  </si>
  <si>
    <t>LP21EU27498</t>
  </si>
  <si>
    <t>LP20NA79628</t>
  </si>
  <si>
    <t>LP20NA18893</t>
  </si>
  <si>
    <t>LP16NA49585</t>
  </si>
  <si>
    <t>LP18AS28937</t>
  </si>
  <si>
    <t>LP20NA82668</t>
  </si>
  <si>
    <t>LP22AS82818</t>
  </si>
  <si>
    <t>DT20AS23170</t>
  </si>
  <si>
    <t>LP22AS90881</t>
  </si>
  <si>
    <t>LP21NA84267</t>
  </si>
  <si>
    <t>LP19AS72805</t>
  </si>
  <si>
    <t>LP19AS17635</t>
  </si>
  <si>
    <t>LP20NA17762</t>
  </si>
  <si>
    <t>LP20NA38826</t>
  </si>
  <si>
    <t>LP21NA51443</t>
  </si>
  <si>
    <t>LP19NA84613</t>
  </si>
  <si>
    <t>LP19AS36031</t>
  </si>
  <si>
    <t>LP19AS46005</t>
  </si>
  <si>
    <t>LP21AS12094</t>
  </si>
  <si>
    <t>DT17NA41034</t>
  </si>
  <si>
    <t>LP22AS71541</t>
  </si>
  <si>
    <t>DT17NA15056</t>
  </si>
  <si>
    <t>LP21AS86200</t>
  </si>
  <si>
    <t>LP20NA95636</t>
  </si>
  <si>
    <t>LP20NA53932</t>
  </si>
  <si>
    <t>LP18NA52434</t>
  </si>
  <si>
    <t>LP19AS92350</t>
  </si>
  <si>
    <t>LP19AS17472</t>
  </si>
  <si>
    <t>LP19NA49707</t>
  </si>
  <si>
    <t>LP21AS80613</t>
  </si>
  <si>
    <t>LP21AS88139</t>
  </si>
  <si>
    <t>LP21AS11475</t>
  </si>
  <si>
    <t>LP20EU58216</t>
  </si>
  <si>
    <t>LP21AS13132</t>
  </si>
  <si>
    <t>LP19AS29676</t>
  </si>
  <si>
    <t>DT20NA95376</t>
  </si>
  <si>
    <t>DT18AS99079</t>
  </si>
  <si>
    <t>DT21AS96667</t>
  </si>
  <si>
    <t>LP23NA34503</t>
  </si>
  <si>
    <t>DT22AS68980</t>
  </si>
  <si>
    <t>LP21NA11622</t>
  </si>
  <si>
    <t>LP20NA98168</t>
  </si>
  <si>
    <t>LP18NA71811</t>
  </si>
  <si>
    <t>LP18AS83212</t>
  </si>
  <si>
    <t>LP20NA26578</t>
  </si>
  <si>
    <t>LP18NA22011</t>
  </si>
  <si>
    <t>LP20EU15908</t>
  </si>
  <si>
    <t>DT18NA58477</t>
  </si>
  <si>
    <t>LP22NA14598</t>
  </si>
  <si>
    <t>DT21AS83137</t>
  </si>
  <si>
    <t>DT21AS63881</t>
  </si>
  <si>
    <t>LP17NA71475</t>
  </si>
  <si>
    <t>DT19AS62353</t>
  </si>
  <si>
    <t>LP18NA21672</t>
  </si>
  <si>
    <t>LP21AS38618</t>
  </si>
  <si>
    <t>LP17NA44456</t>
  </si>
  <si>
    <t>LP22EU82185</t>
  </si>
  <si>
    <t>LP20NA11265</t>
  </si>
  <si>
    <t>DT16NA47961</t>
  </si>
  <si>
    <t>DT21NA36077</t>
  </si>
  <si>
    <t>DT22AS94816</t>
  </si>
  <si>
    <t>LP21EU36335</t>
  </si>
  <si>
    <t>DT18AS43963</t>
  </si>
  <si>
    <t>DT21AS27282</t>
  </si>
  <si>
    <t>LP21AS92222</t>
  </si>
  <si>
    <t>LP20AS23022</t>
  </si>
  <si>
    <t>LP19AS23144</t>
  </si>
  <si>
    <t>LP16NA45344</t>
  </si>
  <si>
    <t>DT18NA61259</t>
  </si>
  <si>
    <t>LP21AS65725</t>
  </si>
  <si>
    <t>LP22AS87296</t>
  </si>
  <si>
    <t>DT20AS16841</t>
  </si>
  <si>
    <t>LP21AS39043</t>
  </si>
  <si>
    <t>LP21NA93734</t>
  </si>
  <si>
    <t>LP19NA51827</t>
  </si>
  <si>
    <t>LP20NA83841</t>
  </si>
  <si>
    <t>LP18NA63462</t>
  </si>
  <si>
    <t>LP18NA54540</t>
  </si>
  <si>
    <t>LP19NA40257</t>
  </si>
  <si>
    <t>LP22AS69740</t>
  </si>
  <si>
    <t>LP17NA51858</t>
  </si>
  <si>
    <t>DT16AS88886</t>
  </si>
  <si>
    <t>LP22AS60166</t>
  </si>
  <si>
    <t>LP18NA51355</t>
  </si>
  <si>
    <t>LP19EU79776</t>
  </si>
  <si>
    <t>LP21NA19463</t>
  </si>
  <si>
    <t>LP20AS33569</t>
  </si>
  <si>
    <t>LP20AS38365</t>
  </si>
  <si>
    <t>LP23NA96690</t>
  </si>
  <si>
    <t>LP17NA12741</t>
  </si>
  <si>
    <t>LP20AS26377</t>
  </si>
  <si>
    <t>LP19AS22437</t>
  </si>
  <si>
    <t>LP19AS89535</t>
  </si>
  <si>
    <t>LP21AS15996</t>
  </si>
  <si>
    <t>LP19AS26377</t>
  </si>
  <si>
    <t>LP21NA48412</t>
  </si>
  <si>
    <t>LP20AS59194</t>
  </si>
  <si>
    <t>LP22EU37441</t>
  </si>
  <si>
    <t>LP18AS41949</t>
  </si>
  <si>
    <t>LP21AS60241</t>
  </si>
  <si>
    <t>LP20AS94772</t>
  </si>
  <si>
    <t>LP21NA19472</t>
  </si>
  <si>
    <t>LP21AS48508</t>
  </si>
  <si>
    <t>LP23AS51836</t>
  </si>
  <si>
    <t>LP18NA47886</t>
  </si>
  <si>
    <t>LP19AS37570</t>
  </si>
  <si>
    <t>LP17AS94003</t>
  </si>
  <si>
    <t>LP18AS47900</t>
  </si>
  <si>
    <t>LP21NA73353</t>
  </si>
  <si>
    <t>LP20NA15592</t>
  </si>
  <si>
    <t>LP18AS26989</t>
  </si>
  <si>
    <t>LP22AS66269</t>
  </si>
  <si>
    <t>LP17NA83551</t>
  </si>
  <si>
    <t>LP18EU60574</t>
  </si>
  <si>
    <t>DT21AS17098</t>
  </si>
  <si>
    <t>DT22NA24812</t>
  </si>
  <si>
    <t>LP20NA78664</t>
  </si>
  <si>
    <t>LP21NA44142</t>
  </si>
  <si>
    <t>LP20NA31256</t>
  </si>
  <si>
    <t>LP21EU41389</t>
  </si>
  <si>
    <t>LP19NA53600</t>
  </si>
  <si>
    <t>LP20NA75933</t>
  </si>
  <si>
    <t>LP22AS89825</t>
  </si>
  <si>
    <t>LP21NA87303</t>
  </si>
  <si>
    <t>LP22NA48548</t>
  </si>
  <si>
    <t>LP21EU41318</t>
  </si>
  <si>
    <t>LP19NA28432</t>
  </si>
  <si>
    <t>LP19AS89024</t>
  </si>
  <si>
    <t>LP20EU98101</t>
  </si>
  <si>
    <t>LP21AS14355</t>
  </si>
  <si>
    <t>LP19NA46551</t>
  </si>
  <si>
    <t>LP19AS54100</t>
  </si>
  <si>
    <t>DT21AS43418</t>
  </si>
  <si>
    <t>DT18AS48388</t>
  </si>
  <si>
    <t>LP16AS63868</t>
  </si>
  <si>
    <t>LP22AS73230</t>
  </si>
  <si>
    <t>LP23AS99602</t>
  </si>
  <si>
    <t>LP20NA30346</t>
  </si>
  <si>
    <t>LP21AS77366</t>
  </si>
  <si>
    <t>LP19AS66220</t>
  </si>
  <si>
    <t>LP20EU53603</t>
  </si>
  <si>
    <t>LP18NA62294</t>
  </si>
  <si>
    <t>DT19AS57311</t>
  </si>
  <si>
    <t>LP20NA80733</t>
  </si>
  <si>
    <t>LP21AS33028</t>
  </si>
  <si>
    <t>LP20AS25075</t>
  </si>
  <si>
    <t>DT19AS38304</t>
  </si>
  <si>
    <t>LP20AS41795</t>
  </si>
  <si>
    <t>DT20AS31394</t>
  </si>
  <si>
    <t>LP21NA35151</t>
  </si>
  <si>
    <t>LP23NA89067</t>
  </si>
  <si>
    <t>DT19NA81183</t>
  </si>
  <si>
    <t>DT21NA75106</t>
  </si>
  <si>
    <t>LP19AS29675</t>
  </si>
  <si>
    <t>LP18AS40787</t>
  </si>
  <si>
    <t>LP17NA83816</t>
  </si>
  <si>
    <t>LP22AS34489</t>
  </si>
  <si>
    <t>LP18NA53536</t>
  </si>
  <si>
    <t>LP21NA97247</t>
  </si>
  <si>
    <t>LP20AS42099</t>
  </si>
  <si>
    <t>LP19NA10209</t>
  </si>
  <si>
    <t>LP18NA36444</t>
  </si>
  <si>
    <t>LP21AS68781</t>
  </si>
  <si>
    <t>LP20AS28956</t>
  </si>
  <si>
    <t>LP18AS43812</t>
  </si>
  <si>
    <t>LP18AS80828</t>
  </si>
  <si>
    <t>LP20NA14777</t>
  </si>
  <si>
    <t>LP21EU44190</t>
  </si>
  <si>
    <t>LP21NA36255</t>
  </si>
  <si>
    <t>LP21EU24503</t>
  </si>
  <si>
    <t>LP23AS74958</t>
  </si>
  <si>
    <t>DT23AS20777</t>
  </si>
  <si>
    <t>LP21AS11736</t>
  </si>
  <si>
    <t>LP21AS64830</t>
  </si>
  <si>
    <t>LP23AS40933</t>
  </si>
  <si>
    <t>LP21AS86639</t>
  </si>
  <si>
    <t>LP21NA38041</t>
  </si>
  <si>
    <t>LP20NA72646</t>
  </si>
  <si>
    <t>DT20NA18769</t>
  </si>
  <si>
    <t>LP22AS45461</t>
  </si>
  <si>
    <t>LP21AS76774</t>
  </si>
  <si>
    <t>LP17AS87972</t>
  </si>
  <si>
    <t>LP17NA58702</t>
  </si>
  <si>
    <t>DT19AS28436</t>
  </si>
  <si>
    <t>DT21NA52606</t>
  </si>
  <si>
    <t>LP21AS73637</t>
  </si>
  <si>
    <t>DT19AS17749</t>
  </si>
  <si>
    <t>LP20NA50018</t>
  </si>
  <si>
    <t>LP20AS75426</t>
  </si>
  <si>
    <t>LP23NA65359</t>
  </si>
  <si>
    <t>LP20NA45963</t>
  </si>
  <si>
    <t>LP21NA30545</t>
  </si>
  <si>
    <t>LP21NA38811</t>
  </si>
  <si>
    <t>LP20AS23323</t>
  </si>
  <si>
    <t>LP19NA42800</t>
  </si>
  <si>
    <t>LP19AS82221</t>
  </si>
  <si>
    <t>LP20AS91761</t>
  </si>
  <si>
    <t>DT19AS99536</t>
  </si>
  <si>
    <t>LP21NA15399</t>
  </si>
  <si>
    <t>LP20NA25589</t>
  </si>
  <si>
    <t>LP23AS49839</t>
  </si>
  <si>
    <t>LP22AS76130</t>
  </si>
  <si>
    <t>LP20AS88088</t>
  </si>
  <si>
    <t>LP21AS62038</t>
  </si>
  <si>
    <t>LP21NA69795</t>
  </si>
  <si>
    <t>LP19AS33032</t>
  </si>
  <si>
    <t>DT21NA51848</t>
  </si>
  <si>
    <t>DT16AS89665</t>
  </si>
  <si>
    <t>LP17AS68054</t>
  </si>
  <si>
    <t>LP21AS52192</t>
  </si>
  <si>
    <t>DT19AS96489</t>
  </si>
  <si>
    <t>LP20NA37423</t>
  </si>
  <si>
    <t>DT21AS94023</t>
  </si>
  <si>
    <t>DT20AS55986</t>
  </si>
  <si>
    <t>LP19NA38954</t>
  </si>
  <si>
    <t>LP20EU27794</t>
  </si>
  <si>
    <t>LP17NA74021</t>
  </si>
  <si>
    <t>LP21EU92518</t>
  </si>
  <si>
    <t>LP18AS25649</t>
  </si>
  <si>
    <t>LP20EU71166</t>
  </si>
  <si>
    <t>LP21NA38558</t>
  </si>
  <si>
    <t>LP21AS45257</t>
  </si>
  <si>
    <t>LP21AS87467</t>
  </si>
  <si>
    <t>LP20AS13892</t>
  </si>
  <si>
    <t>LP23AS98341</t>
  </si>
  <si>
    <t>LP20AS15764</t>
  </si>
  <si>
    <t>LP22AS31232</t>
  </si>
  <si>
    <t>LP21NA53031</t>
  </si>
  <si>
    <t>LP20AS98557</t>
  </si>
  <si>
    <t>LP19AS26655</t>
  </si>
  <si>
    <t>LP21NA67701</t>
  </si>
  <si>
    <t>LP22AS88081</t>
  </si>
  <si>
    <t>DT19AS56889</t>
  </si>
  <si>
    <t>LP19AS48712</t>
  </si>
  <si>
    <t>LP16NA19831</t>
  </si>
  <si>
    <t>LP17AS23691</t>
  </si>
  <si>
    <t>LP23AS36234</t>
  </si>
  <si>
    <t>LP22AS70205</t>
  </si>
  <si>
    <t>LP19NA38038</t>
  </si>
  <si>
    <t>LP20NA96591</t>
  </si>
  <si>
    <t>LP23AS15739</t>
  </si>
  <si>
    <t>LP23AS83425</t>
  </si>
  <si>
    <t>LP21NA80189</t>
  </si>
  <si>
    <t>DT18AS99928</t>
  </si>
  <si>
    <t>DT20AS62243</t>
  </si>
  <si>
    <t>LP21AS10878</t>
  </si>
  <si>
    <t>LP21NA79086</t>
  </si>
  <si>
    <t>DT18AS59186</t>
  </si>
  <si>
    <t>LP21AS40919</t>
  </si>
  <si>
    <t>LP22AS88836</t>
  </si>
  <si>
    <t>LP22AS55352</t>
  </si>
  <si>
    <t>LP20NA21602</t>
  </si>
  <si>
    <t>DT18AS40177</t>
  </si>
  <si>
    <t>LP20AS45021</t>
  </si>
  <si>
    <t>LP21NA44950</t>
  </si>
  <si>
    <t>DT18NA60212</t>
  </si>
  <si>
    <t>LP22NA92800</t>
  </si>
  <si>
    <t>DT19EU14541</t>
  </si>
  <si>
    <t>LP20NA51477</t>
  </si>
  <si>
    <t>LP23EU84725</t>
  </si>
  <si>
    <t>LP20EU83350</t>
  </si>
  <si>
    <t>LP18AS67065</t>
  </si>
  <si>
    <t>LP18NA93203</t>
  </si>
  <si>
    <t>LP21EU51579</t>
  </si>
  <si>
    <t>LP21AS81542</t>
  </si>
  <si>
    <t>DT21AS57588</t>
  </si>
  <si>
    <t>DT20AS53145</t>
  </si>
  <si>
    <t>LP19AS21153</t>
  </si>
  <si>
    <t>LP21AS97734</t>
  </si>
  <si>
    <t>LP19AS87097</t>
  </si>
  <si>
    <t>DT21NA35687</t>
  </si>
  <si>
    <t>DT20AS94525</t>
  </si>
  <si>
    <t>LP19NA27577</t>
  </si>
  <si>
    <t>LP20NA33932</t>
  </si>
  <si>
    <t>LP23AS43984</t>
  </si>
  <si>
    <t>DT23EU54326</t>
  </si>
  <si>
    <t>LP20AS51152</t>
  </si>
  <si>
    <t>LP21NA68216</t>
  </si>
  <si>
    <t>LP20AS91643</t>
  </si>
  <si>
    <t>LP21NA39358</t>
  </si>
  <si>
    <t>DT21NA20849</t>
  </si>
  <si>
    <t>LP19EU80214</t>
  </si>
  <si>
    <t>LP20NA42786</t>
  </si>
  <si>
    <t>LP19NA53415</t>
  </si>
  <si>
    <t>LP17AS98406</t>
  </si>
  <si>
    <t>LP23NA64117</t>
  </si>
  <si>
    <t>LP19NA91017</t>
  </si>
  <si>
    <t>LP22NA17154</t>
  </si>
  <si>
    <t>DT19AS54670</t>
  </si>
  <si>
    <t>LP20NA24488</t>
  </si>
  <si>
    <t>LP22NA96877</t>
  </si>
  <si>
    <t>LP21NA91949</t>
  </si>
  <si>
    <t>LP18NA47008</t>
  </si>
  <si>
    <t>LP19AS95182</t>
  </si>
  <si>
    <t>LP20NA81429</t>
  </si>
  <si>
    <t>LP21NA80777</t>
  </si>
  <si>
    <t>LP20EU41713</t>
  </si>
  <si>
    <t>DT21EU38776</t>
  </si>
  <si>
    <t>LP19NA70719</t>
  </si>
  <si>
    <t>DT18AS17746</t>
  </si>
  <si>
    <t>LP19AS46222</t>
  </si>
  <si>
    <t>LP20AS39745</t>
  </si>
  <si>
    <t>LP22NA99533</t>
  </si>
  <si>
    <t>LP22EU47482</t>
  </si>
  <si>
    <t>LP23NA51773</t>
  </si>
  <si>
    <t>LP19AS23852</t>
  </si>
  <si>
    <t>LP20AS44559</t>
  </si>
  <si>
    <t>LP21NA63291</t>
  </si>
  <si>
    <t>LP18NA44794</t>
  </si>
  <si>
    <t>LP23AS31876</t>
  </si>
  <si>
    <t>LP19AS61397</t>
  </si>
  <si>
    <t>LP20AS58799</t>
  </si>
  <si>
    <t>LP22NA19440</t>
  </si>
  <si>
    <t>LP18AS84380</t>
  </si>
  <si>
    <t>LP22AS11876</t>
  </si>
  <si>
    <t>LP19AS62542</t>
  </si>
  <si>
    <t>LP18NA53244</t>
  </si>
  <si>
    <t>DT18AS24267</t>
  </si>
  <si>
    <t>LP20AS91506</t>
  </si>
  <si>
    <t>LP18NA96356</t>
  </si>
  <si>
    <t>DT21NA57348</t>
  </si>
  <si>
    <t>LP19AS25444</t>
  </si>
  <si>
    <t>LP22NA10009</t>
  </si>
  <si>
    <t>DT21NA57838</t>
  </si>
  <si>
    <t>LP21AS53813</t>
  </si>
  <si>
    <t>LP21AS86209</t>
  </si>
  <si>
    <t>LP21NA64188</t>
  </si>
  <si>
    <t>DT20AS50996</t>
  </si>
  <si>
    <t>LP22EU15827</t>
  </si>
  <si>
    <t>LP21NA34002</t>
  </si>
  <si>
    <t>LP18NA74768</t>
  </si>
  <si>
    <t>LP21EU41068</t>
  </si>
  <si>
    <t>LP22NA90361</t>
  </si>
  <si>
    <t>LP22EU78813</t>
  </si>
  <si>
    <t>DT20NA72424</t>
  </si>
  <si>
    <t>LP18AS66759</t>
  </si>
  <si>
    <t>LP16EU65351</t>
  </si>
  <si>
    <t>LP21AS77517</t>
  </si>
  <si>
    <t>LP20NA38021</t>
  </si>
  <si>
    <t>LP21EU26313</t>
  </si>
  <si>
    <t>DT21AS39885</t>
  </si>
  <si>
    <t>LP17NA20445</t>
  </si>
  <si>
    <t>LP20AS52357</t>
  </si>
  <si>
    <t>LP19AS58671</t>
  </si>
  <si>
    <t>LP22AS21891</t>
  </si>
  <si>
    <t>LP21NA97971</t>
  </si>
  <si>
    <t>LP21AS73091</t>
  </si>
  <si>
    <t>LP21EU67597</t>
  </si>
  <si>
    <t>DT19AS61505</t>
  </si>
  <si>
    <t>LP21AS59560</t>
  </si>
  <si>
    <t>LP21AS56080</t>
  </si>
  <si>
    <t>LP20EU64024</t>
  </si>
  <si>
    <t>LP20NA20018</t>
  </si>
  <si>
    <t>LP19AS29712</t>
  </si>
  <si>
    <t>DT19EU77465</t>
  </si>
  <si>
    <t>LP21EU43519</t>
  </si>
  <si>
    <t>LP23NA87788</t>
  </si>
  <si>
    <t>LP21AS56339</t>
  </si>
  <si>
    <t>LP20NA44200</t>
  </si>
  <si>
    <t>LP19AS67230</t>
  </si>
  <si>
    <t>LP19EU21512</t>
  </si>
  <si>
    <t>LP18EU31451</t>
  </si>
  <si>
    <t>LP23AS16550</t>
  </si>
  <si>
    <t>LP20AS59623</t>
  </si>
  <si>
    <t>DT19AS49927</t>
  </si>
  <si>
    <t>LP19AS13174</t>
  </si>
  <si>
    <t>DT21AS54109</t>
  </si>
  <si>
    <t>LP21AS32481</t>
  </si>
  <si>
    <t>DT22NA32326</t>
  </si>
  <si>
    <t>LP21NA29633</t>
  </si>
  <si>
    <t>LP21AS79138</t>
  </si>
  <si>
    <t>DT20AS90499</t>
  </si>
  <si>
    <t>DT20AS24355</t>
  </si>
  <si>
    <t>LP19AS68005</t>
  </si>
  <si>
    <t>LP19AS18925</t>
  </si>
  <si>
    <t>LP17AS95496</t>
  </si>
  <si>
    <t>LP22AS13394</t>
  </si>
  <si>
    <t>LP20EU81782</t>
  </si>
  <si>
    <t>LP23AS76835</t>
  </si>
  <si>
    <t>LP21AS37980</t>
  </si>
  <si>
    <t>LP21EU55460</t>
  </si>
  <si>
    <t>LP20NA31849</t>
  </si>
  <si>
    <t>LP20AS47102</t>
  </si>
  <si>
    <t>DT19AS27805</t>
  </si>
  <si>
    <t>LP17AS23795</t>
  </si>
  <si>
    <t>LP21AS15762</t>
  </si>
  <si>
    <t>LP20NA83273</t>
  </si>
  <si>
    <t>LP23AS74324</t>
  </si>
  <si>
    <t>LP20AS39885</t>
  </si>
  <si>
    <t>DT20AS63039</t>
  </si>
  <si>
    <t>LP19NA34897</t>
  </si>
  <si>
    <t>LP19NA85012</t>
  </si>
  <si>
    <t>LP19AS94034</t>
  </si>
  <si>
    <t>DT20AS40621</t>
  </si>
  <si>
    <t>LP23EU21543</t>
  </si>
  <si>
    <t>LP18NA56138</t>
  </si>
  <si>
    <t>DT21EU18504</t>
  </si>
  <si>
    <t>LP16AS37289</t>
  </si>
  <si>
    <t>LP23AS55940</t>
  </si>
  <si>
    <t>DT21NA83981</t>
  </si>
  <si>
    <t>DT22AS72883</t>
  </si>
  <si>
    <t>LP19NA24626</t>
  </si>
  <si>
    <t>DT21AS79771</t>
  </si>
  <si>
    <t>DT21NA94958</t>
  </si>
  <si>
    <t>LP20AS74092</t>
  </si>
  <si>
    <t>LP16NA97109</t>
  </si>
  <si>
    <t>LP21EU33546</t>
  </si>
  <si>
    <t>LP19AS89340</t>
  </si>
  <si>
    <t>LP21AS61282</t>
  </si>
  <si>
    <t>LP19NA76337</t>
  </si>
  <si>
    <t>LP20NA50806</t>
  </si>
  <si>
    <t>LP21AS46557</t>
  </si>
  <si>
    <t>LP19AS86198</t>
  </si>
  <si>
    <t>LP21AS47147</t>
  </si>
  <si>
    <t>LP20NA47246</t>
  </si>
  <si>
    <t>DT18NA34139</t>
  </si>
  <si>
    <t>LP20AS89496</t>
  </si>
  <si>
    <t>DT16AS13218</t>
  </si>
  <si>
    <t>LP18NA55861</t>
  </si>
  <si>
    <t>LP21EU24466</t>
  </si>
  <si>
    <t>DT22NA85575</t>
  </si>
  <si>
    <t>DT20AS24559</t>
  </si>
  <si>
    <t>LP21AS69514</t>
  </si>
  <si>
    <t>LP18NA93698</t>
  </si>
  <si>
    <t>LP19AS47371</t>
  </si>
  <si>
    <t>LP21AS87541</t>
  </si>
  <si>
    <t>LP21AS94380</t>
  </si>
  <si>
    <t>LP21AS37337</t>
  </si>
  <si>
    <t>LP21AS20748</t>
  </si>
  <si>
    <t>LP23AS11383</t>
  </si>
  <si>
    <t>LP22AS19150</t>
  </si>
  <si>
    <t>LP20NA12684</t>
  </si>
  <si>
    <t>DT21NA53470</t>
  </si>
  <si>
    <t>LP23AS81612</t>
  </si>
  <si>
    <t>DT20AS73118</t>
  </si>
  <si>
    <t>LP23AS58597</t>
  </si>
  <si>
    <t>LP21AS81112</t>
  </si>
  <si>
    <t>LP21NA58891</t>
  </si>
  <si>
    <t>DT20NA75009</t>
  </si>
  <si>
    <t>LP19AS94097</t>
  </si>
  <si>
    <t>LP19AS31975</t>
  </si>
  <si>
    <t>LP22NA95308</t>
  </si>
  <si>
    <t>LP21AS34464</t>
  </si>
  <si>
    <t>LP20AS82427</t>
  </si>
  <si>
    <t>LP18AS62109</t>
  </si>
  <si>
    <t>LP18NA93575</t>
  </si>
  <si>
    <t>LP18NA85127</t>
  </si>
  <si>
    <t>LP18NA41551</t>
  </si>
  <si>
    <t>LP18NA47722</t>
  </si>
  <si>
    <t>LP21NA86691</t>
  </si>
  <si>
    <t>LP21AS93498</t>
  </si>
  <si>
    <t>DT20NA97268</t>
  </si>
  <si>
    <t>LP19NA51543</t>
  </si>
  <si>
    <t>LP20NA59980</t>
  </si>
  <si>
    <t>LP21AS75650</t>
  </si>
  <si>
    <t>LP17NA81045</t>
  </si>
  <si>
    <t>LP18NA15044</t>
  </si>
  <si>
    <t>LP20NA30845</t>
  </si>
  <si>
    <t>DT21AS69685</t>
  </si>
  <si>
    <t>LP20NA83321</t>
  </si>
  <si>
    <t>LP19NA87418</t>
  </si>
  <si>
    <t>LP19AS30431</t>
  </si>
  <si>
    <t>LP21AS38596</t>
  </si>
  <si>
    <t>LP20AS74104</t>
  </si>
  <si>
    <t>LP20NA19803</t>
  </si>
  <si>
    <t>LP22AS95496</t>
  </si>
  <si>
    <t>LP21NA17408</t>
  </si>
  <si>
    <t>LP20NA33609</t>
  </si>
  <si>
    <t>LP20AS37468</t>
  </si>
  <si>
    <t>LP23NA14165</t>
  </si>
  <si>
    <t>LP20AS94966</t>
  </si>
  <si>
    <t>LP22NA42017</t>
  </si>
  <si>
    <t>LP17NA74456</t>
  </si>
  <si>
    <t>LP20AS97365</t>
  </si>
  <si>
    <t>LP20EU54904</t>
  </si>
  <si>
    <t>LP20AS66677</t>
  </si>
  <si>
    <t>DT20NA22540</t>
  </si>
  <si>
    <t>LP20AS43555</t>
  </si>
  <si>
    <t>LP18AS59204</t>
  </si>
  <si>
    <t>LP20NA11975</t>
  </si>
  <si>
    <t>LP17NA66155</t>
  </si>
  <si>
    <t>LP18AS62153</t>
  </si>
  <si>
    <t>LP23NA24477</t>
  </si>
  <si>
    <t>LP22NA79913</t>
  </si>
  <si>
    <t>LP18AS38111</t>
  </si>
  <si>
    <t>DT23AS18844</t>
  </si>
  <si>
    <t>LP22AS46114</t>
  </si>
  <si>
    <t>LP19NA30377</t>
  </si>
  <si>
    <t>LP20AS17017</t>
  </si>
  <si>
    <t>LP17EU89385</t>
  </si>
  <si>
    <t>DT21NA89619</t>
  </si>
  <si>
    <t>DT22NA63688</t>
  </si>
  <si>
    <t>LP20AS93141</t>
  </si>
  <si>
    <t>LP20AS31541</t>
  </si>
  <si>
    <t>LP20AS94149</t>
  </si>
  <si>
    <t>LP21NA93523</t>
  </si>
  <si>
    <t>LP20AS14236</t>
  </si>
  <si>
    <t>DT17NA49051</t>
  </si>
  <si>
    <t>LP21AS81608</t>
  </si>
  <si>
    <t>DT19AS50087</t>
  </si>
  <si>
    <t>DT21AS29491</t>
  </si>
  <si>
    <t>DT20AS60291</t>
  </si>
  <si>
    <t>LP20AS71390</t>
  </si>
  <si>
    <t>LP20NA48909</t>
  </si>
  <si>
    <t>LP22AS14796</t>
  </si>
  <si>
    <t>LP16EU22772</t>
  </si>
  <si>
    <t>LP21NA96793</t>
  </si>
  <si>
    <t>LP21EU77111</t>
  </si>
  <si>
    <t>DT20AS44066</t>
  </si>
  <si>
    <t>DT21NA74450</t>
  </si>
  <si>
    <t>LP17EU35531</t>
  </si>
  <si>
    <t>LP21NA69954</t>
  </si>
  <si>
    <t>LP20NA41277</t>
  </si>
  <si>
    <t>LP22AS42097</t>
  </si>
  <si>
    <t>LP22AS25020</t>
  </si>
  <si>
    <t>LP21EU81580</t>
  </si>
  <si>
    <t>LP21AS98685</t>
  </si>
  <si>
    <t>LP22AS14451</t>
  </si>
  <si>
    <t>LP22AS64020</t>
  </si>
  <si>
    <t>LP22AS30786</t>
  </si>
  <si>
    <t>LP21AS92652</t>
  </si>
  <si>
    <t>LP21AS50606</t>
  </si>
  <si>
    <t>DT20NA80192</t>
  </si>
  <si>
    <t>LP20AS70594</t>
  </si>
  <si>
    <t>LP21AS90065</t>
  </si>
  <si>
    <t>LP23AS23716</t>
  </si>
  <si>
    <t>LP20AS49780</t>
  </si>
  <si>
    <t>LP20AS28423</t>
  </si>
  <si>
    <t>LP20AS13631</t>
  </si>
  <si>
    <t>LP21NA52666</t>
  </si>
  <si>
    <t>LP19AS87221</t>
  </si>
  <si>
    <t>LP21AS66864</t>
  </si>
  <si>
    <t>LP20AS89417</t>
  </si>
  <si>
    <t>LP17AS97813</t>
  </si>
  <si>
    <t>LP19AS69081</t>
  </si>
  <si>
    <t>LP23NA60699</t>
  </si>
  <si>
    <t>LP18AS27710</t>
  </si>
  <si>
    <t>DT21AS52339</t>
  </si>
  <si>
    <t>DT17NA97873</t>
  </si>
  <si>
    <t>LP19AS74554</t>
  </si>
  <si>
    <t>LP18AS80339</t>
  </si>
  <si>
    <t>LP21NA48159</t>
  </si>
  <si>
    <t>LP22AS15462</t>
  </si>
  <si>
    <t>LP20AS53299</t>
  </si>
  <si>
    <t>LP23AS66262</t>
  </si>
  <si>
    <t>DT20AS94676</t>
  </si>
  <si>
    <t>LP20NA67567</t>
  </si>
  <si>
    <t>LP17AS17197</t>
  </si>
  <si>
    <t>LP20AS48530</t>
  </si>
  <si>
    <t>LP21NA73950</t>
  </si>
  <si>
    <t>LP21AS94156</t>
  </si>
  <si>
    <t>LP18NA40743</t>
  </si>
  <si>
    <t>LP22EU85700</t>
  </si>
  <si>
    <t>LP17NA65862</t>
  </si>
  <si>
    <t>DT19AS74378</t>
  </si>
  <si>
    <t>LP20AS63249</t>
  </si>
  <si>
    <t>LP19AS17454</t>
  </si>
  <si>
    <t>LP22AS83847</t>
  </si>
  <si>
    <t>LP18AS66367</t>
  </si>
  <si>
    <t>LP21NA80958</t>
  </si>
  <si>
    <t>LP23AS34807</t>
  </si>
  <si>
    <t>DT19NA74611</t>
  </si>
  <si>
    <t>DT19NA77890</t>
  </si>
  <si>
    <t>LP18AS64605</t>
  </si>
  <si>
    <t>DT21NA63270</t>
  </si>
  <si>
    <t>LP18EU27587</t>
  </si>
  <si>
    <t>DT18AS92510</t>
  </si>
  <si>
    <t>LP23AS85993</t>
  </si>
  <si>
    <t>LP21AS83950</t>
  </si>
  <si>
    <t>LP19NA22581</t>
  </si>
  <si>
    <t>LP18NA70455</t>
  </si>
  <si>
    <t>LP19AS40710</t>
  </si>
  <si>
    <t>LP20NA98642</t>
  </si>
  <si>
    <t>LP21AS39142</t>
  </si>
  <si>
    <t>LP23AS76396</t>
  </si>
  <si>
    <t>LP21AS66762</t>
  </si>
  <si>
    <t>LP20NA45241</t>
  </si>
  <si>
    <t>LP19NA72825</t>
  </si>
  <si>
    <t>LP20AS33540</t>
  </si>
  <si>
    <t>DT20AS78297</t>
  </si>
  <si>
    <t>LP20AS65912</t>
  </si>
  <si>
    <t>LP19AS42995</t>
  </si>
  <si>
    <t>DT19AS91389</t>
  </si>
  <si>
    <t>LP21AS13955</t>
  </si>
  <si>
    <t>LP21NA14121</t>
  </si>
  <si>
    <t>DT22AS67742</t>
  </si>
  <si>
    <t>LP22NA66208</t>
  </si>
  <si>
    <t>LP19NA78400</t>
  </si>
  <si>
    <t>LP21AS32772</t>
  </si>
  <si>
    <t>LP23NA40635</t>
  </si>
  <si>
    <t>LP23AS60263</t>
  </si>
  <si>
    <t>LP18AS47804</t>
  </si>
  <si>
    <t>DT17AS12216</t>
  </si>
  <si>
    <t>LP21AS28544</t>
  </si>
  <si>
    <t>LP20NA37702</t>
  </si>
  <si>
    <t>LP21AS40018</t>
  </si>
  <si>
    <t>LP19AS31845</t>
  </si>
  <si>
    <t>LP18AS92132</t>
  </si>
  <si>
    <t>LP21AS16466</t>
  </si>
  <si>
    <t>LP22AS11301</t>
  </si>
  <si>
    <t>LP21EU53318</t>
  </si>
  <si>
    <t>LP22AS78043</t>
  </si>
  <si>
    <t>LP19EU15322</t>
  </si>
  <si>
    <t>LP19NA47724</t>
  </si>
  <si>
    <t>LP20NA68799</t>
  </si>
  <si>
    <t>LP16AS43453</t>
  </si>
  <si>
    <t>LP17NA28360</t>
  </si>
  <si>
    <t>LP16AS73688</t>
  </si>
  <si>
    <t>LP18NA51192</t>
  </si>
  <si>
    <t>LP17AS91145</t>
  </si>
  <si>
    <t>LP18NA82468</t>
  </si>
  <si>
    <t>LP19NA17310</t>
  </si>
  <si>
    <t>LP21AS23594</t>
  </si>
  <si>
    <t>LP22AS75792</t>
  </si>
  <si>
    <t>LP21AS37223</t>
  </si>
  <si>
    <t>LP19NA48060</t>
  </si>
  <si>
    <t>LP19AS36561</t>
  </si>
  <si>
    <t>DT21NA12098</t>
  </si>
  <si>
    <t>LP20AS30465</t>
  </si>
  <si>
    <t>LP19AS12853</t>
  </si>
  <si>
    <t>DT20AS53628</t>
  </si>
  <si>
    <t>LP19NA95125</t>
  </si>
  <si>
    <t>LP21AS99930</t>
  </si>
  <si>
    <t>LP21NA44965</t>
  </si>
  <si>
    <t>LP22AS25718</t>
  </si>
  <si>
    <t>LP19AS67885</t>
  </si>
  <si>
    <t>LP21NA45477</t>
  </si>
  <si>
    <t>LP19NA15432</t>
  </si>
  <si>
    <t>LP23AS76039</t>
  </si>
  <si>
    <t>LP19AS16935</t>
  </si>
  <si>
    <t>LP21AS80045</t>
  </si>
  <si>
    <t>DT20AS65626</t>
  </si>
  <si>
    <t>DT17NA64854</t>
  </si>
  <si>
    <t>LP21EU89926</t>
  </si>
  <si>
    <t>LP19NA89873</t>
  </si>
  <si>
    <t>LP18NA41996</t>
  </si>
  <si>
    <t>LP22NA62575</t>
  </si>
  <si>
    <t>LP21EU40325</t>
  </si>
  <si>
    <t>LP20AS71340</t>
  </si>
  <si>
    <t>LP19AS38753</t>
  </si>
  <si>
    <t>LP21EU11652</t>
  </si>
  <si>
    <t>LP19AS87177</t>
  </si>
  <si>
    <t>LP19AS77012</t>
  </si>
  <si>
    <t>DT17AS37700</t>
  </si>
  <si>
    <t>LP22NA91417</t>
  </si>
  <si>
    <t>LP22NA59921</t>
  </si>
  <si>
    <t>LP20AS12976</t>
  </si>
  <si>
    <t>DT19EU40481</t>
  </si>
  <si>
    <t>DT22AS51297</t>
  </si>
  <si>
    <t>LP22NA78690</t>
  </si>
  <si>
    <t>LP21AS45357</t>
  </si>
  <si>
    <t>LP21AS80173</t>
  </si>
  <si>
    <t>LP18AS55058</t>
  </si>
  <si>
    <t>LP19NA18179</t>
  </si>
  <si>
    <t>LP19NA40406</t>
  </si>
  <si>
    <t>LP21NA56863</t>
  </si>
  <si>
    <t>LP23AS79055</t>
  </si>
  <si>
    <t>DT21EU67237</t>
  </si>
  <si>
    <t>LP20NA48609</t>
  </si>
  <si>
    <t>LP19NA66578</t>
  </si>
  <si>
    <t>DT20AS38156</t>
  </si>
  <si>
    <t>LP20NA29640</t>
  </si>
  <si>
    <t>LP21NA65496</t>
  </si>
  <si>
    <t>LP21NA15741</t>
  </si>
  <si>
    <t>LP19AS68537</t>
  </si>
  <si>
    <t>LP21EU73597</t>
  </si>
  <si>
    <t>LP19AS40162</t>
  </si>
  <si>
    <t>LP22EU26306</t>
  </si>
  <si>
    <t>LP20NA67782</t>
  </si>
  <si>
    <t>LP21NA13909</t>
  </si>
  <si>
    <t>LP19NA82991</t>
  </si>
  <si>
    <t>LP19EU82458</t>
  </si>
  <si>
    <t>DT22AS74874</t>
  </si>
  <si>
    <t>LP20NA58810</t>
  </si>
  <si>
    <t>DT21AS71514</t>
  </si>
  <si>
    <t>LP19NA80068</t>
  </si>
  <si>
    <t>LP21NA29280</t>
  </si>
  <si>
    <t>LP19AS53613</t>
  </si>
  <si>
    <t>LP21AS89901</t>
  </si>
  <si>
    <t>LP20NA20928</t>
  </si>
  <si>
    <t>LP19AS41266</t>
  </si>
  <si>
    <t>LP19AS26004</t>
  </si>
  <si>
    <t>DT21AS46202</t>
  </si>
  <si>
    <t>LP21NA97342</t>
  </si>
  <si>
    <t>DT19AS68772</t>
  </si>
  <si>
    <t>LP23AS29322</t>
  </si>
  <si>
    <t>LP21AS96055</t>
  </si>
  <si>
    <t>DT19EU81095</t>
  </si>
  <si>
    <t>LP21AS94014</t>
  </si>
  <si>
    <t>LP20NA91486</t>
  </si>
  <si>
    <t>LP22AS30544</t>
  </si>
  <si>
    <t>LP19AS74680</t>
  </si>
  <si>
    <t>LP22EU26188</t>
  </si>
  <si>
    <t>LP20AS39403</t>
  </si>
  <si>
    <t>DT17NA27619</t>
  </si>
  <si>
    <t>LP20NA65431</t>
  </si>
  <si>
    <t>LP17EU85883</t>
  </si>
  <si>
    <t>LP19AS79112</t>
  </si>
  <si>
    <t>LP20NA85859</t>
  </si>
  <si>
    <t>LP18AS74903</t>
  </si>
  <si>
    <t>LP21AS78928</t>
  </si>
  <si>
    <t>LP21EU67436</t>
  </si>
  <si>
    <t>LP22AS20927</t>
  </si>
  <si>
    <t>LP21AS64359</t>
  </si>
  <si>
    <t>LP21AS70477</t>
  </si>
  <si>
    <t>DT19EU77144</t>
  </si>
  <si>
    <t>LP21EU91692</t>
  </si>
  <si>
    <t>LP21AS79598</t>
  </si>
  <si>
    <t>LP19NA98967</t>
  </si>
  <si>
    <t>LP20AS59235</t>
  </si>
  <si>
    <t>LP21AS48772</t>
  </si>
  <si>
    <t>LP19NA64558</t>
  </si>
  <si>
    <t>LP19NA47888</t>
  </si>
  <si>
    <t>DT21AS15514</t>
  </si>
  <si>
    <t>LP19AS14897</t>
  </si>
  <si>
    <t>DT21AS34722</t>
  </si>
  <si>
    <t>DT22AS47503</t>
  </si>
  <si>
    <t>LP21NA84416</t>
  </si>
  <si>
    <t>LP21AS14049</t>
  </si>
  <si>
    <t>LP21EU27857</t>
  </si>
  <si>
    <t>LP16NA66173</t>
  </si>
  <si>
    <t>LP18NA49516</t>
  </si>
  <si>
    <t>LP23NA47822</t>
  </si>
  <si>
    <t>LP21EU37553</t>
  </si>
  <si>
    <t>LP23AS76665</t>
  </si>
  <si>
    <t>LP21AS38048</t>
  </si>
  <si>
    <t>DT21AS22185</t>
  </si>
  <si>
    <t>LP22AS86076</t>
  </si>
  <si>
    <t>LP19AS90678</t>
  </si>
  <si>
    <t>LP19NA51749</t>
  </si>
  <si>
    <t>LP19AS68181</t>
  </si>
  <si>
    <t>LP20NA94274</t>
  </si>
  <si>
    <t>LP20AS76308</t>
  </si>
  <si>
    <t>LP19NA95280</t>
  </si>
  <si>
    <t>LP19AS25509</t>
  </si>
  <si>
    <t>LP19EU81951</t>
  </si>
  <si>
    <t>LP21AS80481</t>
  </si>
  <si>
    <t>LP22EU96709</t>
  </si>
  <si>
    <t>LP19NA51262</t>
  </si>
  <si>
    <t>LP21NA60428</t>
  </si>
  <si>
    <t>LP21NA80182</t>
  </si>
  <si>
    <t>LP19NA25252</t>
  </si>
  <si>
    <t>LP18AS75785</t>
  </si>
  <si>
    <t>LP22AS95275</t>
  </si>
  <si>
    <t>LP20AS48315</t>
  </si>
  <si>
    <t>LP19AS89109</t>
  </si>
  <si>
    <t>DT21AS10919</t>
  </si>
  <si>
    <t>LP21NA16187</t>
  </si>
  <si>
    <t>LP21NA89666</t>
  </si>
  <si>
    <t>LP20NA82486</t>
  </si>
  <si>
    <t>LP21EU86130</t>
  </si>
  <si>
    <t>LP21NA60711</t>
  </si>
  <si>
    <t>LP21AS17576</t>
  </si>
  <si>
    <t>LP19AS17422</t>
  </si>
  <si>
    <t>LP23AS82784</t>
  </si>
  <si>
    <t>DT22NA86151</t>
  </si>
  <si>
    <t>LP19NA55512</t>
  </si>
  <si>
    <t>LP21AS24666</t>
  </si>
  <si>
    <t>LP20AS26606</t>
  </si>
  <si>
    <t>LP22AS49304</t>
  </si>
  <si>
    <t>LP22AS23269</t>
  </si>
  <si>
    <t>LP19EU82737</t>
  </si>
  <si>
    <t>LP21AS52045</t>
  </si>
  <si>
    <t>LP21AS17350</t>
  </si>
  <si>
    <t>LP18AS89903</t>
  </si>
  <si>
    <t>LP22NA23977</t>
  </si>
  <si>
    <t>LP18EU11625</t>
  </si>
  <si>
    <t>DT20NA20269</t>
  </si>
  <si>
    <t>LP21NA34705</t>
  </si>
  <si>
    <t>LP20AS88582</t>
  </si>
  <si>
    <t>LP18AS25878</t>
  </si>
  <si>
    <t>LP19AS12783</t>
  </si>
  <si>
    <t>LP20NA98330</t>
  </si>
  <si>
    <t>LP22AS18172</t>
  </si>
  <si>
    <t>LP21AS45680</t>
  </si>
  <si>
    <t>LP20EU16091</t>
  </si>
  <si>
    <t>LP20AS81435</t>
  </si>
  <si>
    <t>DT20EU89113</t>
  </si>
  <si>
    <t>LP20EU21079</t>
  </si>
  <si>
    <t>DT19EU31347</t>
  </si>
  <si>
    <t>LP23NA80653</t>
  </si>
  <si>
    <t>LP20NA96589</t>
  </si>
  <si>
    <t>LP22AS94080</t>
  </si>
  <si>
    <t>LP19AS61068</t>
  </si>
  <si>
    <t>LP22AS89555</t>
  </si>
  <si>
    <t>LP19AS52408</t>
  </si>
  <si>
    <t>DT20AS80061</t>
  </si>
  <si>
    <t>LP19AS44558</t>
  </si>
  <si>
    <t>LP18AS82908</t>
  </si>
  <si>
    <t>LP19NA75657</t>
  </si>
  <si>
    <t>LP19AS34941</t>
  </si>
  <si>
    <t>LP20AS22464</t>
  </si>
  <si>
    <t>LP21NA31022</t>
  </si>
  <si>
    <t>LP20AS33730</t>
  </si>
  <si>
    <t>LP20NA69232</t>
  </si>
  <si>
    <t>LP21AS21049</t>
  </si>
  <si>
    <t>LP17AS77458</t>
  </si>
  <si>
    <t>LP21AS42053</t>
  </si>
  <si>
    <t>DT20EU88240</t>
  </si>
  <si>
    <t>LP21AS20056</t>
  </si>
  <si>
    <t>LP18NA68621</t>
  </si>
  <si>
    <t>LP20EU55214</t>
  </si>
  <si>
    <t>DT19NA26235</t>
  </si>
  <si>
    <t>LP22AS20010</t>
  </si>
  <si>
    <t>LP18AS88038</t>
  </si>
  <si>
    <t>LP18AS16784</t>
  </si>
  <si>
    <t>LP22AS99660</t>
  </si>
  <si>
    <t>LP17NA37278</t>
  </si>
  <si>
    <t>LP20AS52027</t>
  </si>
  <si>
    <t>LP19AS86253</t>
  </si>
  <si>
    <t>LP20EU46654</t>
  </si>
  <si>
    <t>LP22AS89746</t>
  </si>
  <si>
    <t>DT20AS18427</t>
  </si>
  <si>
    <t>LP18NA63365</t>
  </si>
  <si>
    <t>LP21AS71119</t>
  </si>
  <si>
    <t>LP19AS91435</t>
  </si>
  <si>
    <t>LP20AS90297</t>
  </si>
  <si>
    <t>LP21NA47639</t>
  </si>
  <si>
    <t>LP19NA90868</t>
  </si>
  <si>
    <t>LP23AS40102</t>
  </si>
  <si>
    <t>DT22AS35832</t>
  </si>
  <si>
    <t>LP22AS91595</t>
  </si>
  <si>
    <t>LP23NA51493</t>
  </si>
  <si>
    <t>LP17AS24853</t>
  </si>
  <si>
    <t>LP19AS18109</t>
  </si>
  <si>
    <t>LP23NA52705</t>
  </si>
  <si>
    <t>LP20EU48778</t>
  </si>
  <si>
    <t>LP21NA22922</t>
  </si>
  <si>
    <t>LP22EU14004</t>
  </si>
  <si>
    <t>LP21NA43671</t>
  </si>
  <si>
    <t>DT18AS85024</t>
  </si>
  <si>
    <t>DT20NA15970</t>
  </si>
  <si>
    <t>LP17AS39976</t>
  </si>
  <si>
    <t>LP21NA50499</t>
  </si>
  <si>
    <t>LP20AS68815</t>
  </si>
  <si>
    <t>LP20NA69759</t>
  </si>
  <si>
    <t>LP20AS89718</t>
  </si>
  <si>
    <t>LP20AS77921</t>
  </si>
  <si>
    <t>LP20AS67966</t>
  </si>
  <si>
    <t>LP21AS12390</t>
  </si>
  <si>
    <t>LP21AS41802</t>
  </si>
  <si>
    <t>LP17AS21834</t>
  </si>
  <si>
    <t>LP22AS67858</t>
  </si>
  <si>
    <t>DT16AS45343</t>
  </si>
  <si>
    <t>LP19AS10749</t>
  </si>
  <si>
    <t>LP20NA40049</t>
  </si>
  <si>
    <t>DT20NA30732</t>
  </si>
  <si>
    <t>LP21EU20198</t>
  </si>
  <si>
    <t>LP22EU83831</t>
  </si>
  <si>
    <t>DT19NA31782</t>
  </si>
  <si>
    <t>DT21AS18968</t>
  </si>
  <si>
    <t>DT21AS40226</t>
  </si>
  <si>
    <t>LP21AS68417</t>
  </si>
  <si>
    <t>LP21AS17424</t>
  </si>
  <si>
    <t>LP23AS99270</t>
  </si>
  <si>
    <t>LP17NA77617</t>
  </si>
  <si>
    <t>LP19AS44678</t>
  </si>
  <si>
    <t>LP20AS21378</t>
  </si>
  <si>
    <t>LP23AS12485</t>
  </si>
  <si>
    <t>LP17AS45428</t>
  </si>
  <si>
    <t>LP19AS28686</t>
  </si>
  <si>
    <t>LP21NA56447</t>
  </si>
  <si>
    <t>LP20NA91015</t>
  </si>
  <si>
    <t>LP18NA84675</t>
  </si>
  <si>
    <t>DT19NA85075</t>
  </si>
  <si>
    <t>LP19AS16798</t>
  </si>
  <si>
    <t>LP20AS31329</t>
  </si>
  <si>
    <t>LP21NA37253</t>
  </si>
  <si>
    <t>LP18NA71743</t>
  </si>
  <si>
    <t>LP19NA79659</t>
  </si>
  <si>
    <t>DT18NA47246</t>
  </si>
  <si>
    <t>LP22AS82353</t>
  </si>
  <si>
    <t>LP20AS55951</t>
  </si>
  <si>
    <t>DT18AS80464</t>
  </si>
  <si>
    <t>DT22AS40442</t>
  </si>
  <si>
    <t>LP21AS99925</t>
  </si>
  <si>
    <t>LP18AS93970</t>
  </si>
  <si>
    <t>LP21AS89648</t>
  </si>
  <si>
    <t>LP23AS97514</t>
  </si>
  <si>
    <t>LP21AS54650</t>
  </si>
  <si>
    <t>LP21AS86364</t>
  </si>
  <si>
    <t>LP22AS58682</t>
  </si>
  <si>
    <t>LP22AS14533</t>
  </si>
  <si>
    <t>LP21NA30785</t>
  </si>
  <si>
    <t>LP19NA16720</t>
  </si>
  <si>
    <t>LP22AS51616</t>
  </si>
  <si>
    <t>LP21NA95742</t>
  </si>
  <si>
    <t>LP21AS77741</t>
  </si>
  <si>
    <t>LP23AS99467</t>
  </si>
  <si>
    <t>LP23AS23849</t>
  </si>
  <si>
    <t>LP20AS85960</t>
  </si>
  <si>
    <t>LP18AS70823</t>
  </si>
  <si>
    <t>LP20AS15374</t>
  </si>
  <si>
    <t>LP19AS82671</t>
  </si>
  <si>
    <t>LP20NA55967</t>
  </si>
  <si>
    <t>LP20AS16353</t>
  </si>
  <si>
    <t>LP21AS58657</t>
  </si>
  <si>
    <t>DT20AS25293</t>
  </si>
  <si>
    <t>LP20NA99637</t>
  </si>
  <si>
    <t>DT20NA93107</t>
  </si>
  <si>
    <t>LP17NA55906</t>
  </si>
  <si>
    <t>LP18NA48668</t>
  </si>
  <si>
    <t>LP20AS29443</t>
  </si>
  <si>
    <t>LP19NA94877</t>
  </si>
  <si>
    <t>LP20NA12675</t>
  </si>
  <si>
    <t>LP19AS25615</t>
  </si>
  <si>
    <t>LP21AS94485</t>
  </si>
  <si>
    <t>LP21NA33826</t>
  </si>
  <si>
    <t>LP19NA57633</t>
  </si>
  <si>
    <t>DT19AS90280</t>
  </si>
  <si>
    <t>LP20AS46438</t>
  </si>
  <si>
    <t>LP17AS95489</t>
  </si>
  <si>
    <t>LP20NA14427</t>
  </si>
  <si>
    <t>LP18EU47221</t>
  </si>
  <si>
    <t>LP20AS51807</t>
  </si>
  <si>
    <t>LP20NA12208</t>
  </si>
  <si>
    <t>LP19NA38029</t>
  </si>
  <si>
    <t>DT19NA73125</t>
  </si>
  <si>
    <t>LP20AS77419</t>
  </si>
  <si>
    <t>LP17NA86710</t>
  </si>
  <si>
    <t>LP21AS74760</t>
  </si>
  <si>
    <t>DT19AS97348</t>
  </si>
  <si>
    <t>DT19AS81367</t>
  </si>
  <si>
    <t>LP21AS84448</t>
  </si>
  <si>
    <t>LP19NA64106</t>
  </si>
  <si>
    <t>LP20AS57624</t>
  </si>
  <si>
    <t>LP18AS79805</t>
  </si>
  <si>
    <t>DT21AS35545</t>
  </si>
  <si>
    <t>LP23AS73612</t>
  </si>
  <si>
    <t>LP20EU13324</t>
  </si>
  <si>
    <t>DT20AS92286</t>
  </si>
  <si>
    <t>LP20NA44428</t>
  </si>
  <si>
    <t>LP21AS27018</t>
  </si>
  <si>
    <t>LP21NA11102</t>
  </si>
  <si>
    <t>LP18AS62382</t>
  </si>
  <si>
    <t>DT18AS75518</t>
  </si>
  <si>
    <t>DT18AS80211</t>
  </si>
  <si>
    <t>LP21AS87061</t>
  </si>
  <si>
    <t>LP20AS92245</t>
  </si>
  <si>
    <t>LP21AS67314</t>
  </si>
  <si>
    <t>LP20AS27468</t>
  </si>
  <si>
    <t>LP19NA24271</t>
  </si>
  <si>
    <t>LP18NA53028</t>
  </si>
  <si>
    <t>DT19AS83633</t>
  </si>
  <si>
    <t>LP21AS55715</t>
  </si>
  <si>
    <t>LP23AS49423</t>
  </si>
  <si>
    <t>LP19EU10624</t>
  </si>
  <si>
    <t>LP18AS65469</t>
  </si>
  <si>
    <t>LP21NA65001</t>
  </si>
  <si>
    <t>LP17AS61068</t>
  </si>
  <si>
    <t>LP17NA54300</t>
  </si>
  <si>
    <t>LP16AS93477</t>
  </si>
  <si>
    <t>LP21NA40914</t>
  </si>
  <si>
    <t>LP19AS79744</t>
  </si>
  <si>
    <t>LP19AS72230</t>
  </si>
  <si>
    <t>DT21AS56160</t>
  </si>
  <si>
    <t>DT19AS45219</t>
  </si>
  <si>
    <t>LP21AS52430</t>
  </si>
  <si>
    <t>LP22AS71569</t>
  </si>
  <si>
    <t>LP20AS42610</t>
  </si>
  <si>
    <t>LP20AS96737</t>
  </si>
  <si>
    <t>DT19AS20237</t>
  </si>
  <si>
    <t>LP20AS60138</t>
  </si>
  <si>
    <t>DT19AS96719</t>
  </si>
  <si>
    <t>LP20NA98701</t>
  </si>
  <si>
    <t>LP20NA39164</t>
  </si>
  <si>
    <t>LP20AS36882</t>
  </si>
  <si>
    <t>DT19AS88802</t>
  </si>
  <si>
    <t>DT21AS14822</t>
  </si>
  <si>
    <t>LP21AS42263</t>
  </si>
  <si>
    <t>LP21AS39414</t>
  </si>
  <si>
    <t>LP20AS53503</t>
  </si>
  <si>
    <t>DT20AS32701</t>
  </si>
  <si>
    <t>LP19NA17044</t>
  </si>
  <si>
    <t>LP21NA99943</t>
  </si>
  <si>
    <t>LP20AS18634</t>
  </si>
  <si>
    <t>LP21AS61732</t>
  </si>
  <si>
    <t>LP22EU10617</t>
  </si>
  <si>
    <t>DT20EU57105</t>
  </si>
  <si>
    <t>LP19AS26956</t>
  </si>
  <si>
    <t>LP19NA54123</t>
  </si>
  <si>
    <t>LP20AS24975</t>
  </si>
  <si>
    <t>LP19NA36716</t>
  </si>
  <si>
    <t>LP20NA74223</t>
  </si>
  <si>
    <t>DT17AS14684</t>
  </si>
  <si>
    <t>DT22NA98728</t>
  </si>
  <si>
    <t>LP21EU97803</t>
  </si>
  <si>
    <t>LP19AS22492</t>
  </si>
  <si>
    <t>LP22EU66242</t>
  </si>
  <si>
    <t>LP21NA56488</t>
  </si>
  <si>
    <t>LP19AS65340</t>
  </si>
  <si>
    <t>DT18AS82803</t>
  </si>
  <si>
    <t>DT20AS31188</t>
  </si>
  <si>
    <t>DT20EU61105</t>
  </si>
  <si>
    <t>LP22AS49118</t>
  </si>
  <si>
    <t>LP20AS27809</t>
  </si>
  <si>
    <t>LP21NA15328</t>
  </si>
  <si>
    <t>LP20AS50081</t>
  </si>
  <si>
    <t>LP19AS57540</t>
  </si>
  <si>
    <t>DT20AS38127</t>
  </si>
  <si>
    <t>DT21NA70444</t>
  </si>
  <si>
    <t>LP19AS16886</t>
  </si>
  <si>
    <t>LP20AS28106</t>
  </si>
  <si>
    <t>LP18AS96225</t>
  </si>
  <si>
    <t>LP21AS55656</t>
  </si>
  <si>
    <t>LP21AS40744</t>
  </si>
  <si>
    <t>LP18AS89117</t>
  </si>
  <si>
    <t>DT20AS48694</t>
  </si>
  <si>
    <t>DT19NA25771</t>
  </si>
  <si>
    <t>LP21NA95804</t>
  </si>
  <si>
    <t>LP21AS63956</t>
  </si>
  <si>
    <t>LP21AS13293</t>
  </si>
  <si>
    <t>LP21NA25807</t>
  </si>
  <si>
    <t>DT21AS79614</t>
  </si>
  <si>
    <t>LP18EU33791</t>
  </si>
  <si>
    <t>LP18AS60643</t>
  </si>
  <si>
    <t>LP18AS48819</t>
  </si>
  <si>
    <t>LP21EU43829</t>
  </si>
  <si>
    <t>DT21NA22425</t>
  </si>
  <si>
    <t>LP20AS82481</t>
  </si>
  <si>
    <t>LP21AS17624</t>
  </si>
  <si>
    <t>DT20AS49299</t>
  </si>
  <si>
    <t>LP22NA20193</t>
  </si>
  <si>
    <t>LP20AS32540</t>
  </si>
  <si>
    <t>DT17AS64978</t>
  </si>
  <si>
    <t>LP18NA54754</t>
  </si>
  <si>
    <t>LP21AS25584</t>
  </si>
  <si>
    <t>LP21AS89629</t>
  </si>
  <si>
    <t>DT19AS62642</t>
  </si>
  <si>
    <t>LP19NA79277</t>
  </si>
  <si>
    <t>LP19AS20891</t>
  </si>
  <si>
    <t>DT19AS55447</t>
  </si>
  <si>
    <t>LP21AS43604</t>
  </si>
  <si>
    <t>LP20NA87964</t>
  </si>
  <si>
    <t>DT20AS39859</t>
  </si>
  <si>
    <t>DT19AS10888</t>
  </si>
  <si>
    <t>LP21NA26059</t>
  </si>
  <si>
    <t>LP20NA33792</t>
  </si>
  <si>
    <t>LP21EU72028</t>
  </si>
  <si>
    <t>LP18NA63444</t>
  </si>
  <si>
    <t>LP21AS11660</t>
  </si>
  <si>
    <t>LP21AS62333</t>
  </si>
  <si>
    <t>LP22AS71821</t>
  </si>
  <si>
    <t>LP21AS56920</t>
  </si>
  <si>
    <t>LP20AS39131</t>
  </si>
  <si>
    <t>DT21NA83138</t>
  </si>
  <si>
    <t>LP21AS93589</t>
  </si>
  <si>
    <t>LP20EU49234</t>
  </si>
  <si>
    <t>LP19NA90909</t>
  </si>
  <si>
    <t>DT19NA78830</t>
  </si>
  <si>
    <t>DT17NA44906</t>
  </si>
  <si>
    <t>DT22AS74380</t>
  </si>
  <si>
    <t>LP18AS74816</t>
  </si>
  <si>
    <t>LP19AS25309</t>
  </si>
  <si>
    <t>LP20AS55137</t>
  </si>
  <si>
    <t>DT19AS35193</t>
  </si>
  <si>
    <t>LP21NA70291</t>
  </si>
  <si>
    <t>LP22AS57783</t>
  </si>
  <si>
    <t>LP19AS41865</t>
  </si>
  <si>
    <t>LP21NA84618</t>
  </si>
  <si>
    <t>DT16AS81835</t>
  </si>
  <si>
    <t>LP21NA85656</t>
  </si>
  <si>
    <t>LP21AS30867</t>
  </si>
  <si>
    <t>LP16AS16618</t>
  </si>
  <si>
    <t>LP21NA43164</t>
  </si>
  <si>
    <t>LP21AS90671</t>
  </si>
  <si>
    <t>LP19AS62446</t>
  </si>
  <si>
    <t>LP21AS86357</t>
  </si>
  <si>
    <t>LP22AS90306</t>
  </si>
  <si>
    <t>LP19AS90760</t>
  </si>
  <si>
    <t>DT21AS34923</t>
  </si>
  <si>
    <t>DT21AS10959</t>
  </si>
  <si>
    <t>DT19NA26452</t>
  </si>
  <si>
    <t>LP20NA28011</t>
  </si>
  <si>
    <t>LP19AS95825</t>
  </si>
  <si>
    <t>LP18AS23747</t>
  </si>
  <si>
    <t>LP22NA90032</t>
  </si>
  <si>
    <t>LP23AS61914</t>
  </si>
  <si>
    <t>LP22NA74446</t>
  </si>
  <si>
    <t>LP17NA80172</t>
  </si>
  <si>
    <t>LP22AS18280</t>
  </si>
  <si>
    <t>LP18AS66711</t>
  </si>
  <si>
    <t>LP20AS56833</t>
  </si>
  <si>
    <t>LP20AS78054</t>
  </si>
  <si>
    <t>LP21AS86018</t>
  </si>
  <si>
    <t>LP21AS58830</t>
  </si>
  <si>
    <t>LP18AS72667</t>
  </si>
  <si>
    <t>LP21NA72328</t>
  </si>
  <si>
    <t>DT22NA32413</t>
  </si>
  <si>
    <t>LP21AS42684</t>
  </si>
  <si>
    <t>LP21NA37163</t>
  </si>
  <si>
    <t>LP21AS92823</t>
  </si>
  <si>
    <t>LP20EU80617</t>
  </si>
  <si>
    <t>LP18EU54917</t>
  </si>
  <si>
    <t>LP21AS50391</t>
  </si>
  <si>
    <t>LP21AS69733</t>
  </si>
  <si>
    <t>LP20NA80222</t>
  </si>
  <si>
    <t>LP21EU41390</t>
  </si>
  <si>
    <t>LP20NA28392</t>
  </si>
  <si>
    <t>LP21AS51488</t>
  </si>
  <si>
    <t>LP21EU33781</t>
  </si>
  <si>
    <t>LP22AS84078</t>
  </si>
  <si>
    <t>LP23AS31148</t>
  </si>
  <si>
    <t>LP21AS78859</t>
  </si>
  <si>
    <t>LP19NA87655</t>
  </si>
  <si>
    <t>LP19NA40491</t>
  </si>
  <si>
    <t>LP21NA35297</t>
  </si>
  <si>
    <t>DT23AS62916</t>
  </si>
  <si>
    <t>LP20AS38180</t>
  </si>
  <si>
    <t>LP21EU25965</t>
  </si>
  <si>
    <t>LP21AS58706</t>
  </si>
  <si>
    <t>LP18EU78073</t>
  </si>
  <si>
    <t>LP22AS80783</t>
  </si>
  <si>
    <t>LP21AS18442</t>
  </si>
  <si>
    <t>LP18AS41731</t>
  </si>
  <si>
    <t>LP22AS77015</t>
  </si>
  <si>
    <t>LP19AS86880</t>
  </si>
  <si>
    <t>LP20AS16616</t>
  </si>
  <si>
    <t>LP19NA88554</t>
  </si>
  <si>
    <t>LP22NA74745</t>
  </si>
  <si>
    <t>DT20AS10813</t>
  </si>
  <si>
    <t>LP21EU68532</t>
  </si>
  <si>
    <t>LP18NA48603</t>
  </si>
  <si>
    <t>LP22AS29984</t>
  </si>
  <si>
    <t>LP20NA76829</t>
  </si>
  <si>
    <t>LP22EU53978</t>
  </si>
  <si>
    <t>LP20NA12891</t>
  </si>
  <si>
    <t>LP20AS29076</t>
  </si>
  <si>
    <t>LP18AS93764</t>
  </si>
  <si>
    <t>LP23AS91513</t>
  </si>
  <si>
    <t>LP23AS60814</t>
  </si>
  <si>
    <t>LP21EU78065</t>
  </si>
  <si>
    <t>LP21AS35191</t>
  </si>
  <si>
    <t>LP19AS63501</t>
  </si>
  <si>
    <t>LP17NA83099</t>
  </si>
  <si>
    <t>LP18AS33238</t>
  </si>
  <si>
    <t>DT21AS82514</t>
  </si>
  <si>
    <t>DT20AS90162</t>
  </si>
  <si>
    <t>LP21AS80282</t>
  </si>
  <si>
    <t>LP21NA51803</t>
  </si>
  <si>
    <t>LP23AS80800</t>
  </si>
  <si>
    <t>DT18NA76515</t>
  </si>
  <si>
    <t>LP22AS79843</t>
  </si>
  <si>
    <t>LP21AS21427</t>
  </si>
  <si>
    <t>LP21AS58178</t>
  </si>
  <si>
    <t>LP21EU46761</t>
  </si>
  <si>
    <t>LP22NA65374</t>
  </si>
  <si>
    <t>LP22AS96225</t>
  </si>
  <si>
    <t>LP20NA45756</t>
  </si>
  <si>
    <t>LP21NA91482</t>
  </si>
  <si>
    <t>LP20AS33219</t>
  </si>
  <si>
    <t>LP22AS79403</t>
  </si>
  <si>
    <t>LP19AS36127</t>
  </si>
  <si>
    <t>DT18AS55197</t>
  </si>
  <si>
    <t>LP18AS36041</t>
  </si>
  <si>
    <t>LP19NA51259</t>
  </si>
  <si>
    <t>LP23AS44649</t>
  </si>
  <si>
    <t>LP21AS70210</t>
  </si>
  <si>
    <t>LP22AS80190</t>
  </si>
  <si>
    <t>LP22AS39495</t>
  </si>
  <si>
    <t>LP19AS86408</t>
  </si>
  <si>
    <t>LP21AS59803</t>
  </si>
  <si>
    <t>LP22EU11373</t>
  </si>
  <si>
    <t>LP21AS60100</t>
  </si>
  <si>
    <t>LP19AS55580</t>
  </si>
  <si>
    <t>DT17AS18877</t>
  </si>
  <si>
    <t>DT19AS12194</t>
  </si>
  <si>
    <t>LP21AS88922</t>
  </si>
  <si>
    <t>LP21AS94424</t>
  </si>
  <si>
    <t>LP19AS58148</t>
  </si>
  <si>
    <t>LP21EU13261</t>
  </si>
  <si>
    <t>LP22AS59424</t>
  </si>
  <si>
    <t>LP21AS48010</t>
  </si>
  <si>
    <t>DT21AS94701</t>
  </si>
  <si>
    <t>DT18AS70004</t>
  </si>
  <si>
    <t>LP20NA23408</t>
  </si>
  <si>
    <t>LP20AS36398</t>
  </si>
  <si>
    <t>DT17AS70025</t>
  </si>
  <si>
    <t>LP22AS54485</t>
  </si>
  <si>
    <t>LP21AS74634</t>
  </si>
  <si>
    <t>DT21AS63090</t>
  </si>
  <si>
    <t>LP21NA94985</t>
  </si>
  <si>
    <t>LP21NA31626</t>
  </si>
  <si>
    <t>LP19NA17184</t>
  </si>
  <si>
    <t>LP21EU28078</t>
  </si>
  <si>
    <t>DT19AS36774</t>
  </si>
  <si>
    <t>LP20AS42257</t>
  </si>
  <si>
    <t>LP20EU97070</t>
  </si>
  <si>
    <t>LP21AS43450</t>
  </si>
  <si>
    <t>LP21NA20028</t>
  </si>
  <si>
    <t>DT19AS51249</t>
  </si>
  <si>
    <t>DT20NA43260</t>
  </si>
  <si>
    <t>LP20NA90810</t>
  </si>
  <si>
    <t>DT19EU72101</t>
  </si>
  <si>
    <t>LP18AS87293</t>
  </si>
  <si>
    <t>LP21AS72397</t>
  </si>
  <si>
    <t>LP20EU72264</t>
  </si>
  <si>
    <t>LP22AS33189</t>
  </si>
  <si>
    <t>LP19EU13721</t>
  </si>
  <si>
    <t>LP18AS73243</t>
  </si>
  <si>
    <t>LP21NA64135</t>
  </si>
  <si>
    <t>LP21NA32875</t>
  </si>
  <si>
    <t>LP21AS42760</t>
  </si>
  <si>
    <t>LP18AS18910</t>
  </si>
  <si>
    <t>LP23AS71919</t>
  </si>
  <si>
    <t>LP18EU47969</t>
  </si>
  <si>
    <t>LP18NA31795</t>
  </si>
  <si>
    <t>LP21AS20033</t>
  </si>
  <si>
    <t>LP18NA94763</t>
  </si>
  <si>
    <t>DT20NA98183</t>
  </si>
  <si>
    <t>LP19AS46506</t>
  </si>
  <si>
    <t>DT18AS49165</t>
  </si>
  <si>
    <t>LP21AS50915</t>
  </si>
  <si>
    <t>LP19AS83826</t>
  </si>
  <si>
    <t>LP21NA36798</t>
  </si>
  <si>
    <t>LP21AS70258</t>
  </si>
  <si>
    <t>LP21NA66829</t>
  </si>
  <si>
    <t>LP21NA15644</t>
  </si>
  <si>
    <t>LP20NA49158</t>
  </si>
  <si>
    <t>LP22AS15863</t>
  </si>
  <si>
    <t>LP21EU51535</t>
  </si>
  <si>
    <t>DT18AS48039</t>
  </si>
  <si>
    <t>LP20AS27548</t>
  </si>
  <si>
    <t>LP20NA54545</t>
  </si>
  <si>
    <t>LP21EU83620</t>
  </si>
  <si>
    <t>LP21AS46974</t>
  </si>
  <si>
    <t>LP21NA47891</t>
  </si>
  <si>
    <t>LP19AS77199</t>
  </si>
  <si>
    <t>DT20AS33334</t>
  </si>
  <si>
    <t>LP22AS55355</t>
  </si>
  <si>
    <t>DT22AS95601</t>
  </si>
  <si>
    <t>LP20NA79086</t>
  </si>
  <si>
    <t>LP19AS45243</t>
  </si>
  <si>
    <t>LP20AS48658</t>
  </si>
  <si>
    <t>LP18AS28673</t>
  </si>
  <si>
    <t>LP21AS45510</t>
  </si>
  <si>
    <t>LP22AS53213</t>
  </si>
  <si>
    <t>DT21NA82594</t>
  </si>
  <si>
    <t>LP19AS23526</t>
  </si>
  <si>
    <t>LP21AS40240</t>
  </si>
  <si>
    <t>DT17AS71205</t>
  </si>
  <si>
    <t>LP20NA93657</t>
  </si>
  <si>
    <t>LP20AS26289</t>
  </si>
  <si>
    <t>LP19AS13872</t>
  </si>
  <si>
    <t>LP20NA88540</t>
  </si>
  <si>
    <t>LP19AS51438</t>
  </si>
  <si>
    <t>LP21AS14279</t>
  </si>
  <si>
    <t>LP20EU95499</t>
  </si>
  <si>
    <t>LP20AS22328</t>
  </si>
  <si>
    <t>LP21AS73817</t>
  </si>
  <si>
    <t>LP21EU81481</t>
  </si>
  <si>
    <t>LP19AS28053</t>
  </si>
  <si>
    <t>LP21AS36621</t>
  </si>
  <si>
    <t>LP20AS67462</t>
  </si>
  <si>
    <t>LP22AS33231</t>
  </si>
  <si>
    <t>LP20NA92466</t>
  </si>
  <si>
    <t>LP21NA99502</t>
  </si>
  <si>
    <t>LP20NA85021</t>
  </si>
  <si>
    <t>LP17EU36603</t>
  </si>
  <si>
    <t>LP19AS47189</t>
  </si>
  <si>
    <t>LP21AS45848</t>
  </si>
  <si>
    <t>LP21AS69373</t>
  </si>
  <si>
    <t>LP20NA48356</t>
  </si>
  <si>
    <t>LP22NA56102</t>
  </si>
  <si>
    <t>LP19NA79520</t>
  </si>
  <si>
    <t>LP18AS92233</t>
  </si>
  <si>
    <t>LP19AS25096</t>
  </si>
  <si>
    <t>LP21AS22507</t>
  </si>
  <si>
    <t>DT19AS53303</t>
  </si>
  <si>
    <t>LP20NA56601</t>
  </si>
  <si>
    <t>LP21NA91977</t>
  </si>
  <si>
    <t>LP19AS93821</t>
  </si>
  <si>
    <t>LP23AS56744</t>
  </si>
  <si>
    <t>LP22EU67672</t>
  </si>
  <si>
    <t>DT19NA15515</t>
  </si>
  <si>
    <t>LP22AS99546</t>
  </si>
  <si>
    <t>LP22AS39773</t>
  </si>
  <si>
    <t>LP20AS73780</t>
  </si>
  <si>
    <t>LP18AS22241</t>
  </si>
  <si>
    <t>LP21NA18524</t>
  </si>
  <si>
    <t>DT16AS27261</t>
  </si>
  <si>
    <t>LP19AS81690</t>
  </si>
  <si>
    <t>LP23AS59719</t>
  </si>
  <si>
    <t>LP19AS56635</t>
  </si>
  <si>
    <t>DT20NA23953</t>
  </si>
  <si>
    <t>LP21AS85495</t>
  </si>
  <si>
    <t>LP21AS72065</t>
  </si>
  <si>
    <t>DT21AS39080</t>
  </si>
  <si>
    <t>DT18NA71428</t>
  </si>
  <si>
    <t>LP18EU93219</t>
  </si>
  <si>
    <t>DT18NA72877</t>
  </si>
  <si>
    <t>LP18NA35718</t>
  </si>
  <si>
    <t>LP21NA33800</t>
  </si>
  <si>
    <t>LP19NA47237</t>
  </si>
  <si>
    <t>LP18AS43087</t>
  </si>
  <si>
    <t>LP20AS25926</t>
  </si>
  <si>
    <t>LP20AS12153</t>
  </si>
  <si>
    <t>LP18NA83238</t>
  </si>
  <si>
    <t>LP19AS58227</t>
  </si>
  <si>
    <t>LP22AS98640</t>
  </si>
  <si>
    <t>DT21EU79390</t>
  </si>
  <si>
    <t>LP20NA40666</t>
  </si>
  <si>
    <t>LP22AS56223</t>
  </si>
  <si>
    <t>LP22NA77604</t>
  </si>
  <si>
    <t>LP19AS85185</t>
  </si>
  <si>
    <t>LP20NA72875</t>
  </si>
  <si>
    <t>LP21AS50976</t>
  </si>
  <si>
    <t>LP19NA66057</t>
  </si>
  <si>
    <t>LP22EU72704</t>
  </si>
  <si>
    <t>LP22NA91721</t>
  </si>
  <si>
    <t>LP19AS85476</t>
  </si>
  <si>
    <t>DT19AS19490</t>
  </si>
  <si>
    <t>LP19AS38235</t>
  </si>
  <si>
    <t>LP21AS65567</t>
  </si>
  <si>
    <t>LP18NA13497</t>
  </si>
  <si>
    <t>LP20AS45207</t>
  </si>
  <si>
    <t>LP20AS17340</t>
  </si>
  <si>
    <t>LP21AS77988</t>
  </si>
  <si>
    <t>LP23AS94543</t>
  </si>
  <si>
    <t>LP21NA88512</t>
  </si>
  <si>
    <t>LP21AS43056</t>
  </si>
  <si>
    <t>LP18NA50380</t>
  </si>
  <si>
    <t>LP19NA73309</t>
  </si>
  <si>
    <t>LP22AS33196</t>
  </si>
  <si>
    <t>LP20AS45296</t>
  </si>
  <si>
    <t>LP20NA29630</t>
  </si>
  <si>
    <t>LP19NA58207</t>
  </si>
  <si>
    <t>LP22NA58346</t>
  </si>
  <si>
    <t>LP21AS69666</t>
  </si>
  <si>
    <t>LP22AS14081</t>
  </si>
  <si>
    <t>LP21AS79688</t>
  </si>
  <si>
    <t>DT21AS43461</t>
  </si>
  <si>
    <t>LP19NA53976</t>
  </si>
  <si>
    <t>LP21NA87700</t>
  </si>
  <si>
    <t>LP17NA78574</t>
  </si>
  <si>
    <t>LP21AS82853</t>
  </si>
  <si>
    <t>LP19AS42582</t>
  </si>
  <si>
    <t>LP19AS22603</t>
  </si>
  <si>
    <t>LP21NA23103</t>
  </si>
  <si>
    <t>DT20AS78423</t>
  </si>
  <si>
    <t>LP18NA65287</t>
  </si>
  <si>
    <t>LP20AS23583</t>
  </si>
  <si>
    <t>LP19AS43015</t>
  </si>
  <si>
    <t>DT20AS65164</t>
  </si>
  <si>
    <t>DT19AS84691</t>
  </si>
  <si>
    <t>DT17AS22047</t>
  </si>
  <si>
    <t>LP19NA22220</t>
  </si>
  <si>
    <t>LP21AS25865</t>
  </si>
  <si>
    <t>LP19AS71847</t>
  </si>
  <si>
    <t>LP21NA69726</t>
  </si>
  <si>
    <t>LP19AS75051</t>
  </si>
  <si>
    <t>LP21NA51743</t>
  </si>
  <si>
    <t>LP17NA27862</t>
  </si>
  <si>
    <t>LP20AS69598</t>
  </si>
  <si>
    <t>DT19NA75795</t>
  </si>
  <si>
    <t>LP23NA70394</t>
  </si>
  <si>
    <t>LP20AS93914</t>
  </si>
  <si>
    <t>LP21NA96059</t>
  </si>
  <si>
    <t>DT22NA32314</t>
  </si>
  <si>
    <t>DT20AS63619</t>
  </si>
  <si>
    <t>DT19NA87163</t>
  </si>
  <si>
    <t>DT20EU38327</t>
  </si>
  <si>
    <t>LP21EU49565</t>
  </si>
  <si>
    <t>LP20AS94731</t>
  </si>
  <si>
    <t>LP21EU48347</t>
  </si>
  <si>
    <t>LP19NA90185</t>
  </si>
  <si>
    <t>LP20AS44598</t>
  </si>
  <si>
    <t>LP21NA94555</t>
  </si>
  <si>
    <t>LP21NA66769</t>
  </si>
  <si>
    <t>LP21AS13590</t>
  </si>
  <si>
    <t>LP20AS45587</t>
  </si>
  <si>
    <t>LP22EU63351</t>
  </si>
  <si>
    <t>LP18EU26428</t>
  </si>
  <si>
    <t>LP21NA95954</t>
  </si>
  <si>
    <t>LP21NA95341</t>
  </si>
  <si>
    <t>LP21AS20547</t>
  </si>
  <si>
    <t>LP21AS93048</t>
  </si>
  <si>
    <t>LP19NA77572</t>
  </si>
  <si>
    <t>LP20NA54460</t>
  </si>
  <si>
    <t>LP21EU97406</t>
  </si>
  <si>
    <t>LP19AS28718</t>
  </si>
  <si>
    <t>DT19EU48347</t>
  </si>
  <si>
    <t>LP17AS70215</t>
  </si>
  <si>
    <t>LP19NA57430</t>
  </si>
  <si>
    <t>LP20AS87119</t>
  </si>
  <si>
    <t>LP20NA92232</t>
  </si>
  <si>
    <t>DT22NA36738</t>
  </si>
  <si>
    <t>LP20AS19046</t>
  </si>
  <si>
    <t>DT18EU88203</t>
  </si>
  <si>
    <t>LP20AS46833</t>
  </si>
  <si>
    <t>LP21NA88737</t>
  </si>
  <si>
    <t>LP16NA36354</t>
  </si>
  <si>
    <t>DT20AS35217</t>
  </si>
  <si>
    <t>DT20EU18542</t>
  </si>
  <si>
    <t>LP20NA77153</t>
  </si>
  <si>
    <t>DT20AS48106</t>
  </si>
  <si>
    <t>LP16AS80270</t>
  </si>
  <si>
    <t>LP21NA31227</t>
  </si>
  <si>
    <t>LP20AS37932</t>
  </si>
  <si>
    <t>LP20AS16217</t>
  </si>
  <si>
    <t>LP18AS24367</t>
  </si>
  <si>
    <t>LP23NA92426</t>
  </si>
  <si>
    <t>LP19AS40830</t>
  </si>
  <si>
    <t>LP18NA17749</t>
  </si>
  <si>
    <t>LP20EU24731</t>
  </si>
  <si>
    <t>DT21AS26481</t>
  </si>
  <si>
    <t>LP20AS68785</t>
  </si>
  <si>
    <t>LP17NA80251</t>
  </si>
  <si>
    <t>LP21NA63223</t>
  </si>
  <si>
    <t>LP21EU21004</t>
  </si>
  <si>
    <t>LP21AS43745</t>
  </si>
  <si>
    <t>LP20EU78883</t>
  </si>
  <si>
    <t>DT20EU21883</t>
  </si>
  <si>
    <t>LP22NA12219</t>
  </si>
  <si>
    <t>LP21AS49683</t>
  </si>
  <si>
    <t>LP20NA11392</t>
  </si>
  <si>
    <t>DT20AS26416</t>
  </si>
  <si>
    <t>LP22AS33584</t>
  </si>
  <si>
    <t>LP18AS65124</t>
  </si>
  <si>
    <t>LP16AS83508</t>
  </si>
  <si>
    <t>LP19EU66362</t>
  </si>
  <si>
    <t>LP21AS81055</t>
  </si>
  <si>
    <t>DT16NA86642</t>
  </si>
  <si>
    <t>LP19EU76845</t>
  </si>
  <si>
    <t>LP18NA82737</t>
  </si>
  <si>
    <t>LP20NA62525</t>
  </si>
  <si>
    <t>LP22AS42924</t>
  </si>
  <si>
    <t>LP21NA93158</t>
  </si>
  <si>
    <t>LP20NA71884</t>
  </si>
  <si>
    <t>LP21AS49553</t>
  </si>
  <si>
    <t>LP21NA26859</t>
  </si>
  <si>
    <t>LP18NA64231</t>
  </si>
  <si>
    <t>DT19EU43492</t>
  </si>
  <si>
    <t>LP21AS47440</t>
  </si>
  <si>
    <t>DT21NA15639</t>
  </si>
  <si>
    <t>LP20NA71948</t>
  </si>
  <si>
    <t>LP23AS12284</t>
  </si>
  <si>
    <t>LP23AS30518</t>
  </si>
  <si>
    <t>LP18EU12327</t>
  </si>
  <si>
    <t>LP21AS28877</t>
  </si>
  <si>
    <t>LP21NA28252</t>
  </si>
  <si>
    <t>LP16NA90243</t>
  </si>
  <si>
    <t>LP21AS17968</t>
  </si>
  <si>
    <t>LP20AS76528</t>
  </si>
  <si>
    <t>DT18NA17069</t>
  </si>
  <si>
    <t>LP19AS45347</t>
  </si>
  <si>
    <t>LP18NA73163</t>
  </si>
  <si>
    <t>LP18EU41763</t>
  </si>
  <si>
    <t>LP21AS27684</t>
  </si>
  <si>
    <t>LP21AS64747</t>
  </si>
  <si>
    <t>LP22AS56923</t>
  </si>
  <si>
    <t>LP20EU94842</t>
  </si>
  <si>
    <t>LP20AS78350</t>
  </si>
  <si>
    <t>DT19NA16612</t>
  </si>
  <si>
    <t>LP21AS22310</t>
  </si>
  <si>
    <t>LP22AS24064</t>
  </si>
  <si>
    <t>LP19AS72779</t>
  </si>
  <si>
    <t>LP21AS18926</t>
  </si>
  <si>
    <t>LP20AS84439</t>
  </si>
  <si>
    <t>LP20AS37904</t>
  </si>
  <si>
    <t>LP19AS90101</t>
  </si>
  <si>
    <t>LP18AS13871</t>
  </si>
  <si>
    <t>DT21AS35433</t>
  </si>
  <si>
    <t>LP20AS56199</t>
  </si>
  <si>
    <t>LP21EU10101</t>
  </si>
  <si>
    <t>LP20NA33550</t>
  </si>
  <si>
    <t>LP23NA45100</t>
  </si>
  <si>
    <t>LP23NA92352</t>
  </si>
  <si>
    <t>LP20NA15059</t>
  </si>
  <si>
    <t>LP21NA57332</t>
  </si>
  <si>
    <t>LP18AS45792</t>
  </si>
  <si>
    <t>LP21EU71680</t>
  </si>
  <si>
    <t>LP21AS41028</t>
  </si>
  <si>
    <t>LP20AS80001</t>
  </si>
  <si>
    <t>LP20AS26050</t>
  </si>
  <si>
    <t>LP20NA14186</t>
  </si>
  <si>
    <t>LP21NA77123</t>
  </si>
  <si>
    <t>LP21NA83495</t>
  </si>
  <si>
    <t>LP16EU29048</t>
  </si>
  <si>
    <t>LP19AS84098</t>
  </si>
  <si>
    <t>LP20NA50728</t>
  </si>
  <si>
    <t>LP19NA68135</t>
  </si>
  <si>
    <t>LP20AS65595</t>
  </si>
  <si>
    <t>LP21NA73216</t>
  </si>
  <si>
    <t>LP22AS41651</t>
  </si>
  <si>
    <t>LP19AS61479</t>
  </si>
  <si>
    <t>DT17AS24123</t>
  </si>
  <si>
    <t>LP20NA77093</t>
  </si>
  <si>
    <t>LP19NA36022</t>
  </si>
  <si>
    <t>LP21NA86475</t>
  </si>
  <si>
    <t>DT16AS99876</t>
  </si>
  <si>
    <t>DT22AS85647</t>
  </si>
  <si>
    <t>LP22AS13292</t>
  </si>
  <si>
    <t>LP21AS46107</t>
  </si>
  <si>
    <t>LP17AS86867</t>
  </si>
  <si>
    <t>LP20AS80902</t>
  </si>
  <si>
    <t>LP20AS73941</t>
  </si>
  <si>
    <t>LP22AS91894</t>
  </si>
  <si>
    <t>LP19NA88493</t>
  </si>
  <si>
    <t>LP19AS69749</t>
  </si>
  <si>
    <t>DT21NA28063</t>
  </si>
  <si>
    <t>LP19EU16419</t>
  </si>
  <si>
    <t>LP21EU56341</t>
  </si>
  <si>
    <t>LP19NA30118</t>
  </si>
  <si>
    <t>DT20AS60431</t>
  </si>
  <si>
    <t>LP19AS72908</t>
  </si>
  <si>
    <t>LP19NA42335</t>
  </si>
  <si>
    <t>LP22NA88440</t>
  </si>
  <si>
    <t>LP19NA19756</t>
  </si>
  <si>
    <t>LP21AS17815</t>
  </si>
  <si>
    <t>DT19AS59399</t>
  </si>
  <si>
    <t>LP21AS89039</t>
  </si>
  <si>
    <t>LP21NA79344</t>
  </si>
  <si>
    <t>LP22EU57734</t>
  </si>
  <si>
    <t>LP20AS91118</t>
  </si>
  <si>
    <t>DT21AS71124</t>
  </si>
  <si>
    <t>LP20AS90029</t>
  </si>
  <si>
    <t>LP18AS93740</t>
  </si>
  <si>
    <t>LP20NA71983</t>
  </si>
  <si>
    <t>LP20AS46683</t>
  </si>
  <si>
    <t>LP22NA33395</t>
  </si>
  <si>
    <t>LP20AS61705</t>
  </si>
  <si>
    <t>DT20AS17722</t>
  </si>
  <si>
    <t>LP19NA43896</t>
  </si>
  <si>
    <t>LP18AS78375</t>
  </si>
  <si>
    <t>DT23NA61378</t>
  </si>
  <si>
    <t>LP19AS74594</t>
  </si>
  <si>
    <t>LP17NA76775</t>
  </si>
  <si>
    <t>DT22AS54347</t>
  </si>
  <si>
    <t>LP23AS82140</t>
  </si>
  <si>
    <t>LP20NA78942</t>
  </si>
  <si>
    <t>LP20NA87255</t>
  </si>
  <si>
    <t>LP20AS68156</t>
  </si>
  <si>
    <t>LP21NA81594</t>
  </si>
  <si>
    <t>LP21NA12363</t>
  </si>
  <si>
    <t>LP20AS68579</t>
  </si>
  <si>
    <t>LP20NA87769</t>
  </si>
  <si>
    <t>LP22NA55922</t>
  </si>
  <si>
    <t>LP23NA60142</t>
  </si>
  <si>
    <t>LP20NA60676</t>
  </si>
  <si>
    <t>LP23AS76489</t>
  </si>
  <si>
    <t>LP20NA89890</t>
  </si>
  <si>
    <t>LP21NA63970</t>
  </si>
  <si>
    <t>LP18AS23647</t>
  </si>
  <si>
    <t>DT19NA45874</t>
  </si>
  <si>
    <t>LP22AS35307</t>
  </si>
  <si>
    <t>LP20AS15050</t>
  </si>
  <si>
    <t>DT19EU16068</t>
  </si>
  <si>
    <t>LP20NA56900</t>
  </si>
  <si>
    <t>DT20AS42943</t>
  </si>
  <si>
    <t>LP19EU48775</t>
  </si>
  <si>
    <t>LP19NA15130</t>
  </si>
  <si>
    <t>LP18NA37374</t>
  </si>
  <si>
    <t>LP20AS12065</t>
  </si>
  <si>
    <t>DT20AS22614</t>
  </si>
  <si>
    <t>LP20EU56652</t>
  </si>
  <si>
    <t>LP22AS68723</t>
  </si>
  <si>
    <t>LP18AS47822</t>
  </si>
  <si>
    <t>LP19AS81146</t>
  </si>
  <si>
    <t>LP21NA21298</t>
  </si>
  <si>
    <t>LP23AS51555</t>
  </si>
  <si>
    <t>DT19AS61101</t>
  </si>
  <si>
    <t>LP20EU29392</t>
  </si>
  <si>
    <t>LP16NA47981</t>
  </si>
  <si>
    <t>LP21NA63671</t>
  </si>
  <si>
    <t>LP18NA84024</t>
  </si>
  <si>
    <t>DT21AS53101</t>
  </si>
  <si>
    <t>DT18AS16666</t>
  </si>
  <si>
    <t>LP22AS86456</t>
  </si>
  <si>
    <t>LP22AS93161</t>
  </si>
  <si>
    <t>DT22NA44938</t>
  </si>
  <si>
    <t>LP17NA93658</t>
  </si>
  <si>
    <t>DT20AS53804</t>
  </si>
  <si>
    <t>LP20NA41668</t>
  </si>
  <si>
    <t>LP19AS89721</t>
  </si>
  <si>
    <t>LP20AS35634</t>
  </si>
  <si>
    <t>LP23AS19576</t>
  </si>
  <si>
    <t>LP20AS99915</t>
  </si>
  <si>
    <t>LP21NA82367</t>
  </si>
  <si>
    <t>DT21AS13486</t>
  </si>
  <si>
    <t>LP20NA33516</t>
  </si>
  <si>
    <t>LP22AS78826</t>
  </si>
  <si>
    <t>LP23AS90842</t>
  </si>
  <si>
    <t>LP23NA48223</t>
  </si>
  <si>
    <t>LP20NA34078</t>
  </si>
  <si>
    <t>DT17AS74493</t>
  </si>
  <si>
    <t>LP21NA96068</t>
  </si>
  <si>
    <t>LP19AS93825</t>
  </si>
  <si>
    <t>LP19AS32001</t>
  </si>
  <si>
    <t>LP17NA95680</t>
  </si>
  <si>
    <t>DT18EU24621</t>
  </si>
  <si>
    <t>LP22AS60245</t>
  </si>
  <si>
    <t>LP23AS88006</t>
  </si>
  <si>
    <t>LP19NA86250</t>
  </si>
  <si>
    <t>LP20EU20570</t>
  </si>
  <si>
    <t>LP21NA37043</t>
  </si>
  <si>
    <t>LP21AS79238</t>
  </si>
  <si>
    <t>LP22NA98134</t>
  </si>
  <si>
    <t>LP20EU49297</t>
  </si>
  <si>
    <t>LP23EU73835</t>
  </si>
  <si>
    <t>LP19EU59904</t>
  </si>
  <si>
    <t>DT20NA64002</t>
  </si>
  <si>
    <t>LP21AS25316</t>
  </si>
  <si>
    <t>DT20AS93189</t>
  </si>
  <si>
    <t>LP18AS95348</t>
  </si>
  <si>
    <t>LP19AS46503</t>
  </si>
  <si>
    <t>LP20EU89273</t>
  </si>
  <si>
    <t>DT22AS73809</t>
  </si>
  <si>
    <t>LP21NA88407</t>
  </si>
  <si>
    <t>DT20NA17434</t>
  </si>
  <si>
    <t>LP23AS87291</t>
  </si>
  <si>
    <t>DT21NA28806</t>
  </si>
  <si>
    <t>LP20NA12272</t>
  </si>
  <si>
    <t>LP21EU14180</t>
  </si>
  <si>
    <t>LP21NA19019</t>
  </si>
  <si>
    <t>LP23AS17104</t>
  </si>
  <si>
    <t>LP21NA97046</t>
  </si>
  <si>
    <t>LP18AS25179</t>
  </si>
  <si>
    <t>LP21NA81404</t>
  </si>
  <si>
    <t>LP20NA56264</t>
  </si>
  <si>
    <t>DT18AS96412</t>
  </si>
  <si>
    <t>DT22AS55420</t>
  </si>
  <si>
    <t>LP23AS86668</t>
  </si>
  <si>
    <t>LP19AS22444</t>
  </si>
  <si>
    <t>LP23AS23906</t>
  </si>
  <si>
    <t>DT19AS24268</t>
  </si>
  <si>
    <t>DT20AS55479</t>
  </si>
  <si>
    <t>LP23AS18949</t>
  </si>
  <si>
    <t>LP21NA48099</t>
  </si>
  <si>
    <t>LP19NA64468</t>
  </si>
  <si>
    <t>LP21AS72359</t>
  </si>
  <si>
    <t>LP20NA20097</t>
  </si>
  <si>
    <t>LP19NA23521</t>
  </si>
  <si>
    <t>LP20NA45845</t>
  </si>
  <si>
    <t>DT17AS74062</t>
  </si>
  <si>
    <t>LP21NA28371</t>
  </si>
  <si>
    <t>LP21NA87704</t>
  </si>
  <si>
    <t>LP19NA22145</t>
  </si>
  <si>
    <t>LP18NA74127</t>
  </si>
  <si>
    <t>LP17NA72731</t>
  </si>
  <si>
    <t>LP22AS53891</t>
  </si>
  <si>
    <t>LP16AS90475</t>
  </si>
  <si>
    <t>LP23NA10616</t>
  </si>
  <si>
    <t>LP21AS91539</t>
  </si>
  <si>
    <t>LP20AS89996</t>
  </si>
  <si>
    <t>LP21AS20892</t>
  </si>
  <si>
    <t>LP23AS87362</t>
  </si>
  <si>
    <t>LP19NA65478</t>
  </si>
  <si>
    <t>LP18AS93870</t>
  </si>
  <si>
    <t>LP19NA28033</t>
  </si>
  <si>
    <t>DT19AS65877</t>
  </si>
  <si>
    <t>LP20AS63647</t>
  </si>
  <si>
    <t>LP23AS32188</t>
  </si>
  <si>
    <t>LP19AS23576</t>
  </si>
  <si>
    <t>LP18AS94902</t>
  </si>
  <si>
    <t>LP21NA25811</t>
  </si>
  <si>
    <t>DT17NA84271</t>
  </si>
  <si>
    <t>LP16NA46578</t>
  </si>
  <si>
    <t>LP21NA28228</t>
  </si>
  <si>
    <t>LP21AS87449</t>
  </si>
  <si>
    <t>LP23EU83376</t>
  </si>
  <si>
    <t>DT20NA62502</t>
  </si>
  <si>
    <t>LP23AS64554</t>
  </si>
  <si>
    <t>LP19AS52936</t>
  </si>
  <si>
    <t>LP18NA93918</t>
  </si>
  <si>
    <t>LP22NA80637</t>
  </si>
  <si>
    <t>DT19AS50142</t>
  </si>
  <si>
    <t>LP19NA84310</t>
  </si>
  <si>
    <t>DT20AS57970</t>
  </si>
  <si>
    <t>LP19NA89249</t>
  </si>
  <si>
    <t>LP19AS30780</t>
  </si>
  <si>
    <t>LP21EU92741</t>
  </si>
  <si>
    <t>LP23AS42637</t>
  </si>
  <si>
    <t>DT18AS50424</t>
  </si>
  <si>
    <t>LP20EU80753</t>
  </si>
  <si>
    <t>LP22AS53218</t>
  </si>
  <si>
    <t>LP20AS77299</t>
  </si>
  <si>
    <t>LP21AS87304</t>
  </si>
  <si>
    <t>LP20EU82777</t>
  </si>
  <si>
    <t>DT21NA94716</t>
  </si>
  <si>
    <t>LP21AS33832</t>
  </si>
  <si>
    <t>DT21AS16925</t>
  </si>
  <si>
    <t>DT16AS96130</t>
  </si>
  <si>
    <t>DT21AS23073</t>
  </si>
  <si>
    <t>LP22EU66283</t>
  </si>
  <si>
    <t>LP22AS72563</t>
  </si>
  <si>
    <t>LP20NA72903</t>
  </si>
  <si>
    <t>LP19NA29454</t>
  </si>
  <si>
    <t>LP20NA92733</t>
  </si>
  <si>
    <t>LP19EU15757</t>
  </si>
  <si>
    <t>LP22NA73603</t>
  </si>
  <si>
    <t>DT20AS69497</t>
  </si>
  <si>
    <t>LP21NA71154</t>
  </si>
  <si>
    <t>LP20EU26869</t>
  </si>
  <si>
    <t>LP19AS79362</t>
  </si>
  <si>
    <t>LP20NA44453</t>
  </si>
  <si>
    <t>LP21NA51817</t>
  </si>
  <si>
    <t>LP22AS23995</t>
  </si>
  <si>
    <t>LP20NA14766</t>
  </si>
  <si>
    <t>LP18NA58098</t>
  </si>
  <si>
    <t>LP17NA15779</t>
  </si>
  <si>
    <t>LP23NA45804</t>
  </si>
  <si>
    <t>LP23AS61369</t>
  </si>
  <si>
    <t>LP18NA36305</t>
  </si>
  <si>
    <t>LP20NA46950</t>
  </si>
  <si>
    <t>LP17NA93357</t>
  </si>
  <si>
    <t>LP21NA43397</t>
  </si>
  <si>
    <t>LP18AS30658</t>
  </si>
  <si>
    <t>DT20AS96467</t>
  </si>
  <si>
    <t>LP19NA57084</t>
  </si>
  <si>
    <t>LP21NA28573</t>
  </si>
  <si>
    <t>LP23AS13781</t>
  </si>
  <si>
    <t>LP21AS31325</t>
  </si>
  <si>
    <t>LP20NA45833</t>
  </si>
  <si>
    <t>LP17AS30890</t>
  </si>
  <si>
    <t>LP19AS27238</t>
  </si>
  <si>
    <t>LP20AS22473</t>
  </si>
  <si>
    <t>LP19NA48303</t>
  </si>
  <si>
    <t>LP21NA11978</t>
  </si>
  <si>
    <t>LP21NA68236</t>
  </si>
  <si>
    <t>DT18AS59518</t>
  </si>
  <si>
    <t>LP21AS34102</t>
  </si>
  <si>
    <t>LP20NA33815</t>
  </si>
  <si>
    <t>LP20AS89815</t>
  </si>
  <si>
    <t>LP22AS30025</t>
  </si>
  <si>
    <t>LP22AS73239</t>
  </si>
  <si>
    <t>LP19AS12486</t>
  </si>
  <si>
    <t>DT17NA50343</t>
  </si>
  <si>
    <t>LP18AS93892</t>
  </si>
  <si>
    <t>LP20AS34907</t>
  </si>
  <si>
    <t>DT21NA28476</t>
  </si>
  <si>
    <t>LP18AS37601</t>
  </si>
  <si>
    <t>LP18AS16490</t>
  </si>
  <si>
    <t>LP21NA27728</t>
  </si>
  <si>
    <t>LP22AS74224</t>
  </si>
  <si>
    <t>LP20NA50621</t>
  </si>
  <si>
    <t>DT20AS90098</t>
  </si>
  <si>
    <t>LP19NA53587</t>
  </si>
  <si>
    <t>LP20AS13894</t>
  </si>
  <si>
    <t>LP19EU22187</t>
  </si>
  <si>
    <t>LP17AS33198</t>
  </si>
  <si>
    <t>LP19NA41785</t>
  </si>
  <si>
    <t>LP19NA95897</t>
  </si>
  <si>
    <t>LP19AS36490</t>
  </si>
  <si>
    <t>LP21AS63195</t>
  </si>
  <si>
    <t>DT21AS54381</t>
  </si>
  <si>
    <t>LP21NA46943</t>
  </si>
  <si>
    <t>LP19NA40088</t>
  </si>
  <si>
    <t>LP21AS39085</t>
  </si>
  <si>
    <t>LP18AS80725</t>
  </si>
  <si>
    <t>LP19NA49870</t>
  </si>
  <si>
    <t>LP21AS70810</t>
  </si>
  <si>
    <t>LP21NA87552</t>
  </si>
  <si>
    <t>LP22AS60729</t>
  </si>
  <si>
    <t>LP21AS55168</t>
  </si>
  <si>
    <t>LP22NA60897</t>
  </si>
  <si>
    <t>LP21AS96208</t>
  </si>
  <si>
    <t>LP20EU37478</t>
  </si>
  <si>
    <t>LP20AS83260</t>
  </si>
  <si>
    <t>LP18AS20034</t>
  </si>
  <si>
    <t>DT22AS20029</t>
  </si>
  <si>
    <t>LP21AS71208</t>
  </si>
  <si>
    <t>LP19NA48591</t>
  </si>
  <si>
    <t>LP21NA78158</t>
  </si>
  <si>
    <t>LP19NA36396</t>
  </si>
  <si>
    <t>LP21AS16239</t>
  </si>
  <si>
    <t>DT20EU16049</t>
  </si>
  <si>
    <t>LP18NA96128</t>
  </si>
  <si>
    <t>LP19NA57226</t>
  </si>
  <si>
    <t>LP21AS89214</t>
  </si>
  <si>
    <t>DT22AS90225</t>
  </si>
  <si>
    <t>DT22AS31534</t>
  </si>
  <si>
    <t>LP21NA85442</t>
  </si>
  <si>
    <t>DT19AS59598</t>
  </si>
  <si>
    <t>LP22EU71932</t>
  </si>
  <si>
    <t>DT21NA79284</t>
  </si>
  <si>
    <t>LP19AS64791</t>
  </si>
  <si>
    <t>LP20NA97902</t>
  </si>
  <si>
    <t>LP21AS12069</t>
  </si>
  <si>
    <t>LP23AS10333</t>
  </si>
  <si>
    <t>LP23AS13890</t>
  </si>
  <si>
    <t>LP22AS17665</t>
  </si>
  <si>
    <t>LP20NA86634</t>
  </si>
  <si>
    <t>DT20AS65368</t>
  </si>
  <si>
    <t>LP18AS30046</t>
  </si>
  <si>
    <t>LP20AS68866</t>
  </si>
  <si>
    <t>LP20NA67133</t>
  </si>
  <si>
    <t>LP23AS99468</t>
  </si>
  <si>
    <t>LP22EU69307</t>
  </si>
  <si>
    <t>LP20AS77970</t>
  </si>
  <si>
    <t>LP21NA12407</t>
  </si>
  <si>
    <t>LP21AS33107</t>
  </si>
  <si>
    <t>LP16EU10206</t>
  </si>
  <si>
    <t>LP20AS66265</t>
  </si>
  <si>
    <t>LP20NA38002</t>
  </si>
  <si>
    <t>LP20AS19718</t>
  </si>
  <si>
    <t>LP18AS51271</t>
  </si>
  <si>
    <t>LP19EU90978</t>
  </si>
  <si>
    <t>DT21AS88610</t>
  </si>
  <si>
    <t>LP21NA50792</t>
  </si>
  <si>
    <t>LP19AS81746</t>
  </si>
  <si>
    <t>LP21NA19834</t>
  </si>
  <si>
    <t>LP21NA64474</t>
  </si>
  <si>
    <t>LP19NA29605</t>
  </si>
  <si>
    <t>LP21NA79653</t>
  </si>
  <si>
    <t>LP19AS28949</t>
  </si>
  <si>
    <t>LP21AS45587</t>
  </si>
  <si>
    <t>LP22AS45491</t>
  </si>
  <si>
    <t>LP19AS66005</t>
  </si>
  <si>
    <t>LP21AS61428</t>
  </si>
  <si>
    <t>LP19AS38428</t>
  </si>
  <si>
    <t>LP21NA24704</t>
  </si>
  <si>
    <t>LP20NA80045</t>
  </si>
  <si>
    <t>LP21NA76216</t>
  </si>
  <si>
    <t>LP23AS40474</t>
  </si>
  <si>
    <t>LP17EU34492</t>
  </si>
  <si>
    <t>LP21AS14469</t>
  </si>
  <si>
    <t>LP19AS24817</t>
  </si>
  <si>
    <t>LP21NA49503</t>
  </si>
  <si>
    <t>LP23AS65277</t>
  </si>
  <si>
    <t>LP22AS52523</t>
  </si>
  <si>
    <t>LP20NA86794</t>
  </si>
  <si>
    <t>DT20AS99974</t>
  </si>
  <si>
    <t>LP21AS96800</t>
  </si>
  <si>
    <t>LP20NA66861</t>
  </si>
  <si>
    <t>DT21NA25974</t>
  </si>
  <si>
    <t>LP21AS53309</t>
  </si>
  <si>
    <t>DT21AS13263</t>
  </si>
  <si>
    <t>LP20AS81054</t>
  </si>
  <si>
    <t>LP19AS65080</t>
  </si>
  <si>
    <t>DT20AS25053</t>
  </si>
  <si>
    <t>LP16AS16325</t>
  </si>
  <si>
    <t>LP21NA58460</t>
  </si>
  <si>
    <t>LP21AS34037</t>
  </si>
  <si>
    <t>LP19EU73902</t>
  </si>
  <si>
    <t>LP22NA86194</t>
  </si>
  <si>
    <t>LP21NA20348</t>
  </si>
  <si>
    <t>DT20AS34533</t>
  </si>
  <si>
    <t>LP20AS38314</t>
  </si>
  <si>
    <t>LP22AS26242</t>
  </si>
  <si>
    <t>LP21AS87345</t>
  </si>
  <si>
    <t>LP20EU11313</t>
  </si>
  <si>
    <t>LP19AS66309</t>
  </si>
  <si>
    <t>LP19NA10181</t>
  </si>
  <si>
    <t>LP20NA17007</t>
  </si>
  <si>
    <t>LP19NA16312</t>
  </si>
  <si>
    <t>LP21AS52299</t>
  </si>
  <si>
    <t>LP19NA89172</t>
  </si>
  <si>
    <t>LP21AS70682</t>
  </si>
  <si>
    <t>LP21AS30850</t>
  </si>
  <si>
    <t>LP19AS13073</t>
  </si>
  <si>
    <t>LP22AS12507</t>
  </si>
  <si>
    <t>LP23AS77577</t>
  </si>
  <si>
    <t>DT21NA71482</t>
  </si>
  <si>
    <t>LP20NA40384</t>
  </si>
  <si>
    <t>DT21AS89747</t>
  </si>
  <si>
    <t>LP20AS83342</t>
  </si>
  <si>
    <t>LP22AS55031</t>
  </si>
  <si>
    <t>LP21AS61553</t>
  </si>
  <si>
    <t>DT21AS16904</t>
  </si>
  <si>
    <t>LP17AS59911</t>
  </si>
  <si>
    <t>LP20AS87695</t>
  </si>
  <si>
    <t>LP20AS53164</t>
  </si>
  <si>
    <t>DT21AS20353</t>
  </si>
  <si>
    <t>LP19AS24128</t>
  </si>
  <si>
    <t>LP22NA63985</t>
  </si>
  <si>
    <t>DT20EU75561</t>
  </si>
  <si>
    <t>LP21EU23257</t>
  </si>
  <si>
    <t>LP20AS56163</t>
  </si>
  <si>
    <t>DT22AS67305</t>
  </si>
  <si>
    <t>LP19AS51051</t>
  </si>
  <si>
    <t>LP20AS20840</t>
  </si>
  <si>
    <t>LP21NA56922</t>
  </si>
  <si>
    <t>LP21NA64123</t>
  </si>
  <si>
    <t>LP16AS31893</t>
  </si>
  <si>
    <t>LP20AS37599</t>
  </si>
  <si>
    <t>LP18AS31961</t>
  </si>
  <si>
    <t>DT19AS75813</t>
  </si>
  <si>
    <t>LP19NA91254</t>
  </si>
  <si>
    <t>LP21NA43519</t>
  </si>
  <si>
    <t>LP23AS87604</t>
  </si>
  <si>
    <t>LP23AS98196</t>
  </si>
  <si>
    <t>LP19AS33782</t>
  </si>
  <si>
    <t>LP21AS20095</t>
  </si>
  <si>
    <t>LP20NA13051</t>
  </si>
  <si>
    <t>LP20NA31024</t>
  </si>
  <si>
    <t>LP21NA47492</t>
  </si>
  <si>
    <t>LP20AS45282</t>
  </si>
  <si>
    <t>DT21AS54776</t>
  </si>
  <si>
    <t>LP21NA43832</t>
  </si>
  <si>
    <t>LP20AS78137</t>
  </si>
  <si>
    <t>LP20AS13339</t>
  </si>
  <si>
    <t>LP19AS65792</t>
  </si>
  <si>
    <t>DT22AS34740</t>
  </si>
  <si>
    <t>LP19NA41342</t>
  </si>
  <si>
    <t>LP23EU90629</t>
  </si>
  <si>
    <t>LP20NA75699</t>
  </si>
  <si>
    <t>DT20NA62593</t>
  </si>
  <si>
    <t>LP19AS89123</t>
  </si>
  <si>
    <t>LP20NA98482</t>
  </si>
  <si>
    <t>LP20AS10534</t>
  </si>
  <si>
    <t>DT21AS63815</t>
  </si>
  <si>
    <t>LP18AS36875</t>
  </si>
  <si>
    <t>LP22NA50922</t>
  </si>
  <si>
    <t>LP22AS31967</t>
  </si>
  <si>
    <t>LP23AS63328</t>
  </si>
  <si>
    <t>LP21NA91784</t>
  </si>
  <si>
    <t>LP19AS42359</t>
  </si>
  <si>
    <t>LP20NA31131</t>
  </si>
  <si>
    <t>LP17EU14502</t>
  </si>
  <si>
    <t>LP20AS60888</t>
  </si>
  <si>
    <t>DT23NA89610</t>
  </si>
  <si>
    <t>LP18AS98391</t>
  </si>
  <si>
    <t>DT21NA68742</t>
  </si>
  <si>
    <t>LP21NA12754</t>
  </si>
  <si>
    <t>LP19NA76323</t>
  </si>
  <si>
    <t>DT19AS44660</t>
  </si>
  <si>
    <t>LP21AS23198</t>
  </si>
  <si>
    <t>LP17NA87648</t>
  </si>
  <si>
    <t>LP20AS65255</t>
  </si>
  <si>
    <t>DT19AS42623</t>
  </si>
  <si>
    <t>LP21AS72204</t>
  </si>
  <si>
    <t>DT18AS98200</t>
  </si>
  <si>
    <t>LP23EU48125</t>
  </si>
  <si>
    <t>LP21NA96866</t>
  </si>
  <si>
    <t>LP16EU97637</t>
  </si>
  <si>
    <t>LP19NA52398</t>
  </si>
  <si>
    <t>DT18NA95360</t>
  </si>
  <si>
    <t>LP23NA32791</t>
  </si>
  <si>
    <t>LP21AS58307</t>
  </si>
  <si>
    <t>DT18AS57144</t>
  </si>
  <si>
    <t>LP20AS80121</t>
  </si>
  <si>
    <t>LP21NA72836</t>
  </si>
  <si>
    <t>LP21AS53746</t>
  </si>
  <si>
    <t>LP22AS69443</t>
  </si>
  <si>
    <t>LP21AS41854</t>
  </si>
  <si>
    <t>LP19NA54994</t>
  </si>
  <si>
    <t>LP21NA12121</t>
  </si>
  <si>
    <t>LP21NA79533</t>
  </si>
  <si>
    <t>DT19NA81981</t>
  </si>
  <si>
    <t>LP21NA14910</t>
  </si>
  <si>
    <t>LP21AS42563</t>
  </si>
  <si>
    <t>LP22AS53508</t>
  </si>
  <si>
    <t>LP18NA96742</t>
  </si>
  <si>
    <t>LP18NA12956</t>
  </si>
  <si>
    <t>DT19AS67357</t>
  </si>
  <si>
    <t>LP20AS56620</t>
  </si>
  <si>
    <t>LP21AS75165</t>
  </si>
  <si>
    <t>LP19AS75230</t>
  </si>
  <si>
    <t>LP21AS43946</t>
  </si>
  <si>
    <t>LP21NA37310</t>
  </si>
  <si>
    <t>LP20AS42537</t>
  </si>
  <si>
    <t>LP21AS17628</t>
  </si>
  <si>
    <t>LP20AS14277</t>
  </si>
  <si>
    <t>DT20AS17474</t>
  </si>
  <si>
    <t>LP22NA72085</t>
  </si>
  <si>
    <t>DT20AS68421</t>
  </si>
  <si>
    <t>LP20NA54661</t>
  </si>
  <si>
    <t>LP20NA78370</t>
  </si>
  <si>
    <t>DT17NA82110</t>
  </si>
  <si>
    <t>DT21AS34831</t>
  </si>
  <si>
    <t>LP21NA46975</t>
  </si>
  <si>
    <t>LP21AS96759</t>
  </si>
  <si>
    <t>LP20AS66974</t>
  </si>
  <si>
    <t>LP19EU34565</t>
  </si>
  <si>
    <t>DT19EU70452</t>
  </si>
  <si>
    <t>LP20AS57408</t>
  </si>
  <si>
    <t>LP19NA33426</t>
  </si>
  <si>
    <t>LP21AS99417</t>
  </si>
  <si>
    <t>LP21AS88403</t>
  </si>
  <si>
    <t>LP21AS78574</t>
  </si>
  <si>
    <t>DT18AS23359</t>
  </si>
  <si>
    <t>LP22NA97607</t>
  </si>
  <si>
    <t>DT21AS35733</t>
  </si>
  <si>
    <t>LP21NA34809</t>
  </si>
  <si>
    <t>LP23AS20799</t>
  </si>
  <si>
    <t>LP21NA53683</t>
  </si>
  <si>
    <t>DT18NA45982</t>
  </si>
  <si>
    <t>DT20AS51277</t>
  </si>
  <si>
    <t>LP16NA61572</t>
  </si>
  <si>
    <t>LP20AS79625</t>
  </si>
  <si>
    <t>LP21NA27495</t>
  </si>
  <si>
    <t>DT17AS37479</t>
  </si>
  <si>
    <t>DT21EU96409</t>
  </si>
  <si>
    <t>LP21AS27819</t>
  </si>
  <si>
    <t>DT21AS19742</t>
  </si>
  <si>
    <t>LP20EU83906</t>
  </si>
  <si>
    <t>LP18NA76173</t>
  </si>
  <si>
    <t>LP18NA55596</t>
  </si>
  <si>
    <t>LP18NA53673</t>
  </si>
  <si>
    <t>LP23NA49424</t>
  </si>
  <si>
    <t>DT19AS23959</t>
  </si>
  <si>
    <t>LP20AS62087</t>
  </si>
  <si>
    <t>LP20EU16757</t>
  </si>
  <si>
    <t>LP20EU54670</t>
  </si>
  <si>
    <t>LP21NA41678</t>
  </si>
  <si>
    <t>LP21AS79982</t>
  </si>
  <si>
    <t>LP19AS45030</t>
  </si>
  <si>
    <t>DT22AS70171</t>
  </si>
  <si>
    <t>DT23AS45484</t>
  </si>
  <si>
    <t>LP17NA32353</t>
  </si>
  <si>
    <t>LP23NA27184</t>
  </si>
  <si>
    <t>LP19NA75219</t>
  </si>
  <si>
    <t>DT20NA73575</t>
  </si>
  <si>
    <t>LP20AS91122</t>
  </si>
  <si>
    <t>LP21AS54335</t>
  </si>
  <si>
    <t>LP19NA72080</t>
  </si>
  <si>
    <t>LP21AS43029</t>
  </si>
  <si>
    <t>LP23NA99774</t>
  </si>
  <si>
    <t>DT19AS22203</t>
  </si>
  <si>
    <t>LP20AS44930</t>
  </si>
  <si>
    <t>LP21NA26349</t>
  </si>
  <si>
    <t>LP20EU41700</t>
  </si>
  <si>
    <t>LP20NA46269</t>
  </si>
  <si>
    <t>LP20AS92596</t>
  </si>
  <si>
    <t>LP19AS18692</t>
  </si>
  <si>
    <t>LP18EU11264</t>
  </si>
  <si>
    <t>LP21AS28638</t>
  </si>
  <si>
    <t>LP21NA56147</t>
  </si>
  <si>
    <t>LP17NA71234</t>
  </si>
  <si>
    <t>DT18NA67329</t>
  </si>
  <si>
    <t>LP20AS28286</t>
  </si>
  <si>
    <t>LP19AS61282</t>
  </si>
  <si>
    <t>LP18AS82236</t>
  </si>
  <si>
    <t>LP20EU92626</t>
  </si>
  <si>
    <t>LP16AS89809</t>
  </si>
  <si>
    <t>DT20NA50083</t>
  </si>
  <si>
    <t>LP21AS17135</t>
  </si>
  <si>
    <t>LP20AS72214</t>
  </si>
  <si>
    <t>LP21AS95715</t>
  </si>
  <si>
    <t>LP18EU20468</t>
  </si>
  <si>
    <t>LP21AS23980</t>
  </si>
  <si>
    <t>LP23NA28941</t>
  </si>
  <si>
    <t>LP19AS87492</t>
  </si>
  <si>
    <t>LP19AS80160</t>
  </si>
  <si>
    <t>DT18AS97973</t>
  </si>
  <si>
    <t>LP20NA15234</t>
  </si>
  <si>
    <t>LP20NA58577</t>
  </si>
  <si>
    <t>LP21AS68017</t>
  </si>
  <si>
    <t>DT19NA92152</t>
  </si>
  <si>
    <t>LP19EU85334</t>
  </si>
  <si>
    <t>DT19AS32658</t>
  </si>
  <si>
    <t>LP21AS48702</t>
  </si>
  <si>
    <t>LP20AS78614</t>
  </si>
  <si>
    <t>LP21NA39817</t>
  </si>
  <si>
    <t>LP19AS50070</t>
  </si>
  <si>
    <t>LP22AS25978</t>
  </si>
  <si>
    <t>LP20NA29119</t>
  </si>
  <si>
    <t>LP20NA50924</t>
  </si>
  <si>
    <t>LP20NA56092</t>
  </si>
  <si>
    <t>LP21NA45952</t>
  </si>
  <si>
    <t>DT21AS37280</t>
  </si>
  <si>
    <t>LP19AS19568</t>
  </si>
  <si>
    <t>LP21AS22152</t>
  </si>
  <si>
    <t>LP20NA43592</t>
  </si>
  <si>
    <t>LP20EU25987</t>
  </si>
  <si>
    <t>DT21AS26533</t>
  </si>
  <si>
    <t>LP20AS83685</t>
  </si>
  <si>
    <t>LP19NA60569</t>
  </si>
  <si>
    <t>LP20AS89752</t>
  </si>
  <si>
    <t>LP19NA49507</t>
  </si>
  <si>
    <t>DT20NA33615</t>
  </si>
  <si>
    <t>DT20AS67430</t>
  </si>
  <si>
    <t>LP18EU74729</t>
  </si>
  <si>
    <t>LP22AS69504</t>
  </si>
  <si>
    <t>LP21EU75661</t>
  </si>
  <si>
    <t>LP21AS10061</t>
  </si>
  <si>
    <t>LP21AS42242</t>
  </si>
  <si>
    <t>LP21AS94728</t>
  </si>
  <si>
    <t>LP21NA29362</t>
  </si>
  <si>
    <t>LP20NA75008</t>
  </si>
  <si>
    <t>LP23EU73963</t>
  </si>
  <si>
    <t>LP18AS64046</t>
  </si>
  <si>
    <t>DT18AS33424</t>
  </si>
  <si>
    <t>LP21AS39251</t>
  </si>
  <si>
    <t>LP21AS24287</t>
  </si>
  <si>
    <t>LP20NA10552</t>
  </si>
  <si>
    <t>LP23AS48737</t>
  </si>
  <si>
    <t>LP20AS44644</t>
  </si>
  <si>
    <t>LP21AS76825</t>
  </si>
  <si>
    <t>LP23EU75215</t>
  </si>
  <si>
    <t>LP19AS75402</t>
  </si>
  <si>
    <t>LP21AS36602</t>
  </si>
  <si>
    <t>LP22AS20530</t>
  </si>
  <si>
    <t>LP21AS43609</t>
  </si>
  <si>
    <t>LP20AS24683</t>
  </si>
  <si>
    <t>LP20NA67820</t>
  </si>
  <si>
    <t>LP21AS63980</t>
  </si>
  <si>
    <t>LP21AS55502</t>
  </si>
  <si>
    <t>LP22AS84331</t>
  </si>
  <si>
    <t>LP20AS67468</t>
  </si>
  <si>
    <t>LP21NA61719</t>
  </si>
  <si>
    <t>LP23AS63780</t>
  </si>
  <si>
    <t>DT19AS11677</t>
  </si>
  <si>
    <t>LP18NA41443</t>
  </si>
  <si>
    <t>LP23EU91889</t>
  </si>
  <si>
    <t>LP21AS91738</t>
  </si>
  <si>
    <t>LP22NA12285</t>
  </si>
  <si>
    <t>LP16AS34007</t>
  </si>
  <si>
    <t>LP21AS29050</t>
  </si>
  <si>
    <t>LP21AS54461</t>
  </si>
  <si>
    <t>LP19NA13655</t>
  </si>
  <si>
    <t>LP20AS96503</t>
  </si>
  <si>
    <t>LP19EU11471</t>
  </si>
  <si>
    <t>DT19AS29847</t>
  </si>
  <si>
    <t>DT19AS73268</t>
  </si>
  <si>
    <t>LP22AS90894</t>
  </si>
  <si>
    <t>DT20AS46297</t>
  </si>
  <si>
    <t>LP20EU76980</t>
  </si>
  <si>
    <t>LP17AS66655</t>
  </si>
  <si>
    <t>LP20EU29119</t>
  </si>
  <si>
    <t>LP21NA62362</t>
  </si>
  <si>
    <t>LP22AS25193</t>
  </si>
  <si>
    <t>LP21EU42618</t>
  </si>
  <si>
    <t>LP20AS85763</t>
  </si>
  <si>
    <t>DT21AS46333</t>
  </si>
  <si>
    <t>LP21NA73210</t>
  </si>
  <si>
    <t>LP21NA51527</t>
  </si>
  <si>
    <t>LP20AS65272</t>
  </si>
  <si>
    <t>LP21NA37079</t>
  </si>
  <si>
    <t>LP19AS10447</t>
  </si>
  <si>
    <t>LP21EU31215</t>
  </si>
  <si>
    <t>LP21NA66435</t>
  </si>
  <si>
    <t>LP21NA26738</t>
  </si>
  <si>
    <t>DT19AS71816</t>
  </si>
  <si>
    <t>LP20AS78419</t>
  </si>
  <si>
    <t>DT20AS25107</t>
  </si>
  <si>
    <t>LP19NA71317</t>
  </si>
  <si>
    <t>DT22EU54977</t>
  </si>
  <si>
    <t>LP20AS93801</t>
  </si>
  <si>
    <t>DT19AS15897</t>
  </si>
  <si>
    <t>LP19AS34766</t>
  </si>
  <si>
    <t>LP22AS48218</t>
  </si>
  <si>
    <t>LP22AS62599</t>
  </si>
  <si>
    <t>LP19AS41610</t>
  </si>
  <si>
    <t>LP19AS53270</t>
  </si>
  <si>
    <t>LP22AS60045</t>
  </si>
  <si>
    <t>LP20AS96470</t>
  </si>
  <si>
    <t>LP21AS31611</t>
  </si>
  <si>
    <t>LP19NA98192</t>
  </si>
  <si>
    <t>LP22AS93608</t>
  </si>
  <si>
    <t>LP20NA11407</t>
  </si>
  <si>
    <t>LP23AS56446</t>
  </si>
  <si>
    <t>LP21EU35250</t>
  </si>
  <si>
    <t>LP22AS42331</t>
  </si>
  <si>
    <t>LP21NA48577</t>
  </si>
  <si>
    <t>LP21NA31670</t>
  </si>
  <si>
    <t>LP21AS29332</t>
  </si>
  <si>
    <t>LP18EU95850</t>
  </si>
  <si>
    <t>LP21AS13496</t>
  </si>
  <si>
    <t>LP20NA43424</t>
  </si>
  <si>
    <t>LP23AS53188</t>
  </si>
  <si>
    <t>LP21NA89527</t>
  </si>
  <si>
    <t>DT20NA65583</t>
  </si>
  <si>
    <t>LP19NA47889</t>
  </si>
  <si>
    <t>LP18EU47240</t>
  </si>
  <si>
    <t>LP22AS40467</t>
  </si>
  <si>
    <t>LP19AS33580</t>
  </si>
  <si>
    <t>LP18AS75550</t>
  </si>
  <si>
    <t>LP20NA81725</t>
  </si>
  <si>
    <t>LP21AS56840</t>
  </si>
  <si>
    <t>LP22EU19544</t>
  </si>
  <si>
    <t>DT19NA19362</t>
  </si>
  <si>
    <t>LP19EU47748</t>
  </si>
  <si>
    <t>LP20AS57406</t>
  </si>
  <si>
    <t>LP20AS89950</t>
  </si>
  <si>
    <t>DT23AS24825</t>
  </si>
  <si>
    <t>LP21NA17635</t>
  </si>
  <si>
    <t>LP17EU24835</t>
  </si>
  <si>
    <t>DT19AS44385</t>
  </si>
  <si>
    <t>LP20AS69426</t>
  </si>
  <si>
    <t>LP21AS85048</t>
  </si>
  <si>
    <t>LP21EU51962</t>
  </si>
  <si>
    <t>LP19AS58592</t>
  </si>
  <si>
    <t>DT19AS16139</t>
  </si>
  <si>
    <t>DT23AS27137</t>
  </si>
  <si>
    <t>LP19AS72299</t>
  </si>
  <si>
    <t>LP18AS46954</t>
  </si>
  <si>
    <t>LP21EU33633</t>
  </si>
  <si>
    <t>LP22EU71576</t>
  </si>
  <si>
    <t>LP17NA29000</t>
  </si>
  <si>
    <t>DT20AS29432</t>
  </si>
  <si>
    <t>LP18AS57372</t>
  </si>
  <si>
    <t>LP20EU72759</t>
  </si>
  <si>
    <t>DT20AS10817</t>
  </si>
  <si>
    <t>LP20AS50966</t>
  </si>
  <si>
    <t>LP22AS97565</t>
  </si>
  <si>
    <t>LP20NA86887</t>
  </si>
  <si>
    <t>LP21AS43033</t>
  </si>
  <si>
    <t>LP20NA21357</t>
  </si>
  <si>
    <t>LP20NA34550</t>
  </si>
  <si>
    <t>LP20AS89020</t>
  </si>
  <si>
    <t>LP19NA15196</t>
  </si>
  <si>
    <t>LP21NA18375</t>
  </si>
  <si>
    <t>LP21NA20570</t>
  </si>
  <si>
    <t>LP21AS10705</t>
  </si>
  <si>
    <t>LP22NA79649</t>
  </si>
  <si>
    <t>LP22NA21532</t>
  </si>
  <si>
    <t>LP21AS55679</t>
  </si>
  <si>
    <t>DT20AS38188</t>
  </si>
  <si>
    <t>DT22NA83133</t>
  </si>
  <si>
    <t>DT20AS75259</t>
  </si>
  <si>
    <t>LP19AS90693</t>
  </si>
  <si>
    <t>LP20AS18311</t>
  </si>
  <si>
    <t>LP22AS83957</t>
  </si>
  <si>
    <t>LP21AS46195</t>
  </si>
  <si>
    <t>LP19AS89719</t>
  </si>
  <si>
    <t>LP21AS81677</t>
  </si>
  <si>
    <t>LP21AS79782</t>
  </si>
  <si>
    <t>LP21EU20565</t>
  </si>
  <si>
    <t>LP21AS99761</t>
  </si>
  <si>
    <t>LP20AS39301</t>
  </si>
  <si>
    <t>LP21AS98657</t>
  </si>
  <si>
    <t>LP21AS10422</t>
  </si>
  <si>
    <t>LP20AS90951</t>
  </si>
  <si>
    <t>LP20AS89242</t>
  </si>
  <si>
    <t>LP21EU89348</t>
  </si>
  <si>
    <t>DT18AS78785</t>
  </si>
  <si>
    <t>LP21NA47937</t>
  </si>
  <si>
    <t>DT21AS74958</t>
  </si>
  <si>
    <t>LP21AS13177</t>
  </si>
  <si>
    <t>LP17AS40211</t>
  </si>
  <si>
    <t>LP22AS23045</t>
  </si>
  <si>
    <t>DT21NA20245</t>
  </si>
  <si>
    <t>LP20NA12513</t>
  </si>
  <si>
    <t>LP21AS42138</t>
  </si>
  <si>
    <t>LP19AS75702</t>
  </si>
  <si>
    <t>DT19AS57893</t>
  </si>
  <si>
    <t>LP21NA53841</t>
  </si>
  <si>
    <t>LP16AS69146</t>
  </si>
  <si>
    <t>LP23AS73251</t>
  </si>
  <si>
    <t>LP21AS11752</t>
  </si>
  <si>
    <t>LP21NA96458</t>
  </si>
  <si>
    <t>LP21NA80900</t>
  </si>
  <si>
    <t>LP17EU73385</t>
  </si>
  <si>
    <t>LP22NA17593</t>
  </si>
  <si>
    <t>DT20AS11182</t>
  </si>
  <si>
    <t>LP20NA43712</t>
  </si>
  <si>
    <t>LP19AS10924</t>
  </si>
  <si>
    <t>LP23NA34378</t>
  </si>
  <si>
    <t>LP18NA24877</t>
  </si>
  <si>
    <t>LP21AS56608</t>
  </si>
  <si>
    <t>LP20NA73945</t>
  </si>
  <si>
    <t>LP19NA14429</t>
  </si>
  <si>
    <t>LP23AS98288</t>
  </si>
  <si>
    <t>LP19NA11524</t>
  </si>
  <si>
    <t>LP16NA53398</t>
  </si>
  <si>
    <t>LP19AS93795</t>
  </si>
  <si>
    <t>LP21AS85502</t>
  </si>
  <si>
    <t>LP20AS22978</t>
  </si>
  <si>
    <t>LP20AS13700</t>
  </si>
  <si>
    <t>LP21NA44648</t>
  </si>
  <si>
    <t>LP20NA56105</t>
  </si>
  <si>
    <t>LP19AS17040</t>
  </si>
  <si>
    <t>LP18NA83458</t>
  </si>
  <si>
    <t>LP21EU20828</t>
  </si>
  <si>
    <t>LP19AS31839</t>
  </si>
  <si>
    <t>LP21NA81581</t>
  </si>
  <si>
    <t>DT20EU26818</t>
  </si>
  <si>
    <t>DT21NA60289</t>
  </si>
  <si>
    <t>LP20AS17056</t>
  </si>
  <si>
    <t>LP19NA69069</t>
  </si>
  <si>
    <t>DT19AS36865</t>
  </si>
  <si>
    <t>LP20AS99988</t>
  </si>
  <si>
    <t>LP19NA85577</t>
  </si>
  <si>
    <t>LP19AS10511</t>
  </si>
  <si>
    <t>LP20NA22818</t>
  </si>
  <si>
    <t>LP19AS27446</t>
  </si>
  <si>
    <t>LP21NA51211</t>
  </si>
  <si>
    <t>DT20AS77474</t>
  </si>
  <si>
    <t>LP23AS19405</t>
  </si>
  <si>
    <t>LP21AS26336</t>
  </si>
  <si>
    <t>DT21AS96177</t>
  </si>
  <si>
    <t>LP23NA50075</t>
  </si>
  <si>
    <t>LP23AS45213</t>
  </si>
  <si>
    <t>LP19AS87200</t>
  </si>
  <si>
    <t>DT20EU89972</t>
  </si>
  <si>
    <t>LP21NA94826</t>
  </si>
  <si>
    <t>LP17NA17430</t>
  </si>
  <si>
    <t>DT21AS32166</t>
  </si>
  <si>
    <t>LP21NA25346</t>
  </si>
  <si>
    <t>DT20NA34870</t>
  </si>
  <si>
    <t>LP21AS60109</t>
  </si>
  <si>
    <t>LP20AS13804</t>
  </si>
  <si>
    <t>LP22NA32657</t>
  </si>
  <si>
    <t>DT19EU11393</t>
  </si>
  <si>
    <t>LP19AS44031</t>
  </si>
  <si>
    <t>LP19NA84311</t>
  </si>
  <si>
    <t>LP21NA68679</t>
  </si>
  <si>
    <t>LP20NA97983</t>
  </si>
  <si>
    <t>DT21EU37505</t>
  </si>
  <si>
    <t>LP18NA31090</t>
  </si>
  <si>
    <t>LP21AS55247</t>
  </si>
  <si>
    <t>LP20AS53050</t>
  </si>
  <si>
    <t>LP20AS90287</t>
  </si>
  <si>
    <t>LP23EU97790</t>
  </si>
  <si>
    <t>LP21AS10148</t>
  </si>
  <si>
    <t>LP23AS50831</t>
  </si>
  <si>
    <t>LP21AS31250</t>
  </si>
  <si>
    <t>LP21NA59690</t>
  </si>
  <si>
    <t>LP23AS47411</t>
  </si>
  <si>
    <t>LP20AS65619</t>
  </si>
  <si>
    <t>DT19NA37239</t>
  </si>
  <si>
    <t>LP21AS56421</t>
  </si>
  <si>
    <t>DT18AS50086</t>
  </si>
  <si>
    <t>LP21NA93084</t>
  </si>
  <si>
    <t>LP19EU79208</t>
  </si>
  <si>
    <t>LP18NA16700</t>
  </si>
  <si>
    <t>LP21NA33253</t>
  </si>
  <si>
    <t>LP20EU60134</t>
  </si>
  <si>
    <t>DT17EU18816</t>
  </si>
  <si>
    <t>LP19NA90345</t>
  </si>
  <si>
    <t>LP20NA21356</t>
  </si>
  <si>
    <t>DT21AS94544</t>
  </si>
  <si>
    <t>LP20AS53551</t>
  </si>
  <si>
    <t>LP19NA17547</t>
  </si>
  <si>
    <t>LP17NA41037</t>
  </si>
  <si>
    <t>LP20NA84569</t>
  </si>
  <si>
    <t>LP23NA77368</t>
  </si>
  <si>
    <t>LP19AS10449</t>
  </si>
  <si>
    <t>DT21AS29305</t>
  </si>
  <si>
    <t>LP19AS47977</t>
  </si>
  <si>
    <t>LP19AS44592</t>
  </si>
  <si>
    <t>LP22AS11131</t>
  </si>
  <si>
    <t>LP22NA93809</t>
  </si>
  <si>
    <t>LP19NA64374</t>
  </si>
  <si>
    <t>LP18AS82523</t>
  </si>
  <si>
    <t>LP19NA18492</t>
  </si>
  <si>
    <t>DT19AS53202</t>
  </si>
  <si>
    <t>DT21AS98835</t>
  </si>
  <si>
    <t>LP21AS30825</t>
  </si>
  <si>
    <t>DT20AS40918</t>
  </si>
  <si>
    <t>LP20NA54221</t>
  </si>
  <si>
    <t>LP21AS83951</t>
  </si>
  <si>
    <t>DT18AS82146</t>
  </si>
  <si>
    <t>LP19NA51086</t>
  </si>
  <si>
    <t>LP20AS39789</t>
  </si>
  <si>
    <t>DT20NA34426</t>
  </si>
  <si>
    <t>LP18AS96311</t>
  </si>
  <si>
    <t>LP21AS88480</t>
  </si>
  <si>
    <t>LP22AS77375</t>
  </si>
  <si>
    <t>LP23NA96223</t>
  </si>
  <si>
    <t>LP20AS73974</t>
  </si>
  <si>
    <t>LP19NA49505</t>
  </si>
  <si>
    <t>LP21NA24421</t>
  </si>
  <si>
    <t>LP21AS79302</t>
  </si>
  <si>
    <t>LP19NA33906</t>
  </si>
  <si>
    <t>LP20EU43963</t>
  </si>
  <si>
    <t>LP19AS95494</t>
  </si>
  <si>
    <t>LP23NA26078</t>
  </si>
  <si>
    <t>LP21NA62034</t>
  </si>
  <si>
    <t>LP20NA53759</t>
  </si>
  <si>
    <t>DT20NA32134</t>
  </si>
  <si>
    <t>DT20NA66832</t>
  </si>
  <si>
    <t>LP20NA59299</t>
  </si>
  <si>
    <t>DT18AS95250</t>
  </si>
  <si>
    <t>LP20NA83880</t>
  </si>
  <si>
    <t>LP23AS47861</t>
  </si>
  <si>
    <t>LP21NA16682</t>
  </si>
  <si>
    <t>LP19AS99395</t>
  </si>
  <si>
    <t>LP22AS21014</t>
  </si>
  <si>
    <t>LP20NA54999</t>
  </si>
  <si>
    <t>DT19AS45012</t>
  </si>
  <si>
    <t>DT20AS88792</t>
  </si>
  <si>
    <t>LP19AS78168</t>
  </si>
  <si>
    <t>LP19AS27336</t>
  </si>
  <si>
    <t>LP21NA25310</t>
  </si>
  <si>
    <t>LP21NA78809</t>
  </si>
  <si>
    <t>LP19EU98863</t>
  </si>
  <si>
    <t>DT17NA16896</t>
  </si>
  <si>
    <t>LP19NA81129</t>
  </si>
  <si>
    <t>DT21AS20586</t>
  </si>
  <si>
    <t>LP21NA75141</t>
  </si>
  <si>
    <t>LP19NA98932</t>
  </si>
  <si>
    <t>LP16NA88492</t>
  </si>
  <si>
    <t>LP21AS35176</t>
  </si>
  <si>
    <t>DT20AS81268</t>
  </si>
  <si>
    <t>LP16EU87760</t>
  </si>
  <si>
    <t>LP20AS72736</t>
  </si>
  <si>
    <t>LP19AS49594</t>
  </si>
  <si>
    <t>LP21NA21780</t>
  </si>
  <si>
    <t>LP18AS74997</t>
  </si>
  <si>
    <t>LP19NA93080</t>
  </si>
  <si>
    <t>LP20AS80401</t>
  </si>
  <si>
    <t>LP21EU14636</t>
  </si>
  <si>
    <t>LP21AS20974</t>
  </si>
  <si>
    <t>LP20NA15620</t>
  </si>
  <si>
    <t>LP19AS70973</t>
  </si>
  <si>
    <t>LP18AS47271</t>
  </si>
  <si>
    <t>LP18NA68752</t>
  </si>
  <si>
    <t>LP22AS89921</t>
  </si>
  <si>
    <t>LP20AS23869</t>
  </si>
  <si>
    <t>LP18AS40769</t>
  </si>
  <si>
    <t>LP19NA28599</t>
  </si>
  <si>
    <t>LP19NA92949</t>
  </si>
  <si>
    <t>LP20EU85478</t>
  </si>
  <si>
    <t>LP21AS67104</t>
  </si>
  <si>
    <t>DT19EU32655</t>
  </si>
  <si>
    <t>LP21NA48233</t>
  </si>
  <si>
    <t>LP21EU29802</t>
  </si>
  <si>
    <t>LP21NA28813</t>
  </si>
  <si>
    <t>LP21AS89389</t>
  </si>
  <si>
    <t>DT18AS84660</t>
  </si>
  <si>
    <t>LP21NA86787</t>
  </si>
  <si>
    <t>LP17NA78288</t>
  </si>
  <si>
    <t>LP21NA16399</t>
  </si>
  <si>
    <t>LP19AS79952</t>
  </si>
  <si>
    <t>LP20NA70071</t>
  </si>
  <si>
    <t>LP20NA83328</t>
  </si>
  <si>
    <t>LP21NA69252</t>
  </si>
  <si>
    <t>LP18AS80372</t>
  </si>
  <si>
    <t>LP20EU18619</t>
  </si>
  <si>
    <t>LP17NA80565</t>
  </si>
  <si>
    <t>LP19EU50836</t>
  </si>
  <si>
    <t>LP18NA28789</t>
  </si>
  <si>
    <t>LP19AS28889</t>
  </si>
  <si>
    <t>LP18AS82393</t>
  </si>
  <si>
    <t>LP21NA88123</t>
  </si>
  <si>
    <t>LP18AS32407</t>
  </si>
  <si>
    <t>LP21EU98103</t>
  </si>
  <si>
    <t>LP19AS48141</t>
  </si>
  <si>
    <t>LP21AS55000</t>
  </si>
  <si>
    <t>LP20NA85350</t>
  </si>
  <si>
    <t>LP18AS55219</t>
  </si>
  <si>
    <t>LP20NA69652</t>
  </si>
  <si>
    <t>LP19AS60866</t>
  </si>
  <si>
    <t>LP18EU95832</t>
  </si>
  <si>
    <t>LP20AS74927</t>
  </si>
  <si>
    <t>LP21NA76825</t>
  </si>
  <si>
    <t>LP21NA42330</t>
  </si>
  <si>
    <t>LP22AS54125</t>
  </si>
  <si>
    <t>LP19NA84728</t>
  </si>
  <si>
    <t>LP19AS33049</t>
  </si>
  <si>
    <t>LP21AS89080</t>
  </si>
  <si>
    <t>LP19NA21852</t>
  </si>
  <si>
    <t>LP21AS93057</t>
  </si>
  <si>
    <t>LP21AS45216</t>
  </si>
  <si>
    <t>LP22AS19682</t>
  </si>
  <si>
    <t>LP16NA58065</t>
  </si>
  <si>
    <t>LP19EU86222</t>
  </si>
  <si>
    <t>LP22AS78715</t>
  </si>
  <si>
    <t>DT18EU89085</t>
  </si>
  <si>
    <t>LP20NA29733</t>
  </si>
  <si>
    <t>LP22AS33173</t>
  </si>
  <si>
    <t>LP21AS60500</t>
  </si>
  <si>
    <t>LP20AS78760</t>
  </si>
  <si>
    <t>LP20AS66125</t>
  </si>
  <si>
    <t>LP21AS56520</t>
  </si>
  <si>
    <t>LP20AS21489</t>
  </si>
  <si>
    <t>LP21NA26077</t>
  </si>
  <si>
    <t>LP22AS51417</t>
  </si>
  <si>
    <t>LP16NA15251</t>
  </si>
  <si>
    <t>LP21AS77759</t>
  </si>
  <si>
    <t>LP18EU28369</t>
  </si>
  <si>
    <t>LP20EU62518</t>
  </si>
  <si>
    <t>LP22AS11750</t>
  </si>
  <si>
    <t>DT19AS44525</t>
  </si>
  <si>
    <t>LP21AS93487</t>
  </si>
  <si>
    <t>LP23NA78692</t>
  </si>
  <si>
    <t>LP20AS90726</t>
  </si>
  <si>
    <t>LP21AS80949</t>
  </si>
  <si>
    <t>LP21NA87356</t>
  </si>
  <si>
    <t>LP20NA88480</t>
  </si>
  <si>
    <t>DT22NA88691</t>
  </si>
  <si>
    <t>LP20NA39418</t>
  </si>
  <si>
    <t>LP21AS31540</t>
  </si>
  <si>
    <t>LP23NA99741</t>
  </si>
  <si>
    <t>LP22NA94297</t>
  </si>
  <si>
    <t>DT22AS59190</t>
  </si>
  <si>
    <t>LP23AS82659</t>
  </si>
  <si>
    <t>DT18AS97118</t>
  </si>
  <si>
    <t>LP21NA55632</t>
  </si>
  <si>
    <t>DT23AS76852</t>
  </si>
  <si>
    <t>LP21AS63726</t>
  </si>
  <si>
    <t>LP20AS14145</t>
  </si>
  <si>
    <t>DT23AS82574</t>
  </si>
  <si>
    <t>LP21AS86207</t>
  </si>
  <si>
    <t>LP20NA75414</t>
  </si>
  <si>
    <t>LP19AS45294</t>
  </si>
  <si>
    <t>LP21AS43184</t>
  </si>
  <si>
    <t>LP19AS55816</t>
  </si>
  <si>
    <t>LP22AS70586</t>
  </si>
  <si>
    <t>LP20NA62512</t>
  </si>
  <si>
    <t>DT20NA68291</t>
  </si>
  <si>
    <t>LP19AS43681</t>
  </si>
  <si>
    <t>LP18AS23227</t>
  </si>
  <si>
    <t>LP17NA65624</t>
  </si>
  <si>
    <t>LP22EU92932</t>
  </si>
  <si>
    <t>LP19NA67713</t>
  </si>
  <si>
    <t>LP21AS26905</t>
  </si>
  <si>
    <t>LP21AS87260</t>
  </si>
  <si>
    <t>LP23NA35495</t>
  </si>
  <si>
    <t>LP23AS34248</t>
  </si>
  <si>
    <t>LP18AS62522</t>
  </si>
  <si>
    <t>LP20EU33505</t>
  </si>
  <si>
    <t>DT19AS83313</t>
  </si>
  <si>
    <t>LP21AS33032</t>
  </si>
  <si>
    <t>LP20AS36451</t>
  </si>
  <si>
    <t>LP18AS53268</t>
  </si>
  <si>
    <t>LP21NA64872</t>
  </si>
  <si>
    <t>LP21AS86671</t>
  </si>
  <si>
    <t>LP19AS33456</t>
  </si>
  <si>
    <t>DT21EU27262</t>
  </si>
  <si>
    <t>DT21AS21734</t>
  </si>
  <si>
    <t>LP21NA41720</t>
  </si>
  <si>
    <t>LP20NA68342</t>
  </si>
  <si>
    <t>LP20NA22279</t>
  </si>
  <si>
    <t>LP21AS69838</t>
  </si>
  <si>
    <t>LP20NA32560</t>
  </si>
  <si>
    <t>DT18AS43440</t>
  </si>
  <si>
    <t>LP18AS22889</t>
  </si>
  <si>
    <t>LP19NA85030</t>
  </si>
  <si>
    <t>LP22NA29446</t>
  </si>
  <si>
    <t>LP19AS56949</t>
  </si>
  <si>
    <t>LP23NA36003</t>
  </si>
  <si>
    <t>LP21AS20401</t>
  </si>
  <si>
    <t>LP20NA53836</t>
  </si>
  <si>
    <t>LP20AS64018</t>
  </si>
  <si>
    <t>LP21NA96054</t>
  </si>
  <si>
    <t>LP22NA15480</t>
  </si>
  <si>
    <t>LP19AS22160</t>
  </si>
  <si>
    <t>LP20AS62381</t>
  </si>
  <si>
    <t>LP20NA31692</t>
  </si>
  <si>
    <t>LP21NA62838</t>
  </si>
  <si>
    <t>LP20NA39081</t>
  </si>
  <si>
    <t>LP21AS99059</t>
  </si>
  <si>
    <t>LP20AS41804</t>
  </si>
  <si>
    <t>DT19AS67778</t>
  </si>
  <si>
    <t>LP20NA83686</t>
  </si>
  <si>
    <t>LP22AS90153</t>
  </si>
  <si>
    <t>LP19EU85207</t>
  </si>
  <si>
    <t>LP20NA79650</t>
  </si>
  <si>
    <t>LP23NA98956</t>
  </si>
  <si>
    <t>LP19AS39419</t>
  </si>
  <si>
    <t>LP21EU71617</t>
  </si>
  <si>
    <t>LP20NA32304</t>
  </si>
  <si>
    <t>LP18NA17295</t>
  </si>
  <si>
    <t>LP20AS21500</t>
  </si>
  <si>
    <t>LP23NA74328</t>
  </si>
  <si>
    <t>DT22NA72575</t>
  </si>
  <si>
    <t>LP21AS54489</t>
  </si>
  <si>
    <t>LP20EU91678</t>
  </si>
  <si>
    <t>LP19AS75888</t>
  </si>
  <si>
    <t>DT21AS14355</t>
  </si>
  <si>
    <t>LP23AS55506</t>
  </si>
  <si>
    <t>DT20NA97227</t>
  </si>
  <si>
    <t>LP23AS86296</t>
  </si>
  <si>
    <t>DT21AS39072</t>
  </si>
  <si>
    <t>LP20EU28960</t>
  </si>
  <si>
    <t>LP19AS54310</t>
  </si>
  <si>
    <t>LP18NA26382</t>
  </si>
  <si>
    <t>LP22AS27256</t>
  </si>
  <si>
    <t>LP20AS65043</t>
  </si>
  <si>
    <t>LP21NA99056</t>
  </si>
  <si>
    <t>LP20AS13066</t>
  </si>
  <si>
    <t>LP21AS14809</t>
  </si>
  <si>
    <t>LP17NA24627</t>
  </si>
  <si>
    <t>LP23AS85944</t>
  </si>
  <si>
    <t>LP21EU36260</t>
  </si>
  <si>
    <t>DT20AS60947</t>
  </si>
  <si>
    <t>LP21EU34474</t>
  </si>
  <si>
    <t>LP20AS10660</t>
  </si>
  <si>
    <t>LP20NA36943</t>
  </si>
  <si>
    <t>LP19AS52235</t>
  </si>
  <si>
    <t>LP22NA13258</t>
  </si>
  <si>
    <t>LP19EU87131</t>
  </si>
  <si>
    <t>DT18EU85355</t>
  </si>
  <si>
    <t>LP20NA62605</t>
  </si>
  <si>
    <t>LP21NA23520</t>
  </si>
  <si>
    <t>LP21AS16246</t>
  </si>
  <si>
    <t>LP16AS20761</t>
  </si>
  <si>
    <t>LP20AS86145</t>
  </si>
  <si>
    <t>LP21AS21440</t>
  </si>
  <si>
    <t>DT18AS53025</t>
  </si>
  <si>
    <t>DT17AS80009</t>
  </si>
  <si>
    <t>LP17AS12343</t>
  </si>
  <si>
    <t>LP21NA20403</t>
  </si>
  <si>
    <t>LP21NA22066</t>
  </si>
  <si>
    <t>LP23AS96260</t>
  </si>
  <si>
    <t>LP20AS82671</t>
  </si>
  <si>
    <t>LP19NA58250</t>
  </si>
  <si>
    <t>LP21NA91100</t>
  </si>
  <si>
    <t>LP21AS74290</t>
  </si>
  <si>
    <t>LP19AS53323</t>
  </si>
  <si>
    <t>LP20EU93354</t>
  </si>
  <si>
    <t>DT18AS59661</t>
  </si>
  <si>
    <t>LP19AS55364</t>
  </si>
  <si>
    <t>DT19NA83381</t>
  </si>
  <si>
    <t>LP19NA60807</t>
  </si>
  <si>
    <t>DT20NA30232</t>
  </si>
  <si>
    <t>LP21AS30482</t>
  </si>
  <si>
    <t>LP21EU26085</t>
  </si>
  <si>
    <t>LP21AS54420</t>
  </si>
  <si>
    <t>LP20NA45025</t>
  </si>
  <si>
    <t>LP20AS86680</t>
  </si>
  <si>
    <t>LP20NA90224</t>
  </si>
  <si>
    <t>LP19AS10832</t>
  </si>
  <si>
    <t>LP21NA55685</t>
  </si>
  <si>
    <t>LP22NA73500</t>
  </si>
  <si>
    <t>LP21NA22228</t>
  </si>
  <si>
    <t>LP18AS64631</t>
  </si>
  <si>
    <t>LP20AS93706</t>
  </si>
  <si>
    <t>LP20NA86903</t>
  </si>
  <si>
    <t>LP22NA36956</t>
  </si>
  <si>
    <t>LP22NA73367</t>
  </si>
  <si>
    <t>LP21AS22210</t>
  </si>
  <si>
    <t>LP19NA20249</t>
  </si>
  <si>
    <t>LP20EU28522</t>
  </si>
  <si>
    <t>LP20AS39362</t>
  </si>
  <si>
    <t>LP20AS11880</t>
  </si>
  <si>
    <t>LP17NA58085</t>
  </si>
  <si>
    <t>DT20NA47836</t>
  </si>
  <si>
    <t>LP18NA15580</t>
  </si>
  <si>
    <t>LP20NA28304</t>
  </si>
  <si>
    <t>LP21AS35799</t>
  </si>
  <si>
    <t>LP20NA58267</t>
  </si>
  <si>
    <t>LP21AS82572</t>
  </si>
  <si>
    <t>LP21AS81918</t>
  </si>
  <si>
    <t>LP21EU32442</t>
  </si>
  <si>
    <t>LP18AS80998</t>
  </si>
  <si>
    <t>LP22AS29398</t>
  </si>
  <si>
    <t>LP19EU35599</t>
  </si>
  <si>
    <t>LP20NA97982</t>
  </si>
  <si>
    <t>LP21EU65835</t>
  </si>
  <si>
    <t>LP18AS43536</t>
  </si>
  <si>
    <t>LP21AS66903</t>
  </si>
  <si>
    <t>DT18NA24239</t>
  </si>
  <si>
    <t>LP19AS93880</t>
  </si>
  <si>
    <t>LP20AS53011</t>
  </si>
  <si>
    <t>LP20NA84328</t>
  </si>
  <si>
    <t>LP21EU61180</t>
  </si>
  <si>
    <t>LP19NA10943</t>
  </si>
  <si>
    <t>LP17AS10081</t>
  </si>
  <si>
    <t>LP20EU39330</t>
  </si>
  <si>
    <t>LP21NA82081</t>
  </si>
  <si>
    <t>LP19NA30601</t>
  </si>
  <si>
    <t>LP19AS53059</t>
  </si>
  <si>
    <t>DT19AS38699</t>
  </si>
  <si>
    <t>LP21AS67099</t>
  </si>
  <si>
    <t>LP21NA53874</t>
  </si>
  <si>
    <t>LP19AS95237</t>
  </si>
  <si>
    <t>DT22NA13399</t>
  </si>
  <si>
    <t>LP21NA52714</t>
  </si>
  <si>
    <t>LP22AS25390</t>
  </si>
  <si>
    <t>LP23NA16851</t>
  </si>
  <si>
    <t>DT22NA59933</t>
  </si>
  <si>
    <t>LP23AS86743</t>
  </si>
  <si>
    <t>LP17NA19935</t>
  </si>
  <si>
    <t>LP20EU68583</t>
  </si>
  <si>
    <t>LP20AS97011</t>
  </si>
  <si>
    <t>DT19AS23716</t>
  </si>
  <si>
    <t>LP20AS25826</t>
  </si>
  <si>
    <t>DT17NA44163</t>
  </si>
  <si>
    <t>LP20AS51140</t>
  </si>
  <si>
    <t>LP19NA55759</t>
  </si>
  <si>
    <t>LP20NA45969</t>
  </si>
  <si>
    <t>LP20NA48080</t>
  </si>
  <si>
    <t>LP20AS86634</t>
  </si>
  <si>
    <t>DT19AS68428</t>
  </si>
  <si>
    <t>LP22NA46183</t>
  </si>
  <si>
    <t>LP22NA40070</t>
  </si>
  <si>
    <t>LP18AS72966</t>
  </si>
  <si>
    <t>DT18AS33783</t>
  </si>
  <si>
    <t>LP21NA15093</t>
  </si>
  <si>
    <t>LP18NA55310</t>
  </si>
  <si>
    <t>LP22EU26143</t>
  </si>
  <si>
    <t>LP19AS77080</t>
  </si>
  <si>
    <t>LP21NA30670</t>
  </si>
  <si>
    <t>LP17NA21759</t>
  </si>
  <si>
    <t>LP20NA50108</t>
  </si>
  <si>
    <t>DT18AS99236</t>
  </si>
  <si>
    <t>LP21NA37876</t>
  </si>
  <si>
    <t>DT21NA81202</t>
  </si>
  <si>
    <t>LP21EU58410</t>
  </si>
  <si>
    <t>LP17AS47674</t>
  </si>
  <si>
    <t>LP19NA80364</t>
  </si>
  <si>
    <t>LP22AS98602</t>
  </si>
  <si>
    <t>DT18AS81074</t>
  </si>
  <si>
    <t>LP21AS37296</t>
  </si>
  <si>
    <t>DT23EU85288</t>
  </si>
  <si>
    <t>LP22AS47177</t>
  </si>
  <si>
    <t>LP19AS20057</t>
  </si>
  <si>
    <t>LP22AS51491</t>
  </si>
  <si>
    <t>LP22AS35762</t>
  </si>
  <si>
    <t>LP21EU58628</t>
  </si>
  <si>
    <t>LP20NA38786</t>
  </si>
  <si>
    <t>LP21AS90192</t>
  </si>
  <si>
    <t>LP21AS17285</t>
  </si>
  <si>
    <t>LP20AS59128</t>
  </si>
  <si>
    <t>LP21AS13514</t>
  </si>
  <si>
    <t>DT17AS90586</t>
  </si>
  <si>
    <t>LP21EU39276</t>
  </si>
  <si>
    <t>LP21AS16512</t>
  </si>
  <si>
    <t>DT22AS58288</t>
  </si>
  <si>
    <t>LP19NA86707</t>
  </si>
  <si>
    <t>LP22AS47371</t>
  </si>
  <si>
    <t>LP23AS98590</t>
  </si>
  <si>
    <t>LP20AS76712</t>
  </si>
  <si>
    <t>LP21AS89197</t>
  </si>
  <si>
    <t>LP20EU53713</t>
  </si>
  <si>
    <t>LP23AS58594</t>
  </si>
  <si>
    <t>LP18EU88334</t>
  </si>
  <si>
    <t>LP19NA25035</t>
  </si>
  <si>
    <t>LP20AS23687</t>
  </si>
  <si>
    <t>LP20AS70325</t>
  </si>
  <si>
    <t>LP21AS85730</t>
  </si>
  <si>
    <t>LP20EU74621</t>
  </si>
  <si>
    <t>LP22AS84064</t>
  </si>
  <si>
    <t>LP21EU67682</t>
  </si>
  <si>
    <t>LP22AS56940</t>
  </si>
  <si>
    <t>LP21NA45547</t>
  </si>
  <si>
    <t>LP20NA64907</t>
  </si>
  <si>
    <t>DT19AS46267</t>
  </si>
  <si>
    <t>LP23AS67997</t>
  </si>
  <si>
    <t>LP19AS93045</t>
  </si>
  <si>
    <t>LP19EU10519</t>
  </si>
  <si>
    <t>LP20AS55599</t>
  </si>
  <si>
    <t>LP20NA78453</t>
  </si>
  <si>
    <t>DT22AS31300</t>
  </si>
  <si>
    <t>LP20EU24042</t>
  </si>
  <si>
    <t>LP17AS35048</t>
  </si>
  <si>
    <t>LP19EU27590</t>
  </si>
  <si>
    <t>DT20AS86977</t>
  </si>
  <si>
    <t>LP23AS76360</t>
  </si>
  <si>
    <t>LP19NA11356</t>
  </si>
  <si>
    <t>LP20AS25756</t>
  </si>
  <si>
    <t>LP20AS46253</t>
  </si>
  <si>
    <t>LP22EU83305</t>
  </si>
  <si>
    <t>DT17AS30113</t>
  </si>
  <si>
    <t>LP21NA31896</t>
  </si>
  <si>
    <t>LP16NA23077</t>
  </si>
  <si>
    <t>LP17NA15111</t>
  </si>
  <si>
    <t>LP19AS65051</t>
  </si>
  <si>
    <t>LP19EU50499</t>
  </si>
  <si>
    <t>LP20AS15810</t>
  </si>
  <si>
    <t>LP21AS65848</t>
  </si>
  <si>
    <t>LP23AS82149</t>
  </si>
  <si>
    <t>LP20NA53716</t>
  </si>
  <si>
    <t>LP21AS47365</t>
  </si>
  <si>
    <t>LP20NA32367</t>
  </si>
  <si>
    <t>LP20AS36527</t>
  </si>
  <si>
    <t>DT22AS21645</t>
  </si>
  <si>
    <t>LP20NA89448</t>
  </si>
  <si>
    <t>LP21NA54520</t>
  </si>
  <si>
    <t>LP18NA38738</t>
  </si>
  <si>
    <t>LP20EU69474</t>
  </si>
  <si>
    <t>LP19NA12375</t>
  </si>
  <si>
    <t>LP22NA15366</t>
  </si>
  <si>
    <t>LP18NA62982</t>
  </si>
  <si>
    <t>LP22AS38306</t>
  </si>
  <si>
    <t>DT22AS94343</t>
  </si>
  <si>
    <t>LP21EU53442</t>
  </si>
  <si>
    <t>LP17AS11315</t>
  </si>
  <si>
    <t>LP20NA59522</t>
  </si>
  <si>
    <t>LP20AS58119</t>
  </si>
  <si>
    <t>LP21EU64685</t>
  </si>
  <si>
    <t>LP23AS81828</t>
  </si>
  <si>
    <t>LP20AS92491</t>
  </si>
  <si>
    <t>LP17AS29154</t>
  </si>
  <si>
    <t>DT17AS97879</t>
  </si>
  <si>
    <t>LP19NA59616</t>
  </si>
  <si>
    <t>LP20AS22045</t>
  </si>
  <si>
    <t>LP21AS49472</t>
  </si>
  <si>
    <t>LP19AS56512</t>
  </si>
  <si>
    <t>LP17EU66949</t>
  </si>
  <si>
    <t>LP19NA75618</t>
  </si>
  <si>
    <t>LP22AS29168</t>
  </si>
  <si>
    <t>LP19NA85544</t>
  </si>
  <si>
    <t>LP21AS56456</t>
  </si>
  <si>
    <t>DT19EU89148</t>
  </si>
  <si>
    <t>LP21NA44877</t>
  </si>
  <si>
    <t>LP20AS17575</t>
  </si>
  <si>
    <t>LP21NA22921</t>
  </si>
  <si>
    <t>LP21NA87041</t>
  </si>
  <si>
    <t>LP21NA44640</t>
  </si>
  <si>
    <t>LP19AS20184</t>
  </si>
  <si>
    <t>LP17NA48712</t>
  </si>
  <si>
    <t>LP20NA68277</t>
  </si>
  <si>
    <t>LP20AS68724</t>
  </si>
  <si>
    <t>DT19NA65711</t>
  </si>
  <si>
    <t>LP21EU41007</t>
  </si>
  <si>
    <t>DT19EU69358</t>
  </si>
  <si>
    <t>LP19AS24948</t>
  </si>
  <si>
    <t>LP22AS94613</t>
  </si>
  <si>
    <t>LP20NA83690</t>
  </si>
  <si>
    <t>LP23AS78485</t>
  </si>
  <si>
    <t>LP21EU77470</t>
  </si>
  <si>
    <t>LP19AS23072</t>
  </si>
  <si>
    <t>LP20NA60047</t>
  </si>
  <si>
    <t>LP20NA44953</t>
  </si>
  <si>
    <t>LP22NA48470</t>
  </si>
  <si>
    <t>LP19NA63852</t>
  </si>
  <si>
    <t>LP19AS58128</t>
  </si>
  <si>
    <t>LP21NA69602</t>
  </si>
  <si>
    <t>LP21AS84881</t>
  </si>
  <si>
    <t>LP20AS81071</t>
  </si>
  <si>
    <t>LP20EU66151</t>
  </si>
  <si>
    <t>LP21NA16545</t>
  </si>
  <si>
    <t>LP20AS24586</t>
  </si>
  <si>
    <t>LP22AS60994</t>
  </si>
  <si>
    <t>LP21NA95583</t>
  </si>
  <si>
    <t>LP21NA43863</t>
  </si>
  <si>
    <t>LP21NA19856</t>
  </si>
  <si>
    <t>LP23NA25360</t>
  </si>
  <si>
    <t>LP21AS39307</t>
  </si>
  <si>
    <t>LP20AS82813</t>
  </si>
  <si>
    <t>LP21EU52487</t>
  </si>
  <si>
    <t>LP22AS80061</t>
  </si>
  <si>
    <t>LP23AS65730</t>
  </si>
  <si>
    <t>LP19AS43946</t>
  </si>
  <si>
    <t>LP21AS97127</t>
  </si>
  <si>
    <t>LP20AS49646</t>
  </si>
  <si>
    <t>LP21AS72424</t>
  </si>
  <si>
    <t>LP21NA60366</t>
  </si>
  <si>
    <t>LP20NA73568</t>
  </si>
  <si>
    <t>LP18NA29922</t>
  </si>
  <si>
    <t>LP21AS14687</t>
  </si>
  <si>
    <t>LP19AS20804</t>
  </si>
  <si>
    <t>LP20NA16193</t>
  </si>
  <si>
    <t>LP19AS34404</t>
  </si>
  <si>
    <t>LP17AS51862</t>
  </si>
  <si>
    <t>LP21AS48691</t>
  </si>
  <si>
    <t>DT18NA22066</t>
  </si>
  <si>
    <t>LP21NA22051</t>
  </si>
  <si>
    <t>LP18EU30857</t>
  </si>
  <si>
    <t>LP21AS87800</t>
  </si>
  <si>
    <t>LP21AS26461</t>
  </si>
  <si>
    <t>LP21NA63649</t>
  </si>
  <si>
    <t>LP20NA87780</t>
  </si>
  <si>
    <t>LP17AS12403</t>
  </si>
  <si>
    <t>LP20AS69394</t>
  </si>
  <si>
    <t>LP21AS48361</t>
  </si>
  <si>
    <t>LP18AS85478</t>
  </si>
  <si>
    <t>LP18AS35991</t>
  </si>
  <si>
    <t>LP21NA11155</t>
  </si>
  <si>
    <t>LP21AS51673</t>
  </si>
  <si>
    <t>DT21AS63659</t>
  </si>
  <si>
    <t>LP17NA44123</t>
  </si>
  <si>
    <t>LP22NA43648</t>
  </si>
  <si>
    <t>LP19AS47367</t>
  </si>
  <si>
    <t>LP21NA85168</t>
  </si>
  <si>
    <t>LP22AS49374</t>
  </si>
  <si>
    <t>LP21AS27532</t>
  </si>
  <si>
    <t>LP22AS42927</t>
  </si>
  <si>
    <t>LP20EU47490</t>
  </si>
  <si>
    <t>LP20EU25213</t>
  </si>
  <si>
    <t>DT19NA52033</t>
  </si>
  <si>
    <t>LP19NA14390</t>
  </si>
  <si>
    <t>LP19AS82837</t>
  </si>
  <si>
    <t>LP21AS60178</t>
  </si>
  <si>
    <t>LP23EU80941</t>
  </si>
  <si>
    <t>LP20AS15608</t>
  </si>
  <si>
    <t>LP22AS47806</t>
  </si>
  <si>
    <t>DT20NA37966</t>
  </si>
  <si>
    <t>LP18AS83934</t>
  </si>
  <si>
    <t>LP19NA24658</t>
  </si>
  <si>
    <t>LP22AS26849</t>
  </si>
  <si>
    <t>DT21AS77906</t>
  </si>
  <si>
    <t>LP18NA72241</t>
  </si>
  <si>
    <t>LP21AS17762</t>
  </si>
  <si>
    <t>LP22AS31109</t>
  </si>
  <si>
    <t>LP21AS67626</t>
  </si>
  <si>
    <t>LP16NA30207</t>
  </si>
  <si>
    <t>LP19AS19549</t>
  </si>
  <si>
    <t>LP19AS40219</t>
  </si>
  <si>
    <t>LP19AS42097</t>
  </si>
  <si>
    <t>LP22AS30592</t>
  </si>
  <si>
    <t>DT21EU89434</t>
  </si>
  <si>
    <t>LP20AS70473</t>
  </si>
  <si>
    <t>LP21AS35578</t>
  </si>
  <si>
    <t>LP18AS97180</t>
  </si>
  <si>
    <t>DT21NA95329</t>
  </si>
  <si>
    <t>LP21EU13308</t>
  </si>
  <si>
    <t>LP23AS96631</t>
  </si>
  <si>
    <t>LP17EU10821</t>
  </si>
  <si>
    <t>LP18AS74432</t>
  </si>
  <si>
    <t>LP23AS26303</t>
  </si>
  <si>
    <t>DT21EU92258</t>
  </si>
  <si>
    <t>LP22AS87538</t>
  </si>
  <si>
    <t>LP19NA78192</t>
  </si>
  <si>
    <t>LP22AS49123</t>
  </si>
  <si>
    <t>DT17AS36408</t>
  </si>
  <si>
    <t>LP20AS80527</t>
  </si>
  <si>
    <t>LP23EU72193</t>
  </si>
  <si>
    <t>LP17NA69096</t>
  </si>
  <si>
    <t>DT16AS76878</t>
  </si>
  <si>
    <t>LP20EU17816</t>
  </si>
  <si>
    <t>LP19EU14806</t>
  </si>
  <si>
    <t>LP21AS22689</t>
  </si>
  <si>
    <t>LP20NA60857</t>
  </si>
  <si>
    <t>LP22AS37422</t>
  </si>
  <si>
    <t>LP23NA72199</t>
  </si>
  <si>
    <t>LP20NA69335</t>
  </si>
  <si>
    <t>LP19AS78512</t>
  </si>
  <si>
    <t>LP21AS14006</t>
  </si>
  <si>
    <t>LP22NA69738</t>
  </si>
  <si>
    <t>LP22AS22096</t>
  </si>
  <si>
    <t>LP18NA60547</t>
  </si>
  <si>
    <t>LP20AS53021</t>
  </si>
  <si>
    <t>LP20EU91358</t>
  </si>
  <si>
    <t>LP21NA65880</t>
  </si>
  <si>
    <t>DT18AS99495</t>
  </si>
  <si>
    <t>LP19NA37992</t>
  </si>
  <si>
    <t>LP16EU27944</t>
  </si>
  <si>
    <t>LP19NA28065</t>
  </si>
  <si>
    <t>LP22AS81548</t>
  </si>
  <si>
    <t>LP19AS40743</t>
  </si>
  <si>
    <t>LP21NA41037</t>
  </si>
  <si>
    <t>LP21AS74833</t>
  </si>
  <si>
    <t>LP20AS13457</t>
  </si>
  <si>
    <t>LP18AS62938</t>
  </si>
  <si>
    <t>LP18AS41483</t>
  </si>
  <si>
    <t>LP19AS67510</t>
  </si>
  <si>
    <t>LP19NA62001</t>
  </si>
  <si>
    <t>LP20NA66634</t>
  </si>
  <si>
    <t>LP21AS51951</t>
  </si>
  <si>
    <t>LP19NA75598</t>
  </si>
  <si>
    <t>DT17EU84097</t>
  </si>
  <si>
    <t>LP17AS98459</t>
  </si>
  <si>
    <t>LP20AS69667</t>
  </si>
  <si>
    <t>DT16NA80001</t>
  </si>
  <si>
    <t>LP22AS68290</t>
  </si>
  <si>
    <t>LP19NA41458</t>
  </si>
  <si>
    <t>LP19AS42232</t>
  </si>
  <si>
    <t>LP19AS99286</t>
  </si>
  <si>
    <t>LP22AS56967</t>
  </si>
  <si>
    <t>DT19AS47104</t>
  </si>
  <si>
    <t>LP18NA52035</t>
  </si>
  <si>
    <t>LP20AS31252</t>
  </si>
  <si>
    <t>LP21AS50164</t>
  </si>
  <si>
    <t>LP21AS90516</t>
  </si>
  <si>
    <t>LP18NA40749</t>
  </si>
  <si>
    <t>LP23AS95228</t>
  </si>
  <si>
    <t>DT16NA44412</t>
  </si>
  <si>
    <t>LP21AS18203</t>
  </si>
  <si>
    <t>DT21AS83410</t>
  </si>
  <si>
    <t>DT18NA88428</t>
  </si>
  <si>
    <t>DT17AS80767</t>
  </si>
  <si>
    <t>LP21AS86074</t>
  </si>
  <si>
    <t>DT20NA17915</t>
  </si>
  <si>
    <t>LP22AS71637</t>
  </si>
  <si>
    <t>LP22AS73960</t>
  </si>
  <si>
    <t>LP22AS26487</t>
  </si>
  <si>
    <t>LP22AS77309</t>
  </si>
  <si>
    <t>LP20NA96044</t>
  </si>
  <si>
    <t>LP18EU73730</t>
  </si>
  <si>
    <t>DT18AS83370</t>
  </si>
  <si>
    <t>LP22AS46915</t>
  </si>
  <si>
    <t>DT21AS17580</t>
  </si>
  <si>
    <t>LP20NA31206</t>
  </si>
  <si>
    <t>DT19AS55761</t>
  </si>
  <si>
    <t>LP20NA40092</t>
  </si>
  <si>
    <t>LP18EU84688</t>
  </si>
  <si>
    <t>DT20AS47802</t>
  </si>
  <si>
    <t>LP20AS31938</t>
  </si>
  <si>
    <t>LP19AS93522</t>
  </si>
  <si>
    <t>LP22EU52934</t>
  </si>
  <si>
    <t>LP18AS46789</t>
  </si>
  <si>
    <t>LP21NA28625</t>
  </si>
  <si>
    <t>LP20AS13529</t>
  </si>
  <si>
    <t>DT19AS90838</t>
  </si>
  <si>
    <t>LP18NA75849</t>
  </si>
  <si>
    <t>DT21NA80651</t>
  </si>
  <si>
    <t>LP21NA20243</t>
  </si>
  <si>
    <t>LP21AS55270</t>
  </si>
  <si>
    <t>LP21EU58651</t>
  </si>
  <si>
    <t>LP20AS80838</t>
  </si>
  <si>
    <t>LP19AS97579</t>
  </si>
  <si>
    <t>LP18NA99630</t>
  </si>
  <si>
    <t>LP23AS21795</t>
  </si>
  <si>
    <t>LP20EU40424</t>
  </si>
  <si>
    <t>LP19EU84239</t>
  </si>
  <si>
    <t>LP21AS14435</t>
  </si>
  <si>
    <t>LP23AS24024</t>
  </si>
  <si>
    <t>LP21AS66194</t>
  </si>
  <si>
    <t>LP21AS82394</t>
  </si>
  <si>
    <t>LP21AS13797</t>
  </si>
  <si>
    <t>LP22AS63348</t>
  </si>
  <si>
    <t>DT20AS11441</t>
  </si>
  <si>
    <t>LP20AS93588</t>
  </si>
  <si>
    <t>LP20AS88370</t>
  </si>
  <si>
    <t>LP21NA11097</t>
  </si>
  <si>
    <t>LP23AS20191</t>
  </si>
  <si>
    <t>LP18NA50442</t>
  </si>
  <si>
    <t>LP18AS87856</t>
  </si>
  <si>
    <t>LP18EU37723</t>
  </si>
  <si>
    <t>LP21NA95814</t>
  </si>
  <si>
    <t>LP18AS38388</t>
  </si>
  <si>
    <t>DT21AS97714</t>
  </si>
  <si>
    <t>LP19NA25857</t>
  </si>
  <si>
    <t>LP19AS40358</t>
  </si>
  <si>
    <t>LP23AS19117</t>
  </si>
  <si>
    <t>LP23AS19378</t>
  </si>
  <si>
    <t>DT18NA79317</t>
  </si>
  <si>
    <t>LP21AS62418</t>
  </si>
  <si>
    <t>LP21NA93937</t>
  </si>
  <si>
    <t>LP19AS96245</t>
  </si>
  <si>
    <t>LP21AS78589</t>
  </si>
  <si>
    <t>LP23EU85336</t>
  </si>
  <si>
    <t>LP22AS56215</t>
  </si>
  <si>
    <t>LP19AS73820</t>
  </si>
  <si>
    <t>LP19NA35728</t>
  </si>
  <si>
    <t>LP20AS12426</t>
  </si>
  <si>
    <t>DT19AS20039</t>
  </si>
  <si>
    <t>LP23NA87775</t>
  </si>
  <si>
    <t>DT18EU19968</t>
  </si>
  <si>
    <t>LP19EU79267</t>
  </si>
  <si>
    <t>LP21AS92372</t>
  </si>
  <si>
    <t>LP20EU62389</t>
  </si>
  <si>
    <t>LP18AS75313</t>
  </si>
  <si>
    <t>LP22AS16279</t>
  </si>
  <si>
    <t>LP17NA30232</t>
  </si>
  <si>
    <t>DT20AS42734</t>
  </si>
  <si>
    <t>LP21EU16309</t>
  </si>
  <si>
    <t>LP19NA75474</t>
  </si>
  <si>
    <t>LP21AS91646</t>
  </si>
  <si>
    <t>LP20NA25445</t>
  </si>
  <si>
    <t>LP21AS48874</t>
  </si>
  <si>
    <t>LP23AS29895</t>
  </si>
  <si>
    <t>LP19NA73889</t>
  </si>
  <si>
    <t>LP21AS65898</t>
  </si>
  <si>
    <t>LP21AS67116</t>
  </si>
  <si>
    <t>LP20AS59020</t>
  </si>
  <si>
    <t>LP21AS56340</t>
  </si>
  <si>
    <t>DT20AS63788</t>
  </si>
  <si>
    <t>LP21EU72794</t>
  </si>
  <si>
    <t>DT19AS76413</t>
  </si>
  <si>
    <t>LP18AS90298</t>
  </si>
  <si>
    <t>LP21AS87402</t>
  </si>
  <si>
    <t>LP20NA15091</t>
  </si>
  <si>
    <t>LP20AS91088</t>
  </si>
  <si>
    <t>LP17NA62816</t>
  </si>
  <si>
    <t>LP17NA73297</t>
  </si>
  <si>
    <t>DT21AS13584</t>
  </si>
  <si>
    <t>LP20NA97534</t>
  </si>
  <si>
    <t>LP21NA16410</t>
  </si>
  <si>
    <t>LP23AS52789</t>
  </si>
  <si>
    <t>LP18NA53849</t>
  </si>
  <si>
    <t>DT20EU79847</t>
  </si>
  <si>
    <t>DT20NA65122</t>
  </si>
  <si>
    <t>LP20NA65073</t>
  </si>
  <si>
    <t>LP17NA74747</t>
  </si>
  <si>
    <t>LP19NA32922</t>
  </si>
  <si>
    <t>LP23AS19078</t>
  </si>
  <si>
    <t>LP18AS51641</t>
  </si>
  <si>
    <t>DT17AS76765</t>
  </si>
  <si>
    <t>LP21AS32376</t>
  </si>
  <si>
    <t>LP21EU28442</t>
  </si>
  <si>
    <t>LP18AS67479</t>
  </si>
  <si>
    <t>DT21NA10672</t>
  </si>
  <si>
    <t>DT21AS78564</t>
  </si>
  <si>
    <t>LP22NA11343</t>
  </si>
  <si>
    <t>LP22AS48429</t>
  </si>
  <si>
    <t>LP21AS96755</t>
  </si>
  <si>
    <t>LP20AS17166</t>
  </si>
  <si>
    <t>LP19NA25552</t>
  </si>
  <si>
    <t>LP20NA13144</t>
  </si>
  <si>
    <t>LP18NA29810</t>
  </si>
  <si>
    <t>DT18EU93600</t>
  </si>
  <si>
    <t>LP21EU66266</t>
  </si>
  <si>
    <t>LP23AS80018</t>
  </si>
  <si>
    <t>LP19NA30409</t>
  </si>
  <si>
    <t>DT19AS15240</t>
  </si>
  <si>
    <t>LP20EU86339</t>
  </si>
  <si>
    <t>LP20AS24896</t>
  </si>
  <si>
    <t>LP20AS80257</t>
  </si>
  <si>
    <t>DT16AS53073</t>
  </si>
  <si>
    <t>LP21NA21547</t>
  </si>
  <si>
    <t>LP19AS37096</t>
  </si>
  <si>
    <t>LP18NA71901</t>
  </si>
  <si>
    <t>LP23AS47595</t>
  </si>
  <si>
    <t>LP21EU13092</t>
  </si>
  <si>
    <t>LP20NA53039</t>
  </si>
  <si>
    <t>LP20AS56934</t>
  </si>
  <si>
    <t>LP21EU73381</t>
  </si>
  <si>
    <t>LP20NA57467</t>
  </si>
  <si>
    <t>LP21NA86015</t>
  </si>
  <si>
    <t>LP22AS32881</t>
  </si>
  <si>
    <t>LP20AS60813</t>
  </si>
  <si>
    <t>LP21AS73690</t>
  </si>
  <si>
    <t>LP20AS85474</t>
  </si>
  <si>
    <t>LP21EU56980</t>
  </si>
  <si>
    <t>LP19NA92791</t>
  </si>
  <si>
    <t>LP23AS49692</t>
  </si>
  <si>
    <t>LP20AS54891</t>
  </si>
  <si>
    <t>LP20NA26999</t>
  </si>
  <si>
    <t>LP20NA26333</t>
  </si>
  <si>
    <t>DT18AS52255</t>
  </si>
  <si>
    <t>LP18AS45420</t>
  </si>
  <si>
    <t>DT21AS35142</t>
  </si>
  <si>
    <t>LP20NA13775</t>
  </si>
  <si>
    <t>DT20NA30559</t>
  </si>
  <si>
    <t>LP20AS92043</t>
  </si>
  <si>
    <t>LP16NA37989</t>
  </si>
  <si>
    <t>LP21EU52498</t>
  </si>
  <si>
    <t>DT19AS47522</t>
  </si>
  <si>
    <t>LP21AS97303</t>
  </si>
  <si>
    <t>LP20NA48208</t>
  </si>
  <si>
    <t>LP21NA27927</t>
  </si>
  <si>
    <t>LP21NA26400</t>
  </si>
  <si>
    <t>LP20NA62915</t>
  </si>
  <si>
    <t>DT21AS57148</t>
  </si>
  <si>
    <t>DT19AS10137</t>
  </si>
  <si>
    <t>DT21AS11156</t>
  </si>
  <si>
    <t>LP19NA42603</t>
  </si>
  <si>
    <t>LP21NA25706</t>
  </si>
  <si>
    <t>LP22AS14651</t>
  </si>
  <si>
    <t>LP21AS99085</t>
  </si>
  <si>
    <t>LP21AS27546</t>
  </si>
  <si>
    <t>LP22AS48064</t>
  </si>
  <si>
    <t>LP22NA54049</t>
  </si>
  <si>
    <t>LP20AS57537</t>
  </si>
  <si>
    <t>DT22AS94191</t>
  </si>
  <si>
    <t>LP19AS92542</t>
  </si>
  <si>
    <t>LP19EU87525</t>
  </si>
  <si>
    <t>LP20AS14978</t>
  </si>
  <si>
    <t>LP21NA18171</t>
  </si>
  <si>
    <t>DT19AS57665</t>
  </si>
  <si>
    <t>LP20NA32152</t>
  </si>
  <si>
    <t>LP18AS64741</t>
  </si>
  <si>
    <t>LP21AS65290</t>
  </si>
  <si>
    <t>LP22AS40664</t>
  </si>
  <si>
    <t>LP20EU88491</t>
  </si>
  <si>
    <t>DT21AS93274</t>
  </si>
  <si>
    <t>LP19AS96327</t>
  </si>
  <si>
    <t>LP19NA36434</t>
  </si>
  <si>
    <t>LP22AS68138</t>
  </si>
  <si>
    <t>LP20NA45145</t>
  </si>
  <si>
    <t>DT21NA82144</t>
  </si>
  <si>
    <t>LP19NA40486</t>
  </si>
  <si>
    <t>LP21NA87737</t>
  </si>
  <si>
    <t>LP21AS51248</t>
  </si>
  <si>
    <t>DT16AS80069</t>
  </si>
  <si>
    <t>DT17NA97690</t>
  </si>
  <si>
    <t>LP22NA64306</t>
  </si>
  <si>
    <t>LP21AS80702</t>
  </si>
  <si>
    <t>LP21EU41038</t>
  </si>
  <si>
    <t>DT20AS27696</t>
  </si>
  <si>
    <t>DT18NA48345</t>
  </si>
  <si>
    <t>LP19AS33845</t>
  </si>
  <si>
    <t>LP22AS85071</t>
  </si>
  <si>
    <t>LP21NA16282</t>
  </si>
  <si>
    <t>DT19NA26836</t>
  </si>
  <si>
    <t>LP21NA83834</t>
  </si>
  <si>
    <t>LP23NA36599</t>
  </si>
  <si>
    <t>LP23NA50950</t>
  </si>
  <si>
    <t>LP18NA26260</t>
  </si>
  <si>
    <t>LP20NA64008</t>
  </si>
  <si>
    <t>LP18AS11826</t>
  </si>
  <si>
    <t>LP20AS78885</t>
  </si>
  <si>
    <t>LP19AS66713</t>
  </si>
  <si>
    <t>LP22NA34446</t>
  </si>
  <si>
    <t>LP23AS78755</t>
  </si>
  <si>
    <t>LP22AS44677</t>
  </si>
  <si>
    <t>LP17NA41502</t>
  </si>
  <si>
    <t>LP20NA16948</t>
  </si>
  <si>
    <t>LP22NA76197</t>
  </si>
  <si>
    <t>LP20AS86608</t>
  </si>
  <si>
    <t>DT20AS67309</t>
  </si>
  <si>
    <t>LP21AS57810</t>
  </si>
  <si>
    <t>LP23AS54928</t>
  </si>
  <si>
    <t>LP22NA18420</t>
  </si>
  <si>
    <t>LP16AS34247</t>
  </si>
  <si>
    <t>LP21NA70965</t>
  </si>
  <si>
    <t>LP20EU62996</t>
  </si>
  <si>
    <t>LP17NA93878</t>
  </si>
  <si>
    <t>LP19NA45282</t>
  </si>
  <si>
    <t>LP21NA41793</t>
  </si>
  <si>
    <t>LP19NA88078</t>
  </si>
  <si>
    <t>LP19NA10965</t>
  </si>
  <si>
    <t>LP21AS69519</t>
  </si>
  <si>
    <t>DT22NA16510</t>
  </si>
  <si>
    <t>LP21NA78387</t>
  </si>
  <si>
    <t>LP22EU42993</t>
  </si>
  <si>
    <t>LP18AS16365</t>
  </si>
  <si>
    <t>LP20AS88691</t>
  </si>
  <si>
    <t>LP21NA14133</t>
  </si>
  <si>
    <t>DT20AS50398</t>
  </si>
  <si>
    <t>LP21NA51992</t>
  </si>
  <si>
    <t>LP22NA67631</t>
  </si>
  <si>
    <t>LP20NA28723</t>
  </si>
  <si>
    <t>LP21NA59485</t>
  </si>
  <si>
    <t>LP20AS45380</t>
  </si>
  <si>
    <t>LP19NA25747</t>
  </si>
  <si>
    <t>LP18AS21625</t>
  </si>
  <si>
    <t>LP19AS94237</t>
  </si>
  <si>
    <t>LP17AS83348</t>
  </si>
  <si>
    <t>LP23AS78488</t>
  </si>
  <si>
    <t>LP21NA95462</t>
  </si>
  <si>
    <t>LP16NA80254</t>
  </si>
  <si>
    <t>LP19NA90490</t>
  </si>
  <si>
    <t>DT21NA92620</t>
  </si>
  <si>
    <t>LP18NA14963</t>
  </si>
  <si>
    <t>LP20AS96810</t>
  </si>
  <si>
    <t>LP20AS48814</t>
  </si>
  <si>
    <t>LP21AS13670</t>
  </si>
  <si>
    <t>LP22AS43780</t>
  </si>
  <si>
    <t>LP19NA56685</t>
  </si>
  <si>
    <t>LP21AS39341</t>
  </si>
  <si>
    <t>LP23AS75246</t>
  </si>
  <si>
    <t>LP22AS21302</t>
  </si>
  <si>
    <t>LP23AS11778</t>
  </si>
  <si>
    <t>LP21EU14676</t>
  </si>
  <si>
    <t>DT19NA46960</t>
  </si>
  <si>
    <t>LP18AS80020</t>
  </si>
  <si>
    <t>LP20EU76815</t>
  </si>
  <si>
    <t>LP22AS81931</t>
  </si>
  <si>
    <t>LP19NA60185</t>
  </si>
  <si>
    <t>DT19AS20706</t>
  </si>
  <si>
    <t>LP23AS87315</t>
  </si>
  <si>
    <t>LP21EU76507</t>
  </si>
  <si>
    <t>LP21NA46824</t>
  </si>
  <si>
    <t>LP21EU67451</t>
  </si>
  <si>
    <t>LP19AS26075</t>
  </si>
  <si>
    <t>LP22EU69467</t>
  </si>
  <si>
    <t>LP20AS29993</t>
  </si>
  <si>
    <t>DT21NA84323</t>
  </si>
  <si>
    <t>LP21NA23281</t>
  </si>
  <si>
    <t>LP19NA96347</t>
  </si>
  <si>
    <t>LP21AS67904</t>
  </si>
  <si>
    <t>LP20NA87174</t>
  </si>
  <si>
    <t>LP17EU64389</t>
  </si>
  <si>
    <t>LP21NA98672</t>
  </si>
  <si>
    <t>LP18AS82037</t>
  </si>
  <si>
    <t>DT18EU57193</t>
  </si>
  <si>
    <t>LP21NA46166</t>
  </si>
  <si>
    <t>LP19NA81125</t>
  </si>
  <si>
    <t>LP20NA25018</t>
  </si>
  <si>
    <t>LP19EU20590</t>
  </si>
  <si>
    <t>DT20NA55190</t>
  </si>
  <si>
    <t>LP22NA49710</t>
  </si>
  <si>
    <t>LP20NA19577</t>
  </si>
  <si>
    <t>LP21AS24032</t>
  </si>
  <si>
    <t>LP19AS88496</t>
  </si>
  <si>
    <t>DT21NA73590</t>
  </si>
  <si>
    <t>LP19NA49119</t>
  </si>
  <si>
    <t>LP16AS51189</t>
  </si>
  <si>
    <t>LP21AS86806</t>
  </si>
  <si>
    <t>LP19NA51483</t>
  </si>
  <si>
    <t>LP18NA94971</t>
  </si>
  <si>
    <t>LP19NA67082</t>
  </si>
  <si>
    <t>LP19EU60775</t>
  </si>
  <si>
    <t>LP18EU86308</t>
  </si>
  <si>
    <t>LP19EU64126</t>
  </si>
  <si>
    <t>LP21NA85429</t>
  </si>
  <si>
    <t>LP19NA70250</t>
  </si>
  <si>
    <t>DT20AS91651</t>
  </si>
  <si>
    <t>LP22NA62703</t>
  </si>
  <si>
    <t>LP19AS94167</t>
  </si>
  <si>
    <t>LP19NA30859</t>
  </si>
  <si>
    <t>LP19AS88101</t>
  </si>
  <si>
    <t>LP20NA52355</t>
  </si>
  <si>
    <t>LP23AS39501</t>
  </si>
  <si>
    <t>LP21AS80361</t>
  </si>
  <si>
    <t>LP18AS99278</t>
  </si>
  <si>
    <t>LP20AS30949</t>
  </si>
  <si>
    <t>DT19AS61413</t>
  </si>
  <si>
    <t>LP17NA60079</t>
  </si>
  <si>
    <t>LP20AS70584</t>
  </si>
  <si>
    <t>LP19AS98893</t>
  </si>
  <si>
    <t>LP21AS92381</t>
  </si>
  <si>
    <t>LP21AS66635</t>
  </si>
  <si>
    <t>DT21NA99599</t>
  </si>
  <si>
    <t>LP19NA53860</t>
  </si>
  <si>
    <t>LP21NA32000</t>
  </si>
  <si>
    <t>DT20AS33584</t>
  </si>
  <si>
    <t>LP23AS71310</t>
  </si>
  <si>
    <t>LP21AS75711</t>
  </si>
  <si>
    <t>LP19NA16479</t>
  </si>
  <si>
    <t>LP21NA95885</t>
  </si>
  <si>
    <t>LP19AS50150</t>
  </si>
  <si>
    <t>LP22NA85557</t>
  </si>
  <si>
    <t>LP20NA41670</t>
  </si>
  <si>
    <t>LP21AS54346</t>
  </si>
  <si>
    <t>DT19AS11725</t>
  </si>
  <si>
    <t>LP20EU22151</t>
  </si>
  <si>
    <t>LP20EU31798</t>
  </si>
  <si>
    <t>LP19AS10235</t>
  </si>
  <si>
    <t>LP21NA92703</t>
  </si>
  <si>
    <t>LP21NA15195</t>
  </si>
  <si>
    <t>LP19NA80787</t>
  </si>
  <si>
    <t>LP18AS47658</t>
  </si>
  <si>
    <t>LP18AS71182</t>
  </si>
  <si>
    <t>LP19AS54821</t>
  </si>
  <si>
    <t>LP18AS47370</t>
  </si>
  <si>
    <t>LP21NA65921</t>
  </si>
  <si>
    <t>DT16AS82029</t>
  </si>
  <si>
    <t>LP20NA71029</t>
  </si>
  <si>
    <t>LP21NA51079</t>
  </si>
  <si>
    <t>LP21NA11040</t>
  </si>
  <si>
    <t>LP20NA33898</t>
  </si>
  <si>
    <t>LP17NA87891</t>
  </si>
  <si>
    <t>LP19NA26734</t>
  </si>
  <si>
    <t>LP20NA26623</t>
  </si>
  <si>
    <t>LP21AS23554</t>
  </si>
  <si>
    <t>LP21AS89847</t>
  </si>
  <si>
    <t>LP18AS83854</t>
  </si>
  <si>
    <t>LP20EU84285</t>
  </si>
  <si>
    <t>LP19AS65356</t>
  </si>
  <si>
    <t>LP22AS79859</t>
  </si>
  <si>
    <t>LP23EU43151</t>
  </si>
  <si>
    <t>LP21EU10082</t>
  </si>
  <si>
    <t>DT18AS56909</t>
  </si>
  <si>
    <t>LP20NA43406</t>
  </si>
  <si>
    <t>Question</t>
  </si>
  <si>
    <t>Value</t>
  </si>
  <si>
    <t>Tolerance</t>
  </si>
  <si>
    <t>student-solution</t>
  </si>
  <si>
    <t>student-formula</t>
  </si>
  <si>
    <t>Part 1, 1</t>
  </si>
  <si>
    <t>Part 1, 2</t>
  </si>
  <si>
    <t>Part 2, 1</t>
  </si>
  <si>
    <t>Part 2, 2</t>
  </si>
  <si>
    <t>Part 2, 3</t>
  </si>
  <si>
    <t>Part 2, 4</t>
  </si>
  <si>
    <t>Part 3, 1</t>
  </si>
  <si>
    <t>Unique identifier for each repurposed device</t>
  </si>
  <si>
    <t xml:space="preserve"> Type of device, values are either "Laptop" or  "Desktop"</t>
  </si>
  <si>
    <t>The geographical region where the device was repurposed, values are "North America", "Europe", and "Asia”</t>
  </si>
  <si>
    <t>Using the AVERAGEIF() function, what is the average energy savings for repurposing desktops?</t>
  </si>
  <si>
    <t>Using the COUNTIF() function, how many laptops were repurposed?</t>
  </si>
  <si>
    <t>Using the COUNTIF() function, how many desktops were repurposed?</t>
  </si>
  <si>
    <t>Part 3, 2</t>
  </si>
  <si>
    <t>Part 3, 3</t>
  </si>
  <si>
    <t>Part 3, 4</t>
  </si>
  <si>
    <r>
      <t xml:space="preserve">What is the total number of devices Intel repurposed? Note: All devices in the table </t>
    </r>
    <r>
      <rPr>
        <b/>
        <sz val="12"/>
        <color theme="1"/>
        <rFont val="Calibri"/>
        <family val="2"/>
        <scheme val="minor"/>
      </rPr>
      <t>impact_data</t>
    </r>
    <r>
      <rPr>
        <sz val="12"/>
        <color theme="1"/>
        <rFont val="Calibri"/>
        <family val="2"/>
        <scheme val="minor"/>
      </rPr>
      <t xml:space="preserve"> were repurposed.</t>
    </r>
  </si>
  <si>
    <t>Using the AVERAGE() function, what is the average age of repurposed devices?</t>
  </si>
  <si>
    <r>
      <t xml:space="preserve">Calculate the age of each device by subtracting the </t>
    </r>
    <r>
      <rPr>
        <b/>
        <sz val="12"/>
        <color theme="1"/>
        <rFont val="Calibri"/>
        <family val="2"/>
        <scheme val="minor"/>
      </rPr>
      <t>model_year</t>
    </r>
    <r>
      <rPr>
        <sz val="12"/>
        <color theme="1"/>
        <rFont val="Calibri"/>
        <family val="2"/>
        <scheme val="minor"/>
      </rPr>
      <t xml:space="preserve"> from 2024, the year this data was collected. Enter your formula in the </t>
    </r>
    <r>
      <rPr>
        <b/>
        <sz val="12"/>
        <color theme="1"/>
        <rFont val="Calibri"/>
        <family val="2"/>
        <scheme val="minor"/>
      </rPr>
      <t>device_age</t>
    </r>
    <r>
      <rPr>
        <sz val="12"/>
        <color theme="1"/>
        <rFont val="Calibri"/>
        <family val="2"/>
        <scheme val="minor"/>
      </rPr>
      <t xml:space="preserve"> column. For example, a 2019 device should be 5 years old.</t>
    </r>
  </si>
  <si>
    <t>What is the total CO₂ emissions saved (in tons) from repurposed devices?</t>
  </si>
  <si>
    <t>Now that you have calculated the average estimated energy savings (kWh) and CO₂ emissions saved (tons), use ChatGPT to help put these numbers into perspective. Summarize how much energy and CO₂ emissions were saved and how it compares to something familiar, like powering households or reducing car emissions.</t>
  </si>
  <si>
    <r>
      <rPr>
        <b/>
        <sz val="12"/>
        <color theme="1"/>
        <rFont val="Calibri"/>
        <family val="2"/>
        <scheme val="minor"/>
      </rPr>
      <t xml:space="preserve">Try This Prompt: </t>
    </r>
    <r>
      <rPr>
        <sz val="12"/>
        <color theme="1"/>
        <rFont val="Calibri"/>
        <family val="2"/>
        <scheme val="minor"/>
      </rPr>
      <t>I found that each repurposed device saves approximately of XXX kWh of energy per year and Intel's repurposing program saved XXX tons of CO₂ emissions in one year. Help me understand the significance of these numbers. How would this compare to the energy consumption of a small city or the amount of CO₂ produced by cars? What is the environmental impact of these savings?</t>
    </r>
  </si>
  <si>
    <t>0</t>
  </si>
  <si>
    <t>Intel's repurposing program saves 28.4 kWh per device yearly—matching one US household's daily electricity use—and totals ~284,000 kWh across ~10,000 devices, powering 27 average US homes or 36 Michigan homes annually. 276 metric tons CO₂ saved equals emissions from 60 cars driven one year (4.6 tons/car).Savings are tiny vs. a small city's billions of kWh yearly (e.g., 0.000024% of Nashville's)</t>
  </si>
  <si>
    <t>Looking at the summary table, what do you notice about the relationship between device age and the number of devices repurposed versus the average energy saved?</t>
  </si>
  <si>
    <t>The data shows that there are a lot more newer devices being repurposed than older devices. It could indicate a few things, that there aren't as many older devices in the hands of people who know how to update them, or people just don't have the devices anymore. I know most people probably don't consider updating them, possibly thinking its just easier and better to buy new.</t>
  </si>
  <si>
    <t>Looking at this table, you can see most of the repurposed devices are newer ones—tons at age 3 (like 5,683 of them), but way fewer as they get older, down to just 355 at age 8. Energy savings per device don't change much by age though—they hover around 2.3-3.3 kWh/year, peaking a bit at 3.3 for age 3 stuff. Bottom line: The real impact comes from having so many younger/mid-age devices available, not from older ones saving more energy per unit. Intel should go after those high-volume mid-age ones (like 3-year-olds) to rack up the most total savings.</t>
  </si>
  <si>
    <t>Newer devices (ages 1-3 years) dominate repurposing volume at over 8,600 units, far outpacing older ones like age 8 with just 355. Average energy savings per device remain consistent at 2.3-3.3 kWh/year across ages, with no significant drop-off for older hardware. Mid-age devices (age 3) offer the best balance, combining peak volume (5,683 units) and highest per-device savings (3.3 kWh/year). Prioritizing newer/mid-age collection maximizes total CO₂ reductions since high quantities amplify flat per-device benefits.</t>
  </si>
  <si>
    <t>Intel should partner with corporate IT fleets for annual "mid-life refresh" buyback programs targeting 2-4-year-old devices, offering incentives like tax credits or refurb credits.
This leverages the data's peak volume (5,683 at age 3) and top per-device savings (3.3 kWh/yr), potentially boosting total program energy savings by 50-100% over chasing sparse older units (e.g., 355 at age 8), while scaling CO₂ reductions proportionally.</t>
  </si>
  <si>
    <t>I hadn't really thought about buyback programs or offering tax incentives. Both of which I believe are awesome ideas. I have a couple of older devices myself and if I had either of these as options I would definitely make use of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</si>
</sst>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family val="2"/>
      <scheme val="minor"/>
    </font>
    <font>
      <b/>
      <sz val="24"/>
      <color theme="1"/>
      <name val="Calibri"/>
      <family val="2"/>
      <scheme val="minor"/>
    </font>
    <font>
      <b/>
      <sz val="11"/>
      <color theme="1"/>
      <name val="Calibri"/>
      <family val="2"/>
      <scheme val="minor"/>
    </font>
    <font>
      <sz val="12"/>
      <color rgb="FF000000"/>
      <name val="+mn-lt"/>
      <charset val="1"/>
    </font>
    <font>
      <b/>
      <sz val="18"/>
      <color theme="1"/>
      <name val="Calibri"/>
      <family val="2"/>
      <scheme val="minor"/>
    </font>
    <font>
      <sz val="12"/>
      <color theme="9" tint="0.59999389629810485"/>
      <name val="Calibri"/>
      <family val="2"/>
      <scheme val="minor"/>
    </font>
    <font>
      <sz val="12"/>
      <color theme="9" tint="0.79998168889431442"/>
      <name val="Calibri"/>
      <family val="2"/>
      <scheme val="minor"/>
    </font>
    <font>
      <b/>
      <sz val="11"/>
      <color theme="9" tint="0.79998168889431442"/>
      <name val="Calibri"/>
      <family val="2"/>
      <scheme val="minor"/>
    </font>
    <font>
      <b/>
      <sz val="11"/>
      <color theme="9"/>
      <name val="Calibri"/>
      <family val="2"/>
      <scheme val="minor"/>
    </font>
    <font>
      <b/>
      <sz val="14"/>
      <color theme="1"/>
      <name val="Calibri"/>
      <family val="2"/>
      <scheme val="minor"/>
    </font>
    <font>
      <sz val="8"/>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E"/>
        <bgColor indexed="64"/>
      </patternFill>
    </fill>
    <fill>
      <patternFill patternType="solid">
        <fgColor theme="0" tint="-0.14999847407452621"/>
        <bgColor indexed="64"/>
      </patternFill>
    </fill>
    <fill>
      <patternFill patternType="solid">
        <fgColor rgb="FF72D0ED"/>
        <bgColor indexed="64"/>
      </patternFill>
    </fill>
    <fill>
      <patternFill patternType="solid">
        <fgColor rgb="FFF8C43F"/>
        <bgColor indexed="64"/>
      </patternFill>
    </fill>
    <fill>
      <patternFill patternType="solid">
        <fgColor rgb="FFC3E8F3"/>
        <bgColor indexed="64"/>
      </patternFill>
    </fill>
    <fill>
      <patternFill patternType="solid">
        <fgColor rgb="FFFCF3B3"/>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AEF4D3"/>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medium">
        <color theme="0"/>
      </top>
      <bottom/>
      <diagonal/>
    </border>
    <border>
      <left/>
      <right/>
      <top style="thin">
        <color theme="0"/>
      </top>
      <bottom/>
      <diagonal/>
    </border>
    <border>
      <left/>
      <right/>
      <top/>
      <bottom style="thin">
        <color theme="0"/>
      </bottom>
      <diagonal/>
    </border>
    <border>
      <left/>
      <right/>
      <top/>
      <bottom style="medium">
        <color theme="0"/>
      </bottom>
      <diagonal/>
    </border>
    <border>
      <left/>
      <right style="medium">
        <color theme="0"/>
      </right>
      <top style="medium">
        <color theme="0"/>
      </top>
      <bottom/>
      <diagonal/>
    </border>
    <border>
      <left/>
      <right style="medium">
        <color theme="0"/>
      </right>
      <top/>
      <bottom/>
      <diagonal/>
    </border>
    <border>
      <left/>
      <right style="medium">
        <color theme="0"/>
      </right>
      <top/>
      <bottom style="medium">
        <color theme="0"/>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164" fontId="0" fillId="0" borderId="0" xfId="0" applyNumberFormat="1"/>
    <xf numFmtId="0" fontId="0" fillId="0" borderId="0" xfId="0" applyAlignment="1">
      <alignment horizontal="left"/>
    </xf>
    <xf numFmtId="9" fontId="0" fillId="0" borderId="0" xfId="1" applyFont="1"/>
    <xf numFmtId="0" fontId="17" fillId="13" borderId="0" xfId="23"/>
    <xf numFmtId="0" fontId="20" fillId="35" borderId="12" xfId="0" applyFont="1" applyFill="1" applyBorder="1" applyAlignment="1">
      <alignment horizontal="center" vertical="center"/>
    </xf>
    <xf numFmtId="0" fontId="20" fillId="33" borderId="10" xfId="0" applyFont="1" applyFill="1" applyBorder="1" applyAlignment="1">
      <alignment horizontal="center" vertical="center"/>
    </xf>
    <xf numFmtId="164" fontId="0" fillId="34" borderId="10" xfId="0" applyNumberFormat="1" applyFill="1" applyBorder="1"/>
    <xf numFmtId="1" fontId="0" fillId="34" borderId="10" xfId="0" applyNumberFormat="1" applyFill="1" applyBorder="1"/>
    <xf numFmtId="0" fontId="1" fillId="22" borderId="10" xfId="32" applyBorder="1"/>
    <xf numFmtId="0" fontId="1" fillId="23" borderId="10" xfId="33" applyBorder="1"/>
    <xf numFmtId="0" fontId="16" fillId="36" borderId="10" xfId="31" applyFont="1" applyFill="1" applyBorder="1"/>
    <xf numFmtId="0" fontId="0" fillId="37" borderId="10" xfId="0" applyFill="1" applyBorder="1"/>
    <xf numFmtId="0" fontId="0" fillId="34" borderId="10" xfId="0" applyFill="1" applyBorder="1"/>
    <xf numFmtId="0" fontId="23" fillId="41" borderId="0" xfId="0" applyFont="1" applyFill="1" applyAlignment="1">
      <alignment wrapText="1"/>
    </xf>
    <xf numFmtId="0" fontId="24" fillId="40" borderId="0" xfId="0" applyFont="1" applyFill="1" applyAlignment="1">
      <alignment wrapText="1"/>
    </xf>
    <xf numFmtId="0" fontId="25" fillId="40" borderId="0" xfId="0" applyFont="1" applyFill="1" applyAlignment="1">
      <alignment horizontal="center" vertical="center" wrapText="1"/>
    </xf>
    <xf numFmtId="0" fontId="23" fillId="41" borderId="0" xfId="0" applyFont="1" applyFill="1" applyAlignment="1">
      <alignment vertical="center" wrapText="1"/>
    </xf>
    <xf numFmtId="164" fontId="23" fillId="41" borderId="0" xfId="0" applyNumberFormat="1" applyFont="1" applyFill="1" applyAlignment="1">
      <alignment vertical="center" wrapText="1"/>
    </xf>
    <xf numFmtId="164" fontId="23" fillId="41" borderId="0" xfId="0" applyNumberFormat="1" applyFont="1" applyFill="1" applyAlignment="1">
      <alignment wrapText="1"/>
    </xf>
    <xf numFmtId="1" fontId="23" fillId="41" borderId="0" xfId="0" applyNumberFormat="1" applyFont="1" applyFill="1" applyAlignment="1">
      <alignment wrapText="1"/>
    </xf>
    <xf numFmtId="0" fontId="17" fillId="0" borderId="0" xfId="0" applyFont="1" applyAlignment="1">
      <alignment wrapText="1"/>
    </xf>
    <xf numFmtId="0" fontId="26" fillId="39" borderId="0" xfId="0" applyFont="1" applyFill="1" applyAlignment="1">
      <alignment wrapText="1"/>
    </xf>
    <xf numFmtId="0" fontId="20" fillId="37" borderId="15" xfId="0" applyFont="1" applyFill="1" applyBorder="1" applyAlignment="1">
      <alignment horizontal="center" vertical="center"/>
    </xf>
    <xf numFmtId="0" fontId="20" fillId="37" borderId="16" xfId="0" applyFont="1" applyFill="1" applyBorder="1" applyAlignment="1">
      <alignment horizontal="center" vertical="center"/>
    </xf>
    <xf numFmtId="0" fontId="20" fillId="37" borderId="17" xfId="0" applyFont="1" applyFill="1" applyBorder="1" applyAlignment="1">
      <alignment horizontal="center" vertical="center"/>
    </xf>
    <xf numFmtId="0" fontId="0" fillId="42" borderId="0" xfId="0" applyFill="1" applyAlignment="1">
      <alignment horizontal="center" vertical="center" wrapText="1"/>
    </xf>
    <xf numFmtId="0" fontId="0" fillId="42" borderId="14" xfId="0" applyFill="1" applyBorder="1" applyAlignment="1">
      <alignment horizontal="center" vertical="center" wrapText="1"/>
    </xf>
    <xf numFmtId="0" fontId="20" fillId="37" borderId="10" xfId="0" applyFont="1" applyFill="1" applyBorder="1" applyAlignment="1">
      <alignment horizontal="center" vertical="center"/>
    </xf>
    <xf numFmtId="0" fontId="0" fillId="37" borderId="10" xfId="0" applyFill="1" applyBorder="1" applyAlignment="1">
      <alignment horizontal="left" vertical="center" wrapText="1"/>
    </xf>
    <xf numFmtId="0" fontId="27" fillId="33" borderId="10" xfId="0" applyFont="1" applyFill="1" applyBorder="1" applyAlignment="1">
      <alignment horizontal="center" vertical="center"/>
    </xf>
    <xf numFmtId="0" fontId="20" fillId="35" borderId="10" xfId="0" applyFont="1" applyFill="1" applyBorder="1" applyAlignment="1">
      <alignment horizontal="center" vertical="center"/>
    </xf>
    <xf numFmtId="0" fontId="0" fillId="37" borderId="10" xfId="0" applyFill="1" applyBorder="1" applyAlignment="1">
      <alignment vertical="center" wrapText="1"/>
    </xf>
    <xf numFmtId="164" fontId="0" fillId="34" borderId="10" xfId="0" quotePrefix="1" applyNumberFormat="1" applyFill="1" applyBorder="1" applyAlignment="1">
      <alignment vertical="center"/>
    </xf>
    <xf numFmtId="164" fontId="0" fillId="34" borderId="10" xfId="0" applyNumberFormat="1" applyFill="1" applyBorder="1" applyAlignment="1">
      <alignment vertical="center"/>
    </xf>
    <xf numFmtId="0" fontId="0" fillId="37" borderId="18" xfId="0" applyFill="1" applyBorder="1" applyAlignment="1">
      <alignment horizontal="left" vertical="center" wrapText="1"/>
    </xf>
    <xf numFmtId="0" fontId="0" fillId="37" borderId="11" xfId="0" applyFill="1" applyBorder="1" applyAlignment="1">
      <alignment horizontal="left" vertical="center" wrapText="1"/>
    </xf>
    <xf numFmtId="0" fontId="0" fillId="37" borderId="19" xfId="0" applyFill="1" applyBorder="1" applyAlignment="1">
      <alignment horizontal="left" vertical="center" wrapText="1"/>
    </xf>
    <xf numFmtId="0" fontId="0" fillId="37" borderId="0" xfId="0" applyFill="1" applyAlignment="1">
      <alignment horizontal="left" vertical="center" wrapText="1"/>
    </xf>
    <xf numFmtId="0" fontId="0" fillId="37" borderId="20" xfId="0" applyFill="1" applyBorder="1" applyAlignment="1">
      <alignment horizontal="left" vertical="center" wrapText="1"/>
    </xf>
    <xf numFmtId="0" fontId="0" fillId="37" borderId="14" xfId="0" applyFill="1" applyBorder="1" applyAlignment="1">
      <alignment horizontal="left" vertical="center" wrapText="1"/>
    </xf>
    <xf numFmtId="0" fontId="18" fillId="33" borderId="10" xfId="0" applyFont="1" applyFill="1" applyBorder="1" applyAlignment="1">
      <alignment horizontal="center" vertical="center"/>
    </xf>
    <xf numFmtId="0" fontId="0" fillId="38" borderId="10" xfId="0" applyFill="1" applyBorder="1" applyAlignment="1">
      <alignment horizontal="left" vertical="center" wrapText="1"/>
    </xf>
    <xf numFmtId="0" fontId="20" fillId="35" borderId="12" xfId="0" applyFont="1" applyFill="1" applyBorder="1" applyAlignment="1">
      <alignment horizontal="center" vertical="center"/>
    </xf>
    <xf numFmtId="0" fontId="20" fillId="35" borderId="13" xfId="0" applyFont="1" applyFill="1" applyBorder="1" applyAlignment="1">
      <alignment horizontal="center" vertical="center"/>
    </xf>
    <xf numFmtId="0" fontId="0" fillId="34" borderId="10" xfId="0" applyFill="1" applyBorder="1" applyAlignment="1">
      <alignment vertical="center"/>
    </xf>
    <xf numFmtId="0" fontId="22" fillId="33" borderId="0" xfId="0" applyFont="1" applyFill="1" applyAlignment="1">
      <alignment horizontal="center" vertical="center"/>
    </xf>
    <xf numFmtId="0" fontId="19" fillId="36" borderId="0" xfId="0" applyFont="1" applyFill="1" applyAlignment="1">
      <alignment horizontal="center" vertical="center"/>
    </xf>
    <xf numFmtId="0" fontId="18" fillId="36"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2">
    <dxf>
      <fill>
        <patternFill>
          <bgColor theme="5" tint="0.79998168889431442"/>
        </patternFill>
      </fill>
    </dxf>
    <dxf>
      <fill>
        <patternFill>
          <bgColor theme="5" tint="0.5999633777886288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164" formatCode="0.0"/>
    </dxf>
    <dxf>
      <numFmt numFmtId="164" formatCode="0.0"/>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numFmt numFmtId="164" formatCode="0.0"/>
    </dxf>
    <dxf>
      <numFmt numFmtId="164" formatCode="0.0"/>
    </dxf>
    <dxf>
      <numFmt numFmtId="0" formatCode="General"/>
    </dxf>
  </dxfs>
  <tableStyles count="0" defaultTableStyle="TableStyleMedium2" defaultPivotStyle="PivotStyleLight16"/>
  <colors>
    <mruColors>
      <color rgb="FFC3E8F3"/>
      <color rgb="FF71D2EF"/>
      <color rgb="FFAEF4D3"/>
      <color rgb="FFFCF3B3"/>
      <color rgb="FFF8C4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mpact_data" displayName="impact_data" ref="H1:P19720" totalsRowShown="0">
  <autoFilter ref="H1:P19720" xr:uid="{00000000-0009-0000-0100-000001000000}"/>
  <sortState xmlns:xlrd2="http://schemas.microsoft.com/office/spreadsheetml/2017/richdata2" ref="H2:P19720">
    <sortCondition ref="J1:J19720"/>
  </sortState>
  <tableColumns count="9">
    <tableColumn id="1" xr3:uid="{00000000-0010-0000-0000-000001000000}" name="0"/>
    <tableColumn id="2" xr3:uid="{00000000-0010-0000-0000-000002000000}" name="device_type"/>
    <tableColumn id="3" xr3:uid="{00000000-0010-0000-0000-000003000000}" name="model_year"/>
    <tableColumn id="4" xr3:uid="{00000000-0010-0000-0000-000004000000}" name="device_age" dataDxfId="21">
      <calculatedColumnFormula>2024 -impact_data[[#This Row],[model_year]]</calculatedColumnFormula>
    </tableColumn>
    <tableColumn id="5" xr3:uid="{00000000-0010-0000-0000-000005000000}" name="power_consumption"/>
    <tableColumn id="6" xr3:uid="{00000000-0010-0000-0000-000006000000}" name="energy_savings_yr" dataDxfId="20"/>
    <tableColumn id="7" xr3:uid="{00000000-0010-0000-0000-000007000000}" name="co2_saved_kg_yr" dataDxfId="19"/>
    <tableColumn id="8" xr3:uid="{00000000-0010-0000-0000-000008000000}" name="region"/>
    <tableColumn id="9" xr3:uid="{00000000-0010-0000-0000-000009000000}" name="recycling_rate" dataDxfId="18" dataCellStyle="Percent"/>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D44:F52" totalsRowShown="0">
  <autoFilter ref="D44:F52" xr:uid="{00000000-0009-0000-0100-000002000000}"/>
  <tableColumns count="3">
    <tableColumn id="1" xr3:uid="{00000000-0010-0000-0100-000001000000}" name="0" dataDxfId="17" totalsRowDxfId="16"/>
    <tableColumn id="2" xr3:uid="{00000000-0010-0000-0100-000002000000}" name="n_devices" dataDxfId="15">
      <calculatedColumnFormula>COUNTIF($K$2:$K$19720, D45)</calculatedColumnFormula>
    </tableColumn>
    <tableColumn id="3" xr3:uid="{00000000-0010-0000-0100-000003000000}" name="avg_energy_saved" dataDxfId="14" totalsRowDxfId="13">
      <calculatedColumnFormula>AVERAGEIF($M$2:$M$19720,D45,$K2:$K$19720)</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9720"/>
  <sheetViews>
    <sheetView tabSelected="1" zoomScaleNormal="100" workbookViewId="0">
      <selection activeCell="A75" sqref="A75:C79"/>
    </sheetView>
  </sheetViews>
  <sheetFormatPr defaultColWidth="11.19921875" defaultRowHeight="15.6"/>
  <cols>
    <col min="2" max="2" width="83.296875" customWidth="1"/>
    <col min="4" max="4" width="13.19921875" bestFit="1" customWidth="1"/>
    <col min="5" max="5" width="12" bestFit="1" customWidth="1"/>
    <col min="6" max="6" width="19.5" bestFit="1" customWidth="1"/>
    <col min="7" max="7" width="10.8984375" customWidth="1"/>
    <col min="8" max="8" width="13" bestFit="1" customWidth="1"/>
    <col min="9" max="9" width="13.796875" bestFit="1" customWidth="1"/>
    <col min="10" max="10" width="13.69921875" bestFit="1" customWidth="1"/>
    <col min="11" max="11" width="13.19921875" bestFit="1" customWidth="1"/>
    <col min="12" max="12" width="20.69921875" bestFit="1" customWidth="1"/>
    <col min="13" max="13" width="19.5" bestFit="1" customWidth="1"/>
    <col min="14" max="14" width="18.19921875" bestFit="1" customWidth="1"/>
    <col min="15" max="15" width="13.19921875" bestFit="1" customWidth="1"/>
    <col min="16" max="16" width="15.5" style="3" bestFit="1" customWidth="1"/>
  </cols>
  <sheetData>
    <row r="1" spans="1:19" ht="16.95" customHeight="1" thickBot="1">
      <c r="A1" s="41" t="s">
        <v>13</v>
      </c>
      <c r="B1" s="41"/>
      <c r="C1" s="41"/>
      <c r="F1">
        <f>ROWS(I2:I19721)</f>
        <v>19720</v>
      </c>
      <c r="H1" t="s">
        <v>19681</v>
      </c>
      <c r="I1" t="s">
        <v>0</v>
      </c>
      <c r="J1" t="s">
        <v>1</v>
      </c>
      <c r="K1" s="4" t="s">
        <v>5</v>
      </c>
      <c r="L1" t="s">
        <v>12</v>
      </c>
      <c r="M1" t="s">
        <v>2</v>
      </c>
      <c r="N1" t="s">
        <v>3</v>
      </c>
      <c r="O1" t="s">
        <v>4</v>
      </c>
      <c r="P1" t="s">
        <v>6</v>
      </c>
      <c r="S1" s="21" t="str">
        <f>_xlfn.CONCAT(Table2[n_devices])</f>
        <v>100319625683463035951706785355</v>
      </c>
    </row>
    <row r="2" spans="1:19" ht="16.2" thickBot="1">
      <c r="A2" s="41"/>
      <c r="B2" s="41"/>
      <c r="C2" s="41"/>
      <c r="H2" t="s">
        <v>308</v>
      </c>
      <c r="I2" t="s">
        <v>7</v>
      </c>
      <c r="J2">
        <v>2016</v>
      </c>
      <c r="K2">
        <f>2024 -impact_data[[#This Row],[model_year]]</f>
        <v>8</v>
      </c>
      <c r="L2">
        <v>61</v>
      </c>
      <c r="M2">
        <v>87.3</v>
      </c>
      <c r="N2">
        <v>52.4</v>
      </c>
      <c r="O2" t="s">
        <v>9</v>
      </c>
      <c r="P2">
        <v>0.86</v>
      </c>
      <c r="R2" t="e">
        <f>AVERAGEIF($J$2:$J$19720, I8, $M$2:$M$19720)</f>
        <v>#DIV/0!</v>
      </c>
      <c r="S2" s="21">
        <f ca="1">AVERAGE(Table2[avg_energy_saved])</f>
        <v>2.8801221804511274</v>
      </c>
    </row>
    <row r="3" spans="1:19" ht="16.2" thickBot="1">
      <c r="H3" t="s">
        <v>316</v>
      </c>
      <c r="I3" t="s">
        <v>7</v>
      </c>
      <c r="J3">
        <v>2016</v>
      </c>
      <c r="K3">
        <f>2024 -impact_data[[#This Row],[model_year]]</f>
        <v>8</v>
      </c>
      <c r="L3">
        <v>62</v>
      </c>
      <c r="M3">
        <v>49.2</v>
      </c>
      <c r="N3">
        <v>19.7</v>
      </c>
      <c r="O3" t="s">
        <v>10</v>
      </c>
      <c r="P3">
        <v>0.87</v>
      </c>
    </row>
    <row r="4" spans="1:19" ht="16.2" thickBot="1">
      <c r="A4" s="30" t="s">
        <v>14</v>
      </c>
      <c r="B4" s="30"/>
      <c r="C4" s="30"/>
      <c r="H4" t="s">
        <v>357</v>
      </c>
      <c r="I4" t="s">
        <v>7</v>
      </c>
      <c r="J4">
        <v>2016</v>
      </c>
      <c r="K4">
        <f>2024 -impact_data[[#This Row],[model_year]]</f>
        <v>8</v>
      </c>
      <c r="L4">
        <v>60</v>
      </c>
      <c r="M4">
        <v>48.5</v>
      </c>
      <c r="N4">
        <v>19.399999999999999</v>
      </c>
      <c r="O4" t="s">
        <v>10</v>
      </c>
      <c r="P4">
        <v>0.86</v>
      </c>
    </row>
    <row r="5" spans="1:19" ht="16.2" thickBot="1">
      <c r="A5" s="30"/>
      <c r="B5" s="30"/>
      <c r="C5" s="30"/>
      <c r="H5" t="s">
        <v>382</v>
      </c>
      <c r="I5" t="s">
        <v>7</v>
      </c>
      <c r="J5">
        <v>2016</v>
      </c>
      <c r="K5">
        <f>2024 -impact_data[[#This Row],[model_year]]</f>
        <v>8</v>
      </c>
      <c r="L5">
        <v>59</v>
      </c>
      <c r="M5">
        <v>36.200000000000003</v>
      </c>
      <c r="N5">
        <v>21.7</v>
      </c>
      <c r="O5" t="s">
        <v>9</v>
      </c>
      <c r="P5">
        <v>0.89</v>
      </c>
    </row>
    <row r="6" spans="1:19" ht="16.2" thickBot="1">
      <c r="A6" s="6">
        <v>1</v>
      </c>
      <c r="B6" s="12" t="s">
        <v>15</v>
      </c>
      <c r="C6" s="13">
        <v>6</v>
      </c>
      <c r="H6" t="s">
        <v>426</v>
      </c>
      <c r="I6" t="s">
        <v>7</v>
      </c>
      <c r="J6">
        <v>2016</v>
      </c>
      <c r="K6">
        <f>2024 -impact_data[[#This Row],[model_year]]</f>
        <v>8</v>
      </c>
      <c r="L6">
        <v>64</v>
      </c>
      <c r="M6">
        <v>53.4</v>
      </c>
      <c r="N6">
        <v>32</v>
      </c>
      <c r="O6" t="s">
        <v>9</v>
      </c>
      <c r="P6">
        <v>0.87</v>
      </c>
    </row>
    <row r="7" spans="1:19" ht="16.2" thickBot="1">
      <c r="A7" s="6">
        <v>2</v>
      </c>
      <c r="B7" s="12" t="s">
        <v>16</v>
      </c>
      <c r="C7" s="13">
        <v>3</v>
      </c>
      <c r="H7" t="s">
        <v>890</v>
      </c>
      <c r="I7" t="s">
        <v>7</v>
      </c>
      <c r="J7">
        <v>2016</v>
      </c>
      <c r="K7">
        <f>2024 -impact_data[[#This Row],[model_year]]</f>
        <v>8</v>
      </c>
      <c r="L7">
        <v>60</v>
      </c>
      <c r="M7">
        <v>58</v>
      </c>
      <c r="N7">
        <v>23.2</v>
      </c>
      <c r="O7" t="s">
        <v>10</v>
      </c>
      <c r="P7">
        <v>0.87</v>
      </c>
    </row>
    <row r="8" spans="1:19" ht="16.2" thickBot="1">
      <c r="A8" s="28">
        <v>3</v>
      </c>
      <c r="B8" s="29" t="s">
        <v>19677</v>
      </c>
      <c r="C8" s="29"/>
      <c r="H8" t="s">
        <v>976</v>
      </c>
      <c r="I8" t="s">
        <v>11</v>
      </c>
      <c r="J8">
        <v>2016</v>
      </c>
      <c r="K8">
        <f>2024 -impact_data[[#This Row],[model_year]]</f>
        <v>8</v>
      </c>
      <c r="L8">
        <v>89</v>
      </c>
      <c r="M8">
        <v>27</v>
      </c>
      <c r="N8">
        <v>10.8</v>
      </c>
      <c r="O8" t="s">
        <v>10</v>
      </c>
      <c r="P8">
        <v>0.97</v>
      </c>
    </row>
    <row r="9" spans="1:19" ht="16.2" thickBot="1">
      <c r="A9" s="28"/>
      <c r="B9" s="29"/>
      <c r="C9" s="29"/>
      <c r="H9" t="s">
        <v>1067</v>
      </c>
      <c r="I9" t="s">
        <v>11</v>
      </c>
      <c r="J9">
        <v>2016</v>
      </c>
      <c r="K9">
        <f>2024 -impact_data[[#This Row],[model_year]]</f>
        <v>8</v>
      </c>
      <c r="L9">
        <v>90</v>
      </c>
      <c r="M9">
        <v>95.2</v>
      </c>
      <c r="N9">
        <v>38.1</v>
      </c>
      <c r="O9" t="s">
        <v>10</v>
      </c>
      <c r="P9">
        <v>0.95</v>
      </c>
    </row>
    <row r="10" spans="1:19" ht="16.2" thickBot="1">
      <c r="A10" s="28">
        <v>4</v>
      </c>
      <c r="B10" s="29" t="s">
        <v>17</v>
      </c>
      <c r="C10" s="29"/>
      <c r="H10" t="s">
        <v>1072</v>
      </c>
      <c r="I10" t="s">
        <v>7</v>
      </c>
      <c r="J10">
        <v>2016</v>
      </c>
      <c r="K10">
        <f>2024 -impact_data[[#This Row],[model_year]]</f>
        <v>8</v>
      </c>
      <c r="L10">
        <v>63</v>
      </c>
      <c r="M10">
        <v>58.7</v>
      </c>
      <c r="N10">
        <v>23.5</v>
      </c>
      <c r="O10" t="s">
        <v>10</v>
      </c>
      <c r="P10">
        <v>0.88</v>
      </c>
    </row>
    <row r="11" spans="1:19" ht="16.2" thickBot="1">
      <c r="A11" s="28"/>
      <c r="B11" s="29"/>
      <c r="C11" s="29"/>
      <c r="H11" t="s">
        <v>1198</v>
      </c>
      <c r="I11" t="s">
        <v>7</v>
      </c>
      <c r="J11">
        <v>2016</v>
      </c>
      <c r="K11">
        <f>2024 -impact_data[[#This Row],[model_year]]</f>
        <v>8</v>
      </c>
      <c r="L11">
        <v>63</v>
      </c>
      <c r="M11">
        <v>32.5</v>
      </c>
      <c r="N11">
        <v>13</v>
      </c>
      <c r="O11" t="s">
        <v>10</v>
      </c>
      <c r="P11">
        <v>0.87</v>
      </c>
    </row>
    <row r="12" spans="1:19" ht="16.2" thickBot="1">
      <c r="A12" s="42" t="s">
        <v>19684</v>
      </c>
      <c r="B12" s="42"/>
      <c r="C12" s="42"/>
      <c r="H12" t="s">
        <v>1207</v>
      </c>
      <c r="I12" t="s">
        <v>7</v>
      </c>
      <c r="J12">
        <v>2016</v>
      </c>
      <c r="K12">
        <f>2024 -impact_data[[#This Row],[model_year]]</f>
        <v>8</v>
      </c>
      <c r="L12">
        <v>63</v>
      </c>
      <c r="M12">
        <v>83</v>
      </c>
      <c r="N12">
        <v>49.8</v>
      </c>
      <c r="O12" t="s">
        <v>9</v>
      </c>
      <c r="P12">
        <v>0.86</v>
      </c>
    </row>
    <row r="13" spans="1:19" ht="16.2" thickBot="1">
      <c r="A13" s="42"/>
      <c r="B13" s="42"/>
      <c r="C13" s="42"/>
      <c r="H13" t="s">
        <v>1210</v>
      </c>
      <c r="I13" t="s">
        <v>7</v>
      </c>
      <c r="J13">
        <v>2016</v>
      </c>
      <c r="K13">
        <f>2024 -impact_data[[#This Row],[model_year]]</f>
        <v>8</v>
      </c>
      <c r="L13">
        <v>62</v>
      </c>
      <c r="M13">
        <v>41.2</v>
      </c>
      <c r="N13">
        <v>24.7</v>
      </c>
      <c r="O13" t="s">
        <v>9</v>
      </c>
      <c r="P13">
        <v>0.87</v>
      </c>
    </row>
    <row r="14" spans="1:19" ht="16.2" thickBot="1">
      <c r="H14" t="s">
        <v>1237</v>
      </c>
      <c r="I14" t="s">
        <v>7</v>
      </c>
      <c r="J14">
        <v>2016</v>
      </c>
      <c r="K14">
        <f>2024 -impact_data[[#This Row],[model_year]]</f>
        <v>8</v>
      </c>
      <c r="L14">
        <v>66</v>
      </c>
      <c r="M14">
        <v>62.5</v>
      </c>
      <c r="N14">
        <v>37.5</v>
      </c>
      <c r="O14" t="s">
        <v>9</v>
      </c>
      <c r="P14">
        <v>0.89</v>
      </c>
    </row>
    <row r="15" spans="1:19" ht="16.05" customHeight="1" thickBot="1">
      <c r="A15" s="30" t="s">
        <v>18</v>
      </c>
      <c r="B15" s="30"/>
      <c r="C15" s="30"/>
      <c r="H15" t="s">
        <v>1256</v>
      </c>
      <c r="I15" t="s">
        <v>7</v>
      </c>
      <c r="J15">
        <v>2016</v>
      </c>
      <c r="K15">
        <f>2024 -impact_data[[#This Row],[model_year]]</f>
        <v>8</v>
      </c>
      <c r="L15">
        <v>61</v>
      </c>
      <c r="M15">
        <v>27.3</v>
      </c>
      <c r="N15">
        <v>10.9</v>
      </c>
      <c r="O15" t="s">
        <v>10</v>
      </c>
      <c r="P15">
        <v>0.89</v>
      </c>
    </row>
    <row r="16" spans="1:19" ht="16.2" thickBot="1">
      <c r="A16" s="30"/>
      <c r="B16" s="30"/>
      <c r="C16" s="30"/>
      <c r="H16" t="s">
        <v>1411</v>
      </c>
      <c r="I16" t="s">
        <v>7</v>
      </c>
      <c r="J16">
        <v>2016</v>
      </c>
      <c r="K16">
        <f>2024 -impact_data[[#This Row],[model_year]]</f>
        <v>8</v>
      </c>
      <c r="L16">
        <v>61</v>
      </c>
      <c r="M16">
        <v>41.5</v>
      </c>
      <c r="N16">
        <v>16.600000000000001</v>
      </c>
      <c r="O16" t="s">
        <v>10</v>
      </c>
      <c r="P16">
        <v>0.89</v>
      </c>
    </row>
    <row r="17" spans="1:16" ht="16.2" thickBot="1">
      <c r="A17" s="31">
        <v>1</v>
      </c>
      <c r="B17" s="32" t="s">
        <v>19675</v>
      </c>
      <c r="C17" s="45">
        <f>COUNT(J2:J19720)</f>
        <v>19719</v>
      </c>
      <c r="D17" s="43"/>
      <c r="H17" t="s">
        <v>1556</v>
      </c>
      <c r="I17" t="s">
        <v>11</v>
      </c>
      <c r="J17">
        <v>2016</v>
      </c>
      <c r="K17">
        <f>2024 -impact_data[[#This Row],[model_year]]</f>
        <v>8</v>
      </c>
      <c r="L17">
        <v>86</v>
      </c>
      <c r="M17">
        <v>42.1</v>
      </c>
      <c r="N17">
        <v>25.3</v>
      </c>
      <c r="O17" t="s">
        <v>9</v>
      </c>
      <c r="P17">
        <v>0.97</v>
      </c>
    </row>
    <row r="18" spans="1:16" ht="16.2" thickBot="1">
      <c r="A18" s="31"/>
      <c r="B18" s="32"/>
      <c r="C18" s="45"/>
      <c r="D18" s="44"/>
      <c r="H18" t="s">
        <v>1576</v>
      </c>
      <c r="I18" t="s">
        <v>7</v>
      </c>
      <c r="J18">
        <v>2016</v>
      </c>
      <c r="K18">
        <f>2024 -impact_data[[#This Row],[model_year]]</f>
        <v>8</v>
      </c>
      <c r="L18">
        <v>61</v>
      </c>
      <c r="M18">
        <v>71.5</v>
      </c>
      <c r="N18">
        <v>28.6</v>
      </c>
      <c r="O18" t="s">
        <v>10</v>
      </c>
      <c r="P18">
        <v>0.88</v>
      </c>
    </row>
    <row r="19" spans="1:16" ht="16.2" thickBot="1">
      <c r="A19" s="31">
        <v>2</v>
      </c>
      <c r="B19" s="32" t="s">
        <v>19676</v>
      </c>
      <c r="C19" s="34">
        <v>3.9069932550000002</v>
      </c>
      <c r="H19" t="s">
        <v>1628</v>
      </c>
      <c r="I19" t="s">
        <v>7</v>
      </c>
      <c r="J19">
        <v>2016</v>
      </c>
      <c r="K19">
        <f>2024 -impact_data[[#This Row],[model_year]]</f>
        <v>8</v>
      </c>
      <c r="L19">
        <v>61</v>
      </c>
      <c r="M19">
        <v>22.9</v>
      </c>
      <c r="N19">
        <v>13.8</v>
      </c>
      <c r="O19" t="s">
        <v>9</v>
      </c>
      <c r="P19">
        <v>0.87</v>
      </c>
    </row>
    <row r="20" spans="1:16" ht="16.2" thickBot="1">
      <c r="A20" s="31"/>
      <c r="B20" s="32"/>
      <c r="C20" s="34"/>
      <c r="H20" t="s">
        <v>1690</v>
      </c>
      <c r="I20" t="s">
        <v>7</v>
      </c>
      <c r="J20">
        <v>2016</v>
      </c>
      <c r="K20">
        <f>2024 -impact_data[[#This Row],[model_year]]</f>
        <v>8</v>
      </c>
      <c r="L20">
        <v>64</v>
      </c>
      <c r="M20">
        <v>65.099999999999994</v>
      </c>
      <c r="N20">
        <v>26</v>
      </c>
      <c r="O20" t="s">
        <v>10</v>
      </c>
      <c r="P20">
        <v>0.86</v>
      </c>
    </row>
    <row r="21" spans="1:16" ht="16.95" customHeight="1" thickBot="1">
      <c r="A21" s="31">
        <v>3</v>
      </c>
      <c r="B21" s="32" t="s">
        <v>21</v>
      </c>
      <c r="C21" s="33">
        <f>AVERAGE(impact_data[energy_savings_yr])</f>
        <v>28.431375830417775</v>
      </c>
      <c r="H21" t="s">
        <v>1717</v>
      </c>
      <c r="I21" t="s">
        <v>11</v>
      </c>
      <c r="J21">
        <v>2016</v>
      </c>
      <c r="K21">
        <f>2024 -impact_data[[#This Row],[model_year]]</f>
        <v>8</v>
      </c>
      <c r="L21">
        <v>89</v>
      </c>
      <c r="M21">
        <v>33.700000000000003</v>
      </c>
      <c r="N21">
        <v>13.5</v>
      </c>
      <c r="O21" t="s">
        <v>10</v>
      </c>
      <c r="P21">
        <v>0.95</v>
      </c>
    </row>
    <row r="22" spans="1:16" ht="16.95" customHeight="1" thickBot="1">
      <c r="A22" s="31"/>
      <c r="B22" s="32"/>
      <c r="C22" s="34"/>
      <c r="H22" t="s">
        <v>1762</v>
      </c>
      <c r="I22" t="s">
        <v>7</v>
      </c>
      <c r="J22">
        <v>2016</v>
      </c>
      <c r="K22">
        <f>2024 -impact_data[[#This Row],[model_year]]</f>
        <v>8</v>
      </c>
      <c r="L22">
        <v>65</v>
      </c>
      <c r="M22">
        <v>45.2</v>
      </c>
      <c r="N22">
        <v>27.1</v>
      </c>
      <c r="O22" t="s">
        <v>9</v>
      </c>
      <c r="P22">
        <v>0.88</v>
      </c>
    </row>
    <row r="23" spans="1:16" ht="16.2" thickBot="1">
      <c r="A23" s="6">
        <v>4</v>
      </c>
      <c r="B23" s="12" t="s">
        <v>19678</v>
      </c>
      <c r="C23" s="7">
        <v>276.18</v>
      </c>
      <c r="D23" s="5" t="s">
        <v>19</v>
      </c>
      <c r="H23" t="s">
        <v>1809</v>
      </c>
      <c r="I23" t="s">
        <v>7</v>
      </c>
      <c r="J23">
        <v>2016</v>
      </c>
      <c r="K23">
        <f>2024 -impact_data[[#This Row],[model_year]]</f>
        <v>8</v>
      </c>
      <c r="L23">
        <v>59</v>
      </c>
      <c r="M23">
        <v>66.5</v>
      </c>
      <c r="N23">
        <v>26.6</v>
      </c>
      <c r="O23" t="s">
        <v>10</v>
      </c>
      <c r="P23">
        <v>0.86</v>
      </c>
    </row>
    <row r="24" spans="1:16" ht="16.95" customHeight="1">
      <c r="A24" s="23">
        <v>5</v>
      </c>
      <c r="B24" s="35" t="s">
        <v>19679</v>
      </c>
      <c r="C24" s="36"/>
      <c r="H24" t="s">
        <v>1827</v>
      </c>
      <c r="I24" t="s">
        <v>11</v>
      </c>
      <c r="J24">
        <v>2016</v>
      </c>
      <c r="K24">
        <f>2024 -impact_data[[#This Row],[model_year]]</f>
        <v>8</v>
      </c>
      <c r="L24">
        <v>89</v>
      </c>
      <c r="M24">
        <v>62.1</v>
      </c>
      <c r="N24">
        <v>37.299999999999997</v>
      </c>
      <c r="O24" t="s">
        <v>9</v>
      </c>
      <c r="P24">
        <v>0.94</v>
      </c>
    </row>
    <row r="25" spans="1:16" ht="16.05" customHeight="1">
      <c r="A25" s="24"/>
      <c r="B25" s="37"/>
      <c r="C25" s="38"/>
      <c r="H25" t="s">
        <v>1867</v>
      </c>
      <c r="I25" t="s">
        <v>7</v>
      </c>
      <c r="J25">
        <v>2016</v>
      </c>
      <c r="K25">
        <f>2024 -impact_data[[#This Row],[model_year]]</f>
        <v>8</v>
      </c>
      <c r="L25">
        <v>59</v>
      </c>
      <c r="M25">
        <v>57.9</v>
      </c>
      <c r="N25">
        <v>23.2</v>
      </c>
      <c r="O25" t="s">
        <v>10</v>
      </c>
      <c r="P25">
        <v>0.88</v>
      </c>
    </row>
    <row r="26" spans="1:16" ht="16.95" customHeight="1">
      <c r="A26" s="24"/>
      <c r="B26" s="37"/>
      <c r="C26" s="38"/>
      <c r="H26" t="s">
        <v>2120</v>
      </c>
      <c r="I26" t="s">
        <v>11</v>
      </c>
      <c r="J26">
        <v>2016</v>
      </c>
      <c r="K26">
        <f>2024 -impact_data[[#This Row],[model_year]]</f>
        <v>8</v>
      </c>
      <c r="L26">
        <v>88</v>
      </c>
      <c r="M26">
        <v>29.2</v>
      </c>
      <c r="N26">
        <v>17.5</v>
      </c>
      <c r="O26" t="s">
        <v>9</v>
      </c>
      <c r="P26">
        <v>0.93</v>
      </c>
    </row>
    <row r="27" spans="1:16" ht="16.2" thickBot="1">
      <c r="A27" s="25"/>
      <c r="B27" s="39"/>
      <c r="C27" s="40"/>
      <c r="H27" t="s">
        <v>2160</v>
      </c>
      <c r="I27" t="s">
        <v>7</v>
      </c>
      <c r="J27">
        <v>2016</v>
      </c>
      <c r="K27">
        <f>2024 -impact_data[[#This Row],[model_year]]</f>
        <v>8</v>
      </c>
      <c r="L27">
        <v>60</v>
      </c>
      <c r="M27">
        <v>68.5</v>
      </c>
      <c r="N27">
        <v>17.100000000000001</v>
      </c>
      <c r="O27" t="s">
        <v>8</v>
      </c>
      <c r="P27">
        <v>0.87</v>
      </c>
    </row>
    <row r="28" spans="1:16" ht="16.05" customHeight="1">
      <c r="A28" s="26" t="s">
        <v>19680</v>
      </c>
      <c r="B28" s="26"/>
      <c r="C28" s="26"/>
      <c r="H28" t="s">
        <v>2215</v>
      </c>
      <c r="I28" t="s">
        <v>7</v>
      </c>
      <c r="J28">
        <v>2016</v>
      </c>
      <c r="K28">
        <f>2024 -impact_data[[#This Row],[model_year]]</f>
        <v>8</v>
      </c>
      <c r="L28">
        <v>65</v>
      </c>
      <c r="M28">
        <v>37.700000000000003</v>
      </c>
      <c r="N28">
        <v>22.6</v>
      </c>
      <c r="O28" t="s">
        <v>9</v>
      </c>
      <c r="P28">
        <v>0.86</v>
      </c>
    </row>
    <row r="29" spans="1:16">
      <c r="A29" s="26"/>
      <c r="B29" s="26"/>
      <c r="C29" s="26"/>
      <c r="H29" t="s">
        <v>2217</v>
      </c>
      <c r="I29" t="s">
        <v>11</v>
      </c>
      <c r="J29">
        <v>2016</v>
      </c>
      <c r="K29">
        <f>2024 -impact_data[[#This Row],[model_year]]</f>
        <v>8</v>
      </c>
      <c r="L29">
        <v>90</v>
      </c>
      <c r="M29">
        <v>36.6</v>
      </c>
      <c r="N29">
        <v>22</v>
      </c>
      <c r="O29" t="s">
        <v>9</v>
      </c>
      <c r="P29">
        <v>0.96</v>
      </c>
    </row>
    <row r="30" spans="1:16">
      <c r="A30" s="26"/>
      <c r="B30" s="26"/>
      <c r="C30" s="26"/>
      <c r="H30" t="s">
        <v>2303</v>
      </c>
      <c r="I30" t="s">
        <v>7</v>
      </c>
      <c r="J30">
        <v>2016</v>
      </c>
      <c r="K30">
        <f>2024 -impact_data[[#This Row],[model_year]]</f>
        <v>8</v>
      </c>
      <c r="L30">
        <v>61</v>
      </c>
      <c r="M30">
        <v>79.2</v>
      </c>
      <c r="N30">
        <v>31.7</v>
      </c>
      <c r="O30" t="s">
        <v>10</v>
      </c>
      <c r="P30">
        <v>0.89</v>
      </c>
    </row>
    <row r="31" spans="1:16" ht="16.2" thickBot="1">
      <c r="A31" s="27"/>
      <c r="B31" s="27"/>
      <c r="C31" s="27"/>
      <c r="H31" t="s">
        <v>2305</v>
      </c>
      <c r="I31" t="s">
        <v>7</v>
      </c>
      <c r="J31">
        <v>2016</v>
      </c>
      <c r="K31">
        <f>2024 -impact_data[[#This Row],[model_year]]</f>
        <v>8</v>
      </c>
      <c r="L31">
        <v>64</v>
      </c>
      <c r="M31">
        <v>90.7</v>
      </c>
      <c r="N31">
        <v>22.7</v>
      </c>
      <c r="O31" t="s">
        <v>8</v>
      </c>
      <c r="P31">
        <v>0.86</v>
      </c>
    </row>
    <row r="32" spans="1:16" ht="16.2" thickBot="1">
      <c r="A32" s="42" t="s">
        <v>19682</v>
      </c>
      <c r="B32" s="42"/>
      <c r="C32" s="42"/>
      <c r="H32" t="s">
        <v>2341</v>
      </c>
      <c r="I32" t="s">
        <v>7</v>
      </c>
      <c r="J32">
        <v>2016</v>
      </c>
      <c r="K32">
        <f>2024 -impact_data[[#This Row],[model_year]]</f>
        <v>8</v>
      </c>
      <c r="L32">
        <v>59</v>
      </c>
      <c r="M32">
        <v>23.9</v>
      </c>
      <c r="N32">
        <v>14.4</v>
      </c>
      <c r="O32" t="s">
        <v>9</v>
      </c>
      <c r="P32">
        <v>0.86</v>
      </c>
    </row>
    <row r="33" spans="1:16" ht="16.2" thickBot="1">
      <c r="A33" s="42"/>
      <c r="B33" s="42"/>
      <c r="C33" s="42"/>
      <c r="H33" t="s">
        <v>2369</v>
      </c>
      <c r="I33" t="s">
        <v>7</v>
      </c>
      <c r="J33">
        <v>2016</v>
      </c>
      <c r="K33">
        <f>2024 -impact_data[[#This Row],[model_year]]</f>
        <v>8</v>
      </c>
      <c r="L33">
        <v>63</v>
      </c>
      <c r="M33">
        <v>39.4</v>
      </c>
      <c r="N33">
        <v>15.8</v>
      </c>
      <c r="O33" t="s">
        <v>10</v>
      </c>
      <c r="P33">
        <v>0.88</v>
      </c>
    </row>
    <row r="34" spans="1:16" ht="16.2" thickBot="1">
      <c r="A34" s="42"/>
      <c r="B34" s="42"/>
      <c r="C34" s="42"/>
      <c r="H34" t="s">
        <v>2374</v>
      </c>
      <c r="I34" t="s">
        <v>7</v>
      </c>
      <c r="J34">
        <v>2016</v>
      </c>
      <c r="K34">
        <f>2024 -impact_data[[#This Row],[model_year]]</f>
        <v>8</v>
      </c>
      <c r="L34">
        <v>65</v>
      </c>
      <c r="M34">
        <v>88.8</v>
      </c>
      <c r="N34">
        <v>35.5</v>
      </c>
      <c r="O34" t="s">
        <v>10</v>
      </c>
      <c r="P34">
        <v>0.88</v>
      </c>
    </row>
    <row r="35" spans="1:16" ht="16.2" thickBot="1">
      <c r="H35" t="s">
        <v>2375</v>
      </c>
      <c r="I35" t="s">
        <v>7</v>
      </c>
      <c r="J35">
        <v>2016</v>
      </c>
      <c r="K35">
        <f>2024 -impact_data[[#This Row],[model_year]]</f>
        <v>8</v>
      </c>
      <c r="L35">
        <v>60</v>
      </c>
      <c r="M35">
        <v>44.2</v>
      </c>
      <c r="N35">
        <v>26.5</v>
      </c>
      <c r="O35" t="s">
        <v>9</v>
      </c>
      <c r="P35">
        <v>0.86</v>
      </c>
    </row>
    <row r="36" spans="1:16" ht="16.2" thickBot="1">
      <c r="A36" s="30" t="s">
        <v>20</v>
      </c>
      <c r="B36" s="30"/>
      <c r="C36" s="30"/>
      <c r="H36" t="s">
        <v>2422</v>
      </c>
      <c r="I36" t="s">
        <v>7</v>
      </c>
      <c r="J36">
        <v>2016</v>
      </c>
      <c r="K36">
        <f>2024 -impact_data[[#This Row],[model_year]]</f>
        <v>8</v>
      </c>
      <c r="L36">
        <v>61</v>
      </c>
      <c r="M36">
        <v>9.4</v>
      </c>
      <c r="N36">
        <v>5.6</v>
      </c>
      <c r="O36" t="s">
        <v>9</v>
      </c>
      <c r="P36">
        <v>0.86</v>
      </c>
    </row>
    <row r="37" spans="1:16" ht="16.95" customHeight="1" thickBot="1">
      <c r="A37" s="30"/>
      <c r="B37" s="30"/>
      <c r="C37" s="30"/>
      <c r="H37" t="s">
        <v>2570</v>
      </c>
      <c r="I37" t="s">
        <v>7</v>
      </c>
      <c r="J37">
        <v>2016</v>
      </c>
      <c r="K37">
        <f>2024 -impact_data[[#This Row],[model_year]]</f>
        <v>8</v>
      </c>
      <c r="L37">
        <v>64</v>
      </c>
      <c r="M37">
        <v>59</v>
      </c>
      <c r="N37">
        <v>35.4</v>
      </c>
      <c r="O37" t="s">
        <v>9</v>
      </c>
      <c r="P37">
        <v>0.88</v>
      </c>
    </row>
    <row r="38" spans="1:16" ht="16.2" thickBot="1">
      <c r="A38" s="6">
        <v>1</v>
      </c>
      <c r="B38" s="12" t="s">
        <v>19670</v>
      </c>
      <c r="C38" s="8">
        <f>COUNTIF($I$2:$I$19720, I37)</f>
        <v>16512</v>
      </c>
      <c r="H38" t="s">
        <v>2685</v>
      </c>
      <c r="I38" t="s">
        <v>7</v>
      </c>
      <c r="J38">
        <v>2016</v>
      </c>
      <c r="K38">
        <f>2024 -impact_data[[#This Row],[model_year]]</f>
        <v>8</v>
      </c>
      <c r="L38">
        <v>60</v>
      </c>
      <c r="M38">
        <v>17.100000000000001</v>
      </c>
      <c r="N38">
        <v>6.8</v>
      </c>
      <c r="O38" t="s">
        <v>10</v>
      </c>
      <c r="P38">
        <v>0.88</v>
      </c>
    </row>
    <row r="39" spans="1:16" ht="16.2" thickBot="1">
      <c r="A39" s="6">
        <v>2</v>
      </c>
      <c r="B39" s="12" t="s">
        <v>19671</v>
      </c>
      <c r="C39" s="8">
        <f>COUNTIF($I$2:$I$19720, I8)</f>
        <v>3207</v>
      </c>
      <c r="H39" t="s">
        <v>2706</v>
      </c>
      <c r="I39" t="s">
        <v>7</v>
      </c>
      <c r="J39">
        <v>2016</v>
      </c>
      <c r="K39">
        <f>2024 -impact_data[[#This Row],[model_year]]</f>
        <v>8</v>
      </c>
      <c r="L39">
        <v>60</v>
      </c>
      <c r="M39">
        <v>45.7</v>
      </c>
      <c r="N39">
        <v>11.4</v>
      </c>
      <c r="O39" t="s">
        <v>8</v>
      </c>
      <c r="P39">
        <v>0.89</v>
      </c>
    </row>
    <row r="40" spans="1:16" ht="16.2" thickBot="1">
      <c r="A40" s="6">
        <v>3</v>
      </c>
      <c r="B40" s="12" t="s">
        <v>22</v>
      </c>
      <c r="C40" s="7">
        <f>AVERAGEIF(I2:I19720,"Laptop",M2:M19720)</f>
        <v>28.365855135658993</v>
      </c>
      <c r="H40" t="s">
        <v>2709</v>
      </c>
      <c r="I40" t="s">
        <v>7</v>
      </c>
      <c r="J40">
        <v>2016</v>
      </c>
      <c r="K40">
        <f>2024 -impact_data[[#This Row],[model_year]]</f>
        <v>8</v>
      </c>
      <c r="L40">
        <v>64</v>
      </c>
      <c r="M40">
        <v>62.3</v>
      </c>
      <c r="N40">
        <v>15.6</v>
      </c>
      <c r="O40" t="s">
        <v>8</v>
      </c>
      <c r="P40">
        <v>0.89</v>
      </c>
    </row>
    <row r="41" spans="1:16" ht="16.05" customHeight="1" thickBot="1">
      <c r="A41" s="6">
        <v>4</v>
      </c>
      <c r="B41" s="12" t="s">
        <v>19669</v>
      </c>
      <c r="C41" s="7">
        <f>AVERAGEIF(I2:I19720,"*desktop*",M2:M19720)</f>
        <v>28.768724664795773</v>
      </c>
      <c r="H41" t="s">
        <v>2711</v>
      </c>
      <c r="I41" t="s">
        <v>7</v>
      </c>
      <c r="J41">
        <v>2016</v>
      </c>
      <c r="K41">
        <f>2024 -impact_data[[#This Row],[model_year]]</f>
        <v>8</v>
      </c>
      <c r="L41">
        <v>63</v>
      </c>
      <c r="M41">
        <v>47</v>
      </c>
      <c r="N41">
        <v>18.8</v>
      </c>
      <c r="O41" t="s">
        <v>10</v>
      </c>
      <c r="P41">
        <v>0.88</v>
      </c>
    </row>
    <row r="42" spans="1:16" ht="16.95" customHeight="1" thickBot="1">
      <c r="A42" s="28">
        <v>5</v>
      </c>
      <c r="B42" s="29" t="s">
        <v>26</v>
      </c>
      <c r="C42" s="29"/>
      <c r="D42" s="46" t="s">
        <v>23</v>
      </c>
      <c r="E42" s="46"/>
      <c r="F42" s="46"/>
      <c r="H42" t="s">
        <v>2726</v>
      </c>
      <c r="I42" t="s">
        <v>11</v>
      </c>
      <c r="J42">
        <v>2016</v>
      </c>
      <c r="K42">
        <f>2024 -impact_data[[#This Row],[model_year]]</f>
        <v>8</v>
      </c>
      <c r="L42">
        <v>88</v>
      </c>
      <c r="M42">
        <v>56.2</v>
      </c>
      <c r="N42">
        <v>33.700000000000003</v>
      </c>
      <c r="O42" t="s">
        <v>9</v>
      </c>
      <c r="P42">
        <v>0.93</v>
      </c>
    </row>
    <row r="43" spans="1:16" ht="16.2" thickBot="1">
      <c r="A43" s="28"/>
      <c r="B43" s="29"/>
      <c r="C43" s="29"/>
      <c r="D43" s="46"/>
      <c r="E43" s="46"/>
      <c r="F43" s="46"/>
      <c r="H43" t="s">
        <v>2772</v>
      </c>
      <c r="I43" t="s">
        <v>11</v>
      </c>
      <c r="J43">
        <v>2016</v>
      </c>
      <c r="K43">
        <f>2024 -impact_data[[#This Row],[model_year]]</f>
        <v>8</v>
      </c>
      <c r="L43">
        <v>90</v>
      </c>
      <c r="M43">
        <v>74.099999999999994</v>
      </c>
      <c r="N43">
        <v>29.6</v>
      </c>
      <c r="O43" t="s">
        <v>10</v>
      </c>
      <c r="P43">
        <v>0.94</v>
      </c>
    </row>
    <row r="44" spans="1:16" ht="16.2" thickBot="1">
      <c r="A44" s="28"/>
      <c r="B44" s="29"/>
      <c r="C44" s="29"/>
      <c r="D44" t="s">
        <v>19681</v>
      </c>
      <c r="E44" t="s">
        <v>24</v>
      </c>
      <c r="F44" t="s">
        <v>25</v>
      </c>
      <c r="H44" t="s">
        <v>2797</v>
      </c>
      <c r="I44" t="s">
        <v>7</v>
      </c>
      <c r="J44">
        <v>2016</v>
      </c>
      <c r="K44">
        <f>2024 -impact_data[[#This Row],[model_year]]</f>
        <v>8</v>
      </c>
      <c r="L44">
        <v>59</v>
      </c>
      <c r="M44">
        <v>28.8</v>
      </c>
      <c r="N44">
        <v>11.5</v>
      </c>
      <c r="O44" t="s">
        <v>10</v>
      </c>
      <c r="P44">
        <v>0.87</v>
      </c>
    </row>
    <row r="45" spans="1:16" ht="16.2" thickBot="1">
      <c r="A45" s="28">
        <v>6</v>
      </c>
      <c r="B45" s="29" t="s">
        <v>19683</v>
      </c>
      <c r="C45" s="29"/>
      <c r="D45" s="2">
        <v>1</v>
      </c>
      <c r="E45">
        <f t="shared" ref="E45:E52" si="0">COUNTIF($K$2:$K$19720, D45)</f>
        <v>1003</v>
      </c>
      <c r="F45" s="1">
        <f>AVERAGEIF($M$2:$M$19720,D45,$K2:$K$19720)</f>
        <v>2.2999999999999998</v>
      </c>
      <c r="H45" t="s">
        <v>2872</v>
      </c>
      <c r="I45" t="s">
        <v>7</v>
      </c>
      <c r="J45">
        <v>2016</v>
      </c>
      <c r="K45">
        <f>2024 -impact_data[[#This Row],[model_year]]</f>
        <v>8</v>
      </c>
      <c r="L45">
        <v>65</v>
      </c>
      <c r="M45">
        <v>52.7</v>
      </c>
      <c r="N45">
        <v>31.6</v>
      </c>
      <c r="O45" t="s">
        <v>9</v>
      </c>
      <c r="P45">
        <v>0.88</v>
      </c>
    </row>
    <row r="46" spans="1:16" ht="16.2" thickBot="1">
      <c r="A46" s="28"/>
      <c r="B46" s="29"/>
      <c r="C46" s="29"/>
      <c r="D46" s="2">
        <v>2</v>
      </c>
      <c r="E46">
        <f t="shared" si="0"/>
        <v>1962</v>
      </c>
      <c r="F46" s="1">
        <f ca="1">AVERAGEIF($M$2:$M$19720,D46,$K3:$K$19720)</f>
        <v>2.6666666666666665</v>
      </c>
      <c r="H46" t="s">
        <v>2992</v>
      </c>
      <c r="I46" t="s">
        <v>11</v>
      </c>
      <c r="J46">
        <v>2016</v>
      </c>
      <c r="K46">
        <f>2024 -impact_data[[#This Row],[model_year]]</f>
        <v>8</v>
      </c>
      <c r="L46">
        <v>88</v>
      </c>
      <c r="M46">
        <v>64.8</v>
      </c>
      <c r="N46">
        <v>25.9</v>
      </c>
      <c r="O46" t="s">
        <v>10</v>
      </c>
      <c r="P46">
        <v>0.95</v>
      </c>
    </row>
    <row r="47" spans="1:16" ht="16.2" thickBot="1">
      <c r="A47" s="42" t="s">
        <v>19685</v>
      </c>
      <c r="B47" s="42"/>
      <c r="C47" s="42"/>
      <c r="D47" s="2">
        <v>3</v>
      </c>
      <c r="E47">
        <f t="shared" si="0"/>
        <v>5683</v>
      </c>
      <c r="F47" s="1">
        <f ca="1">AVERAGEIF($M$2:$M$19720,D47,$K4:$K$19720)</f>
        <v>3.25</v>
      </c>
      <c r="H47" t="s">
        <v>3044</v>
      </c>
      <c r="I47" t="s">
        <v>7</v>
      </c>
      <c r="J47">
        <v>2016</v>
      </c>
      <c r="K47">
        <f>2024 -impact_data[[#This Row],[model_year]]</f>
        <v>8</v>
      </c>
      <c r="L47">
        <v>64</v>
      </c>
      <c r="M47">
        <v>71.3</v>
      </c>
      <c r="N47">
        <v>42.8</v>
      </c>
      <c r="O47" t="s">
        <v>9</v>
      </c>
      <c r="P47">
        <v>0.88</v>
      </c>
    </row>
    <row r="48" spans="1:16" ht="16.2" thickBot="1">
      <c r="A48" s="42"/>
      <c r="B48" s="42"/>
      <c r="C48" s="42"/>
      <c r="D48" s="2">
        <v>4</v>
      </c>
      <c r="E48">
        <f t="shared" si="0"/>
        <v>4630</v>
      </c>
      <c r="F48" s="1">
        <f ca="1">AVERAGEIF($M$2:$M$19720,D48,$K5:$K$19720)</f>
        <v>2.7142857142857144</v>
      </c>
      <c r="H48" t="s">
        <v>3069</v>
      </c>
      <c r="I48" t="s">
        <v>7</v>
      </c>
      <c r="J48">
        <v>2016</v>
      </c>
      <c r="K48">
        <f>2024 -impact_data[[#This Row],[model_year]]</f>
        <v>8</v>
      </c>
      <c r="L48">
        <v>58</v>
      </c>
      <c r="M48">
        <v>51.7</v>
      </c>
      <c r="N48">
        <v>31</v>
      </c>
      <c r="O48" t="s">
        <v>9</v>
      </c>
      <c r="P48">
        <v>0.88</v>
      </c>
    </row>
    <row r="49" spans="1:16" ht="16.2" thickBot="1">
      <c r="A49" s="42"/>
      <c r="B49" s="42"/>
      <c r="C49" s="42"/>
      <c r="D49" s="2">
        <v>5</v>
      </c>
      <c r="E49">
        <f t="shared" si="0"/>
        <v>3595</v>
      </c>
      <c r="F49" s="1">
        <f ca="1">AVERAGEIF($M$2:$M$19720,D49,$K6:$K$19720)</f>
        <v>3.2105263157894739</v>
      </c>
      <c r="H49" t="s">
        <v>3130</v>
      </c>
      <c r="I49" t="s">
        <v>7</v>
      </c>
      <c r="J49">
        <v>2016</v>
      </c>
      <c r="K49">
        <f>2024 -impact_data[[#This Row],[model_year]]</f>
        <v>8</v>
      </c>
      <c r="L49">
        <v>61</v>
      </c>
      <c r="M49">
        <v>46.3</v>
      </c>
      <c r="N49">
        <v>18.5</v>
      </c>
      <c r="O49" t="s">
        <v>10</v>
      </c>
      <c r="P49">
        <v>0.86</v>
      </c>
    </row>
    <row r="50" spans="1:16" ht="16.2" thickBot="1">
      <c r="D50" s="2">
        <v>6</v>
      </c>
      <c r="E50">
        <f t="shared" si="0"/>
        <v>1706</v>
      </c>
      <c r="F50" s="1">
        <f ca="1">AVERAGEIF($M$2:$M$19720,D50,$K7:$K$19720)</f>
        <v>2.8947368421052633</v>
      </c>
      <c r="H50" t="s">
        <v>3168</v>
      </c>
      <c r="I50" t="s">
        <v>7</v>
      </c>
      <c r="J50">
        <v>2016</v>
      </c>
      <c r="K50">
        <f>2024 -impact_data[[#This Row],[model_year]]</f>
        <v>8</v>
      </c>
      <c r="L50">
        <v>64</v>
      </c>
      <c r="M50">
        <v>90</v>
      </c>
      <c r="N50">
        <v>36</v>
      </c>
      <c r="O50" t="s">
        <v>10</v>
      </c>
      <c r="P50">
        <v>0.87</v>
      </c>
    </row>
    <row r="51" spans="1:16" ht="16.2" thickBot="1">
      <c r="A51" s="30" t="s">
        <v>27</v>
      </c>
      <c r="B51" s="30"/>
      <c r="C51" s="30"/>
      <c r="D51" s="2">
        <v>7</v>
      </c>
      <c r="E51">
        <f t="shared" si="0"/>
        <v>785</v>
      </c>
      <c r="F51" s="1">
        <f ca="1">AVERAGEIF($M$2:$M$19720,D51,$K8:$K$19720)</f>
        <v>3.2380952380952381</v>
      </c>
      <c r="H51" t="s">
        <v>3204</v>
      </c>
      <c r="I51" t="s">
        <v>7</v>
      </c>
      <c r="J51">
        <v>2016</v>
      </c>
      <c r="K51">
        <f>2024 -impact_data[[#This Row],[model_year]]</f>
        <v>8</v>
      </c>
      <c r="L51">
        <v>65</v>
      </c>
      <c r="M51">
        <v>83.4</v>
      </c>
      <c r="N51">
        <v>50.1</v>
      </c>
      <c r="O51" t="s">
        <v>9</v>
      </c>
      <c r="P51">
        <v>0.88</v>
      </c>
    </row>
    <row r="52" spans="1:16" ht="16.05" customHeight="1" thickBot="1">
      <c r="A52" s="30"/>
      <c r="B52" s="30"/>
      <c r="C52" s="30"/>
      <c r="D52" s="2">
        <v>8</v>
      </c>
      <c r="E52">
        <f t="shared" si="0"/>
        <v>355</v>
      </c>
      <c r="F52" s="1">
        <f ca="1">AVERAGEIF($M$2:$M$19720,D52,$K9:$K$19720)</f>
        <v>2.7666666666666666</v>
      </c>
      <c r="H52" t="s">
        <v>3214</v>
      </c>
      <c r="I52" t="s">
        <v>7</v>
      </c>
      <c r="J52">
        <v>2016</v>
      </c>
      <c r="K52">
        <f>2024 -impact_data[[#This Row],[model_year]]</f>
        <v>8</v>
      </c>
      <c r="L52">
        <v>62</v>
      </c>
      <c r="M52">
        <v>37.1</v>
      </c>
      <c r="N52">
        <v>22.3</v>
      </c>
      <c r="O52" t="s">
        <v>9</v>
      </c>
      <c r="P52">
        <v>0.86</v>
      </c>
    </row>
    <row r="53" spans="1:16" ht="16.2" thickBot="1">
      <c r="A53" s="28">
        <v>1</v>
      </c>
      <c r="B53" s="29" t="s">
        <v>30</v>
      </c>
      <c r="C53" s="29"/>
      <c r="D53" s="2"/>
      <c r="F53" s="1"/>
      <c r="H53" t="s">
        <v>3227</v>
      </c>
      <c r="I53" t="s">
        <v>11</v>
      </c>
      <c r="J53">
        <v>2016</v>
      </c>
      <c r="K53">
        <f>2024 -impact_data[[#This Row],[model_year]]</f>
        <v>8</v>
      </c>
      <c r="L53">
        <v>87</v>
      </c>
      <c r="M53">
        <v>48.1</v>
      </c>
      <c r="N53">
        <v>12</v>
      </c>
      <c r="O53" t="s">
        <v>8</v>
      </c>
      <c r="P53">
        <v>0.96</v>
      </c>
    </row>
    <row r="54" spans="1:16" ht="16.2" thickBot="1">
      <c r="A54" s="28"/>
      <c r="B54" s="29"/>
      <c r="C54" s="29"/>
      <c r="H54" t="s">
        <v>3276</v>
      </c>
      <c r="I54" t="s">
        <v>7</v>
      </c>
      <c r="J54">
        <v>2016</v>
      </c>
      <c r="K54">
        <f>2024 -impact_data[[#This Row],[model_year]]</f>
        <v>8</v>
      </c>
      <c r="L54">
        <v>62</v>
      </c>
      <c r="M54">
        <v>49.5</v>
      </c>
      <c r="N54">
        <v>19.8</v>
      </c>
      <c r="O54" t="s">
        <v>10</v>
      </c>
      <c r="P54">
        <v>0.86</v>
      </c>
    </row>
    <row r="55" spans="1:16" ht="16.2" thickBot="1">
      <c r="A55" s="28"/>
      <c r="B55" s="29"/>
      <c r="C55" s="29"/>
      <c r="H55" t="s">
        <v>3320</v>
      </c>
      <c r="I55" t="s">
        <v>11</v>
      </c>
      <c r="J55">
        <v>2016</v>
      </c>
      <c r="K55">
        <f>2024 -impact_data[[#This Row],[model_year]]</f>
        <v>8</v>
      </c>
      <c r="L55">
        <v>89</v>
      </c>
      <c r="M55">
        <v>12.5</v>
      </c>
      <c r="N55">
        <v>7.5</v>
      </c>
      <c r="O55" t="s">
        <v>9</v>
      </c>
      <c r="P55">
        <v>0.95</v>
      </c>
    </row>
    <row r="56" spans="1:16" ht="16.2" thickBot="1">
      <c r="A56" s="28"/>
      <c r="B56" s="29"/>
      <c r="C56" s="29"/>
      <c r="H56" t="s">
        <v>3338</v>
      </c>
      <c r="I56" t="s">
        <v>7</v>
      </c>
      <c r="J56">
        <v>2016</v>
      </c>
      <c r="K56">
        <f>2024 -impact_data[[#This Row],[model_year]]</f>
        <v>8</v>
      </c>
      <c r="L56">
        <v>60</v>
      </c>
      <c r="M56">
        <v>65.8</v>
      </c>
      <c r="N56">
        <v>26.3</v>
      </c>
      <c r="O56" t="s">
        <v>10</v>
      </c>
      <c r="P56">
        <v>0.87</v>
      </c>
    </row>
    <row r="57" spans="1:16" ht="16.2" thickBot="1">
      <c r="A57" s="42" t="s">
        <v>19686</v>
      </c>
      <c r="B57" s="42"/>
      <c r="C57" s="42"/>
      <c r="H57" t="s">
        <v>3340</v>
      </c>
      <c r="I57" t="s">
        <v>7</v>
      </c>
      <c r="J57">
        <v>2016</v>
      </c>
      <c r="K57">
        <f>2024 -impact_data[[#This Row],[model_year]]</f>
        <v>8</v>
      </c>
      <c r="L57">
        <v>63</v>
      </c>
      <c r="M57">
        <v>53.8</v>
      </c>
      <c r="N57">
        <v>32.299999999999997</v>
      </c>
      <c r="O57" t="s">
        <v>9</v>
      </c>
      <c r="P57">
        <v>0.87</v>
      </c>
    </row>
    <row r="58" spans="1:16" ht="16.2" thickBot="1">
      <c r="A58" s="42"/>
      <c r="B58" s="42"/>
      <c r="C58" s="42"/>
      <c r="H58" t="s">
        <v>3349</v>
      </c>
      <c r="I58" t="s">
        <v>7</v>
      </c>
      <c r="J58">
        <v>2016</v>
      </c>
      <c r="K58">
        <f>2024 -impact_data[[#This Row],[model_year]]</f>
        <v>8</v>
      </c>
      <c r="L58">
        <v>60</v>
      </c>
      <c r="M58">
        <v>41.4</v>
      </c>
      <c r="N58">
        <v>24.9</v>
      </c>
      <c r="O58" t="s">
        <v>9</v>
      </c>
      <c r="P58">
        <v>0.86</v>
      </c>
    </row>
    <row r="59" spans="1:16" ht="16.2" thickBot="1">
      <c r="A59" s="42"/>
      <c r="B59" s="42"/>
      <c r="C59" s="42"/>
      <c r="H59" t="s">
        <v>3438</v>
      </c>
      <c r="I59" t="s">
        <v>7</v>
      </c>
      <c r="J59">
        <v>2016</v>
      </c>
      <c r="K59">
        <f>2024 -impact_data[[#This Row],[model_year]]</f>
        <v>8</v>
      </c>
      <c r="L59">
        <v>62</v>
      </c>
      <c r="M59">
        <v>56</v>
      </c>
      <c r="N59">
        <v>33.6</v>
      </c>
      <c r="O59" t="s">
        <v>9</v>
      </c>
      <c r="P59">
        <v>0.87</v>
      </c>
    </row>
    <row r="60" spans="1:16" ht="16.2" thickBot="1">
      <c r="A60" s="42"/>
      <c r="B60" s="42"/>
      <c r="C60" s="42"/>
      <c r="H60" t="s">
        <v>3522</v>
      </c>
      <c r="I60" t="s">
        <v>7</v>
      </c>
      <c r="J60">
        <v>2016</v>
      </c>
      <c r="K60">
        <f>2024 -impact_data[[#This Row],[model_year]]</f>
        <v>8</v>
      </c>
      <c r="L60">
        <v>61</v>
      </c>
      <c r="M60">
        <v>50.4</v>
      </c>
      <c r="N60">
        <v>12.6</v>
      </c>
      <c r="O60" t="s">
        <v>8</v>
      </c>
      <c r="P60">
        <v>0.87</v>
      </c>
    </row>
    <row r="61" spans="1:16" ht="16.2" thickBot="1">
      <c r="A61" s="42"/>
      <c r="B61" s="42"/>
      <c r="C61" s="42"/>
      <c r="H61" t="s">
        <v>3569</v>
      </c>
      <c r="I61" t="s">
        <v>11</v>
      </c>
      <c r="J61">
        <v>2016</v>
      </c>
      <c r="K61">
        <f>2024 -impact_data[[#This Row],[model_year]]</f>
        <v>8</v>
      </c>
      <c r="L61">
        <v>91</v>
      </c>
      <c r="M61">
        <v>64.8</v>
      </c>
      <c r="N61">
        <v>16.2</v>
      </c>
      <c r="O61" t="s">
        <v>8</v>
      </c>
      <c r="P61">
        <v>0.93</v>
      </c>
    </row>
    <row r="62" spans="1:16" ht="16.2" thickBot="1">
      <c r="A62" s="28">
        <v>2</v>
      </c>
      <c r="B62" s="29" t="s">
        <v>28</v>
      </c>
      <c r="C62" s="29"/>
      <c r="H62" t="s">
        <v>3638</v>
      </c>
      <c r="I62" t="s">
        <v>7</v>
      </c>
      <c r="J62">
        <v>2016</v>
      </c>
      <c r="K62">
        <f>2024 -impact_data[[#This Row],[model_year]]</f>
        <v>8</v>
      </c>
      <c r="L62">
        <v>60</v>
      </c>
      <c r="M62">
        <v>45.9</v>
      </c>
      <c r="N62">
        <v>27.5</v>
      </c>
      <c r="O62" t="s">
        <v>9</v>
      </c>
      <c r="P62">
        <v>0.87</v>
      </c>
    </row>
    <row r="63" spans="1:16" ht="16.2" thickBot="1">
      <c r="A63" s="28"/>
      <c r="B63" s="29"/>
      <c r="C63" s="29"/>
      <c r="H63" t="s">
        <v>3690</v>
      </c>
      <c r="I63" t="s">
        <v>11</v>
      </c>
      <c r="J63">
        <v>2016</v>
      </c>
      <c r="K63">
        <f>2024 -impact_data[[#This Row],[model_year]]</f>
        <v>8</v>
      </c>
      <c r="L63">
        <v>88</v>
      </c>
      <c r="M63">
        <v>38</v>
      </c>
      <c r="N63">
        <v>15.2</v>
      </c>
      <c r="O63" t="s">
        <v>10</v>
      </c>
      <c r="P63">
        <v>0.95</v>
      </c>
    </row>
    <row r="64" spans="1:16" ht="16.2" thickBot="1">
      <c r="A64" s="28"/>
      <c r="B64" s="29"/>
      <c r="C64" s="29"/>
      <c r="H64" t="s">
        <v>3733</v>
      </c>
      <c r="I64" t="s">
        <v>7</v>
      </c>
      <c r="J64">
        <v>2016</v>
      </c>
      <c r="K64">
        <f>2024 -impact_data[[#This Row],[model_year]]</f>
        <v>8</v>
      </c>
      <c r="L64">
        <v>60</v>
      </c>
      <c r="M64">
        <v>32.9</v>
      </c>
      <c r="N64">
        <v>8.1999999999999993</v>
      </c>
      <c r="O64" t="s">
        <v>8</v>
      </c>
      <c r="P64">
        <v>0.88</v>
      </c>
    </row>
    <row r="65" spans="1:16" ht="16.2" thickBot="1">
      <c r="A65" s="28"/>
      <c r="B65" s="29"/>
      <c r="C65" s="29"/>
      <c r="H65" t="s">
        <v>3798</v>
      </c>
      <c r="I65" t="s">
        <v>7</v>
      </c>
      <c r="J65">
        <v>2016</v>
      </c>
      <c r="K65">
        <f>2024 -impact_data[[#This Row],[model_year]]</f>
        <v>8</v>
      </c>
      <c r="L65">
        <v>64</v>
      </c>
      <c r="M65">
        <v>70.7</v>
      </c>
      <c r="N65">
        <v>28.3</v>
      </c>
      <c r="O65" t="s">
        <v>10</v>
      </c>
      <c r="P65">
        <v>0.86</v>
      </c>
    </row>
    <row r="66" spans="1:16" ht="16.2" thickBot="1">
      <c r="A66" s="42" t="s">
        <v>19687</v>
      </c>
      <c r="B66" s="42"/>
      <c r="C66" s="42"/>
      <c r="H66" t="s">
        <v>3884</v>
      </c>
      <c r="I66" t="s">
        <v>11</v>
      </c>
      <c r="J66">
        <v>2016</v>
      </c>
      <c r="K66">
        <f>2024 -impact_data[[#This Row],[model_year]]</f>
        <v>8</v>
      </c>
      <c r="L66">
        <v>90</v>
      </c>
      <c r="M66">
        <v>60.3</v>
      </c>
      <c r="N66">
        <v>36.200000000000003</v>
      </c>
      <c r="O66" t="s">
        <v>9</v>
      </c>
      <c r="P66">
        <v>0.97</v>
      </c>
    </row>
    <row r="67" spans="1:16" ht="16.2" thickBot="1">
      <c r="A67" s="42"/>
      <c r="B67" s="42"/>
      <c r="C67" s="42"/>
      <c r="H67" t="s">
        <v>3901</v>
      </c>
      <c r="I67" t="s">
        <v>11</v>
      </c>
      <c r="J67">
        <v>2016</v>
      </c>
      <c r="K67">
        <f>2024 -impact_data[[#This Row],[model_year]]</f>
        <v>8</v>
      </c>
      <c r="L67">
        <v>91</v>
      </c>
      <c r="M67">
        <v>55.1</v>
      </c>
      <c r="N67">
        <v>33.1</v>
      </c>
      <c r="O67" t="s">
        <v>9</v>
      </c>
      <c r="P67">
        <v>0.95</v>
      </c>
    </row>
    <row r="68" spans="1:16" ht="16.2" thickBot="1">
      <c r="A68" s="42"/>
      <c r="B68" s="42"/>
      <c r="C68" s="42"/>
      <c r="H68" t="s">
        <v>3946</v>
      </c>
      <c r="I68" t="s">
        <v>11</v>
      </c>
      <c r="J68">
        <v>2016</v>
      </c>
      <c r="K68">
        <f>2024 -impact_data[[#This Row],[model_year]]</f>
        <v>8</v>
      </c>
      <c r="L68">
        <v>88</v>
      </c>
      <c r="M68">
        <v>9.1</v>
      </c>
      <c r="N68">
        <v>3.7</v>
      </c>
      <c r="O68" t="s">
        <v>10</v>
      </c>
      <c r="P68">
        <v>0.96</v>
      </c>
    </row>
    <row r="69" spans="1:16" ht="16.2" thickBot="1">
      <c r="A69" s="42"/>
      <c r="B69" s="42"/>
      <c r="C69" s="42"/>
      <c r="H69" t="s">
        <v>3975</v>
      </c>
      <c r="I69" t="s">
        <v>11</v>
      </c>
      <c r="J69">
        <v>2016</v>
      </c>
      <c r="K69">
        <f>2024 -impact_data[[#This Row],[model_year]]</f>
        <v>8</v>
      </c>
      <c r="L69">
        <v>89</v>
      </c>
      <c r="M69">
        <v>60.7</v>
      </c>
      <c r="N69">
        <v>36.4</v>
      </c>
      <c r="O69" t="s">
        <v>9</v>
      </c>
      <c r="P69">
        <v>0.94</v>
      </c>
    </row>
    <row r="70" spans="1:16" ht="16.2" thickBot="1">
      <c r="A70" s="42"/>
      <c r="B70" s="42"/>
      <c r="C70" s="42"/>
      <c r="H70" t="s">
        <v>4074</v>
      </c>
      <c r="I70" t="s">
        <v>7</v>
      </c>
      <c r="J70">
        <v>2016</v>
      </c>
      <c r="K70">
        <f>2024 -impact_data[[#This Row],[model_year]]</f>
        <v>8</v>
      </c>
      <c r="L70">
        <v>63</v>
      </c>
      <c r="M70">
        <v>46.3</v>
      </c>
      <c r="N70">
        <v>18.5</v>
      </c>
      <c r="O70" t="s">
        <v>10</v>
      </c>
      <c r="P70">
        <v>0.86</v>
      </c>
    </row>
    <row r="71" spans="1:16" ht="16.2" thickBot="1">
      <c r="A71" s="42"/>
      <c r="B71" s="42"/>
      <c r="C71" s="42"/>
      <c r="H71" t="s">
        <v>4169</v>
      </c>
      <c r="I71" t="s">
        <v>11</v>
      </c>
      <c r="J71">
        <v>2016</v>
      </c>
      <c r="K71">
        <f>2024 -impact_data[[#This Row],[model_year]]</f>
        <v>8</v>
      </c>
      <c r="L71">
        <v>94</v>
      </c>
      <c r="M71">
        <v>26</v>
      </c>
      <c r="N71">
        <v>15.6</v>
      </c>
      <c r="O71" t="s">
        <v>9</v>
      </c>
      <c r="P71">
        <v>0.95</v>
      </c>
    </row>
    <row r="72" spans="1:16" ht="16.2" thickBot="1">
      <c r="A72" s="42"/>
      <c r="B72" s="42"/>
      <c r="C72" s="42"/>
      <c r="H72" t="s">
        <v>4203</v>
      </c>
      <c r="I72" t="s">
        <v>11</v>
      </c>
      <c r="J72">
        <v>2016</v>
      </c>
      <c r="K72">
        <f>2024 -impact_data[[#This Row],[model_year]]</f>
        <v>8</v>
      </c>
      <c r="L72">
        <v>87</v>
      </c>
      <c r="M72">
        <v>23.8</v>
      </c>
      <c r="N72">
        <v>9.5</v>
      </c>
      <c r="O72" t="s">
        <v>10</v>
      </c>
      <c r="P72">
        <v>0.93</v>
      </c>
    </row>
    <row r="73" spans="1:16" ht="16.2" thickBot="1">
      <c r="A73" s="28">
        <v>3</v>
      </c>
      <c r="B73" s="29" t="s">
        <v>29</v>
      </c>
      <c r="C73" s="29"/>
      <c r="H73" t="s">
        <v>4211</v>
      </c>
      <c r="I73" t="s">
        <v>7</v>
      </c>
      <c r="J73">
        <v>2016</v>
      </c>
      <c r="K73">
        <f>2024 -impact_data[[#This Row],[model_year]]</f>
        <v>8</v>
      </c>
      <c r="L73">
        <v>61</v>
      </c>
      <c r="M73">
        <v>56.7</v>
      </c>
      <c r="N73">
        <v>22.7</v>
      </c>
      <c r="O73" t="s">
        <v>10</v>
      </c>
      <c r="P73">
        <v>0.86</v>
      </c>
    </row>
    <row r="74" spans="1:16" ht="16.2" thickBot="1">
      <c r="A74" s="28"/>
      <c r="B74" s="29"/>
      <c r="C74" s="29"/>
      <c r="H74" t="s">
        <v>4231</v>
      </c>
      <c r="I74" t="s">
        <v>7</v>
      </c>
      <c r="J74">
        <v>2016</v>
      </c>
      <c r="K74">
        <f>2024 -impact_data[[#This Row],[model_year]]</f>
        <v>8</v>
      </c>
      <c r="L74">
        <v>64</v>
      </c>
      <c r="M74">
        <v>65.099999999999994</v>
      </c>
      <c r="N74">
        <v>39</v>
      </c>
      <c r="O74" t="s">
        <v>9</v>
      </c>
      <c r="P74">
        <v>0.87</v>
      </c>
    </row>
    <row r="75" spans="1:16" ht="16.2" thickBot="1">
      <c r="A75" s="42" t="s">
        <v>19688</v>
      </c>
      <c r="B75" s="42"/>
      <c r="C75" s="42"/>
      <c r="H75" t="s">
        <v>4266</v>
      </c>
      <c r="I75" t="s">
        <v>7</v>
      </c>
      <c r="J75">
        <v>2016</v>
      </c>
      <c r="K75">
        <f>2024 -impact_data[[#This Row],[model_year]]</f>
        <v>8</v>
      </c>
      <c r="L75">
        <v>66</v>
      </c>
      <c r="M75">
        <v>74.900000000000006</v>
      </c>
      <c r="N75">
        <v>44.9</v>
      </c>
      <c r="O75" t="s">
        <v>9</v>
      </c>
      <c r="P75">
        <v>0.87</v>
      </c>
    </row>
    <row r="76" spans="1:16" ht="16.2" thickBot="1">
      <c r="A76" s="42"/>
      <c r="B76" s="42"/>
      <c r="C76" s="42"/>
      <c r="H76" t="s">
        <v>4289</v>
      </c>
      <c r="I76" t="s">
        <v>7</v>
      </c>
      <c r="J76">
        <v>2016</v>
      </c>
      <c r="K76">
        <f>2024 -impact_data[[#This Row],[model_year]]</f>
        <v>8</v>
      </c>
      <c r="L76">
        <v>64</v>
      </c>
      <c r="M76">
        <v>53.7</v>
      </c>
      <c r="N76">
        <v>21.5</v>
      </c>
      <c r="O76" t="s">
        <v>10</v>
      </c>
      <c r="P76">
        <v>0.86</v>
      </c>
    </row>
    <row r="77" spans="1:16" ht="16.2" thickBot="1">
      <c r="A77" s="42"/>
      <c r="B77" s="42"/>
      <c r="C77" s="42"/>
      <c r="H77" t="s">
        <v>4333</v>
      </c>
      <c r="I77" t="s">
        <v>7</v>
      </c>
      <c r="J77">
        <v>2016</v>
      </c>
      <c r="K77">
        <f>2024 -impact_data[[#This Row],[model_year]]</f>
        <v>8</v>
      </c>
      <c r="L77">
        <v>64</v>
      </c>
      <c r="M77">
        <v>16</v>
      </c>
      <c r="N77">
        <v>9.6</v>
      </c>
      <c r="O77" t="s">
        <v>9</v>
      </c>
      <c r="P77">
        <v>0.87</v>
      </c>
    </row>
    <row r="78" spans="1:16" ht="16.2" thickBot="1">
      <c r="A78" s="42"/>
      <c r="B78" s="42"/>
      <c r="C78" s="42"/>
      <c r="H78" t="s">
        <v>4343</v>
      </c>
      <c r="I78" t="s">
        <v>7</v>
      </c>
      <c r="J78">
        <v>2016</v>
      </c>
      <c r="K78">
        <f>2024 -impact_data[[#This Row],[model_year]]</f>
        <v>8</v>
      </c>
      <c r="L78">
        <v>65</v>
      </c>
      <c r="M78">
        <v>73.7</v>
      </c>
      <c r="N78">
        <v>44.2</v>
      </c>
      <c r="O78" t="s">
        <v>9</v>
      </c>
      <c r="P78">
        <v>0.87</v>
      </c>
    </row>
    <row r="79" spans="1:16" ht="16.2" thickBot="1">
      <c r="A79" s="42"/>
      <c r="B79" s="42"/>
      <c r="C79" s="42"/>
      <c r="H79" t="s">
        <v>4347</v>
      </c>
      <c r="I79" t="s">
        <v>7</v>
      </c>
      <c r="J79">
        <v>2016</v>
      </c>
      <c r="K79">
        <f>2024 -impact_data[[#This Row],[model_year]]</f>
        <v>8</v>
      </c>
      <c r="L79">
        <v>59</v>
      </c>
      <c r="M79">
        <v>83</v>
      </c>
      <c r="N79">
        <v>20.7</v>
      </c>
      <c r="O79" t="s">
        <v>8</v>
      </c>
      <c r="P79">
        <v>0.87</v>
      </c>
    </row>
    <row r="80" spans="1:16">
      <c r="H80" t="s">
        <v>4412</v>
      </c>
      <c r="I80" t="s">
        <v>7</v>
      </c>
      <c r="J80">
        <v>2016</v>
      </c>
      <c r="K80">
        <f>2024 -impact_data[[#This Row],[model_year]]</f>
        <v>8</v>
      </c>
      <c r="L80">
        <v>64</v>
      </c>
      <c r="M80">
        <v>50.6</v>
      </c>
      <c r="N80">
        <v>30.4</v>
      </c>
      <c r="O80" t="s">
        <v>9</v>
      </c>
      <c r="P80">
        <v>0.88</v>
      </c>
    </row>
    <row r="81" spans="8:16">
      <c r="H81" t="s">
        <v>4430</v>
      </c>
      <c r="I81" t="s">
        <v>7</v>
      </c>
      <c r="J81">
        <v>2016</v>
      </c>
      <c r="K81">
        <f>2024 -impact_data[[#This Row],[model_year]]</f>
        <v>8</v>
      </c>
      <c r="L81">
        <v>63</v>
      </c>
      <c r="M81">
        <v>55.3</v>
      </c>
      <c r="N81">
        <v>22.1</v>
      </c>
      <c r="O81" t="s">
        <v>10</v>
      </c>
      <c r="P81">
        <v>0.88</v>
      </c>
    </row>
    <row r="82" spans="8:16" ht="16.95" customHeight="1">
      <c r="H82" t="s">
        <v>4439</v>
      </c>
      <c r="I82" t="s">
        <v>7</v>
      </c>
      <c r="J82">
        <v>2016</v>
      </c>
      <c r="K82">
        <f>2024 -impact_data[[#This Row],[model_year]]</f>
        <v>8</v>
      </c>
      <c r="L82">
        <v>65</v>
      </c>
      <c r="M82">
        <v>34.4</v>
      </c>
      <c r="N82">
        <v>8.6</v>
      </c>
      <c r="O82" t="s">
        <v>8</v>
      </c>
      <c r="P82">
        <v>0.87</v>
      </c>
    </row>
    <row r="83" spans="8:16">
      <c r="H83" t="s">
        <v>4604</v>
      </c>
      <c r="I83" t="s">
        <v>11</v>
      </c>
      <c r="J83">
        <v>2016</v>
      </c>
      <c r="K83">
        <f>2024 -impact_data[[#This Row],[model_year]]</f>
        <v>8</v>
      </c>
      <c r="L83">
        <v>92</v>
      </c>
      <c r="M83">
        <v>81.900000000000006</v>
      </c>
      <c r="N83">
        <v>49.1</v>
      </c>
      <c r="O83" t="s">
        <v>9</v>
      </c>
      <c r="P83">
        <v>0.96</v>
      </c>
    </row>
    <row r="84" spans="8:16">
      <c r="H84" t="s">
        <v>4715</v>
      </c>
      <c r="I84" t="s">
        <v>7</v>
      </c>
      <c r="J84">
        <v>2016</v>
      </c>
      <c r="K84">
        <f>2024 -impact_data[[#This Row],[model_year]]</f>
        <v>8</v>
      </c>
      <c r="L84">
        <v>61</v>
      </c>
      <c r="M84">
        <v>29.7</v>
      </c>
      <c r="N84">
        <v>17.8</v>
      </c>
      <c r="O84" t="s">
        <v>9</v>
      </c>
      <c r="P84">
        <v>0.86</v>
      </c>
    </row>
    <row r="85" spans="8:16">
      <c r="H85" t="s">
        <v>4739</v>
      </c>
      <c r="I85" t="s">
        <v>7</v>
      </c>
      <c r="J85">
        <v>2016</v>
      </c>
      <c r="K85">
        <f>2024 -impact_data[[#This Row],[model_year]]</f>
        <v>8</v>
      </c>
      <c r="L85">
        <v>63</v>
      </c>
      <c r="M85">
        <v>53.4</v>
      </c>
      <c r="N85">
        <v>21.4</v>
      </c>
      <c r="O85" t="s">
        <v>10</v>
      </c>
      <c r="P85">
        <v>0.88</v>
      </c>
    </row>
    <row r="86" spans="8:16">
      <c r="H86" t="s">
        <v>4778</v>
      </c>
      <c r="I86" t="s">
        <v>7</v>
      </c>
      <c r="J86">
        <v>2016</v>
      </c>
      <c r="K86">
        <f>2024 -impact_data[[#This Row],[model_year]]</f>
        <v>8</v>
      </c>
      <c r="L86">
        <v>64</v>
      </c>
      <c r="M86">
        <v>112.6</v>
      </c>
      <c r="N86">
        <v>45</v>
      </c>
      <c r="O86" t="s">
        <v>10</v>
      </c>
      <c r="P86">
        <v>0.87</v>
      </c>
    </row>
    <row r="87" spans="8:16">
      <c r="H87" t="s">
        <v>4877</v>
      </c>
      <c r="I87" t="s">
        <v>7</v>
      </c>
      <c r="J87">
        <v>2016</v>
      </c>
      <c r="K87">
        <f>2024 -impact_data[[#This Row],[model_year]]</f>
        <v>8</v>
      </c>
      <c r="L87">
        <v>67</v>
      </c>
      <c r="M87">
        <v>65</v>
      </c>
      <c r="N87">
        <v>26</v>
      </c>
      <c r="O87" t="s">
        <v>10</v>
      </c>
      <c r="P87">
        <v>0.88</v>
      </c>
    </row>
    <row r="88" spans="8:16">
      <c r="H88" t="s">
        <v>5072</v>
      </c>
      <c r="I88" t="s">
        <v>7</v>
      </c>
      <c r="J88">
        <v>2016</v>
      </c>
      <c r="K88">
        <f>2024 -impact_data[[#This Row],[model_year]]</f>
        <v>8</v>
      </c>
      <c r="L88">
        <v>65</v>
      </c>
      <c r="M88">
        <v>52.9</v>
      </c>
      <c r="N88">
        <v>21.2</v>
      </c>
      <c r="O88" t="s">
        <v>10</v>
      </c>
      <c r="P88">
        <v>0.88</v>
      </c>
    </row>
    <row r="89" spans="8:16">
      <c r="H89" t="s">
        <v>5128</v>
      </c>
      <c r="I89" t="s">
        <v>7</v>
      </c>
      <c r="J89">
        <v>2016</v>
      </c>
      <c r="K89">
        <f>2024 -impact_data[[#This Row],[model_year]]</f>
        <v>8</v>
      </c>
      <c r="L89">
        <v>60</v>
      </c>
      <c r="M89">
        <v>24.4</v>
      </c>
      <c r="N89">
        <v>9.8000000000000007</v>
      </c>
      <c r="O89" t="s">
        <v>10</v>
      </c>
      <c r="P89">
        <v>0.86</v>
      </c>
    </row>
    <row r="90" spans="8:16">
      <c r="H90" t="s">
        <v>5143</v>
      </c>
      <c r="I90" t="s">
        <v>7</v>
      </c>
      <c r="J90">
        <v>2016</v>
      </c>
      <c r="K90">
        <f>2024 -impact_data[[#This Row],[model_year]]</f>
        <v>8</v>
      </c>
      <c r="L90">
        <v>60</v>
      </c>
      <c r="M90">
        <v>46.2</v>
      </c>
      <c r="N90">
        <v>27.7</v>
      </c>
      <c r="O90" t="s">
        <v>9</v>
      </c>
      <c r="P90">
        <v>0.89</v>
      </c>
    </row>
    <row r="91" spans="8:16">
      <c r="H91" t="s">
        <v>5156</v>
      </c>
      <c r="I91" t="s">
        <v>7</v>
      </c>
      <c r="J91">
        <v>2016</v>
      </c>
      <c r="K91">
        <f>2024 -impact_data[[#This Row],[model_year]]</f>
        <v>8</v>
      </c>
      <c r="L91">
        <v>62</v>
      </c>
      <c r="M91">
        <v>72.599999999999994</v>
      </c>
      <c r="N91">
        <v>29</v>
      </c>
      <c r="O91" t="s">
        <v>10</v>
      </c>
      <c r="P91">
        <v>0.86</v>
      </c>
    </row>
    <row r="92" spans="8:16">
      <c r="H92" t="s">
        <v>5167</v>
      </c>
      <c r="I92" t="s">
        <v>7</v>
      </c>
      <c r="J92">
        <v>2016</v>
      </c>
      <c r="K92">
        <f>2024 -impact_data[[#This Row],[model_year]]</f>
        <v>8</v>
      </c>
      <c r="L92">
        <v>62</v>
      </c>
      <c r="M92">
        <v>44.7</v>
      </c>
      <c r="N92">
        <v>17.899999999999999</v>
      </c>
      <c r="O92" t="s">
        <v>10</v>
      </c>
      <c r="P92">
        <v>0.87</v>
      </c>
    </row>
    <row r="93" spans="8:16">
      <c r="H93" t="s">
        <v>5229</v>
      </c>
      <c r="I93" t="s">
        <v>7</v>
      </c>
      <c r="J93">
        <v>2016</v>
      </c>
      <c r="K93">
        <f>2024 -impact_data[[#This Row],[model_year]]</f>
        <v>8</v>
      </c>
      <c r="L93">
        <v>64</v>
      </c>
      <c r="M93">
        <v>108.4</v>
      </c>
      <c r="N93">
        <v>27.1</v>
      </c>
      <c r="O93" t="s">
        <v>8</v>
      </c>
      <c r="P93">
        <v>0.89</v>
      </c>
    </row>
    <row r="94" spans="8:16">
      <c r="H94" t="s">
        <v>5343</v>
      </c>
      <c r="I94" t="s">
        <v>11</v>
      </c>
      <c r="J94">
        <v>2016</v>
      </c>
      <c r="K94">
        <f>2024 -impact_data[[#This Row],[model_year]]</f>
        <v>8</v>
      </c>
      <c r="L94">
        <v>90</v>
      </c>
      <c r="M94">
        <v>44</v>
      </c>
      <c r="N94">
        <v>17.600000000000001</v>
      </c>
      <c r="O94" t="s">
        <v>10</v>
      </c>
      <c r="P94">
        <v>0.96</v>
      </c>
    </row>
    <row r="95" spans="8:16">
      <c r="H95" t="s">
        <v>5411</v>
      </c>
      <c r="I95" t="s">
        <v>7</v>
      </c>
      <c r="J95">
        <v>2016</v>
      </c>
      <c r="K95">
        <f>2024 -impact_data[[#This Row],[model_year]]</f>
        <v>8</v>
      </c>
      <c r="L95">
        <v>67</v>
      </c>
      <c r="M95">
        <v>81.2</v>
      </c>
      <c r="N95">
        <v>32.5</v>
      </c>
      <c r="O95" t="s">
        <v>10</v>
      </c>
      <c r="P95">
        <v>0.87</v>
      </c>
    </row>
    <row r="96" spans="8:16">
      <c r="H96" t="s">
        <v>5507</v>
      </c>
      <c r="I96" t="s">
        <v>7</v>
      </c>
      <c r="J96">
        <v>2016</v>
      </c>
      <c r="K96">
        <f>2024 -impact_data[[#This Row],[model_year]]</f>
        <v>8</v>
      </c>
      <c r="L96">
        <v>65</v>
      </c>
      <c r="M96">
        <v>50.4</v>
      </c>
      <c r="N96">
        <v>30.3</v>
      </c>
      <c r="O96" t="s">
        <v>9</v>
      </c>
      <c r="P96">
        <v>0.89</v>
      </c>
    </row>
    <row r="97" spans="8:16">
      <c r="H97" t="s">
        <v>5535</v>
      </c>
      <c r="I97" t="s">
        <v>11</v>
      </c>
      <c r="J97">
        <v>2016</v>
      </c>
      <c r="K97">
        <f>2024 -impact_data[[#This Row],[model_year]]</f>
        <v>8</v>
      </c>
      <c r="L97">
        <v>90</v>
      </c>
      <c r="M97">
        <v>54.2</v>
      </c>
      <c r="N97">
        <v>32.5</v>
      </c>
      <c r="O97" t="s">
        <v>9</v>
      </c>
      <c r="P97">
        <v>0.95</v>
      </c>
    </row>
    <row r="98" spans="8:16">
      <c r="H98" t="s">
        <v>5687</v>
      </c>
      <c r="I98" t="s">
        <v>7</v>
      </c>
      <c r="J98">
        <v>2016</v>
      </c>
      <c r="K98">
        <f>2024 -impact_data[[#This Row],[model_year]]</f>
        <v>8</v>
      </c>
      <c r="L98">
        <v>62</v>
      </c>
      <c r="M98">
        <v>44.9</v>
      </c>
      <c r="N98">
        <v>18</v>
      </c>
      <c r="O98" t="s">
        <v>10</v>
      </c>
      <c r="P98">
        <v>0.88</v>
      </c>
    </row>
    <row r="99" spans="8:16">
      <c r="H99" t="s">
        <v>5690</v>
      </c>
      <c r="I99" t="s">
        <v>7</v>
      </c>
      <c r="J99">
        <v>2016</v>
      </c>
      <c r="K99">
        <f>2024 -impact_data[[#This Row],[model_year]]</f>
        <v>8</v>
      </c>
      <c r="L99">
        <v>63</v>
      </c>
      <c r="M99">
        <v>32.5</v>
      </c>
      <c r="N99">
        <v>19.5</v>
      </c>
      <c r="O99" t="s">
        <v>9</v>
      </c>
      <c r="P99">
        <v>0.86</v>
      </c>
    </row>
    <row r="100" spans="8:16">
      <c r="H100" t="s">
        <v>5713</v>
      </c>
      <c r="I100" t="s">
        <v>11</v>
      </c>
      <c r="J100">
        <v>2016</v>
      </c>
      <c r="K100">
        <f>2024 -impact_data[[#This Row],[model_year]]</f>
        <v>8</v>
      </c>
      <c r="L100">
        <v>87</v>
      </c>
      <c r="M100">
        <v>25.3</v>
      </c>
      <c r="N100">
        <v>15.2</v>
      </c>
      <c r="O100" t="s">
        <v>9</v>
      </c>
      <c r="P100">
        <v>0.96</v>
      </c>
    </row>
    <row r="101" spans="8:16">
      <c r="H101" t="s">
        <v>5743</v>
      </c>
      <c r="I101" t="s">
        <v>7</v>
      </c>
      <c r="J101">
        <v>2016</v>
      </c>
      <c r="K101">
        <f>2024 -impact_data[[#This Row],[model_year]]</f>
        <v>8</v>
      </c>
      <c r="L101">
        <v>63</v>
      </c>
      <c r="M101">
        <v>72.8</v>
      </c>
      <c r="N101">
        <v>29.1</v>
      </c>
      <c r="O101" t="s">
        <v>10</v>
      </c>
      <c r="P101">
        <v>0.88</v>
      </c>
    </row>
    <row r="102" spans="8:16">
      <c r="H102" t="s">
        <v>5877</v>
      </c>
      <c r="I102" t="s">
        <v>7</v>
      </c>
      <c r="J102">
        <v>2016</v>
      </c>
      <c r="K102">
        <f>2024 -impact_data[[#This Row],[model_year]]</f>
        <v>8</v>
      </c>
      <c r="L102">
        <v>64</v>
      </c>
      <c r="M102">
        <v>88.4</v>
      </c>
      <c r="N102">
        <v>53.1</v>
      </c>
      <c r="O102" t="s">
        <v>9</v>
      </c>
      <c r="P102">
        <v>0.87</v>
      </c>
    </row>
    <row r="103" spans="8:16">
      <c r="H103" t="s">
        <v>5890</v>
      </c>
      <c r="I103" t="s">
        <v>7</v>
      </c>
      <c r="J103">
        <v>2016</v>
      </c>
      <c r="K103">
        <f>2024 -impact_data[[#This Row],[model_year]]</f>
        <v>8</v>
      </c>
      <c r="L103">
        <v>64</v>
      </c>
      <c r="M103">
        <v>32.9</v>
      </c>
      <c r="N103">
        <v>13.1</v>
      </c>
      <c r="O103" t="s">
        <v>10</v>
      </c>
      <c r="P103">
        <v>0.86</v>
      </c>
    </row>
    <row r="104" spans="8:16">
      <c r="H104" t="s">
        <v>5894</v>
      </c>
      <c r="I104" t="s">
        <v>11</v>
      </c>
      <c r="J104">
        <v>2016</v>
      </c>
      <c r="K104">
        <f>2024 -impact_data[[#This Row],[model_year]]</f>
        <v>8</v>
      </c>
      <c r="L104">
        <v>91</v>
      </c>
      <c r="M104">
        <v>38.200000000000003</v>
      </c>
      <c r="N104">
        <v>22.9</v>
      </c>
      <c r="O104" t="s">
        <v>9</v>
      </c>
      <c r="P104">
        <v>0.97</v>
      </c>
    </row>
    <row r="105" spans="8:16">
      <c r="H105" t="s">
        <v>5980</v>
      </c>
      <c r="I105" t="s">
        <v>7</v>
      </c>
      <c r="J105">
        <v>2016</v>
      </c>
      <c r="K105">
        <f>2024 -impact_data[[#This Row],[model_year]]</f>
        <v>8</v>
      </c>
      <c r="L105">
        <v>64</v>
      </c>
      <c r="M105">
        <v>42.2</v>
      </c>
      <c r="N105">
        <v>25.3</v>
      </c>
      <c r="O105" t="s">
        <v>9</v>
      </c>
      <c r="P105">
        <v>0.86</v>
      </c>
    </row>
    <row r="106" spans="8:16">
      <c r="H106" t="s">
        <v>6008</v>
      </c>
      <c r="I106" t="s">
        <v>7</v>
      </c>
      <c r="J106">
        <v>2016</v>
      </c>
      <c r="K106">
        <f>2024 -impact_data[[#This Row],[model_year]]</f>
        <v>8</v>
      </c>
      <c r="L106">
        <v>66</v>
      </c>
      <c r="M106">
        <v>101.6</v>
      </c>
      <c r="N106">
        <v>25.4</v>
      </c>
      <c r="O106" t="s">
        <v>8</v>
      </c>
      <c r="P106">
        <v>0.9</v>
      </c>
    </row>
    <row r="107" spans="8:16">
      <c r="H107" t="s">
        <v>6023</v>
      </c>
      <c r="I107" t="s">
        <v>11</v>
      </c>
      <c r="J107">
        <v>2016</v>
      </c>
      <c r="K107">
        <f>2024 -impact_data[[#This Row],[model_year]]</f>
        <v>8</v>
      </c>
      <c r="L107">
        <v>90</v>
      </c>
      <c r="M107">
        <v>25.6</v>
      </c>
      <c r="N107">
        <v>15.3</v>
      </c>
      <c r="O107" t="s">
        <v>9</v>
      </c>
      <c r="P107">
        <v>0.97</v>
      </c>
    </row>
    <row r="108" spans="8:16">
      <c r="H108" t="s">
        <v>6292</v>
      </c>
      <c r="I108" t="s">
        <v>7</v>
      </c>
      <c r="J108">
        <v>2016</v>
      </c>
      <c r="K108">
        <f>2024 -impact_data[[#This Row],[model_year]]</f>
        <v>8</v>
      </c>
      <c r="L108">
        <v>64</v>
      </c>
      <c r="M108">
        <v>60.7</v>
      </c>
      <c r="N108">
        <v>36.4</v>
      </c>
      <c r="O108" t="s">
        <v>9</v>
      </c>
      <c r="P108">
        <v>0.86</v>
      </c>
    </row>
    <row r="109" spans="8:16">
      <c r="H109" t="s">
        <v>6353</v>
      </c>
      <c r="I109" t="s">
        <v>11</v>
      </c>
      <c r="J109">
        <v>2016</v>
      </c>
      <c r="K109">
        <f>2024 -impact_data[[#This Row],[model_year]]</f>
        <v>8</v>
      </c>
      <c r="L109">
        <v>90</v>
      </c>
      <c r="M109">
        <v>42.6</v>
      </c>
      <c r="N109">
        <v>25.6</v>
      </c>
      <c r="O109" t="s">
        <v>9</v>
      </c>
      <c r="P109">
        <v>0.93</v>
      </c>
    </row>
    <row r="110" spans="8:16">
      <c r="H110" t="s">
        <v>6367</v>
      </c>
      <c r="I110" t="s">
        <v>7</v>
      </c>
      <c r="J110">
        <v>2016</v>
      </c>
      <c r="K110">
        <f>2024 -impact_data[[#This Row],[model_year]]</f>
        <v>8</v>
      </c>
      <c r="L110">
        <v>63</v>
      </c>
      <c r="M110">
        <v>66.7</v>
      </c>
      <c r="N110">
        <v>40</v>
      </c>
      <c r="O110" t="s">
        <v>9</v>
      </c>
      <c r="P110">
        <v>0.86</v>
      </c>
    </row>
    <row r="111" spans="8:16">
      <c r="H111" t="s">
        <v>6399</v>
      </c>
      <c r="I111" t="s">
        <v>7</v>
      </c>
      <c r="J111">
        <v>2016</v>
      </c>
      <c r="K111">
        <f>2024 -impact_data[[#This Row],[model_year]]</f>
        <v>8</v>
      </c>
      <c r="L111">
        <v>61</v>
      </c>
      <c r="M111">
        <v>49.7</v>
      </c>
      <c r="N111">
        <v>29.8</v>
      </c>
      <c r="O111" t="s">
        <v>9</v>
      </c>
      <c r="P111">
        <v>0.87</v>
      </c>
    </row>
    <row r="112" spans="8:16">
      <c r="H112" t="s">
        <v>6469</v>
      </c>
      <c r="I112" t="s">
        <v>7</v>
      </c>
      <c r="J112">
        <v>2016</v>
      </c>
      <c r="K112">
        <f>2024 -impact_data[[#This Row],[model_year]]</f>
        <v>8</v>
      </c>
      <c r="L112">
        <v>66</v>
      </c>
      <c r="M112">
        <v>59.3</v>
      </c>
      <c r="N112">
        <v>35.6</v>
      </c>
      <c r="O112" t="s">
        <v>9</v>
      </c>
      <c r="P112">
        <v>0.87</v>
      </c>
    </row>
    <row r="113" spans="8:16">
      <c r="H113" t="s">
        <v>6543</v>
      </c>
      <c r="I113" t="s">
        <v>7</v>
      </c>
      <c r="J113">
        <v>2016</v>
      </c>
      <c r="K113">
        <f>2024 -impact_data[[#This Row],[model_year]]</f>
        <v>8</v>
      </c>
      <c r="L113">
        <v>61</v>
      </c>
      <c r="M113">
        <v>70.5</v>
      </c>
      <c r="N113">
        <v>28.2</v>
      </c>
      <c r="O113" t="s">
        <v>10</v>
      </c>
      <c r="P113">
        <v>0.86</v>
      </c>
    </row>
    <row r="114" spans="8:16">
      <c r="H114" t="s">
        <v>6551</v>
      </c>
      <c r="I114" t="s">
        <v>7</v>
      </c>
      <c r="J114">
        <v>2016</v>
      </c>
      <c r="K114">
        <f>2024 -impact_data[[#This Row],[model_year]]</f>
        <v>8</v>
      </c>
      <c r="L114">
        <v>62</v>
      </c>
      <c r="M114">
        <v>9.1</v>
      </c>
      <c r="N114">
        <v>3.6</v>
      </c>
      <c r="O114" t="s">
        <v>10</v>
      </c>
      <c r="P114">
        <v>0.88</v>
      </c>
    </row>
    <row r="115" spans="8:16">
      <c r="H115" t="s">
        <v>6702</v>
      </c>
      <c r="I115" t="s">
        <v>7</v>
      </c>
      <c r="J115">
        <v>2016</v>
      </c>
      <c r="K115">
        <f>2024 -impact_data[[#This Row],[model_year]]</f>
        <v>8</v>
      </c>
      <c r="L115">
        <v>64</v>
      </c>
      <c r="M115">
        <v>36.799999999999997</v>
      </c>
      <c r="N115">
        <v>22.1</v>
      </c>
      <c r="O115" t="s">
        <v>9</v>
      </c>
      <c r="P115">
        <v>0.87</v>
      </c>
    </row>
    <row r="116" spans="8:16">
      <c r="H116" t="s">
        <v>6811</v>
      </c>
      <c r="I116" t="s">
        <v>7</v>
      </c>
      <c r="J116">
        <v>2016</v>
      </c>
      <c r="K116">
        <f>2024 -impact_data[[#This Row],[model_year]]</f>
        <v>8</v>
      </c>
      <c r="L116">
        <v>61</v>
      </c>
      <c r="M116">
        <v>27.1</v>
      </c>
      <c r="N116">
        <v>10.8</v>
      </c>
      <c r="O116" t="s">
        <v>10</v>
      </c>
      <c r="P116">
        <v>0.89</v>
      </c>
    </row>
    <row r="117" spans="8:16">
      <c r="H117" t="s">
        <v>6813</v>
      </c>
      <c r="I117" t="s">
        <v>7</v>
      </c>
      <c r="J117">
        <v>2016</v>
      </c>
      <c r="K117">
        <f>2024 -impact_data[[#This Row],[model_year]]</f>
        <v>8</v>
      </c>
      <c r="L117">
        <v>62</v>
      </c>
      <c r="M117">
        <v>52.5</v>
      </c>
      <c r="N117">
        <v>21</v>
      </c>
      <c r="O117" t="s">
        <v>10</v>
      </c>
      <c r="P117">
        <v>0.86</v>
      </c>
    </row>
    <row r="118" spans="8:16">
      <c r="H118" t="s">
        <v>6850</v>
      </c>
      <c r="I118" t="s">
        <v>7</v>
      </c>
      <c r="J118">
        <v>2016</v>
      </c>
      <c r="K118">
        <f>2024 -impact_data[[#This Row],[model_year]]</f>
        <v>8</v>
      </c>
      <c r="L118">
        <v>62</v>
      </c>
      <c r="M118">
        <v>43.9</v>
      </c>
      <c r="N118">
        <v>11</v>
      </c>
      <c r="O118" t="s">
        <v>8</v>
      </c>
      <c r="P118">
        <v>0.88</v>
      </c>
    </row>
    <row r="119" spans="8:16">
      <c r="H119" t="s">
        <v>6874</v>
      </c>
      <c r="I119" t="s">
        <v>7</v>
      </c>
      <c r="J119">
        <v>2016</v>
      </c>
      <c r="K119">
        <f>2024 -impact_data[[#This Row],[model_year]]</f>
        <v>8</v>
      </c>
      <c r="L119">
        <v>62</v>
      </c>
      <c r="M119">
        <v>33.4</v>
      </c>
      <c r="N119">
        <v>13.4</v>
      </c>
      <c r="O119" t="s">
        <v>10</v>
      </c>
      <c r="P119">
        <v>0.87</v>
      </c>
    </row>
    <row r="120" spans="8:16">
      <c r="H120" t="s">
        <v>6886</v>
      </c>
      <c r="I120" t="s">
        <v>7</v>
      </c>
      <c r="J120">
        <v>2016</v>
      </c>
      <c r="K120">
        <f>2024 -impact_data[[#This Row],[model_year]]</f>
        <v>8</v>
      </c>
      <c r="L120">
        <v>60</v>
      </c>
      <c r="M120">
        <v>51</v>
      </c>
      <c r="N120">
        <v>20.399999999999999</v>
      </c>
      <c r="O120" t="s">
        <v>10</v>
      </c>
      <c r="P120">
        <v>0.87</v>
      </c>
    </row>
    <row r="121" spans="8:16">
      <c r="H121" t="s">
        <v>6903</v>
      </c>
      <c r="I121" t="s">
        <v>7</v>
      </c>
      <c r="J121">
        <v>2016</v>
      </c>
      <c r="K121">
        <f>2024 -impact_data[[#This Row],[model_year]]</f>
        <v>8</v>
      </c>
      <c r="L121">
        <v>65</v>
      </c>
      <c r="M121">
        <v>61.6</v>
      </c>
      <c r="N121">
        <v>24.7</v>
      </c>
      <c r="O121" t="s">
        <v>10</v>
      </c>
      <c r="P121">
        <v>0.89</v>
      </c>
    </row>
    <row r="122" spans="8:16">
      <c r="H122" t="s">
        <v>6947</v>
      </c>
      <c r="I122" t="s">
        <v>7</v>
      </c>
      <c r="J122">
        <v>2016</v>
      </c>
      <c r="K122">
        <f>2024 -impact_data[[#This Row],[model_year]]</f>
        <v>8</v>
      </c>
      <c r="L122">
        <v>62</v>
      </c>
      <c r="M122">
        <v>39.799999999999997</v>
      </c>
      <c r="N122">
        <v>23.9</v>
      </c>
      <c r="O122" t="s">
        <v>9</v>
      </c>
      <c r="P122">
        <v>0.87</v>
      </c>
    </row>
    <row r="123" spans="8:16">
      <c r="H123" t="s">
        <v>7116</v>
      </c>
      <c r="I123" t="s">
        <v>7</v>
      </c>
      <c r="J123">
        <v>2016</v>
      </c>
      <c r="K123">
        <f>2024 -impact_data[[#This Row],[model_year]]</f>
        <v>8</v>
      </c>
      <c r="L123">
        <v>62</v>
      </c>
      <c r="M123">
        <v>64.5</v>
      </c>
      <c r="N123">
        <v>16.100000000000001</v>
      </c>
      <c r="O123" t="s">
        <v>8</v>
      </c>
      <c r="P123">
        <v>0.87</v>
      </c>
    </row>
    <row r="124" spans="8:16">
      <c r="H124" t="s">
        <v>7153</v>
      </c>
      <c r="I124" t="s">
        <v>7</v>
      </c>
      <c r="J124">
        <v>2016</v>
      </c>
      <c r="K124">
        <f>2024 -impact_data[[#This Row],[model_year]]</f>
        <v>8</v>
      </c>
      <c r="L124">
        <v>65</v>
      </c>
      <c r="M124">
        <v>62.2</v>
      </c>
      <c r="N124">
        <v>24.9</v>
      </c>
      <c r="O124" t="s">
        <v>10</v>
      </c>
      <c r="P124">
        <v>0.88</v>
      </c>
    </row>
    <row r="125" spans="8:16">
      <c r="H125" t="s">
        <v>7196</v>
      </c>
      <c r="I125" t="s">
        <v>11</v>
      </c>
      <c r="J125">
        <v>2016</v>
      </c>
      <c r="K125">
        <f>2024 -impact_data[[#This Row],[model_year]]</f>
        <v>8</v>
      </c>
      <c r="L125">
        <v>88</v>
      </c>
      <c r="M125">
        <v>40.5</v>
      </c>
      <c r="N125">
        <v>24.3</v>
      </c>
      <c r="O125" t="s">
        <v>9</v>
      </c>
      <c r="P125">
        <v>0.94</v>
      </c>
    </row>
    <row r="126" spans="8:16">
      <c r="H126" t="s">
        <v>7236</v>
      </c>
      <c r="I126" t="s">
        <v>7</v>
      </c>
      <c r="J126">
        <v>2016</v>
      </c>
      <c r="K126">
        <f>2024 -impact_data[[#This Row],[model_year]]</f>
        <v>8</v>
      </c>
      <c r="L126">
        <v>61</v>
      </c>
      <c r="M126">
        <v>32.5</v>
      </c>
      <c r="N126">
        <v>13</v>
      </c>
      <c r="O126" t="s">
        <v>10</v>
      </c>
      <c r="P126">
        <v>0.87</v>
      </c>
    </row>
    <row r="127" spans="8:16">
      <c r="H127" t="s">
        <v>7362</v>
      </c>
      <c r="I127" t="s">
        <v>7</v>
      </c>
      <c r="J127">
        <v>2016</v>
      </c>
      <c r="K127">
        <f>2024 -impact_data[[#This Row],[model_year]]</f>
        <v>8</v>
      </c>
      <c r="L127">
        <v>66</v>
      </c>
      <c r="M127">
        <v>48.1</v>
      </c>
      <c r="N127">
        <v>19.2</v>
      </c>
      <c r="O127" t="s">
        <v>10</v>
      </c>
      <c r="P127">
        <v>0.9</v>
      </c>
    </row>
    <row r="128" spans="8:16">
      <c r="H128" t="s">
        <v>7454</v>
      </c>
      <c r="I128" t="s">
        <v>11</v>
      </c>
      <c r="J128">
        <v>2016</v>
      </c>
      <c r="K128">
        <f>2024 -impact_data[[#This Row],[model_year]]</f>
        <v>8</v>
      </c>
      <c r="L128">
        <v>86</v>
      </c>
      <c r="M128">
        <v>36.5</v>
      </c>
      <c r="N128">
        <v>21.9</v>
      </c>
      <c r="O128" t="s">
        <v>9</v>
      </c>
      <c r="P128">
        <v>0.97</v>
      </c>
    </row>
    <row r="129" spans="8:16">
      <c r="H129" t="s">
        <v>7482</v>
      </c>
      <c r="I129" t="s">
        <v>11</v>
      </c>
      <c r="J129">
        <v>2016</v>
      </c>
      <c r="K129">
        <f>2024 -impact_data[[#This Row],[model_year]]</f>
        <v>8</v>
      </c>
      <c r="L129">
        <v>91</v>
      </c>
      <c r="M129">
        <v>31</v>
      </c>
      <c r="N129">
        <v>12.4</v>
      </c>
      <c r="O129" t="s">
        <v>10</v>
      </c>
      <c r="P129">
        <v>0.95</v>
      </c>
    </row>
    <row r="130" spans="8:16">
      <c r="H130" t="s">
        <v>7572</v>
      </c>
      <c r="I130" t="s">
        <v>7</v>
      </c>
      <c r="J130">
        <v>2016</v>
      </c>
      <c r="K130">
        <f>2024 -impact_data[[#This Row],[model_year]]</f>
        <v>8</v>
      </c>
      <c r="L130">
        <v>64</v>
      </c>
      <c r="M130">
        <v>50.4</v>
      </c>
      <c r="N130">
        <v>30.3</v>
      </c>
      <c r="O130" t="s">
        <v>9</v>
      </c>
      <c r="P130">
        <v>0.88</v>
      </c>
    </row>
    <row r="131" spans="8:16">
      <c r="H131" t="s">
        <v>7575</v>
      </c>
      <c r="I131" t="s">
        <v>7</v>
      </c>
      <c r="J131">
        <v>2016</v>
      </c>
      <c r="K131">
        <f>2024 -impact_data[[#This Row],[model_year]]</f>
        <v>8</v>
      </c>
      <c r="L131">
        <v>65</v>
      </c>
      <c r="M131">
        <v>28.9</v>
      </c>
      <c r="N131">
        <v>11.6</v>
      </c>
      <c r="O131" t="s">
        <v>10</v>
      </c>
      <c r="P131">
        <v>0.86</v>
      </c>
    </row>
    <row r="132" spans="8:16">
      <c r="H132" t="s">
        <v>7578</v>
      </c>
      <c r="I132" t="s">
        <v>7</v>
      </c>
      <c r="J132">
        <v>2016</v>
      </c>
      <c r="K132">
        <f>2024 -impact_data[[#This Row],[model_year]]</f>
        <v>8</v>
      </c>
      <c r="L132">
        <v>62</v>
      </c>
      <c r="M132">
        <v>32.5</v>
      </c>
      <c r="N132">
        <v>13</v>
      </c>
      <c r="O132" t="s">
        <v>10</v>
      </c>
      <c r="P132">
        <v>0.87</v>
      </c>
    </row>
    <row r="133" spans="8:16">
      <c r="H133" t="s">
        <v>7694</v>
      </c>
      <c r="I133" t="s">
        <v>11</v>
      </c>
      <c r="J133">
        <v>2016</v>
      </c>
      <c r="K133">
        <f>2024 -impact_data[[#This Row],[model_year]]</f>
        <v>8</v>
      </c>
      <c r="L133">
        <v>92</v>
      </c>
      <c r="M133">
        <v>30.9</v>
      </c>
      <c r="N133">
        <v>12.4</v>
      </c>
      <c r="O133" t="s">
        <v>10</v>
      </c>
      <c r="P133">
        <v>0.96</v>
      </c>
    </row>
    <row r="134" spans="8:16">
      <c r="H134" t="s">
        <v>7707</v>
      </c>
      <c r="I134" t="s">
        <v>7</v>
      </c>
      <c r="J134">
        <v>2016</v>
      </c>
      <c r="K134">
        <f>2024 -impact_data[[#This Row],[model_year]]</f>
        <v>8</v>
      </c>
      <c r="L134">
        <v>63</v>
      </c>
      <c r="M134">
        <v>48.8</v>
      </c>
      <c r="N134">
        <v>19.5</v>
      </c>
      <c r="O134" t="s">
        <v>10</v>
      </c>
      <c r="P134">
        <v>0.89</v>
      </c>
    </row>
    <row r="135" spans="8:16">
      <c r="H135" t="s">
        <v>7729</v>
      </c>
      <c r="I135" t="s">
        <v>7</v>
      </c>
      <c r="J135">
        <v>2016</v>
      </c>
      <c r="K135">
        <f>2024 -impact_data[[#This Row],[model_year]]</f>
        <v>8</v>
      </c>
      <c r="L135">
        <v>65</v>
      </c>
      <c r="M135">
        <v>34.299999999999997</v>
      </c>
      <c r="N135">
        <v>20.6</v>
      </c>
      <c r="O135" t="s">
        <v>9</v>
      </c>
      <c r="P135">
        <v>0.88</v>
      </c>
    </row>
    <row r="136" spans="8:16">
      <c r="H136" t="s">
        <v>7744</v>
      </c>
      <c r="I136" t="s">
        <v>7</v>
      </c>
      <c r="J136">
        <v>2016</v>
      </c>
      <c r="K136">
        <f>2024 -impact_data[[#This Row],[model_year]]</f>
        <v>8</v>
      </c>
      <c r="L136">
        <v>61</v>
      </c>
      <c r="M136">
        <v>83.8</v>
      </c>
      <c r="N136">
        <v>21</v>
      </c>
      <c r="O136" t="s">
        <v>8</v>
      </c>
      <c r="P136">
        <v>0.87</v>
      </c>
    </row>
    <row r="137" spans="8:16">
      <c r="H137" t="s">
        <v>7782</v>
      </c>
      <c r="I137" t="s">
        <v>7</v>
      </c>
      <c r="J137">
        <v>2016</v>
      </c>
      <c r="K137">
        <f>2024 -impact_data[[#This Row],[model_year]]</f>
        <v>8</v>
      </c>
      <c r="L137">
        <v>60</v>
      </c>
      <c r="M137">
        <v>44</v>
      </c>
      <c r="N137">
        <v>11</v>
      </c>
      <c r="O137" t="s">
        <v>8</v>
      </c>
      <c r="P137">
        <v>0.88</v>
      </c>
    </row>
    <row r="138" spans="8:16">
      <c r="H138" t="s">
        <v>7803</v>
      </c>
      <c r="I138" t="s">
        <v>7</v>
      </c>
      <c r="J138">
        <v>2016</v>
      </c>
      <c r="K138">
        <f>2024 -impact_data[[#This Row],[model_year]]</f>
        <v>8</v>
      </c>
      <c r="L138">
        <v>65</v>
      </c>
      <c r="M138">
        <v>109.3</v>
      </c>
      <c r="N138">
        <v>43.7</v>
      </c>
      <c r="O138" t="s">
        <v>10</v>
      </c>
      <c r="P138">
        <v>0.89</v>
      </c>
    </row>
    <row r="139" spans="8:16">
      <c r="H139" t="s">
        <v>7815</v>
      </c>
      <c r="I139" t="s">
        <v>7</v>
      </c>
      <c r="J139">
        <v>2016</v>
      </c>
      <c r="K139">
        <f>2024 -impact_data[[#This Row],[model_year]]</f>
        <v>8</v>
      </c>
      <c r="L139">
        <v>61</v>
      </c>
      <c r="M139">
        <v>52.4</v>
      </c>
      <c r="N139">
        <v>21</v>
      </c>
      <c r="O139" t="s">
        <v>10</v>
      </c>
      <c r="P139">
        <v>0.88</v>
      </c>
    </row>
    <row r="140" spans="8:16">
      <c r="H140" t="s">
        <v>7858</v>
      </c>
      <c r="I140" t="s">
        <v>7</v>
      </c>
      <c r="J140">
        <v>2016</v>
      </c>
      <c r="K140">
        <f>2024 -impact_data[[#This Row],[model_year]]</f>
        <v>8</v>
      </c>
      <c r="L140">
        <v>60</v>
      </c>
      <c r="M140">
        <v>33</v>
      </c>
      <c r="N140">
        <v>19.8</v>
      </c>
      <c r="O140" t="s">
        <v>9</v>
      </c>
      <c r="P140">
        <v>0.87</v>
      </c>
    </row>
    <row r="141" spans="8:16">
      <c r="H141" t="s">
        <v>7905</v>
      </c>
      <c r="I141" t="s">
        <v>7</v>
      </c>
      <c r="J141">
        <v>2016</v>
      </c>
      <c r="K141">
        <f>2024 -impact_data[[#This Row],[model_year]]</f>
        <v>8</v>
      </c>
      <c r="L141">
        <v>67</v>
      </c>
      <c r="M141">
        <v>51.1</v>
      </c>
      <c r="N141">
        <v>30.7</v>
      </c>
      <c r="O141" t="s">
        <v>9</v>
      </c>
      <c r="P141">
        <v>0.88</v>
      </c>
    </row>
    <row r="142" spans="8:16">
      <c r="H142" t="s">
        <v>7910</v>
      </c>
      <c r="I142" t="s">
        <v>7</v>
      </c>
      <c r="J142">
        <v>2016</v>
      </c>
      <c r="K142">
        <f>2024 -impact_data[[#This Row],[model_year]]</f>
        <v>8</v>
      </c>
      <c r="L142">
        <v>65</v>
      </c>
      <c r="M142">
        <v>33.9</v>
      </c>
      <c r="N142">
        <v>8.5</v>
      </c>
      <c r="O142" t="s">
        <v>8</v>
      </c>
      <c r="P142">
        <v>0.87</v>
      </c>
    </row>
    <row r="143" spans="8:16">
      <c r="H143" t="s">
        <v>7931</v>
      </c>
      <c r="I143" t="s">
        <v>7</v>
      </c>
      <c r="J143">
        <v>2016</v>
      </c>
      <c r="K143">
        <f>2024 -impact_data[[#This Row],[model_year]]</f>
        <v>8</v>
      </c>
      <c r="L143">
        <v>63</v>
      </c>
      <c r="M143">
        <v>43.4</v>
      </c>
      <c r="N143">
        <v>17.399999999999999</v>
      </c>
      <c r="O143" t="s">
        <v>10</v>
      </c>
      <c r="P143">
        <v>0.86</v>
      </c>
    </row>
    <row r="144" spans="8:16">
      <c r="H144" t="s">
        <v>7978</v>
      </c>
      <c r="I144" t="s">
        <v>7</v>
      </c>
      <c r="J144">
        <v>2016</v>
      </c>
      <c r="K144">
        <f>2024 -impact_data[[#This Row],[model_year]]</f>
        <v>8</v>
      </c>
      <c r="L144">
        <v>62</v>
      </c>
      <c r="M144">
        <v>57.3</v>
      </c>
      <c r="N144">
        <v>34.4</v>
      </c>
      <c r="O144" t="s">
        <v>9</v>
      </c>
      <c r="P144">
        <v>0.88</v>
      </c>
    </row>
    <row r="145" spans="8:16">
      <c r="H145" t="s">
        <v>8077</v>
      </c>
      <c r="I145" t="s">
        <v>7</v>
      </c>
      <c r="J145">
        <v>2016</v>
      </c>
      <c r="K145">
        <f>2024 -impact_data[[#This Row],[model_year]]</f>
        <v>8</v>
      </c>
      <c r="L145">
        <v>67</v>
      </c>
      <c r="M145">
        <v>14.6</v>
      </c>
      <c r="N145">
        <v>8.8000000000000007</v>
      </c>
      <c r="O145" t="s">
        <v>9</v>
      </c>
      <c r="P145">
        <v>0.87</v>
      </c>
    </row>
    <row r="146" spans="8:16">
      <c r="H146" t="s">
        <v>8118</v>
      </c>
      <c r="I146" t="s">
        <v>11</v>
      </c>
      <c r="J146">
        <v>2016</v>
      </c>
      <c r="K146">
        <f>2024 -impact_data[[#This Row],[model_year]]</f>
        <v>8</v>
      </c>
      <c r="L146">
        <v>86</v>
      </c>
      <c r="M146">
        <v>27.3</v>
      </c>
      <c r="N146">
        <v>6.8</v>
      </c>
      <c r="O146" t="s">
        <v>8</v>
      </c>
      <c r="P146">
        <v>0.95</v>
      </c>
    </row>
    <row r="147" spans="8:16">
      <c r="H147" t="s">
        <v>8348</v>
      </c>
      <c r="I147" t="s">
        <v>7</v>
      </c>
      <c r="J147">
        <v>2016</v>
      </c>
      <c r="K147">
        <f>2024 -impact_data[[#This Row],[model_year]]</f>
        <v>8</v>
      </c>
      <c r="L147">
        <v>63</v>
      </c>
      <c r="M147">
        <v>65.900000000000006</v>
      </c>
      <c r="N147">
        <v>39.5</v>
      </c>
      <c r="O147" t="s">
        <v>9</v>
      </c>
      <c r="P147">
        <v>0.86</v>
      </c>
    </row>
    <row r="148" spans="8:16">
      <c r="H148" t="s">
        <v>8351</v>
      </c>
      <c r="I148" t="s">
        <v>7</v>
      </c>
      <c r="J148">
        <v>2016</v>
      </c>
      <c r="K148">
        <f>2024 -impact_data[[#This Row],[model_year]]</f>
        <v>8</v>
      </c>
      <c r="L148">
        <v>61</v>
      </c>
      <c r="M148">
        <v>31.4</v>
      </c>
      <c r="N148">
        <v>7.9</v>
      </c>
      <c r="O148" t="s">
        <v>8</v>
      </c>
      <c r="P148">
        <v>0.87</v>
      </c>
    </row>
    <row r="149" spans="8:16">
      <c r="H149" t="s">
        <v>8408</v>
      </c>
      <c r="I149" t="s">
        <v>11</v>
      </c>
      <c r="J149">
        <v>2016</v>
      </c>
      <c r="K149">
        <f>2024 -impact_data[[#This Row],[model_year]]</f>
        <v>8</v>
      </c>
      <c r="L149">
        <v>86</v>
      </c>
      <c r="M149">
        <v>65.3</v>
      </c>
      <c r="N149">
        <v>39.200000000000003</v>
      </c>
      <c r="O149" t="s">
        <v>9</v>
      </c>
      <c r="P149">
        <v>0.96</v>
      </c>
    </row>
    <row r="150" spans="8:16">
      <c r="H150" t="s">
        <v>8493</v>
      </c>
      <c r="I150" t="s">
        <v>7</v>
      </c>
      <c r="J150">
        <v>2016</v>
      </c>
      <c r="K150">
        <f>2024 -impact_data[[#This Row],[model_year]]</f>
        <v>8</v>
      </c>
      <c r="L150">
        <v>63</v>
      </c>
      <c r="M150">
        <v>69.599999999999994</v>
      </c>
      <c r="N150">
        <v>27.9</v>
      </c>
      <c r="O150" t="s">
        <v>10</v>
      </c>
      <c r="P150">
        <v>0.87</v>
      </c>
    </row>
    <row r="151" spans="8:16">
      <c r="H151" t="s">
        <v>8549</v>
      </c>
      <c r="I151" t="s">
        <v>11</v>
      </c>
      <c r="J151">
        <v>2016</v>
      </c>
      <c r="K151">
        <f>2024 -impact_data[[#This Row],[model_year]]</f>
        <v>8</v>
      </c>
      <c r="L151">
        <v>91</v>
      </c>
      <c r="M151">
        <v>69.5</v>
      </c>
      <c r="N151">
        <v>41.7</v>
      </c>
      <c r="O151" t="s">
        <v>9</v>
      </c>
      <c r="P151">
        <v>0.94</v>
      </c>
    </row>
    <row r="152" spans="8:16">
      <c r="H152" t="s">
        <v>8632</v>
      </c>
      <c r="I152" t="s">
        <v>11</v>
      </c>
      <c r="J152">
        <v>2016</v>
      </c>
      <c r="K152">
        <f>2024 -impact_data[[#This Row],[model_year]]</f>
        <v>8</v>
      </c>
      <c r="L152">
        <v>89</v>
      </c>
      <c r="M152">
        <v>43.5</v>
      </c>
      <c r="N152">
        <v>26.1</v>
      </c>
      <c r="O152" t="s">
        <v>9</v>
      </c>
      <c r="P152">
        <v>0.95</v>
      </c>
    </row>
    <row r="153" spans="8:16">
      <c r="H153" t="s">
        <v>8636</v>
      </c>
      <c r="I153" t="s">
        <v>11</v>
      </c>
      <c r="J153">
        <v>2016</v>
      </c>
      <c r="K153">
        <f>2024 -impact_data[[#This Row],[model_year]]</f>
        <v>8</v>
      </c>
      <c r="L153">
        <v>93</v>
      </c>
      <c r="M153">
        <v>49.3</v>
      </c>
      <c r="N153">
        <v>29.6</v>
      </c>
      <c r="O153" t="s">
        <v>9</v>
      </c>
      <c r="P153">
        <v>0.94</v>
      </c>
    </row>
    <row r="154" spans="8:16">
      <c r="H154" t="s">
        <v>8638</v>
      </c>
      <c r="I154" t="s">
        <v>11</v>
      </c>
      <c r="J154">
        <v>2016</v>
      </c>
      <c r="K154">
        <f>2024 -impact_data[[#This Row],[model_year]]</f>
        <v>8</v>
      </c>
      <c r="L154">
        <v>90</v>
      </c>
      <c r="M154">
        <v>99.7</v>
      </c>
      <c r="N154">
        <v>59.8</v>
      </c>
      <c r="O154" t="s">
        <v>9</v>
      </c>
      <c r="P154">
        <v>0.95</v>
      </c>
    </row>
    <row r="155" spans="8:16">
      <c r="H155" t="s">
        <v>8705</v>
      </c>
      <c r="I155" t="s">
        <v>7</v>
      </c>
      <c r="J155">
        <v>2016</v>
      </c>
      <c r="K155">
        <f>2024 -impact_data[[#This Row],[model_year]]</f>
        <v>8</v>
      </c>
      <c r="L155">
        <v>61</v>
      </c>
      <c r="M155">
        <v>74.099999999999994</v>
      </c>
      <c r="N155">
        <v>44.5</v>
      </c>
      <c r="O155" t="s">
        <v>9</v>
      </c>
      <c r="P155">
        <v>0.89</v>
      </c>
    </row>
    <row r="156" spans="8:16">
      <c r="H156" t="s">
        <v>8715</v>
      </c>
      <c r="I156" t="s">
        <v>11</v>
      </c>
      <c r="J156">
        <v>2016</v>
      </c>
      <c r="K156">
        <f>2024 -impact_data[[#This Row],[model_year]]</f>
        <v>8</v>
      </c>
      <c r="L156">
        <v>89</v>
      </c>
      <c r="M156">
        <v>66.5</v>
      </c>
      <c r="N156">
        <v>26.6</v>
      </c>
      <c r="O156" t="s">
        <v>10</v>
      </c>
      <c r="P156">
        <v>0.92</v>
      </c>
    </row>
    <row r="157" spans="8:16">
      <c r="H157" t="s">
        <v>8718</v>
      </c>
      <c r="I157" t="s">
        <v>7</v>
      </c>
      <c r="J157">
        <v>2016</v>
      </c>
      <c r="K157">
        <f>2024 -impact_data[[#This Row],[model_year]]</f>
        <v>8</v>
      </c>
      <c r="L157">
        <v>59</v>
      </c>
      <c r="M157">
        <v>41</v>
      </c>
      <c r="N157">
        <v>10.199999999999999</v>
      </c>
      <c r="O157" t="s">
        <v>8</v>
      </c>
      <c r="P157">
        <v>0.88</v>
      </c>
    </row>
    <row r="158" spans="8:16">
      <c r="H158" t="s">
        <v>8776</v>
      </c>
      <c r="I158" t="s">
        <v>7</v>
      </c>
      <c r="J158">
        <v>2016</v>
      </c>
      <c r="K158">
        <f>2024 -impact_data[[#This Row],[model_year]]</f>
        <v>8</v>
      </c>
      <c r="L158">
        <v>60</v>
      </c>
      <c r="M158">
        <v>30</v>
      </c>
      <c r="N158">
        <v>12</v>
      </c>
      <c r="O158" t="s">
        <v>10</v>
      </c>
      <c r="P158">
        <v>0.86</v>
      </c>
    </row>
    <row r="159" spans="8:16">
      <c r="H159" t="s">
        <v>8821</v>
      </c>
      <c r="I159" t="s">
        <v>7</v>
      </c>
      <c r="J159">
        <v>2016</v>
      </c>
      <c r="K159">
        <f>2024 -impact_data[[#This Row],[model_year]]</f>
        <v>8</v>
      </c>
      <c r="L159">
        <v>62</v>
      </c>
      <c r="M159">
        <v>37.700000000000003</v>
      </c>
      <c r="N159">
        <v>15.1</v>
      </c>
      <c r="O159" t="s">
        <v>10</v>
      </c>
      <c r="P159">
        <v>0.87</v>
      </c>
    </row>
    <row r="160" spans="8:16">
      <c r="H160" t="s">
        <v>8859</v>
      </c>
      <c r="I160" t="s">
        <v>7</v>
      </c>
      <c r="J160">
        <v>2016</v>
      </c>
      <c r="K160">
        <f>2024 -impact_data[[#This Row],[model_year]]</f>
        <v>8</v>
      </c>
      <c r="L160">
        <v>60</v>
      </c>
      <c r="M160">
        <v>20.100000000000001</v>
      </c>
      <c r="N160">
        <v>12</v>
      </c>
      <c r="O160" t="s">
        <v>9</v>
      </c>
      <c r="P160">
        <v>0.88</v>
      </c>
    </row>
    <row r="161" spans="8:16">
      <c r="H161" t="s">
        <v>8866</v>
      </c>
      <c r="I161" t="s">
        <v>11</v>
      </c>
      <c r="J161">
        <v>2016</v>
      </c>
      <c r="K161">
        <f>2024 -impact_data[[#This Row],[model_year]]</f>
        <v>8</v>
      </c>
      <c r="L161">
        <v>89</v>
      </c>
      <c r="M161">
        <v>56</v>
      </c>
      <c r="N161">
        <v>33.6</v>
      </c>
      <c r="O161" t="s">
        <v>9</v>
      </c>
      <c r="P161">
        <v>0.93</v>
      </c>
    </row>
    <row r="162" spans="8:16">
      <c r="H162" t="s">
        <v>9027</v>
      </c>
      <c r="I162" t="s">
        <v>7</v>
      </c>
      <c r="J162">
        <v>2016</v>
      </c>
      <c r="K162">
        <f>2024 -impact_data[[#This Row],[model_year]]</f>
        <v>8</v>
      </c>
      <c r="L162">
        <v>60</v>
      </c>
      <c r="M162">
        <v>86.6</v>
      </c>
      <c r="N162">
        <v>34.6</v>
      </c>
      <c r="O162" t="s">
        <v>10</v>
      </c>
      <c r="P162">
        <v>0.87</v>
      </c>
    </row>
    <row r="163" spans="8:16">
      <c r="H163" t="s">
        <v>9032</v>
      </c>
      <c r="I163" t="s">
        <v>7</v>
      </c>
      <c r="J163">
        <v>2016</v>
      </c>
      <c r="K163">
        <f>2024 -impact_data[[#This Row],[model_year]]</f>
        <v>8</v>
      </c>
      <c r="L163">
        <v>62</v>
      </c>
      <c r="M163">
        <v>59.2</v>
      </c>
      <c r="N163">
        <v>35.5</v>
      </c>
      <c r="O163" t="s">
        <v>9</v>
      </c>
      <c r="P163">
        <v>0.87</v>
      </c>
    </row>
    <row r="164" spans="8:16">
      <c r="H164" t="s">
        <v>9142</v>
      </c>
      <c r="I164" t="s">
        <v>7</v>
      </c>
      <c r="J164">
        <v>2016</v>
      </c>
      <c r="K164">
        <f>2024 -impact_data[[#This Row],[model_year]]</f>
        <v>8</v>
      </c>
      <c r="L164">
        <v>61</v>
      </c>
      <c r="M164">
        <v>57.9</v>
      </c>
      <c r="N164">
        <v>34.799999999999997</v>
      </c>
      <c r="O164" t="s">
        <v>9</v>
      </c>
      <c r="P164">
        <v>0.87</v>
      </c>
    </row>
    <row r="165" spans="8:16">
      <c r="H165" t="s">
        <v>9186</v>
      </c>
      <c r="I165" t="s">
        <v>7</v>
      </c>
      <c r="J165">
        <v>2016</v>
      </c>
      <c r="K165">
        <f>2024 -impact_data[[#This Row],[model_year]]</f>
        <v>8</v>
      </c>
      <c r="L165">
        <v>65</v>
      </c>
      <c r="M165">
        <v>62.8</v>
      </c>
      <c r="N165">
        <v>25.1</v>
      </c>
      <c r="O165" t="s">
        <v>10</v>
      </c>
      <c r="P165">
        <v>0.87</v>
      </c>
    </row>
    <row r="166" spans="8:16">
      <c r="H166" t="s">
        <v>9208</v>
      </c>
      <c r="I166" t="s">
        <v>7</v>
      </c>
      <c r="J166">
        <v>2016</v>
      </c>
      <c r="K166">
        <f>2024 -impact_data[[#This Row],[model_year]]</f>
        <v>8</v>
      </c>
      <c r="L166">
        <v>63</v>
      </c>
      <c r="M166">
        <v>76.2</v>
      </c>
      <c r="N166">
        <v>45.7</v>
      </c>
      <c r="O166" t="s">
        <v>9</v>
      </c>
      <c r="P166">
        <v>0.88</v>
      </c>
    </row>
    <row r="167" spans="8:16">
      <c r="H167" t="s">
        <v>9413</v>
      </c>
      <c r="I167" t="s">
        <v>7</v>
      </c>
      <c r="J167">
        <v>2016</v>
      </c>
      <c r="K167">
        <f>2024 -impact_data[[#This Row],[model_year]]</f>
        <v>8</v>
      </c>
      <c r="L167">
        <v>66</v>
      </c>
      <c r="M167">
        <v>83</v>
      </c>
      <c r="N167">
        <v>49.8</v>
      </c>
      <c r="O167" t="s">
        <v>9</v>
      </c>
      <c r="P167">
        <v>0.88</v>
      </c>
    </row>
    <row r="168" spans="8:16">
      <c r="H168" t="s">
        <v>9486</v>
      </c>
      <c r="I168" t="s">
        <v>11</v>
      </c>
      <c r="J168">
        <v>2016</v>
      </c>
      <c r="K168">
        <f>2024 -impact_data[[#This Row],[model_year]]</f>
        <v>8</v>
      </c>
      <c r="L168">
        <v>91</v>
      </c>
      <c r="M168">
        <v>61.4</v>
      </c>
      <c r="N168">
        <v>24.6</v>
      </c>
      <c r="O168" t="s">
        <v>10</v>
      </c>
      <c r="P168">
        <v>0.96</v>
      </c>
    </row>
    <row r="169" spans="8:16">
      <c r="H169" t="s">
        <v>9558</v>
      </c>
      <c r="I169" t="s">
        <v>7</v>
      </c>
      <c r="J169">
        <v>2016</v>
      </c>
      <c r="K169">
        <f>2024 -impact_data[[#This Row],[model_year]]</f>
        <v>8</v>
      </c>
      <c r="L169">
        <v>60</v>
      </c>
      <c r="M169">
        <v>91.6</v>
      </c>
      <c r="N169">
        <v>55</v>
      </c>
      <c r="O169" t="s">
        <v>9</v>
      </c>
      <c r="P169">
        <v>0.88</v>
      </c>
    </row>
    <row r="170" spans="8:16">
      <c r="H170" t="s">
        <v>9693</v>
      </c>
      <c r="I170" t="s">
        <v>7</v>
      </c>
      <c r="J170">
        <v>2016</v>
      </c>
      <c r="K170">
        <f>2024 -impact_data[[#This Row],[model_year]]</f>
        <v>8</v>
      </c>
      <c r="L170">
        <v>62</v>
      </c>
      <c r="M170">
        <v>60.2</v>
      </c>
      <c r="N170">
        <v>36.1</v>
      </c>
      <c r="O170" t="s">
        <v>9</v>
      </c>
      <c r="P170">
        <v>0.86</v>
      </c>
    </row>
    <row r="171" spans="8:16">
      <c r="H171" t="s">
        <v>9774</v>
      </c>
      <c r="I171" t="s">
        <v>7</v>
      </c>
      <c r="J171">
        <v>2016</v>
      </c>
      <c r="K171">
        <f>2024 -impact_data[[#This Row],[model_year]]</f>
        <v>8</v>
      </c>
      <c r="L171">
        <v>62</v>
      </c>
      <c r="M171">
        <v>21.9</v>
      </c>
      <c r="N171">
        <v>8.6999999999999993</v>
      </c>
      <c r="O171" t="s">
        <v>10</v>
      </c>
      <c r="P171">
        <v>0.86</v>
      </c>
    </row>
    <row r="172" spans="8:16">
      <c r="H172" t="s">
        <v>9856</v>
      </c>
      <c r="I172" t="s">
        <v>7</v>
      </c>
      <c r="J172">
        <v>2016</v>
      </c>
      <c r="K172">
        <f>2024 -impact_data[[#This Row],[model_year]]</f>
        <v>8</v>
      </c>
      <c r="L172">
        <v>64</v>
      </c>
      <c r="M172">
        <v>55.2</v>
      </c>
      <c r="N172">
        <v>22.1</v>
      </c>
      <c r="O172" t="s">
        <v>10</v>
      </c>
      <c r="P172">
        <v>0.87</v>
      </c>
    </row>
    <row r="173" spans="8:16">
      <c r="H173" t="s">
        <v>9936</v>
      </c>
      <c r="I173" t="s">
        <v>7</v>
      </c>
      <c r="J173">
        <v>2016</v>
      </c>
      <c r="K173">
        <f>2024 -impact_data[[#This Row],[model_year]]</f>
        <v>8</v>
      </c>
      <c r="L173">
        <v>62</v>
      </c>
      <c r="M173">
        <v>64</v>
      </c>
      <c r="N173">
        <v>25.6</v>
      </c>
      <c r="O173" t="s">
        <v>10</v>
      </c>
      <c r="P173">
        <v>0.88</v>
      </c>
    </row>
    <row r="174" spans="8:16">
      <c r="H174" t="s">
        <v>10178</v>
      </c>
      <c r="I174" t="s">
        <v>7</v>
      </c>
      <c r="J174">
        <v>2016</v>
      </c>
      <c r="K174">
        <f>2024 -impact_data[[#This Row],[model_year]]</f>
        <v>8</v>
      </c>
      <c r="L174">
        <v>62</v>
      </c>
      <c r="M174">
        <v>53.6</v>
      </c>
      <c r="N174">
        <v>32.200000000000003</v>
      </c>
      <c r="O174" t="s">
        <v>9</v>
      </c>
      <c r="P174">
        <v>0.87</v>
      </c>
    </row>
    <row r="175" spans="8:16">
      <c r="H175" t="s">
        <v>10332</v>
      </c>
      <c r="I175" t="s">
        <v>11</v>
      </c>
      <c r="J175">
        <v>2016</v>
      </c>
      <c r="K175">
        <f>2024 -impact_data[[#This Row],[model_year]]</f>
        <v>8</v>
      </c>
      <c r="L175">
        <v>87</v>
      </c>
      <c r="M175">
        <v>33.1</v>
      </c>
      <c r="N175">
        <v>8.3000000000000007</v>
      </c>
      <c r="O175" t="s">
        <v>8</v>
      </c>
      <c r="P175">
        <v>0.95</v>
      </c>
    </row>
    <row r="176" spans="8:16">
      <c r="H176" t="s">
        <v>10358</v>
      </c>
      <c r="I176" t="s">
        <v>7</v>
      </c>
      <c r="J176">
        <v>2016</v>
      </c>
      <c r="K176">
        <f>2024 -impact_data[[#This Row],[model_year]]</f>
        <v>8</v>
      </c>
      <c r="L176">
        <v>61</v>
      </c>
      <c r="M176">
        <v>70.900000000000006</v>
      </c>
      <c r="N176">
        <v>42.6</v>
      </c>
      <c r="O176" t="s">
        <v>9</v>
      </c>
      <c r="P176">
        <v>0.88</v>
      </c>
    </row>
    <row r="177" spans="8:16">
      <c r="H177" t="s">
        <v>10360</v>
      </c>
      <c r="I177" t="s">
        <v>7</v>
      </c>
      <c r="J177">
        <v>2016</v>
      </c>
      <c r="K177">
        <f>2024 -impact_data[[#This Row],[model_year]]</f>
        <v>8</v>
      </c>
      <c r="L177">
        <v>64</v>
      </c>
      <c r="M177">
        <v>58.8</v>
      </c>
      <c r="N177">
        <v>35.299999999999997</v>
      </c>
      <c r="O177" t="s">
        <v>9</v>
      </c>
      <c r="P177">
        <v>0.88</v>
      </c>
    </row>
    <row r="178" spans="8:16">
      <c r="H178" t="s">
        <v>10361</v>
      </c>
      <c r="I178" t="s">
        <v>7</v>
      </c>
      <c r="J178">
        <v>2016</v>
      </c>
      <c r="K178">
        <f>2024 -impact_data[[#This Row],[model_year]]</f>
        <v>8</v>
      </c>
      <c r="L178">
        <v>60</v>
      </c>
      <c r="M178">
        <v>65.900000000000006</v>
      </c>
      <c r="N178">
        <v>26.3</v>
      </c>
      <c r="O178" t="s">
        <v>10</v>
      </c>
      <c r="P178">
        <v>0.87</v>
      </c>
    </row>
    <row r="179" spans="8:16">
      <c r="H179" t="s">
        <v>10368</v>
      </c>
      <c r="I179" t="s">
        <v>11</v>
      </c>
      <c r="J179">
        <v>2016</v>
      </c>
      <c r="K179">
        <f>2024 -impact_data[[#This Row],[model_year]]</f>
        <v>8</v>
      </c>
      <c r="L179">
        <v>90</v>
      </c>
      <c r="M179">
        <v>61.6</v>
      </c>
      <c r="N179">
        <v>37</v>
      </c>
      <c r="O179" t="s">
        <v>9</v>
      </c>
      <c r="P179">
        <v>0.96</v>
      </c>
    </row>
    <row r="180" spans="8:16">
      <c r="H180" t="s">
        <v>10457</v>
      </c>
      <c r="I180" t="s">
        <v>7</v>
      </c>
      <c r="J180">
        <v>2016</v>
      </c>
      <c r="K180">
        <f>2024 -impact_data[[#This Row],[model_year]]</f>
        <v>8</v>
      </c>
      <c r="L180">
        <v>63</v>
      </c>
      <c r="M180">
        <v>61</v>
      </c>
      <c r="N180">
        <v>36.6</v>
      </c>
      <c r="O180" t="s">
        <v>9</v>
      </c>
      <c r="P180">
        <v>0.86</v>
      </c>
    </row>
    <row r="181" spans="8:16">
      <c r="H181" t="s">
        <v>10497</v>
      </c>
      <c r="I181" t="s">
        <v>7</v>
      </c>
      <c r="J181">
        <v>2016</v>
      </c>
      <c r="K181">
        <f>2024 -impact_data[[#This Row],[model_year]]</f>
        <v>8</v>
      </c>
      <c r="L181">
        <v>62</v>
      </c>
      <c r="M181">
        <v>19.100000000000001</v>
      </c>
      <c r="N181">
        <v>7.6</v>
      </c>
      <c r="O181" t="s">
        <v>10</v>
      </c>
      <c r="P181">
        <v>0.88</v>
      </c>
    </row>
    <row r="182" spans="8:16">
      <c r="H182" t="s">
        <v>10524</v>
      </c>
      <c r="I182" t="s">
        <v>7</v>
      </c>
      <c r="J182">
        <v>2016</v>
      </c>
      <c r="K182">
        <f>2024 -impact_data[[#This Row],[model_year]]</f>
        <v>8</v>
      </c>
      <c r="L182">
        <v>63</v>
      </c>
      <c r="M182">
        <v>73.5</v>
      </c>
      <c r="N182">
        <v>29.4</v>
      </c>
      <c r="O182" t="s">
        <v>10</v>
      </c>
      <c r="P182">
        <v>0.88</v>
      </c>
    </row>
    <row r="183" spans="8:16">
      <c r="H183" t="s">
        <v>10528</v>
      </c>
      <c r="I183" t="s">
        <v>7</v>
      </c>
      <c r="J183">
        <v>2016</v>
      </c>
      <c r="K183">
        <f>2024 -impact_data[[#This Row],[model_year]]</f>
        <v>8</v>
      </c>
      <c r="L183">
        <v>62</v>
      </c>
      <c r="M183">
        <v>85.3</v>
      </c>
      <c r="N183">
        <v>51.2</v>
      </c>
      <c r="O183" t="s">
        <v>9</v>
      </c>
      <c r="P183">
        <v>0.87</v>
      </c>
    </row>
    <row r="184" spans="8:16">
      <c r="H184" t="s">
        <v>10598</v>
      </c>
      <c r="I184" t="s">
        <v>7</v>
      </c>
      <c r="J184">
        <v>2016</v>
      </c>
      <c r="K184">
        <f>2024 -impact_data[[#This Row],[model_year]]</f>
        <v>8</v>
      </c>
      <c r="L184">
        <v>60</v>
      </c>
      <c r="M184">
        <v>45.9</v>
      </c>
      <c r="N184">
        <v>27.5</v>
      </c>
      <c r="O184" t="s">
        <v>9</v>
      </c>
      <c r="P184">
        <v>0.85</v>
      </c>
    </row>
    <row r="185" spans="8:16">
      <c r="H185" t="s">
        <v>10619</v>
      </c>
      <c r="I185" t="s">
        <v>7</v>
      </c>
      <c r="J185">
        <v>2016</v>
      </c>
      <c r="K185">
        <f>2024 -impact_data[[#This Row],[model_year]]</f>
        <v>8</v>
      </c>
      <c r="L185">
        <v>64</v>
      </c>
      <c r="M185">
        <v>79.599999999999994</v>
      </c>
      <c r="N185">
        <v>31.8</v>
      </c>
      <c r="O185" t="s">
        <v>10</v>
      </c>
      <c r="P185">
        <v>0.89</v>
      </c>
    </row>
    <row r="186" spans="8:16">
      <c r="H186" t="s">
        <v>10623</v>
      </c>
      <c r="I186" t="s">
        <v>7</v>
      </c>
      <c r="J186">
        <v>2016</v>
      </c>
      <c r="K186">
        <f>2024 -impact_data[[#This Row],[model_year]]</f>
        <v>8</v>
      </c>
      <c r="L186">
        <v>63</v>
      </c>
      <c r="M186">
        <v>55.3</v>
      </c>
      <c r="N186">
        <v>22.1</v>
      </c>
      <c r="O186" t="s">
        <v>10</v>
      </c>
      <c r="P186">
        <v>0.86</v>
      </c>
    </row>
    <row r="187" spans="8:16">
      <c r="H187" t="s">
        <v>10651</v>
      </c>
      <c r="I187" t="s">
        <v>11</v>
      </c>
      <c r="J187">
        <v>2016</v>
      </c>
      <c r="K187">
        <f>2024 -impact_data[[#This Row],[model_year]]</f>
        <v>8</v>
      </c>
      <c r="L187">
        <v>91</v>
      </c>
      <c r="M187">
        <v>2.9</v>
      </c>
      <c r="N187">
        <v>1.7</v>
      </c>
      <c r="O187" t="s">
        <v>9</v>
      </c>
      <c r="P187">
        <v>0.95</v>
      </c>
    </row>
    <row r="188" spans="8:16">
      <c r="H188" t="s">
        <v>10657</v>
      </c>
      <c r="I188" t="s">
        <v>7</v>
      </c>
      <c r="J188">
        <v>2016</v>
      </c>
      <c r="K188">
        <f>2024 -impact_data[[#This Row],[model_year]]</f>
        <v>8</v>
      </c>
      <c r="L188">
        <v>60</v>
      </c>
      <c r="M188">
        <v>37.299999999999997</v>
      </c>
      <c r="N188">
        <v>14.9</v>
      </c>
      <c r="O188" t="s">
        <v>10</v>
      </c>
      <c r="P188">
        <v>0.87</v>
      </c>
    </row>
    <row r="189" spans="8:16">
      <c r="H189" t="s">
        <v>10665</v>
      </c>
      <c r="I189" t="s">
        <v>7</v>
      </c>
      <c r="J189">
        <v>2016</v>
      </c>
      <c r="K189">
        <f>2024 -impact_data[[#This Row],[model_year]]</f>
        <v>8</v>
      </c>
      <c r="L189">
        <v>64</v>
      </c>
      <c r="M189">
        <v>15.6</v>
      </c>
      <c r="N189">
        <v>3.9</v>
      </c>
      <c r="O189" t="s">
        <v>8</v>
      </c>
      <c r="P189">
        <v>0.86</v>
      </c>
    </row>
    <row r="190" spans="8:16">
      <c r="H190" t="s">
        <v>10741</v>
      </c>
      <c r="I190" t="s">
        <v>7</v>
      </c>
      <c r="J190">
        <v>2016</v>
      </c>
      <c r="K190">
        <f>2024 -impact_data[[#This Row],[model_year]]</f>
        <v>8</v>
      </c>
      <c r="L190">
        <v>65</v>
      </c>
      <c r="M190">
        <v>69.599999999999994</v>
      </c>
      <c r="N190">
        <v>27.8</v>
      </c>
      <c r="O190" t="s">
        <v>10</v>
      </c>
      <c r="P190">
        <v>0.86</v>
      </c>
    </row>
    <row r="191" spans="8:16">
      <c r="H191" t="s">
        <v>10792</v>
      </c>
      <c r="I191" t="s">
        <v>7</v>
      </c>
      <c r="J191">
        <v>2016</v>
      </c>
      <c r="K191">
        <f>2024 -impact_data[[#This Row],[model_year]]</f>
        <v>8</v>
      </c>
      <c r="L191">
        <v>66</v>
      </c>
      <c r="M191">
        <v>35.200000000000003</v>
      </c>
      <c r="N191">
        <v>21.1</v>
      </c>
      <c r="O191" t="s">
        <v>9</v>
      </c>
      <c r="P191">
        <v>0.87</v>
      </c>
    </row>
    <row r="192" spans="8:16">
      <c r="H192" t="s">
        <v>10850</v>
      </c>
      <c r="I192" t="s">
        <v>7</v>
      </c>
      <c r="J192">
        <v>2016</v>
      </c>
      <c r="K192">
        <f>2024 -impact_data[[#This Row],[model_year]]</f>
        <v>8</v>
      </c>
      <c r="L192">
        <v>62</v>
      </c>
      <c r="M192">
        <v>90.7</v>
      </c>
      <c r="N192">
        <v>54.4</v>
      </c>
      <c r="O192" t="s">
        <v>9</v>
      </c>
      <c r="P192">
        <v>0.87</v>
      </c>
    </row>
    <row r="193" spans="8:16">
      <c r="H193" t="s">
        <v>10863</v>
      </c>
      <c r="I193" t="s">
        <v>11</v>
      </c>
      <c r="J193">
        <v>2016</v>
      </c>
      <c r="K193">
        <f>2024 -impact_data[[#This Row],[model_year]]</f>
        <v>8</v>
      </c>
      <c r="L193">
        <v>93</v>
      </c>
      <c r="M193">
        <v>73.8</v>
      </c>
      <c r="N193">
        <v>18.399999999999999</v>
      </c>
      <c r="O193" t="s">
        <v>8</v>
      </c>
      <c r="P193">
        <v>0.96</v>
      </c>
    </row>
    <row r="194" spans="8:16">
      <c r="H194" t="s">
        <v>10897</v>
      </c>
      <c r="I194" t="s">
        <v>7</v>
      </c>
      <c r="J194">
        <v>2016</v>
      </c>
      <c r="K194">
        <f>2024 -impact_data[[#This Row],[model_year]]</f>
        <v>8</v>
      </c>
      <c r="L194">
        <v>63</v>
      </c>
      <c r="M194">
        <v>68.599999999999994</v>
      </c>
      <c r="N194">
        <v>27.5</v>
      </c>
      <c r="O194" t="s">
        <v>10</v>
      </c>
      <c r="P194">
        <v>0.87</v>
      </c>
    </row>
    <row r="195" spans="8:16">
      <c r="H195" t="s">
        <v>10911</v>
      </c>
      <c r="I195" t="s">
        <v>7</v>
      </c>
      <c r="J195">
        <v>2016</v>
      </c>
      <c r="K195">
        <f>2024 -impact_data[[#This Row],[model_year]]</f>
        <v>8</v>
      </c>
      <c r="L195">
        <v>64</v>
      </c>
      <c r="M195">
        <v>72.3</v>
      </c>
      <c r="N195">
        <v>18.100000000000001</v>
      </c>
      <c r="O195" t="s">
        <v>8</v>
      </c>
      <c r="P195">
        <v>0.86</v>
      </c>
    </row>
    <row r="196" spans="8:16">
      <c r="H196" t="s">
        <v>11014</v>
      </c>
      <c r="I196" t="s">
        <v>7</v>
      </c>
      <c r="J196">
        <v>2016</v>
      </c>
      <c r="K196">
        <f>2024 -impact_data[[#This Row],[model_year]]</f>
        <v>8</v>
      </c>
      <c r="L196">
        <v>65</v>
      </c>
      <c r="M196">
        <v>51.9</v>
      </c>
      <c r="N196">
        <v>20.7</v>
      </c>
      <c r="O196" t="s">
        <v>10</v>
      </c>
      <c r="P196">
        <v>0.9</v>
      </c>
    </row>
    <row r="197" spans="8:16">
      <c r="H197" t="s">
        <v>11049</v>
      </c>
      <c r="I197" t="s">
        <v>7</v>
      </c>
      <c r="J197">
        <v>2016</v>
      </c>
      <c r="K197">
        <f>2024 -impact_data[[#This Row],[model_year]]</f>
        <v>8</v>
      </c>
      <c r="L197">
        <v>63</v>
      </c>
      <c r="M197">
        <v>77.5</v>
      </c>
      <c r="N197">
        <v>31</v>
      </c>
      <c r="O197" t="s">
        <v>10</v>
      </c>
      <c r="P197">
        <v>0.88</v>
      </c>
    </row>
    <row r="198" spans="8:16">
      <c r="H198" t="s">
        <v>11081</v>
      </c>
      <c r="I198" t="s">
        <v>11</v>
      </c>
      <c r="J198">
        <v>2016</v>
      </c>
      <c r="K198">
        <f>2024 -impact_data[[#This Row],[model_year]]</f>
        <v>8</v>
      </c>
      <c r="L198">
        <v>90</v>
      </c>
      <c r="M198">
        <v>50.5</v>
      </c>
      <c r="N198">
        <v>20.2</v>
      </c>
      <c r="O198" t="s">
        <v>10</v>
      </c>
      <c r="P198">
        <v>0.96</v>
      </c>
    </row>
    <row r="199" spans="8:16">
      <c r="H199" t="s">
        <v>11180</v>
      </c>
      <c r="I199" t="s">
        <v>7</v>
      </c>
      <c r="J199">
        <v>2016</v>
      </c>
      <c r="K199">
        <f>2024 -impact_data[[#This Row],[model_year]]</f>
        <v>8</v>
      </c>
      <c r="L199">
        <v>61</v>
      </c>
      <c r="M199">
        <v>51.1</v>
      </c>
      <c r="N199">
        <v>30.7</v>
      </c>
      <c r="O199" t="s">
        <v>9</v>
      </c>
      <c r="P199">
        <v>0.87</v>
      </c>
    </row>
    <row r="200" spans="8:16">
      <c r="H200" t="s">
        <v>11221</v>
      </c>
      <c r="I200" t="s">
        <v>11</v>
      </c>
      <c r="J200">
        <v>2016</v>
      </c>
      <c r="K200">
        <f>2024 -impact_data[[#This Row],[model_year]]</f>
        <v>8</v>
      </c>
      <c r="L200">
        <v>92</v>
      </c>
      <c r="M200">
        <v>69.400000000000006</v>
      </c>
      <c r="N200">
        <v>41.6</v>
      </c>
      <c r="O200" t="s">
        <v>9</v>
      </c>
      <c r="P200">
        <v>0.97</v>
      </c>
    </row>
    <row r="201" spans="8:16">
      <c r="H201" t="s">
        <v>11241</v>
      </c>
      <c r="I201" t="s">
        <v>7</v>
      </c>
      <c r="J201">
        <v>2016</v>
      </c>
      <c r="K201">
        <f>2024 -impact_data[[#This Row],[model_year]]</f>
        <v>8</v>
      </c>
      <c r="L201">
        <v>63</v>
      </c>
      <c r="M201">
        <v>37.9</v>
      </c>
      <c r="N201">
        <v>22.7</v>
      </c>
      <c r="O201" t="s">
        <v>9</v>
      </c>
      <c r="P201">
        <v>0.86</v>
      </c>
    </row>
    <row r="202" spans="8:16">
      <c r="H202" t="s">
        <v>11281</v>
      </c>
      <c r="I202" t="s">
        <v>7</v>
      </c>
      <c r="J202">
        <v>2016</v>
      </c>
      <c r="K202">
        <f>2024 -impact_data[[#This Row],[model_year]]</f>
        <v>8</v>
      </c>
      <c r="L202">
        <v>60</v>
      </c>
      <c r="M202">
        <v>43.9</v>
      </c>
      <c r="N202">
        <v>17.600000000000001</v>
      </c>
      <c r="O202" t="s">
        <v>10</v>
      </c>
      <c r="P202">
        <v>0.86</v>
      </c>
    </row>
    <row r="203" spans="8:16">
      <c r="H203" t="s">
        <v>11301</v>
      </c>
      <c r="I203" t="s">
        <v>7</v>
      </c>
      <c r="J203">
        <v>2016</v>
      </c>
      <c r="K203">
        <f>2024 -impact_data[[#This Row],[model_year]]</f>
        <v>8</v>
      </c>
      <c r="L203">
        <v>63</v>
      </c>
      <c r="M203">
        <v>54.6</v>
      </c>
      <c r="N203">
        <v>32.700000000000003</v>
      </c>
      <c r="O203" t="s">
        <v>9</v>
      </c>
      <c r="P203">
        <v>0.87</v>
      </c>
    </row>
    <row r="204" spans="8:16">
      <c r="H204" t="s">
        <v>11334</v>
      </c>
      <c r="I204" t="s">
        <v>7</v>
      </c>
      <c r="J204">
        <v>2016</v>
      </c>
      <c r="K204">
        <f>2024 -impact_data[[#This Row],[model_year]]</f>
        <v>8</v>
      </c>
      <c r="L204">
        <v>60</v>
      </c>
      <c r="M204">
        <v>55.6</v>
      </c>
      <c r="N204">
        <v>33.4</v>
      </c>
      <c r="O204" t="s">
        <v>9</v>
      </c>
      <c r="P204">
        <v>0.87</v>
      </c>
    </row>
    <row r="205" spans="8:16">
      <c r="H205" t="s">
        <v>11365</v>
      </c>
      <c r="I205" t="s">
        <v>7</v>
      </c>
      <c r="J205">
        <v>2016</v>
      </c>
      <c r="K205">
        <f>2024 -impact_data[[#This Row],[model_year]]</f>
        <v>8</v>
      </c>
      <c r="L205">
        <v>58</v>
      </c>
      <c r="M205">
        <v>61</v>
      </c>
      <c r="N205">
        <v>36.6</v>
      </c>
      <c r="O205" t="s">
        <v>9</v>
      </c>
      <c r="P205">
        <v>0.88</v>
      </c>
    </row>
    <row r="206" spans="8:16">
      <c r="H206" t="s">
        <v>11368</v>
      </c>
      <c r="I206" t="s">
        <v>7</v>
      </c>
      <c r="J206">
        <v>2016</v>
      </c>
      <c r="K206">
        <f>2024 -impact_data[[#This Row],[model_year]]</f>
        <v>8</v>
      </c>
      <c r="L206">
        <v>65</v>
      </c>
      <c r="M206">
        <v>41.7</v>
      </c>
      <c r="N206">
        <v>16.7</v>
      </c>
      <c r="O206" t="s">
        <v>10</v>
      </c>
      <c r="P206">
        <v>0.86</v>
      </c>
    </row>
    <row r="207" spans="8:16">
      <c r="H207" t="s">
        <v>11555</v>
      </c>
      <c r="I207" t="s">
        <v>7</v>
      </c>
      <c r="J207">
        <v>2016</v>
      </c>
      <c r="K207">
        <f>2024 -impact_data[[#This Row],[model_year]]</f>
        <v>8</v>
      </c>
      <c r="L207">
        <v>66</v>
      </c>
      <c r="M207">
        <v>44.5</v>
      </c>
      <c r="N207">
        <v>17.8</v>
      </c>
      <c r="O207" t="s">
        <v>10</v>
      </c>
      <c r="P207">
        <v>0.88</v>
      </c>
    </row>
    <row r="208" spans="8:16">
      <c r="H208" t="s">
        <v>11578</v>
      </c>
      <c r="I208" t="s">
        <v>7</v>
      </c>
      <c r="J208">
        <v>2016</v>
      </c>
      <c r="K208">
        <f>2024 -impact_data[[#This Row],[model_year]]</f>
        <v>8</v>
      </c>
      <c r="L208">
        <v>60</v>
      </c>
      <c r="M208">
        <v>98.8</v>
      </c>
      <c r="N208">
        <v>39.5</v>
      </c>
      <c r="O208" t="s">
        <v>10</v>
      </c>
      <c r="P208">
        <v>0.88</v>
      </c>
    </row>
    <row r="209" spans="8:16">
      <c r="H209" t="s">
        <v>11602</v>
      </c>
      <c r="I209" t="s">
        <v>7</v>
      </c>
      <c r="J209">
        <v>2016</v>
      </c>
      <c r="K209">
        <f>2024 -impact_data[[#This Row],[model_year]]</f>
        <v>8</v>
      </c>
      <c r="L209">
        <v>61</v>
      </c>
      <c r="M209">
        <v>54.9</v>
      </c>
      <c r="N209">
        <v>22</v>
      </c>
      <c r="O209" t="s">
        <v>10</v>
      </c>
      <c r="P209">
        <v>0.88</v>
      </c>
    </row>
    <row r="210" spans="8:16">
      <c r="H210" t="s">
        <v>11645</v>
      </c>
      <c r="I210" t="s">
        <v>11</v>
      </c>
      <c r="J210">
        <v>2016</v>
      </c>
      <c r="K210">
        <f>2024 -impact_data[[#This Row],[model_year]]</f>
        <v>8</v>
      </c>
      <c r="L210">
        <v>92</v>
      </c>
      <c r="M210">
        <v>38.700000000000003</v>
      </c>
      <c r="N210">
        <v>23.2</v>
      </c>
      <c r="O210" t="s">
        <v>9</v>
      </c>
      <c r="P210">
        <v>0.96</v>
      </c>
    </row>
    <row r="211" spans="8:16">
      <c r="H211" t="s">
        <v>11650</v>
      </c>
      <c r="I211" t="s">
        <v>7</v>
      </c>
      <c r="J211">
        <v>2016</v>
      </c>
      <c r="K211">
        <f>2024 -impact_data[[#This Row],[model_year]]</f>
        <v>8</v>
      </c>
      <c r="L211">
        <v>66</v>
      </c>
      <c r="M211">
        <v>43</v>
      </c>
      <c r="N211">
        <v>17.2</v>
      </c>
      <c r="O211" t="s">
        <v>10</v>
      </c>
      <c r="P211">
        <v>0.87</v>
      </c>
    </row>
    <row r="212" spans="8:16">
      <c r="H212" t="s">
        <v>11697</v>
      </c>
      <c r="I212" t="s">
        <v>7</v>
      </c>
      <c r="J212">
        <v>2016</v>
      </c>
      <c r="K212">
        <f>2024 -impact_data[[#This Row],[model_year]]</f>
        <v>8</v>
      </c>
      <c r="L212">
        <v>61</v>
      </c>
      <c r="M212">
        <v>86.2</v>
      </c>
      <c r="N212">
        <v>21.6</v>
      </c>
      <c r="O212" t="s">
        <v>8</v>
      </c>
      <c r="P212">
        <v>0.86</v>
      </c>
    </row>
    <row r="213" spans="8:16">
      <c r="H213" t="s">
        <v>11829</v>
      </c>
      <c r="I213" t="s">
        <v>7</v>
      </c>
      <c r="J213">
        <v>2016</v>
      </c>
      <c r="K213">
        <f>2024 -impact_data[[#This Row],[model_year]]</f>
        <v>8</v>
      </c>
      <c r="L213">
        <v>59</v>
      </c>
      <c r="M213">
        <v>46.8</v>
      </c>
      <c r="N213">
        <v>28.1</v>
      </c>
      <c r="O213" t="s">
        <v>9</v>
      </c>
      <c r="P213">
        <v>0.9</v>
      </c>
    </row>
    <row r="214" spans="8:16">
      <c r="H214" t="s">
        <v>11929</v>
      </c>
      <c r="I214" t="s">
        <v>7</v>
      </c>
      <c r="J214">
        <v>2016</v>
      </c>
      <c r="K214">
        <f>2024 -impact_data[[#This Row],[model_year]]</f>
        <v>8</v>
      </c>
      <c r="L214">
        <v>63</v>
      </c>
      <c r="M214">
        <v>58.8</v>
      </c>
      <c r="N214">
        <v>23.5</v>
      </c>
      <c r="O214" t="s">
        <v>10</v>
      </c>
      <c r="P214">
        <v>0.86</v>
      </c>
    </row>
    <row r="215" spans="8:16">
      <c r="H215" t="s">
        <v>11972</v>
      </c>
      <c r="I215" t="s">
        <v>7</v>
      </c>
      <c r="J215">
        <v>2016</v>
      </c>
      <c r="K215">
        <f>2024 -impact_data[[#This Row],[model_year]]</f>
        <v>8</v>
      </c>
      <c r="L215">
        <v>62</v>
      </c>
      <c r="M215">
        <v>53.9</v>
      </c>
      <c r="N215">
        <v>32.299999999999997</v>
      </c>
      <c r="O215" t="s">
        <v>9</v>
      </c>
      <c r="P215">
        <v>0.88</v>
      </c>
    </row>
    <row r="216" spans="8:16">
      <c r="H216" t="s">
        <v>12165</v>
      </c>
      <c r="I216" t="s">
        <v>7</v>
      </c>
      <c r="J216">
        <v>2016</v>
      </c>
      <c r="K216">
        <f>2024 -impact_data[[#This Row],[model_year]]</f>
        <v>8</v>
      </c>
      <c r="L216">
        <v>62</v>
      </c>
      <c r="M216">
        <v>49.4</v>
      </c>
      <c r="N216">
        <v>19.8</v>
      </c>
      <c r="O216" t="s">
        <v>10</v>
      </c>
      <c r="P216">
        <v>0.88</v>
      </c>
    </row>
    <row r="217" spans="8:16">
      <c r="H217" t="s">
        <v>12342</v>
      </c>
      <c r="I217" t="s">
        <v>7</v>
      </c>
      <c r="J217">
        <v>2016</v>
      </c>
      <c r="K217">
        <f>2024 -impact_data[[#This Row],[model_year]]</f>
        <v>8</v>
      </c>
      <c r="L217">
        <v>62</v>
      </c>
      <c r="M217">
        <v>52.4</v>
      </c>
      <c r="N217">
        <v>21</v>
      </c>
      <c r="O217" t="s">
        <v>10</v>
      </c>
      <c r="P217">
        <v>0.86</v>
      </c>
    </row>
    <row r="218" spans="8:16">
      <c r="H218" t="s">
        <v>12517</v>
      </c>
      <c r="I218" t="s">
        <v>7</v>
      </c>
      <c r="J218">
        <v>2016</v>
      </c>
      <c r="K218">
        <f>2024 -impact_data[[#This Row],[model_year]]</f>
        <v>8</v>
      </c>
      <c r="L218">
        <v>63</v>
      </c>
      <c r="M218">
        <v>57.8</v>
      </c>
      <c r="N218">
        <v>34.700000000000003</v>
      </c>
      <c r="O218" t="s">
        <v>9</v>
      </c>
      <c r="P218">
        <v>0.88</v>
      </c>
    </row>
    <row r="219" spans="8:16">
      <c r="H219" t="s">
        <v>12524</v>
      </c>
      <c r="I219" t="s">
        <v>7</v>
      </c>
      <c r="J219">
        <v>2016</v>
      </c>
      <c r="K219">
        <f>2024 -impact_data[[#This Row],[model_year]]</f>
        <v>8</v>
      </c>
      <c r="L219">
        <v>63</v>
      </c>
      <c r="M219">
        <v>49.8</v>
      </c>
      <c r="N219">
        <v>12.4</v>
      </c>
      <c r="O219" t="s">
        <v>8</v>
      </c>
      <c r="P219">
        <v>0.87</v>
      </c>
    </row>
    <row r="220" spans="8:16">
      <c r="H220" t="s">
        <v>12600</v>
      </c>
      <c r="I220" t="s">
        <v>7</v>
      </c>
      <c r="J220">
        <v>2016</v>
      </c>
      <c r="K220">
        <f>2024 -impact_data[[#This Row],[model_year]]</f>
        <v>8</v>
      </c>
      <c r="L220">
        <v>62</v>
      </c>
      <c r="M220">
        <v>42.5</v>
      </c>
      <c r="N220">
        <v>25.5</v>
      </c>
      <c r="O220" t="s">
        <v>9</v>
      </c>
      <c r="P220">
        <v>0.88</v>
      </c>
    </row>
    <row r="221" spans="8:16">
      <c r="H221" t="s">
        <v>12668</v>
      </c>
      <c r="I221" t="s">
        <v>11</v>
      </c>
      <c r="J221">
        <v>2016</v>
      </c>
      <c r="K221">
        <f>2024 -impact_data[[#This Row],[model_year]]</f>
        <v>8</v>
      </c>
      <c r="L221">
        <v>90</v>
      </c>
      <c r="M221">
        <v>43.6</v>
      </c>
      <c r="N221">
        <v>26.2</v>
      </c>
      <c r="O221" t="s">
        <v>9</v>
      </c>
      <c r="P221">
        <v>0.96</v>
      </c>
    </row>
    <row r="222" spans="8:16">
      <c r="H222" t="s">
        <v>12757</v>
      </c>
      <c r="I222" t="s">
        <v>7</v>
      </c>
      <c r="J222">
        <v>2016</v>
      </c>
      <c r="K222">
        <f>2024 -impact_data[[#This Row],[model_year]]</f>
        <v>8</v>
      </c>
      <c r="L222">
        <v>60</v>
      </c>
      <c r="M222">
        <v>70.599999999999994</v>
      </c>
      <c r="N222">
        <v>42.3</v>
      </c>
      <c r="O222" t="s">
        <v>9</v>
      </c>
      <c r="P222">
        <v>0.89</v>
      </c>
    </row>
    <row r="223" spans="8:16">
      <c r="H223" t="s">
        <v>12861</v>
      </c>
      <c r="I223" t="s">
        <v>7</v>
      </c>
      <c r="J223">
        <v>2016</v>
      </c>
      <c r="K223">
        <f>2024 -impact_data[[#This Row],[model_year]]</f>
        <v>8</v>
      </c>
      <c r="L223">
        <v>59</v>
      </c>
      <c r="M223">
        <v>62.3</v>
      </c>
      <c r="N223">
        <v>24.9</v>
      </c>
      <c r="O223" t="s">
        <v>10</v>
      </c>
      <c r="P223">
        <v>0.88</v>
      </c>
    </row>
    <row r="224" spans="8:16">
      <c r="H224" t="s">
        <v>12867</v>
      </c>
      <c r="I224" t="s">
        <v>7</v>
      </c>
      <c r="J224">
        <v>2016</v>
      </c>
      <c r="K224">
        <f>2024 -impact_data[[#This Row],[model_year]]</f>
        <v>8</v>
      </c>
      <c r="L224">
        <v>66</v>
      </c>
      <c r="M224">
        <v>42.6</v>
      </c>
      <c r="N224">
        <v>17</v>
      </c>
      <c r="O224" t="s">
        <v>10</v>
      </c>
      <c r="P224">
        <v>0.87</v>
      </c>
    </row>
    <row r="225" spans="8:16">
      <c r="H225" t="s">
        <v>12925</v>
      </c>
      <c r="I225" t="s">
        <v>11</v>
      </c>
      <c r="J225">
        <v>2016</v>
      </c>
      <c r="K225">
        <f>2024 -impact_data[[#This Row],[model_year]]</f>
        <v>8</v>
      </c>
      <c r="L225">
        <v>86</v>
      </c>
      <c r="M225">
        <v>26</v>
      </c>
      <c r="N225">
        <v>15.6</v>
      </c>
      <c r="O225" t="s">
        <v>9</v>
      </c>
      <c r="P225">
        <v>0.94</v>
      </c>
    </row>
    <row r="226" spans="8:16">
      <c r="H226" t="s">
        <v>12951</v>
      </c>
      <c r="I226" t="s">
        <v>7</v>
      </c>
      <c r="J226">
        <v>2016</v>
      </c>
      <c r="K226">
        <f>2024 -impact_data[[#This Row],[model_year]]</f>
        <v>8</v>
      </c>
      <c r="L226">
        <v>66</v>
      </c>
      <c r="M226">
        <v>66.599999999999994</v>
      </c>
      <c r="N226">
        <v>39.9</v>
      </c>
      <c r="O226" t="s">
        <v>9</v>
      </c>
      <c r="P226">
        <v>0.89</v>
      </c>
    </row>
    <row r="227" spans="8:16">
      <c r="H227" t="s">
        <v>12955</v>
      </c>
      <c r="I227" t="s">
        <v>7</v>
      </c>
      <c r="J227">
        <v>2016</v>
      </c>
      <c r="K227">
        <f>2024 -impact_data[[#This Row],[model_year]]</f>
        <v>8</v>
      </c>
      <c r="L227">
        <v>67</v>
      </c>
      <c r="M227">
        <v>49</v>
      </c>
      <c r="N227">
        <v>19.600000000000001</v>
      </c>
      <c r="O227" t="s">
        <v>10</v>
      </c>
      <c r="P227">
        <v>0.87</v>
      </c>
    </row>
    <row r="228" spans="8:16">
      <c r="H228" t="s">
        <v>12963</v>
      </c>
      <c r="I228" t="s">
        <v>7</v>
      </c>
      <c r="J228">
        <v>2016</v>
      </c>
      <c r="K228">
        <f>2024 -impact_data[[#This Row],[model_year]]</f>
        <v>8</v>
      </c>
      <c r="L228">
        <v>59</v>
      </c>
      <c r="M228">
        <v>48.7</v>
      </c>
      <c r="N228">
        <v>19.5</v>
      </c>
      <c r="O228" t="s">
        <v>10</v>
      </c>
      <c r="P228">
        <v>0.86</v>
      </c>
    </row>
    <row r="229" spans="8:16">
      <c r="H229" t="s">
        <v>13015</v>
      </c>
      <c r="I229" t="s">
        <v>7</v>
      </c>
      <c r="J229">
        <v>2016</v>
      </c>
      <c r="K229">
        <f>2024 -impact_data[[#This Row],[model_year]]</f>
        <v>8</v>
      </c>
      <c r="L229">
        <v>67</v>
      </c>
      <c r="M229">
        <v>55</v>
      </c>
      <c r="N229">
        <v>22</v>
      </c>
      <c r="O229" t="s">
        <v>10</v>
      </c>
      <c r="P229">
        <v>0.88</v>
      </c>
    </row>
    <row r="230" spans="8:16">
      <c r="H230" t="s">
        <v>13020</v>
      </c>
      <c r="I230" t="s">
        <v>11</v>
      </c>
      <c r="J230">
        <v>2016</v>
      </c>
      <c r="K230">
        <f>2024 -impact_data[[#This Row],[model_year]]</f>
        <v>8</v>
      </c>
      <c r="L230">
        <v>88</v>
      </c>
      <c r="M230">
        <v>51.2</v>
      </c>
      <c r="N230">
        <v>30.7</v>
      </c>
      <c r="O230" t="s">
        <v>9</v>
      </c>
      <c r="P230">
        <v>0.94</v>
      </c>
    </row>
    <row r="231" spans="8:16">
      <c r="H231" t="s">
        <v>13043</v>
      </c>
      <c r="I231" t="s">
        <v>7</v>
      </c>
      <c r="J231">
        <v>2016</v>
      </c>
      <c r="K231">
        <f>2024 -impact_data[[#This Row],[model_year]]</f>
        <v>8</v>
      </c>
      <c r="L231">
        <v>61</v>
      </c>
      <c r="M231">
        <v>87.9</v>
      </c>
      <c r="N231">
        <v>35.200000000000003</v>
      </c>
      <c r="O231" t="s">
        <v>10</v>
      </c>
      <c r="P231">
        <v>0.86</v>
      </c>
    </row>
    <row r="232" spans="8:16">
      <c r="H232" t="s">
        <v>13215</v>
      </c>
      <c r="I232" t="s">
        <v>7</v>
      </c>
      <c r="J232">
        <v>2016</v>
      </c>
      <c r="K232">
        <f>2024 -impact_data[[#This Row],[model_year]]</f>
        <v>8</v>
      </c>
      <c r="L232">
        <v>60</v>
      </c>
      <c r="M232">
        <v>60.9</v>
      </c>
      <c r="N232">
        <v>24.3</v>
      </c>
      <c r="O232" t="s">
        <v>10</v>
      </c>
      <c r="P232">
        <v>0.87</v>
      </c>
    </row>
    <row r="233" spans="8:16">
      <c r="H233" t="s">
        <v>13244</v>
      </c>
      <c r="I233" t="s">
        <v>11</v>
      </c>
      <c r="J233">
        <v>2016</v>
      </c>
      <c r="K233">
        <f>2024 -impact_data[[#This Row],[model_year]]</f>
        <v>8</v>
      </c>
      <c r="L233">
        <v>90</v>
      </c>
      <c r="M233">
        <v>36.9</v>
      </c>
      <c r="N233">
        <v>14.8</v>
      </c>
      <c r="O233" t="s">
        <v>10</v>
      </c>
      <c r="P233">
        <v>0.92</v>
      </c>
    </row>
    <row r="234" spans="8:16">
      <c r="H234" t="s">
        <v>13335</v>
      </c>
      <c r="I234" t="s">
        <v>7</v>
      </c>
      <c r="J234">
        <v>2016</v>
      </c>
      <c r="K234">
        <f>2024 -impact_data[[#This Row],[model_year]]</f>
        <v>8</v>
      </c>
      <c r="L234">
        <v>62</v>
      </c>
      <c r="M234">
        <v>62.1</v>
      </c>
      <c r="N234">
        <v>24.8</v>
      </c>
      <c r="O234" t="s">
        <v>10</v>
      </c>
      <c r="P234">
        <v>0.88</v>
      </c>
    </row>
    <row r="235" spans="8:16">
      <c r="H235" t="s">
        <v>13344</v>
      </c>
      <c r="I235" t="s">
        <v>7</v>
      </c>
      <c r="J235">
        <v>2016</v>
      </c>
      <c r="K235">
        <f>2024 -impact_data[[#This Row],[model_year]]</f>
        <v>8</v>
      </c>
      <c r="L235">
        <v>62</v>
      </c>
      <c r="M235">
        <v>66.7</v>
      </c>
      <c r="N235">
        <v>26.7</v>
      </c>
      <c r="O235" t="s">
        <v>10</v>
      </c>
      <c r="P235">
        <v>0.86</v>
      </c>
    </row>
    <row r="236" spans="8:16">
      <c r="H236" t="s">
        <v>13385</v>
      </c>
      <c r="I236" t="s">
        <v>7</v>
      </c>
      <c r="J236">
        <v>2016</v>
      </c>
      <c r="K236">
        <f>2024 -impact_data[[#This Row],[model_year]]</f>
        <v>8</v>
      </c>
      <c r="L236">
        <v>63</v>
      </c>
      <c r="M236">
        <v>60.6</v>
      </c>
      <c r="N236">
        <v>36.299999999999997</v>
      </c>
      <c r="O236" t="s">
        <v>9</v>
      </c>
      <c r="P236">
        <v>0.86</v>
      </c>
    </row>
    <row r="237" spans="8:16">
      <c r="H237" t="s">
        <v>13524</v>
      </c>
      <c r="I237" t="s">
        <v>7</v>
      </c>
      <c r="J237">
        <v>2016</v>
      </c>
      <c r="K237">
        <f>2024 -impact_data[[#This Row],[model_year]]</f>
        <v>8</v>
      </c>
      <c r="L237">
        <v>64</v>
      </c>
      <c r="M237">
        <v>48.9</v>
      </c>
      <c r="N237">
        <v>19.5</v>
      </c>
      <c r="O237" t="s">
        <v>10</v>
      </c>
      <c r="P237">
        <v>0.88</v>
      </c>
    </row>
    <row r="238" spans="8:16">
      <c r="H238" t="s">
        <v>13530</v>
      </c>
      <c r="I238" t="s">
        <v>7</v>
      </c>
      <c r="J238">
        <v>2016</v>
      </c>
      <c r="K238">
        <f>2024 -impact_data[[#This Row],[model_year]]</f>
        <v>8</v>
      </c>
      <c r="L238">
        <v>63</v>
      </c>
      <c r="M238">
        <v>33.299999999999997</v>
      </c>
      <c r="N238">
        <v>20</v>
      </c>
      <c r="O238" t="s">
        <v>9</v>
      </c>
      <c r="P238">
        <v>0.87</v>
      </c>
    </row>
    <row r="239" spans="8:16">
      <c r="H239" t="s">
        <v>13577</v>
      </c>
      <c r="I239" t="s">
        <v>7</v>
      </c>
      <c r="J239">
        <v>2016</v>
      </c>
      <c r="K239">
        <f>2024 -impact_data[[#This Row],[model_year]]</f>
        <v>8</v>
      </c>
      <c r="L239">
        <v>64</v>
      </c>
      <c r="M239">
        <v>63.2</v>
      </c>
      <c r="N239">
        <v>25.3</v>
      </c>
      <c r="O239" t="s">
        <v>10</v>
      </c>
      <c r="P239">
        <v>0.87</v>
      </c>
    </row>
    <row r="240" spans="8:16">
      <c r="H240" t="s">
        <v>13591</v>
      </c>
      <c r="I240" t="s">
        <v>7</v>
      </c>
      <c r="J240">
        <v>2016</v>
      </c>
      <c r="K240">
        <f>2024 -impact_data[[#This Row],[model_year]]</f>
        <v>8</v>
      </c>
      <c r="L240">
        <v>61</v>
      </c>
      <c r="M240">
        <v>25</v>
      </c>
      <c r="N240">
        <v>10</v>
      </c>
      <c r="O240" t="s">
        <v>10</v>
      </c>
      <c r="P240">
        <v>0.87</v>
      </c>
    </row>
    <row r="241" spans="8:16">
      <c r="H241" t="s">
        <v>13616</v>
      </c>
      <c r="I241" t="s">
        <v>7</v>
      </c>
      <c r="J241">
        <v>2016</v>
      </c>
      <c r="K241">
        <f>2024 -impact_data[[#This Row],[model_year]]</f>
        <v>8</v>
      </c>
      <c r="L241">
        <v>64</v>
      </c>
      <c r="M241">
        <v>57.2</v>
      </c>
      <c r="N241">
        <v>14.3</v>
      </c>
      <c r="O241" t="s">
        <v>8</v>
      </c>
      <c r="P241">
        <v>0.88</v>
      </c>
    </row>
    <row r="242" spans="8:16">
      <c r="H242" t="s">
        <v>13631</v>
      </c>
      <c r="I242" t="s">
        <v>7</v>
      </c>
      <c r="J242">
        <v>2016</v>
      </c>
      <c r="K242">
        <f>2024 -impact_data[[#This Row],[model_year]]</f>
        <v>8</v>
      </c>
      <c r="L242">
        <v>62</v>
      </c>
      <c r="M242">
        <v>21.5</v>
      </c>
      <c r="N242">
        <v>12.9</v>
      </c>
      <c r="O242" t="s">
        <v>9</v>
      </c>
      <c r="P242">
        <v>0.89</v>
      </c>
    </row>
    <row r="243" spans="8:16">
      <c r="H243" t="s">
        <v>13768</v>
      </c>
      <c r="I243" t="s">
        <v>7</v>
      </c>
      <c r="J243">
        <v>2016</v>
      </c>
      <c r="K243">
        <f>2024 -impact_data[[#This Row],[model_year]]</f>
        <v>8</v>
      </c>
      <c r="L243">
        <v>62</v>
      </c>
      <c r="M243">
        <v>52.8</v>
      </c>
      <c r="N243">
        <v>21.1</v>
      </c>
      <c r="O243" t="s">
        <v>10</v>
      </c>
      <c r="P243">
        <v>0.87</v>
      </c>
    </row>
    <row r="244" spans="8:16">
      <c r="H244" t="s">
        <v>13891</v>
      </c>
      <c r="I244" t="s">
        <v>11</v>
      </c>
      <c r="J244">
        <v>2016</v>
      </c>
      <c r="K244">
        <f>2024 -impact_data[[#This Row],[model_year]]</f>
        <v>8</v>
      </c>
      <c r="L244">
        <v>89</v>
      </c>
      <c r="M244">
        <v>29.1</v>
      </c>
      <c r="N244">
        <v>17.5</v>
      </c>
      <c r="O244" t="s">
        <v>9</v>
      </c>
      <c r="P244">
        <v>0.95</v>
      </c>
    </row>
    <row r="245" spans="8:16">
      <c r="H245" t="s">
        <v>13894</v>
      </c>
      <c r="I245" t="s">
        <v>7</v>
      </c>
      <c r="J245">
        <v>2016</v>
      </c>
      <c r="K245">
        <f>2024 -impact_data[[#This Row],[model_year]]</f>
        <v>8</v>
      </c>
      <c r="L245">
        <v>60</v>
      </c>
      <c r="M245">
        <v>60.8</v>
      </c>
      <c r="N245">
        <v>15.2</v>
      </c>
      <c r="O245" t="s">
        <v>8</v>
      </c>
      <c r="P245">
        <v>0.87</v>
      </c>
    </row>
    <row r="246" spans="8:16">
      <c r="H246" t="s">
        <v>13975</v>
      </c>
      <c r="I246" t="s">
        <v>7</v>
      </c>
      <c r="J246">
        <v>2016</v>
      </c>
      <c r="K246">
        <f>2024 -impact_data[[#This Row],[model_year]]</f>
        <v>8</v>
      </c>
      <c r="L246">
        <v>64</v>
      </c>
      <c r="M246">
        <v>51.1</v>
      </c>
      <c r="N246">
        <v>20.399999999999999</v>
      </c>
      <c r="O246" t="s">
        <v>10</v>
      </c>
      <c r="P246">
        <v>0.88</v>
      </c>
    </row>
    <row r="247" spans="8:16">
      <c r="H247" t="s">
        <v>13977</v>
      </c>
      <c r="I247" t="s">
        <v>7</v>
      </c>
      <c r="J247">
        <v>2016</v>
      </c>
      <c r="K247">
        <f>2024 -impact_data[[#This Row],[model_year]]</f>
        <v>8</v>
      </c>
      <c r="L247">
        <v>62</v>
      </c>
      <c r="M247">
        <v>54.2</v>
      </c>
      <c r="N247">
        <v>13.6</v>
      </c>
      <c r="O247" t="s">
        <v>8</v>
      </c>
      <c r="P247">
        <v>0.88</v>
      </c>
    </row>
    <row r="248" spans="8:16">
      <c r="H248" t="s">
        <v>14075</v>
      </c>
      <c r="I248" t="s">
        <v>7</v>
      </c>
      <c r="J248">
        <v>2016</v>
      </c>
      <c r="K248">
        <f>2024 -impact_data[[#This Row],[model_year]]</f>
        <v>8</v>
      </c>
      <c r="L248">
        <v>61</v>
      </c>
      <c r="M248">
        <v>49.2</v>
      </c>
      <c r="N248">
        <v>29.5</v>
      </c>
      <c r="O248" t="s">
        <v>9</v>
      </c>
      <c r="P248">
        <v>0.89</v>
      </c>
    </row>
    <row r="249" spans="8:16">
      <c r="H249" t="s">
        <v>14092</v>
      </c>
      <c r="I249" t="s">
        <v>7</v>
      </c>
      <c r="J249">
        <v>2016</v>
      </c>
      <c r="K249">
        <f>2024 -impact_data[[#This Row],[model_year]]</f>
        <v>8</v>
      </c>
      <c r="L249">
        <v>61</v>
      </c>
      <c r="M249">
        <v>53.8</v>
      </c>
      <c r="N249">
        <v>32.299999999999997</v>
      </c>
      <c r="O249" t="s">
        <v>9</v>
      </c>
      <c r="P249">
        <v>0.87</v>
      </c>
    </row>
    <row r="250" spans="8:16">
      <c r="H250" t="s">
        <v>14124</v>
      </c>
      <c r="I250" t="s">
        <v>7</v>
      </c>
      <c r="J250">
        <v>2016</v>
      </c>
      <c r="K250">
        <f>2024 -impact_data[[#This Row],[model_year]]</f>
        <v>8</v>
      </c>
      <c r="L250">
        <v>59</v>
      </c>
      <c r="M250">
        <v>52.6</v>
      </c>
      <c r="N250">
        <v>21.1</v>
      </c>
      <c r="O250" t="s">
        <v>10</v>
      </c>
      <c r="P250">
        <v>0.88</v>
      </c>
    </row>
    <row r="251" spans="8:16">
      <c r="H251" t="s">
        <v>14306</v>
      </c>
      <c r="I251" t="s">
        <v>11</v>
      </c>
      <c r="J251">
        <v>2016</v>
      </c>
      <c r="K251">
        <f>2024 -impact_data[[#This Row],[model_year]]</f>
        <v>8</v>
      </c>
      <c r="L251">
        <v>87</v>
      </c>
      <c r="M251">
        <v>19.2</v>
      </c>
      <c r="N251">
        <v>7.7</v>
      </c>
      <c r="O251" t="s">
        <v>10</v>
      </c>
      <c r="P251">
        <v>0.94</v>
      </c>
    </row>
    <row r="252" spans="8:16">
      <c r="H252" t="s">
        <v>14338</v>
      </c>
      <c r="I252" t="s">
        <v>7</v>
      </c>
      <c r="J252">
        <v>2016</v>
      </c>
      <c r="K252">
        <f>2024 -impact_data[[#This Row],[model_year]]</f>
        <v>8</v>
      </c>
      <c r="L252">
        <v>63</v>
      </c>
      <c r="M252">
        <v>47.5</v>
      </c>
      <c r="N252">
        <v>19</v>
      </c>
      <c r="O252" t="s">
        <v>10</v>
      </c>
      <c r="P252">
        <v>0.87</v>
      </c>
    </row>
    <row r="253" spans="8:16">
      <c r="H253" t="s">
        <v>14344</v>
      </c>
      <c r="I253" t="s">
        <v>11</v>
      </c>
      <c r="J253">
        <v>2016</v>
      </c>
      <c r="K253">
        <f>2024 -impact_data[[#This Row],[model_year]]</f>
        <v>8</v>
      </c>
      <c r="L253">
        <v>91</v>
      </c>
      <c r="M253">
        <v>43.9</v>
      </c>
      <c r="N253">
        <v>26.4</v>
      </c>
      <c r="O253" t="s">
        <v>9</v>
      </c>
      <c r="P253">
        <v>0.96</v>
      </c>
    </row>
    <row r="254" spans="8:16">
      <c r="H254" t="s">
        <v>14459</v>
      </c>
      <c r="I254" t="s">
        <v>7</v>
      </c>
      <c r="J254">
        <v>2016</v>
      </c>
      <c r="K254">
        <f>2024 -impact_data[[#This Row],[model_year]]</f>
        <v>8</v>
      </c>
      <c r="L254">
        <v>64</v>
      </c>
      <c r="M254">
        <v>44.7</v>
      </c>
      <c r="N254">
        <v>11.2</v>
      </c>
      <c r="O254" t="s">
        <v>8</v>
      </c>
      <c r="P254">
        <v>0.87</v>
      </c>
    </row>
    <row r="255" spans="8:16">
      <c r="H255" t="s">
        <v>14482</v>
      </c>
      <c r="I255" t="s">
        <v>7</v>
      </c>
      <c r="J255">
        <v>2016</v>
      </c>
      <c r="K255">
        <f>2024 -impact_data[[#This Row],[model_year]]</f>
        <v>8</v>
      </c>
      <c r="L255">
        <v>64</v>
      </c>
      <c r="M255">
        <v>51.8</v>
      </c>
      <c r="N255">
        <v>20.7</v>
      </c>
      <c r="O255" t="s">
        <v>10</v>
      </c>
      <c r="P255">
        <v>0.87</v>
      </c>
    </row>
    <row r="256" spans="8:16">
      <c r="H256" t="s">
        <v>14529</v>
      </c>
      <c r="I256" t="s">
        <v>7</v>
      </c>
      <c r="J256">
        <v>2016</v>
      </c>
      <c r="K256">
        <f>2024 -impact_data[[#This Row],[model_year]]</f>
        <v>8</v>
      </c>
      <c r="L256">
        <v>63</v>
      </c>
      <c r="M256">
        <v>14.3</v>
      </c>
      <c r="N256">
        <v>5.7</v>
      </c>
      <c r="O256" t="s">
        <v>10</v>
      </c>
      <c r="P256">
        <v>0.86</v>
      </c>
    </row>
    <row r="257" spans="8:16">
      <c r="H257" t="s">
        <v>14559</v>
      </c>
      <c r="I257" t="s">
        <v>11</v>
      </c>
      <c r="J257">
        <v>2016</v>
      </c>
      <c r="K257">
        <f>2024 -impact_data[[#This Row],[model_year]]</f>
        <v>8</v>
      </c>
      <c r="L257">
        <v>86</v>
      </c>
      <c r="M257">
        <v>25.8</v>
      </c>
      <c r="N257">
        <v>10.3</v>
      </c>
      <c r="O257" t="s">
        <v>10</v>
      </c>
      <c r="P257">
        <v>0.97</v>
      </c>
    </row>
    <row r="258" spans="8:16">
      <c r="H258" t="s">
        <v>14619</v>
      </c>
      <c r="I258" t="s">
        <v>11</v>
      </c>
      <c r="J258">
        <v>2016</v>
      </c>
      <c r="K258">
        <f>2024 -impact_data[[#This Row],[model_year]]</f>
        <v>8</v>
      </c>
      <c r="L258">
        <v>90</v>
      </c>
      <c r="M258">
        <v>-13.1</v>
      </c>
      <c r="N258">
        <v>-7.8</v>
      </c>
      <c r="O258" t="s">
        <v>9</v>
      </c>
      <c r="P258">
        <v>0.95</v>
      </c>
    </row>
    <row r="259" spans="8:16">
      <c r="H259" t="s">
        <v>14662</v>
      </c>
      <c r="I259" t="s">
        <v>7</v>
      </c>
      <c r="J259">
        <v>2016</v>
      </c>
      <c r="K259">
        <f>2024 -impact_data[[#This Row],[model_year]]</f>
        <v>8</v>
      </c>
      <c r="L259">
        <v>61</v>
      </c>
      <c r="M259">
        <v>50.7</v>
      </c>
      <c r="N259">
        <v>20.3</v>
      </c>
      <c r="O259" t="s">
        <v>10</v>
      </c>
      <c r="P259">
        <v>0.86</v>
      </c>
    </row>
    <row r="260" spans="8:16">
      <c r="H260" t="s">
        <v>14743</v>
      </c>
      <c r="I260" t="s">
        <v>7</v>
      </c>
      <c r="J260">
        <v>2016</v>
      </c>
      <c r="K260">
        <f>2024 -impact_data[[#This Row],[model_year]]</f>
        <v>8</v>
      </c>
      <c r="L260">
        <v>62</v>
      </c>
      <c r="M260">
        <v>77.8</v>
      </c>
      <c r="N260">
        <v>46.7</v>
      </c>
      <c r="O260" t="s">
        <v>9</v>
      </c>
      <c r="P260">
        <v>0.87</v>
      </c>
    </row>
    <row r="261" spans="8:16">
      <c r="H261" t="s">
        <v>14756</v>
      </c>
      <c r="I261" t="s">
        <v>7</v>
      </c>
      <c r="J261">
        <v>2016</v>
      </c>
      <c r="K261">
        <f>2024 -impact_data[[#This Row],[model_year]]</f>
        <v>8</v>
      </c>
      <c r="L261">
        <v>61</v>
      </c>
      <c r="M261">
        <v>54.7</v>
      </c>
      <c r="N261">
        <v>21.9</v>
      </c>
      <c r="O261" t="s">
        <v>10</v>
      </c>
      <c r="P261">
        <v>0.89</v>
      </c>
    </row>
    <row r="262" spans="8:16">
      <c r="H262" t="s">
        <v>14813</v>
      </c>
      <c r="I262" t="s">
        <v>7</v>
      </c>
      <c r="J262">
        <v>2016</v>
      </c>
      <c r="K262">
        <f>2024 -impact_data[[#This Row],[model_year]]</f>
        <v>8</v>
      </c>
      <c r="L262">
        <v>61</v>
      </c>
      <c r="M262">
        <v>60.3</v>
      </c>
      <c r="N262">
        <v>24.1</v>
      </c>
      <c r="O262" t="s">
        <v>10</v>
      </c>
      <c r="P262">
        <v>0.87</v>
      </c>
    </row>
    <row r="263" spans="8:16">
      <c r="H263" t="s">
        <v>15036</v>
      </c>
      <c r="I263" t="s">
        <v>7</v>
      </c>
      <c r="J263">
        <v>2016</v>
      </c>
      <c r="K263">
        <f>2024 -impact_data[[#This Row],[model_year]]</f>
        <v>8</v>
      </c>
      <c r="L263">
        <v>62</v>
      </c>
      <c r="M263">
        <v>27.5</v>
      </c>
      <c r="N263">
        <v>11</v>
      </c>
      <c r="O263" t="s">
        <v>10</v>
      </c>
      <c r="P263">
        <v>0.86</v>
      </c>
    </row>
    <row r="264" spans="8:16">
      <c r="H264" t="s">
        <v>15045</v>
      </c>
      <c r="I264" t="s">
        <v>7</v>
      </c>
      <c r="J264">
        <v>2016</v>
      </c>
      <c r="K264">
        <f>2024 -impact_data[[#This Row],[model_year]]</f>
        <v>8</v>
      </c>
      <c r="L264">
        <v>62</v>
      </c>
      <c r="M264">
        <v>61.8</v>
      </c>
      <c r="N264">
        <v>15.4</v>
      </c>
      <c r="O264" t="s">
        <v>8</v>
      </c>
      <c r="P264">
        <v>0.88</v>
      </c>
    </row>
    <row r="265" spans="8:16">
      <c r="H265" t="s">
        <v>15050</v>
      </c>
      <c r="I265" t="s">
        <v>7</v>
      </c>
      <c r="J265">
        <v>2016</v>
      </c>
      <c r="K265">
        <f>2024 -impact_data[[#This Row],[model_year]]</f>
        <v>8</v>
      </c>
      <c r="L265">
        <v>63</v>
      </c>
      <c r="M265">
        <v>77.5</v>
      </c>
      <c r="N265">
        <v>31</v>
      </c>
      <c r="O265" t="s">
        <v>10</v>
      </c>
      <c r="P265">
        <v>0.86</v>
      </c>
    </row>
    <row r="266" spans="8:16">
      <c r="H266" t="s">
        <v>15111</v>
      </c>
      <c r="I266" t="s">
        <v>7</v>
      </c>
      <c r="J266">
        <v>2016</v>
      </c>
      <c r="K266">
        <f>2024 -impact_data[[#This Row],[model_year]]</f>
        <v>8</v>
      </c>
      <c r="L266">
        <v>62</v>
      </c>
      <c r="M266">
        <v>43.3</v>
      </c>
      <c r="N266">
        <v>17.3</v>
      </c>
      <c r="O266" t="s">
        <v>10</v>
      </c>
      <c r="P266">
        <v>0.89</v>
      </c>
    </row>
    <row r="267" spans="8:16">
      <c r="H267" t="s">
        <v>15142</v>
      </c>
      <c r="I267" t="s">
        <v>7</v>
      </c>
      <c r="J267">
        <v>2016</v>
      </c>
      <c r="K267">
        <f>2024 -impact_data[[#This Row],[model_year]]</f>
        <v>8</v>
      </c>
      <c r="L267">
        <v>61</v>
      </c>
      <c r="M267">
        <v>93.5</v>
      </c>
      <c r="N267">
        <v>56.1</v>
      </c>
      <c r="O267" t="s">
        <v>9</v>
      </c>
      <c r="P267">
        <v>0.87</v>
      </c>
    </row>
    <row r="268" spans="8:16">
      <c r="H268" t="s">
        <v>15200</v>
      </c>
      <c r="I268" t="s">
        <v>7</v>
      </c>
      <c r="J268">
        <v>2016</v>
      </c>
      <c r="K268">
        <f>2024 -impact_data[[#This Row],[model_year]]</f>
        <v>8</v>
      </c>
      <c r="L268">
        <v>63</v>
      </c>
      <c r="M268">
        <v>88.6</v>
      </c>
      <c r="N268">
        <v>53.2</v>
      </c>
      <c r="O268" t="s">
        <v>9</v>
      </c>
      <c r="P268">
        <v>0.86</v>
      </c>
    </row>
    <row r="269" spans="8:16">
      <c r="H269" t="s">
        <v>15229</v>
      </c>
      <c r="I269" t="s">
        <v>7</v>
      </c>
      <c r="J269">
        <v>2016</v>
      </c>
      <c r="K269">
        <f>2024 -impact_data[[#This Row],[model_year]]</f>
        <v>8</v>
      </c>
      <c r="L269">
        <v>59</v>
      </c>
      <c r="M269">
        <v>64.900000000000006</v>
      </c>
      <c r="N269">
        <v>39</v>
      </c>
      <c r="O269" t="s">
        <v>9</v>
      </c>
      <c r="P269">
        <v>0.86</v>
      </c>
    </row>
    <row r="270" spans="8:16">
      <c r="H270" t="s">
        <v>15279</v>
      </c>
      <c r="I270" t="s">
        <v>7</v>
      </c>
      <c r="J270">
        <v>2016</v>
      </c>
      <c r="K270">
        <f>2024 -impact_data[[#This Row],[model_year]]</f>
        <v>8</v>
      </c>
      <c r="L270">
        <v>63</v>
      </c>
      <c r="M270">
        <v>57.8</v>
      </c>
      <c r="N270">
        <v>23.1</v>
      </c>
      <c r="O270" t="s">
        <v>10</v>
      </c>
      <c r="P270">
        <v>0.89</v>
      </c>
    </row>
    <row r="271" spans="8:16">
      <c r="H271" t="s">
        <v>15355</v>
      </c>
      <c r="I271" t="s">
        <v>7</v>
      </c>
      <c r="J271">
        <v>2016</v>
      </c>
      <c r="K271">
        <f>2024 -impact_data[[#This Row],[model_year]]</f>
        <v>8</v>
      </c>
      <c r="L271">
        <v>59</v>
      </c>
      <c r="M271">
        <v>57.7</v>
      </c>
      <c r="N271">
        <v>23.1</v>
      </c>
      <c r="O271" t="s">
        <v>10</v>
      </c>
      <c r="P271">
        <v>0.86</v>
      </c>
    </row>
    <row r="272" spans="8:16">
      <c r="H272" t="s">
        <v>15431</v>
      </c>
      <c r="I272" t="s">
        <v>7</v>
      </c>
      <c r="J272">
        <v>2016</v>
      </c>
      <c r="K272">
        <f>2024 -impact_data[[#This Row],[model_year]]</f>
        <v>8</v>
      </c>
      <c r="L272">
        <v>63</v>
      </c>
      <c r="M272">
        <v>37.799999999999997</v>
      </c>
      <c r="N272">
        <v>15.1</v>
      </c>
      <c r="O272" t="s">
        <v>10</v>
      </c>
      <c r="P272">
        <v>0.88</v>
      </c>
    </row>
    <row r="273" spans="8:16">
      <c r="H273" t="s">
        <v>15443</v>
      </c>
      <c r="I273" t="s">
        <v>7</v>
      </c>
      <c r="J273">
        <v>2016</v>
      </c>
      <c r="K273">
        <f>2024 -impact_data[[#This Row],[model_year]]</f>
        <v>8</v>
      </c>
      <c r="L273">
        <v>63</v>
      </c>
      <c r="M273">
        <v>12.6</v>
      </c>
      <c r="N273">
        <v>7.6</v>
      </c>
      <c r="O273" t="s">
        <v>9</v>
      </c>
      <c r="P273">
        <v>0.87</v>
      </c>
    </row>
    <row r="274" spans="8:16">
      <c r="H274" t="s">
        <v>15499</v>
      </c>
      <c r="I274" t="s">
        <v>7</v>
      </c>
      <c r="J274">
        <v>2016</v>
      </c>
      <c r="K274">
        <f>2024 -impact_data[[#This Row],[model_year]]</f>
        <v>8</v>
      </c>
      <c r="L274">
        <v>61</v>
      </c>
      <c r="M274">
        <v>20.8</v>
      </c>
      <c r="N274">
        <v>12.5</v>
      </c>
      <c r="O274" t="s">
        <v>9</v>
      </c>
      <c r="P274">
        <v>0.87</v>
      </c>
    </row>
    <row r="275" spans="8:16">
      <c r="H275" t="s">
        <v>15543</v>
      </c>
      <c r="I275" t="s">
        <v>7</v>
      </c>
      <c r="J275">
        <v>2016</v>
      </c>
      <c r="K275">
        <f>2024 -impact_data[[#This Row],[model_year]]</f>
        <v>8</v>
      </c>
      <c r="L275">
        <v>63</v>
      </c>
      <c r="M275">
        <v>31.9</v>
      </c>
      <c r="N275">
        <v>12.8</v>
      </c>
      <c r="O275" t="s">
        <v>10</v>
      </c>
      <c r="P275">
        <v>0.86</v>
      </c>
    </row>
    <row r="276" spans="8:16">
      <c r="H276" t="s">
        <v>15544</v>
      </c>
      <c r="I276" t="s">
        <v>7</v>
      </c>
      <c r="J276">
        <v>2016</v>
      </c>
      <c r="K276">
        <f>2024 -impact_data[[#This Row],[model_year]]</f>
        <v>8</v>
      </c>
      <c r="L276">
        <v>63</v>
      </c>
      <c r="M276">
        <v>22</v>
      </c>
      <c r="N276">
        <v>13.2</v>
      </c>
      <c r="O276" t="s">
        <v>9</v>
      </c>
      <c r="P276">
        <v>0.87</v>
      </c>
    </row>
    <row r="277" spans="8:16">
      <c r="H277" t="s">
        <v>15724</v>
      </c>
      <c r="I277" t="s">
        <v>7</v>
      </c>
      <c r="J277">
        <v>2016</v>
      </c>
      <c r="K277">
        <f>2024 -impact_data[[#This Row],[model_year]]</f>
        <v>8</v>
      </c>
      <c r="L277">
        <v>63</v>
      </c>
      <c r="M277">
        <v>55.2</v>
      </c>
      <c r="N277">
        <v>22.1</v>
      </c>
      <c r="O277" t="s">
        <v>10</v>
      </c>
      <c r="P277">
        <v>0.88</v>
      </c>
    </row>
    <row r="278" spans="8:16">
      <c r="H278" t="s">
        <v>15725</v>
      </c>
      <c r="I278" t="s">
        <v>7</v>
      </c>
      <c r="J278">
        <v>2016</v>
      </c>
      <c r="K278">
        <f>2024 -impact_data[[#This Row],[model_year]]</f>
        <v>8</v>
      </c>
      <c r="L278">
        <v>58</v>
      </c>
      <c r="M278">
        <v>33.6</v>
      </c>
      <c r="N278">
        <v>8.4</v>
      </c>
      <c r="O278" t="s">
        <v>8</v>
      </c>
      <c r="P278">
        <v>0.87</v>
      </c>
    </row>
    <row r="279" spans="8:16">
      <c r="H279" t="s">
        <v>15763</v>
      </c>
      <c r="I279" t="s">
        <v>7</v>
      </c>
      <c r="J279">
        <v>2016</v>
      </c>
      <c r="K279">
        <f>2024 -impact_data[[#This Row],[model_year]]</f>
        <v>8</v>
      </c>
      <c r="L279">
        <v>63</v>
      </c>
      <c r="M279">
        <v>81.400000000000006</v>
      </c>
      <c r="N279">
        <v>48.9</v>
      </c>
      <c r="O279" t="s">
        <v>9</v>
      </c>
      <c r="P279">
        <v>0.87</v>
      </c>
    </row>
    <row r="280" spans="8:16">
      <c r="H280" t="s">
        <v>15775</v>
      </c>
      <c r="I280" t="s">
        <v>7</v>
      </c>
      <c r="J280">
        <v>2016</v>
      </c>
      <c r="K280">
        <f>2024 -impact_data[[#This Row],[model_year]]</f>
        <v>8</v>
      </c>
      <c r="L280">
        <v>66</v>
      </c>
      <c r="M280">
        <v>58.9</v>
      </c>
      <c r="N280">
        <v>23.5</v>
      </c>
      <c r="O280" t="s">
        <v>10</v>
      </c>
      <c r="P280">
        <v>0.89</v>
      </c>
    </row>
    <row r="281" spans="8:16">
      <c r="H281" t="s">
        <v>15796</v>
      </c>
      <c r="I281" t="s">
        <v>7</v>
      </c>
      <c r="J281">
        <v>2016</v>
      </c>
      <c r="K281">
        <f>2024 -impact_data[[#This Row],[model_year]]</f>
        <v>8</v>
      </c>
      <c r="L281">
        <v>59</v>
      </c>
      <c r="M281">
        <v>55.1</v>
      </c>
      <c r="N281">
        <v>22</v>
      </c>
      <c r="O281" t="s">
        <v>10</v>
      </c>
      <c r="P281">
        <v>0.87</v>
      </c>
    </row>
    <row r="282" spans="8:16">
      <c r="H282" t="s">
        <v>15838</v>
      </c>
      <c r="I282" t="s">
        <v>7</v>
      </c>
      <c r="J282">
        <v>2016</v>
      </c>
      <c r="K282">
        <f>2024 -impact_data[[#This Row],[model_year]]</f>
        <v>8</v>
      </c>
      <c r="L282">
        <v>63</v>
      </c>
      <c r="M282">
        <v>55.8</v>
      </c>
      <c r="N282">
        <v>22.3</v>
      </c>
      <c r="O282" t="s">
        <v>10</v>
      </c>
      <c r="P282">
        <v>0.89</v>
      </c>
    </row>
    <row r="283" spans="8:16">
      <c r="H283" t="s">
        <v>15840</v>
      </c>
      <c r="I283" t="s">
        <v>11</v>
      </c>
      <c r="J283">
        <v>2016</v>
      </c>
      <c r="K283">
        <f>2024 -impact_data[[#This Row],[model_year]]</f>
        <v>8</v>
      </c>
      <c r="L283">
        <v>90</v>
      </c>
      <c r="M283">
        <v>43.5</v>
      </c>
      <c r="N283">
        <v>17.399999999999999</v>
      </c>
      <c r="O283" t="s">
        <v>10</v>
      </c>
      <c r="P283">
        <v>0.94</v>
      </c>
    </row>
    <row r="284" spans="8:16">
      <c r="H284" t="s">
        <v>15854</v>
      </c>
      <c r="I284" t="s">
        <v>11</v>
      </c>
      <c r="J284">
        <v>2016</v>
      </c>
      <c r="K284">
        <f>2024 -impact_data[[#This Row],[model_year]]</f>
        <v>8</v>
      </c>
      <c r="L284">
        <v>87</v>
      </c>
      <c r="M284">
        <v>23.2</v>
      </c>
      <c r="N284">
        <v>13.9</v>
      </c>
      <c r="O284" t="s">
        <v>9</v>
      </c>
      <c r="P284">
        <v>0.92</v>
      </c>
    </row>
    <row r="285" spans="8:16">
      <c r="H285" t="s">
        <v>15865</v>
      </c>
      <c r="I285" t="s">
        <v>7</v>
      </c>
      <c r="J285">
        <v>2016</v>
      </c>
      <c r="K285">
        <f>2024 -impact_data[[#This Row],[model_year]]</f>
        <v>8</v>
      </c>
      <c r="L285">
        <v>64</v>
      </c>
      <c r="M285">
        <v>26.5</v>
      </c>
      <c r="N285">
        <v>15.9</v>
      </c>
      <c r="O285" t="s">
        <v>9</v>
      </c>
      <c r="P285">
        <v>0.87</v>
      </c>
    </row>
    <row r="286" spans="8:16">
      <c r="H286" t="s">
        <v>15885</v>
      </c>
      <c r="I286" t="s">
        <v>7</v>
      </c>
      <c r="J286">
        <v>2016</v>
      </c>
      <c r="K286">
        <f>2024 -impact_data[[#This Row],[model_year]]</f>
        <v>8</v>
      </c>
      <c r="L286">
        <v>64</v>
      </c>
      <c r="M286">
        <v>36.200000000000003</v>
      </c>
      <c r="N286">
        <v>9.1</v>
      </c>
      <c r="O286" t="s">
        <v>8</v>
      </c>
      <c r="P286">
        <v>0.87</v>
      </c>
    </row>
    <row r="287" spans="8:16">
      <c r="H287" t="s">
        <v>15907</v>
      </c>
      <c r="I287" t="s">
        <v>7</v>
      </c>
      <c r="J287">
        <v>2016</v>
      </c>
      <c r="K287">
        <f>2024 -impact_data[[#This Row],[model_year]]</f>
        <v>8</v>
      </c>
      <c r="L287">
        <v>60</v>
      </c>
      <c r="M287">
        <v>80</v>
      </c>
      <c r="N287">
        <v>32</v>
      </c>
      <c r="O287" t="s">
        <v>10</v>
      </c>
      <c r="P287">
        <v>0.87</v>
      </c>
    </row>
    <row r="288" spans="8:16">
      <c r="H288" t="s">
        <v>15945</v>
      </c>
      <c r="I288" t="s">
        <v>11</v>
      </c>
      <c r="J288">
        <v>2016</v>
      </c>
      <c r="K288">
        <f>2024 -impact_data[[#This Row],[model_year]]</f>
        <v>8</v>
      </c>
      <c r="L288">
        <v>88</v>
      </c>
      <c r="M288">
        <v>66.3</v>
      </c>
      <c r="N288">
        <v>39.799999999999997</v>
      </c>
      <c r="O288" t="s">
        <v>9</v>
      </c>
      <c r="P288">
        <v>0.97</v>
      </c>
    </row>
    <row r="289" spans="8:16">
      <c r="H289" t="s">
        <v>15971</v>
      </c>
      <c r="I289" t="s">
        <v>11</v>
      </c>
      <c r="J289">
        <v>2016</v>
      </c>
      <c r="K289">
        <f>2024 -impact_data[[#This Row],[model_year]]</f>
        <v>8</v>
      </c>
      <c r="L289">
        <v>91</v>
      </c>
      <c r="M289">
        <v>55.7</v>
      </c>
      <c r="N289">
        <v>22.3</v>
      </c>
      <c r="O289" t="s">
        <v>10</v>
      </c>
      <c r="P289">
        <v>0.94</v>
      </c>
    </row>
    <row r="290" spans="8:16">
      <c r="H290" t="s">
        <v>16007</v>
      </c>
      <c r="I290" t="s">
        <v>7</v>
      </c>
      <c r="J290">
        <v>2016</v>
      </c>
      <c r="K290">
        <f>2024 -impact_data[[#This Row],[model_year]]</f>
        <v>8</v>
      </c>
      <c r="L290">
        <v>62</v>
      </c>
      <c r="M290">
        <v>30.7</v>
      </c>
      <c r="N290">
        <v>7.7</v>
      </c>
      <c r="O290" t="s">
        <v>8</v>
      </c>
      <c r="P290">
        <v>0.89</v>
      </c>
    </row>
    <row r="291" spans="8:16">
      <c r="H291" t="s">
        <v>16031</v>
      </c>
      <c r="I291" t="s">
        <v>7</v>
      </c>
      <c r="J291">
        <v>2016</v>
      </c>
      <c r="K291">
        <f>2024 -impact_data[[#This Row],[model_year]]</f>
        <v>8</v>
      </c>
      <c r="L291">
        <v>64</v>
      </c>
      <c r="M291">
        <v>45</v>
      </c>
      <c r="N291">
        <v>27</v>
      </c>
      <c r="O291" t="s">
        <v>9</v>
      </c>
      <c r="P291">
        <v>0.89</v>
      </c>
    </row>
    <row r="292" spans="8:16">
      <c r="H292" t="s">
        <v>16083</v>
      </c>
      <c r="I292" t="s">
        <v>11</v>
      </c>
      <c r="J292">
        <v>2016</v>
      </c>
      <c r="K292">
        <f>2024 -impact_data[[#This Row],[model_year]]</f>
        <v>8</v>
      </c>
      <c r="L292">
        <v>89</v>
      </c>
      <c r="M292">
        <v>66.8</v>
      </c>
      <c r="N292">
        <v>40.1</v>
      </c>
      <c r="O292" t="s">
        <v>9</v>
      </c>
      <c r="P292">
        <v>0.97</v>
      </c>
    </row>
    <row r="293" spans="8:16">
      <c r="H293" t="s">
        <v>16114</v>
      </c>
      <c r="I293" t="s">
        <v>7</v>
      </c>
      <c r="J293">
        <v>2016</v>
      </c>
      <c r="K293">
        <f>2024 -impact_data[[#This Row],[model_year]]</f>
        <v>8</v>
      </c>
      <c r="L293">
        <v>63</v>
      </c>
      <c r="M293">
        <v>27.3</v>
      </c>
      <c r="N293">
        <v>10.9</v>
      </c>
      <c r="O293" t="s">
        <v>10</v>
      </c>
      <c r="P293">
        <v>0.89</v>
      </c>
    </row>
    <row r="294" spans="8:16">
      <c r="H294" t="s">
        <v>16129</v>
      </c>
      <c r="I294" t="s">
        <v>7</v>
      </c>
      <c r="J294">
        <v>2016</v>
      </c>
      <c r="K294">
        <f>2024 -impact_data[[#This Row],[model_year]]</f>
        <v>8</v>
      </c>
      <c r="L294">
        <v>65</v>
      </c>
      <c r="M294">
        <v>68.7</v>
      </c>
      <c r="N294">
        <v>41.2</v>
      </c>
      <c r="O294" t="s">
        <v>9</v>
      </c>
      <c r="P294">
        <v>0.88</v>
      </c>
    </row>
    <row r="295" spans="8:16">
      <c r="H295" t="s">
        <v>16167</v>
      </c>
      <c r="I295" t="s">
        <v>7</v>
      </c>
      <c r="J295">
        <v>2016</v>
      </c>
      <c r="K295">
        <f>2024 -impact_data[[#This Row],[model_year]]</f>
        <v>8</v>
      </c>
      <c r="L295">
        <v>61</v>
      </c>
      <c r="M295">
        <v>24.5</v>
      </c>
      <c r="N295">
        <v>14.7</v>
      </c>
      <c r="O295" t="s">
        <v>9</v>
      </c>
      <c r="P295">
        <v>0.89</v>
      </c>
    </row>
    <row r="296" spans="8:16">
      <c r="H296" t="s">
        <v>16217</v>
      </c>
      <c r="I296" t="s">
        <v>7</v>
      </c>
      <c r="J296">
        <v>2016</v>
      </c>
      <c r="K296">
        <f>2024 -impact_data[[#This Row],[model_year]]</f>
        <v>8</v>
      </c>
      <c r="L296">
        <v>65</v>
      </c>
      <c r="M296">
        <v>60.8</v>
      </c>
      <c r="N296">
        <v>15.2</v>
      </c>
      <c r="O296" t="s">
        <v>8</v>
      </c>
      <c r="P296">
        <v>0.88</v>
      </c>
    </row>
    <row r="297" spans="8:16">
      <c r="H297" t="s">
        <v>16224</v>
      </c>
      <c r="I297" t="s">
        <v>7</v>
      </c>
      <c r="J297">
        <v>2016</v>
      </c>
      <c r="K297">
        <f>2024 -impact_data[[#This Row],[model_year]]</f>
        <v>8</v>
      </c>
      <c r="L297">
        <v>64</v>
      </c>
      <c r="M297">
        <v>48</v>
      </c>
      <c r="N297">
        <v>19.2</v>
      </c>
      <c r="O297" t="s">
        <v>10</v>
      </c>
      <c r="P297">
        <v>0.86</v>
      </c>
    </row>
    <row r="298" spans="8:16">
      <c r="H298" t="s">
        <v>16353</v>
      </c>
      <c r="I298" t="s">
        <v>7</v>
      </c>
      <c r="J298">
        <v>2016</v>
      </c>
      <c r="K298">
        <f>2024 -impact_data[[#This Row],[model_year]]</f>
        <v>8</v>
      </c>
      <c r="L298">
        <v>62</v>
      </c>
      <c r="M298">
        <v>67.7</v>
      </c>
      <c r="N298">
        <v>27.1</v>
      </c>
      <c r="O298" t="s">
        <v>10</v>
      </c>
      <c r="P298">
        <v>0.87</v>
      </c>
    </row>
    <row r="299" spans="8:16">
      <c r="H299" t="s">
        <v>16408</v>
      </c>
      <c r="I299" t="s">
        <v>11</v>
      </c>
      <c r="J299">
        <v>2016</v>
      </c>
      <c r="K299">
        <f>2024 -impact_data[[#This Row],[model_year]]</f>
        <v>8</v>
      </c>
      <c r="L299">
        <v>89</v>
      </c>
      <c r="M299">
        <v>56.5</v>
      </c>
      <c r="N299">
        <v>22.6</v>
      </c>
      <c r="O299" t="s">
        <v>10</v>
      </c>
      <c r="P299">
        <v>0.96</v>
      </c>
    </row>
    <row r="300" spans="8:16">
      <c r="H300" t="s">
        <v>16417</v>
      </c>
      <c r="I300" t="s">
        <v>7</v>
      </c>
      <c r="J300">
        <v>2016</v>
      </c>
      <c r="K300">
        <f>2024 -impact_data[[#This Row],[model_year]]</f>
        <v>8</v>
      </c>
      <c r="L300">
        <v>64</v>
      </c>
      <c r="M300">
        <v>76.3</v>
      </c>
      <c r="N300">
        <v>30.5</v>
      </c>
      <c r="O300" t="s">
        <v>10</v>
      </c>
      <c r="P300">
        <v>0.87</v>
      </c>
    </row>
    <row r="301" spans="8:16">
      <c r="H301" t="s">
        <v>16431</v>
      </c>
      <c r="I301" t="s">
        <v>11</v>
      </c>
      <c r="J301">
        <v>2016</v>
      </c>
      <c r="K301">
        <f>2024 -impact_data[[#This Row],[model_year]]</f>
        <v>8</v>
      </c>
      <c r="L301">
        <v>89</v>
      </c>
      <c r="M301">
        <v>19.5</v>
      </c>
      <c r="N301">
        <v>11.7</v>
      </c>
      <c r="O301" t="s">
        <v>9</v>
      </c>
      <c r="P301">
        <v>0.96</v>
      </c>
    </row>
    <row r="302" spans="8:16">
      <c r="H302" t="s">
        <v>16484</v>
      </c>
      <c r="I302" t="s">
        <v>7</v>
      </c>
      <c r="J302">
        <v>2016</v>
      </c>
      <c r="K302">
        <f>2024 -impact_data[[#This Row],[model_year]]</f>
        <v>8</v>
      </c>
      <c r="L302">
        <v>60</v>
      </c>
      <c r="M302">
        <v>13.8</v>
      </c>
      <c r="N302">
        <v>8.3000000000000007</v>
      </c>
      <c r="O302" t="s">
        <v>9</v>
      </c>
      <c r="P302">
        <v>0.88</v>
      </c>
    </row>
    <row r="303" spans="8:16">
      <c r="H303" t="s">
        <v>208</v>
      </c>
      <c r="I303" t="s">
        <v>7</v>
      </c>
      <c r="J303">
        <v>2016</v>
      </c>
      <c r="K303">
        <f>2024 -impact_data[[#This Row],[model_year]]</f>
        <v>8</v>
      </c>
      <c r="L303">
        <v>61</v>
      </c>
      <c r="M303">
        <v>67.599999999999994</v>
      </c>
      <c r="N303">
        <v>27.1</v>
      </c>
      <c r="O303" t="s">
        <v>10</v>
      </c>
      <c r="P303">
        <v>0.89</v>
      </c>
    </row>
    <row r="304" spans="8:16">
      <c r="H304" t="s">
        <v>16557</v>
      </c>
      <c r="I304" t="s">
        <v>11</v>
      </c>
      <c r="J304">
        <v>2016</v>
      </c>
      <c r="K304">
        <f>2024 -impact_data[[#This Row],[model_year]]</f>
        <v>8</v>
      </c>
      <c r="L304">
        <v>86</v>
      </c>
      <c r="M304">
        <v>90.7</v>
      </c>
      <c r="N304">
        <v>54.4</v>
      </c>
      <c r="O304" t="s">
        <v>9</v>
      </c>
      <c r="P304">
        <v>0.96</v>
      </c>
    </row>
    <row r="305" spans="8:16">
      <c r="H305" t="s">
        <v>16584</v>
      </c>
      <c r="I305" t="s">
        <v>7</v>
      </c>
      <c r="J305">
        <v>2016</v>
      </c>
      <c r="K305">
        <f>2024 -impact_data[[#This Row],[model_year]]</f>
        <v>8</v>
      </c>
      <c r="L305">
        <v>61</v>
      </c>
      <c r="M305">
        <v>47.5</v>
      </c>
      <c r="N305">
        <v>19</v>
      </c>
      <c r="O305" t="s">
        <v>10</v>
      </c>
      <c r="P305">
        <v>0.87</v>
      </c>
    </row>
    <row r="306" spans="8:16">
      <c r="H306" t="s">
        <v>16686</v>
      </c>
      <c r="I306" t="s">
        <v>7</v>
      </c>
      <c r="J306">
        <v>2016</v>
      </c>
      <c r="K306">
        <f>2024 -impact_data[[#This Row],[model_year]]</f>
        <v>8</v>
      </c>
      <c r="L306">
        <v>63</v>
      </c>
      <c r="M306">
        <v>48.5</v>
      </c>
      <c r="N306">
        <v>12.1</v>
      </c>
      <c r="O306" t="s">
        <v>8</v>
      </c>
      <c r="P306">
        <v>0.87</v>
      </c>
    </row>
    <row r="307" spans="8:16">
      <c r="H307" t="s">
        <v>16747</v>
      </c>
      <c r="I307" t="s">
        <v>7</v>
      </c>
      <c r="J307">
        <v>2016</v>
      </c>
      <c r="K307">
        <f>2024 -impact_data[[#This Row],[model_year]]</f>
        <v>8</v>
      </c>
      <c r="L307">
        <v>63</v>
      </c>
      <c r="M307">
        <v>63.3</v>
      </c>
      <c r="N307">
        <v>38</v>
      </c>
      <c r="O307" t="s">
        <v>9</v>
      </c>
      <c r="P307">
        <v>0.87</v>
      </c>
    </row>
    <row r="308" spans="8:16">
      <c r="H308" t="s">
        <v>16755</v>
      </c>
      <c r="I308" t="s">
        <v>7</v>
      </c>
      <c r="J308">
        <v>2016</v>
      </c>
      <c r="K308">
        <f>2024 -impact_data[[#This Row],[model_year]]</f>
        <v>8</v>
      </c>
      <c r="L308">
        <v>64</v>
      </c>
      <c r="M308">
        <v>53.9</v>
      </c>
      <c r="N308">
        <v>21.6</v>
      </c>
      <c r="O308" t="s">
        <v>10</v>
      </c>
      <c r="P308">
        <v>0.89</v>
      </c>
    </row>
    <row r="309" spans="8:16">
      <c r="H309" t="s">
        <v>16767</v>
      </c>
      <c r="I309" t="s">
        <v>11</v>
      </c>
      <c r="J309">
        <v>2016</v>
      </c>
      <c r="K309">
        <f>2024 -impact_data[[#This Row],[model_year]]</f>
        <v>8</v>
      </c>
      <c r="L309">
        <v>88</v>
      </c>
      <c r="M309">
        <v>59.1</v>
      </c>
      <c r="N309">
        <v>35.4</v>
      </c>
      <c r="O309" t="s">
        <v>9</v>
      </c>
      <c r="P309">
        <v>0.94</v>
      </c>
    </row>
    <row r="310" spans="8:16">
      <c r="H310" t="s">
        <v>16855</v>
      </c>
      <c r="I310" t="s">
        <v>7</v>
      </c>
      <c r="J310">
        <v>2016</v>
      </c>
      <c r="K310">
        <f>2024 -impact_data[[#This Row],[model_year]]</f>
        <v>8</v>
      </c>
      <c r="L310">
        <v>59</v>
      </c>
      <c r="M310">
        <v>51.5</v>
      </c>
      <c r="N310">
        <v>12.9</v>
      </c>
      <c r="O310" t="s">
        <v>8</v>
      </c>
      <c r="P310">
        <v>0.87</v>
      </c>
    </row>
    <row r="311" spans="8:16">
      <c r="H311" t="s">
        <v>16955</v>
      </c>
      <c r="I311" t="s">
        <v>7</v>
      </c>
      <c r="J311">
        <v>2016</v>
      </c>
      <c r="K311">
        <f>2024 -impact_data[[#This Row],[model_year]]</f>
        <v>8</v>
      </c>
      <c r="L311">
        <v>63</v>
      </c>
      <c r="M311">
        <v>67.7</v>
      </c>
      <c r="N311">
        <v>40.6</v>
      </c>
      <c r="O311" t="s">
        <v>9</v>
      </c>
      <c r="P311">
        <v>0.87</v>
      </c>
    </row>
    <row r="312" spans="8:16">
      <c r="H312" t="s">
        <v>16957</v>
      </c>
      <c r="I312" t="s">
        <v>7</v>
      </c>
      <c r="J312">
        <v>2016</v>
      </c>
      <c r="K312">
        <f>2024 -impact_data[[#This Row],[model_year]]</f>
        <v>8</v>
      </c>
      <c r="L312">
        <v>63</v>
      </c>
      <c r="M312">
        <v>75.099999999999994</v>
      </c>
      <c r="N312">
        <v>45.1</v>
      </c>
      <c r="O312" t="s">
        <v>9</v>
      </c>
      <c r="P312">
        <v>0.87</v>
      </c>
    </row>
    <row r="313" spans="8:16">
      <c r="H313" t="s">
        <v>17070</v>
      </c>
      <c r="I313" t="s">
        <v>7</v>
      </c>
      <c r="J313">
        <v>2016</v>
      </c>
      <c r="K313">
        <f>2024 -impact_data[[#This Row],[model_year]]</f>
        <v>8</v>
      </c>
      <c r="L313">
        <v>65</v>
      </c>
      <c r="M313">
        <v>75.400000000000006</v>
      </c>
      <c r="N313">
        <v>30.2</v>
      </c>
      <c r="O313" t="s">
        <v>10</v>
      </c>
      <c r="P313">
        <v>0.87</v>
      </c>
    </row>
    <row r="314" spans="8:16">
      <c r="H314" t="s">
        <v>17193</v>
      </c>
      <c r="I314" t="s">
        <v>11</v>
      </c>
      <c r="J314">
        <v>2016</v>
      </c>
      <c r="K314">
        <f>2024 -impact_data[[#This Row],[model_year]]</f>
        <v>8</v>
      </c>
      <c r="L314">
        <v>89</v>
      </c>
      <c r="M314">
        <v>55.7</v>
      </c>
      <c r="N314">
        <v>33.4</v>
      </c>
      <c r="O314" t="s">
        <v>9</v>
      </c>
      <c r="P314">
        <v>0.93</v>
      </c>
    </row>
    <row r="315" spans="8:16">
      <c r="H315" t="s">
        <v>17301</v>
      </c>
      <c r="I315" t="s">
        <v>7</v>
      </c>
      <c r="J315">
        <v>2016</v>
      </c>
      <c r="K315">
        <f>2024 -impact_data[[#This Row],[model_year]]</f>
        <v>8</v>
      </c>
      <c r="L315">
        <v>59</v>
      </c>
      <c r="M315">
        <v>29.7</v>
      </c>
      <c r="N315">
        <v>17.8</v>
      </c>
      <c r="O315" t="s">
        <v>9</v>
      </c>
      <c r="P315">
        <v>0.86</v>
      </c>
    </row>
    <row r="316" spans="8:16">
      <c r="H316" t="s">
        <v>17410</v>
      </c>
      <c r="I316" t="s">
        <v>11</v>
      </c>
      <c r="J316">
        <v>2016</v>
      </c>
      <c r="K316">
        <f>2024 -impact_data[[#This Row],[model_year]]</f>
        <v>8</v>
      </c>
      <c r="L316">
        <v>89</v>
      </c>
      <c r="M316">
        <v>55.6</v>
      </c>
      <c r="N316">
        <v>33.4</v>
      </c>
      <c r="O316" t="s">
        <v>9</v>
      </c>
      <c r="P316">
        <v>0.96</v>
      </c>
    </row>
    <row r="317" spans="8:16">
      <c r="H317" t="s">
        <v>17413</v>
      </c>
      <c r="I317" t="s">
        <v>7</v>
      </c>
      <c r="J317">
        <v>2016</v>
      </c>
      <c r="K317">
        <f>2024 -impact_data[[#This Row],[model_year]]</f>
        <v>8</v>
      </c>
      <c r="L317">
        <v>63</v>
      </c>
      <c r="M317">
        <v>67.8</v>
      </c>
      <c r="N317">
        <v>40.700000000000003</v>
      </c>
      <c r="O317" t="s">
        <v>9</v>
      </c>
      <c r="P317">
        <v>0.87</v>
      </c>
    </row>
    <row r="318" spans="8:16">
      <c r="H318" t="s">
        <v>17630</v>
      </c>
      <c r="I318" t="s">
        <v>11</v>
      </c>
      <c r="J318">
        <v>2016</v>
      </c>
      <c r="K318">
        <f>2024 -impact_data[[#This Row],[model_year]]</f>
        <v>8</v>
      </c>
      <c r="L318">
        <v>90</v>
      </c>
      <c r="M318">
        <v>73.3</v>
      </c>
      <c r="N318">
        <v>44</v>
      </c>
      <c r="O318" t="s">
        <v>9</v>
      </c>
      <c r="P318">
        <v>0.92</v>
      </c>
    </row>
    <row r="319" spans="8:16">
      <c r="H319" t="s">
        <v>17741</v>
      </c>
      <c r="I319" t="s">
        <v>7</v>
      </c>
      <c r="J319">
        <v>2016</v>
      </c>
      <c r="K319">
        <f>2024 -impact_data[[#This Row],[model_year]]</f>
        <v>8</v>
      </c>
      <c r="L319">
        <v>65</v>
      </c>
      <c r="M319">
        <v>23.1</v>
      </c>
      <c r="N319">
        <v>9.1999999999999993</v>
      </c>
      <c r="O319" t="s">
        <v>10</v>
      </c>
      <c r="P319">
        <v>0.87</v>
      </c>
    </row>
    <row r="320" spans="8:16">
      <c r="H320" t="s">
        <v>17746</v>
      </c>
      <c r="I320" t="s">
        <v>7</v>
      </c>
      <c r="J320">
        <v>2016</v>
      </c>
      <c r="K320">
        <f>2024 -impact_data[[#This Row],[model_year]]</f>
        <v>8</v>
      </c>
      <c r="L320">
        <v>58</v>
      </c>
      <c r="M320">
        <v>73.3</v>
      </c>
      <c r="N320">
        <v>44</v>
      </c>
      <c r="O320" t="s">
        <v>9</v>
      </c>
      <c r="P320">
        <v>0.88</v>
      </c>
    </row>
    <row r="321" spans="8:16">
      <c r="H321" t="s">
        <v>17769</v>
      </c>
      <c r="I321" t="s">
        <v>7</v>
      </c>
      <c r="J321">
        <v>2016</v>
      </c>
      <c r="K321">
        <f>2024 -impact_data[[#This Row],[model_year]]</f>
        <v>8</v>
      </c>
      <c r="L321">
        <v>63</v>
      </c>
      <c r="M321">
        <v>70.5</v>
      </c>
      <c r="N321">
        <v>42.3</v>
      </c>
      <c r="O321" t="s">
        <v>9</v>
      </c>
      <c r="P321">
        <v>0.89</v>
      </c>
    </row>
    <row r="322" spans="8:16">
      <c r="H322" t="s">
        <v>17772</v>
      </c>
      <c r="I322" t="s">
        <v>11</v>
      </c>
      <c r="J322">
        <v>2016</v>
      </c>
      <c r="K322">
        <f>2024 -impact_data[[#This Row],[model_year]]</f>
        <v>8</v>
      </c>
      <c r="L322">
        <v>90</v>
      </c>
      <c r="M322">
        <v>72.3</v>
      </c>
      <c r="N322">
        <v>28.9</v>
      </c>
      <c r="O322" t="s">
        <v>10</v>
      </c>
      <c r="P322">
        <v>0.98</v>
      </c>
    </row>
    <row r="323" spans="8:16">
      <c r="H323" t="s">
        <v>17791</v>
      </c>
      <c r="I323" t="s">
        <v>7</v>
      </c>
      <c r="J323">
        <v>2016</v>
      </c>
      <c r="K323">
        <f>2024 -impact_data[[#This Row],[model_year]]</f>
        <v>8</v>
      </c>
      <c r="L323">
        <v>60</v>
      </c>
      <c r="M323">
        <v>41.8</v>
      </c>
      <c r="N323">
        <v>16.7</v>
      </c>
      <c r="O323" t="s">
        <v>10</v>
      </c>
      <c r="P323">
        <v>0.88</v>
      </c>
    </row>
    <row r="324" spans="8:16">
      <c r="H324" t="s">
        <v>17828</v>
      </c>
      <c r="I324" t="s">
        <v>7</v>
      </c>
      <c r="J324">
        <v>2016</v>
      </c>
      <c r="K324">
        <f>2024 -impact_data[[#This Row],[model_year]]</f>
        <v>8</v>
      </c>
      <c r="L324">
        <v>65</v>
      </c>
      <c r="M324">
        <v>53.3</v>
      </c>
      <c r="N324">
        <v>13.3</v>
      </c>
      <c r="O324" t="s">
        <v>8</v>
      </c>
      <c r="P324">
        <v>0.86</v>
      </c>
    </row>
    <row r="325" spans="8:16">
      <c r="H325" t="s">
        <v>17840</v>
      </c>
      <c r="I325" t="s">
        <v>11</v>
      </c>
      <c r="J325">
        <v>2016</v>
      </c>
      <c r="K325">
        <f>2024 -impact_data[[#This Row],[model_year]]</f>
        <v>8</v>
      </c>
      <c r="L325">
        <v>88</v>
      </c>
      <c r="M325">
        <v>17.399999999999999</v>
      </c>
      <c r="N325">
        <v>10.4</v>
      </c>
      <c r="O325" t="s">
        <v>9</v>
      </c>
      <c r="P325">
        <v>0.94</v>
      </c>
    </row>
    <row r="326" spans="8:16">
      <c r="H326" t="s">
        <v>17913</v>
      </c>
      <c r="I326" t="s">
        <v>7</v>
      </c>
      <c r="J326">
        <v>2016</v>
      </c>
      <c r="K326">
        <f>2024 -impact_data[[#This Row],[model_year]]</f>
        <v>8</v>
      </c>
      <c r="L326">
        <v>66</v>
      </c>
      <c r="M326">
        <v>73.8</v>
      </c>
      <c r="N326">
        <v>29.5</v>
      </c>
      <c r="O326" t="s">
        <v>10</v>
      </c>
      <c r="P326">
        <v>0.88</v>
      </c>
    </row>
    <row r="327" spans="8:16">
      <c r="H327" t="s">
        <v>17991</v>
      </c>
      <c r="I327" t="s">
        <v>7</v>
      </c>
      <c r="J327">
        <v>2016</v>
      </c>
      <c r="K327">
        <f>2024 -impact_data[[#This Row],[model_year]]</f>
        <v>8</v>
      </c>
      <c r="L327">
        <v>64</v>
      </c>
      <c r="M327">
        <v>49.5</v>
      </c>
      <c r="N327">
        <v>29.7</v>
      </c>
      <c r="O327" t="s">
        <v>9</v>
      </c>
      <c r="P327">
        <v>0.87</v>
      </c>
    </row>
    <row r="328" spans="8:16">
      <c r="H328" t="s">
        <v>18007</v>
      </c>
      <c r="I328" t="s">
        <v>7</v>
      </c>
      <c r="J328">
        <v>2016</v>
      </c>
      <c r="K328">
        <f>2024 -impact_data[[#This Row],[model_year]]</f>
        <v>8</v>
      </c>
      <c r="L328">
        <v>64</v>
      </c>
      <c r="M328">
        <v>44.6</v>
      </c>
      <c r="N328">
        <v>17.8</v>
      </c>
      <c r="O328" t="s">
        <v>10</v>
      </c>
      <c r="P328">
        <v>0.88</v>
      </c>
    </row>
    <row r="329" spans="8:16">
      <c r="H329" t="s">
        <v>18032</v>
      </c>
      <c r="I329" t="s">
        <v>11</v>
      </c>
      <c r="J329">
        <v>2016</v>
      </c>
      <c r="K329">
        <f>2024 -impact_data[[#This Row],[model_year]]</f>
        <v>8</v>
      </c>
      <c r="L329">
        <v>89</v>
      </c>
      <c r="M329">
        <v>63.2</v>
      </c>
      <c r="N329">
        <v>37.9</v>
      </c>
      <c r="O329" t="s">
        <v>9</v>
      </c>
      <c r="P329">
        <v>0.95</v>
      </c>
    </row>
    <row r="330" spans="8:16">
      <c r="H330" t="s">
        <v>18142</v>
      </c>
      <c r="I330" t="s">
        <v>7</v>
      </c>
      <c r="J330">
        <v>2016</v>
      </c>
      <c r="K330">
        <f>2024 -impact_data[[#This Row],[model_year]]</f>
        <v>8</v>
      </c>
      <c r="L330">
        <v>62</v>
      </c>
      <c r="M330">
        <v>53.5</v>
      </c>
      <c r="N330">
        <v>13.4</v>
      </c>
      <c r="O330" t="s">
        <v>8</v>
      </c>
      <c r="P330">
        <v>0.86</v>
      </c>
    </row>
    <row r="331" spans="8:16">
      <c r="H331" t="s">
        <v>18181</v>
      </c>
      <c r="I331" t="s">
        <v>7</v>
      </c>
      <c r="J331">
        <v>2016</v>
      </c>
      <c r="K331">
        <f>2024 -impact_data[[#This Row],[model_year]]</f>
        <v>8</v>
      </c>
      <c r="L331">
        <v>63</v>
      </c>
      <c r="M331">
        <v>25.1</v>
      </c>
      <c r="N331">
        <v>15.1</v>
      </c>
      <c r="O331" t="s">
        <v>9</v>
      </c>
      <c r="P331">
        <v>0.87</v>
      </c>
    </row>
    <row r="332" spans="8:16">
      <c r="H332" t="s">
        <v>18224</v>
      </c>
      <c r="I332" t="s">
        <v>7</v>
      </c>
      <c r="J332">
        <v>2016</v>
      </c>
      <c r="K332">
        <f>2024 -impact_data[[#This Row],[model_year]]</f>
        <v>8</v>
      </c>
      <c r="L332">
        <v>62</v>
      </c>
      <c r="M332">
        <v>47.3</v>
      </c>
      <c r="N332">
        <v>28.4</v>
      </c>
      <c r="O332" t="s">
        <v>9</v>
      </c>
      <c r="P332">
        <v>0.85</v>
      </c>
    </row>
    <row r="333" spans="8:16">
      <c r="H333" t="s">
        <v>18275</v>
      </c>
      <c r="I333" t="s">
        <v>7</v>
      </c>
      <c r="J333">
        <v>2016</v>
      </c>
      <c r="K333">
        <f>2024 -impact_data[[#This Row],[model_year]]</f>
        <v>8</v>
      </c>
      <c r="L333">
        <v>64</v>
      </c>
      <c r="M333">
        <v>100.5</v>
      </c>
      <c r="N333">
        <v>25.1</v>
      </c>
      <c r="O333" t="s">
        <v>8</v>
      </c>
      <c r="P333">
        <v>0.88</v>
      </c>
    </row>
    <row r="334" spans="8:16">
      <c r="H334" t="s">
        <v>18329</v>
      </c>
      <c r="I334" t="s">
        <v>7</v>
      </c>
      <c r="J334">
        <v>2016</v>
      </c>
      <c r="K334">
        <f>2024 -impact_data[[#This Row],[model_year]]</f>
        <v>8</v>
      </c>
      <c r="L334">
        <v>59</v>
      </c>
      <c r="M334">
        <v>65.400000000000006</v>
      </c>
      <c r="N334">
        <v>26.1</v>
      </c>
      <c r="O334" t="s">
        <v>10</v>
      </c>
      <c r="P334">
        <v>0.85</v>
      </c>
    </row>
    <row r="335" spans="8:16">
      <c r="H335" t="s">
        <v>18375</v>
      </c>
      <c r="I335" t="s">
        <v>7</v>
      </c>
      <c r="J335">
        <v>2016</v>
      </c>
      <c r="K335">
        <f>2024 -impact_data[[#This Row],[model_year]]</f>
        <v>8</v>
      </c>
      <c r="L335">
        <v>59</v>
      </c>
      <c r="M335">
        <v>37.799999999999997</v>
      </c>
      <c r="N335">
        <v>22.7</v>
      </c>
      <c r="O335" t="s">
        <v>9</v>
      </c>
      <c r="P335">
        <v>0.86</v>
      </c>
    </row>
    <row r="336" spans="8:16">
      <c r="H336" t="s">
        <v>18448</v>
      </c>
      <c r="I336" t="s">
        <v>7</v>
      </c>
      <c r="J336">
        <v>2016</v>
      </c>
      <c r="K336">
        <f>2024 -impact_data[[#This Row],[model_year]]</f>
        <v>8</v>
      </c>
      <c r="L336">
        <v>61</v>
      </c>
      <c r="M336">
        <v>67.900000000000006</v>
      </c>
      <c r="N336">
        <v>40.700000000000003</v>
      </c>
      <c r="O336" t="s">
        <v>9</v>
      </c>
      <c r="P336">
        <v>0.86</v>
      </c>
    </row>
    <row r="337" spans="8:16">
      <c r="H337" t="s">
        <v>18579</v>
      </c>
      <c r="I337" t="s">
        <v>7</v>
      </c>
      <c r="J337">
        <v>2016</v>
      </c>
      <c r="K337">
        <f>2024 -impact_data[[#This Row],[model_year]]</f>
        <v>8</v>
      </c>
      <c r="L337">
        <v>64</v>
      </c>
      <c r="M337">
        <v>88.3</v>
      </c>
      <c r="N337">
        <v>53</v>
      </c>
      <c r="O337" t="s">
        <v>9</v>
      </c>
      <c r="P337">
        <v>0.87</v>
      </c>
    </row>
    <row r="338" spans="8:16">
      <c r="H338" t="s">
        <v>18596</v>
      </c>
      <c r="I338" t="s">
        <v>7</v>
      </c>
      <c r="J338">
        <v>2016</v>
      </c>
      <c r="K338">
        <f>2024 -impact_data[[#This Row],[model_year]]</f>
        <v>8</v>
      </c>
      <c r="L338">
        <v>62</v>
      </c>
      <c r="M338">
        <v>35.700000000000003</v>
      </c>
      <c r="N338">
        <v>14.3</v>
      </c>
      <c r="O338" t="s">
        <v>10</v>
      </c>
      <c r="P338">
        <v>0.89</v>
      </c>
    </row>
    <row r="339" spans="8:16">
      <c r="H339" t="s">
        <v>18724</v>
      </c>
      <c r="I339" t="s">
        <v>7</v>
      </c>
      <c r="J339">
        <v>2016</v>
      </c>
      <c r="K339">
        <f>2024 -impact_data[[#This Row],[model_year]]</f>
        <v>8</v>
      </c>
      <c r="L339">
        <v>65</v>
      </c>
      <c r="M339">
        <v>58.1</v>
      </c>
      <c r="N339">
        <v>23.2</v>
      </c>
      <c r="O339" t="s">
        <v>10</v>
      </c>
      <c r="P339">
        <v>0.88</v>
      </c>
    </row>
    <row r="340" spans="8:16">
      <c r="H340" t="s">
        <v>18727</v>
      </c>
      <c r="I340" t="s">
        <v>7</v>
      </c>
      <c r="J340">
        <v>2016</v>
      </c>
      <c r="K340">
        <f>2024 -impact_data[[#This Row],[model_year]]</f>
        <v>8</v>
      </c>
      <c r="L340">
        <v>61</v>
      </c>
      <c r="M340">
        <v>78.099999999999994</v>
      </c>
      <c r="N340">
        <v>19.5</v>
      </c>
      <c r="O340" t="s">
        <v>8</v>
      </c>
      <c r="P340">
        <v>0.87</v>
      </c>
    </row>
    <row r="341" spans="8:16">
      <c r="H341" t="s">
        <v>18788</v>
      </c>
      <c r="I341" t="s">
        <v>7</v>
      </c>
      <c r="J341">
        <v>2016</v>
      </c>
      <c r="K341">
        <f>2024 -impact_data[[#This Row],[model_year]]</f>
        <v>8</v>
      </c>
      <c r="L341">
        <v>63</v>
      </c>
      <c r="M341">
        <v>50.5</v>
      </c>
      <c r="N341">
        <v>20.2</v>
      </c>
      <c r="O341" t="s">
        <v>10</v>
      </c>
      <c r="P341">
        <v>0.87</v>
      </c>
    </row>
    <row r="342" spans="8:16">
      <c r="H342" t="s">
        <v>18801</v>
      </c>
      <c r="I342" t="s">
        <v>7</v>
      </c>
      <c r="J342">
        <v>2016</v>
      </c>
      <c r="K342">
        <f>2024 -impact_data[[#This Row],[model_year]]</f>
        <v>8</v>
      </c>
      <c r="L342">
        <v>59</v>
      </c>
      <c r="M342">
        <v>30.4</v>
      </c>
      <c r="N342">
        <v>12.1</v>
      </c>
      <c r="O342" t="s">
        <v>10</v>
      </c>
      <c r="P342">
        <v>0.87</v>
      </c>
    </row>
    <row r="343" spans="8:16">
      <c r="H343" t="s">
        <v>18920</v>
      </c>
      <c r="I343" t="s">
        <v>7</v>
      </c>
      <c r="J343">
        <v>2016</v>
      </c>
      <c r="K343">
        <f>2024 -impact_data[[#This Row],[model_year]]</f>
        <v>8</v>
      </c>
      <c r="L343">
        <v>62</v>
      </c>
      <c r="M343">
        <v>33.799999999999997</v>
      </c>
      <c r="N343">
        <v>20.3</v>
      </c>
      <c r="O343" t="s">
        <v>9</v>
      </c>
      <c r="P343">
        <v>0.88</v>
      </c>
    </row>
    <row r="344" spans="8:16">
      <c r="H344" t="s">
        <v>19080</v>
      </c>
      <c r="I344" t="s">
        <v>7</v>
      </c>
      <c r="J344">
        <v>2016</v>
      </c>
      <c r="K344">
        <f>2024 -impact_data[[#This Row],[model_year]]</f>
        <v>8</v>
      </c>
      <c r="L344">
        <v>59</v>
      </c>
      <c r="M344">
        <v>64.099999999999994</v>
      </c>
      <c r="N344">
        <v>25.6</v>
      </c>
      <c r="O344" t="s">
        <v>10</v>
      </c>
      <c r="P344">
        <v>0.86</v>
      </c>
    </row>
    <row r="345" spans="8:16">
      <c r="H345" t="s">
        <v>19212</v>
      </c>
      <c r="I345" t="s">
        <v>7</v>
      </c>
      <c r="J345">
        <v>2016</v>
      </c>
      <c r="K345">
        <f>2024 -impact_data[[#This Row],[model_year]]</f>
        <v>8</v>
      </c>
      <c r="L345">
        <v>65</v>
      </c>
      <c r="M345">
        <v>69.599999999999994</v>
      </c>
      <c r="N345">
        <v>27.9</v>
      </c>
      <c r="O345" t="s">
        <v>10</v>
      </c>
      <c r="P345">
        <v>0.86</v>
      </c>
    </row>
    <row r="346" spans="8:16">
      <c r="H346" t="s">
        <v>19235</v>
      </c>
      <c r="I346" t="s">
        <v>11</v>
      </c>
      <c r="J346">
        <v>2016</v>
      </c>
      <c r="K346">
        <f>2024 -impact_data[[#This Row],[model_year]]</f>
        <v>8</v>
      </c>
      <c r="L346">
        <v>87</v>
      </c>
      <c r="M346">
        <v>47.6</v>
      </c>
      <c r="N346">
        <v>28.6</v>
      </c>
      <c r="O346" t="s">
        <v>9</v>
      </c>
      <c r="P346">
        <v>0.94</v>
      </c>
    </row>
    <row r="347" spans="8:16">
      <c r="H347" t="s">
        <v>19253</v>
      </c>
      <c r="I347" t="s">
        <v>7</v>
      </c>
      <c r="J347">
        <v>2016</v>
      </c>
      <c r="K347">
        <f>2024 -impact_data[[#This Row],[model_year]]</f>
        <v>8</v>
      </c>
      <c r="L347">
        <v>60</v>
      </c>
      <c r="M347">
        <v>66.900000000000006</v>
      </c>
      <c r="N347">
        <v>16.7</v>
      </c>
      <c r="O347" t="s">
        <v>8</v>
      </c>
      <c r="P347">
        <v>0.86</v>
      </c>
    </row>
    <row r="348" spans="8:16">
      <c r="H348" t="s">
        <v>19270</v>
      </c>
      <c r="I348" t="s">
        <v>11</v>
      </c>
      <c r="J348">
        <v>2016</v>
      </c>
      <c r="K348">
        <f>2024 -impact_data[[#This Row],[model_year]]</f>
        <v>8</v>
      </c>
      <c r="L348">
        <v>92</v>
      </c>
      <c r="M348">
        <v>110.6</v>
      </c>
      <c r="N348">
        <v>44.2</v>
      </c>
      <c r="O348" t="s">
        <v>10</v>
      </c>
      <c r="P348">
        <v>0.95</v>
      </c>
    </row>
    <row r="349" spans="8:16">
      <c r="H349" t="s">
        <v>19283</v>
      </c>
      <c r="I349" t="s">
        <v>11</v>
      </c>
      <c r="J349">
        <v>2016</v>
      </c>
      <c r="K349">
        <f>2024 -impact_data[[#This Row],[model_year]]</f>
        <v>8</v>
      </c>
      <c r="L349">
        <v>89</v>
      </c>
      <c r="M349">
        <v>75.5</v>
      </c>
      <c r="N349">
        <v>30.2</v>
      </c>
      <c r="O349" t="s">
        <v>10</v>
      </c>
      <c r="P349">
        <v>0.97</v>
      </c>
    </row>
    <row r="350" spans="8:16">
      <c r="H350" t="s">
        <v>19416</v>
      </c>
      <c r="I350" t="s">
        <v>11</v>
      </c>
      <c r="J350">
        <v>2016</v>
      </c>
      <c r="K350">
        <f>2024 -impact_data[[#This Row],[model_year]]</f>
        <v>8</v>
      </c>
      <c r="L350">
        <v>92</v>
      </c>
      <c r="M350">
        <v>18.399999999999999</v>
      </c>
      <c r="N350">
        <v>11</v>
      </c>
      <c r="O350" t="s">
        <v>9</v>
      </c>
      <c r="P350">
        <v>0.91</v>
      </c>
    </row>
    <row r="351" spans="8:16">
      <c r="H351" t="s">
        <v>19443</v>
      </c>
      <c r="I351" t="s">
        <v>7</v>
      </c>
      <c r="J351">
        <v>2016</v>
      </c>
      <c r="K351">
        <f>2024 -impact_data[[#This Row],[model_year]]</f>
        <v>8</v>
      </c>
      <c r="L351">
        <v>64</v>
      </c>
      <c r="M351">
        <v>53.7</v>
      </c>
      <c r="N351">
        <v>21.5</v>
      </c>
      <c r="O351" t="s">
        <v>10</v>
      </c>
      <c r="P351">
        <v>0.87</v>
      </c>
    </row>
    <row r="352" spans="8:16">
      <c r="H352" t="s">
        <v>19482</v>
      </c>
      <c r="I352" t="s">
        <v>11</v>
      </c>
      <c r="J352">
        <v>2016</v>
      </c>
      <c r="K352">
        <f>2024 -impact_data[[#This Row],[model_year]]</f>
        <v>8</v>
      </c>
      <c r="L352">
        <v>91</v>
      </c>
      <c r="M352">
        <v>38.6</v>
      </c>
      <c r="N352">
        <v>23.2</v>
      </c>
      <c r="O352" t="s">
        <v>9</v>
      </c>
      <c r="P352">
        <v>0.93</v>
      </c>
    </row>
    <row r="353" spans="8:16">
      <c r="H353" t="s">
        <v>19512</v>
      </c>
      <c r="I353" t="s">
        <v>7</v>
      </c>
      <c r="J353">
        <v>2016</v>
      </c>
      <c r="K353">
        <f>2024 -impact_data[[#This Row],[model_year]]</f>
        <v>8</v>
      </c>
      <c r="L353">
        <v>58</v>
      </c>
      <c r="M353">
        <v>46</v>
      </c>
      <c r="N353">
        <v>27.6</v>
      </c>
      <c r="O353" t="s">
        <v>9</v>
      </c>
      <c r="P353">
        <v>0.86</v>
      </c>
    </row>
    <row r="354" spans="8:16">
      <c r="H354" t="s">
        <v>19539</v>
      </c>
      <c r="I354" t="s">
        <v>7</v>
      </c>
      <c r="J354">
        <v>2016</v>
      </c>
      <c r="K354">
        <f>2024 -impact_data[[#This Row],[model_year]]</f>
        <v>8</v>
      </c>
      <c r="L354">
        <v>61</v>
      </c>
      <c r="M354">
        <v>34.1</v>
      </c>
      <c r="N354">
        <v>13.6</v>
      </c>
      <c r="O354" t="s">
        <v>10</v>
      </c>
      <c r="P354">
        <v>0.88</v>
      </c>
    </row>
    <row r="355" spans="8:16">
      <c r="H355" t="s">
        <v>19586</v>
      </c>
      <c r="I355" t="s">
        <v>7</v>
      </c>
      <c r="J355">
        <v>2016</v>
      </c>
      <c r="K355">
        <f>2024 -impact_data[[#This Row],[model_year]]</f>
        <v>8</v>
      </c>
      <c r="L355">
        <v>62</v>
      </c>
      <c r="M355">
        <v>60.3</v>
      </c>
      <c r="N355">
        <v>36.200000000000003</v>
      </c>
      <c r="O355" t="s">
        <v>9</v>
      </c>
      <c r="P355">
        <v>0.87</v>
      </c>
    </row>
    <row r="356" spans="8:16">
      <c r="H356" t="s">
        <v>19636</v>
      </c>
      <c r="I356" t="s">
        <v>11</v>
      </c>
      <c r="J356">
        <v>2016</v>
      </c>
      <c r="K356">
        <f>2024 -impact_data[[#This Row],[model_year]]</f>
        <v>8</v>
      </c>
      <c r="L356">
        <v>89</v>
      </c>
      <c r="M356">
        <v>28.9</v>
      </c>
      <c r="N356">
        <v>17.399999999999999</v>
      </c>
      <c r="O356" t="s">
        <v>9</v>
      </c>
      <c r="P356">
        <v>0.94</v>
      </c>
    </row>
    <row r="357" spans="8:16">
      <c r="H357" t="s">
        <v>304</v>
      </c>
      <c r="I357" t="s">
        <v>11</v>
      </c>
      <c r="J357">
        <v>2017</v>
      </c>
      <c r="K357">
        <f>2024 -impact_data[[#This Row],[model_year]]</f>
        <v>7</v>
      </c>
      <c r="L357">
        <v>87</v>
      </c>
      <c r="M357">
        <v>52.1</v>
      </c>
      <c r="N357">
        <v>13</v>
      </c>
      <c r="O357" t="s">
        <v>8</v>
      </c>
      <c r="P357">
        <v>0.97</v>
      </c>
    </row>
    <row r="358" spans="8:16">
      <c r="H358" t="s">
        <v>364</v>
      </c>
      <c r="I358" t="s">
        <v>7</v>
      </c>
      <c r="J358">
        <v>2017</v>
      </c>
      <c r="K358">
        <f>2024 -impact_data[[#This Row],[model_year]]</f>
        <v>7</v>
      </c>
      <c r="L358">
        <v>57</v>
      </c>
      <c r="M358">
        <v>38.700000000000003</v>
      </c>
      <c r="N358">
        <v>15.5</v>
      </c>
      <c r="O358" t="s">
        <v>10</v>
      </c>
      <c r="P358">
        <v>0.86</v>
      </c>
    </row>
    <row r="359" spans="8:16">
      <c r="H359" t="s">
        <v>370</v>
      </c>
      <c r="I359" t="s">
        <v>7</v>
      </c>
      <c r="J359">
        <v>2017</v>
      </c>
      <c r="K359">
        <f>2024 -impact_data[[#This Row],[model_year]]</f>
        <v>7</v>
      </c>
      <c r="L359">
        <v>63</v>
      </c>
      <c r="M359">
        <v>48.3</v>
      </c>
      <c r="N359">
        <v>29</v>
      </c>
      <c r="O359" t="s">
        <v>9</v>
      </c>
      <c r="P359">
        <v>0.88</v>
      </c>
    </row>
    <row r="360" spans="8:16">
      <c r="H360" t="s">
        <v>401</v>
      </c>
      <c r="I360" t="s">
        <v>7</v>
      </c>
      <c r="J360">
        <v>2017</v>
      </c>
      <c r="K360">
        <f>2024 -impact_data[[#This Row],[model_year]]</f>
        <v>7</v>
      </c>
      <c r="L360">
        <v>61</v>
      </c>
      <c r="M360">
        <v>48.9</v>
      </c>
      <c r="N360">
        <v>29.4</v>
      </c>
      <c r="O360" t="s">
        <v>9</v>
      </c>
      <c r="P360">
        <v>0.88</v>
      </c>
    </row>
    <row r="361" spans="8:16">
      <c r="H361" t="s">
        <v>412</v>
      </c>
      <c r="I361" t="s">
        <v>7</v>
      </c>
      <c r="J361">
        <v>2017</v>
      </c>
      <c r="K361">
        <f>2024 -impact_data[[#This Row],[model_year]]</f>
        <v>7</v>
      </c>
      <c r="L361">
        <v>57</v>
      </c>
      <c r="M361">
        <v>23.9</v>
      </c>
      <c r="N361">
        <v>14.3</v>
      </c>
      <c r="O361" t="s">
        <v>9</v>
      </c>
      <c r="P361">
        <v>0.88</v>
      </c>
    </row>
    <row r="362" spans="8:16">
      <c r="H362" t="s">
        <v>429</v>
      </c>
      <c r="I362" t="s">
        <v>7</v>
      </c>
      <c r="J362">
        <v>2017</v>
      </c>
      <c r="K362">
        <f>2024 -impact_data[[#This Row],[model_year]]</f>
        <v>7</v>
      </c>
      <c r="L362">
        <v>56</v>
      </c>
      <c r="M362">
        <v>22.7</v>
      </c>
      <c r="N362">
        <v>9.1</v>
      </c>
      <c r="O362" t="s">
        <v>10</v>
      </c>
      <c r="P362">
        <v>0.88</v>
      </c>
    </row>
    <row r="363" spans="8:16">
      <c r="H363" t="s">
        <v>454</v>
      </c>
      <c r="I363" t="s">
        <v>11</v>
      </c>
      <c r="J363">
        <v>2017</v>
      </c>
      <c r="K363">
        <f>2024 -impact_data[[#This Row],[model_year]]</f>
        <v>7</v>
      </c>
      <c r="L363">
        <v>86</v>
      </c>
      <c r="M363">
        <v>22.5</v>
      </c>
      <c r="N363">
        <v>5.6</v>
      </c>
      <c r="O363" t="s">
        <v>8</v>
      </c>
      <c r="P363">
        <v>0.95</v>
      </c>
    </row>
    <row r="364" spans="8:16">
      <c r="H364" t="s">
        <v>464</v>
      </c>
      <c r="I364" t="s">
        <v>11</v>
      </c>
      <c r="J364">
        <v>2017</v>
      </c>
      <c r="K364">
        <f>2024 -impact_data[[#This Row],[model_year]]</f>
        <v>7</v>
      </c>
      <c r="L364">
        <v>87</v>
      </c>
      <c r="M364">
        <v>21.1</v>
      </c>
      <c r="N364">
        <v>12.6</v>
      </c>
      <c r="O364" t="s">
        <v>9</v>
      </c>
      <c r="P364">
        <v>0.95</v>
      </c>
    </row>
    <row r="365" spans="8:16">
      <c r="H365" t="s">
        <v>496</v>
      </c>
      <c r="I365" t="s">
        <v>7</v>
      </c>
      <c r="J365">
        <v>2017</v>
      </c>
      <c r="K365">
        <f>2024 -impact_data[[#This Row],[model_year]]</f>
        <v>7</v>
      </c>
      <c r="L365">
        <v>61</v>
      </c>
      <c r="M365">
        <v>32</v>
      </c>
      <c r="N365">
        <v>12.8</v>
      </c>
      <c r="O365" t="s">
        <v>10</v>
      </c>
      <c r="P365">
        <v>0.87</v>
      </c>
    </row>
    <row r="366" spans="8:16">
      <c r="H366" t="s">
        <v>518</v>
      </c>
      <c r="I366" t="s">
        <v>7</v>
      </c>
      <c r="J366">
        <v>2017</v>
      </c>
      <c r="K366">
        <f>2024 -impact_data[[#This Row],[model_year]]</f>
        <v>7</v>
      </c>
      <c r="L366">
        <v>61</v>
      </c>
      <c r="M366">
        <v>46.3</v>
      </c>
      <c r="N366">
        <v>27.8</v>
      </c>
      <c r="O366" t="s">
        <v>9</v>
      </c>
      <c r="P366">
        <v>0.88</v>
      </c>
    </row>
    <row r="367" spans="8:16">
      <c r="H367" t="s">
        <v>520</v>
      </c>
      <c r="I367" t="s">
        <v>7</v>
      </c>
      <c r="J367">
        <v>2017</v>
      </c>
      <c r="K367">
        <f>2024 -impact_data[[#This Row],[model_year]]</f>
        <v>7</v>
      </c>
      <c r="L367">
        <v>60</v>
      </c>
      <c r="M367">
        <v>69.599999999999994</v>
      </c>
      <c r="N367">
        <v>27.8</v>
      </c>
      <c r="O367" t="s">
        <v>10</v>
      </c>
      <c r="P367">
        <v>0.87</v>
      </c>
    </row>
    <row r="368" spans="8:16">
      <c r="H368" t="s">
        <v>563</v>
      </c>
      <c r="I368" t="s">
        <v>7</v>
      </c>
      <c r="J368">
        <v>2017</v>
      </c>
      <c r="K368">
        <f>2024 -impact_data[[#This Row],[model_year]]</f>
        <v>7</v>
      </c>
      <c r="L368">
        <v>64</v>
      </c>
      <c r="M368">
        <v>27.1</v>
      </c>
      <c r="N368">
        <v>10.8</v>
      </c>
      <c r="O368" t="s">
        <v>10</v>
      </c>
      <c r="P368">
        <v>0.87</v>
      </c>
    </row>
    <row r="369" spans="8:16">
      <c r="H369" t="s">
        <v>571</v>
      </c>
      <c r="I369" t="s">
        <v>7</v>
      </c>
      <c r="J369">
        <v>2017</v>
      </c>
      <c r="K369">
        <f>2024 -impact_data[[#This Row],[model_year]]</f>
        <v>7</v>
      </c>
      <c r="L369">
        <v>64</v>
      </c>
      <c r="M369">
        <v>79.099999999999994</v>
      </c>
      <c r="N369">
        <v>31.6</v>
      </c>
      <c r="O369" t="s">
        <v>10</v>
      </c>
      <c r="P369">
        <v>0.87</v>
      </c>
    </row>
    <row r="370" spans="8:16">
      <c r="H370" t="s">
        <v>593</v>
      </c>
      <c r="I370" t="s">
        <v>7</v>
      </c>
      <c r="J370">
        <v>2017</v>
      </c>
      <c r="K370">
        <f>2024 -impact_data[[#This Row],[model_year]]</f>
        <v>7</v>
      </c>
      <c r="L370">
        <v>60</v>
      </c>
      <c r="M370">
        <v>40.299999999999997</v>
      </c>
      <c r="N370">
        <v>24.2</v>
      </c>
      <c r="O370" t="s">
        <v>9</v>
      </c>
      <c r="P370">
        <v>0.88</v>
      </c>
    </row>
    <row r="371" spans="8:16">
      <c r="H371" t="s">
        <v>603</v>
      </c>
      <c r="I371" t="s">
        <v>11</v>
      </c>
      <c r="J371">
        <v>2017</v>
      </c>
      <c r="K371">
        <f>2024 -impact_data[[#This Row],[model_year]]</f>
        <v>7</v>
      </c>
      <c r="L371">
        <v>86</v>
      </c>
      <c r="M371">
        <v>63.9</v>
      </c>
      <c r="N371">
        <v>25.6</v>
      </c>
      <c r="O371" t="s">
        <v>10</v>
      </c>
      <c r="P371">
        <v>0.98</v>
      </c>
    </row>
    <row r="372" spans="8:16">
      <c r="H372" t="s">
        <v>612</v>
      </c>
      <c r="I372" t="s">
        <v>7</v>
      </c>
      <c r="J372">
        <v>2017</v>
      </c>
      <c r="K372">
        <f>2024 -impact_data[[#This Row],[model_year]]</f>
        <v>7</v>
      </c>
      <c r="L372">
        <v>58</v>
      </c>
      <c r="M372">
        <v>44.6</v>
      </c>
      <c r="N372">
        <v>11.1</v>
      </c>
      <c r="O372" t="s">
        <v>8</v>
      </c>
      <c r="P372">
        <v>0.87</v>
      </c>
    </row>
    <row r="373" spans="8:16">
      <c r="H373" t="s">
        <v>692</v>
      </c>
      <c r="I373" t="s">
        <v>7</v>
      </c>
      <c r="J373">
        <v>2017</v>
      </c>
      <c r="K373">
        <f>2024 -impact_data[[#This Row],[model_year]]</f>
        <v>7</v>
      </c>
      <c r="L373">
        <v>61</v>
      </c>
      <c r="M373">
        <v>52.5</v>
      </c>
      <c r="N373">
        <v>21</v>
      </c>
      <c r="O373" t="s">
        <v>10</v>
      </c>
      <c r="P373">
        <v>0.87</v>
      </c>
    </row>
    <row r="374" spans="8:16">
      <c r="H374" t="s">
        <v>716</v>
      </c>
      <c r="I374" t="s">
        <v>11</v>
      </c>
      <c r="J374">
        <v>2017</v>
      </c>
      <c r="K374">
        <f>2024 -impact_data[[#This Row],[model_year]]</f>
        <v>7</v>
      </c>
      <c r="L374">
        <v>88</v>
      </c>
      <c r="M374">
        <v>47.7</v>
      </c>
      <c r="N374">
        <v>28.6</v>
      </c>
      <c r="O374" t="s">
        <v>9</v>
      </c>
      <c r="P374">
        <v>0.95</v>
      </c>
    </row>
    <row r="375" spans="8:16">
      <c r="H375" t="s">
        <v>758</v>
      </c>
      <c r="I375" t="s">
        <v>11</v>
      </c>
      <c r="J375">
        <v>2017</v>
      </c>
      <c r="K375">
        <f>2024 -impact_data[[#This Row],[model_year]]</f>
        <v>7</v>
      </c>
      <c r="L375">
        <v>84</v>
      </c>
      <c r="M375">
        <v>34.700000000000003</v>
      </c>
      <c r="N375">
        <v>8.6999999999999993</v>
      </c>
      <c r="O375" t="s">
        <v>8</v>
      </c>
      <c r="P375">
        <v>0.95</v>
      </c>
    </row>
    <row r="376" spans="8:16">
      <c r="H376" t="s">
        <v>774</v>
      </c>
      <c r="I376" t="s">
        <v>7</v>
      </c>
      <c r="J376">
        <v>2017</v>
      </c>
      <c r="K376">
        <f>2024 -impact_data[[#This Row],[model_year]]</f>
        <v>7</v>
      </c>
      <c r="L376">
        <v>63</v>
      </c>
      <c r="M376">
        <v>78.8</v>
      </c>
      <c r="N376">
        <v>47.3</v>
      </c>
      <c r="O376" t="s">
        <v>9</v>
      </c>
      <c r="P376">
        <v>0.88</v>
      </c>
    </row>
    <row r="377" spans="8:16">
      <c r="H377" t="s">
        <v>836</v>
      </c>
      <c r="I377" t="s">
        <v>7</v>
      </c>
      <c r="J377">
        <v>2017</v>
      </c>
      <c r="K377">
        <f>2024 -impact_data[[#This Row],[model_year]]</f>
        <v>7</v>
      </c>
      <c r="L377">
        <v>61</v>
      </c>
      <c r="M377">
        <v>48.7</v>
      </c>
      <c r="N377">
        <v>12.2</v>
      </c>
      <c r="O377" t="s">
        <v>8</v>
      </c>
      <c r="P377">
        <v>0.87</v>
      </c>
    </row>
    <row r="378" spans="8:16">
      <c r="H378" t="s">
        <v>857</v>
      </c>
      <c r="I378" t="s">
        <v>11</v>
      </c>
      <c r="J378">
        <v>2017</v>
      </c>
      <c r="K378">
        <f>2024 -impact_data[[#This Row],[model_year]]</f>
        <v>7</v>
      </c>
      <c r="L378">
        <v>89</v>
      </c>
      <c r="M378">
        <v>50.2</v>
      </c>
      <c r="N378">
        <v>30.1</v>
      </c>
      <c r="O378" t="s">
        <v>9</v>
      </c>
      <c r="P378">
        <v>0.97</v>
      </c>
    </row>
    <row r="379" spans="8:16">
      <c r="H379" t="s">
        <v>915</v>
      </c>
      <c r="I379" t="s">
        <v>7</v>
      </c>
      <c r="J379">
        <v>2017</v>
      </c>
      <c r="K379">
        <f>2024 -impact_data[[#This Row],[model_year]]</f>
        <v>7</v>
      </c>
      <c r="L379">
        <v>59</v>
      </c>
      <c r="M379">
        <v>40.1</v>
      </c>
      <c r="N379">
        <v>24.1</v>
      </c>
      <c r="O379" t="s">
        <v>9</v>
      </c>
      <c r="P379">
        <v>0.86</v>
      </c>
    </row>
    <row r="380" spans="8:16">
      <c r="H380" t="s">
        <v>919</v>
      </c>
      <c r="I380" t="s">
        <v>7</v>
      </c>
      <c r="J380">
        <v>2017</v>
      </c>
      <c r="K380">
        <f>2024 -impact_data[[#This Row],[model_year]]</f>
        <v>7</v>
      </c>
      <c r="L380">
        <v>58</v>
      </c>
      <c r="M380">
        <v>42.5</v>
      </c>
      <c r="N380">
        <v>25.5</v>
      </c>
      <c r="O380" t="s">
        <v>9</v>
      </c>
      <c r="P380">
        <v>0.88</v>
      </c>
    </row>
    <row r="381" spans="8:16">
      <c r="H381" t="s">
        <v>934</v>
      </c>
      <c r="I381" t="s">
        <v>7</v>
      </c>
      <c r="J381">
        <v>2017</v>
      </c>
      <c r="K381">
        <f>2024 -impact_data[[#This Row],[model_year]]</f>
        <v>7</v>
      </c>
      <c r="L381">
        <v>62</v>
      </c>
      <c r="M381">
        <v>35.799999999999997</v>
      </c>
      <c r="N381">
        <v>14.3</v>
      </c>
      <c r="O381" t="s">
        <v>10</v>
      </c>
      <c r="P381">
        <v>0.87</v>
      </c>
    </row>
    <row r="382" spans="8:16">
      <c r="H382" t="s">
        <v>945</v>
      </c>
      <c r="I382" t="s">
        <v>7</v>
      </c>
      <c r="J382">
        <v>2017</v>
      </c>
      <c r="K382">
        <f>2024 -impact_data[[#This Row],[model_year]]</f>
        <v>7</v>
      </c>
      <c r="L382">
        <v>58</v>
      </c>
      <c r="M382">
        <v>33.5</v>
      </c>
      <c r="N382">
        <v>20.100000000000001</v>
      </c>
      <c r="O382" t="s">
        <v>9</v>
      </c>
      <c r="P382">
        <v>0.86</v>
      </c>
    </row>
    <row r="383" spans="8:16">
      <c r="H383" t="s">
        <v>951</v>
      </c>
      <c r="I383" t="s">
        <v>7</v>
      </c>
      <c r="J383">
        <v>2017</v>
      </c>
      <c r="K383">
        <f>2024 -impact_data[[#This Row],[model_year]]</f>
        <v>7</v>
      </c>
      <c r="L383">
        <v>63</v>
      </c>
      <c r="M383">
        <v>110.3</v>
      </c>
      <c r="N383">
        <v>66.2</v>
      </c>
      <c r="O383" t="s">
        <v>9</v>
      </c>
      <c r="P383">
        <v>0.88</v>
      </c>
    </row>
    <row r="384" spans="8:16">
      <c r="H384" t="s">
        <v>962</v>
      </c>
      <c r="I384" t="s">
        <v>7</v>
      </c>
      <c r="J384">
        <v>2017</v>
      </c>
      <c r="K384">
        <f>2024 -impact_data[[#This Row],[model_year]]</f>
        <v>7</v>
      </c>
      <c r="L384">
        <v>57</v>
      </c>
      <c r="M384">
        <v>63.1</v>
      </c>
      <c r="N384">
        <v>15.8</v>
      </c>
      <c r="O384" t="s">
        <v>8</v>
      </c>
      <c r="P384">
        <v>0.89</v>
      </c>
    </row>
    <row r="385" spans="8:16">
      <c r="H385" t="s">
        <v>972</v>
      </c>
      <c r="I385" t="s">
        <v>7</v>
      </c>
      <c r="J385">
        <v>2017</v>
      </c>
      <c r="K385">
        <f>2024 -impact_data[[#This Row],[model_year]]</f>
        <v>7</v>
      </c>
      <c r="L385">
        <v>60</v>
      </c>
      <c r="M385">
        <v>46.2</v>
      </c>
      <c r="N385">
        <v>18.5</v>
      </c>
      <c r="O385" t="s">
        <v>10</v>
      </c>
      <c r="P385">
        <v>0.88</v>
      </c>
    </row>
    <row r="386" spans="8:16">
      <c r="H386" t="s">
        <v>989</v>
      </c>
      <c r="I386" t="s">
        <v>7</v>
      </c>
      <c r="J386">
        <v>2017</v>
      </c>
      <c r="K386">
        <f>2024 -impact_data[[#This Row],[model_year]]</f>
        <v>7</v>
      </c>
      <c r="L386">
        <v>59</v>
      </c>
      <c r="M386">
        <v>58.9</v>
      </c>
      <c r="N386">
        <v>23.6</v>
      </c>
      <c r="O386" t="s">
        <v>10</v>
      </c>
      <c r="P386">
        <v>0.87</v>
      </c>
    </row>
    <row r="387" spans="8:16">
      <c r="H387" t="s">
        <v>1007</v>
      </c>
      <c r="I387" t="s">
        <v>7</v>
      </c>
      <c r="J387">
        <v>2017</v>
      </c>
      <c r="K387">
        <f>2024 -impact_data[[#This Row],[model_year]]</f>
        <v>7</v>
      </c>
      <c r="L387">
        <v>62</v>
      </c>
      <c r="M387">
        <v>60.4</v>
      </c>
      <c r="N387">
        <v>24.1</v>
      </c>
      <c r="O387" t="s">
        <v>10</v>
      </c>
      <c r="P387">
        <v>0.87</v>
      </c>
    </row>
    <row r="388" spans="8:16">
      <c r="H388" t="s">
        <v>1040</v>
      </c>
      <c r="I388" t="s">
        <v>7</v>
      </c>
      <c r="J388">
        <v>2017</v>
      </c>
      <c r="K388">
        <f>2024 -impact_data[[#This Row],[model_year]]</f>
        <v>7</v>
      </c>
      <c r="L388">
        <v>60</v>
      </c>
      <c r="M388">
        <v>69.8</v>
      </c>
      <c r="N388">
        <v>41.9</v>
      </c>
      <c r="O388" t="s">
        <v>9</v>
      </c>
      <c r="P388">
        <v>0.88</v>
      </c>
    </row>
    <row r="389" spans="8:16">
      <c r="H389" t="s">
        <v>1057</v>
      </c>
      <c r="I389" t="s">
        <v>11</v>
      </c>
      <c r="J389">
        <v>2017</v>
      </c>
      <c r="K389">
        <f>2024 -impact_data[[#This Row],[model_year]]</f>
        <v>7</v>
      </c>
      <c r="L389">
        <v>85</v>
      </c>
      <c r="M389">
        <v>35.9</v>
      </c>
      <c r="N389">
        <v>21.5</v>
      </c>
      <c r="O389" t="s">
        <v>9</v>
      </c>
      <c r="P389">
        <v>0.92</v>
      </c>
    </row>
    <row r="390" spans="8:16">
      <c r="H390" t="s">
        <v>1058</v>
      </c>
      <c r="I390" t="s">
        <v>7</v>
      </c>
      <c r="J390">
        <v>2017</v>
      </c>
      <c r="K390">
        <f>2024 -impact_data[[#This Row],[model_year]]</f>
        <v>7</v>
      </c>
      <c r="L390">
        <v>59</v>
      </c>
      <c r="M390">
        <v>66.900000000000006</v>
      </c>
      <c r="N390">
        <v>26.8</v>
      </c>
      <c r="O390" t="s">
        <v>10</v>
      </c>
      <c r="P390">
        <v>0.88</v>
      </c>
    </row>
    <row r="391" spans="8:16">
      <c r="H391" t="s">
        <v>1081</v>
      </c>
      <c r="I391" t="s">
        <v>7</v>
      </c>
      <c r="J391">
        <v>2017</v>
      </c>
      <c r="K391">
        <f>2024 -impact_data[[#This Row],[model_year]]</f>
        <v>7</v>
      </c>
      <c r="L391">
        <v>62</v>
      </c>
      <c r="M391">
        <v>81</v>
      </c>
      <c r="N391">
        <v>32.4</v>
      </c>
      <c r="O391" t="s">
        <v>10</v>
      </c>
      <c r="P391">
        <v>0.89</v>
      </c>
    </row>
    <row r="392" spans="8:16">
      <c r="H392" t="s">
        <v>1108</v>
      </c>
      <c r="I392" t="s">
        <v>7</v>
      </c>
      <c r="J392">
        <v>2017</v>
      </c>
      <c r="K392">
        <f>2024 -impact_data[[#This Row],[model_year]]</f>
        <v>7</v>
      </c>
      <c r="L392">
        <v>59</v>
      </c>
      <c r="M392">
        <v>34.799999999999997</v>
      </c>
      <c r="N392">
        <v>20.9</v>
      </c>
      <c r="O392" t="s">
        <v>9</v>
      </c>
      <c r="P392">
        <v>0.87</v>
      </c>
    </row>
    <row r="393" spans="8:16">
      <c r="H393" t="s">
        <v>1109</v>
      </c>
      <c r="I393" t="s">
        <v>7</v>
      </c>
      <c r="J393">
        <v>2017</v>
      </c>
      <c r="K393">
        <f>2024 -impact_data[[#This Row],[model_year]]</f>
        <v>7</v>
      </c>
      <c r="L393">
        <v>59</v>
      </c>
      <c r="M393">
        <v>68.2</v>
      </c>
      <c r="N393">
        <v>40.9</v>
      </c>
      <c r="O393" t="s">
        <v>9</v>
      </c>
      <c r="P393">
        <v>0.88</v>
      </c>
    </row>
    <row r="394" spans="8:16">
      <c r="H394" t="s">
        <v>1121</v>
      </c>
      <c r="I394" t="s">
        <v>7</v>
      </c>
      <c r="J394">
        <v>2017</v>
      </c>
      <c r="K394">
        <f>2024 -impact_data[[#This Row],[model_year]]</f>
        <v>7</v>
      </c>
      <c r="L394">
        <v>59</v>
      </c>
      <c r="M394">
        <v>26.5</v>
      </c>
      <c r="N394">
        <v>10.6</v>
      </c>
      <c r="O394" t="s">
        <v>10</v>
      </c>
      <c r="P394">
        <v>0.86</v>
      </c>
    </row>
    <row r="395" spans="8:16">
      <c r="H395" t="s">
        <v>1127</v>
      </c>
      <c r="I395" t="s">
        <v>7</v>
      </c>
      <c r="J395">
        <v>2017</v>
      </c>
      <c r="K395">
        <f>2024 -impact_data[[#This Row],[model_year]]</f>
        <v>7</v>
      </c>
      <c r="L395">
        <v>59</v>
      </c>
      <c r="M395">
        <v>40.5</v>
      </c>
      <c r="N395">
        <v>24.3</v>
      </c>
      <c r="O395" t="s">
        <v>9</v>
      </c>
      <c r="P395">
        <v>0.88</v>
      </c>
    </row>
    <row r="396" spans="8:16">
      <c r="H396" t="s">
        <v>1164</v>
      </c>
      <c r="I396" t="s">
        <v>11</v>
      </c>
      <c r="J396">
        <v>2017</v>
      </c>
      <c r="K396">
        <f>2024 -impact_data[[#This Row],[model_year]]</f>
        <v>7</v>
      </c>
      <c r="L396">
        <v>86</v>
      </c>
      <c r="M396">
        <v>35.700000000000003</v>
      </c>
      <c r="N396">
        <v>21.4</v>
      </c>
      <c r="O396" t="s">
        <v>9</v>
      </c>
      <c r="P396">
        <v>0.96</v>
      </c>
    </row>
    <row r="397" spans="8:16">
      <c r="H397" t="s">
        <v>1166</v>
      </c>
      <c r="I397" t="s">
        <v>11</v>
      </c>
      <c r="J397">
        <v>2017</v>
      </c>
      <c r="K397">
        <f>2024 -impact_data[[#This Row],[model_year]]</f>
        <v>7</v>
      </c>
      <c r="L397">
        <v>91</v>
      </c>
      <c r="M397">
        <v>30</v>
      </c>
      <c r="N397">
        <v>18</v>
      </c>
      <c r="O397" t="s">
        <v>9</v>
      </c>
      <c r="P397">
        <v>0.94</v>
      </c>
    </row>
    <row r="398" spans="8:16">
      <c r="H398" t="s">
        <v>1187</v>
      </c>
      <c r="I398" t="s">
        <v>7</v>
      </c>
      <c r="J398">
        <v>2017</v>
      </c>
      <c r="K398">
        <f>2024 -impact_data[[#This Row],[model_year]]</f>
        <v>7</v>
      </c>
      <c r="L398">
        <v>59</v>
      </c>
      <c r="M398">
        <v>37.4</v>
      </c>
      <c r="N398">
        <v>22.4</v>
      </c>
      <c r="O398" t="s">
        <v>9</v>
      </c>
      <c r="P398">
        <v>0.87</v>
      </c>
    </row>
    <row r="399" spans="8:16">
      <c r="H399" t="s">
        <v>1205</v>
      </c>
      <c r="I399" t="s">
        <v>7</v>
      </c>
      <c r="J399">
        <v>2017</v>
      </c>
      <c r="K399">
        <f>2024 -impact_data[[#This Row],[model_year]]</f>
        <v>7</v>
      </c>
      <c r="L399">
        <v>60</v>
      </c>
      <c r="M399">
        <v>71.099999999999994</v>
      </c>
      <c r="N399">
        <v>28.4</v>
      </c>
      <c r="O399" t="s">
        <v>10</v>
      </c>
      <c r="P399">
        <v>0.87</v>
      </c>
    </row>
    <row r="400" spans="8:16">
      <c r="H400" t="s">
        <v>1328</v>
      </c>
      <c r="I400" t="s">
        <v>7</v>
      </c>
      <c r="J400">
        <v>2017</v>
      </c>
      <c r="K400">
        <f>2024 -impact_data[[#This Row],[model_year]]</f>
        <v>7</v>
      </c>
      <c r="L400">
        <v>56</v>
      </c>
      <c r="M400">
        <v>56.8</v>
      </c>
      <c r="N400">
        <v>22.7</v>
      </c>
      <c r="O400" t="s">
        <v>10</v>
      </c>
      <c r="P400">
        <v>0.88</v>
      </c>
    </row>
    <row r="401" spans="8:16">
      <c r="H401" t="s">
        <v>1344</v>
      </c>
      <c r="I401" t="s">
        <v>11</v>
      </c>
      <c r="J401">
        <v>2017</v>
      </c>
      <c r="K401">
        <f>2024 -impact_data[[#This Row],[model_year]]</f>
        <v>7</v>
      </c>
      <c r="L401">
        <v>83</v>
      </c>
      <c r="M401">
        <v>28.8</v>
      </c>
      <c r="N401">
        <v>17.3</v>
      </c>
      <c r="O401" t="s">
        <v>9</v>
      </c>
      <c r="P401">
        <v>0.95</v>
      </c>
    </row>
    <row r="402" spans="8:16">
      <c r="H402" t="s">
        <v>1350</v>
      </c>
      <c r="I402" t="s">
        <v>7</v>
      </c>
      <c r="J402">
        <v>2017</v>
      </c>
      <c r="K402">
        <f>2024 -impact_data[[#This Row],[model_year]]</f>
        <v>7</v>
      </c>
      <c r="L402">
        <v>58</v>
      </c>
      <c r="M402">
        <v>32</v>
      </c>
      <c r="N402">
        <v>8</v>
      </c>
      <c r="O402" t="s">
        <v>8</v>
      </c>
      <c r="P402">
        <v>0.89</v>
      </c>
    </row>
    <row r="403" spans="8:16">
      <c r="H403" t="s">
        <v>1367</v>
      </c>
      <c r="I403" t="s">
        <v>7</v>
      </c>
      <c r="J403">
        <v>2017</v>
      </c>
      <c r="K403">
        <f>2024 -impact_data[[#This Row],[model_year]]</f>
        <v>7</v>
      </c>
      <c r="L403">
        <v>61</v>
      </c>
      <c r="M403">
        <v>49</v>
      </c>
      <c r="N403">
        <v>12.2</v>
      </c>
      <c r="O403" t="s">
        <v>8</v>
      </c>
      <c r="P403">
        <v>0.88</v>
      </c>
    </row>
    <row r="404" spans="8:16">
      <c r="H404" t="s">
        <v>1376</v>
      </c>
      <c r="I404" t="s">
        <v>7</v>
      </c>
      <c r="J404">
        <v>2017</v>
      </c>
      <c r="K404">
        <f>2024 -impact_data[[#This Row],[model_year]]</f>
        <v>7</v>
      </c>
      <c r="L404">
        <v>60</v>
      </c>
      <c r="M404">
        <v>40.9</v>
      </c>
      <c r="N404">
        <v>16.3</v>
      </c>
      <c r="O404" t="s">
        <v>10</v>
      </c>
      <c r="P404">
        <v>0.87</v>
      </c>
    </row>
    <row r="405" spans="8:16">
      <c r="H405" t="s">
        <v>1391</v>
      </c>
      <c r="I405" t="s">
        <v>7</v>
      </c>
      <c r="J405">
        <v>2017</v>
      </c>
      <c r="K405">
        <f>2024 -impact_data[[#This Row],[model_year]]</f>
        <v>7</v>
      </c>
      <c r="L405">
        <v>60</v>
      </c>
      <c r="M405">
        <v>42.6</v>
      </c>
      <c r="N405">
        <v>25.5</v>
      </c>
      <c r="O405" t="s">
        <v>9</v>
      </c>
      <c r="P405">
        <v>0.87</v>
      </c>
    </row>
    <row r="406" spans="8:16">
      <c r="H406" t="s">
        <v>1416</v>
      </c>
      <c r="I406" t="s">
        <v>11</v>
      </c>
      <c r="J406">
        <v>2017</v>
      </c>
      <c r="K406">
        <f>2024 -impact_data[[#This Row],[model_year]]</f>
        <v>7</v>
      </c>
      <c r="L406">
        <v>88</v>
      </c>
      <c r="M406">
        <v>49.5</v>
      </c>
      <c r="N406">
        <v>19.8</v>
      </c>
      <c r="O406" t="s">
        <v>10</v>
      </c>
      <c r="P406">
        <v>0.95</v>
      </c>
    </row>
    <row r="407" spans="8:16">
      <c r="H407" t="s">
        <v>1426</v>
      </c>
      <c r="I407" t="s">
        <v>7</v>
      </c>
      <c r="J407">
        <v>2017</v>
      </c>
      <c r="K407">
        <f>2024 -impact_data[[#This Row],[model_year]]</f>
        <v>7</v>
      </c>
      <c r="L407">
        <v>60</v>
      </c>
      <c r="M407">
        <v>78.7</v>
      </c>
      <c r="N407">
        <v>47.2</v>
      </c>
      <c r="O407" t="s">
        <v>9</v>
      </c>
      <c r="P407">
        <v>0.87</v>
      </c>
    </row>
    <row r="408" spans="8:16">
      <c r="H408" t="s">
        <v>1489</v>
      </c>
      <c r="I408" t="s">
        <v>11</v>
      </c>
      <c r="J408">
        <v>2017</v>
      </c>
      <c r="K408">
        <f>2024 -impact_data[[#This Row],[model_year]]</f>
        <v>7</v>
      </c>
      <c r="L408">
        <v>89</v>
      </c>
      <c r="M408">
        <v>86.6</v>
      </c>
      <c r="N408">
        <v>52</v>
      </c>
      <c r="O408" t="s">
        <v>9</v>
      </c>
      <c r="P408">
        <v>0.95</v>
      </c>
    </row>
    <row r="409" spans="8:16">
      <c r="H409" t="s">
        <v>1549</v>
      </c>
      <c r="I409" t="s">
        <v>11</v>
      </c>
      <c r="J409">
        <v>2017</v>
      </c>
      <c r="K409">
        <f>2024 -impact_data[[#This Row],[model_year]]</f>
        <v>7</v>
      </c>
      <c r="L409">
        <v>86</v>
      </c>
      <c r="M409">
        <v>9.9</v>
      </c>
      <c r="N409">
        <v>4</v>
      </c>
      <c r="O409" t="s">
        <v>10</v>
      </c>
      <c r="P409">
        <v>0.94</v>
      </c>
    </row>
    <row r="410" spans="8:16">
      <c r="H410" t="s">
        <v>1567</v>
      </c>
      <c r="I410" t="s">
        <v>11</v>
      </c>
      <c r="J410">
        <v>2017</v>
      </c>
      <c r="K410">
        <f>2024 -impact_data[[#This Row],[model_year]]</f>
        <v>7</v>
      </c>
      <c r="L410">
        <v>88</v>
      </c>
      <c r="M410">
        <v>47.1</v>
      </c>
      <c r="N410">
        <v>18.8</v>
      </c>
      <c r="O410" t="s">
        <v>10</v>
      </c>
      <c r="P410">
        <v>0.95</v>
      </c>
    </row>
    <row r="411" spans="8:16">
      <c r="H411" t="s">
        <v>1582</v>
      </c>
      <c r="I411" t="s">
        <v>7</v>
      </c>
      <c r="J411">
        <v>2017</v>
      </c>
      <c r="K411">
        <f>2024 -impact_data[[#This Row],[model_year]]</f>
        <v>7</v>
      </c>
      <c r="L411">
        <v>59</v>
      </c>
      <c r="M411">
        <v>45</v>
      </c>
      <c r="N411">
        <v>27</v>
      </c>
      <c r="O411" t="s">
        <v>9</v>
      </c>
      <c r="P411">
        <v>0.87</v>
      </c>
    </row>
    <row r="412" spans="8:16">
      <c r="H412" t="s">
        <v>1597</v>
      </c>
      <c r="I412" t="s">
        <v>7</v>
      </c>
      <c r="J412">
        <v>2017</v>
      </c>
      <c r="K412">
        <f>2024 -impact_data[[#This Row],[model_year]]</f>
        <v>7</v>
      </c>
      <c r="L412">
        <v>56</v>
      </c>
      <c r="M412">
        <v>20.2</v>
      </c>
      <c r="N412">
        <v>8.1</v>
      </c>
      <c r="O412" t="s">
        <v>10</v>
      </c>
      <c r="P412">
        <v>0.86</v>
      </c>
    </row>
    <row r="413" spans="8:16">
      <c r="H413" t="s">
        <v>1671</v>
      </c>
      <c r="I413" t="s">
        <v>7</v>
      </c>
      <c r="J413">
        <v>2017</v>
      </c>
      <c r="K413">
        <f>2024 -impact_data[[#This Row],[model_year]]</f>
        <v>7</v>
      </c>
      <c r="L413">
        <v>60</v>
      </c>
      <c r="M413">
        <v>79.099999999999994</v>
      </c>
      <c r="N413">
        <v>31.7</v>
      </c>
      <c r="O413" t="s">
        <v>10</v>
      </c>
      <c r="P413">
        <v>0.87</v>
      </c>
    </row>
    <row r="414" spans="8:16">
      <c r="H414" t="s">
        <v>1673</v>
      </c>
      <c r="I414" t="s">
        <v>11</v>
      </c>
      <c r="J414">
        <v>2017</v>
      </c>
      <c r="K414">
        <f>2024 -impact_data[[#This Row],[model_year]]</f>
        <v>7</v>
      </c>
      <c r="L414">
        <v>84</v>
      </c>
      <c r="M414">
        <v>30.4</v>
      </c>
      <c r="N414">
        <v>18.2</v>
      </c>
      <c r="O414" t="s">
        <v>9</v>
      </c>
      <c r="P414">
        <v>0.97</v>
      </c>
    </row>
    <row r="415" spans="8:16">
      <c r="H415" t="s">
        <v>1702</v>
      </c>
      <c r="I415" t="s">
        <v>7</v>
      </c>
      <c r="J415">
        <v>2017</v>
      </c>
      <c r="K415">
        <f>2024 -impact_data[[#This Row],[model_year]]</f>
        <v>7</v>
      </c>
      <c r="L415">
        <v>59</v>
      </c>
      <c r="M415">
        <v>45.7</v>
      </c>
      <c r="N415">
        <v>18.3</v>
      </c>
      <c r="O415" t="s">
        <v>10</v>
      </c>
      <c r="P415">
        <v>0.89</v>
      </c>
    </row>
    <row r="416" spans="8:16">
      <c r="H416" t="s">
        <v>1722</v>
      </c>
      <c r="I416" t="s">
        <v>7</v>
      </c>
      <c r="J416">
        <v>2017</v>
      </c>
      <c r="K416">
        <f>2024 -impact_data[[#This Row],[model_year]]</f>
        <v>7</v>
      </c>
      <c r="L416">
        <v>63</v>
      </c>
      <c r="M416">
        <v>36.799999999999997</v>
      </c>
      <c r="N416">
        <v>22.1</v>
      </c>
      <c r="O416" t="s">
        <v>9</v>
      </c>
      <c r="P416">
        <v>0.85</v>
      </c>
    </row>
    <row r="417" spans="8:16">
      <c r="H417" t="s">
        <v>1726</v>
      </c>
      <c r="I417" t="s">
        <v>7</v>
      </c>
      <c r="J417">
        <v>2017</v>
      </c>
      <c r="K417">
        <f>2024 -impact_data[[#This Row],[model_year]]</f>
        <v>7</v>
      </c>
      <c r="L417">
        <v>61</v>
      </c>
      <c r="M417">
        <v>82.2</v>
      </c>
      <c r="N417">
        <v>32.9</v>
      </c>
      <c r="O417" t="s">
        <v>10</v>
      </c>
      <c r="P417">
        <v>0.87</v>
      </c>
    </row>
    <row r="418" spans="8:16">
      <c r="H418" t="s">
        <v>1748</v>
      </c>
      <c r="I418" t="s">
        <v>7</v>
      </c>
      <c r="J418">
        <v>2017</v>
      </c>
      <c r="K418">
        <f>2024 -impact_data[[#This Row],[model_year]]</f>
        <v>7</v>
      </c>
      <c r="L418">
        <v>57</v>
      </c>
      <c r="M418">
        <v>21</v>
      </c>
      <c r="N418">
        <v>8.4</v>
      </c>
      <c r="O418" t="s">
        <v>10</v>
      </c>
      <c r="P418">
        <v>0.87</v>
      </c>
    </row>
    <row r="419" spans="8:16">
      <c r="H419" t="s">
        <v>1816</v>
      </c>
      <c r="I419" t="s">
        <v>7</v>
      </c>
      <c r="J419">
        <v>2017</v>
      </c>
      <c r="K419">
        <f>2024 -impact_data[[#This Row],[model_year]]</f>
        <v>7</v>
      </c>
      <c r="L419">
        <v>61</v>
      </c>
      <c r="M419">
        <v>42.6</v>
      </c>
      <c r="N419">
        <v>25.6</v>
      </c>
      <c r="O419" t="s">
        <v>9</v>
      </c>
      <c r="P419">
        <v>0.88</v>
      </c>
    </row>
    <row r="420" spans="8:16">
      <c r="H420" t="s">
        <v>1842</v>
      </c>
      <c r="I420" t="s">
        <v>7</v>
      </c>
      <c r="J420">
        <v>2017</v>
      </c>
      <c r="K420">
        <f>2024 -impact_data[[#This Row],[model_year]]</f>
        <v>7</v>
      </c>
      <c r="L420">
        <v>57</v>
      </c>
      <c r="M420">
        <v>42.2</v>
      </c>
      <c r="N420">
        <v>16.899999999999999</v>
      </c>
      <c r="O420" t="s">
        <v>10</v>
      </c>
      <c r="P420">
        <v>0.87</v>
      </c>
    </row>
    <row r="421" spans="8:16">
      <c r="H421" t="s">
        <v>1893</v>
      </c>
      <c r="I421" t="s">
        <v>7</v>
      </c>
      <c r="J421">
        <v>2017</v>
      </c>
      <c r="K421">
        <f>2024 -impact_data[[#This Row],[model_year]]</f>
        <v>7</v>
      </c>
      <c r="L421">
        <v>57</v>
      </c>
      <c r="M421">
        <v>33</v>
      </c>
      <c r="N421">
        <v>13.2</v>
      </c>
      <c r="O421" t="s">
        <v>10</v>
      </c>
      <c r="P421">
        <v>0.88</v>
      </c>
    </row>
    <row r="422" spans="8:16">
      <c r="H422" t="s">
        <v>1970</v>
      </c>
      <c r="I422" t="s">
        <v>7</v>
      </c>
      <c r="J422">
        <v>2017</v>
      </c>
      <c r="K422">
        <f>2024 -impact_data[[#This Row],[model_year]]</f>
        <v>7</v>
      </c>
      <c r="L422">
        <v>59</v>
      </c>
      <c r="M422">
        <v>40.9</v>
      </c>
      <c r="N422">
        <v>16.3</v>
      </c>
      <c r="O422" t="s">
        <v>10</v>
      </c>
      <c r="P422">
        <v>0.86</v>
      </c>
    </row>
    <row r="423" spans="8:16">
      <c r="H423" t="s">
        <v>1979</v>
      </c>
      <c r="I423" t="s">
        <v>7</v>
      </c>
      <c r="J423">
        <v>2017</v>
      </c>
      <c r="K423">
        <f>2024 -impact_data[[#This Row],[model_year]]</f>
        <v>7</v>
      </c>
      <c r="L423">
        <v>62</v>
      </c>
      <c r="M423">
        <v>36</v>
      </c>
      <c r="N423">
        <v>14.4</v>
      </c>
      <c r="O423" t="s">
        <v>10</v>
      </c>
      <c r="P423">
        <v>0.86</v>
      </c>
    </row>
    <row r="424" spans="8:16">
      <c r="H424" t="s">
        <v>1980</v>
      </c>
      <c r="I424" t="s">
        <v>7</v>
      </c>
      <c r="J424">
        <v>2017</v>
      </c>
      <c r="K424">
        <f>2024 -impact_data[[#This Row],[model_year]]</f>
        <v>7</v>
      </c>
      <c r="L424">
        <v>61</v>
      </c>
      <c r="M424">
        <v>18.600000000000001</v>
      </c>
      <c r="N424">
        <v>7.4</v>
      </c>
      <c r="O424" t="s">
        <v>10</v>
      </c>
      <c r="P424">
        <v>0.88</v>
      </c>
    </row>
    <row r="425" spans="8:16">
      <c r="H425" t="s">
        <v>1986</v>
      </c>
      <c r="I425" t="s">
        <v>7</v>
      </c>
      <c r="J425">
        <v>2017</v>
      </c>
      <c r="K425">
        <f>2024 -impact_data[[#This Row],[model_year]]</f>
        <v>7</v>
      </c>
      <c r="L425">
        <v>63</v>
      </c>
      <c r="M425">
        <v>57.7</v>
      </c>
      <c r="N425">
        <v>34.6</v>
      </c>
      <c r="O425" t="s">
        <v>9</v>
      </c>
      <c r="P425">
        <v>0.86</v>
      </c>
    </row>
    <row r="426" spans="8:16">
      <c r="H426" t="s">
        <v>2008</v>
      </c>
      <c r="I426" t="s">
        <v>7</v>
      </c>
      <c r="J426">
        <v>2017</v>
      </c>
      <c r="K426">
        <f>2024 -impact_data[[#This Row],[model_year]]</f>
        <v>7</v>
      </c>
      <c r="L426">
        <v>58</v>
      </c>
      <c r="M426">
        <v>45.9</v>
      </c>
      <c r="N426">
        <v>18.3</v>
      </c>
      <c r="O426" t="s">
        <v>10</v>
      </c>
      <c r="P426">
        <v>0.86</v>
      </c>
    </row>
    <row r="427" spans="8:16">
      <c r="H427" t="s">
        <v>2010</v>
      </c>
      <c r="I427" t="s">
        <v>7</v>
      </c>
      <c r="J427">
        <v>2017</v>
      </c>
      <c r="K427">
        <f>2024 -impact_data[[#This Row],[model_year]]</f>
        <v>7</v>
      </c>
      <c r="L427">
        <v>58</v>
      </c>
      <c r="M427">
        <v>44.5</v>
      </c>
      <c r="N427">
        <v>11.1</v>
      </c>
      <c r="O427" t="s">
        <v>8</v>
      </c>
      <c r="P427">
        <v>0.89</v>
      </c>
    </row>
    <row r="428" spans="8:16">
      <c r="H428" t="s">
        <v>2016</v>
      </c>
      <c r="I428" t="s">
        <v>11</v>
      </c>
      <c r="J428">
        <v>2017</v>
      </c>
      <c r="K428">
        <f>2024 -impact_data[[#This Row],[model_year]]</f>
        <v>7</v>
      </c>
      <c r="L428">
        <v>85</v>
      </c>
      <c r="M428">
        <v>51.2</v>
      </c>
      <c r="N428">
        <v>20.5</v>
      </c>
      <c r="O428" t="s">
        <v>10</v>
      </c>
      <c r="P428">
        <v>0.94</v>
      </c>
    </row>
    <row r="429" spans="8:16">
      <c r="H429" t="s">
        <v>2018</v>
      </c>
      <c r="I429" t="s">
        <v>7</v>
      </c>
      <c r="J429">
        <v>2017</v>
      </c>
      <c r="K429">
        <f>2024 -impact_data[[#This Row],[model_year]]</f>
        <v>7</v>
      </c>
      <c r="L429">
        <v>59</v>
      </c>
      <c r="M429">
        <v>38</v>
      </c>
      <c r="N429">
        <v>15.2</v>
      </c>
      <c r="O429" t="s">
        <v>10</v>
      </c>
      <c r="P429">
        <v>0.86</v>
      </c>
    </row>
    <row r="430" spans="8:16">
      <c r="H430" t="s">
        <v>2029</v>
      </c>
      <c r="I430" t="s">
        <v>7</v>
      </c>
      <c r="J430">
        <v>2017</v>
      </c>
      <c r="K430">
        <f>2024 -impact_data[[#This Row],[model_year]]</f>
        <v>7</v>
      </c>
      <c r="L430">
        <v>56</v>
      </c>
      <c r="M430">
        <v>40.4</v>
      </c>
      <c r="N430">
        <v>24.2</v>
      </c>
      <c r="O430" t="s">
        <v>9</v>
      </c>
      <c r="P430">
        <v>0.88</v>
      </c>
    </row>
    <row r="431" spans="8:16">
      <c r="H431" t="s">
        <v>2035</v>
      </c>
      <c r="I431" t="s">
        <v>7</v>
      </c>
      <c r="J431">
        <v>2017</v>
      </c>
      <c r="K431">
        <f>2024 -impact_data[[#This Row],[model_year]]</f>
        <v>7</v>
      </c>
      <c r="L431">
        <v>62</v>
      </c>
      <c r="M431">
        <v>79.400000000000006</v>
      </c>
      <c r="N431">
        <v>31.8</v>
      </c>
      <c r="O431" t="s">
        <v>10</v>
      </c>
      <c r="P431">
        <v>0.86</v>
      </c>
    </row>
    <row r="432" spans="8:16">
      <c r="H432" t="s">
        <v>2054</v>
      </c>
      <c r="I432" t="s">
        <v>7</v>
      </c>
      <c r="J432">
        <v>2017</v>
      </c>
      <c r="K432">
        <f>2024 -impact_data[[#This Row],[model_year]]</f>
        <v>7</v>
      </c>
      <c r="L432">
        <v>61</v>
      </c>
      <c r="M432">
        <v>39.9</v>
      </c>
      <c r="N432">
        <v>24</v>
      </c>
      <c r="O432" t="s">
        <v>9</v>
      </c>
      <c r="P432">
        <v>0.86</v>
      </c>
    </row>
    <row r="433" spans="8:16">
      <c r="H433" t="s">
        <v>2063</v>
      </c>
      <c r="I433" t="s">
        <v>11</v>
      </c>
      <c r="J433">
        <v>2017</v>
      </c>
      <c r="K433">
        <f>2024 -impact_data[[#This Row],[model_year]]</f>
        <v>7</v>
      </c>
      <c r="L433">
        <v>87</v>
      </c>
      <c r="M433">
        <v>34.6</v>
      </c>
      <c r="N433">
        <v>20.8</v>
      </c>
      <c r="O433" t="s">
        <v>9</v>
      </c>
      <c r="P433">
        <v>0.96</v>
      </c>
    </row>
    <row r="434" spans="8:16">
      <c r="H434" t="s">
        <v>2067</v>
      </c>
      <c r="I434" t="s">
        <v>7</v>
      </c>
      <c r="J434">
        <v>2017</v>
      </c>
      <c r="K434">
        <f>2024 -impact_data[[#This Row],[model_year]]</f>
        <v>7</v>
      </c>
      <c r="L434">
        <v>62</v>
      </c>
      <c r="M434">
        <v>15.2</v>
      </c>
      <c r="N434">
        <v>9.1</v>
      </c>
      <c r="O434" t="s">
        <v>9</v>
      </c>
      <c r="P434">
        <v>0.86</v>
      </c>
    </row>
    <row r="435" spans="8:16">
      <c r="H435" t="s">
        <v>2121</v>
      </c>
      <c r="I435" t="s">
        <v>7</v>
      </c>
      <c r="J435">
        <v>2017</v>
      </c>
      <c r="K435">
        <f>2024 -impact_data[[#This Row],[model_year]]</f>
        <v>7</v>
      </c>
      <c r="L435">
        <v>61</v>
      </c>
      <c r="M435">
        <v>31.4</v>
      </c>
      <c r="N435">
        <v>12.6</v>
      </c>
      <c r="O435" t="s">
        <v>10</v>
      </c>
      <c r="P435">
        <v>0.87</v>
      </c>
    </row>
    <row r="436" spans="8:16">
      <c r="H436" t="s">
        <v>2197</v>
      </c>
      <c r="I436" t="s">
        <v>7</v>
      </c>
      <c r="J436">
        <v>2017</v>
      </c>
      <c r="K436">
        <f>2024 -impact_data[[#This Row],[model_year]]</f>
        <v>7</v>
      </c>
      <c r="L436">
        <v>63</v>
      </c>
      <c r="M436">
        <v>104.3</v>
      </c>
      <c r="N436">
        <v>62.6</v>
      </c>
      <c r="O436" t="s">
        <v>9</v>
      </c>
      <c r="P436">
        <v>0.88</v>
      </c>
    </row>
    <row r="437" spans="8:16">
      <c r="H437" t="s">
        <v>2202</v>
      </c>
      <c r="I437" t="s">
        <v>11</v>
      </c>
      <c r="J437">
        <v>2017</v>
      </c>
      <c r="K437">
        <f>2024 -impact_data[[#This Row],[model_year]]</f>
        <v>7</v>
      </c>
      <c r="L437">
        <v>83</v>
      </c>
      <c r="M437">
        <v>45.2</v>
      </c>
      <c r="N437">
        <v>27.1</v>
      </c>
      <c r="O437" t="s">
        <v>9</v>
      </c>
      <c r="P437">
        <v>0.96</v>
      </c>
    </row>
    <row r="438" spans="8:16">
      <c r="H438" t="s">
        <v>2243</v>
      </c>
      <c r="I438" t="s">
        <v>7</v>
      </c>
      <c r="J438">
        <v>2017</v>
      </c>
      <c r="K438">
        <f>2024 -impact_data[[#This Row],[model_year]]</f>
        <v>7</v>
      </c>
      <c r="L438">
        <v>60</v>
      </c>
      <c r="M438">
        <v>58.9</v>
      </c>
      <c r="N438">
        <v>23.5</v>
      </c>
      <c r="O438" t="s">
        <v>10</v>
      </c>
      <c r="P438">
        <v>0.88</v>
      </c>
    </row>
    <row r="439" spans="8:16">
      <c r="H439" t="s">
        <v>2269</v>
      </c>
      <c r="I439" t="s">
        <v>11</v>
      </c>
      <c r="J439">
        <v>2017</v>
      </c>
      <c r="K439">
        <f>2024 -impact_data[[#This Row],[model_year]]</f>
        <v>7</v>
      </c>
      <c r="L439">
        <v>84</v>
      </c>
      <c r="M439">
        <v>56.5</v>
      </c>
      <c r="N439">
        <v>33.9</v>
      </c>
      <c r="O439" t="s">
        <v>9</v>
      </c>
      <c r="P439">
        <v>0.96</v>
      </c>
    </row>
    <row r="440" spans="8:16">
      <c r="H440" t="s">
        <v>2272</v>
      </c>
      <c r="I440" t="s">
        <v>7</v>
      </c>
      <c r="J440">
        <v>2017</v>
      </c>
      <c r="K440">
        <f>2024 -impact_data[[#This Row],[model_year]]</f>
        <v>7</v>
      </c>
      <c r="L440">
        <v>60</v>
      </c>
      <c r="M440">
        <v>56.6</v>
      </c>
      <c r="N440">
        <v>22.6</v>
      </c>
      <c r="O440" t="s">
        <v>10</v>
      </c>
      <c r="P440">
        <v>0.86</v>
      </c>
    </row>
    <row r="441" spans="8:16">
      <c r="H441" t="s">
        <v>2332</v>
      </c>
      <c r="I441" t="s">
        <v>7</v>
      </c>
      <c r="J441">
        <v>2017</v>
      </c>
      <c r="K441">
        <f>2024 -impact_data[[#This Row],[model_year]]</f>
        <v>7</v>
      </c>
      <c r="L441">
        <v>55</v>
      </c>
      <c r="M441">
        <v>42.1</v>
      </c>
      <c r="N441">
        <v>16.899999999999999</v>
      </c>
      <c r="O441" t="s">
        <v>10</v>
      </c>
      <c r="P441">
        <v>0.87</v>
      </c>
    </row>
    <row r="442" spans="8:16">
      <c r="H442" t="s">
        <v>2391</v>
      </c>
      <c r="I442" t="s">
        <v>11</v>
      </c>
      <c r="J442">
        <v>2017</v>
      </c>
      <c r="K442">
        <f>2024 -impact_data[[#This Row],[model_year]]</f>
        <v>7</v>
      </c>
      <c r="L442">
        <v>84</v>
      </c>
      <c r="M442">
        <v>32.200000000000003</v>
      </c>
      <c r="N442">
        <v>19.3</v>
      </c>
      <c r="O442" t="s">
        <v>9</v>
      </c>
      <c r="P442">
        <v>0.96</v>
      </c>
    </row>
    <row r="443" spans="8:16">
      <c r="H443" t="s">
        <v>2410</v>
      </c>
      <c r="I443" t="s">
        <v>7</v>
      </c>
      <c r="J443">
        <v>2017</v>
      </c>
      <c r="K443">
        <f>2024 -impact_data[[#This Row],[model_year]]</f>
        <v>7</v>
      </c>
      <c r="L443">
        <v>61</v>
      </c>
      <c r="M443">
        <v>48</v>
      </c>
      <c r="N443">
        <v>19.2</v>
      </c>
      <c r="O443" t="s">
        <v>10</v>
      </c>
      <c r="P443">
        <v>0.87</v>
      </c>
    </row>
    <row r="444" spans="8:16">
      <c r="H444" t="s">
        <v>2412</v>
      </c>
      <c r="I444" t="s">
        <v>7</v>
      </c>
      <c r="J444">
        <v>2017</v>
      </c>
      <c r="K444">
        <f>2024 -impact_data[[#This Row],[model_year]]</f>
        <v>7</v>
      </c>
      <c r="L444">
        <v>61</v>
      </c>
      <c r="M444">
        <v>23</v>
      </c>
      <c r="N444">
        <v>13.8</v>
      </c>
      <c r="O444" t="s">
        <v>9</v>
      </c>
      <c r="P444">
        <v>0.86</v>
      </c>
    </row>
    <row r="445" spans="8:16">
      <c r="H445" t="s">
        <v>2417</v>
      </c>
      <c r="I445" t="s">
        <v>11</v>
      </c>
      <c r="J445">
        <v>2017</v>
      </c>
      <c r="K445">
        <f>2024 -impact_data[[#This Row],[model_year]]</f>
        <v>7</v>
      </c>
      <c r="L445">
        <v>87</v>
      </c>
      <c r="M445">
        <v>65.8</v>
      </c>
      <c r="N445">
        <v>26.3</v>
      </c>
      <c r="O445" t="s">
        <v>10</v>
      </c>
      <c r="P445">
        <v>0.95</v>
      </c>
    </row>
    <row r="446" spans="8:16">
      <c r="H446" t="s">
        <v>2444</v>
      </c>
      <c r="I446" t="s">
        <v>7</v>
      </c>
      <c r="J446">
        <v>2017</v>
      </c>
      <c r="K446">
        <f>2024 -impact_data[[#This Row],[model_year]]</f>
        <v>7</v>
      </c>
      <c r="L446">
        <v>58</v>
      </c>
      <c r="M446">
        <v>28.3</v>
      </c>
      <c r="N446">
        <v>17</v>
      </c>
      <c r="O446" t="s">
        <v>9</v>
      </c>
      <c r="P446">
        <v>0.88</v>
      </c>
    </row>
    <row r="447" spans="8:16">
      <c r="H447" t="s">
        <v>2461</v>
      </c>
      <c r="I447" t="s">
        <v>7</v>
      </c>
      <c r="J447">
        <v>2017</v>
      </c>
      <c r="K447">
        <f>2024 -impact_data[[#This Row],[model_year]]</f>
        <v>7</v>
      </c>
      <c r="L447">
        <v>59</v>
      </c>
      <c r="M447">
        <v>55.8</v>
      </c>
      <c r="N447">
        <v>22.3</v>
      </c>
      <c r="O447" t="s">
        <v>10</v>
      </c>
      <c r="P447">
        <v>0.88</v>
      </c>
    </row>
    <row r="448" spans="8:16">
      <c r="H448" t="s">
        <v>2504</v>
      </c>
      <c r="I448" t="s">
        <v>7</v>
      </c>
      <c r="J448">
        <v>2017</v>
      </c>
      <c r="K448">
        <f>2024 -impact_data[[#This Row],[model_year]]</f>
        <v>7</v>
      </c>
      <c r="L448">
        <v>60</v>
      </c>
      <c r="M448">
        <v>64.099999999999994</v>
      </c>
      <c r="N448">
        <v>16</v>
      </c>
      <c r="O448" t="s">
        <v>8</v>
      </c>
      <c r="P448">
        <v>0.88</v>
      </c>
    </row>
    <row r="449" spans="8:16">
      <c r="H449" t="s">
        <v>2512</v>
      </c>
      <c r="I449" t="s">
        <v>7</v>
      </c>
      <c r="J449">
        <v>2017</v>
      </c>
      <c r="K449">
        <f>2024 -impact_data[[#This Row],[model_year]]</f>
        <v>7</v>
      </c>
      <c r="L449">
        <v>57</v>
      </c>
      <c r="M449">
        <v>43.4</v>
      </c>
      <c r="N449">
        <v>26.1</v>
      </c>
      <c r="O449" t="s">
        <v>9</v>
      </c>
      <c r="P449">
        <v>0.86</v>
      </c>
    </row>
    <row r="450" spans="8:16">
      <c r="H450" t="s">
        <v>2514</v>
      </c>
      <c r="I450" t="s">
        <v>7</v>
      </c>
      <c r="J450">
        <v>2017</v>
      </c>
      <c r="K450">
        <f>2024 -impact_data[[#This Row],[model_year]]</f>
        <v>7</v>
      </c>
      <c r="L450">
        <v>60</v>
      </c>
      <c r="M450">
        <v>10.5</v>
      </c>
      <c r="N450">
        <v>6.3</v>
      </c>
      <c r="O450" t="s">
        <v>9</v>
      </c>
      <c r="P450">
        <v>0.86</v>
      </c>
    </row>
    <row r="451" spans="8:16">
      <c r="H451" t="s">
        <v>2571</v>
      </c>
      <c r="I451" t="s">
        <v>11</v>
      </c>
      <c r="J451">
        <v>2017</v>
      </c>
      <c r="K451">
        <f>2024 -impact_data[[#This Row],[model_year]]</f>
        <v>7</v>
      </c>
      <c r="L451">
        <v>88</v>
      </c>
      <c r="M451">
        <v>46.4</v>
      </c>
      <c r="N451">
        <v>27.9</v>
      </c>
      <c r="O451" t="s">
        <v>9</v>
      </c>
      <c r="P451">
        <v>0.95</v>
      </c>
    </row>
    <row r="452" spans="8:16">
      <c r="H452" t="s">
        <v>2599</v>
      </c>
      <c r="I452" t="s">
        <v>7</v>
      </c>
      <c r="J452">
        <v>2017</v>
      </c>
      <c r="K452">
        <f>2024 -impact_data[[#This Row],[model_year]]</f>
        <v>7</v>
      </c>
      <c r="L452">
        <v>57</v>
      </c>
      <c r="M452">
        <v>23.5</v>
      </c>
      <c r="N452">
        <v>9.4</v>
      </c>
      <c r="O452" t="s">
        <v>10</v>
      </c>
      <c r="P452">
        <v>0.88</v>
      </c>
    </row>
    <row r="453" spans="8:16">
      <c r="H453" t="s">
        <v>2622</v>
      </c>
      <c r="I453" t="s">
        <v>7</v>
      </c>
      <c r="J453">
        <v>2017</v>
      </c>
      <c r="K453">
        <f>2024 -impact_data[[#This Row],[model_year]]</f>
        <v>7</v>
      </c>
      <c r="L453">
        <v>57</v>
      </c>
      <c r="M453">
        <v>36.1</v>
      </c>
      <c r="N453">
        <v>14.4</v>
      </c>
      <c r="O453" t="s">
        <v>10</v>
      </c>
      <c r="P453">
        <v>0.87</v>
      </c>
    </row>
    <row r="454" spans="8:16">
      <c r="H454" t="s">
        <v>2625</v>
      </c>
      <c r="I454" t="s">
        <v>11</v>
      </c>
      <c r="J454">
        <v>2017</v>
      </c>
      <c r="K454">
        <f>2024 -impact_data[[#This Row],[model_year]]</f>
        <v>7</v>
      </c>
      <c r="L454">
        <v>85</v>
      </c>
      <c r="M454">
        <v>41.5</v>
      </c>
      <c r="N454">
        <v>16.600000000000001</v>
      </c>
      <c r="O454" t="s">
        <v>10</v>
      </c>
      <c r="P454">
        <v>0.94</v>
      </c>
    </row>
    <row r="455" spans="8:16">
      <c r="H455" t="s">
        <v>2630</v>
      </c>
      <c r="I455" t="s">
        <v>7</v>
      </c>
      <c r="J455">
        <v>2017</v>
      </c>
      <c r="K455">
        <f>2024 -impact_data[[#This Row],[model_year]]</f>
        <v>7</v>
      </c>
      <c r="L455">
        <v>56</v>
      </c>
      <c r="M455">
        <v>85.1</v>
      </c>
      <c r="N455">
        <v>51.1</v>
      </c>
      <c r="O455" t="s">
        <v>9</v>
      </c>
      <c r="P455">
        <v>0.9</v>
      </c>
    </row>
    <row r="456" spans="8:16">
      <c r="H456" t="s">
        <v>2671</v>
      </c>
      <c r="I456" t="s">
        <v>7</v>
      </c>
      <c r="J456">
        <v>2017</v>
      </c>
      <c r="K456">
        <f>2024 -impact_data[[#This Row],[model_year]]</f>
        <v>7</v>
      </c>
      <c r="L456">
        <v>59</v>
      </c>
      <c r="M456">
        <v>38.6</v>
      </c>
      <c r="N456">
        <v>23.1</v>
      </c>
      <c r="O456" t="s">
        <v>9</v>
      </c>
      <c r="P456">
        <v>0.85</v>
      </c>
    </row>
    <row r="457" spans="8:16">
      <c r="H457" t="s">
        <v>2678</v>
      </c>
      <c r="I457" t="s">
        <v>7</v>
      </c>
      <c r="J457">
        <v>2017</v>
      </c>
      <c r="K457">
        <f>2024 -impact_data[[#This Row],[model_year]]</f>
        <v>7</v>
      </c>
      <c r="L457">
        <v>58</v>
      </c>
      <c r="M457">
        <v>80.2</v>
      </c>
      <c r="N457">
        <v>48.1</v>
      </c>
      <c r="O457" t="s">
        <v>9</v>
      </c>
      <c r="P457">
        <v>0.87</v>
      </c>
    </row>
    <row r="458" spans="8:16">
      <c r="H458" t="s">
        <v>2705</v>
      </c>
      <c r="I458" t="s">
        <v>7</v>
      </c>
      <c r="J458">
        <v>2017</v>
      </c>
      <c r="K458">
        <f>2024 -impact_data[[#This Row],[model_year]]</f>
        <v>7</v>
      </c>
      <c r="L458">
        <v>61</v>
      </c>
      <c r="M458">
        <v>48.5</v>
      </c>
      <c r="N458">
        <v>19.399999999999999</v>
      </c>
      <c r="O458" t="s">
        <v>10</v>
      </c>
      <c r="P458">
        <v>0.89</v>
      </c>
    </row>
    <row r="459" spans="8:16">
      <c r="H459" t="s">
        <v>2722</v>
      </c>
      <c r="I459" t="s">
        <v>11</v>
      </c>
      <c r="J459">
        <v>2017</v>
      </c>
      <c r="K459">
        <f>2024 -impact_data[[#This Row],[model_year]]</f>
        <v>7</v>
      </c>
      <c r="L459">
        <v>87</v>
      </c>
      <c r="M459">
        <v>43.4</v>
      </c>
      <c r="N459">
        <v>17.399999999999999</v>
      </c>
      <c r="O459" t="s">
        <v>10</v>
      </c>
      <c r="P459">
        <v>0.98</v>
      </c>
    </row>
    <row r="460" spans="8:16">
      <c r="H460" t="s">
        <v>2762</v>
      </c>
      <c r="I460" t="s">
        <v>7</v>
      </c>
      <c r="J460">
        <v>2017</v>
      </c>
      <c r="K460">
        <f>2024 -impact_data[[#This Row],[model_year]]</f>
        <v>7</v>
      </c>
      <c r="L460">
        <v>63</v>
      </c>
      <c r="M460">
        <v>68.8</v>
      </c>
      <c r="N460">
        <v>41.3</v>
      </c>
      <c r="O460" t="s">
        <v>9</v>
      </c>
      <c r="P460">
        <v>0.89</v>
      </c>
    </row>
    <row r="461" spans="8:16">
      <c r="H461" t="s">
        <v>2774</v>
      </c>
      <c r="I461" t="s">
        <v>7</v>
      </c>
      <c r="J461">
        <v>2017</v>
      </c>
      <c r="K461">
        <f>2024 -impact_data[[#This Row],[model_year]]</f>
        <v>7</v>
      </c>
      <c r="L461">
        <v>61</v>
      </c>
      <c r="M461">
        <v>41.3</v>
      </c>
      <c r="N461">
        <v>24.8</v>
      </c>
      <c r="O461" t="s">
        <v>9</v>
      </c>
      <c r="P461">
        <v>0.88</v>
      </c>
    </row>
    <row r="462" spans="8:16">
      <c r="H462" t="s">
        <v>2790</v>
      </c>
      <c r="I462" t="s">
        <v>7</v>
      </c>
      <c r="J462">
        <v>2017</v>
      </c>
      <c r="K462">
        <f>2024 -impact_data[[#This Row],[model_year]]</f>
        <v>7</v>
      </c>
      <c r="L462">
        <v>61</v>
      </c>
      <c r="M462">
        <v>69.2</v>
      </c>
      <c r="N462">
        <v>27.7</v>
      </c>
      <c r="O462" t="s">
        <v>10</v>
      </c>
      <c r="P462">
        <v>0.86</v>
      </c>
    </row>
    <row r="463" spans="8:16">
      <c r="H463" t="s">
        <v>2824</v>
      </c>
      <c r="I463" t="s">
        <v>11</v>
      </c>
      <c r="J463">
        <v>2017</v>
      </c>
      <c r="K463">
        <f>2024 -impact_data[[#This Row],[model_year]]</f>
        <v>7</v>
      </c>
      <c r="L463">
        <v>87</v>
      </c>
      <c r="M463">
        <v>88.5</v>
      </c>
      <c r="N463">
        <v>53.1</v>
      </c>
      <c r="O463" t="s">
        <v>9</v>
      </c>
      <c r="P463">
        <v>0.97</v>
      </c>
    </row>
    <row r="464" spans="8:16">
      <c r="H464" t="s">
        <v>2875</v>
      </c>
      <c r="I464" t="s">
        <v>11</v>
      </c>
      <c r="J464">
        <v>2017</v>
      </c>
      <c r="K464">
        <f>2024 -impact_data[[#This Row],[model_year]]</f>
        <v>7</v>
      </c>
      <c r="L464">
        <v>86</v>
      </c>
      <c r="M464">
        <v>35</v>
      </c>
      <c r="N464">
        <v>14</v>
      </c>
      <c r="O464" t="s">
        <v>10</v>
      </c>
      <c r="P464">
        <v>0.96</v>
      </c>
    </row>
    <row r="465" spans="8:16">
      <c r="H465" t="s">
        <v>2879</v>
      </c>
      <c r="I465" t="s">
        <v>7</v>
      </c>
      <c r="J465">
        <v>2017</v>
      </c>
      <c r="K465">
        <f>2024 -impact_data[[#This Row],[model_year]]</f>
        <v>7</v>
      </c>
      <c r="L465">
        <v>57</v>
      </c>
      <c r="M465">
        <v>41</v>
      </c>
      <c r="N465">
        <v>24.6</v>
      </c>
      <c r="O465" t="s">
        <v>9</v>
      </c>
      <c r="P465">
        <v>0.86</v>
      </c>
    </row>
    <row r="466" spans="8:16">
      <c r="H466" t="s">
        <v>2890</v>
      </c>
      <c r="I466" t="s">
        <v>11</v>
      </c>
      <c r="J466">
        <v>2017</v>
      </c>
      <c r="K466">
        <f>2024 -impact_data[[#This Row],[model_year]]</f>
        <v>7</v>
      </c>
      <c r="L466">
        <v>86</v>
      </c>
      <c r="M466">
        <v>42.8</v>
      </c>
      <c r="N466">
        <v>25.7</v>
      </c>
      <c r="O466" t="s">
        <v>9</v>
      </c>
      <c r="P466">
        <v>0.98</v>
      </c>
    </row>
    <row r="467" spans="8:16">
      <c r="H467" t="s">
        <v>2900</v>
      </c>
      <c r="I467" t="s">
        <v>11</v>
      </c>
      <c r="J467">
        <v>2017</v>
      </c>
      <c r="K467">
        <f>2024 -impact_data[[#This Row],[model_year]]</f>
        <v>7</v>
      </c>
      <c r="L467">
        <v>89</v>
      </c>
      <c r="M467">
        <v>93.2</v>
      </c>
      <c r="N467">
        <v>55.9</v>
      </c>
      <c r="O467" t="s">
        <v>9</v>
      </c>
      <c r="P467">
        <v>0.94</v>
      </c>
    </row>
    <row r="468" spans="8:16">
      <c r="H468" t="s">
        <v>2902</v>
      </c>
      <c r="I468" t="s">
        <v>7</v>
      </c>
      <c r="J468">
        <v>2017</v>
      </c>
      <c r="K468">
        <f>2024 -impact_data[[#This Row],[model_year]]</f>
        <v>7</v>
      </c>
      <c r="L468">
        <v>64</v>
      </c>
      <c r="M468">
        <v>62.8</v>
      </c>
      <c r="N468">
        <v>37.700000000000003</v>
      </c>
      <c r="O468" t="s">
        <v>9</v>
      </c>
      <c r="P468">
        <v>0.87</v>
      </c>
    </row>
    <row r="469" spans="8:16">
      <c r="H469" t="s">
        <v>2910</v>
      </c>
      <c r="I469" t="s">
        <v>7</v>
      </c>
      <c r="J469">
        <v>2017</v>
      </c>
      <c r="K469">
        <f>2024 -impact_data[[#This Row],[model_year]]</f>
        <v>7</v>
      </c>
      <c r="L469">
        <v>60</v>
      </c>
      <c r="M469">
        <v>42.8</v>
      </c>
      <c r="N469">
        <v>17.100000000000001</v>
      </c>
      <c r="O469" t="s">
        <v>10</v>
      </c>
      <c r="P469">
        <v>0.87</v>
      </c>
    </row>
    <row r="470" spans="8:16">
      <c r="H470" t="s">
        <v>2932</v>
      </c>
      <c r="I470" t="s">
        <v>11</v>
      </c>
      <c r="J470">
        <v>2017</v>
      </c>
      <c r="K470">
        <f>2024 -impact_data[[#This Row],[model_year]]</f>
        <v>7</v>
      </c>
      <c r="L470">
        <v>87</v>
      </c>
      <c r="M470">
        <v>70</v>
      </c>
      <c r="N470">
        <v>17.5</v>
      </c>
      <c r="O470" t="s">
        <v>8</v>
      </c>
      <c r="P470">
        <v>0.96</v>
      </c>
    </row>
    <row r="471" spans="8:16">
      <c r="H471" t="s">
        <v>2945</v>
      </c>
      <c r="I471" t="s">
        <v>7</v>
      </c>
      <c r="J471">
        <v>2017</v>
      </c>
      <c r="K471">
        <f>2024 -impact_data[[#This Row],[model_year]]</f>
        <v>7</v>
      </c>
      <c r="L471">
        <v>57</v>
      </c>
      <c r="M471">
        <v>37.200000000000003</v>
      </c>
      <c r="N471">
        <v>9.3000000000000007</v>
      </c>
      <c r="O471" t="s">
        <v>8</v>
      </c>
      <c r="P471">
        <v>0.87</v>
      </c>
    </row>
    <row r="472" spans="8:16">
      <c r="H472" t="s">
        <v>2949</v>
      </c>
      <c r="I472" t="s">
        <v>7</v>
      </c>
      <c r="J472">
        <v>2017</v>
      </c>
      <c r="K472">
        <f>2024 -impact_data[[#This Row],[model_year]]</f>
        <v>7</v>
      </c>
      <c r="L472">
        <v>57</v>
      </c>
      <c r="M472">
        <v>27.4</v>
      </c>
      <c r="N472">
        <v>16.399999999999999</v>
      </c>
      <c r="O472" t="s">
        <v>9</v>
      </c>
      <c r="P472">
        <v>0.86</v>
      </c>
    </row>
    <row r="473" spans="8:16">
      <c r="H473" t="s">
        <v>2984</v>
      </c>
      <c r="I473" t="s">
        <v>7</v>
      </c>
      <c r="J473">
        <v>2017</v>
      </c>
      <c r="K473">
        <f>2024 -impact_data[[#This Row],[model_year]]</f>
        <v>7</v>
      </c>
      <c r="L473">
        <v>60</v>
      </c>
      <c r="M473">
        <v>62.3</v>
      </c>
      <c r="N473">
        <v>24.9</v>
      </c>
      <c r="O473" t="s">
        <v>10</v>
      </c>
      <c r="P473">
        <v>0.88</v>
      </c>
    </row>
    <row r="474" spans="8:16">
      <c r="H474" t="s">
        <v>3078</v>
      </c>
      <c r="I474" t="s">
        <v>7</v>
      </c>
      <c r="J474">
        <v>2017</v>
      </c>
      <c r="K474">
        <f>2024 -impact_data[[#This Row],[model_year]]</f>
        <v>7</v>
      </c>
      <c r="L474">
        <v>59</v>
      </c>
      <c r="M474">
        <v>65</v>
      </c>
      <c r="N474">
        <v>26</v>
      </c>
      <c r="O474" t="s">
        <v>10</v>
      </c>
      <c r="P474">
        <v>0.86</v>
      </c>
    </row>
    <row r="475" spans="8:16">
      <c r="H475" t="s">
        <v>3111</v>
      </c>
      <c r="I475" t="s">
        <v>7</v>
      </c>
      <c r="J475">
        <v>2017</v>
      </c>
      <c r="K475">
        <f>2024 -impact_data[[#This Row],[model_year]]</f>
        <v>7</v>
      </c>
      <c r="L475">
        <v>60</v>
      </c>
      <c r="M475">
        <v>43.6</v>
      </c>
      <c r="N475">
        <v>17.399999999999999</v>
      </c>
      <c r="O475" t="s">
        <v>10</v>
      </c>
      <c r="P475">
        <v>0.88</v>
      </c>
    </row>
    <row r="476" spans="8:16">
      <c r="H476" t="s">
        <v>3140</v>
      </c>
      <c r="I476" t="s">
        <v>11</v>
      </c>
      <c r="J476">
        <v>2017</v>
      </c>
      <c r="K476">
        <f>2024 -impact_data[[#This Row],[model_year]]</f>
        <v>7</v>
      </c>
      <c r="L476">
        <v>85</v>
      </c>
      <c r="M476">
        <v>23.8</v>
      </c>
      <c r="N476">
        <v>14.3</v>
      </c>
      <c r="O476" t="s">
        <v>9</v>
      </c>
      <c r="P476">
        <v>0.96</v>
      </c>
    </row>
    <row r="477" spans="8:16">
      <c r="H477" t="s">
        <v>3147</v>
      </c>
      <c r="I477" t="s">
        <v>7</v>
      </c>
      <c r="J477">
        <v>2017</v>
      </c>
      <c r="K477">
        <f>2024 -impact_data[[#This Row],[model_year]]</f>
        <v>7</v>
      </c>
      <c r="L477">
        <v>63</v>
      </c>
      <c r="M477">
        <v>74.8</v>
      </c>
      <c r="N477">
        <v>44.9</v>
      </c>
      <c r="O477" t="s">
        <v>9</v>
      </c>
      <c r="P477">
        <v>0.85</v>
      </c>
    </row>
    <row r="478" spans="8:16">
      <c r="H478" t="s">
        <v>3167</v>
      </c>
      <c r="I478" t="s">
        <v>7</v>
      </c>
      <c r="J478">
        <v>2017</v>
      </c>
      <c r="K478">
        <f>2024 -impact_data[[#This Row],[model_year]]</f>
        <v>7</v>
      </c>
      <c r="L478">
        <v>57</v>
      </c>
      <c r="M478">
        <v>33.799999999999997</v>
      </c>
      <c r="N478">
        <v>20.3</v>
      </c>
      <c r="O478" t="s">
        <v>9</v>
      </c>
      <c r="P478">
        <v>0.88</v>
      </c>
    </row>
    <row r="479" spans="8:16">
      <c r="H479" t="s">
        <v>3173</v>
      </c>
      <c r="I479" t="s">
        <v>7</v>
      </c>
      <c r="J479">
        <v>2017</v>
      </c>
      <c r="K479">
        <f>2024 -impact_data[[#This Row],[model_year]]</f>
        <v>7</v>
      </c>
      <c r="L479">
        <v>61</v>
      </c>
      <c r="M479">
        <v>57.9</v>
      </c>
      <c r="N479">
        <v>23.2</v>
      </c>
      <c r="O479" t="s">
        <v>10</v>
      </c>
      <c r="P479">
        <v>0.88</v>
      </c>
    </row>
    <row r="480" spans="8:16">
      <c r="H480" t="s">
        <v>3174</v>
      </c>
      <c r="I480" t="s">
        <v>7</v>
      </c>
      <c r="J480">
        <v>2017</v>
      </c>
      <c r="K480">
        <f>2024 -impact_data[[#This Row],[model_year]]</f>
        <v>7</v>
      </c>
      <c r="L480">
        <v>59</v>
      </c>
      <c r="M480">
        <v>24.1</v>
      </c>
      <c r="N480">
        <v>9.6999999999999993</v>
      </c>
      <c r="O480" t="s">
        <v>10</v>
      </c>
      <c r="P480">
        <v>0.86</v>
      </c>
    </row>
    <row r="481" spans="8:16">
      <c r="H481" t="s">
        <v>3184</v>
      </c>
      <c r="I481" t="s">
        <v>7</v>
      </c>
      <c r="J481">
        <v>2017</v>
      </c>
      <c r="K481">
        <f>2024 -impact_data[[#This Row],[model_year]]</f>
        <v>7</v>
      </c>
      <c r="L481">
        <v>62</v>
      </c>
      <c r="M481">
        <v>82.5</v>
      </c>
      <c r="N481">
        <v>33</v>
      </c>
      <c r="O481" t="s">
        <v>10</v>
      </c>
      <c r="P481">
        <v>0.87</v>
      </c>
    </row>
    <row r="482" spans="8:16">
      <c r="H482" t="s">
        <v>3211</v>
      </c>
      <c r="I482" t="s">
        <v>7</v>
      </c>
      <c r="J482">
        <v>2017</v>
      </c>
      <c r="K482">
        <f>2024 -impact_data[[#This Row],[model_year]]</f>
        <v>7</v>
      </c>
      <c r="L482">
        <v>57</v>
      </c>
      <c r="M482">
        <v>40.299999999999997</v>
      </c>
      <c r="N482">
        <v>16.100000000000001</v>
      </c>
      <c r="O482" t="s">
        <v>10</v>
      </c>
      <c r="P482">
        <v>0.89</v>
      </c>
    </row>
    <row r="483" spans="8:16">
      <c r="H483" t="s">
        <v>3234</v>
      </c>
      <c r="I483" t="s">
        <v>11</v>
      </c>
      <c r="J483">
        <v>2017</v>
      </c>
      <c r="K483">
        <f>2024 -impact_data[[#This Row],[model_year]]</f>
        <v>7</v>
      </c>
      <c r="L483">
        <v>91</v>
      </c>
      <c r="M483">
        <v>53</v>
      </c>
      <c r="N483">
        <v>21.2</v>
      </c>
      <c r="O483" t="s">
        <v>10</v>
      </c>
      <c r="P483">
        <v>0.95</v>
      </c>
    </row>
    <row r="484" spans="8:16">
      <c r="H484" t="s">
        <v>3241</v>
      </c>
      <c r="I484" t="s">
        <v>7</v>
      </c>
      <c r="J484">
        <v>2017</v>
      </c>
      <c r="K484">
        <f>2024 -impact_data[[#This Row],[model_year]]</f>
        <v>7</v>
      </c>
      <c r="L484">
        <v>62</v>
      </c>
      <c r="M484">
        <v>52</v>
      </c>
      <c r="N484">
        <v>20.8</v>
      </c>
      <c r="O484" t="s">
        <v>10</v>
      </c>
      <c r="P484">
        <v>0.88</v>
      </c>
    </row>
    <row r="485" spans="8:16">
      <c r="H485" t="s">
        <v>3242</v>
      </c>
      <c r="I485" t="s">
        <v>7</v>
      </c>
      <c r="J485">
        <v>2017</v>
      </c>
      <c r="K485">
        <f>2024 -impact_data[[#This Row],[model_year]]</f>
        <v>7</v>
      </c>
      <c r="L485">
        <v>58</v>
      </c>
      <c r="M485">
        <v>51.9</v>
      </c>
      <c r="N485">
        <v>13</v>
      </c>
      <c r="O485" t="s">
        <v>8</v>
      </c>
      <c r="P485">
        <v>0.88</v>
      </c>
    </row>
    <row r="486" spans="8:16">
      <c r="H486" t="s">
        <v>3274</v>
      </c>
      <c r="I486" t="s">
        <v>7</v>
      </c>
      <c r="J486">
        <v>2017</v>
      </c>
      <c r="K486">
        <f>2024 -impact_data[[#This Row],[model_year]]</f>
        <v>7</v>
      </c>
      <c r="L486">
        <v>58</v>
      </c>
      <c r="M486">
        <v>31.2</v>
      </c>
      <c r="N486">
        <v>12.5</v>
      </c>
      <c r="O486" t="s">
        <v>10</v>
      </c>
      <c r="P486">
        <v>0.89</v>
      </c>
    </row>
    <row r="487" spans="8:16">
      <c r="H487" t="s">
        <v>3328</v>
      </c>
      <c r="I487" t="s">
        <v>11</v>
      </c>
      <c r="J487">
        <v>2017</v>
      </c>
      <c r="K487">
        <f>2024 -impact_data[[#This Row],[model_year]]</f>
        <v>7</v>
      </c>
      <c r="L487">
        <v>87</v>
      </c>
      <c r="M487">
        <v>48.1</v>
      </c>
      <c r="N487">
        <v>28.9</v>
      </c>
      <c r="O487" t="s">
        <v>9</v>
      </c>
      <c r="P487">
        <v>0.95</v>
      </c>
    </row>
    <row r="488" spans="8:16">
      <c r="H488" t="s">
        <v>3331</v>
      </c>
      <c r="I488" t="s">
        <v>7</v>
      </c>
      <c r="J488">
        <v>2017</v>
      </c>
      <c r="K488">
        <f>2024 -impact_data[[#This Row],[model_year]]</f>
        <v>7</v>
      </c>
      <c r="L488">
        <v>61</v>
      </c>
      <c r="M488">
        <v>36.6</v>
      </c>
      <c r="N488">
        <v>14.6</v>
      </c>
      <c r="O488" t="s">
        <v>10</v>
      </c>
      <c r="P488">
        <v>0.87</v>
      </c>
    </row>
    <row r="489" spans="8:16">
      <c r="H489" t="s">
        <v>3368</v>
      </c>
      <c r="I489" t="s">
        <v>7</v>
      </c>
      <c r="J489">
        <v>2017</v>
      </c>
      <c r="K489">
        <f>2024 -impact_data[[#This Row],[model_year]]</f>
        <v>7</v>
      </c>
      <c r="L489">
        <v>59</v>
      </c>
      <c r="M489">
        <v>33</v>
      </c>
      <c r="N489">
        <v>19.8</v>
      </c>
      <c r="O489" t="s">
        <v>9</v>
      </c>
      <c r="P489">
        <v>0.89</v>
      </c>
    </row>
    <row r="490" spans="8:16">
      <c r="H490" t="s">
        <v>3403</v>
      </c>
      <c r="I490" t="s">
        <v>11</v>
      </c>
      <c r="J490">
        <v>2017</v>
      </c>
      <c r="K490">
        <f>2024 -impact_data[[#This Row],[model_year]]</f>
        <v>7</v>
      </c>
      <c r="L490">
        <v>88</v>
      </c>
      <c r="M490">
        <v>13.6</v>
      </c>
      <c r="N490">
        <v>8.1</v>
      </c>
      <c r="O490" t="s">
        <v>9</v>
      </c>
      <c r="P490">
        <v>0.97</v>
      </c>
    </row>
    <row r="491" spans="8:16">
      <c r="H491" t="s">
        <v>3405</v>
      </c>
      <c r="I491" t="s">
        <v>7</v>
      </c>
      <c r="J491">
        <v>2017</v>
      </c>
      <c r="K491">
        <f>2024 -impact_data[[#This Row],[model_year]]</f>
        <v>7</v>
      </c>
      <c r="L491">
        <v>58</v>
      </c>
      <c r="M491">
        <v>41.9</v>
      </c>
      <c r="N491">
        <v>16.8</v>
      </c>
      <c r="O491" t="s">
        <v>10</v>
      </c>
      <c r="P491">
        <v>0.87</v>
      </c>
    </row>
    <row r="492" spans="8:16">
      <c r="H492" t="s">
        <v>3459</v>
      </c>
      <c r="I492" t="s">
        <v>7</v>
      </c>
      <c r="J492">
        <v>2017</v>
      </c>
      <c r="K492">
        <f>2024 -impact_data[[#This Row],[model_year]]</f>
        <v>7</v>
      </c>
      <c r="L492">
        <v>57</v>
      </c>
      <c r="M492">
        <v>42.4</v>
      </c>
      <c r="N492">
        <v>17</v>
      </c>
      <c r="O492" t="s">
        <v>10</v>
      </c>
      <c r="P492">
        <v>0.88</v>
      </c>
    </row>
    <row r="493" spans="8:16">
      <c r="H493" t="s">
        <v>3469</v>
      </c>
      <c r="I493" t="s">
        <v>7</v>
      </c>
      <c r="J493">
        <v>2017</v>
      </c>
      <c r="K493">
        <f>2024 -impact_data[[#This Row],[model_year]]</f>
        <v>7</v>
      </c>
      <c r="L493">
        <v>58</v>
      </c>
      <c r="M493">
        <v>52.4</v>
      </c>
      <c r="N493">
        <v>21</v>
      </c>
      <c r="O493" t="s">
        <v>10</v>
      </c>
      <c r="P493">
        <v>0.87</v>
      </c>
    </row>
    <row r="494" spans="8:16">
      <c r="H494" t="s">
        <v>3508</v>
      </c>
      <c r="I494" t="s">
        <v>7</v>
      </c>
      <c r="J494">
        <v>2017</v>
      </c>
      <c r="K494">
        <f>2024 -impact_data[[#This Row],[model_year]]</f>
        <v>7</v>
      </c>
      <c r="L494">
        <v>58</v>
      </c>
      <c r="M494">
        <v>43.5</v>
      </c>
      <c r="N494">
        <v>26.1</v>
      </c>
      <c r="O494" t="s">
        <v>9</v>
      </c>
      <c r="P494">
        <v>0.88</v>
      </c>
    </row>
    <row r="495" spans="8:16">
      <c r="H495" t="s">
        <v>3539</v>
      </c>
      <c r="I495" t="s">
        <v>11</v>
      </c>
      <c r="J495">
        <v>2017</v>
      </c>
      <c r="K495">
        <f>2024 -impact_data[[#This Row],[model_year]]</f>
        <v>7</v>
      </c>
      <c r="L495">
        <v>88</v>
      </c>
      <c r="M495">
        <v>56.8</v>
      </c>
      <c r="N495">
        <v>34.1</v>
      </c>
      <c r="O495" t="s">
        <v>9</v>
      </c>
      <c r="P495">
        <v>0.96</v>
      </c>
    </row>
    <row r="496" spans="8:16">
      <c r="H496" t="s">
        <v>3541</v>
      </c>
      <c r="I496" t="s">
        <v>11</v>
      </c>
      <c r="J496">
        <v>2017</v>
      </c>
      <c r="K496">
        <f>2024 -impact_data[[#This Row],[model_year]]</f>
        <v>7</v>
      </c>
      <c r="L496">
        <v>86</v>
      </c>
      <c r="M496">
        <v>46.8</v>
      </c>
      <c r="N496">
        <v>18.7</v>
      </c>
      <c r="O496" t="s">
        <v>10</v>
      </c>
      <c r="P496">
        <v>0.96</v>
      </c>
    </row>
    <row r="497" spans="8:16">
      <c r="H497" t="s">
        <v>3572</v>
      </c>
      <c r="I497" t="s">
        <v>11</v>
      </c>
      <c r="J497">
        <v>2017</v>
      </c>
      <c r="K497">
        <f>2024 -impact_data[[#This Row],[model_year]]</f>
        <v>7</v>
      </c>
      <c r="L497">
        <v>88</v>
      </c>
      <c r="M497">
        <v>67.8</v>
      </c>
      <c r="N497">
        <v>27.1</v>
      </c>
      <c r="O497" t="s">
        <v>10</v>
      </c>
      <c r="P497">
        <v>0.93</v>
      </c>
    </row>
    <row r="498" spans="8:16">
      <c r="H498" t="s">
        <v>3581</v>
      </c>
      <c r="I498" t="s">
        <v>11</v>
      </c>
      <c r="J498">
        <v>2017</v>
      </c>
      <c r="K498">
        <f>2024 -impact_data[[#This Row],[model_year]]</f>
        <v>7</v>
      </c>
      <c r="L498">
        <v>89</v>
      </c>
      <c r="M498">
        <v>58.3</v>
      </c>
      <c r="N498">
        <v>23.3</v>
      </c>
      <c r="O498" t="s">
        <v>10</v>
      </c>
      <c r="P498">
        <v>0.92</v>
      </c>
    </row>
    <row r="499" spans="8:16">
      <c r="H499" t="s">
        <v>3594</v>
      </c>
      <c r="I499" t="s">
        <v>7</v>
      </c>
      <c r="J499">
        <v>2017</v>
      </c>
      <c r="K499">
        <f>2024 -impact_data[[#This Row],[model_year]]</f>
        <v>7</v>
      </c>
      <c r="L499">
        <v>63</v>
      </c>
      <c r="M499">
        <v>60.2</v>
      </c>
      <c r="N499">
        <v>36.1</v>
      </c>
      <c r="O499" t="s">
        <v>9</v>
      </c>
      <c r="P499">
        <v>0.87</v>
      </c>
    </row>
    <row r="500" spans="8:16">
      <c r="H500" t="s">
        <v>3598</v>
      </c>
      <c r="I500" t="s">
        <v>11</v>
      </c>
      <c r="J500">
        <v>2017</v>
      </c>
      <c r="K500">
        <f>2024 -impact_data[[#This Row],[model_year]]</f>
        <v>7</v>
      </c>
      <c r="L500">
        <v>87</v>
      </c>
      <c r="M500">
        <v>61.3</v>
      </c>
      <c r="N500">
        <v>36.799999999999997</v>
      </c>
      <c r="O500" t="s">
        <v>9</v>
      </c>
      <c r="P500">
        <v>0.94</v>
      </c>
    </row>
    <row r="501" spans="8:16">
      <c r="H501" t="s">
        <v>3608</v>
      </c>
      <c r="I501" t="s">
        <v>7</v>
      </c>
      <c r="J501">
        <v>2017</v>
      </c>
      <c r="K501">
        <f>2024 -impact_data[[#This Row],[model_year]]</f>
        <v>7</v>
      </c>
      <c r="L501">
        <v>61</v>
      </c>
      <c r="M501">
        <v>46.6</v>
      </c>
      <c r="N501">
        <v>18.600000000000001</v>
      </c>
      <c r="O501" t="s">
        <v>10</v>
      </c>
      <c r="P501">
        <v>0.88</v>
      </c>
    </row>
    <row r="502" spans="8:16">
      <c r="H502" t="s">
        <v>3658</v>
      </c>
      <c r="I502" t="s">
        <v>7</v>
      </c>
      <c r="J502">
        <v>2017</v>
      </c>
      <c r="K502">
        <f>2024 -impact_data[[#This Row],[model_year]]</f>
        <v>7</v>
      </c>
      <c r="L502">
        <v>57</v>
      </c>
      <c r="M502">
        <v>41.8</v>
      </c>
      <c r="N502">
        <v>16.7</v>
      </c>
      <c r="O502" t="s">
        <v>10</v>
      </c>
      <c r="P502">
        <v>0.89</v>
      </c>
    </row>
    <row r="503" spans="8:16">
      <c r="H503" t="s">
        <v>3696</v>
      </c>
      <c r="I503" t="s">
        <v>7</v>
      </c>
      <c r="J503">
        <v>2017</v>
      </c>
      <c r="K503">
        <f>2024 -impact_data[[#This Row],[model_year]]</f>
        <v>7</v>
      </c>
      <c r="L503">
        <v>61</v>
      </c>
      <c r="M503">
        <v>33.5</v>
      </c>
      <c r="N503">
        <v>20.100000000000001</v>
      </c>
      <c r="O503" t="s">
        <v>9</v>
      </c>
      <c r="P503">
        <v>0.87</v>
      </c>
    </row>
    <row r="504" spans="8:16">
      <c r="H504" t="s">
        <v>3709</v>
      </c>
      <c r="I504" t="s">
        <v>11</v>
      </c>
      <c r="J504">
        <v>2017</v>
      </c>
      <c r="K504">
        <f>2024 -impact_data[[#This Row],[model_year]]</f>
        <v>7</v>
      </c>
      <c r="L504">
        <v>86</v>
      </c>
      <c r="M504">
        <v>17</v>
      </c>
      <c r="N504">
        <v>10.199999999999999</v>
      </c>
      <c r="O504" t="s">
        <v>9</v>
      </c>
      <c r="P504">
        <v>0.94</v>
      </c>
    </row>
    <row r="505" spans="8:16">
      <c r="H505" t="s">
        <v>3719</v>
      </c>
      <c r="I505" t="s">
        <v>11</v>
      </c>
      <c r="J505">
        <v>2017</v>
      </c>
      <c r="K505">
        <f>2024 -impact_data[[#This Row],[model_year]]</f>
        <v>7</v>
      </c>
      <c r="L505">
        <v>90</v>
      </c>
      <c r="M505">
        <v>59.6</v>
      </c>
      <c r="N505">
        <v>23.8</v>
      </c>
      <c r="O505" t="s">
        <v>10</v>
      </c>
      <c r="P505">
        <v>0.95</v>
      </c>
    </row>
    <row r="506" spans="8:16">
      <c r="H506" t="s">
        <v>3762</v>
      </c>
      <c r="I506" t="s">
        <v>7</v>
      </c>
      <c r="J506">
        <v>2017</v>
      </c>
      <c r="K506">
        <f>2024 -impact_data[[#This Row],[model_year]]</f>
        <v>7</v>
      </c>
      <c r="L506">
        <v>60</v>
      </c>
      <c r="M506">
        <v>19.8</v>
      </c>
      <c r="N506">
        <v>7.9</v>
      </c>
      <c r="O506" t="s">
        <v>10</v>
      </c>
      <c r="P506">
        <v>0.88</v>
      </c>
    </row>
    <row r="507" spans="8:16">
      <c r="H507" t="s">
        <v>3769</v>
      </c>
      <c r="I507" t="s">
        <v>7</v>
      </c>
      <c r="J507">
        <v>2017</v>
      </c>
      <c r="K507">
        <f>2024 -impact_data[[#This Row],[model_year]]</f>
        <v>7</v>
      </c>
      <c r="L507">
        <v>59</v>
      </c>
      <c r="M507">
        <v>60.7</v>
      </c>
      <c r="N507">
        <v>24.3</v>
      </c>
      <c r="O507" t="s">
        <v>10</v>
      </c>
      <c r="P507">
        <v>0.87</v>
      </c>
    </row>
    <row r="508" spans="8:16">
      <c r="H508" t="s">
        <v>3774</v>
      </c>
      <c r="I508" t="s">
        <v>11</v>
      </c>
      <c r="J508">
        <v>2017</v>
      </c>
      <c r="K508">
        <f>2024 -impact_data[[#This Row],[model_year]]</f>
        <v>7</v>
      </c>
      <c r="L508">
        <v>89</v>
      </c>
      <c r="M508">
        <v>34.799999999999997</v>
      </c>
      <c r="N508">
        <v>13.9</v>
      </c>
      <c r="O508" t="s">
        <v>10</v>
      </c>
      <c r="P508">
        <v>0.95</v>
      </c>
    </row>
    <row r="509" spans="8:16">
      <c r="H509" t="s">
        <v>3837</v>
      </c>
      <c r="I509" t="s">
        <v>7</v>
      </c>
      <c r="J509">
        <v>2017</v>
      </c>
      <c r="K509">
        <f>2024 -impact_data[[#This Row],[model_year]]</f>
        <v>7</v>
      </c>
      <c r="L509">
        <v>58</v>
      </c>
      <c r="M509">
        <v>35.4</v>
      </c>
      <c r="N509">
        <v>14.2</v>
      </c>
      <c r="O509" t="s">
        <v>10</v>
      </c>
      <c r="P509">
        <v>0.86</v>
      </c>
    </row>
    <row r="510" spans="8:16">
      <c r="H510" t="s">
        <v>3848</v>
      </c>
      <c r="I510" t="s">
        <v>7</v>
      </c>
      <c r="J510">
        <v>2017</v>
      </c>
      <c r="K510">
        <f>2024 -impact_data[[#This Row],[model_year]]</f>
        <v>7</v>
      </c>
      <c r="L510">
        <v>63</v>
      </c>
      <c r="M510">
        <v>40.200000000000003</v>
      </c>
      <c r="N510">
        <v>24.1</v>
      </c>
      <c r="O510" t="s">
        <v>9</v>
      </c>
      <c r="P510">
        <v>0.86</v>
      </c>
    </row>
    <row r="511" spans="8:16">
      <c r="H511" t="s">
        <v>3871</v>
      </c>
      <c r="I511" t="s">
        <v>11</v>
      </c>
      <c r="J511">
        <v>2017</v>
      </c>
      <c r="K511">
        <f>2024 -impact_data[[#This Row],[model_year]]</f>
        <v>7</v>
      </c>
      <c r="L511">
        <v>87</v>
      </c>
      <c r="M511">
        <v>47.1</v>
      </c>
      <c r="N511">
        <v>28.3</v>
      </c>
      <c r="O511" t="s">
        <v>9</v>
      </c>
      <c r="P511">
        <v>0.97</v>
      </c>
    </row>
    <row r="512" spans="8:16">
      <c r="H512" t="s">
        <v>3919</v>
      </c>
      <c r="I512" t="s">
        <v>11</v>
      </c>
      <c r="J512">
        <v>2017</v>
      </c>
      <c r="K512">
        <f>2024 -impact_data[[#This Row],[model_year]]</f>
        <v>7</v>
      </c>
      <c r="L512">
        <v>83</v>
      </c>
      <c r="M512">
        <v>16.7</v>
      </c>
      <c r="N512">
        <v>4.2</v>
      </c>
      <c r="O512" t="s">
        <v>8</v>
      </c>
      <c r="P512">
        <v>0.94</v>
      </c>
    </row>
    <row r="513" spans="8:16">
      <c r="H513" t="s">
        <v>4028</v>
      </c>
      <c r="I513" t="s">
        <v>11</v>
      </c>
      <c r="J513">
        <v>2017</v>
      </c>
      <c r="K513">
        <f>2024 -impact_data[[#This Row],[model_year]]</f>
        <v>7</v>
      </c>
      <c r="L513">
        <v>84</v>
      </c>
      <c r="M513">
        <v>21.5</v>
      </c>
      <c r="N513">
        <v>8.6</v>
      </c>
      <c r="O513" t="s">
        <v>10</v>
      </c>
      <c r="P513">
        <v>0.93</v>
      </c>
    </row>
    <row r="514" spans="8:16">
      <c r="H514" t="s">
        <v>4038</v>
      </c>
      <c r="I514" t="s">
        <v>7</v>
      </c>
      <c r="J514">
        <v>2017</v>
      </c>
      <c r="K514">
        <f>2024 -impact_data[[#This Row],[model_year]]</f>
        <v>7</v>
      </c>
      <c r="L514">
        <v>60</v>
      </c>
      <c r="M514">
        <v>37.799999999999997</v>
      </c>
      <c r="N514">
        <v>9.5</v>
      </c>
      <c r="O514" t="s">
        <v>8</v>
      </c>
      <c r="P514">
        <v>0.86</v>
      </c>
    </row>
    <row r="515" spans="8:16">
      <c r="H515" t="s">
        <v>4101</v>
      </c>
      <c r="I515" t="s">
        <v>11</v>
      </c>
      <c r="J515">
        <v>2017</v>
      </c>
      <c r="K515">
        <f>2024 -impact_data[[#This Row],[model_year]]</f>
        <v>7</v>
      </c>
      <c r="L515">
        <v>86</v>
      </c>
      <c r="M515">
        <v>40.299999999999997</v>
      </c>
      <c r="N515">
        <v>16.100000000000001</v>
      </c>
      <c r="O515" t="s">
        <v>10</v>
      </c>
      <c r="P515">
        <v>0.95</v>
      </c>
    </row>
    <row r="516" spans="8:16">
      <c r="H516" t="s">
        <v>4175</v>
      </c>
      <c r="I516" t="s">
        <v>11</v>
      </c>
      <c r="J516">
        <v>2017</v>
      </c>
      <c r="K516">
        <f>2024 -impact_data[[#This Row],[model_year]]</f>
        <v>7</v>
      </c>
      <c r="L516">
        <v>89</v>
      </c>
      <c r="M516">
        <v>42.7</v>
      </c>
      <c r="N516">
        <v>17.100000000000001</v>
      </c>
      <c r="O516" t="s">
        <v>10</v>
      </c>
      <c r="P516">
        <v>0.95</v>
      </c>
    </row>
    <row r="517" spans="8:16">
      <c r="H517" t="s">
        <v>4182</v>
      </c>
      <c r="I517" t="s">
        <v>7</v>
      </c>
      <c r="J517">
        <v>2017</v>
      </c>
      <c r="K517">
        <f>2024 -impact_data[[#This Row],[model_year]]</f>
        <v>7</v>
      </c>
      <c r="L517">
        <v>59</v>
      </c>
      <c r="M517">
        <v>80.3</v>
      </c>
      <c r="N517">
        <v>48.2</v>
      </c>
      <c r="O517" t="s">
        <v>9</v>
      </c>
      <c r="P517">
        <v>0.86</v>
      </c>
    </row>
    <row r="518" spans="8:16">
      <c r="H518" t="s">
        <v>4201</v>
      </c>
      <c r="I518" t="s">
        <v>7</v>
      </c>
      <c r="J518">
        <v>2017</v>
      </c>
      <c r="K518">
        <f>2024 -impact_data[[#This Row],[model_year]]</f>
        <v>7</v>
      </c>
      <c r="L518">
        <v>56</v>
      </c>
      <c r="M518">
        <v>55.1</v>
      </c>
      <c r="N518">
        <v>33.1</v>
      </c>
      <c r="O518" t="s">
        <v>9</v>
      </c>
      <c r="P518">
        <v>0.87</v>
      </c>
    </row>
    <row r="519" spans="8:16">
      <c r="H519" t="s">
        <v>4214</v>
      </c>
      <c r="I519" t="s">
        <v>7</v>
      </c>
      <c r="J519">
        <v>2017</v>
      </c>
      <c r="K519">
        <f>2024 -impact_data[[#This Row],[model_year]]</f>
        <v>7</v>
      </c>
      <c r="L519">
        <v>62</v>
      </c>
      <c r="M519">
        <v>61.6</v>
      </c>
      <c r="N519">
        <v>37</v>
      </c>
      <c r="O519" t="s">
        <v>9</v>
      </c>
      <c r="P519">
        <v>0.88</v>
      </c>
    </row>
    <row r="520" spans="8:16">
      <c r="H520" t="s">
        <v>4280</v>
      </c>
      <c r="I520" t="s">
        <v>7</v>
      </c>
      <c r="J520">
        <v>2017</v>
      </c>
      <c r="K520">
        <f>2024 -impact_data[[#This Row],[model_year]]</f>
        <v>7</v>
      </c>
      <c r="L520">
        <v>58</v>
      </c>
      <c r="M520">
        <v>83.9</v>
      </c>
      <c r="N520">
        <v>33.5</v>
      </c>
      <c r="O520" t="s">
        <v>10</v>
      </c>
      <c r="P520">
        <v>0.87</v>
      </c>
    </row>
    <row r="521" spans="8:16">
      <c r="H521" t="s">
        <v>4351</v>
      </c>
      <c r="I521" t="s">
        <v>11</v>
      </c>
      <c r="J521">
        <v>2017</v>
      </c>
      <c r="K521">
        <f>2024 -impact_data[[#This Row],[model_year]]</f>
        <v>7</v>
      </c>
      <c r="L521">
        <v>87</v>
      </c>
      <c r="M521">
        <v>35</v>
      </c>
      <c r="N521">
        <v>21</v>
      </c>
      <c r="O521" t="s">
        <v>9</v>
      </c>
      <c r="P521">
        <v>0.96</v>
      </c>
    </row>
    <row r="522" spans="8:16">
      <c r="H522" t="s">
        <v>4372</v>
      </c>
      <c r="I522" t="s">
        <v>7</v>
      </c>
      <c r="J522">
        <v>2017</v>
      </c>
      <c r="K522">
        <f>2024 -impact_data[[#This Row],[model_year]]</f>
        <v>7</v>
      </c>
      <c r="L522">
        <v>61</v>
      </c>
      <c r="M522">
        <v>50.1</v>
      </c>
      <c r="N522">
        <v>20</v>
      </c>
      <c r="O522" t="s">
        <v>10</v>
      </c>
      <c r="P522">
        <v>0.87</v>
      </c>
    </row>
    <row r="523" spans="8:16">
      <c r="H523" t="s">
        <v>4470</v>
      </c>
      <c r="I523" t="s">
        <v>11</v>
      </c>
      <c r="J523">
        <v>2017</v>
      </c>
      <c r="K523">
        <f>2024 -impact_data[[#This Row],[model_year]]</f>
        <v>7</v>
      </c>
      <c r="L523">
        <v>85</v>
      </c>
      <c r="M523">
        <v>63.3</v>
      </c>
      <c r="N523">
        <v>38</v>
      </c>
      <c r="O523" t="s">
        <v>9</v>
      </c>
      <c r="P523">
        <v>0.94</v>
      </c>
    </row>
    <row r="524" spans="8:16">
      <c r="H524" t="s">
        <v>4477</v>
      </c>
      <c r="I524" t="s">
        <v>7</v>
      </c>
      <c r="J524">
        <v>2017</v>
      </c>
      <c r="K524">
        <f>2024 -impact_data[[#This Row],[model_year]]</f>
        <v>7</v>
      </c>
      <c r="L524">
        <v>59</v>
      </c>
      <c r="M524">
        <v>41.1</v>
      </c>
      <c r="N524">
        <v>16.399999999999999</v>
      </c>
      <c r="O524" t="s">
        <v>10</v>
      </c>
      <c r="P524">
        <v>0.86</v>
      </c>
    </row>
    <row r="525" spans="8:16">
      <c r="H525" t="s">
        <v>4481</v>
      </c>
      <c r="I525" t="s">
        <v>11</v>
      </c>
      <c r="J525">
        <v>2017</v>
      </c>
      <c r="K525">
        <f>2024 -impact_data[[#This Row],[model_year]]</f>
        <v>7</v>
      </c>
      <c r="L525">
        <v>87</v>
      </c>
      <c r="M525">
        <v>27.2</v>
      </c>
      <c r="N525">
        <v>16.3</v>
      </c>
      <c r="O525" t="s">
        <v>9</v>
      </c>
      <c r="P525">
        <v>0.96</v>
      </c>
    </row>
    <row r="526" spans="8:16">
      <c r="H526" t="s">
        <v>4546</v>
      </c>
      <c r="I526" t="s">
        <v>7</v>
      </c>
      <c r="J526">
        <v>2017</v>
      </c>
      <c r="K526">
        <f>2024 -impact_data[[#This Row],[model_year]]</f>
        <v>7</v>
      </c>
      <c r="L526">
        <v>58</v>
      </c>
      <c r="M526">
        <v>103.9</v>
      </c>
      <c r="N526">
        <v>41.6</v>
      </c>
      <c r="O526" t="s">
        <v>10</v>
      </c>
      <c r="P526">
        <v>0.87</v>
      </c>
    </row>
    <row r="527" spans="8:16">
      <c r="H527" t="s">
        <v>4570</v>
      </c>
      <c r="I527" t="s">
        <v>11</v>
      </c>
      <c r="J527">
        <v>2017</v>
      </c>
      <c r="K527">
        <f>2024 -impact_data[[#This Row],[model_year]]</f>
        <v>7</v>
      </c>
      <c r="L527">
        <v>82</v>
      </c>
      <c r="M527">
        <v>29.4</v>
      </c>
      <c r="N527">
        <v>17.7</v>
      </c>
      <c r="O527" t="s">
        <v>9</v>
      </c>
      <c r="P527">
        <v>0.94</v>
      </c>
    </row>
    <row r="528" spans="8:16">
      <c r="H528" t="s">
        <v>4579</v>
      </c>
      <c r="I528" t="s">
        <v>11</v>
      </c>
      <c r="J528">
        <v>2017</v>
      </c>
      <c r="K528">
        <f>2024 -impact_data[[#This Row],[model_year]]</f>
        <v>7</v>
      </c>
      <c r="L528">
        <v>85</v>
      </c>
      <c r="M528">
        <v>49.7</v>
      </c>
      <c r="N528">
        <v>29.8</v>
      </c>
      <c r="O528" t="s">
        <v>9</v>
      </c>
      <c r="P528">
        <v>0.92</v>
      </c>
    </row>
    <row r="529" spans="8:16">
      <c r="H529" t="s">
        <v>4608</v>
      </c>
      <c r="I529" t="s">
        <v>7</v>
      </c>
      <c r="J529">
        <v>2017</v>
      </c>
      <c r="K529">
        <f>2024 -impact_data[[#This Row],[model_year]]</f>
        <v>7</v>
      </c>
      <c r="L529">
        <v>60</v>
      </c>
      <c r="M529">
        <v>57.4</v>
      </c>
      <c r="N529">
        <v>34.5</v>
      </c>
      <c r="O529" t="s">
        <v>9</v>
      </c>
      <c r="P529">
        <v>0.88</v>
      </c>
    </row>
    <row r="530" spans="8:16">
      <c r="H530" t="s">
        <v>4610</v>
      </c>
      <c r="I530" t="s">
        <v>7</v>
      </c>
      <c r="J530">
        <v>2017</v>
      </c>
      <c r="K530">
        <f>2024 -impact_data[[#This Row],[model_year]]</f>
        <v>7</v>
      </c>
      <c r="L530">
        <v>61</v>
      </c>
      <c r="M530">
        <v>27.9</v>
      </c>
      <c r="N530">
        <v>7</v>
      </c>
      <c r="O530" t="s">
        <v>8</v>
      </c>
      <c r="P530">
        <v>0.88</v>
      </c>
    </row>
    <row r="531" spans="8:16">
      <c r="H531" t="s">
        <v>4628</v>
      </c>
      <c r="I531" t="s">
        <v>7</v>
      </c>
      <c r="J531">
        <v>2017</v>
      </c>
      <c r="K531">
        <f>2024 -impact_data[[#This Row],[model_year]]</f>
        <v>7</v>
      </c>
      <c r="L531">
        <v>59</v>
      </c>
      <c r="M531">
        <v>36.4</v>
      </c>
      <c r="N531">
        <v>21.8</v>
      </c>
      <c r="O531" t="s">
        <v>9</v>
      </c>
      <c r="P531">
        <v>0.87</v>
      </c>
    </row>
    <row r="532" spans="8:16">
      <c r="H532" t="s">
        <v>4634</v>
      </c>
      <c r="I532" t="s">
        <v>11</v>
      </c>
      <c r="J532">
        <v>2017</v>
      </c>
      <c r="K532">
        <f>2024 -impact_data[[#This Row],[model_year]]</f>
        <v>7</v>
      </c>
      <c r="L532">
        <v>88</v>
      </c>
      <c r="M532">
        <v>51.5</v>
      </c>
      <c r="N532">
        <v>12.9</v>
      </c>
      <c r="O532" t="s">
        <v>8</v>
      </c>
      <c r="P532">
        <v>0.95</v>
      </c>
    </row>
    <row r="533" spans="8:16">
      <c r="H533" t="s">
        <v>4643</v>
      </c>
      <c r="I533" t="s">
        <v>7</v>
      </c>
      <c r="J533">
        <v>2017</v>
      </c>
      <c r="K533">
        <f>2024 -impact_data[[#This Row],[model_year]]</f>
        <v>7</v>
      </c>
      <c r="L533">
        <v>62</v>
      </c>
      <c r="M533">
        <v>37.700000000000003</v>
      </c>
      <c r="N533">
        <v>22.6</v>
      </c>
      <c r="O533" t="s">
        <v>9</v>
      </c>
      <c r="P533">
        <v>0.87</v>
      </c>
    </row>
    <row r="534" spans="8:16">
      <c r="H534" t="s">
        <v>4711</v>
      </c>
      <c r="I534" t="s">
        <v>7</v>
      </c>
      <c r="J534">
        <v>2017</v>
      </c>
      <c r="K534">
        <f>2024 -impact_data[[#This Row],[model_year]]</f>
        <v>7</v>
      </c>
      <c r="L534">
        <v>62</v>
      </c>
      <c r="M534">
        <v>68.900000000000006</v>
      </c>
      <c r="N534">
        <v>41.3</v>
      </c>
      <c r="O534" t="s">
        <v>9</v>
      </c>
      <c r="P534">
        <v>0.87</v>
      </c>
    </row>
    <row r="535" spans="8:16">
      <c r="H535" t="s">
        <v>4738</v>
      </c>
      <c r="I535" t="s">
        <v>7</v>
      </c>
      <c r="J535">
        <v>2017</v>
      </c>
      <c r="K535">
        <f>2024 -impact_data[[#This Row],[model_year]]</f>
        <v>7</v>
      </c>
      <c r="L535">
        <v>61</v>
      </c>
      <c r="M535">
        <v>83.2</v>
      </c>
      <c r="N535">
        <v>49.9</v>
      </c>
      <c r="O535" t="s">
        <v>9</v>
      </c>
      <c r="P535">
        <v>0.86</v>
      </c>
    </row>
    <row r="536" spans="8:16">
      <c r="H536" t="s">
        <v>4754</v>
      </c>
      <c r="I536" t="s">
        <v>7</v>
      </c>
      <c r="J536">
        <v>2017</v>
      </c>
      <c r="K536">
        <f>2024 -impact_data[[#This Row],[model_year]]</f>
        <v>7</v>
      </c>
      <c r="L536">
        <v>60</v>
      </c>
      <c r="M536">
        <v>36</v>
      </c>
      <c r="N536">
        <v>21.6</v>
      </c>
      <c r="O536" t="s">
        <v>9</v>
      </c>
      <c r="P536">
        <v>0.87</v>
      </c>
    </row>
    <row r="537" spans="8:16">
      <c r="H537" t="s">
        <v>4762</v>
      </c>
      <c r="I537" t="s">
        <v>11</v>
      </c>
      <c r="J537">
        <v>2017</v>
      </c>
      <c r="K537">
        <f>2024 -impact_data[[#This Row],[model_year]]</f>
        <v>7</v>
      </c>
      <c r="L537">
        <v>86</v>
      </c>
      <c r="M537">
        <v>44.9</v>
      </c>
      <c r="N537">
        <v>26.9</v>
      </c>
      <c r="O537" t="s">
        <v>9</v>
      </c>
      <c r="P537">
        <v>0.95</v>
      </c>
    </row>
    <row r="538" spans="8:16">
      <c r="H538" t="s">
        <v>4770</v>
      </c>
      <c r="I538" t="s">
        <v>11</v>
      </c>
      <c r="J538">
        <v>2017</v>
      </c>
      <c r="K538">
        <f>2024 -impact_data[[#This Row],[model_year]]</f>
        <v>7</v>
      </c>
      <c r="L538">
        <v>86</v>
      </c>
      <c r="M538">
        <v>30.4</v>
      </c>
      <c r="N538">
        <v>7.6</v>
      </c>
      <c r="O538" t="s">
        <v>8</v>
      </c>
      <c r="P538">
        <v>0.96</v>
      </c>
    </row>
    <row r="539" spans="8:16">
      <c r="H539" t="s">
        <v>4772</v>
      </c>
      <c r="I539" t="s">
        <v>7</v>
      </c>
      <c r="J539">
        <v>2017</v>
      </c>
      <c r="K539">
        <f>2024 -impact_data[[#This Row],[model_year]]</f>
        <v>7</v>
      </c>
      <c r="L539">
        <v>62</v>
      </c>
      <c r="M539">
        <v>90.6</v>
      </c>
      <c r="N539">
        <v>36.200000000000003</v>
      </c>
      <c r="O539" t="s">
        <v>10</v>
      </c>
      <c r="P539">
        <v>0.87</v>
      </c>
    </row>
    <row r="540" spans="8:16">
      <c r="H540" t="s">
        <v>4838</v>
      </c>
      <c r="I540" t="s">
        <v>7</v>
      </c>
      <c r="J540">
        <v>2017</v>
      </c>
      <c r="K540">
        <f>2024 -impact_data[[#This Row],[model_year]]</f>
        <v>7</v>
      </c>
      <c r="L540">
        <v>58</v>
      </c>
      <c r="M540">
        <v>53.4</v>
      </c>
      <c r="N540">
        <v>32</v>
      </c>
      <c r="O540" t="s">
        <v>9</v>
      </c>
      <c r="P540">
        <v>0.9</v>
      </c>
    </row>
    <row r="541" spans="8:16">
      <c r="H541" t="s">
        <v>4850</v>
      </c>
      <c r="I541" t="s">
        <v>7</v>
      </c>
      <c r="J541">
        <v>2017</v>
      </c>
      <c r="K541">
        <f>2024 -impact_data[[#This Row],[model_year]]</f>
        <v>7</v>
      </c>
      <c r="L541">
        <v>62</v>
      </c>
      <c r="M541">
        <v>9.1</v>
      </c>
      <c r="N541">
        <v>5.5</v>
      </c>
      <c r="O541" t="s">
        <v>9</v>
      </c>
      <c r="P541">
        <v>0.87</v>
      </c>
    </row>
    <row r="542" spans="8:16">
      <c r="H542" t="s">
        <v>4859</v>
      </c>
      <c r="I542" t="s">
        <v>7</v>
      </c>
      <c r="J542">
        <v>2017</v>
      </c>
      <c r="K542">
        <f>2024 -impact_data[[#This Row],[model_year]]</f>
        <v>7</v>
      </c>
      <c r="L542">
        <v>60</v>
      </c>
      <c r="M542">
        <v>51.2</v>
      </c>
      <c r="N542">
        <v>20.5</v>
      </c>
      <c r="O542" t="s">
        <v>10</v>
      </c>
      <c r="P542">
        <v>0.87</v>
      </c>
    </row>
    <row r="543" spans="8:16">
      <c r="H543" t="s">
        <v>4860</v>
      </c>
      <c r="I543" t="s">
        <v>7</v>
      </c>
      <c r="J543">
        <v>2017</v>
      </c>
      <c r="K543">
        <f>2024 -impact_data[[#This Row],[model_year]]</f>
        <v>7</v>
      </c>
      <c r="L543">
        <v>61</v>
      </c>
      <c r="M543">
        <v>14</v>
      </c>
      <c r="N543">
        <v>8.4</v>
      </c>
      <c r="O543" t="s">
        <v>9</v>
      </c>
      <c r="P543">
        <v>0.87</v>
      </c>
    </row>
    <row r="544" spans="8:16">
      <c r="H544" t="s">
        <v>4921</v>
      </c>
      <c r="I544" t="s">
        <v>7</v>
      </c>
      <c r="J544">
        <v>2017</v>
      </c>
      <c r="K544">
        <f>2024 -impact_data[[#This Row],[model_year]]</f>
        <v>7</v>
      </c>
      <c r="L544">
        <v>58</v>
      </c>
      <c r="M544">
        <v>66.599999999999994</v>
      </c>
      <c r="N544">
        <v>40</v>
      </c>
      <c r="O544" t="s">
        <v>9</v>
      </c>
      <c r="P544">
        <v>0.86</v>
      </c>
    </row>
    <row r="545" spans="8:16">
      <c r="H545" t="s">
        <v>4928</v>
      </c>
      <c r="I545" t="s">
        <v>7</v>
      </c>
      <c r="J545">
        <v>2017</v>
      </c>
      <c r="K545">
        <f>2024 -impact_data[[#This Row],[model_year]]</f>
        <v>7</v>
      </c>
      <c r="L545">
        <v>60</v>
      </c>
      <c r="M545">
        <v>40.700000000000003</v>
      </c>
      <c r="N545">
        <v>16.3</v>
      </c>
      <c r="O545" t="s">
        <v>10</v>
      </c>
      <c r="P545">
        <v>0.88</v>
      </c>
    </row>
    <row r="546" spans="8:16">
      <c r="H546" t="s">
        <v>5002</v>
      </c>
      <c r="I546" t="s">
        <v>7</v>
      </c>
      <c r="J546">
        <v>2017</v>
      </c>
      <c r="K546">
        <f>2024 -impact_data[[#This Row],[model_year]]</f>
        <v>7</v>
      </c>
      <c r="L546">
        <v>61</v>
      </c>
      <c r="M546">
        <v>55.2</v>
      </c>
      <c r="N546">
        <v>33.1</v>
      </c>
      <c r="O546" t="s">
        <v>9</v>
      </c>
      <c r="P546">
        <v>0.89</v>
      </c>
    </row>
    <row r="547" spans="8:16">
      <c r="H547" t="s">
        <v>5017</v>
      </c>
      <c r="I547" t="s">
        <v>7</v>
      </c>
      <c r="J547">
        <v>2017</v>
      </c>
      <c r="K547">
        <f>2024 -impact_data[[#This Row],[model_year]]</f>
        <v>7</v>
      </c>
      <c r="L547">
        <v>63</v>
      </c>
      <c r="M547">
        <v>69.8</v>
      </c>
      <c r="N547">
        <v>27.9</v>
      </c>
      <c r="O547" t="s">
        <v>10</v>
      </c>
      <c r="P547">
        <v>0.86</v>
      </c>
    </row>
    <row r="548" spans="8:16">
      <c r="H548" t="s">
        <v>5052</v>
      </c>
      <c r="I548" t="s">
        <v>7</v>
      </c>
      <c r="J548">
        <v>2017</v>
      </c>
      <c r="K548">
        <f>2024 -impact_data[[#This Row],[model_year]]</f>
        <v>7</v>
      </c>
      <c r="L548">
        <v>58</v>
      </c>
      <c r="M548">
        <v>35.799999999999997</v>
      </c>
      <c r="N548">
        <v>14.3</v>
      </c>
      <c r="O548" t="s">
        <v>10</v>
      </c>
      <c r="P548">
        <v>0.9</v>
      </c>
    </row>
    <row r="549" spans="8:16">
      <c r="H549" t="s">
        <v>5071</v>
      </c>
      <c r="I549" t="s">
        <v>7</v>
      </c>
      <c r="J549">
        <v>2017</v>
      </c>
      <c r="K549">
        <f>2024 -impact_data[[#This Row],[model_year]]</f>
        <v>7</v>
      </c>
      <c r="L549">
        <v>55</v>
      </c>
      <c r="M549">
        <v>31.1</v>
      </c>
      <c r="N549">
        <v>12.4</v>
      </c>
      <c r="O549" t="s">
        <v>10</v>
      </c>
      <c r="P549">
        <v>0.88</v>
      </c>
    </row>
    <row r="550" spans="8:16">
      <c r="H550" t="s">
        <v>5104</v>
      </c>
      <c r="I550" t="s">
        <v>7</v>
      </c>
      <c r="J550">
        <v>2017</v>
      </c>
      <c r="K550">
        <f>2024 -impact_data[[#This Row],[model_year]]</f>
        <v>7</v>
      </c>
      <c r="L550">
        <v>57</v>
      </c>
      <c r="M550">
        <v>15.3</v>
      </c>
      <c r="N550">
        <v>9.1999999999999993</v>
      </c>
      <c r="O550" t="s">
        <v>9</v>
      </c>
      <c r="P550">
        <v>0.89</v>
      </c>
    </row>
    <row r="551" spans="8:16">
      <c r="H551" t="s">
        <v>5107</v>
      </c>
      <c r="I551" t="s">
        <v>11</v>
      </c>
      <c r="J551">
        <v>2017</v>
      </c>
      <c r="K551">
        <f>2024 -impact_data[[#This Row],[model_year]]</f>
        <v>7</v>
      </c>
      <c r="L551">
        <v>82</v>
      </c>
      <c r="M551">
        <v>32.299999999999997</v>
      </c>
      <c r="N551">
        <v>19.399999999999999</v>
      </c>
      <c r="O551" t="s">
        <v>9</v>
      </c>
      <c r="P551">
        <v>0.97</v>
      </c>
    </row>
    <row r="552" spans="8:16">
      <c r="H552" t="s">
        <v>5121</v>
      </c>
      <c r="I552" t="s">
        <v>7</v>
      </c>
      <c r="J552">
        <v>2017</v>
      </c>
      <c r="K552">
        <f>2024 -impact_data[[#This Row],[model_year]]</f>
        <v>7</v>
      </c>
      <c r="L552">
        <v>60</v>
      </c>
      <c r="M552">
        <v>42.9</v>
      </c>
      <c r="N552">
        <v>17.2</v>
      </c>
      <c r="O552" t="s">
        <v>10</v>
      </c>
      <c r="P552">
        <v>0.89</v>
      </c>
    </row>
    <row r="553" spans="8:16">
      <c r="H553" t="s">
        <v>5149</v>
      </c>
      <c r="I553" t="s">
        <v>7</v>
      </c>
      <c r="J553">
        <v>2017</v>
      </c>
      <c r="K553">
        <f>2024 -impact_data[[#This Row],[model_year]]</f>
        <v>7</v>
      </c>
      <c r="L553">
        <v>57</v>
      </c>
      <c r="M553">
        <v>29.6</v>
      </c>
      <c r="N553">
        <v>17.7</v>
      </c>
      <c r="O553" t="s">
        <v>9</v>
      </c>
      <c r="P553">
        <v>0.87</v>
      </c>
    </row>
    <row r="554" spans="8:16">
      <c r="H554" t="s">
        <v>5182</v>
      </c>
      <c r="I554" t="s">
        <v>7</v>
      </c>
      <c r="J554">
        <v>2017</v>
      </c>
      <c r="K554">
        <f>2024 -impact_data[[#This Row],[model_year]]</f>
        <v>7</v>
      </c>
      <c r="L554">
        <v>62</v>
      </c>
      <c r="M554">
        <v>39.700000000000003</v>
      </c>
      <c r="N554">
        <v>15.9</v>
      </c>
      <c r="O554" t="s">
        <v>10</v>
      </c>
      <c r="P554">
        <v>0.87</v>
      </c>
    </row>
    <row r="555" spans="8:16">
      <c r="H555" t="s">
        <v>5208</v>
      </c>
      <c r="I555" t="s">
        <v>11</v>
      </c>
      <c r="J555">
        <v>2017</v>
      </c>
      <c r="K555">
        <f>2024 -impact_data[[#This Row],[model_year]]</f>
        <v>7</v>
      </c>
      <c r="L555">
        <v>86</v>
      </c>
      <c r="M555">
        <v>35.9</v>
      </c>
      <c r="N555">
        <v>21.6</v>
      </c>
      <c r="O555" t="s">
        <v>9</v>
      </c>
      <c r="P555">
        <v>0.97</v>
      </c>
    </row>
    <row r="556" spans="8:16">
      <c r="H556" t="s">
        <v>5245</v>
      </c>
      <c r="I556" t="s">
        <v>7</v>
      </c>
      <c r="J556">
        <v>2017</v>
      </c>
      <c r="K556">
        <f>2024 -impact_data[[#This Row],[model_year]]</f>
        <v>7</v>
      </c>
      <c r="L556">
        <v>55</v>
      </c>
      <c r="M556">
        <v>54.1</v>
      </c>
      <c r="N556">
        <v>21.7</v>
      </c>
      <c r="O556" t="s">
        <v>10</v>
      </c>
      <c r="P556">
        <v>0.86</v>
      </c>
    </row>
    <row r="557" spans="8:16">
      <c r="H557" t="s">
        <v>5249</v>
      </c>
      <c r="I557" t="s">
        <v>7</v>
      </c>
      <c r="J557">
        <v>2017</v>
      </c>
      <c r="K557">
        <f>2024 -impact_data[[#This Row],[model_year]]</f>
        <v>7</v>
      </c>
      <c r="L557">
        <v>63</v>
      </c>
      <c r="M557">
        <v>48.4</v>
      </c>
      <c r="N557">
        <v>29</v>
      </c>
      <c r="O557" t="s">
        <v>9</v>
      </c>
      <c r="P557">
        <v>0.87</v>
      </c>
    </row>
    <row r="558" spans="8:16">
      <c r="H558" t="s">
        <v>5254</v>
      </c>
      <c r="I558" t="s">
        <v>7</v>
      </c>
      <c r="J558">
        <v>2017</v>
      </c>
      <c r="K558">
        <f>2024 -impact_data[[#This Row],[model_year]]</f>
        <v>7</v>
      </c>
      <c r="L558">
        <v>60</v>
      </c>
      <c r="M558">
        <v>43.6</v>
      </c>
      <c r="N558">
        <v>26.2</v>
      </c>
      <c r="O558" t="s">
        <v>9</v>
      </c>
      <c r="P558">
        <v>0.89</v>
      </c>
    </row>
    <row r="559" spans="8:16">
      <c r="H559" t="s">
        <v>5277</v>
      </c>
      <c r="I559" t="s">
        <v>11</v>
      </c>
      <c r="J559">
        <v>2017</v>
      </c>
      <c r="K559">
        <f>2024 -impact_data[[#This Row],[model_year]]</f>
        <v>7</v>
      </c>
      <c r="L559">
        <v>86</v>
      </c>
      <c r="M559">
        <v>26.3</v>
      </c>
      <c r="N559">
        <v>10.5</v>
      </c>
      <c r="O559" t="s">
        <v>10</v>
      </c>
      <c r="P559">
        <v>0.95</v>
      </c>
    </row>
    <row r="560" spans="8:16">
      <c r="H560" t="s">
        <v>5288</v>
      </c>
      <c r="I560" t="s">
        <v>7</v>
      </c>
      <c r="J560">
        <v>2017</v>
      </c>
      <c r="K560">
        <f>2024 -impact_data[[#This Row],[model_year]]</f>
        <v>7</v>
      </c>
      <c r="L560">
        <v>62</v>
      </c>
      <c r="M560">
        <v>49.9</v>
      </c>
      <c r="N560">
        <v>29.9</v>
      </c>
      <c r="O560" t="s">
        <v>9</v>
      </c>
      <c r="P560">
        <v>0.89</v>
      </c>
    </row>
    <row r="561" spans="8:16">
      <c r="H561" t="s">
        <v>5296</v>
      </c>
      <c r="I561" t="s">
        <v>7</v>
      </c>
      <c r="J561">
        <v>2017</v>
      </c>
      <c r="K561">
        <f>2024 -impact_data[[#This Row],[model_year]]</f>
        <v>7</v>
      </c>
      <c r="L561">
        <v>58</v>
      </c>
      <c r="M561">
        <v>41</v>
      </c>
      <c r="N561">
        <v>16.399999999999999</v>
      </c>
      <c r="O561" t="s">
        <v>10</v>
      </c>
      <c r="P561">
        <v>0.88</v>
      </c>
    </row>
    <row r="562" spans="8:16">
      <c r="H562" t="s">
        <v>5307</v>
      </c>
      <c r="I562" t="s">
        <v>7</v>
      </c>
      <c r="J562">
        <v>2017</v>
      </c>
      <c r="K562">
        <f>2024 -impact_data[[#This Row],[model_year]]</f>
        <v>7</v>
      </c>
      <c r="L562">
        <v>59</v>
      </c>
      <c r="M562">
        <v>26</v>
      </c>
      <c r="N562">
        <v>10.4</v>
      </c>
      <c r="O562" t="s">
        <v>10</v>
      </c>
      <c r="P562">
        <v>0.89</v>
      </c>
    </row>
    <row r="563" spans="8:16">
      <c r="H563" t="s">
        <v>5378</v>
      </c>
      <c r="I563" t="s">
        <v>7</v>
      </c>
      <c r="J563">
        <v>2017</v>
      </c>
      <c r="K563">
        <f>2024 -impact_data[[#This Row],[model_year]]</f>
        <v>7</v>
      </c>
      <c r="L563">
        <v>61</v>
      </c>
      <c r="M563">
        <v>48.6</v>
      </c>
      <c r="N563">
        <v>19.5</v>
      </c>
      <c r="O563" t="s">
        <v>10</v>
      </c>
      <c r="P563">
        <v>0.87</v>
      </c>
    </row>
    <row r="564" spans="8:16">
      <c r="H564" t="s">
        <v>5391</v>
      </c>
      <c r="I564" t="s">
        <v>11</v>
      </c>
      <c r="J564">
        <v>2017</v>
      </c>
      <c r="K564">
        <f>2024 -impact_data[[#This Row],[model_year]]</f>
        <v>7</v>
      </c>
      <c r="L564">
        <v>87</v>
      </c>
      <c r="M564">
        <v>77</v>
      </c>
      <c r="N564">
        <v>46.2</v>
      </c>
      <c r="O564" t="s">
        <v>9</v>
      </c>
      <c r="P564">
        <v>0.98</v>
      </c>
    </row>
    <row r="565" spans="8:16">
      <c r="H565" t="s">
        <v>5448</v>
      </c>
      <c r="I565" t="s">
        <v>7</v>
      </c>
      <c r="J565">
        <v>2017</v>
      </c>
      <c r="K565">
        <f>2024 -impact_data[[#This Row],[model_year]]</f>
        <v>7</v>
      </c>
      <c r="L565">
        <v>60</v>
      </c>
      <c r="M565">
        <v>47.3</v>
      </c>
      <c r="N565">
        <v>18.899999999999999</v>
      </c>
      <c r="O565" t="s">
        <v>10</v>
      </c>
      <c r="P565">
        <v>0.87</v>
      </c>
    </row>
    <row r="566" spans="8:16">
      <c r="H566" t="s">
        <v>5458</v>
      </c>
      <c r="I566" t="s">
        <v>7</v>
      </c>
      <c r="J566">
        <v>2017</v>
      </c>
      <c r="K566">
        <f>2024 -impact_data[[#This Row],[model_year]]</f>
        <v>7</v>
      </c>
      <c r="L566">
        <v>58</v>
      </c>
      <c r="M566">
        <v>46.1</v>
      </c>
      <c r="N566">
        <v>18.399999999999999</v>
      </c>
      <c r="O566" t="s">
        <v>10</v>
      </c>
      <c r="P566">
        <v>0.87</v>
      </c>
    </row>
    <row r="567" spans="8:16">
      <c r="H567" t="s">
        <v>5462</v>
      </c>
      <c r="I567" t="s">
        <v>7</v>
      </c>
      <c r="J567">
        <v>2017</v>
      </c>
      <c r="K567">
        <f>2024 -impact_data[[#This Row],[model_year]]</f>
        <v>7</v>
      </c>
      <c r="L567">
        <v>59</v>
      </c>
      <c r="M567">
        <v>43.3</v>
      </c>
      <c r="N567">
        <v>26</v>
      </c>
      <c r="O567" t="s">
        <v>9</v>
      </c>
      <c r="P567">
        <v>0.88</v>
      </c>
    </row>
    <row r="568" spans="8:16">
      <c r="H568" t="s">
        <v>5467</v>
      </c>
      <c r="I568" t="s">
        <v>7</v>
      </c>
      <c r="J568">
        <v>2017</v>
      </c>
      <c r="K568">
        <f>2024 -impact_data[[#This Row],[model_year]]</f>
        <v>7</v>
      </c>
      <c r="L568">
        <v>61</v>
      </c>
      <c r="M568">
        <v>40.700000000000003</v>
      </c>
      <c r="N568">
        <v>24.4</v>
      </c>
      <c r="O568" t="s">
        <v>9</v>
      </c>
      <c r="P568">
        <v>0.88</v>
      </c>
    </row>
    <row r="569" spans="8:16">
      <c r="H569" t="s">
        <v>5504</v>
      </c>
      <c r="I569" t="s">
        <v>7</v>
      </c>
      <c r="J569">
        <v>2017</v>
      </c>
      <c r="K569">
        <f>2024 -impact_data[[#This Row],[model_year]]</f>
        <v>7</v>
      </c>
      <c r="L569">
        <v>61</v>
      </c>
      <c r="M569">
        <v>53.5</v>
      </c>
      <c r="N569">
        <v>21.4</v>
      </c>
      <c r="O569" t="s">
        <v>10</v>
      </c>
      <c r="P569">
        <v>0.87</v>
      </c>
    </row>
    <row r="570" spans="8:16">
      <c r="H570" t="s">
        <v>5510</v>
      </c>
      <c r="I570" t="s">
        <v>7</v>
      </c>
      <c r="J570">
        <v>2017</v>
      </c>
      <c r="K570">
        <f>2024 -impact_data[[#This Row],[model_year]]</f>
        <v>7</v>
      </c>
      <c r="L570">
        <v>59</v>
      </c>
      <c r="M570">
        <v>53.9</v>
      </c>
      <c r="N570">
        <v>32.4</v>
      </c>
      <c r="O570" t="s">
        <v>9</v>
      </c>
      <c r="P570">
        <v>0.86</v>
      </c>
    </row>
    <row r="571" spans="8:16">
      <c r="H571" t="s">
        <v>5521</v>
      </c>
      <c r="I571" t="s">
        <v>7</v>
      </c>
      <c r="J571">
        <v>2017</v>
      </c>
      <c r="K571">
        <f>2024 -impact_data[[#This Row],[model_year]]</f>
        <v>7</v>
      </c>
      <c r="L571">
        <v>58</v>
      </c>
      <c r="M571">
        <v>46.2</v>
      </c>
      <c r="N571">
        <v>18.5</v>
      </c>
      <c r="O571" t="s">
        <v>10</v>
      </c>
      <c r="P571">
        <v>0.86</v>
      </c>
    </row>
    <row r="572" spans="8:16">
      <c r="H572" t="s">
        <v>5589</v>
      </c>
      <c r="I572" t="s">
        <v>7</v>
      </c>
      <c r="J572">
        <v>2017</v>
      </c>
      <c r="K572">
        <f>2024 -impact_data[[#This Row],[model_year]]</f>
        <v>7</v>
      </c>
      <c r="L572">
        <v>61</v>
      </c>
      <c r="M572">
        <v>58.7</v>
      </c>
      <c r="N572">
        <v>23.5</v>
      </c>
      <c r="O572" t="s">
        <v>10</v>
      </c>
      <c r="P572">
        <v>0.86</v>
      </c>
    </row>
    <row r="573" spans="8:16">
      <c r="H573" t="s">
        <v>5599</v>
      </c>
      <c r="I573" t="s">
        <v>7</v>
      </c>
      <c r="J573">
        <v>2017</v>
      </c>
      <c r="K573">
        <f>2024 -impact_data[[#This Row],[model_year]]</f>
        <v>7</v>
      </c>
      <c r="L573">
        <v>61</v>
      </c>
      <c r="M573">
        <v>67.5</v>
      </c>
      <c r="N573">
        <v>40.5</v>
      </c>
      <c r="O573" t="s">
        <v>9</v>
      </c>
      <c r="P573">
        <v>0.88</v>
      </c>
    </row>
    <row r="574" spans="8:16">
      <c r="H574" t="s">
        <v>5617</v>
      </c>
      <c r="I574" t="s">
        <v>7</v>
      </c>
      <c r="J574">
        <v>2017</v>
      </c>
      <c r="K574">
        <f>2024 -impact_data[[#This Row],[model_year]]</f>
        <v>7</v>
      </c>
      <c r="L574">
        <v>59</v>
      </c>
      <c r="M574">
        <v>48.4</v>
      </c>
      <c r="N574">
        <v>19.399999999999999</v>
      </c>
      <c r="O574" t="s">
        <v>10</v>
      </c>
      <c r="P574">
        <v>0.87</v>
      </c>
    </row>
    <row r="575" spans="8:16">
      <c r="H575" t="s">
        <v>5710</v>
      </c>
      <c r="I575" t="s">
        <v>7</v>
      </c>
      <c r="J575">
        <v>2017</v>
      </c>
      <c r="K575">
        <f>2024 -impact_data[[#This Row],[model_year]]</f>
        <v>7</v>
      </c>
      <c r="L575">
        <v>57</v>
      </c>
      <c r="M575">
        <v>53.4</v>
      </c>
      <c r="N575">
        <v>21.4</v>
      </c>
      <c r="O575" t="s">
        <v>10</v>
      </c>
      <c r="P575">
        <v>0.89</v>
      </c>
    </row>
    <row r="576" spans="8:16">
      <c r="H576" t="s">
        <v>5728</v>
      </c>
      <c r="I576" t="s">
        <v>7</v>
      </c>
      <c r="J576">
        <v>2017</v>
      </c>
      <c r="K576">
        <f>2024 -impact_data[[#This Row],[model_year]]</f>
        <v>7</v>
      </c>
      <c r="L576">
        <v>59</v>
      </c>
      <c r="M576">
        <v>16.399999999999999</v>
      </c>
      <c r="N576">
        <v>6.5</v>
      </c>
      <c r="O576" t="s">
        <v>10</v>
      </c>
      <c r="P576">
        <v>0.88</v>
      </c>
    </row>
    <row r="577" spans="8:16">
      <c r="H577" t="s">
        <v>5753</v>
      </c>
      <c r="I577" t="s">
        <v>7</v>
      </c>
      <c r="J577">
        <v>2017</v>
      </c>
      <c r="K577">
        <f>2024 -impact_data[[#This Row],[model_year]]</f>
        <v>7</v>
      </c>
      <c r="L577">
        <v>62</v>
      </c>
      <c r="M577">
        <v>45.9</v>
      </c>
      <c r="N577">
        <v>18.399999999999999</v>
      </c>
      <c r="O577" t="s">
        <v>10</v>
      </c>
      <c r="P577">
        <v>0.88</v>
      </c>
    </row>
    <row r="578" spans="8:16">
      <c r="H578" t="s">
        <v>5755</v>
      </c>
      <c r="I578" t="s">
        <v>7</v>
      </c>
      <c r="J578">
        <v>2017</v>
      </c>
      <c r="K578">
        <f>2024 -impact_data[[#This Row],[model_year]]</f>
        <v>7</v>
      </c>
      <c r="L578">
        <v>61</v>
      </c>
      <c r="M578">
        <v>84.8</v>
      </c>
      <c r="N578">
        <v>50.9</v>
      </c>
      <c r="O578" t="s">
        <v>9</v>
      </c>
      <c r="P578">
        <v>0.89</v>
      </c>
    </row>
    <row r="579" spans="8:16">
      <c r="H579" t="s">
        <v>5772</v>
      </c>
      <c r="I579" t="s">
        <v>7</v>
      </c>
      <c r="J579">
        <v>2017</v>
      </c>
      <c r="K579">
        <f>2024 -impact_data[[#This Row],[model_year]]</f>
        <v>7</v>
      </c>
      <c r="L579">
        <v>58</v>
      </c>
      <c r="M579">
        <v>64.900000000000006</v>
      </c>
      <c r="N579">
        <v>26</v>
      </c>
      <c r="O579" t="s">
        <v>10</v>
      </c>
      <c r="P579">
        <v>0.86</v>
      </c>
    </row>
    <row r="580" spans="8:16">
      <c r="H580" t="s">
        <v>5790</v>
      </c>
      <c r="I580" t="s">
        <v>7</v>
      </c>
      <c r="J580">
        <v>2017</v>
      </c>
      <c r="K580">
        <f>2024 -impact_data[[#This Row],[model_year]]</f>
        <v>7</v>
      </c>
      <c r="L580">
        <v>59</v>
      </c>
      <c r="M580">
        <v>47.9</v>
      </c>
      <c r="N580">
        <v>19.2</v>
      </c>
      <c r="O580" t="s">
        <v>10</v>
      </c>
      <c r="P580">
        <v>0.86</v>
      </c>
    </row>
    <row r="581" spans="8:16">
      <c r="H581" t="s">
        <v>5793</v>
      </c>
      <c r="I581" t="s">
        <v>11</v>
      </c>
      <c r="J581">
        <v>2017</v>
      </c>
      <c r="K581">
        <f>2024 -impact_data[[#This Row],[model_year]]</f>
        <v>7</v>
      </c>
      <c r="L581">
        <v>87</v>
      </c>
      <c r="M581">
        <v>33.5</v>
      </c>
      <c r="N581">
        <v>8.4</v>
      </c>
      <c r="O581" t="s">
        <v>8</v>
      </c>
      <c r="P581">
        <v>0.95</v>
      </c>
    </row>
    <row r="582" spans="8:16">
      <c r="H582" t="s">
        <v>5815</v>
      </c>
      <c r="I582" t="s">
        <v>7</v>
      </c>
      <c r="J582">
        <v>2017</v>
      </c>
      <c r="K582">
        <f>2024 -impact_data[[#This Row],[model_year]]</f>
        <v>7</v>
      </c>
      <c r="L582">
        <v>61</v>
      </c>
      <c r="M582">
        <v>53.6</v>
      </c>
      <c r="N582">
        <v>21.4</v>
      </c>
      <c r="O582" t="s">
        <v>10</v>
      </c>
      <c r="P582">
        <v>0.86</v>
      </c>
    </row>
    <row r="583" spans="8:16">
      <c r="H583" t="s">
        <v>5822</v>
      </c>
      <c r="I583" t="s">
        <v>7</v>
      </c>
      <c r="J583">
        <v>2017</v>
      </c>
      <c r="K583">
        <f>2024 -impact_data[[#This Row],[model_year]]</f>
        <v>7</v>
      </c>
      <c r="L583">
        <v>61</v>
      </c>
      <c r="M583">
        <v>51.5</v>
      </c>
      <c r="N583">
        <v>20.6</v>
      </c>
      <c r="O583" t="s">
        <v>10</v>
      </c>
      <c r="P583">
        <v>0.87</v>
      </c>
    </row>
    <row r="584" spans="8:16">
      <c r="H584" t="s">
        <v>5859</v>
      </c>
      <c r="I584" t="s">
        <v>11</v>
      </c>
      <c r="J584">
        <v>2017</v>
      </c>
      <c r="K584">
        <f>2024 -impact_data[[#This Row],[model_year]]</f>
        <v>7</v>
      </c>
      <c r="L584">
        <v>86</v>
      </c>
      <c r="M584">
        <v>38.5</v>
      </c>
      <c r="N584">
        <v>23.1</v>
      </c>
      <c r="O584" t="s">
        <v>9</v>
      </c>
      <c r="P584">
        <v>0.93</v>
      </c>
    </row>
    <row r="585" spans="8:16">
      <c r="H585" t="s">
        <v>5884</v>
      </c>
      <c r="I585" t="s">
        <v>7</v>
      </c>
      <c r="J585">
        <v>2017</v>
      </c>
      <c r="K585">
        <f>2024 -impact_data[[#This Row],[model_year]]</f>
        <v>7</v>
      </c>
      <c r="L585">
        <v>60</v>
      </c>
      <c r="M585">
        <v>52.8</v>
      </c>
      <c r="N585">
        <v>21.1</v>
      </c>
      <c r="O585" t="s">
        <v>10</v>
      </c>
      <c r="P585">
        <v>0.88</v>
      </c>
    </row>
    <row r="586" spans="8:16">
      <c r="H586" t="s">
        <v>5899</v>
      </c>
      <c r="I586" t="s">
        <v>7</v>
      </c>
      <c r="J586">
        <v>2017</v>
      </c>
      <c r="K586">
        <f>2024 -impact_data[[#This Row],[model_year]]</f>
        <v>7</v>
      </c>
      <c r="L586">
        <v>59</v>
      </c>
      <c r="M586">
        <v>55.9</v>
      </c>
      <c r="N586">
        <v>33.5</v>
      </c>
      <c r="O586" t="s">
        <v>9</v>
      </c>
      <c r="P586">
        <v>0.87</v>
      </c>
    </row>
    <row r="587" spans="8:16">
      <c r="H587" t="s">
        <v>5944</v>
      </c>
      <c r="I587" t="s">
        <v>7</v>
      </c>
      <c r="J587">
        <v>2017</v>
      </c>
      <c r="K587">
        <f>2024 -impact_data[[#This Row],[model_year]]</f>
        <v>7</v>
      </c>
      <c r="L587">
        <v>60</v>
      </c>
      <c r="M587">
        <v>13.4</v>
      </c>
      <c r="N587">
        <v>5.4</v>
      </c>
      <c r="O587" t="s">
        <v>10</v>
      </c>
      <c r="P587">
        <v>0.87</v>
      </c>
    </row>
    <row r="588" spans="8:16">
      <c r="H588" t="s">
        <v>5946</v>
      </c>
      <c r="I588" t="s">
        <v>11</v>
      </c>
      <c r="J588">
        <v>2017</v>
      </c>
      <c r="K588">
        <f>2024 -impact_data[[#This Row],[model_year]]</f>
        <v>7</v>
      </c>
      <c r="L588">
        <v>91</v>
      </c>
      <c r="M588">
        <v>60.6</v>
      </c>
      <c r="N588">
        <v>24.3</v>
      </c>
      <c r="O588" t="s">
        <v>10</v>
      </c>
      <c r="P588">
        <v>0.98</v>
      </c>
    </row>
    <row r="589" spans="8:16">
      <c r="H589" t="s">
        <v>5952</v>
      </c>
      <c r="I589" t="s">
        <v>11</v>
      </c>
      <c r="J589">
        <v>2017</v>
      </c>
      <c r="K589">
        <f>2024 -impact_data[[#This Row],[model_year]]</f>
        <v>7</v>
      </c>
      <c r="L589">
        <v>83</v>
      </c>
      <c r="M589">
        <v>33.299999999999997</v>
      </c>
      <c r="N589">
        <v>20</v>
      </c>
      <c r="O589" t="s">
        <v>9</v>
      </c>
      <c r="P589">
        <v>0.96</v>
      </c>
    </row>
    <row r="590" spans="8:16">
      <c r="H590" t="s">
        <v>5958</v>
      </c>
      <c r="I590" t="s">
        <v>7</v>
      </c>
      <c r="J590">
        <v>2017</v>
      </c>
      <c r="K590">
        <f>2024 -impact_data[[#This Row],[model_year]]</f>
        <v>7</v>
      </c>
      <c r="L590">
        <v>57</v>
      </c>
      <c r="M590">
        <v>51.1</v>
      </c>
      <c r="N590">
        <v>20.399999999999999</v>
      </c>
      <c r="O590" t="s">
        <v>10</v>
      </c>
      <c r="P590">
        <v>0.87</v>
      </c>
    </row>
    <row r="591" spans="8:16">
      <c r="H591" t="s">
        <v>5961</v>
      </c>
      <c r="I591" t="s">
        <v>7</v>
      </c>
      <c r="J591">
        <v>2017</v>
      </c>
      <c r="K591">
        <f>2024 -impact_data[[#This Row],[model_year]]</f>
        <v>7</v>
      </c>
      <c r="L591">
        <v>56</v>
      </c>
      <c r="M591">
        <v>36.4</v>
      </c>
      <c r="N591">
        <v>14.6</v>
      </c>
      <c r="O591" t="s">
        <v>10</v>
      </c>
      <c r="P591">
        <v>0.86</v>
      </c>
    </row>
    <row r="592" spans="8:16">
      <c r="H592" t="s">
        <v>5970</v>
      </c>
      <c r="I592" t="s">
        <v>7</v>
      </c>
      <c r="J592">
        <v>2017</v>
      </c>
      <c r="K592">
        <f>2024 -impact_data[[#This Row],[model_year]]</f>
        <v>7</v>
      </c>
      <c r="L592">
        <v>62</v>
      </c>
      <c r="M592">
        <v>48.8</v>
      </c>
      <c r="N592">
        <v>19.5</v>
      </c>
      <c r="O592" t="s">
        <v>10</v>
      </c>
      <c r="P592">
        <v>0.86</v>
      </c>
    </row>
    <row r="593" spans="8:16">
      <c r="H593" t="s">
        <v>5978</v>
      </c>
      <c r="I593" t="s">
        <v>7</v>
      </c>
      <c r="J593">
        <v>2017</v>
      </c>
      <c r="K593">
        <f>2024 -impact_data[[#This Row],[model_year]]</f>
        <v>7</v>
      </c>
      <c r="L593">
        <v>58</v>
      </c>
      <c r="M593">
        <v>21.8</v>
      </c>
      <c r="N593">
        <v>8.6999999999999993</v>
      </c>
      <c r="O593" t="s">
        <v>10</v>
      </c>
      <c r="P593">
        <v>0.88</v>
      </c>
    </row>
    <row r="594" spans="8:16">
      <c r="H594" t="s">
        <v>5991</v>
      </c>
      <c r="I594" t="s">
        <v>7</v>
      </c>
      <c r="J594">
        <v>2017</v>
      </c>
      <c r="K594">
        <f>2024 -impact_data[[#This Row],[model_year]]</f>
        <v>7</v>
      </c>
      <c r="L594">
        <v>60</v>
      </c>
      <c r="M594">
        <v>68.2</v>
      </c>
      <c r="N594">
        <v>40.9</v>
      </c>
      <c r="O594" t="s">
        <v>9</v>
      </c>
      <c r="P594">
        <v>0.87</v>
      </c>
    </row>
    <row r="595" spans="8:16">
      <c r="H595" t="s">
        <v>6048</v>
      </c>
      <c r="I595" t="s">
        <v>7</v>
      </c>
      <c r="J595">
        <v>2017</v>
      </c>
      <c r="K595">
        <f>2024 -impact_data[[#This Row],[model_year]]</f>
        <v>7</v>
      </c>
      <c r="L595">
        <v>61</v>
      </c>
      <c r="M595">
        <v>58.6</v>
      </c>
      <c r="N595">
        <v>35.200000000000003</v>
      </c>
      <c r="O595" t="s">
        <v>9</v>
      </c>
      <c r="P595">
        <v>0.87</v>
      </c>
    </row>
    <row r="596" spans="8:16">
      <c r="H596" t="s">
        <v>6059</v>
      </c>
      <c r="I596" t="s">
        <v>7</v>
      </c>
      <c r="J596">
        <v>2017</v>
      </c>
      <c r="K596">
        <f>2024 -impact_data[[#This Row],[model_year]]</f>
        <v>7</v>
      </c>
      <c r="L596">
        <v>62</v>
      </c>
      <c r="M596">
        <v>29.3</v>
      </c>
      <c r="N596">
        <v>11.7</v>
      </c>
      <c r="O596" t="s">
        <v>10</v>
      </c>
      <c r="P596">
        <v>0.87</v>
      </c>
    </row>
    <row r="597" spans="8:16">
      <c r="H597" t="s">
        <v>6069</v>
      </c>
      <c r="I597" t="s">
        <v>7</v>
      </c>
      <c r="J597">
        <v>2017</v>
      </c>
      <c r="K597">
        <f>2024 -impact_data[[#This Row],[model_year]]</f>
        <v>7</v>
      </c>
      <c r="L597">
        <v>62</v>
      </c>
      <c r="M597">
        <v>59.9</v>
      </c>
      <c r="N597">
        <v>36</v>
      </c>
      <c r="O597" t="s">
        <v>9</v>
      </c>
      <c r="P597">
        <v>0.88</v>
      </c>
    </row>
    <row r="598" spans="8:16">
      <c r="H598" t="s">
        <v>6084</v>
      </c>
      <c r="I598" t="s">
        <v>11</v>
      </c>
      <c r="J598">
        <v>2017</v>
      </c>
      <c r="K598">
        <f>2024 -impact_data[[#This Row],[model_year]]</f>
        <v>7</v>
      </c>
      <c r="L598">
        <v>86</v>
      </c>
      <c r="M598">
        <v>52.2</v>
      </c>
      <c r="N598">
        <v>31.3</v>
      </c>
      <c r="O598" t="s">
        <v>9</v>
      </c>
      <c r="P598">
        <v>0.93</v>
      </c>
    </row>
    <row r="599" spans="8:16">
      <c r="H599" t="s">
        <v>6107</v>
      </c>
      <c r="I599" t="s">
        <v>7</v>
      </c>
      <c r="J599">
        <v>2017</v>
      </c>
      <c r="K599">
        <f>2024 -impact_data[[#This Row],[model_year]]</f>
        <v>7</v>
      </c>
      <c r="L599">
        <v>59</v>
      </c>
      <c r="M599">
        <v>42.6</v>
      </c>
      <c r="N599">
        <v>17.100000000000001</v>
      </c>
      <c r="O599" t="s">
        <v>10</v>
      </c>
      <c r="P599">
        <v>0.87</v>
      </c>
    </row>
    <row r="600" spans="8:16">
      <c r="H600" t="s">
        <v>6143</v>
      </c>
      <c r="I600" t="s">
        <v>7</v>
      </c>
      <c r="J600">
        <v>2017</v>
      </c>
      <c r="K600">
        <f>2024 -impact_data[[#This Row],[model_year]]</f>
        <v>7</v>
      </c>
      <c r="L600">
        <v>56</v>
      </c>
      <c r="M600">
        <v>26.8</v>
      </c>
      <c r="N600">
        <v>16.100000000000001</v>
      </c>
      <c r="O600" t="s">
        <v>9</v>
      </c>
      <c r="P600">
        <v>0.87</v>
      </c>
    </row>
    <row r="601" spans="8:16">
      <c r="H601" t="s">
        <v>6190</v>
      </c>
      <c r="I601" t="s">
        <v>7</v>
      </c>
      <c r="J601">
        <v>2017</v>
      </c>
      <c r="K601">
        <f>2024 -impact_data[[#This Row],[model_year]]</f>
        <v>7</v>
      </c>
      <c r="L601">
        <v>60</v>
      </c>
      <c r="M601">
        <v>62.5</v>
      </c>
      <c r="N601">
        <v>25</v>
      </c>
      <c r="O601" t="s">
        <v>10</v>
      </c>
      <c r="P601">
        <v>0.88</v>
      </c>
    </row>
    <row r="602" spans="8:16">
      <c r="H602" t="s">
        <v>6253</v>
      </c>
      <c r="I602" t="s">
        <v>7</v>
      </c>
      <c r="J602">
        <v>2017</v>
      </c>
      <c r="K602">
        <f>2024 -impact_data[[#This Row],[model_year]]</f>
        <v>7</v>
      </c>
      <c r="L602">
        <v>62</v>
      </c>
      <c r="M602">
        <v>23</v>
      </c>
      <c r="N602">
        <v>9.1999999999999993</v>
      </c>
      <c r="O602" t="s">
        <v>10</v>
      </c>
      <c r="P602">
        <v>0.87</v>
      </c>
    </row>
    <row r="603" spans="8:16">
      <c r="H603" t="s">
        <v>6256</v>
      </c>
      <c r="I603" t="s">
        <v>7</v>
      </c>
      <c r="J603">
        <v>2017</v>
      </c>
      <c r="K603">
        <f>2024 -impact_data[[#This Row],[model_year]]</f>
        <v>7</v>
      </c>
      <c r="L603">
        <v>60</v>
      </c>
      <c r="M603">
        <v>22.2</v>
      </c>
      <c r="N603">
        <v>8.9</v>
      </c>
      <c r="O603" t="s">
        <v>10</v>
      </c>
      <c r="P603">
        <v>0.87</v>
      </c>
    </row>
    <row r="604" spans="8:16">
      <c r="H604" t="s">
        <v>6260</v>
      </c>
      <c r="I604" t="s">
        <v>11</v>
      </c>
      <c r="J604">
        <v>2017</v>
      </c>
      <c r="K604">
        <f>2024 -impact_data[[#This Row],[model_year]]</f>
        <v>7</v>
      </c>
      <c r="L604">
        <v>88</v>
      </c>
      <c r="M604">
        <v>76.2</v>
      </c>
      <c r="N604">
        <v>30.5</v>
      </c>
      <c r="O604" t="s">
        <v>10</v>
      </c>
      <c r="P604">
        <v>0.97</v>
      </c>
    </row>
    <row r="605" spans="8:16">
      <c r="H605" t="s">
        <v>6299</v>
      </c>
      <c r="I605" t="s">
        <v>7</v>
      </c>
      <c r="J605">
        <v>2017</v>
      </c>
      <c r="K605">
        <f>2024 -impact_data[[#This Row],[model_year]]</f>
        <v>7</v>
      </c>
      <c r="L605">
        <v>58</v>
      </c>
      <c r="M605">
        <v>46.1</v>
      </c>
      <c r="N605">
        <v>18.399999999999999</v>
      </c>
      <c r="O605" t="s">
        <v>10</v>
      </c>
      <c r="P605">
        <v>0.87</v>
      </c>
    </row>
    <row r="606" spans="8:16">
      <c r="H606" t="s">
        <v>6308</v>
      </c>
      <c r="I606" t="s">
        <v>7</v>
      </c>
      <c r="J606">
        <v>2017</v>
      </c>
      <c r="K606">
        <f>2024 -impact_data[[#This Row],[model_year]]</f>
        <v>7</v>
      </c>
      <c r="L606">
        <v>61</v>
      </c>
      <c r="M606">
        <v>37.9</v>
      </c>
      <c r="N606">
        <v>15.2</v>
      </c>
      <c r="O606" t="s">
        <v>10</v>
      </c>
      <c r="P606">
        <v>0.87</v>
      </c>
    </row>
    <row r="607" spans="8:16">
      <c r="H607" t="s">
        <v>6316</v>
      </c>
      <c r="I607" t="s">
        <v>11</v>
      </c>
      <c r="J607">
        <v>2017</v>
      </c>
      <c r="K607">
        <f>2024 -impact_data[[#This Row],[model_year]]</f>
        <v>7</v>
      </c>
      <c r="L607">
        <v>87</v>
      </c>
      <c r="M607">
        <v>45.3</v>
      </c>
      <c r="N607">
        <v>18.100000000000001</v>
      </c>
      <c r="O607" t="s">
        <v>10</v>
      </c>
      <c r="P607">
        <v>0.96</v>
      </c>
    </row>
    <row r="608" spans="8:16">
      <c r="H608" t="s">
        <v>6370</v>
      </c>
      <c r="I608" t="s">
        <v>7</v>
      </c>
      <c r="J608">
        <v>2017</v>
      </c>
      <c r="K608">
        <f>2024 -impact_data[[#This Row],[model_year]]</f>
        <v>7</v>
      </c>
      <c r="L608">
        <v>62</v>
      </c>
      <c r="M608">
        <v>39</v>
      </c>
      <c r="N608">
        <v>23.4</v>
      </c>
      <c r="O608" t="s">
        <v>9</v>
      </c>
      <c r="P608">
        <v>0.86</v>
      </c>
    </row>
    <row r="609" spans="8:16">
      <c r="H609" t="s">
        <v>6384</v>
      </c>
      <c r="I609" t="s">
        <v>11</v>
      </c>
      <c r="J609">
        <v>2017</v>
      </c>
      <c r="K609">
        <f>2024 -impact_data[[#This Row],[model_year]]</f>
        <v>7</v>
      </c>
      <c r="L609">
        <v>88</v>
      </c>
      <c r="M609">
        <v>50</v>
      </c>
      <c r="N609">
        <v>30</v>
      </c>
      <c r="O609" t="s">
        <v>9</v>
      </c>
      <c r="P609">
        <v>0.97</v>
      </c>
    </row>
    <row r="610" spans="8:16">
      <c r="H610" t="s">
        <v>6406</v>
      </c>
      <c r="I610" t="s">
        <v>11</v>
      </c>
      <c r="J610">
        <v>2017</v>
      </c>
      <c r="K610">
        <f>2024 -impact_data[[#This Row],[model_year]]</f>
        <v>7</v>
      </c>
      <c r="L610">
        <v>84</v>
      </c>
      <c r="M610">
        <v>37.1</v>
      </c>
      <c r="N610">
        <v>14.9</v>
      </c>
      <c r="O610" t="s">
        <v>10</v>
      </c>
      <c r="P610">
        <v>0.96</v>
      </c>
    </row>
    <row r="611" spans="8:16">
      <c r="H611" t="s">
        <v>6432</v>
      </c>
      <c r="I611" t="s">
        <v>7</v>
      </c>
      <c r="J611">
        <v>2017</v>
      </c>
      <c r="K611">
        <f>2024 -impact_data[[#This Row],[model_year]]</f>
        <v>7</v>
      </c>
      <c r="L611">
        <v>64</v>
      </c>
      <c r="M611">
        <v>31.9</v>
      </c>
      <c r="N611">
        <v>12.8</v>
      </c>
      <c r="O611" t="s">
        <v>10</v>
      </c>
      <c r="P611">
        <v>0.88</v>
      </c>
    </row>
    <row r="612" spans="8:16">
      <c r="H612" t="s">
        <v>6519</v>
      </c>
      <c r="I612" t="s">
        <v>7</v>
      </c>
      <c r="J612">
        <v>2017</v>
      </c>
      <c r="K612">
        <f>2024 -impact_data[[#This Row],[model_year]]</f>
        <v>7</v>
      </c>
      <c r="L612">
        <v>59</v>
      </c>
      <c r="M612">
        <v>57.1</v>
      </c>
      <c r="N612">
        <v>34.299999999999997</v>
      </c>
      <c r="O612" t="s">
        <v>9</v>
      </c>
      <c r="P612">
        <v>0.87</v>
      </c>
    </row>
    <row r="613" spans="8:16">
      <c r="H613" t="s">
        <v>6523</v>
      </c>
      <c r="I613" t="s">
        <v>11</v>
      </c>
      <c r="J613">
        <v>2017</v>
      </c>
      <c r="K613">
        <f>2024 -impact_data[[#This Row],[model_year]]</f>
        <v>7</v>
      </c>
      <c r="L613">
        <v>86</v>
      </c>
      <c r="M613">
        <v>43.7</v>
      </c>
      <c r="N613">
        <v>10.9</v>
      </c>
      <c r="O613" t="s">
        <v>8</v>
      </c>
      <c r="P613">
        <v>0.96</v>
      </c>
    </row>
    <row r="614" spans="8:16">
      <c r="H614" t="s">
        <v>6537</v>
      </c>
      <c r="I614" t="s">
        <v>7</v>
      </c>
      <c r="J614">
        <v>2017</v>
      </c>
      <c r="K614">
        <f>2024 -impact_data[[#This Row],[model_year]]</f>
        <v>7</v>
      </c>
      <c r="L614">
        <v>59</v>
      </c>
      <c r="M614">
        <v>32.9</v>
      </c>
      <c r="N614">
        <v>8.1999999999999993</v>
      </c>
      <c r="O614" t="s">
        <v>8</v>
      </c>
      <c r="P614">
        <v>0.88</v>
      </c>
    </row>
    <row r="615" spans="8:16">
      <c r="H615" t="s">
        <v>6605</v>
      </c>
      <c r="I615" t="s">
        <v>11</v>
      </c>
      <c r="J615">
        <v>2017</v>
      </c>
      <c r="K615">
        <f>2024 -impact_data[[#This Row],[model_year]]</f>
        <v>7</v>
      </c>
      <c r="L615">
        <v>87</v>
      </c>
      <c r="M615">
        <v>70</v>
      </c>
      <c r="N615">
        <v>42</v>
      </c>
      <c r="O615" t="s">
        <v>9</v>
      </c>
      <c r="P615">
        <v>0.95</v>
      </c>
    </row>
    <row r="616" spans="8:16">
      <c r="H616" t="s">
        <v>6614</v>
      </c>
      <c r="I616" t="s">
        <v>7</v>
      </c>
      <c r="J616">
        <v>2017</v>
      </c>
      <c r="K616">
        <f>2024 -impact_data[[#This Row],[model_year]]</f>
        <v>7</v>
      </c>
      <c r="L616">
        <v>58</v>
      </c>
      <c r="M616">
        <v>26.6</v>
      </c>
      <c r="N616">
        <v>16</v>
      </c>
      <c r="O616" t="s">
        <v>9</v>
      </c>
      <c r="P616">
        <v>0.87</v>
      </c>
    </row>
    <row r="617" spans="8:16">
      <c r="H617" t="s">
        <v>6629</v>
      </c>
      <c r="I617" t="s">
        <v>7</v>
      </c>
      <c r="J617">
        <v>2017</v>
      </c>
      <c r="K617">
        <f>2024 -impact_data[[#This Row],[model_year]]</f>
        <v>7</v>
      </c>
      <c r="L617">
        <v>63</v>
      </c>
      <c r="M617">
        <v>78.400000000000006</v>
      </c>
      <c r="N617">
        <v>47.1</v>
      </c>
      <c r="O617" t="s">
        <v>9</v>
      </c>
      <c r="P617">
        <v>0.87</v>
      </c>
    </row>
    <row r="618" spans="8:16">
      <c r="H618" t="s">
        <v>6654</v>
      </c>
      <c r="I618" t="s">
        <v>7</v>
      </c>
      <c r="J618">
        <v>2017</v>
      </c>
      <c r="K618">
        <f>2024 -impact_data[[#This Row],[model_year]]</f>
        <v>7</v>
      </c>
      <c r="L618">
        <v>59</v>
      </c>
      <c r="M618">
        <v>32.5</v>
      </c>
      <c r="N618">
        <v>13</v>
      </c>
      <c r="O618" t="s">
        <v>10</v>
      </c>
      <c r="P618">
        <v>0.86</v>
      </c>
    </row>
    <row r="619" spans="8:16">
      <c r="H619" t="s">
        <v>6661</v>
      </c>
      <c r="I619" t="s">
        <v>7</v>
      </c>
      <c r="J619">
        <v>2017</v>
      </c>
      <c r="K619">
        <f>2024 -impact_data[[#This Row],[model_year]]</f>
        <v>7</v>
      </c>
      <c r="L619">
        <v>63</v>
      </c>
      <c r="M619">
        <v>41</v>
      </c>
      <c r="N619">
        <v>16.399999999999999</v>
      </c>
      <c r="O619" t="s">
        <v>10</v>
      </c>
      <c r="P619">
        <v>0.89</v>
      </c>
    </row>
    <row r="620" spans="8:16">
      <c r="H620" t="s">
        <v>6674</v>
      </c>
      <c r="I620" t="s">
        <v>11</v>
      </c>
      <c r="J620">
        <v>2017</v>
      </c>
      <c r="K620">
        <f>2024 -impact_data[[#This Row],[model_year]]</f>
        <v>7</v>
      </c>
      <c r="L620">
        <v>86</v>
      </c>
      <c r="M620">
        <v>56.4</v>
      </c>
      <c r="N620">
        <v>33.799999999999997</v>
      </c>
      <c r="O620" t="s">
        <v>9</v>
      </c>
      <c r="P620">
        <v>0.96</v>
      </c>
    </row>
    <row r="621" spans="8:16">
      <c r="H621" t="s">
        <v>6711</v>
      </c>
      <c r="I621" t="s">
        <v>7</v>
      </c>
      <c r="J621">
        <v>2017</v>
      </c>
      <c r="K621">
        <f>2024 -impact_data[[#This Row],[model_year]]</f>
        <v>7</v>
      </c>
      <c r="L621">
        <v>57</v>
      </c>
      <c r="M621">
        <v>63</v>
      </c>
      <c r="N621">
        <v>37.799999999999997</v>
      </c>
      <c r="O621" t="s">
        <v>9</v>
      </c>
      <c r="P621">
        <v>0.88</v>
      </c>
    </row>
    <row r="622" spans="8:16">
      <c r="H622" t="s">
        <v>6731</v>
      </c>
      <c r="I622" t="s">
        <v>7</v>
      </c>
      <c r="J622">
        <v>2017</v>
      </c>
      <c r="K622">
        <f>2024 -impact_data[[#This Row],[model_year]]</f>
        <v>7</v>
      </c>
      <c r="L622">
        <v>58</v>
      </c>
      <c r="M622">
        <v>32.1</v>
      </c>
      <c r="N622">
        <v>12.9</v>
      </c>
      <c r="O622" t="s">
        <v>10</v>
      </c>
      <c r="P622">
        <v>0.88</v>
      </c>
    </row>
    <row r="623" spans="8:16">
      <c r="H623" t="s">
        <v>6741</v>
      </c>
      <c r="I623" t="s">
        <v>7</v>
      </c>
      <c r="J623">
        <v>2017</v>
      </c>
      <c r="K623">
        <f>2024 -impact_data[[#This Row],[model_year]]</f>
        <v>7</v>
      </c>
      <c r="L623">
        <v>57</v>
      </c>
      <c r="M623">
        <v>45.9</v>
      </c>
      <c r="N623">
        <v>11.5</v>
      </c>
      <c r="O623" t="s">
        <v>8</v>
      </c>
      <c r="P623">
        <v>0.88</v>
      </c>
    </row>
    <row r="624" spans="8:16">
      <c r="H624" t="s">
        <v>6747</v>
      </c>
      <c r="I624" t="s">
        <v>7</v>
      </c>
      <c r="J624">
        <v>2017</v>
      </c>
      <c r="K624">
        <f>2024 -impact_data[[#This Row],[model_year]]</f>
        <v>7</v>
      </c>
      <c r="L624">
        <v>62</v>
      </c>
      <c r="M624">
        <v>47.3</v>
      </c>
      <c r="N624">
        <v>28.4</v>
      </c>
      <c r="O624" t="s">
        <v>9</v>
      </c>
      <c r="P624">
        <v>0.88</v>
      </c>
    </row>
    <row r="625" spans="8:16">
      <c r="H625" t="s">
        <v>6748</v>
      </c>
      <c r="I625" t="s">
        <v>7</v>
      </c>
      <c r="J625">
        <v>2017</v>
      </c>
      <c r="K625">
        <f>2024 -impact_data[[#This Row],[model_year]]</f>
        <v>7</v>
      </c>
      <c r="L625">
        <v>63</v>
      </c>
      <c r="M625">
        <v>27.1</v>
      </c>
      <c r="N625">
        <v>10.8</v>
      </c>
      <c r="O625" t="s">
        <v>10</v>
      </c>
      <c r="P625">
        <v>0.89</v>
      </c>
    </row>
    <row r="626" spans="8:16">
      <c r="H626" t="s">
        <v>6770</v>
      </c>
      <c r="I626" t="s">
        <v>7</v>
      </c>
      <c r="J626">
        <v>2017</v>
      </c>
      <c r="K626">
        <f>2024 -impact_data[[#This Row],[model_year]]</f>
        <v>7</v>
      </c>
      <c r="L626">
        <v>58</v>
      </c>
      <c r="M626">
        <v>57.2</v>
      </c>
      <c r="N626">
        <v>14.3</v>
      </c>
      <c r="O626" t="s">
        <v>8</v>
      </c>
      <c r="P626">
        <v>0.86</v>
      </c>
    </row>
    <row r="627" spans="8:16">
      <c r="H627" t="s">
        <v>6792</v>
      </c>
      <c r="I627" t="s">
        <v>11</v>
      </c>
      <c r="J627">
        <v>2017</v>
      </c>
      <c r="K627">
        <f>2024 -impact_data[[#This Row],[model_year]]</f>
        <v>7</v>
      </c>
      <c r="L627">
        <v>87</v>
      </c>
      <c r="M627">
        <v>18</v>
      </c>
      <c r="N627">
        <v>10.8</v>
      </c>
      <c r="O627" t="s">
        <v>9</v>
      </c>
      <c r="P627">
        <v>0.92</v>
      </c>
    </row>
    <row r="628" spans="8:16">
      <c r="H628" t="s">
        <v>6820</v>
      </c>
      <c r="I628" t="s">
        <v>7</v>
      </c>
      <c r="J628">
        <v>2017</v>
      </c>
      <c r="K628">
        <f>2024 -impact_data[[#This Row],[model_year]]</f>
        <v>7</v>
      </c>
      <c r="L628">
        <v>57</v>
      </c>
      <c r="M628">
        <v>25.4</v>
      </c>
      <c r="N628">
        <v>15.2</v>
      </c>
      <c r="O628" t="s">
        <v>9</v>
      </c>
      <c r="P628">
        <v>0.87</v>
      </c>
    </row>
    <row r="629" spans="8:16">
      <c r="H629" t="s">
        <v>6830</v>
      </c>
      <c r="I629" t="s">
        <v>11</v>
      </c>
      <c r="J629">
        <v>2017</v>
      </c>
      <c r="K629">
        <f>2024 -impact_data[[#This Row],[model_year]]</f>
        <v>7</v>
      </c>
      <c r="L629">
        <v>83</v>
      </c>
      <c r="M629">
        <v>3.2</v>
      </c>
      <c r="N629">
        <v>0.8</v>
      </c>
      <c r="O629" t="s">
        <v>8</v>
      </c>
      <c r="P629">
        <v>0.94</v>
      </c>
    </row>
    <row r="630" spans="8:16">
      <c r="H630" t="s">
        <v>6831</v>
      </c>
      <c r="I630" t="s">
        <v>7</v>
      </c>
      <c r="J630">
        <v>2017</v>
      </c>
      <c r="K630">
        <f>2024 -impact_data[[#This Row],[model_year]]</f>
        <v>7</v>
      </c>
      <c r="L630">
        <v>63</v>
      </c>
      <c r="M630">
        <v>75.2</v>
      </c>
      <c r="N630">
        <v>45.1</v>
      </c>
      <c r="O630" t="s">
        <v>9</v>
      </c>
      <c r="P630">
        <v>0.88</v>
      </c>
    </row>
    <row r="631" spans="8:16">
      <c r="H631" t="s">
        <v>6844</v>
      </c>
      <c r="I631" t="s">
        <v>7</v>
      </c>
      <c r="J631">
        <v>2017</v>
      </c>
      <c r="K631">
        <f>2024 -impact_data[[#This Row],[model_year]]</f>
        <v>7</v>
      </c>
      <c r="L631">
        <v>58</v>
      </c>
      <c r="M631">
        <v>45.5</v>
      </c>
      <c r="N631">
        <v>18.2</v>
      </c>
      <c r="O631" t="s">
        <v>10</v>
      </c>
      <c r="P631">
        <v>0.89</v>
      </c>
    </row>
    <row r="632" spans="8:16">
      <c r="H632" t="s">
        <v>6848</v>
      </c>
      <c r="I632" t="s">
        <v>7</v>
      </c>
      <c r="J632">
        <v>2017</v>
      </c>
      <c r="K632">
        <f>2024 -impact_data[[#This Row],[model_year]]</f>
        <v>7</v>
      </c>
      <c r="L632">
        <v>59</v>
      </c>
      <c r="M632">
        <v>39.299999999999997</v>
      </c>
      <c r="N632">
        <v>23.6</v>
      </c>
      <c r="O632" t="s">
        <v>9</v>
      </c>
      <c r="P632">
        <v>0.87</v>
      </c>
    </row>
    <row r="633" spans="8:16">
      <c r="H633" t="s">
        <v>6856</v>
      </c>
      <c r="I633" t="s">
        <v>11</v>
      </c>
      <c r="J633">
        <v>2017</v>
      </c>
      <c r="K633">
        <f>2024 -impact_data[[#This Row],[model_year]]</f>
        <v>7</v>
      </c>
      <c r="L633">
        <v>87</v>
      </c>
      <c r="M633">
        <v>58.8</v>
      </c>
      <c r="N633">
        <v>23.5</v>
      </c>
      <c r="O633" t="s">
        <v>10</v>
      </c>
      <c r="P633">
        <v>0.94</v>
      </c>
    </row>
    <row r="634" spans="8:16">
      <c r="H634" t="s">
        <v>6872</v>
      </c>
      <c r="I634" t="s">
        <v>11</v>
      </c>
      <c r="J634">
        <v>2017</v>
      </c>
      <c r="K634">
        <f>2024 -impact_data[[#This Row],[model_year]]</f>
        <v>7</v>
      </c>
      <c r="L634">
        <v>90</v>
      </c>
      <c r="M634">
        <v>42.1</v>
      </c>
      <c r="N634">
        <v>25.3</v>
      </c>
      <c r="O634" t="s">
        <v>9</v>
      </c>
      <c r="P634">
        <v>0.96</v>
      </c>
    </row>
    <row r="635" spans="8:16">
      <c r="H635" t="s">
        <v>6949</v>
      </c>
      <c r="I635" t="s">
        <v>7</v>
      </c>
      <c r="J635">
        <v>2017</v>
      </c>
      <c r="K635">
        <f>2024 -impact_data[[#This Row],[model_year]]</f>
        <v>7</v>
      </c>
      <c r="L635">
        <v>58</v>
      </c>
      <c r="M635">
        <v>41.8</v>
      </c>
      <c r="N635">
        <v>25.1</v>
      </c>
      <c r="O635" t="s">
        <v>9</v>
      </c>
      <c r="P635">
        <v>0.88</v>
      </c>
    </row>
    <row r="636" spans="8:16">
      <c r="H636" t="s">
        <v>7001</v>
      </c>
      <c r="I636" t="s">
        <v>7</v>
      </c>
      <c r="J636">
        <v>2017</v>
      </c>
      <c r="K636">
        <f>2024 -impact_data[[#This Row],[model_year]]</f>
        <v>7</v>
      </c>
      <c r="L636">
        <v>60</v>
      </c>
      <c r="M636">
        <v>59.7</v>
      </c>
      <c r="N636">
        <v>23.9</v>
      </c>
      <c r="O636" t="s">
        <v>10</v>
      </c>
      <c r="P636">
        <v>0.87</v>
      </c>
    </row>
    <row r="637" spans="8:16">
      <c r="H637" t="s">
        <v>7006</v>
      </c>
      <c r="I637" t="s">
        <v>11</v>
      </c>
      <c r="J637">
        <v>2017</v>
      </c>
      <c r="K637">
        <f>2024 -impact_data[[#This Row],[model_year]]</f>
        <v>7</v>
      </c>
      <c r="L637">
        <v>88</v>
      </c>
      <c r="M637">
        <v>71.900000000000006</v>
      </c>
      <c r="N637">
        <v>43.1</v>
      </c>
      <c r="O637" t="s">
        <v>9</v>
      </c>
      <c r="P637">
        <v>0.95</v>
      </c>
    </row>
    <row r="638" spans="8:16">
      <c r="H638" t="s">
        <v>7054</v>
      </c>
      <c r="I638" t="s">
        <v>11</v>
      </c>
      <c r="J638">
        <v>2017</v>
      </c>
      <c r="K638">
        <f>2024 -impact_data[[#This Row],[model_year]]</f>
        <v>7</v>
      </c>
      <c r="L638">
        <v>86</v>
      </c>
      <c r="M638">
        <v>24.9</v>
      </c>
      <c r="N638">
        <v>10</v>
      </c>
      <c r="O638" t="s">
        <v>10</v>
      </c>
      <c r="P638">
        <v>0.95</v>
      </c>
    </row>
    <row r="639" spans="8:16">
      <c r="H639" t="s">
        <v>7077</v>
      </c>
      <c r="I639" t="s">
        <v>7</v>
      </c>
      <c r="J639">
        <v>2017</v>
      </c>
      <c r="K639">
        <f>2024 -impact_data[[#This Row],[model_year]]</f>
        <v>7</v>
      </c>
      <c r="L639">
        <v>61</v>
      </c>
      <c r="M639">
        <v>67.900000000000006</v>
      </c>
      <c r="N639">
        <v>17</v>
      </c>
      <c r="O639" t="s">
        <v>8</v>
      </c>
      <c r="P639">
        <v>0.87</v>
      </c>
    </row>
    <row r="640" spans="8:16">
      <c r="H640" t="s">
        <v>7124</v>
      </c>
      <c r="I640" t="s">
        <v>7</v>
      </c>
      <c r="J640">
        <v>2017</v>
      </c>
      <c r="K640">
        <f>2024 -impact_data[[#This Row],[model_year]]</f>
        <v>7</v>
      </c>
      <c r="L640">
        <v>60</v>
      </c>
      <c r="M640">
        <v>65.900000000000006</v>
      </c>
      <c r="N640">
        <v>26.3</v>
      </c>
      <c r="O640" t="s">
        <v>10</v>
      </c>
      <c r="P640">
        <v>0.88</v>
      </c>
    </row>
    <row r="641" spans="8:16">
      <c r="H641" t="s">
        <v>7152</v>
      </c>
      <c r="I641" t="s">
        <v>11</v>
      </c>
      <c r="J641">
        <v>2017</v>
      </c>
      <c r="K641">
        <f>2024 -impact_data[[#This Row],[model_year]]</f>
        <v>7</v>
      </c>
      <c r="L641">
        <v>87</v>
      </c>
      <c r="M641">
        <v>14.2</v>
      </c>
      <c r="N641">
        <v>3.6</v>
      </c>
      <c r="O641" t="s">
        <v>8</v>
      </c>
      <c r="P641">
        <v>0.98</v>
      </c>
    </row>
    <row r="642" spans="8:16">
      <c r="H642" t="s">
        <v>7158</v>
      </c>
      <c r="I642" t="s">
        <v>7</v>
      </c>
      <c r="J642">
        <v>2017</v>
      </c>
      <c r="K642">
        <f>2024 -impact_data[[#This Row],[model_year]]</f>
        <v>7</v>
      </c>
      <c r="L642">
        <v>60</v>
      </c>
      <c r="M642">
        <v>44.7</v>
      </c>
      <c r="N642">
        <v>17.899999999999999</v>
      </c>
      <c r="O642" t="s">
        <v>10</v>
      </c>
      <c r="P642">
        <v>0.89</v>
      </c>
    </row>
    <row r="643" spans="8:16">
      <c r="H643" t="s">
        <v>7241</v>
      </c>
      <c r="I643" t="s">
        <v>7</v>
      </c>
      <c r="J643">
        <v>2017</v>
      </c>
      <c r="K643">
        <f>2024 -impact_data[[#This Row],[model_year]]</f>
        <v>7</v>
      </c>
      <c r="L643">
        <v>59</v>
      </c>
      <c r="M643">
        <v>38.4</v>
      </c>
      <c r="N643">
        <v>15.3</v>
      </c>
      <c r="O643" t="s">
        <v>10</v>
      </c>
      <c r="P643">
        <v>0.87</v>
      </c>
    </row>
    <row r="644" spans="8:16">
      <c r="H644" t="s">
        <v>7271</v>
      </c>
      <c r="I644" t="s">
        <v>11</v>
      </c>
      <c r="J644">
        <v>2017</v>
      </c>
      <c r="K644">
        <f>2024 -impact_data[[#This Row],[model_year]]</f>
        <v>7</v>
      </c>
      <c r="L644">
        <v>86</v>
      </c>
      <c r="M644">
        <v>29</v>
      </c>
      <c r="N644">
        <v>7.2</v>
      </c>
      <c r="O644" t="s">
        <v>8</v>
      </c>
      <c r="P644">
        <v>0.94</v>
      </c>
    </row>
    <row r="645" spans="8:16">
      <c r="H645" t="s">
        <v>7275</v>
      </c>
      <c r="I645" t="s">
        <v>7</v>
      </c>
      <c r="J645">
        <v>2017</v>
      </c>
      <c r="K645">
        <f>2024 -impact_data[[#This Row],[model_year]]</f>
        <v>7</v>
      </c>
      <c r="L645">
        <v>58</v>
      </c>
      <c r="M645">
        <v>26.8</v>
      </c>
      <c r="N645">
        <v>10.7</v>
      </c>
      <c r="O645" t="s">
        <v>10</v>
      </c>
      <c r="P645">
        <v>0.89</v>
      </c>
    </row>
    <row r="646" spans="8:16">
      <c r="H646" t="s">
        <v>7294</v>
      </c>
      <c r="I646" t="s">
        <v>7</v>
      </c>
      <c r="J646">
        <v>2017</v>
      </c>
      <c r="K646">
        <f>2024 -impact_data[[#This Row],[model_year]]</f>
        <v>7</v>
      </c>
      <c r="L646">
        <v>62</v>
      </c>
      <c r="M646">
        <v>56.2</v>
      </c>
      <c r="N646">
        <v>33.700000000000003</v>
      </c>
      <c r="O646" t="s">
        <v>9</v>
      </c>
      <c r="P646">
        <v>0.88</v>
      </c>
    </row>
    <row r="647" spans="8:16">
      <c r="H647" t="s">
        <v>7337</v>
      </c>
      <c r="I647" t="s">
        <v>11</v>
      </c>
      <c r="J647">
        <v>2017</v>
      </c>
      <c r="K647">
        <f>2024 -impact_data[[#This Row],[model_year]]</f>
        <v>7</v>
      </c>
      <c r="L647">
        <v>88</v>
      </c>
      <c r="M647">
        <v>31.3</v>
      </c>
      <c r="N647">
        <v>7.8</v>
      </c>
      <c r="O647" t="s">
        <v>8</v>
      </c>
      <c r="P647">
        <v>0.93</v>
      </c>
    </row>
    <row r="648" spans="8:16">
      <c r="H648" t="s">
        <v>7360</v>
      </c>
      <c r="I648" t="s">
        <v>7</v>
      </c>
      <c r="J648">
        <v>2017</v>
      </c>
      <c r="K648">
        <f>2024 -impact_data[[#This Row],[model_year]]</f>
        <v>7</v>
      </c>
      <c r="L648">
        <v>61</v>
      </c>
      <c r="M648">
        <v>48.7</v>
      </c>
      <c r="N648">
        <v>29.2</v>
      </c>
      <c r="O648" t="s">
        <v>9</v>
      </c>
      <c r="P648">
        <v>0.89</v>
      </c>
    </row>
    <row r="649" spans="8:16">
      <c r="H649" t="s">
        <v>7387</v>
      </c>
      <c r="I649" t="s">
        <v>7</v>
      </c>
      <c r="J649">
        <v>2017</v>
      </c>
      <c r="K649">
        <f>2024 -impact_data[[#This Row],[model_year]]</f>
        <v>7</v>
      </c>
      <c r="L649">
        <v>57</v>
      </c>
      <c r="M649">
        <v>36.299999999999997</v>
      </c>
      <c r="N649">
        <v>21.8</v>
      </c>
      <c r="O649" t="s">
        <v>9</v>
      </c>
      <c r="P649">
        <v>0.87</v>
      </c>
    </row>
    <row r="650" spans="8:16">
      <c r="H650" t="s">
        <v>7397</v>
      </c>
      <c r="I650" t="s">
        <v>7</v>
      </c>
      <c r="J650">
        <v>2017</v>
      </c>
      <c r="K650">
        <f>2024 -impact_data[[#This Row],[model_year]]</f>
        <v>7</v>
      </c>
      <c r="L650">
        <v>61</v>
      </c>
      <c r="M650">
        <v>63.3</v>
      </c>
      <c r="N650">
        <v>38</v>
      </c>
      <c r="O650" t="s">
        <v>9</v>
      </c>
      <c r="P650">
        <v>0.88</v>
      </c>
    </row>
    <row r="651" spans="8:16">
      <c r="H651" t="s">
        <v>7464</v>
      </c>
      <c r="I651" t="s">
        <v>11</v>
      </c>
      <c r="J651">
        <v>2017</v>
      </c>
      <c r="K651">
        <f>2024 -impact_data[[#This Row],[model_year]]</f>
        <v>7</v>
      </c>
      <c r="L651">
        <v>88</v>
      </c>
      <c r="M651">
        <v>23.1</v>
      </c>
      <c r="N651">
        <v>9.1999999999999993</v>
      </c>
      <c r="O651" t="s">
        <v>10</v>
      </c>
      <c r="P651">
        <v>0.93</v>
      </c>
    </row>
    <row r="652" spans="8:16">
      <c r="H652" t="s">
        <v>7477</v>
      </c>
      <c r="I652" t="s">
        <v>11</v>
      </c>
      <c r="J652">
        <v>2017</v>
      </c>
      <c r="K652">
        <f>2024 -impact_data[[#This Row],[model_year]]</f>
        <v>7</v>
      </c>
      <c r="L652">
        <v>86</v>
      </c>
      <c r="M652">
        <v>45</v>
      </c>
      <c r="N652">
        <v>27</v>
      </c>
      <c r="O652" t="s">
        <v>9</v>
      </c>
      <c r="P652">
        <v>0.95</v>
      </c>
    </row>
    <row r="653" spans="8:16">
      <c r="H653" t="s">
        <v>7493</v>
      </c>
      <c r="I653" t="s">
        <v>7</v>
      </c>
      <c r="J653">
        <v>2017</v>
      </c>
      <c r="K653">
        <f>2024 -impact_data[[#This Row],[model_year]]</f>
        <v>7</v>
      </c>
      <c r="L653">
        <v>59</v>
      </c>
      <c r="M653">
        <v>59.8</v>
      </c>
      <c r="N653">
        <v>14.9</v>
      </c>
      <c r="O653" t="s">
        <v>8</v>
      </c>
      <c r="P653">
        <v>0.89</v>
      </c>
    </row>
    <row r="654" spans="8:16">
      <c r="H654" t="s">
        <v>7548</v>
      </c>
      <c r="I654" t="s">
        <v>7</v>
      </c>
      <c r="J654">
        <v>2017</v>
      </c>
      <c r="K654">
        <f>2024 -impact_data[[#This Row],[model_year]]</f>
        <v>7</v>
      </c>
      <c r="L654">
        <v>58</v>
      </c>
      <c r="M654">
        <v>76.599999999999994</v>
      </c>
      <c r="N654">
        <v>30.6</v>
      </c>
      <c r="O654" t="s">
        <v>10</v>
      </c>
      <c r="P654">
        <v>0.87</v>
      </c>
    </row>
    <row r="655" spans="8:16">
      <c r="H655" t="s">
        <v>7549</v>
      </c>
      <c r="I655" t="s">
        <v>7</v>
      </c>
      <c r="J655">
        <v>2017</v>
      </c>
      <c r="K655">
        <f>2024 -impact_data[[#This Row],[model_year]]</f>
        <v>7</v>
      </c>
      <c r="L655">
        <v>61</v>
      </c>
      <c r="M655">
        <v>40.6</v>
      </c>
      <c r="N655">
        <v>16.2</v>
      </c>
      <c r="O655" t="s">
        <v>10</v>
      </c>
      <c r="P655">
        <v>0.87</v>
      </c>
    </row>
    <row r="656" spans="8:16">
      <c r="H656" t="s">
        <v>7551</v>
      </c>
      <c r="I656" t="s">
        <v>7</v>
      </c>
      <c r="J656">
        <v>2017</v>
      </c>
      <c r="K656">
        <f>2024 -impact_data[[#This Row],[model_year]]</f>
        <v>7</v>
      </c>
      <c r="L656">
        <v>59</v>
      </c>
      <c r="M656">
        <v>69.3</v>
      </c>
      <c r="N656">
        <v>41.6</v>
      </c>
      <c r="O656" t="s">
        <v>9</v>
      </c>
      <c r="P656">
        <v>0.88</v>
      </c>
    </row>
    <row r="657" spans="8:16">
      <c r="H657" t="s">
        <v>7663</v>
      </c>
      <c r="I657" t="s">
        <v>7</v>
      </c>
      <c r="J657">
        <v>2017</v>
      </c>
      <c r="K657">
        <f>2024 -impact_data[[#This Row],[model_year]]</f>
        <v>7</v>
      </c>
      <c r="L657">
        <v>57</v>
      </c>
      <c r="M657">
        <v>44.6</v>
      </c>
      <c r="N657">
        <v>17.899999999999999</v>
      </c>
      <c r="O657" t="s">
        <v>10</v>
      </c>
      <c r="P657">
        <v>0.87</v>
      </c>
    </row>
    <row r="658" spans="8:16">
      <c r="H658" t="s">
        <v>7688</v>
      </c>
      <c r="I658" t="s">
        <v>7</v>
      </c>
      <c r="J658">
        <v>2017</v>
      </c>
      <c r="K658">
        <f>2024 -impact_data[[#This Row],[model_year]]</f>
        <v>7</v>
      </c>
      <c r="L658">
        <v>60</v>
      </c>
      <c r="M658">
        <v>19.5</v>
      </c>
      <c r="N658">
        <v>11.7</v>
      </c>
      <c r="O658" t="s">
        <v>9</v>
      </c>
      <c r="P658">
        <v>0.88</v>
      </c>
    </row>
    <row r="659" spans="8:16">
      <c r="H659" t="s">
        <v>7701</v>
      </c>
      <c r="I659" t="s">
        <v>7</v>
      </c>
      <c r="J659">
        <v>2017</v>
      </c>
      <c r="K659">
        <f>2024 -impact_data[[#This Row],[model_year]]</f>
        <v>7</v>
      </c>
      <c r="L659">
        <v>64</v>
      </c>
      <c r="M659">
        <v>91.5</v>
      </c>
      <c r="N659">
        <v>36.6</v>
      </c>
      <c r="O659" t="s">
        <v>10</v>
      </c>
      <c r="P659">
        <v>0.87</v>
      </c>
    </row>
    <row r="660" spans="8:16">
      <c r="H660" t="s">
        <v>7710</v>
      </c>
      <c r="I660" t="s">
        <v>11</v>
      </c>
      <c r="J660">
        <v>2017</v>
      </c>
      <c r="K660">
        <f>2024 -impact_data[[#This Row],[model_year]]</f>
        <v>7</v>
      </c>
      <c r="L660">
        <v>83</v>
      </c>
      <c r="M660">
        <v>27.1</v>
      </c>
      <c r="N660">
        <v>16.3</v>
      </c>
      <c r="O660" t="s">
        <v>9</v>
      </c>
      <c r="P660">
        <v>0.94</v>
      </c>
    </row>
    <row r="661" spans="8:16">
      <c r="H661" t="s">
        <v>7711</v>
      </c>
      <c r="I661" t="s">
        <v>7</v>
      </c>
      <c r="J661">
        <v>2017</v>
      </c>
      <c r="K661">
        <f>2024 -impact_data[[#This Row],[model_year]]</f>
        <v>7</v>
      </c>
      <c r="L661">
        <v>60</v>
      </c>
      <c r="M661">
        <v>47.7</v>
      </c>
      <c r="N661">
        <v>11.9</v>
      </c>
      <c r="O661" t="s">
        <v>8</v>
      </c>
      <c r="P661">
        <v>0.85</v>
      </c>
    </row>
    <row r="662" spans="8:16">
      <c r="H662" t="s">
        <v>7712</v>
      </c>
      <c r="I662" t="s">
        <v>11</v>
      </c>
      <c r="J662">
        <v>2017</v>
      </c>
      <c r="K662">
        <f>2024 -impact_data[[#This Row],[model_year]]</f>
        <v>7</v>
      </c>
      <c r="L662">
        <v>86</v>
      </c>
      <c r="M662">
        <v>59.4</v>
      </c>
      <c r="N662">
        <v>35.6</v>
      </c>
      <c r="O662" t="s">
        <v>9</v>
      </c>
      <c r="P662">
        <v>0.93</v>
      </c>
    </row>
    <row r="663" spans="8:16">
      <c r="H663" t="s">
        <v>7725</v>
      </c>
      <c r="I663" t="s">
        <v>11</v>
      </c>
      <c r="J663">
        <v>2017</v>
      </c>
      <c r="K663">
        <f>2024 -impact_data[[#This Row],[model_year]]</f>
        <v>7</v>
      </c>
      <c r="L663">
        <v>89</v>
      </c>
      <c r="M663">
        <v>8.4</v>
      </c>
      <c r="N663">
        <v>3.4</v>
      </c>
      <c r="O663" t="s">
        <v>10</v>
      </c>
      <c r="P663">
        <v>0.97</v>
      </c>
    </row>
    <row r="664" spans="8:16">
      <c r="H664" t="s">
        <v>7850</v>
      </c>
      <c r="I664" t="s">
        <v>7</v>
      </c>
      <c r="J664">
        <v>2017</v>
      </c>
      <c r="K664">
        <f>2024 -impact_data[[#This Row],[model_year]]</f>
        <v>7</v>
      </c>
      <c r="L664">
        <v>59</v>
      </c>
      <c r="M664">
        <v>50.3</v>
      </c>
      <c r="N664">
        <v>20.100000000000001</v>
      </c>
      <c r="O664" t="s">
        <v>10</v>
      </c>
      <c r="P664">
        <v>0.87</v>
      </c>
    </row>
    <row r="665" spans="8:16">
      <c r="H665" t="s">
        <v>7859</v>
      </c>
      <c r="I665" t="s">
        <v>7</v>
      </c>
      <c r="J665">
        <v>2017</v>
      </c>
      <c r="K665">
        <f>2024 -impact_data[[#This Row],[model_year]]</f>
        <v>7</v>
      </c>
      <c r="L665">
        <v>60</v>
      </c>
      <c r="M665">
        <v>48.9</v>
      </c>
      <c r="N665">
        <v>29.3</v>
      </c>
      <c r="O665" t="s">
        <v>9</v>
      </c>
      <c r="P665">
        <v>0.87</v>
      </c>
    </row>
    <row r="666" spans="8:16">
      <c r="H666" t="s">
        <v>7943</v>
      </c>
      <c r="I666" t="s">
        <v>7</v>
      </c>
      <c r="J666">
        <v>2017</v>
      </c>
      <c r="K666">
        <f>2024 -impact_data[[#This Row],[model_year]]</f>
        <v>7</v>
      </c>
      <c r="L666">
        <v>60</v>
      </c>
      <c r="M666">
        <v>23.9</v>
      </c>
      <c r="N666">
        <v>6</v>
      </c>
      <c r="O666" t="s">
        <v>8</v>
      </c>
      <c r="P666">
        <v>0.88</v>
      </c>
    </row>
    <row r="667" spans="8:16">
      <c r="H667" t="s">
        <v>7947</v>
      </c>
      <c r="I667" t="s">
        <v>7</v>
      </c>
      <c r="J667">
        <v>2017</v>
      </c>
      <c r="K667">
        <f>2024 -impact_data[[#This Row],[model_year]]</f>
        <v>7</v>
      </c>
      <c r="L667">
        <v>61</v>
      </c>
      <c r="M667">
        <v>38.299999999999997</v>
      </c>
      <c r="N667">
        <v>15.3</v>
      </c>
      <c r="O667" t="s">
        <v>10</v>
      </c>
      <c r="P667">
        <v>0.88</v>
      </c>
    </row>
    <row r="668" spans="8:16">
      <c r="H668" t="s">
        <v>7964</v>
      </c>
      <c r="I668" t="s">
        <v>11</v>
      </c>
      <c r="J668">
        <v>2017</v>
      </c>
      <c r="K668">
        <f>2024 -impact_data[[#This Row],[model_year]]</f>
        <v>7</v>
      </c>
      <c r="L668">
        <v>88</v>
      </c>
      <c r="M668">
        <v>46.4</v>
      </c>
      <c r="N668">
        <v>18.600000000000001</v>
      </c>
      <c r="O668" t="s">
        <v>10</v>
      </c>
      <c r="P668">
        <v>0.97</v>
      </c>
    </row>
    <row r="669" spans="8:16">
      <c r="H669" t="s">
        <v>8019</v>
      </c>
      <c r="I669" t="s">
        <v>7</v>
      </c>
      <c r="J669">
        <v>2017</v>
      </c>
      <c r="K669">
        <f>2024 -impact_data[[#This Row],[model_year]]</f>
        <v>7</v>
      </c>
      <c r="L669">
        <v>62</v>
      </c>
      <c r="M669">
        <v>58.6</v>
      </c>
      <c r="N669">
        <v>35.200000000000003</v>
      </c>
      <c r="O669" t="s">
        <v>9</v>
      </c>
      <c r="P669">
        <v>0.89</v>
      </c>
    </row>
    <row r="670" spans="8:16">
      <c r="H670" t="s">
        <v>8050</v>
      </c>
      <c r="I670" t="s">
        <v>11</v>
      </c>
      <c r="J670">
        <v>2017</v>
      </c>
      <c r="K670">
        <f>2024 -impact_data[[#This Row],[model_year]]</f>
        <v>7</v>
      </c>
      <c r="L670">
        <v>88</v>
      </c>
      <c r="M670">
        <v>65</v>
      </c>
      <c r="N670">
        <v>39</v>
      </c>
      <c r="O670" t="s">
        <v>9</v>
      </c>
      <c r="P670">
        <v>0.97</v>
      </c>
    </row>
    <row r="671" spans="8:16">
      <c r="H671" t="s">
        <v>8082</v>
      </c>
      <c r="I671" t="s">
        <v>7</v>
      </c>
      <c r="J671">
        <v>2017</v>
      </c>
      <c r="K671">
        <f>2024 -impact_data[[#This Row],[model_year]]</f>
        <v>7</v>
      </c>
      <c r="L671">
        <v>58</v>
      </c>
      <c r="M671">
        <v>23.8</v>
      </c>
      <c r="N671">
        <v>14.3</v>
      </c>
      <c r="O671" t="s">
        <v>9</v>
      </c>
      <c r="P671">
        <v>0.86</v>
      </c>
    </row>
    <row r="672" spans="8:16">
      <c r="H672" t="s">
        <v>8124</v>
      </c>
      <c r="I672" t="s">
        <v>11</v>
      </c>
      <c r="J672">
        <v>2017</v>
      </c>
      <c r="K672">
        <f>2024 -impact_data[[#This Row],[model_year]]</f>
        <v>7</v>
      </c>
      <c r="L672">
        <v>86</v>
      </c>
      <c r="M672">
        <v>43.6</v>
      </c>
      <c r="N672">
        <v>26.2</v>
      </c>
      <c r="O672" t="s">
        <v>9</v>
      </c>
      <c r="P672">
        <v>0.93</v>
      </c>
    </row>
    <row r="673" spans="8:16">
      <c r="H673" t="s">
        <v>8127</v>
      </c>
      <c r="I673" t="s">
        <v>7</v>
      </c>
      <c r="J673">
        <v>2017</v>
      </c>
      <c r="K673">
        <f>2024 -impact_data[[#This Row],[model_year]]</f>
        <v>7</v>
      </c>
      <c r="L673">
        <v>56</v>
      </c>
      <c r="M673">
        <v>51.7</v>
      </c>
      <c r="N673">
        <v>31</v>
      </c>
      <c r="O673" t="s">
        <v>9</v>
      </c>
      <c r="P673">
        <v>0.86</v>
      </c>
    </row>
    <row r="674" spans="8:16">
      <c r="H674" t="s">
        <v>8149</v>
      </c>
      <c r="I674" t="s">
        <v>7</v>
      </c>
      <c r="J674">
        <v>2017</v>
      </c>
      <c r="K674">
        <f>2024 -impact_data[[#This Row],[model_year]]</f>
        <v>7</v>
      </c>
      <c r="L674">
        <v>61</v>
      </c>
      <c r="M674">
        <v>50.9</v>
      </c>
      <c r="N674">
        <v>30.5</v>
      </c>
      <c r="O674" t="s">
        <v>9</v>
      </c>
      <c r="P674">
        <v>0.86</v>
      </c>
    </row>
    <row r="675" spans="8:16">
      <c r="H675" t="s">
        <v>8163</v>
      </c>
      <c r="I675" t="s">
        <v>11</v>
      </c>
      <c r="J675">
        <v>2017</v>
      </c>
      <c r="K675">
        <f>2024 -impact_data[[#This Row],[model_year]]</f>
        <v>7</v>
      </c>
      <c r="L675">
        <v>84</v>
      </c>
      <c r="M675">
        <v>57.6</v>
      </c>
      <c r="N675">
        <v>23</v>
      </c>
      <c r="O675" t="s">
        <v>10</v>
      </c>
      <c r="P675">
        <v>0.95</v>
      </c>
    </row>
    <row r="676" spans="8:16">
      <c r="H676" t="s">
        <v>8189</v>
      </c>
      <c r="I676" t="s">
        <v>7</v>
      </c>
      <c r="J676">
        <v>2017</v>
      </c>
      <c r="K676">
        <f>2024 -impact_data[[#This Row],[model_year]]</f>
        <v>7</v>
      </c>
      <c r="L676">
        <v>61</v>
      </c>
      <c r="M676">
        <v>66</v>
      </c>
      <c r="N676">
        <v>39.6</v>
      </c>
      <c r="O676" t="s">
        <v>9</v>
      </c>
      <c r="P676">
        <v>0.88</v>
      </c>
    </row>
    <row r="677" spans="8:16">
      <c r="H677" t="s">
        <v>8231</v>
      </c>
      <c r="I677" t="s">
        <v>7</v>
      </c>
      <c r="J677">
        <v>2017</v>
      </c>
      <c r="K677">
        <f>2024 -impact_data[[#This Row],[model_year]]</f>
        <v>7</v>
      </c>
      <c r="L677">
        <v>59</v>
      </c>
      <c r="M677">
        <v>25.1</v>
      </c>
      <c r="N677">
        <v>10</v>
      </c>
      <c r="O677" t="s">
        <v>10</v>
      </c>
      <c r="P677">
        <v>0.87</v>
      </c>
    </row>
    <row r="678" spans="8:16">
      <c r="H678" t="s">
        <v>8279</v>
      </c>
      <c r="I678" t="s">
        <v>7</v>
      </c>
      <c r="J678">
        <v>2017</v>
      </c>
      <c r="K678">
        <f>2024 -impact_data[[#This Row],[model_year]]</f>
        <v>7</v>
      </c>
      <c r="L678">
        <v>59</v>
      </c>
      <c r="M678">
        <v>43.8</v>
      </c>
      <c r="N678">
        <v>26.3</v>
      </c>
      <c r="O678" t="s">
        <v>9</v>
      </c>
      <c r="P678">
        <v>0.87</v>
      </c>
    </row>
    <row r="679" spans="8:16">
      <c r="H679" t="s">
        <v>8285</v>
      </c>
      <c r="I679" t="s">
        <v>7</v>
      </c>
      <c r="J679">
        <v>2017</v>
      </c>
      <c r="K679">
        <f>2024 -impact_data[[#This Row],[model_year]]</f>
        <v>7</v>
      </c>
      <c r="L679">
        <v>57</v>
      </c>
      <c r="M679">
        <v>32.700000000000003</v>
      </c>
      <c r="N679">
        <v>13.1</v>
      </c>
      <c r="O679" t="s">
        <v>10</v>
      </c>
      <c r="P679">
        <v>0.87</v>
      </c>
    </row>
    <row r="680" spans="8:16">
      <c r="H680" t="s">
        <v>8287</v>
      </c>
      <c r="I680" t="s">
        <v>7</v>
      </c>
      <c r="J680">
        <v>2017</v>
      </c>
      <c r="K680">
        <f>2024 -impact_data[[#This Row],[model_year]]</f>
        <v>7</v>
      </c>
      <c r="L680">
        <v>60</v>
      </c>
      <c r="M680">
        <v>57.7</v>
      </c>
      <c r="N680">
        <v>23.1</v>
      </c>
      <c r="O680" t="s">
        <v>10</v>
      </c>
      <c r="P680">
        <v>0.89</v>
      </c>
    </row>
    <row r="681" spans="8:16">
      <c r="H681" t="s">
        <v>8372</v>
      </c>
      <c r="I681" t="s">
        <v>7</v>
      </c>
      <c r="J681">
        <v>2017</v>
      </c>
      <c r="K681">
        <f>2024 -impact_data[[#This Row],[model_year]]</f>
        <v>7</v>
      </c>
      <c r="L681">
        <v>63</v>
      </c>
      <c r="M681">
        <v>87.6</v>
      </c>
      <c r="N681">
        <v>35.1</v>
      </c>
      <c r="O681" t="s">
        <v>10</v>
      </c>
      <c r="P681">
        <v>0.88</v>
      </c>
    </row>
    <row r="682" spans="8:16">
      <c r="H682" t="s">
        <v>8391</v>
      </c>
      <c r="I682" t="s">
        <v>7</v>
      </c>
      <c r="J682">
        <v>2017</v>
      </c>
      <c r="K682">
        <f>2024 -impact_data[[#This Row],[model_year]]</f>
        <v>7</v>
      </c>
      <c r="L682">
        <v>57</v>
      </c>
      <c r="M682">
        <v>31.8</v>
      </c>
      <c r="N682">
        <v>12.7</v>
      </c>
      <c r="O682" t="s">
        <v>10</v>
      </c>
      <c r="P682">
        <v>0.89</v>
      </c>
    </row>
    <row r="683" spans="8:16">
      <c r="H683" t="s">
        <v>8405</v>
      </c>
      <c r="I683" t="s">
        <v>7</v>
      </c>
      <c r="J683">
        <v>2017</v>
      </c>
      <c r="K683">
        <f>2024 -impact_data[[#This Row],[model_year]]</f>
        <v>7</v>
      </c>
      <c r="L683">
        <v>62</v>
      </c>
      <c r="M683">
        <v>68.7</v>
      </c>
      <c r="N683">
        <v>41.2</v>
      </c>
      <c r="O683" t="s">
        <v>9</v>
      </c>
      <c r="P683">
        <v>0.89</v>
      </c>
    </row>
    <row r="684" spans="8:16">
      <c r="H684" t="s">
        <v>8433</v>
      </c>
      <c r="I684" t="s">
        <v>11</v>
      </c>
      <c r="J684">
        <v>2017</v>
      </c>
      <c r="K684">
        <f>2024 -impact_data[[#This Row],[model_year]]</f>
        <v>7</v>
      </c>
      <c r="L684">
        <v>87</v>
      </c>
      <c r="M684">
        <v>34.799999999999997</v>
      </c>
      <c r="N684">
        <v>20.9</v>
      </c>
      <c r="O684" t="s">
        <v>9</v>
      </c>
      <c r="P684">
        <v>0.95</v>
      </c>
    </row>
    <row r="685" spans="8:16">
      <c r="H685" t="s">
        <v>8436</v>
      </c>
      <c r="I685" t="s">
        <v>7</v>
      </c>
      <c r="J685">
        <v>2017</v>
      </c>
      <c r="K685">
        <f>2024 -impact_data[[#This Row],[model_year]]</f>
        <v>7</v>
      </c>
      <c r="L685">
        <v>58</v>
      </c>
      <c r="M685">
        <v>28.2</v>
      </c>
      <c r="N685">
        <v>11.3</v>
      </c>
      <c r="O685" t="s">
        <v>10</v>
      </c>
      <c r="P685">
        <v>0.88</v>
      </c>
    </row>
    <row r="686" spans="8:16">
      <c r="H686" t="s">
        <v>8456</v>
      </c>
      <c r="I686" t="s">
        <v>7</v>
      </c>
      <c r="J686">
        <v>2017</v>
      </c>
      <c r="K686">
        <f>2024 -impact_data[[#This Row],[model_year]]</f>
        <v>7</v>
      </c>
      <c r="L686">
        <v>61</v>
      </c>
      <c r="M686">
        <v>46.5</v>
      </c>
      <c r="N686">
        <v>27.9</v>
      </c>
      <c r="O686" t="s">
        <v>9</v>
      </c>
      <c r="P686">
        <v>0.88</v>
      </c>
    </row>
    <row r="687" spans="8:16">
      <c r="H687" t="s">
        <v>8468</v>
      </c>
      <c r="I687" t="s">
        <v>7</v>
      </c>
      <c r="J687">
        <v>2017</v>
      </c>
      <c r="K687">
        <f>2024 -impact_data[[#This Row],[model_year]]</f>
        <v>7</v>
      </c>
      <c r="L687">
        <v>60</v>
      </c>
      <c r="M687">
        <v>70.099999999999994</v>
      </c>
      <c r="N687">
        <v>28</v>
      </c>
      <c r="O687" t="s">
        <v>10</v>
      </c>
      <c r="P687">
        <v>0.87</v>
      </c>
    </row>
    <row r="688" spans="8:16">
      <c r="H688" t="s">
        <v>8491</v>
      </c>
      <c r="I688" t="s">
        <v>7</v>
      </c>
      <c r="J688">
        <v>2017</v>
      </c>
      <c r="K688">
        <f>2024 -impact_data[[#This Row],[model_year]]</f>
        <v>7</v>
      </c>
      <c r="L688">
        <v>60</v>
      </c>
      <c r="M688">
        <v>35.1</v>
      </c>
      <c r="N688">
        <v>14.1</v>
      </c>
      <c r="O688" t="s">
        <v>10</v>
      </c>
      <c r="P688">
        <v>0.87</v>
      </c>
    </row>
    <row r="689" spans="8:16">
      <c r="H689" t="s">
        <v>8516</v>
      </c>
      <c r="I689" t="s">
        <v>7</v>
      </c>
      <c r="J689">
        <v>2017</v>
      </c>
      <c r="K689">
        <f>2024 -impact_data[[#This Row],[model_year]]</f>
        <v>7</v>
      </c>
      <c r="L689">
        <v>59</v>
      </c>
      <c r="M689">
        <v>45.4</v>
      </c>
      <c r="N689">
        <v>27.3</v>
      </c>
      <c r="O689" t="s">
        <v>9</v>
      </c>
      <c r="P689">
        <v>0.86</v>
      </c>
    </row>
    <row r="690" spans="8:16">
      <c r="H690" t="s">
        <v>8609</v>
      </c>
      <c r="I690" t="s">
        <v>7</v>
      </c>
      <c r="J690">
        <v>2017</v>
      </c>
      <c r="K690">
        <f>2024 -impact_data[[#This Row],[model_year]]</f>
        <v>7</v>
      </c>
      <c r="L690">
        <v>63</v>
      </c>
      <c r="M690">
        <v>58.7</v>
      </c>
      <c r="N690">
        <v>23.5</v>
      </c>
      <c r="O690" t="s">
        <v>10</v>
      </c>
      <c r="P690">
        <v>0.87</v>
      </c>
    </row>
    <row r="691" spans="8:16">
      <c r="H691" t="s">
        <v>8616</v>
      </c>
      <c r="I691" t="s">
        <v>11</v>
      </c>
      <c r="J691">
        <v>2017</v>
      </c>
      <c r="K691">
        <f>2024 -impact_data[[#This Row],[model_year]]</f>
        <v>7</v>
      </c>
      <c r="L691">
        <v>88</v>
      </c>
      <c r="M691">
        <v>45.6</v>
      </c>
      <c r="N691">
        <v>18.2</v>
      </c>
      <c r="O691" t="s">
        <v>10</v>
      </c>
      <c r="P691">
        <v>0.94</v>
      </c>
    </row>
    <row r="692" spans="8:16">
      <c r="H692" t="s">
        <v>8664</v>
      </c>
      <c r="I692" t="s">
        <v>11</v>
      </c>
      <c r="J692">
        <v>2017</v>
      </c>
      <c r="K692">
        <f>2024 -impact_data[[#This Row],[model_year]]</f>
        <v>7</v>
      </c>
      <c r="L692">
        <v>87</v>
      </c>
      <c r="M692">
        <v>27.8</v>
      </c>
      <c r="N692">
        <v>7</v>
      </c>
      <c r="O692" t="s">
        <v>8</v>
      </c>
      <c r="P692">
        <v>0.94</v>
      </c>
    </row>
    <row r="693" spans="8:16">
      <c r="H693" t="s">
        <v>8704</v>
      </c>
      <c r="I693" t="s">
        <v>11</v>
      </c>
      <c r="J693">
        <v>2017</v>
      </c>
      <c r="K693">
        <f>2024 -impact_data[[#This Row],[model_year]]</f>
        <v>7</v>
      </c>
      <c r="L693">
        <v>87</v>
      </c>
      <c r="M693">
        <v>57.4</v>
      </c>
      <c r="N693">
        <v>34.5</v>
      </c>
      <c r="O693" t="s">
        <v>9</v>
      </c>
      <c r="P693">
        <v>0.96</v>
      </c>
    </row>
    <row r="694" spans="8:16">
      <c r="H694" t="s">
        <v>8713</v>
      </c>
      <c r="I694" t="s">
        <v>7</v>
      </c>
      <c r="J694">
        <v>2017</v>
      </c>
      <c r="K694">
        <f>2024 -impact_data[[#This Row],[model_year]]</f>
        <v>7</v>
      </c>
      <c r="L694">
        <v>59</v>
      </c>
      <c r="M694">
        <v>37.200000000000003</v>
      </c>
      <c r="N694">
        <v>22.3</v>
      </c>
      <c r="O694" t="s">
        <v>9</v>
      </c>
      <c r="P694">
        <v>0.89</v>
      </c>
    </row>
    <row r="695" spans="8:16">
      <c r="H695" t="s">
        <v>8719</v>
      </c>
      <c r="I695" t="s">
        <v>7</v>
      </c>
      <c r="J695">
        <v>2017</v>
      </c>
      <c r="K695">
        <f>2024 -impact_data[[#This Row],[model_year]]</f>
        <v>7</v>
      </c>
      <c r="L695">
        <v>60</v>
      </c>
      <c r="M695">
        <v>77.900000000000006</v>
      </c>
      <c r="N695">
        <v>31.1</v>
      </c>
      <c r="O695" t="s">
        <v>10</v>
      </c>
      <c r="P695">
        <v>0.86</v>
      </c>
    </row>
    <row r="696" spans="8:16">
      <c r="H696" t="s">
        <v>8731</v>
      </c>
      <c r="I696" t="s">
        <v>7</v>
      </c>
      <c r="J696">
        <v>2017</v>
      </c>
      <c r="K696">
        <f>2024 -impact_data[[#This Row],[model_year]]</f>
        <v>7</v>
      </c>
      <c r="L696">
        <v>60</v>
      </c>
      <c r="M696">
        <v>68.400000000000006</v>
      </c>
      <c r="N696">
        <v>27.3</v>
      </c>
      <c r="O696" t="s">
        <v>10</v>
      </c>
      <c r="P696">
        <v>0.86</v>
      </c>
    </row>
    <row r="697" spans="8:16">
      <c r="H697" t="s">
        <v>8732</v>
      </c>
      <c r="I697" t="s">
        <v>7</v>
      </c>
      <c r="J697">
        <v>2017</v>
      </c>
      <c r="K697">
        <f>2024 -impact_data[[#This Row],[model_year]]</f>
        <v>7</v>
      </c>
      <c r="L697">
        <v>59</v>
      </c>
      <c r="M697">
        <v>28.4</v>
      </c>
      <c r="N697">
        <v>11.4</v>
      </c>
      <c r="O697" t="s">
        <v>10</v>
      </c>
      <c r="P697">
        <v>0.85</v>
      </c>
    </row>
    <row r="698" spans="8:16">
      <c r="H698" t="s">
        <v>8757</v>
      </c>
      <c r="I698" t="s">
        <v>7</v>
      </c>
      <c r="J698">
        <v>2017</v>
      </c>
      <c r="K698">
        <f>2024 -impact_data[[#This Row],[model_year]]</f>
        <v>7</v>
      </c>
      <c r="L698">
        <v>61</v>
      </c>
      <c r="M698">
        <v>56.1</v>
      </c>
      <c r="N698">
        <v>33.700000000000003</v>
      </c>
      <c r="O698" t="s">
        <v>9</v>
      </c>
      <c r="P698">
        <v>0.86</v>
      </c>
    </row>
    <row r="699" spans="8:16">
      <c r="H699" t="s">
        <v>8813</v>
      </c>
      <c r="I699" t="s">
        <v>7</v>
      </c>
      <c r="J699">
        <v>2017</v>
      </c>
      <c r="K699">
        <f>2024 -impact_data[[#This Row],[model_year]]</f>
        <v>7</v>
      </c>
      <c r="L699">
        <v>58</v>
      </c>
      <c r="M699">
        <v>25.1</v>
      </c>
      <c r="N699">
        <v>10</v>
      </c>
      <c r="O699" t="s">
        <v>10</v>
      </c>
      <c r="P699">
        <v>0.88</v>
      </c>
    </row>
    <row r="700" spans="8:16">
      <c r="H700" t="s">
        <v>8841</v>
      </c>
      <c r="I700" t="s">
        <v>11</v>
      </c>
      <c r="J700">
        <v>2017</v>
      </c>
      <c r="K700">
        <f>2024 -impact_data[[#This Row],[model_year]]</f>
        <v>7</v>
      </c>
      <c r="L700">
        <v>88</v>
      </c>
      <c r="M700">
        <v>39.1</v>
      </c>
      <c r="N700">
        <v>15.6</v>
      </c>
      <c r="O700" t="s">
        <v>10</v>
      </c>
      <c r="P700">
        <v>0.97</v>
      </c>
    </row>
    <row r="701" spans="8:16">
      <c r="H701" t="s">
        <v>8974</v>
      </c>
      <c r="I701" t="s">
        <v>7</v>
      </c>
      <c r="J701">
        <v>2017</v>
      </c>
      <c r="K701">
        <f>2024 -impact_data[[#This Row],[model_year]]</f>
        <v>7</v>
      </c>
      <c r="L701">
        <v>59</v>
      </c>
      <c r="M701">
        <v>22.6</v>
      </c>
      <c r="N701">
        <v>13.5</v>
      </c>
      <c r="O701" t="s">
        <v>9</v>
      </c>
      <c r="P701">
        <v>0.87</v>
      </c>
    </row>
    <row r="702" spans="8:16">
      <c r="H702" t="s">
        <v>8985</v>
      </c>
      <c r="I702" t="s">
        <v>11</v>
      </c>
      <c r="J702">
        <v>2017</v>
      </c>
      <c r="K702">
        <f>2024 -impact_data[[#This Row],[model_year]]</f>
        <v>7</v>
      </c>
      <c r="L702">
        <v>90</v>
      </c>
      <c r="M702">
        <v>40</v>
      </c>
      <c r="N702">
        <v>16</v>
      </c>
      <c r="O702" t="s">
        <v>10</v>
      </c>
      <c r="P702">
        <v>0.95</v>
      </c>
    </row>
    <row r="703" spans="8:16">
      <c r="H703" t="s">
        <v>9049</v>
      </c>
      <c r="I703" t="s">
        <v>7</v>
      </c>
      <c r="J703">
        <v>2017</v>
      </c>
      <c r="K703">
        <f>2024 -impact_data[[#This Row],[model_year]]</f>
        <v>7</v>
      </c>
      <c r="L703">
        <v>64</v>
      </c>
      <c r="M703">
        <v>112.1</v>
      </c>
      <c r="N703">
        <v>44.8</v>
      </c>
      <c r="O703" t="s">
        <v>10</v>
      </c>
      <c r="P703">
        <v>0.88</v>
      </c>
    </row>
    <row r="704" spans="8:16">
      <c r="H704" t="s">
        <v>9070</v>
      </c>
      <c r="I704" t="s">
        <v>11</v>
      </c>
      <c r="J704">
        <v>2017</v>
      </c>
      <c r="K704">
        <f>2024 -impact_data[[#This Row],[model_year]]</f>
        <v>7</v>
      </c>
      <c r="L704">
        <v>86</v>
      </c>
      <c r="M704">
        <v>58.9</v>
      </c>
      <c r="N704">
        <v>35.299999999999997</v>
      </c>
      <c r="O704" t="s">
        <v>9</v>
      </c>
      <c r="P704">
        <v>0.97</v>
      </c>
    </row>
    <row r="705" spans="8:16">
      <c r="H705" t="s">
        <v>9072</v>
      </c>
      <c r="I705" t="s">
        <v>7</v>
      </c>
      <c r="J705">
        <v>2017</v>
      </c>
      <c r="K705">
        <f>2024 -impact_data[[#This Row],[model_year]]</f>
        <v>7</v>
      </c>
      <c r="L705">
        <v>61</v>
      </c>
      <c r="M705">
        <v>43.9</v>
      </c>
      <c r="N705">
        <v>11</v>
      </c>
      <c r="O705" t="s">
        <v>8</v>
      </c>
      <c r="P705">
        <v>0.87</v>
      </c>
    </row>
    <row r="706" spans="8:16">
      <c r="H706" t="s">
        <v>9099</v>
      </c>
      <c r="I706" t="s">
        <v>7</v>
      </c>
      <c r="J706">
        <v>2017</v>
      </c>
      <c r="K706">
        <f>2024 -impact_data[[#This Row],[model_year]]</f>
        <v>7</v>
      </c>
      <c r="L706">
        <v>64</v>
      </c>
      <c r="M706">
        <v>41.1</v>
      </c>
      <c r="N706">
        <v>24.7</v>
      </c>
      <c r="O706" t="s">
        <v>9</v>
      </c>
      <c r="P706">
        <v>0.88</v>
      </c>
    </row>
    <row r="707" spans="8:16">
      <c r="H707" t="s">
        <v>9143</v>
      </c>
      <c r="I707" t="s">
        <v>7</v>
      </c>
      <c r="J707">
        <v>2017</v>
      </c>
      <c r="K707">
        <f>2024 -impact_data[[#This Row],[model_year]]</f>
        <v>7</v>
      </c>
      <c r="L707">
        <v>56</v>
      </c>
      <c r="M707">
        <v>34.700000000000003</v>
      </c>
      <c r="N707">
        <v>13.9</v>
      </c>
      <c r="O707" t="s">
        <v>10</v>
      </c>
      <c r="P707">
        <v>0.85</v>
      </c>
    </row>
    <row r="708" spans="8:16">
      <c r="H708" t="s">
        <v>9154</v>
      </c>
      <c r="I708" t="s">
        <v>7</v>
      </c>
      <c r="J708">
        <v>2017</v>
      </c>
      <c r="K708">
        <f>2024 -impact_data[[#This Row],[model_year]]</f>
        <v>7</v>
      </c>
      <c r="L708">
        <v>63</v>
      </c>
      <c r="M708">
        <v>42.4</v>
      </c>
      <c r="N708">
        <v>25.4</v>
      </c>
      <c r="O708" t="s">
        <v>9</v>
      </c>
      <c r="P708">
        <v>0.88</v>
      </c>
    </row>
    <row r="709" spans="8:16">
      <c r="H709" t="s">
        <v>9170</v>
      </c>
      <c r="I709" t="s">
        <v>7</v>
      </c>
      <c r="J709">
        <v>2017</v>
      </c>
      <c r="K709">
        <f>2024 -impact_data[[#This Row],[model_year]]</f>
        <v>7</v>
      </c>
      <c r="L709">
        <v>60</v>
      </c>
      <c r="M709">
        <v>29.8</v>
      </c>
      <c r="N709">
        <v>11.9</v>
      </c>
      <c r="O709" t="s">
        <v>10</v>
      </c>
      <c r="P709">
        <v>0.88</v>
      </c>
    </row>
    <row r="710" spans="8:16">
      <c r="H710" t="s">
        <v>9269</v>
      </c>
      <c r="I710" t="s">
        <v>7</v>
      </c>
      <c r="J710">
        <v>2017</v>
      </c>
      <c r="K710">
        <f>2024 -impact_data[[#This Row],[model_year]]</f>
        <v>7</v>
      </c>
      <c r="L710">
        <v>60</v>
      </c>
      <c r="M710">
        <v>46.3</v>
      </c>
      <c r="N710">
        <v>27.8</v>
      </c>
      <c r="O710" t="s">
        <v>9</v>
      </c>
      <c r="P710">
        <v>0.87</v>
      </c>
    </row>
    <row r="711" spans="8:16">
      <c r="H711" t="s">
        <v>9305</v>
      </c>
      <c r="I711" t="s">
        <v>11</v>
      </c>
      <c r="J711">
        <v>2017</v>
      </c>
      <c r="K711">
        <f>2024 -impact_data[[#This Row],[model_year]]</f>
        <v>7</v>
      </c>
      <c r="L711">
        <v>87</v>
      </c>
      <c r="M711">
        <v>77.900000000000006</v>
      </c>
      <c r="N711">
        <v>19.5</v>
      </c>
      <c r="O711" t="s">
        <v>8</v>
      </c>
      <c r="P711">
        <v>0.97</v>
      </c>
    </row>
    <row r="712" spans="8:16">
      <c r="H712" t="s">
        <v>9322</v>
      </c>
      <c r="I712" t="s">
        <v>7</v>
      </c>
      <c r="J712">
        <v>2017</v>
      </c>
      <c r="K712">
        <f>2024 -impact_data[[#This Row],[model_year]]</f>
        <v>7</v>
      </c>
      <c r="L712">
        <v>57</v>
      </c>
      <c r="M712">
        <v>35.1</v>
      </c>
      <c r="N712">
        <v>14.1</v>
      </c>
      <c r="O712" t="s">
        <v>10</v>
      </c>
      <c r="P712">
        <v>0.88</v>
      </c>
    </row>
    <row r="713" spans="8:16">
      <c r="H713" t="s">
        <v>9363</v>
      </c>
      <c r="I713" t="s">
        <v>7</v>
      </c>
      <c r="J713">
        <v>2017</v>
      </c>
      <c r="K713">
        <f>2024 -impact_data[[#This Row],[model_year]]</f>
        <v>7</v>
      </c>
      <c r="L713">
        <v>63</v>
      </c>
      <c r="M713">
        <v>26.3</v>
      </c>
      <c r="N713">
        <v>10.5</v>
      </c>
      <c r="O713" t="s">
        <v>10</v>
      </c>
      <c r="P713">
        <v>0.89</v>
      </c>
    </row>
    <row r="714" spans="8:16">
      <c r="H714" t="s">
        <v>9419</v>
      </c>
      <c r="I714" t="s">
        <v>11</v>
      </c>
      <c r="J714">
        <v>2017</v>
      </c>
      <c r="K714">
        <f>2024 -impact_data[[#This Row],[model_year]]</f>
        <v>7</v>
      </c>
      <c r="L714">
        <v>89</v>
      </c>
      <c r="M714">
        <v>36.9</v>
      </c>
      <c r="N714">
        <v>9.1999999999999993</v>
      </c>
      <c r="O714" t="s">
        <v>8</v>
      </c>
      <c r="P714">
        <v>0.96</v>
      </c>
    </row>
    <row r="715" spans="8:16">
      <c r="H715" t="s">
        <v>9425</v>
      </c>
      <c r="I715" t="s">
        <v>11</v>
      </c>
      <c r="J715">
        <v>2017</v>
      </c>
      <c r="K715">
        <f>2024 -impact_data[[#This Row],[model_year]]</f>
        <v>7</v>
      </c>
      <c r="L715">
        <v>83</v>
      </c>
      <c r="M715">
        <v>60.6</v>
      </c>
      <c r="N715">
        <v>36.4</v>
      </c>
      <c r="O715" t="s">
        <v>9</v>
      </c>
      <c r="P715">
        <v>0.95</v>
      </c>
    </row>
    <row r="716" spans="8:16">
      <c r="H716" t="s">
        <v>9475</v>
      </c>
      <c r="I716" t="s">
        <v>7</v>
      </c>
      <c r="J716">
        <v>2017</v>
      </c>
      <c r="K716">
        <f>2024 -impact_data[[#This Row],[model_year]]</f>
        <v>7</v>
      </c>
      <c r="L716">
        <v>61</v>
      </c>
      <c r="M716">
        <v>51.5</v>
      </c>
      <c r="N716">
        <v>20.6</v>
      </c>
      <c r="O716" t="s">
        <v>10</v>
      </c>
      <c r="P716">
        <v>0.86</v>
      </c>
    </row>
    <row r="717" spans="8:16">
      <c r="H717" t="s">
        <v>9480</v>
      </c>
      <c r="I717" t="s">
        <v>7</v>
      </c>
      <c r="J717">
        <v>2017</v>
      </c>
      <c r="K717">
        <f>2024 -impact_data[[#This Row],[model_year]]</f>
        <v>7</v>
      </c>
      <c r="L717">
        <v>62</v>
      </c>
      <c r="M717">
        <v>31.9</v>
      </c>
      <c r="N717">
        <v>12.8</v>
      </c>
      <c r="O717" t="s">
        <v>10</v>
      </c>
      <c r="P717">
        <v>0.87</v>
      </c>
    </row>
    <row r="718" spans="8:16">
      <c r="H718" t="s">
        <v>9515</v>
      </c>
      <c r="I718" t="s">
        <v>7</v>
      </c>
      <c r="J718">
        <v>2017</v>
      </c>
      <c r="K718">
        <f>2024 -impact_data[[#This Row],[model_year]]</f>
        <v>7</v>
      </c>
      <c r="L718">
        <v>63</v>
      </c>
      <c r="M718">
        <v>31.1</v>
      </c>
      <c r="N718">
        <v>18.600000000000001</v>
      </c>
      <c r="O718" t="s">
        <v>9</v>
      </c>
      <c r="P718">
        <v>0.88</v>
      </c>
    </row>
    <row r="719" spans="8:16">
      <c r="H719" t="s">
        <v>9532</v>
      </c>
      <c r="I719" t="s">
        <v>11</v>
      </c>
      <c r="J719">
        <v>2017</v>
      </c>
      <c r="K719">
        <f>2024 -impact_data[[#This Row],[model_year]]</f>
        <v>7</v>
      </c>
      <c r="L719">
        <v>84</v>
      </c>
      <c r="M719">
        <v>26.8</v>
      </c>
      <c r="N719">
        <v>16.100000000000001</v>
      </c>
      <c r="O719" t="s">
        <v>9</v>
      </c>
      <c r="P719">
        <v>0.95</v>
      </c>
    </row>
    <row r="720" spans="8:16">
      <c r="H720" t="s">
        <v>9547</v>
      </c>
      <c r="I720" t="s">
        <v>7</v>
      </c>
      <c r="J720">
        <v>2017</v>
      </c>
      <c r="K720">
        <f>2024 -impact_data[[#This Row],[model_year]]</f>
        <v>7</v>
      </c>
      <c r="L720">
        <v>58</v>
      </c>
      <c r="M720">
        <v>19.2</v>
      </c>
      <c r="N720">
        <v>7.7</v>
      </c>
      <c r="O720" t="s">
        <v>10</v>
      </c>
      <c r="P720">
        <v>0.86</v>
      </c>
    </row>
    <row r="721" spans="8:16">
      <c r="H721" t="s">
        <v>9570</v>
      </c>
      <c r="I721" t="s">
        <v>7</v>
      </c>
      <c r="J721">
        <v>2017</v>
      </c>
      <c r="K721">
        <f>2024 -impact_data[[#This Row],[model_year]]</f>
        <v>7</v>
      </c>
      <c r="L721">
        <v>62</v>
      </c>
      <c r="M721">
        <v>54.9</v>
      </c>
      <c r="N721">
        <v>32.9</v>
      </c>
      <c r="O721" t="s">
        <v>9</v>
      </c>
      <c r="P721">
        <v>0.86</v>
      </c>
    </row>
    <row r="722" spans="8:16">
      <c r="H722" t="s">
        <v>9580</v>
      </c>
      <c r="I722" t="s">
        <v>11</v>
      </c>
      <c r="J722">
        <v>2017</v>
      </c>
      <c r="K722">
        <f>2024 -impact_data[[#This Row],[model_year]]</f>
        <v>7</v>
      </c>
      <c r="L722">
        <v>86</v>
      </c>
      <c r="M722">
        <v>72.3</v>
      </c>
      <c r="N722">
        <v>18.100000000000001</v>
      </c>
      <c r="O722" t="s">
        <v>8</v>
      </c>
      <c r="P722">
        <v>0.96</v>
      </c>
    </row>
    <row r="723" spans="8:16">
      <c r="H723" t="s">
        <v>9636</v>
      </c>
      <c r="I723" t="s">
        <v>7</v>
      </c>
      <c r="J723">
        <v>2017</v>
      </c>
      <c r="K723">
        <f>2024 -impact_data[[#This Row],[model_year]]</f>
        <v>7</v>
      </c>
      <c r="L723">
        <v>59</v>
      </c>
      <c r="M723">
        <v>44.1</v>
      </c>
      <c r="N723">
        <v>17.600000000000001</v>
      </c>
      <c r="O723" t="s">
        <v>10</v>
      </c>
      <c r="P723">
        <v>0.88</v>
      </c>
    </row>
    <row r="724" spans="8:16">
      <c r="H724" t="s">
        <v>9661</v>
      </c>
      <c r="I724" t="s">
        <v>7</v>
      </c>
      <c r="J724">
        <v>2017</v>
      </c>
      <c r="K724">
        <f>2024 -impact_data[[#This Row],[model_year]]</f>
        <v>7</v>
      </c>
      <c r="L724">
        <v>61</v>
      </c>
      <c r="M724">
        <v>44.8</v>
      </c>
      <c r="N724">
        <v>17.899999999999999</v>
      </c>
      <c r="O724" t="s">
        <v>10</v>
      </c>
      <c r="P724">
        <v>0.87</v>
      </c>
    </row>
    <row r="725" spans="8:16">
      <c r="H725" t="s">
        <v>9682</v>
      </c>
      <c r="I725" t="s">
        <v>11</v>
      </c>
      <c r="J725">
        <v>2017</v>
      </c>
      <c r="K725">
        <f>2024 -impact_data[[#This Row],[model_year]]</f>
        <v>7</v>
      </c>
      <c r="L725">
        <v>89</v>
      </c>
      <c r="M725">
        <v>44.8</v>
      </c>
      <c r="N725">
        <v>26.9</v>
      </c>
      <c r="O725" t="s">
        <v>9</v>
      </c>
      <c r="P725">
        <v>0.95</v>
      </c>
    </row>
    <row r="726" spans="8:16">
      <c r="H726" t="s">
        <v>9684</v>
      </c>
      <c r="I726" t="s">
        <v>11</v>
      </c>
      <c r="J726">
        <v>2017</v>
      </c>
      <c r="K726">
        <f>2024 -impact_data[[#This Row],[model_year]]</f>
        <v>7</v>
      </c>
      <c r="L726">
        <v>85</v>
      </c>
      <c r="M726">
        <v>47.2</v>
      </c>
      <c r="N726">
        <v>28.3</v>
      </c>
      <c r="O726" t="s">
        <v>9</v>
      </c>
      <c r="P726">
        <v>0.94</v>
      </c>
    </row>
    <row r="727" spans="8:16">
      <c r="H727" t="s">
        <v>9717</v>
      </c>
      <c r="I727" t="s">
        <v>7</v>
      </c>
      <c r="J727">
        <v>2017</v>
      </c>
      <c r="K727">
        <f>2024 -impact_data[[#This Row],[model_year]]</f>
        <v>7</v>
      </c>
      <c r="L727">
        <v>56</v>
      </c>
      <c r="M727">
        <v>64.099999999999994</v>
      </c>
      <c r="N727">
        <v>38.4</v>
      </c>
      <c r="O727" t="s">
        <v>9</v>
      </c>
      <c r="P727">
        <v>0.89</v>
      </c>
    </row>
    <row r="728" spans="8:16">
      <c r="H728" t="s">
        <v>9739</v>
      </c>
      <c r="I728" t="s">
        <v>11</v>
      </c>
      <c r="J728">
        <v>2017</v>
      </c>
      <c r="K728">
        <f>2024 -impact_data[[#This Row],[model_year]]</f>
        <v>7</v>
      </c>
      <c r="L728">
        <v>83</v>
      </c>
      <c r="M728">
        <v>21</v>
      </c>
      <c r="N728">
        <v>12.6</v>
      </c>
      <c r="O728" t="s">
        <v>9</v>
      </c>
      <c r="P728">
        <v>0.94</v>
      </c>
    </row>
    <row r="729" spans="8:16">
      <c r="H729" t="s">
        <v>9763</v>
      </c>
      <c r="I729" t="s">
        <v>11</v>
      </c>
      <c r="J729">
        <v>2017</v>
      </c>
      <c r="K729">
        <f>2024 -impact_data[[#This Row],[model_year]]</f>
        <v>7</v>
      </c>
      <c r="L729">
        <v>83</v>
      </c>
      <c r="M729">
        <v>23.2</v>
      </c>
      <c r="N729">
        <v>13.9</v>
      </c>
      <c r="O729" t="s">
        <v>9</v>
      </c>
      <c r="P729">
        <v>0.95</v>
      </c>
    </row>
    <row r="730" spans="8:16">
      <c r="H730" t="s">
        <v>9770</v>
      </c>
      <c r="I730" t="s">
        <v>7</v>
      </c>
      <c r="J730">
        <v>2017</v>
      </c>
      <c r="K730">
        <f>2024 -impact_data[[#This Row],[model_year]]</f>
        <v>7</v>
      </c>
      <c r="L730">
        <v>60</v>
      </c>
      <c r="M730">
        <v>47.7</v>
      </c>
      <c r="N730">
        <v>28.6</v>
      </c>
      <c r="O730" t="s">
        <v>9</v>
      </c>
      <c r="P730">
        <v>0.87</v>
      </c>
    </row>
    <row r="731" spans="8:16">
      <c r="H731" t="s">
        <v>9797</v>
      </c>
      <c r="I731" t="s">
        <v>7</v>
      </c>
      <c r="J731">
        <v>2017</v>
      </c>
      <c r="K731">
        <f>2024 -impact_data[[#This Row],[model_year]]</f>
        <v>7</v>
      </c>
      <c r="L731">
        <v>64</v>
      </c>
      <c r="M731">
        <v>50.7</v>
      </c>
      <c r="N731">
        <v>12.7</v>
      </c>
      <c r="O731" t="s">
        <v>8</v>
      </c>
      <c r="P731">
        <v>0.88</v>
      </c>
    </row>
    <row r="732" spans="8:16">
      <c r="H732" t="s">
        <v>9833</v>
      </c>
      <c r="I732" t="s">
        <v>7</v>
      </c>
      <c r="J732">
        <v>2017</v>
      </c>
      <c r="K732">
        <f>2024 -impact_data[[#This Row],[model_year]]</f>
        <v>7</v>
      </c>
      <c r="L732">
        <v>61</v>
      </c>
      <c r="M732">
        <v>68.900000000000006</v>
      </c>
      <c r="N732">
        <v>41.4</v>
      </c>
      <c r="O732" t="s">
        <v>9</v>
      </c>
      <c r="P732">
        <v>0.87</v>
      </c>
    </row>
    <row r="733" spans="8:16">
      <c r="H733" t="s">
        <v>9891</v>
      </c>
      <c r="I733" t="s">
        <v>11</v>
      </c>
      <c r="J733">
        <v>2017</v>
      </c>
      <c r="K733">
        <f>2024 -impact_data[[#This Row],[model_year]]</f>
        <v>7</v>
      </c>
      <c r="L733">
        <v>88</v>
      </c>
      <c r="M733">
        <v>26.6</v>
      </c>
      <c r="N733">
        <v>10.6</v>
      </c>
      <c r="O733" t="s">
        <v>10</v>
      </c>
      <c r="P733">
        <v>0.97</v>
      </c>
    </row>
    <row r="734" spans="8:16">
      <c r="H734" t="s">
        <v>9916</v>
      </c>
      <c r="I734" t="s">
        <v>7</v>
      </c>
      <c r="J734">
        <v>2017</v>
      </c>
      <c r="K734">
        <f>2024 -impact_data[[#This Row],[model_year]]</f>
        <v>7</v>
      </c>
      <c r="L734">
        <v>60</v>
      </c>
      <c r="M734">
        <v>44.8</v>
      </c>
      <c r="N734">
        <v>17.899999999999999</v>
      </c>
      <c r="O734" t="s">
        <v>10</v>
      </c>
      <c r="P734">
        <v>0.89</v>
      </c>
    </row>
    <row r="735" spans="8:16">
      <c r="H735" t="s">
        <v>9922</v>
      </c>
      <c r="I735" t="s">
        <v>7</v>
      </c>
      <c r="J735">
        <v>2017</v>
      </c>
      <c r="K735">
        <f>2024 -impact_data[[#This Row],[model_year]]</f>
        <v>7</v>
      </c>
      <c r="L735">
        <v>59</v>
      </c>
      <c r="M735">
        <v>25.6</v>
      </c>
      <c r="N735">
        <v>15.4</v>
      </c>
      <c r="O735" t="s">
        <v>9</v>
      </c>
      <c r="P735">
        <v>0.89</v>
      </c>
    </row>
    <row r="736" spans="8:16">
      <c r="H736" t="s">
        <v>9926</v>
      </c>
      <c r="I736" t="s">
        <v>7</v>
      </c>
      <c r="J736">
        <v>2017</v>
      </c>
      <c r="K736">
        <f>2024 -impact_data[[#This Row],[model_year]]</f>
        <v>7</v>
      </c>
      <c r="L736">
        <v>61</v>
      </c>
      <c r="M736">
        <v>45.3</v>
      </c>
      <c r="N736">
        <v>27.2</v>
      </c>
      <c r="O736" t="s">
        <v>9</v>
      </c>
      <c r="P736">
        <v>0.87</v>
      </c>
    </row>
    <row r="737" spans="8:16">
      <c r="H737" t="s">
        <v>9952</v>
      </c>
      <c r="I737" t="s">
        <v>7</v>
      </c>
      <c r="J737">
        <v>2017</v>
      </c>
      <c r="K737">
        <f>2024 -impact_data[[#This Row],[model_year]]</f>
        <v>7</v>
      </c>
      <c r="L737">
        <v>59</v>
      </c>
      <c r="M737">
        <v>44.2</v>
      </c>
      <c r="N737">
        <v>26.5</v>
      </c>
      <c r="O737" t="s">
        <v>9</v>
      </c>
      <c r="P737">
        <v>0.88</v>
      </c>
    </row>
    <row r="738" spans="8:16">
      <c r="H738" t="s">
        <v>9978</v>
      </c>
      <c r="I738" t="s">
        <v>7</v>
      </c>
      <c r="J738">
        <v>2017</v>
      </c>
      <c r="K738">
        <f>2024 -impact_data[[#This Row],[model_year]]</f>
        <v>7</v>
      </c>
      <c r="L738">
        <v>59</v>
      </c>
      <c r="M738">
        <v>58.3</v>
      </c>
      <c r="N738">
        <v>14.6</v>
      </c>
      <c r="O738" t="s">
        <v>8</v>
      </c>
      <c r="P738">
        <v>0.88</v>
      </c>
    </row>
    <row r="739" spans="8:16">
      <c r="H739" t="s">
        <v>10017</v>
      </c>
      <c r="I739" t="s">
        <v>11</v>
      </c>
      <c r="J739">
        <v>2017</v>
      </c>
      <c r="K739">
        <f>2024 -impact_data[[#This Row],[model_year]]</f>
        <v>7</v>
      </c>
      <c r="L739">
        <v>86</v>
      </c>
      <c r="M739">
        <v>43.8</v>
      </c>
      <c r="N739">
        <v>17.5</v>
      </c>
      <c r="O739" t="s">
        <v>10</v>
      </c>
      <c r="P739">
        <v>0.95</v>
      </c>
    </row>
    <row r="740" spans="8:16">
      <c r="H740" t="s">
        <v>10026</v>
      </c>
      <c r="I740" t="s">
        <v>7</v>
      </c>
      <c r="J740">
        <v>2017</v>
      </c>
      <c r="K740">
        <f>2024 -impact_data[[#This Row],[model_year]]</f>
        <v>7</v>
      </c>
      <c r="L740">
        <v>61</v>
      </c>
      <c r="M740">
        <v>62.2</v>
      </c>
      <c r="N740">
        <v>24.9</v>
      </c>
      <c r="O740" t="s">
        <v>10</v>
      </c>
      <c r="P740">
        <v>0.87</v>
      </c>
    </row>
    <row r="741" spans="8:16">
      <c r="H741" t="s">
        <v>10048</v>
      </c>
      <c r="I741" t="s">
        <v>7</v>
      </c>
      <c r="J741">
        <v>2017</v>
      </c>
      <c r="K741">
        <f>2024 -impact_data[[#This Row],[model_year]]</f>
        <v>7</v>
      </c>
      <c r="L741">
        <v>59</v>
      </c>
      <c r="M741">
        <v>39.9</v>
      </c>
      <c r="N741">
        <v>16</v>
      </c>
      <c r="O741" t="s">
        <v>10</v>
      </c>
      <c r="P741">
        <v>0.87</v>
      </c>
    </row>
    <row r="742" spans="8:16">
      <c r="H742" t="s">
        <v>10072</v>
      </c>
      <c r="I742" t="s">
        <v>11</v>
      </c>
      <c r="J742">
        <v>2017</v>
      </c>
      <c r="K742">
        <f>2024 -impact_data[[#This Row],[model_year]]</f>
        <v>7</v>
      </c>
      <c r="L742">
        <v>85</v>
      </c>
      <c r="M742">
        <v>49.3</v>
      </c>
      <c r="N742">
        <v>29.6</v>
      </c>
      <c r="O742" t="s">
        <v>9</v>
      </c>
      <c r="P742">
        <v>0.93</v>
      </c>
    </row>
    <row r="743" spans="8:16">
      <c r="H743" t="s">
        <v>10077</v>
      </c>
      <c r="I743" t="s">
        <v>7</v>
      </c>
      <c r="J743">
        <v>2017</v>
      </c>
      <c r="K743">
        <f>2024 -impact_data[[#This Row],[model_year]]</f>
        <v>7</v>
      </c>
      <c r="L743">
        <v>59</v>
      </c>
      <c r="M743">
        <v>20.399999999999999</v>
      </c>
      <c r="N743">
        <v>12.2</v>
      </c>
      <c r="O743" t="s">
        <v>9</v>
      </c>
      <c r="P743">
        <v>0.87</v>
      </c>
    </row>
    <row r="744" spans="8:16">
      <c r="H744" t="s">
        <v>10111</v>
      </c>
      <c r="I744" t="s">
        <v>7</v>
      </c>
      <c r="J744">
        <v>2017</v>
      </c>
      <c r="K744">
        <f>2024 -impact_data[[#This Row],[model_year]]</f>
        <v>7</v>
      </c>
      <c r="L744">
        <v>56</v>
      </c>
      <c r="M744">
        <v>46.2</v>
      </c>
      <c r="N744">
        <v>18.5</v>
      </c>
      <c r="O744" t="s">
        <v>10</v>
      </c>
      <c r="P744">
        <v>0.89</v>
      </c>
    </row>
    <row r="745" spans="8:16">
      <c r="H745" t="s">
        <v>10132</v>
      </c>
      <c r="I745" t="s">
        <v>7</v>
      </c>
      <c r="J745">
        <v>2017</v>
      </c>
      <c r="K745">
        <f>2024 -impact_data[[#This Row],[model_year]]</f>
        <v>7</v>
      </c>
      <c r="L745">
        <v>60</v>
      </c>
      <c r="M745">
        <v>90.5</v>
      </c>
      <c r="N745">
        <v>36.200000000000003</v>
      </c>
      <c r="O745" t="s">
        <v>10</v>
      </c>
      <c r="P745">
        <v>0.89</v>
      </c>
    </row>
    <row r="746" spans="8:16">
      <c r="H746" t="s">
        <v>10136</v>
      </c>
      <c r="I746" t="s">
        <v>7</v>
      </c>
      <c r="J746">
        <v>2017</v>
      </c>
      <c r="K746">
        <f>2024 -impact_data[[#This Row],[model_year]]</f>
        <v>7</v>
      </c>
      <c r="L746">
        <v>61</v>
      </c>
      <c r="M746">
        <v>57</v>
      </c>
      <c r="N746">
        <v>34.200000000000003</v>
      </c>
      <c r="O746" t="s">
        <v>9</v>
      </c>
      <c r="P746">
        <v>0.86</v>
      </c>
    </row>
    <row r="747" spans="8:16">
      <c r="H747" t="s">
        <v>10216</v>
      </c>
      <c r="I747" t="s">
        <v>7</v>
      </c>
      <c r="J747">
        <v>2017</v>
      </c>
      <c r="K747">
        <f>2024 -impact_data[[#This Row],[model_year]]</f>
        <v>7</v>
      </c>
      <c r="L747">
        <v>59</v>
      </c>
      <c r="M747">
        <v>57</v>
      </c>
      <c r="N747">
        <v>14.2</v>
      </c>
      <c r="O747" t="s">
        <v>8</v>
      </c>
      <c r="P747">
        <v>0.87</v>
      </c>
    </row>
    <row r="748" spans="8:16">
      <c r="H748" t="s">
        <v>10222</v>
      </c>
      <c r="I748" t="s">
        <v>7</v>
      </c>
      <c r="J748">
        <v>2017</v>
      </c>
      <c r="K748">
        <f>2024 -impact_data[[#This Row],[model_year]]</f>
        <v>7</v>
      </c>
      <c r="L748">
        <v>58</v>
      </c>
      <c r="M748">
        <v>56.9</v>
      </c>
      <c r="N748">
        <v>34.200000000000003</v>
      </c>
      <c r="O748" t="s">
        <v>9</v>
      </c>
      <c r="P748">
        <v>0.87</v>
      </c>
    </row>
    <row r="749" spans="8:16">
      <c r="H749" t="s">
        <v>10223</v>
      </c>
      <c r="I749" t="s">
        <v>7</v>
      </c>
      <c r="J749">
        <v>2017</v>
      </c>
      <c r="K749">
        <f>2024 -impact_data[[#This Row],[model_year]]</f>
        <v>7</v>
      </c>
      <c r="L749">
        <v>57</v>
      </c>
      <c r="M749">
        <v>55.6</v>
      </c>
      <c r="N749">
        <v>22.2</v>
      </c>
      <c r="O749" t="s">
        <v>10</v>
      </c>
      <c r="P749">
        <v>0.88</v>
      </c>
    </row>
    <row r="750" spans="8:16">
      <c r="H750" t="s">
        <v>10256</v>
      </c>
      <c r="I750" t="s">
        <v>7</v>
      </c>
      <c r="J750">
        <v>2017</v>
      </c>
      <c r="K750">
        <f>2024 -impact_data[[#This Row],[model_year]]</f>
        <v>7</v>
      </c>
      <c r="L750">
        <v>60</v>
      </c>
      <c r="M750">
        <v>46</v>
      </c>
      <c r="N750">
        <v>18.399999999999999</v>
      </c>
      <c r="O750" t="s">
        <v>10</v>
      </c>
      <c r="P750">
        <v>0.88</v>
      </c>
    </row>
    <row r="751" spans="8:16">
      <c r="H751" t="s">
        <v>10261</v>
      </c>
      <c r="I751" t="s">
        <v>11</v>
      </c>
      <c r="J751">
        <v>2017</v>
      </c>
      <c r="K751">
        <f>2024 -impact_data[[#This Row],[model_year]]</f>
        <v>7</v>
      </c>
      <c r="L751">
        <v>88</v>
      </c>
      <c r="M751">
        <v>27.3</v>
      </c>
      <c r="N751">
        <v>16.399999999999999</v>
      </c>
      <c r="O751" t="s">
        <v>9</v>
      </c>
      <c r="P751">
        <v>0.96</v>
      </c>
    </row>
    <row r="752" spans="8:16">
      <c r="H752" t="s">
        <v>10282</v>
      </c>
      <c r="I752" t="s">
        <v>7</v>
      </c>
      <c r="J752">
        <v>2017</v>
      </c>
      <c r="K752">
        <f>2024 -impact_data[[#This Row],[model_year]]</f>
        <v>7</v>
      </c>
      <c r="L752">
        <v>60</v>
      </c>
      <c r="M752">
        <v>29.3</v>
      </c>
      <c r="N752">
        <v>17.600000000000001</v>
      </c>
      <c r="O752" t="s">
        <v>9</v>
      </c>
      <c r="P752">
        <v>0.89</v>
      </c>
    </row>
    <row r="753" spans="8:16">
      <c r="H753" t="s">
        <v>10283</v>
      </c>
      <c r="I753" t="s">
        <v>11</v>
      </c>
      <c r="J753">
        <v>2017</v>
      </c>
      <c r="K753">
        <f>2024 -impact_data[[#This Row],[model_year]]</f>
        <v>7</v>
      </c>
      <c r="L753">
        <v>85</v>
      </c>
      <c r="M753">
        <v>19.7</v>
      </c>
      <c r="N753">
        <v>11.8</v>
      </c>
      <c r="O753" t="s">
        <v>9</v>
      </c>
      <c r="P753">
        <v>0.95</v>
      </c>
    </row>
    <row r="754" spans="8:16">
      <c r="H754" t="s">
        <v>10297</v>
      </c>
      <c r="I754" t="s">
        <v>11</v>
      </c>
      <c r="J754">
        <v>2017</v>
      </c>
      <c r="K754">
        <f>2024 -impact_data[[#This Row],[model_year]]</f>
        <v>7</v>
      </c>
      <c r="L754">
        <v>91</v>
      </c>
      <c r="M754">
        <v>33.299999999999997</v>
      </c>
      <c r="N754">
        <v>13.3</v>
      </c>
      <c r="O754" t="s">
        <v>10</v>
      </c>
      <c r="P754">
        <v>0.96</v>
      </c>
    </row>
    <row r="755" spans="8:16">
      <c r="H755" t="s">
        <v>10348</v>
      </c>
      <c r="I755" t="s">
        <v>11</v>
      </c>
      <c r="J755">
        <v>2017</v>
      </c>
      <c r="K755">
        <f>2024 -impact_data[[#This Row],[model_year]]</f>
        <v>7</v>
      </c>
      <c r="L755">
        <v>87</v>
      </c>
      <c r="M755">
        <v>32.1</v>
      </c>
      <c r="N755">
        <v>19.3</v>
      </c>
      <c r="O755" t="s">
        <v>9</v>
      </c>
      <c r="P755">
        <v>0.95</v>
      </c>
    </row>
    <row r="756" spans="8:16">
      <c r="H756" t="s">
        <v>10362</v>
      </c>
      <c r="I756" t="s">
        <v>11</v>
      </c>
      <c r="J756">
        <v>2017</v>
      </c>
      <c r="K756">
        <f>2024 -impact_data[[#This Row],[model_year]]</f>
        <v>7</v>
      </c>
      <c r="L756">
        <v>86</v>
      </c>
      <c r="M756">
        <v>42</v>
      </c>
      <c r="N756">
        <v>16.8</v>
      </c>
      <c r="O756" t="s">
        <v>10</v>
      </c>
      <c r="P756">
        <v>0.95</v>
      </c>
    </row>
    <row r="757" spans="8:16">
      <c r="H757" t="s">
        <v>10378</v>
      </c>
      <c r="I757" t="s">
        <v>7</v>
      </c>
      <c r="J757">
        <v>2017</v>
      </c>
      <c r="K757">
        <f>2024 -impact_data[[#This Row],[model_year]]</f>
        <v>7</v>
      </c>
      <c r="L757">
        <v>59</v>
      </c>
      <c r="M757">
        <v>57.7</v>
      </c>
      <c r="N757">
        <v>23.1</v>
      </c>
      <c r="O757" t="s">
        <v>10</v>
      </c>
      <c r="P757">
        <v>0.88</v>
      </c>
    </row>
    <row r="758" spans="8:16">
      <c r="H758" t="s">
        <v>10393</v>
      </c>
      <c r="I758" t="s">
        <v>11</v>
      </c>
      <c r="J758">
        <v>2017</v>
      </c>
      <c r="K758">
        <f>2024 -impact_data[[#This Row],[model_year]]</f>
        <v>7</v>
      </c>
      <c r="L758">
        <v>85</v>
      </c>
      <c r="M758">
        <v>66.099999999999994</v>
      </c>
      <c r="N758">
        <v>26.4</v>
      </c>
      <c r="O758" t="s">
        <v>10</v>
      </c>
      <c r="P758">
        <v>0.95</v>
      </c>
    </row>
    <row r="759" spans="8:16">
      <c r="H759" t="s">
        <v>10418</v>
      </c>
      <c r="I759" t="s">
        <v>11</v>
      </c>
      <c r="J759">
        <v>2017</v>
      </c>
      <c r="K759">
        <f>2024 -impact_data[[#This Row],[model_year]]</f>
        <v>7</v>
      </c>
      <c r="L759">
        <v>84</v>
      </c>
      <c r="M759">
        <v>37.6</v>
      </c>
      <c r="N759">
        <v>22.5</v>
      </c>
      <c r="O759" t="s">
        <v>9</v>
      </c>
      <c r="P759">
        <v>0.95</v>
      </c>
    </row>
    <row r="760" spans="8:16">
      <c r="H760" t="s">
        <v>10429</v>
      </c>
      <c r="I760" t="s">
        <v>7</v>
      </c>
      <c r="J760">
        <v>2017</v>
      </c>
      <c r="K760">
        <f>2024 -impact_data[[#This Row],[model_year]]</f>
        <v>7</v>
      </c>
      <c r="L760">
        <v>55</v>
      </c>
      <c r="M760">
        <v>35.6</v>
      </c>
      <c r="N760">
        <v>21.4</v>
      </c>
      <c r="O760" t="s">
        <v>9</v>
      </c>
      <c r="P760">
        <v>0.87</v>
      </c>
    </row>
    <row r="761" spans="8:16">
      <c r="H761" t="s">
        <v>10494</v>
      </c>
      <c r="I761" t="s">
        <v>11</v>
      </c>
      <c r="J761">
        <v>2017</v>
      </c>
      <c r="K761">
        <f>2024 -impact_data[[#This Row],[model_year]]</f>
        <v>7</v>
      </c>
      <c r="L761">
        <v>83</v>
      </c>
      <c r="M761">
        <v>19.399999999999999</v>
      </c>
      <c r="N761">
        <v>7.8</v>
      </c>
      <c r="O761" t="s">
        <v>10</v>
      </c>
      <c r="P761">
        <v>0.95</v>
      </c>
    </row>
    <row r="762" spans="8:16">
      <c r="H762" t="s">
        <v>10536</v>
      </c>
      <c r="I762" t="s">
        <v>7</v>
      </c>
      <c r="J762">
        <v>2017</v>
      </c>
      <c r="K762">
        <f>2024 -impact_data[[#This Row],[model_year]]</f>
        <v>7</v>
      </c>
      <c r="L762">
        <v>61</v>
      </c>
      <c r="M762">
        <v>33.4</v>
      </c>
      <c r="N762">
        <v>13.4</v>
      </c>
      <c r="O762" t="s">
        <v>10</v>
      </c>
      <c r="P762">
        <v>0.87</v>
      </c>
    </row>
    <row r="763" spans="8:16">
      <c r="H763" t="s">
        <v>10543</v>
      </c>
      <c r="I763" t="s">
        <v>11</v>
      </c>
      <c r="J763">
        <v>2017</v>
      </c>
      <c r="K763">
        <f>2024 -impact_data[[#This Row],[model_year]]</f>
        <v>7</v>
      </c>
      <c r="L763">
        <v>90</v>
      </c>
      <c r="M763">
        <v>135.1</v>
      </c>
      <c r="N763">
        <v>81</v>
      </c>
      <c r="O763" t="s">
        <v>9</v>
      </c>
      <c r="P763">
        <v>0.94</v>
      </c>
    </row>
    <row r="764" spans="8:16">
      <c r="H764" t="s">
        <v>10597</v>
      </c>
      <c r="I764" t="s">
        <v>7</v>
      </c>
      <c r="J764">
        <v>2017</v>
      </c>
      <c r="K764">
        <f>2024 -impact_data[[#This Row],[model_year]]</f>
        <v>7</v>
      </c>
      <c r="L764">
        <v>61</v>
      </c>
      <c r="M764">
        <v>50.7</v>
      </c>
      <c r="N764">
        <v>20.3</v>
      </c>
      <c r="O764" t="s">
        <v>10</v>
      </c>
      <c r="P764">
        <v>0.87</v>
      </c>
    </row>
    <row r="765" spans="8:16">
      <c r="H765" t="s">
        <v>10610</v>
      </c>
      <c r="I765" t="s">
        <v>7</v>
      </c>
      <c r="J765">
        <v>2017</v>
      </c>
      <c r="K765">
        <f>2024 -impact_data[[#This Row],[model_year]]</f>
        <v>7</v>
      </c>
      <c r="L765">
        <v>58</v>
      </c>
      <c r="M765">
        <v>78.7</v>
      </c>
      <c r="N765">
        <v>47.2</v>
      </c>
      <c r="O765" t="s">
        <v>9</v>
      </c>
      <c r="P765">
        <v>0.88</v>
      </c>
    </row>
    <row r="766" spans="8:16">
      <c r="H766" t="s">
        <v>10643</v>
      </c>
      <c r="I766" t="s">
        <v>7</v>
      </c>
      <c r="J766">
        <v>2017</v>
      </c>
      <c r="K766">
        <f>2024 -impact_data[[#This Row],[model_year]]</f>
        <v>7</v>
      </c>
      <c r="L766">
        <v>58</v>
      </c>
      <c r="M766">
        <v>44.7</v>
      </c>
      <c r="N766">
        <v>17.899999999999999</v>
      </c>
      <c r="O766" t="s">
        <v>10</v>
      </c>
      <c r="P766">
        <v>0.87</v>
      </c>
    </row>
    <row r="767" spans="8:16">
      <c r="H767" t="s">
        <v>10652</v>
      </c>
      <c r="I767" t="s">
        <v>7</v>
      </c>
      <c r="J767">
        <v>2017</v>
      </c>
      <c r="K767">
        <f>2024 -impact_data[[#This Row],[model_year]]</f>
        <v>7</v>
      </c>
      <c r="L767">
        <v>59</v>
      </c>
      <c r="M767">
        <v>30.6</v>
      </c>
      <c r="N767">
        <v>12.3</v>
      </c>
      <c r="O767" t="s">
        <v>10</v>
      </c>
      <c r="P767">
        <v>0.86</v>
      </c>
    </row>
    <row r="768" spans="8:16">
      <c r="H768" t="s">
        <v>10784</v>
      </c>
      <c r="I768" t="s">
        <v>7</v>
      </c>
      <c r="J768">
        <v>2017</v>
      </c>
      <c r="K768">
        <f>2024 -impact_data[[#This Row],[model_year]]</f>
        <v>7</v>
      </c>
      <c r="L768">
        <v>55</v>
      </c>
      <c r="M768">
        <v>44.3</v>
      </c>
      <c r="N768">
        <v>17.7</v>
      </c>
      <c r="O768" t="s">
        <v>10</v>
      </c>
      <c r="P768">
        <v>0.88</v>
      </c>
    </row>
    <row r="769" spans="8:16">
      <c r="H769" t="s">
        <v>10785</v>
      </c>
      <c r="I769" t="s">
        <v>7</v>
      </c>
      <c r="J769">
        <v>2017</v>
      </c>
      <c r="K769">
        <f>2024 -impact_data[[#This Row],[model_year]]</f>
        <v>7</v>
      </c>
      <c r="L769">
        <v>58</v>
      </c>
      <c r="M769">
        <v>31.3</v>
      </c>
      <c r="N769">
        <v>12.5</v>
      </c>
      <c r="O769" t="s">
        <v>10</v>
      </c>
      <c r="P769">
        <v>0.88</v>
      </c>
    </row>
    <row r="770" spans="8:16">
      <c r="H770" t="s">
        <v>10822</v>
      </c>
      <c r="I770" t="s">
        <v>7</v>
      </c>
      <c r="J770">
        <v>2017</v>
      </c>
      <c r="K770">
        <f>2024 -impact_data[[#This Row],[model_year]]</f>
        <v>7</v>
      </c>
      <c r="L770">
        <v>60</v>
      </c>
      <c r="M770">
        <v>76.8</v>
      </c>
      <c r="N770">
        <v>19.2</v>
      </c>
      <c r="O770" t="s">
        <v>8</v>
      </c>
      <c r="P770">
        <v>0.88</v>
      </c>
    </row>
    <row r="771" spans="8:16">
      <c r="H771" t="s">
        <v>10894</v>
      </c>
      <c r="I771" t="s">
        <v>11</v>
      </c>
      <c r="J771">
        <v>2017</v>
      </c>
      <c r="K771">
        <f>2024 -impact_data[[#This Row],[model_year]]</f>
        <v>7</v>
      </c>
      <c r="L771">
        <v>90</v>
      </c>
      <c r="M771">
        <v>52.1</v>
      </c>
      <c r="N771">
        <v>20.8</v>
      </c>
      <c r="O771" t="s">
        <v>10</v>
      </c>
      <c r="P771">
        <v>0.96</v>
      </c>
    </row>
    <row r="772" spans="8:16">
      <c r="H772" t="s">
        <v>10899</v>
      </c>
      <c r="I772" t="s">
        <v>11</v>
      </c>
      <c r="J772">
        <v>2017</v>
      </c>
      <c r="K772">
        <f>2024 -impact_data[[#This Row],[model_year]]</f>
        <v>7</v>
      </c>
      <c r="L772">
        <v>87</v>
      </c>
      <c r="M772">
        <v>23.5</v>
      </c>
      <c r="N772">
        <v>5.9</v>
      </c>
      <c r="O772" t="s">
        <v>8</v>
      </c>
      <c r="P772">
        <v>0.93</v>
      </c>
    </row>
    <row r="773" spans="8:16">
      <c r="H773" t="s">
        <v>10910</v>
      </c>
      <c r="I773" t="s">
        <v>7</v>
      </c>
      <c r="J773">
        <v>2017</v>
      </c>
      <c r="K773">
        <f>2024 -impact_data[[#This Row],[model_year]]</f>
        <v>7</v>
      </c>
      <c r="L773">
        <v>62</v>
      </c>
      <c r="M773">
        <v>40.5</v>
      </c>
      <c r="N773">
        <v>16.2</v>
      </c>
      <c r="O773" t="s">
        <v>10</v>
      </c>
      <c r="P773">
        <v>0.86</v>
      </c>
    </row>
    <row r="774" spans="8:16">
      <c r="H774" t="s">
        <v>10917</v>
      </c>
      <c r="I774" t="s">
        <v>11</v>
      </c>
      <c r="J774">
        <v>2017</v>
      </c>
      <c r="K774">
        <f>2024 -impact_data[[#This Row],[model_year]]</f>
        <v>7</v>
      </c>
      <c r="L774">
        <v>87</v>
      </c>
      <c r="M774">
        <v>35.4</v>
      </c>
      <c r="N774">
        <v>21.2</v>
      </c>
      <c r="O774" t="s">
        <v>9</v>
      </c>
      <c r="P774">
        <v>0.96</v>
      </c>
    </row>
    <row r="775" spans="8:16">
      <c r="H775" t="s">
        <v>10932</v>
      </c>
      <c r="I775" t="s">
        <v>11</v>
      </c>
      <c r="J775">
        <v>2017</v>
      </c>
      <c r="K775">
        <f>2024 -impact_data[[#This Row],[model_year]]</f>
        <v>7</v>
      </c>
      <c r="L775">
        <v>83</v>
      </c>
      <c r="M775">
        <v>14.5</v>
      </c>
      <c r="N775">
        <v>8.6999999999999993</v>
      </c>
      <c r="O775" t="s">
        <v>9</v>
      </c>
      <c r="P775">
        <v>0.97</v>
      </c>
    </row>
    <row r="776" spans="8:16">
      <c r="H776" t="s">
        <v>11098</v>
      </c>
      <c r="I776" t="s">
        <v>7</v>
      </c>
      <c r="J776">
        <v>2017</v>
      </c>
      <c r="K776">
        <f>2024 -impact_data[[#This Row],[model_year]]</f>
        <v>7</v>
      </c>
      <c r="L776">
        <v>64</v>
      </c>
      <c r="M776">
        <v>33.700000000000003</v>
      </c>
      <c r="N776">
        <v>8.4</v>
      </c>
      <c r="O776" t="s">
        <v>8</v>
      </c>
      <c r="P776">
        <v>0.86</v>
      </c>
    </row>
    <row r="777" spans="8:16">
      <c r="H777" t="s">
        <v>11236</v>
      </c>
      <c r="I777" t="s">
        <v>7</v>
      </c>
      <c r="J777">
        <v>2017</v>
      </c>
      <c r="K777">
        <f>2024 -impact_data[[#This Row],[model_year]]</f>
        <v>7</v>
      </c>
      <c r="L777">
        <v>63</v>
      </c>
      <c r="M777">
        <v>47</v>
      </c>
      <c r="N777">
        <v>18.8</v>
      </c>
      <c r="O777" t="s">
        <v>10</v>
      </c>
      <c r="P777">
        <v>0.86</v>
      </c>
    </row>
    <row r="778" spans="8:16">
      <c r="H778" t="s">
        <v>11252</v>
      </c>
      <c r="I778" t="s">
        <v>7</v>
      </c>
      <c r="J778">
        <v>2017</v>
      </c>
      <c r="K778">
        <f>2024 -impact_data[[#This Row],[model_year]]</f>
        <v>7</v>
      </c>
      <c r="L778">
        <v>58</v>
      </c>
      <c r="M778">
        <v>29.6</v>
      </c>
      <c r="N778">
        <v>17.8</v>
      </c>
      <c r="O778" t="s">
        <v>9</v>
      </c>
      <c r="P778">
        <v>0.86</v>
      </c>
    </row>
    <row r="779" spans="8:16">
      <c r="H779" t="s">
        <v>11264</v>
      </c>
      <c r="I779" t="s">
        <v>11</v>
      </c>
      <c r="J779">
        <v>2017</v>
      </c>
      <c r="K779">
        <f>2024 -impact_data[[#This Row],[model_year]]</f>
        <v>7</v>
      </c>
      <c r="L779">
        <v>88</v>
      </c>
      <c r="M779">
        <v>70.5</v>
      </c>
      <c r="N779">
        <v>28.2</v>
      </c>
      <c r="O779" t="s">
        <v>10</v>
      </c>
      <c r="P779">
        <v>0.93</v>
      </c>
    </row>
    <row r="780" spans="8:16">
      <c r="H780" t="s">
        <v>11266</v>
      </c>
      <c r="I780" t="s">
        <v>11</v>
      </c>
      <c r="J780">
        <v>2017</v>
      </c>
      <c r="K780">
        <f>2024 -impact_data[[#This Row],[model_year]]</f>
        <v>7</v>
      </c>
      <c r="L780">
        <v>85</v>
      </c>
      <c r="M780">
        <v>48.6</v>
      </c>
      <c r="N780">
        <v>19.399999999999999</v>
      </c>
      <c r="O780" t="s">
        <v>10</v>
      </c>
      <c r="P780">
        <v>0.95</v>
      </c>
    </row>
    <row r="781" spans="8:16">
      <c r="H781" t="s">
        <v>11269</v>
      </c>
      <c r="I781" t="s">
        <v>7</v>
      </c>
      <c r="J781">
        <v>2017</v>
      </c>
      <c r="K781">
        <f>2024 -impact_data[[#This Row],[model_year]]</f>
        <v>7</v>
      </c>
      <c r="L781">
        <v>60</v>
      </c>
      <c r="M781">
        <v>78.400000000000006</v>
      </c>
      <c r="N781">
        <v>31.4</v>
      </c>
      <c r="O781" t="s">
        <v>10</v>
      </c>
      <c r="P781">
        <v>0.88</v>
      </c>
    </row>
    <row r="782" spans="8:16">
      <c r="H782" t="s">
        <v>11293</v>
      </c>
      <c r="I782" t="s">
        <v>7</v>
      </c>
      <c r="J782">
        <v>2017</v>
      </c>
      <c r="K782">
        <f>2024 -impact_data[[#This Row],[model_year]]</f>
        <v>7</v>
      </c>
      <c r="L782">
        <v>56</v>
      </c>
      <c r="M782">
        <v>41.5</v>
      </c>
      <c r="N782">
        <v>24.9</v>
      </c>
      <c r="O782" t="s">
        <v>9</v>
      </c>
      <c r="P782">
        <v>0.88</v>
      </c>
    </row>
    <row r="783" spans="8:16">
      <c r="H783" t="s">
        <v>11321</v>
      </c>
      <c r="I783" t="s">
        <v>7</v>
      </c>
      <c r="J783">
        <v>2017</v>
      </c>
      <c r="K783">
        <f>2024 -impact_data[[#This Row],[model_year]]</f>
        <v>7</v>
      </c>
      <c r="L783">
        <v>59</v>
      </c>
      <c r="M783">
        <v>38.4</v>
      </c>
      <c r="N783">
        <v>15.4</v>
      </c>
      <c r="O783" t="s">
        <v>10</v>
      </c>
      <c r="P783">
        <v>0.88</v>
      </c>
    </row>
    <row r="784" spans="8:16">
      <c r="H784" t="s">
        <v>11331</v>
      </c>
      <c r="I784" t="s">
        <v>7</v>
      </c>
      <c r="J784">
        <v>2017</v>
      </c>
      <c r="K784">
        <f>2024 -impact_data[[#This Row],[model_year]]</f>
        <v>7</v>
      </c>
      <c r="L784">
        <v>56</v>
      </c>
      <c r="M784">
        <v>42.8</v>
      </c>
      <c r="N784">
        <v>25.7</v>
      </c>
      <c r="O784" t="s">
        <v>9</v>
      </c>
      <c r="P784">
        <v>0.87</v>
      </c>
    </row>
    <row r="785" spans="8:16">
      <c r="H785" t="s">
        <v>11343</v>
      </c>
      <c r="I785" t="s">
        <v>7</v>
      </c>
      <c r="J785">
        <v>2017</v>
      </c>
      <c r="K785">
        <f>2024 -impact_data[[#This Row],[model_year]]</f>
        <v>7</v>
      </c>
      <c r="L785">
        <v>59</v>
      </c>
      <c r="M785">
        <v>65</v>
      </c>
      <c r="N785">
        <v>39</v>
      </c>
      <c r="O785" t="s">
        <v>9</v>
      </c>
      <c r="P785">
        <v>0.87</v>
      </c>
    </row>
    <row r="786" spans="8:16">
      <c r="H786" t="s">
        <v>11424</v>
      </c>
      <c r="I786" t="s">
        <v>7</v>
      </c>
      <c r="J786">
        <v>2017</v>
      </c>
      <c r="K786">
        <f>2024 -impact_data[[#This Row],[model_year]]</f>
        <v>7</v>
      </c>
      <c r="L786">
        <v>60</v>
      </c>
      <c r="M786">
        <v>35.200000000000003</v>
      </c>
      <c r="N786">
        <v>21.1</v>
      </c>
      <c r="O786" t="s">
        <v>9</v>
      </c>
      <c r="P786">
        <v>0.88</v>
      </c>
    </row>
    <row r="787" spans="8:16">
      <c r="H787" t="s">
        <v>11439</v>
      </c>
      <c r="I787" t="s">
        <v>11</v>
      </c>
      <c r="J787">
        <v>2017</v>
      </c>
      <c r="K787">
        <f>2024 -impact_data[[#This Row],[model_year]]</f>
        <v>7</v>
      </c>
      <c r="L787">
        <v>91</v>
      </c>
      <c r="M787">
        <v>25.6</v>
      </c>
      <c r="N787">
        <v>10.199999999999999</v>
      </c>
      <c r="O787" t="s">
        <v>10</v>
      </c>
      <c r="P787">
        <v>0.96</v>
      </c>
    </row>
    <row r="788" spans="8:16">
      <c r="H788" t="s">
        <v>11451</v>
      </c>
      <c r="I788" t="s">
        <v>11</v>
      </c>
      <c r="J788">
        <v>2017</v>
      </c>
      <c r="K788">
        <f>2024 -impact_data[[#This Row],[model_year]]</f>
        <v>7</v>
      </c>
      <c r="L788">
        <v>84</v>
      </c>
      <c r="M788">
        <v>31.4</v>
      </c>
      <c r="N788">
        <v>12.6</v>
      </c>
      <c r="O788" t="s">
        <v>10</v>
      </c>
      <c r="P788">
        <v>0.97</v>
      </c>
    </row>
    <row r="789" spans="8:16">
      <c r="H789" t="s">
        <v>11516</v>
      </c>
      <c r="I789" t="s">
        <v>11</v>
      </c>
      <c r="J789">
        <v>2017</v>
      </c>
      <c r="K789">
        <f>2024 -impact_data[[#This Row],[model_year]]</f>
        <v>7</v>
      </c>
      <c r="L789">
        <v>87</v>
      </c>
      <c r="M789">
        <v>9.4</v>
      </c>
      <c r="N789">
        <v>3.8</v>
      </c>
      <c r="O789" t="s">
        <v>10</v>
      </c>
      <c r="P789">
        <v>0.94</v>
      </c>
    </row>
    <row r="790" spans="8:16">
      <c r="H790" t="s">
        <v>11544</v>
      </c>
      <c r="I790" t="s">
        <v>7</v>
      </c>
      <c r="J790">
        <v>2017</v>
      </c>
      <c r="K790">
        <f>2024 -impact_data[[#This Row],[model_year]]</f>
        <v>7</v>
      </c>
      <c r="L790">
        <v>60</v>
      </c>
      <c r="M790">
        <v>33.4</v>
      </c>
      <c r="N790">
        <v>13.4</v>
      </c>
      <c r="O790" t="s">
        <v>10</v>
      </c>
      <c r="P790">
        <v>0.86</v>
      </c>
    </row>
    <row r="791" spans="8:16">
      <c r="H791" t="s">
        <v>11546</v>
      </c>
      <c r="I791" t="s">
        <v>11</v>
      </c>
      <c r="J791">
        <v>2017</v>
      </c>
      <c r="K791">
        <f>2024 -impact_data[[#This Row],[model_year]]</f>
        <v>7</v>
      </c>
      <c r="L791">
        <v>86</v>
      </c>
      <c r="M791">
        <v>32.200000000000003</v>
      </c>
      <c r="N791">
        <v>19.3</v>
      </c>
      <c r="O791" t="s">
        <v>9</v>
      </c>
      <c r="P791">
        <v>0.94</v>
      </c>
    </row>
    <row r="792" spans="8:16">
      <c r="H792" t="s">
        <v>11548</v>
      </c>
      <c r="I792" t="s">
        <v>7</v>
      </c>
      <c r="J792">
        <v>2017</v>
      </c>
      <c r="K792">
        <f>2024 -impact_data[[#This Row],[model_year]]</f>
        <v>7</v>
      </c>
      <c r="L792">
        <v>60</v>
      </c>
      <c r="M792">
        <v>17.5</v>
      </c>
      <c r="N792">
        <v>7</v>
      </c>
      <c r="O792" t="s">
        <v>10</v>
      </c>
      <c r="P792">
        <v>0.88</v>
      </c>
    </row>
    <row r="793" spans="8:16">
      <c r="H793" t="s">
        <v>11600</v>
      </c>
      <c r="I793" t="s">
        <v>7</v>
      </c>
      <c r="J793">
        <v>2017</v>
      </c>
      <c r="K793">
        <f>2024 -impact_data[[#This Row],[model_year]]</f>
        <v>7</v>
      </c>
      <c r="L793">
        <v>56</v>
      </c>
      <c r="M793">
        <v>26.9</v>
      </c>
      <c r="N793">
        <v>16.100000000000001</v>
      </c>
      <c r="O793" t="s">
        <v>9</v>
      </c>
      <c r="P793">
        <v>0.86</v>
      </c>
    </row>
    <row r="794" spans="8:16">
      <c r="H794" t="s">
        <v>11601</v>
      </c>
      <c r="I794" t="s">
        <v>7</v>
      </c>
      <c r="J794">
        <v>2017</v>
      </c>
      <c r="K794">
        <f>2024 -impact_data[[#This Row],[model_year]]</f>
        <v>7</v>
      </c>
      <c r="L794">
        <v>63</v>
      </c>
      <c r="M794">
        <v>90.2</v>
      </c>
      <c r="N794">
        <v>54.1</v>
      </c>
      <c r="O794" t="s">
        <v>9</v>
      </c>
      <c r="P794">
        <v>0.86</v>
      </c>
    </row>
    <row r="795" spans="8:16">
      <c r="H795" t="s">
        <v>11611</v>
      </c>
      <c r="I795" t="s">
        <v>7</v>
      </c>
      <c r="J795">
        <v>2017</v>
      </c>
      <c r="K795">
        <f>2024 -impact_data[[#This Row],[model_year]]</f>
        <v>7</v>
      </c>
      <c r="L795">
        <v>59</v>
      </c>
      <c r="M795">
        <v>34.6</v>
      </c>
      <c r="N795">
        <v>20.8</v>
      </c>
      <c r="O795" t="s">
        <v>9</v>
      </c>
      <c r="P795">
        <v>0.85</v>
      </c>
    </row>
    <row r="796" spans="8:16">
      <c r="H796" t="s">
        <v>11614</v>
      </c>
      <c r="I796" t="s">
        <v>11</v>
      </c>
      <c r="J796">
        <v>2017</v>
      </c>
      <c r="K796">
        <f>2024 -impact_data[[#This Row],[model_year]]</f>
        <v>7</v>
      </c>
      <c r="L796">
        <v>88</v>
      </c>
      <c r="M796">
        <v>32</v>
      </c>
      <c r="N796">
        <v>19.2</v>
      </c>
      <c r="O796" t="s">
        <v>9</v>
      </c>
      <c r="P796">
        <v>0.94</v>
      </c>
    </row>
    <row r="797" spans="8:16">
      <c r="H797" t="s">
        <v>11633</v>
      </c>
      <c r="I797" t="s">
        <v>11</v>
      </c>
      <c r="J797">
        <v>2017</v>
      </c>
      <c r="K797">
        <f>2024 -impact_data[[#This Row],[model_year]]</f>
        <v>7</v>
      </c>
      <c r="L797">
        <v>90</v>
      </c>
      <c r="M797">
        <v>21.1</v>
      </c>
      <c r="N797">
        <v>12.7</v>
      </c>
      <c r="O797" t="s">
        <v>9</v>
      </c>
      <c r="P797">
        <v>0.94</v>
      </c>
    </row>
    <row r="798" spans="8:16">
      <c r="H798" t="s">
        <v>11634</v>
      </c>
      <c r="I798" t="s">
        <v>11</v>
      </c>
      <c r="J798">
        <v>2017</v>
      </c>
      <c r="K798">
        <f>2024 -impact_data[[#This Row],[model_year]]</f>
        <v>7</v>
      </c>
      <c r="L798">
        <v>89</v>
      </c>
      <c r="M798">
        <v>31.6</v>
      </c>
      <c r="N798">
        <v>19</v>
      </c>
      <c r="O798" t="s">
        <v>9</v>
      </c>
      <c r="P798">
        <v>0.94</v>
      </c>
    </row>
    <row r="799" spans="8:16">
      <c r="H799" t="s">
        <v>11642</v>
      </c>
      <c r="I799" t="s">
        <v>7</v>
      </c>
      <c r="J799">
        <v>2017</v>
      </c>
      <c r="K799">
        <f>2024 -impact_data[[#This Row],[model_year]]</f>
        <v>7</v>
      </c>
      <c r="L799">
        <v>60</v>
      </c>
      <c r="M799">
        <v>72.900000000000006</v>
      </c>
      <c r="N799">
        <v>29.2</v>
      </c>
      <c r="O799" t="s">
        <v>10</v>
      </c>
      <c r="P799">
        <v>0.87</v>
      </c>
    </row>
    <row r="800" spans="8:16">
      <c r="H800" t="s">
        <v>11656</v>
      </c>
      <c r="I800" t="s">
        <v>7</v>
      </c>
      <c r="J800">
        <v>2017</v>
      </c>
      <c r="K800">
        <f>2024 -impact_data[[#This Row],[model_year]]</f>
        <v>7</v>
      </c>
      <c r="L800">
        <v>60</v>
      </c>
      <c r="M800">
        <v>70.400000000000006</v>
      </c>
      <c r="N800">
        <v>28.2</v>
      </c>
      <c r="O800" t="s">
        <v>10</v>
      </c>
      <c r="P800">
        <v>0.87</v>
      </c>
    </row>
    <row r="801" spans="8:16">
      <c r="H801" t="s">
        <v>11696</v>
      </c>
      <c r="I801" t="s">
        <v>7</v>
      </c>
      <c r="J801">
        <v>2017</v>
      </c>
      <c r="K801">
        <f>2024 -impact_data[[#This Row],[model_year]]</f>
        <v>7</v>
      </c>
      <c r="L801">
        <v>63</v>
      </c>
      <c r="M801">
        <v>41</v>
      </c>
      <c r="N801">
        <v>16.399999999999999</v>
      </c>
      <c r="O801" t="s">
        <v>10</v>
      </c>
      <c r="P801">
        <v>0.87</v>
      </c>
    </row>
    <row r="802" spans="8:16">
      <c r="H802" t="s">
        <v>11750</v>
      </c>
      <c r="I802" t="s">
        <v>11</v>
      </c>
      <c r="J802">
        <v>2017</v>
      </c>
      <c r="K802">
        <f>2024 -impact_data[[#This Row],[model_year]]</f>
        <v>7</v>
      </c>
      <c r="L802">
        <v>89</v>
      </c>
      <c r="M802">
        <v>74.3</v>
      </c>
      <c r="N802">
        <v>18.600000000000001</v>
      </c>
      <c r="O802" t="s">
        <v>8</v>
      </c>
      <c r="P802">
        <v>0.95</v>
      </c>
    </row>
    <row r="803" spans="8:16">
      <c r="H803" t="s">
        <v>11784</v>
      </c>
      <c r="I803" t="s">
        <v>11</v>
      </c>
      <c r="J803">
        <v>2017</v>
      </c>
      <c r="K803">
        <f>2024 -impact_data[[#This Row],[model_year]]</f>
        <v>7</v>
      </c>
      <c r="L803">
        <v>86</v>
      </c>
      <c r="M803">
        <v>47.8</v>
      </c>
      <c r="N803">
        <v>28.7</v>
      </c>
      <c r="O803" t="s">
        <v>9</v>
      </c>
      <c r="P803">
        <v>0.95</v>
      </c>
    </row>
    <row r="804" spans="8:16">
      <c r="H804" t="s">
        <v>11797</v>
      </c>
      <c r="I804" t="s">
        <v>7</v>
      </c>
      <c r="J804">
        <v>2017</v>
      </c>
      <c r="K804">
        <f>2024 -impact_data[[#This Row],[model_year]]</f>
        <v>7</v>
      </c>
      <c r="L804">
        <v>59</v>
      </c>
      <c r="M804">
        <v>31.7</v>
      </c>
      <c r="N804">
        <v>19</v>
      </c>
      <c r="O804" t="s">
        <v>9</v>
      </c>
      <c r="P804">
        <v>0.87</v>
      </c>
    </row>
    <row r="805" spans="8:16">
      <c r="H805" t="s">
        <v>11820</v>
      </c>
      <c r="I805" t="s">
        <v>7</v>
      </c>
      <c r="J805">
        <v>2017</v>
      </c>
      <c r="K805">
        <f>2024 -impact_data[[#This Row],[model_year]]</f>
        <v>7</v>
      </c>
      <c r="L805">
        <v>59</v>
      </c>
      <c r="M805">
        <v>55.2</v>
      </c>
      <c r="N805">
        <v>22.1</v>
      </c>
      <c r="O805" t="s">
        <v>10</v>
      </c>
      <c r="P805">
        <v>0.89</v>
      </c>
    </row>
    <row r="806" spans="8:16">
      <c r="H806" t="s">
        <v>11822</v>
      </c>
      <c r="I806" t="s">
        <v>11</v>
      </c>
      <c r="J806">
        <v>2017</v>
      </c>
      <c r="K806">
        <f>2024 -impact_data[[#This Row],[model_year]]</f>
        <v>7</v>
      </c>
      <c r="L806">
        <v>88</v>
      </c>
      <c r="M806">
        <v>59.5</v>
      </c>
      <c r="N806">
        <v>23.8</v>
      </c>
      <c r="O806" t="s">
        <v>10</v>
      </c>
      <c r="P806">
        <v>0.95</v>
      </c>
    </row>
    <row r="807" spans="8:16">
      <c r="H807" t="s">
        <v>11861</v>
      </c>
      <c r="I807" t="s">
        <v>11</v>
      </c>
      <c r="J807">
        <v>2017</v>
      </c>
      <c r="K807">
        <f>2024 -impact_data[[#This Row],[model_year]]</f>
        <v>7</v>
      </c>
      <c r="L807">
        <v>87</v>
      </c>
      <c r="M807">
        <v>25.1</v>
      </c>
      <c r="N807">
        <v>10.1</v>
      </c>
      <c r="O807" t="s">
        <v>10</v>
      </c>
      <c r="P807">
        <v>0.95</v>
      </c>
    </row>
    <row r="808" spans="8:16">
      <c r="H808" t="s">
        <v>11866</v>
      </c>
      <c r="I808" t="s">
        <v>7</v>
      </c>
      <c r="J808">
        <v>2017</v>
      </c>
      <c r="K808">
        <f>2024 -impact_data[[#This Row],[model_year]]</f>
        <v>7</v>
      </c>
      <c r="L808">
        <v>58</v>
      </c>
      <c r="M808">
        <v>78.400000000000006</v>
      </c>
      <c r="N808">
        <v>47</v>
      </c>
      <c r="O808" t="s">
        <v>9</v>
      </c>
      <c r="P808">
        <v>0.87</v>
      </c>
    </row>
    <row r="809" spans="8:16">
      <c r="H809" t="s">
        <v>11937</v>
      </c>
      <c r="I809" t="s">
        <v>11</v>
      </c>
      <c r="J809">
        <v>2017</v>
      </c>
      <c r="K809">
        <f>2024 -impact_data[[#This Row],[model_year]]</f>
        <v>7</v>
      </c>
      <c r="L809">
        <v>86</v>
      </c>
      <c r="M809">
        <v>41.2</v>
      </c>
      <c r="N809">
        <v>24.7</v>
      </c>
      <c r="O809" t="s">
        <v>9</v>
      </c>
      <c r="P809">
        <v>0.96</v>
      </c>
    </row>
    <row r="810" spans="8:16">
      <c r="H810" t="s">
        <v>11949</v>
      </c>
      <c r="I810" t="s">
        <v>11</v>
      </c>
      <c r="J810">
        <v>2017</v>
      </c>
      <c r="K810">
        <f>2024 -impact_data[[#This Row],[model_year]]</f>
        <v>7</v>
      </c>
      <c r="L810">
        <v>87</v>
      </c>
      <c r="M810">
        <v>21.9</v>
      </c>
      <c r="N810">
        <v>13.1</v>
      </c>
      <c r="O810" t="s">
        <v>9</v>
      </c>
      <c r="P810">
        <v>0.97</v>
      </c>
    </row>
    <row r="811" spans="8:16">
      <c r="H811" t="s">
        <v>11955</v>
      </c>
      <c r="I811" t="s">
        <v>7</v>
      </c>
      <c r="J811">
        <v>2017</v>
      </c>
      <c r="K811">
        <f>2024 -impact_data[[#This Row],[model_year]]</f>
        <v>7</v>
      </c>
      <c r="L811">
        <v>63</v>
      </c>
      <c r="M811">
        <v>47.3</v>
      </c>
      <c r="N811">
        <v>28.4</v>
      </c>
      <c r="O811" t="s">
        <v>9</v>
      </c>
      <c r="P811">
        <v>0.86</v>
      </c>
    </row>
    <row r="812" spans="8:16">
      <c r="H812" t="s">
        <v>11962</v>
      </c>
      <c r="I812" t="s">
        <v>7</v>
      </c>
      <c r="J812">
        <v>2017</v>
      </c>
      <c r="K812">
        <f>2024 -impact_data[[#This Row],[model_year]]</f>
        <v>7</v>
      </c>
      <c r="L812">
        <v>60</v>
      </c>
      <c r="M812">
        <v>13.4</v>
      </c>
      <c r="N812">
        <v>5.4</v>
      </c>
      <c r="O812" t="s">
        <v>10</v>
      </c>
      <c r="P812">
        <v>0.88</v>
      </c>
    </row>
    <row r="813" spans="8:16">
      <c r="H813" t="s">
        <v>12020</v>
      </c>
      <c r="I813" t="s">
        <v>11</v>
      </c>
      <c r="J813">
        <v>2017</v>
      </c>
      <c r="K813">
        <f>2024 -impact_data[[#This Row],[model_year]]</f>
        <v>7</v>
      </c>
      <c r="L813">
        <v>87</v>
      </c>
      <c r="M813">
        <v>45.4</v>
      </c>
      <c r="N813">
        <v>27.3</v>
      </c>
      <c r="O813" t="s">
        <v>9</v>
      </c>
      <c r="P813">
        <v>0.97</v>
      </c>
    </row>
    <row r="814" spans="8:16">
      <c r="H814" t="s">
        <v>12027</v>
      </c>
      <c r="I814" t="s">
        <v>7</v>
      </c>
      <c r="J814">
        <v>2017</v>
      </c>
      <c r="K814">
        <f>2024 -impact_data[[#This Row],[model_year]]</f>
        <v>7</v>
      </c>
      <c r="L814">
        <v>60</v>
      </c>
      <c r="M814">
        <v>61.1</v>
      </c>
      <c r="N814">
        <v>24.5</v>
      </c>
      <c r="O814" t="s">
        <v>10</v>
      </c>
      <c r="P814">
        <v>0.86</v>
      </c>
    </row>
    <row r="815" spans="8:16">
      <c r="H815" t="s">
        <v>12033</v>
      </c>
      <c r="I815" t="s">
        <v>7</v>
      </c>
      <c r="J815">
        <v>2017</v>
      </c>
      <c r="K815">
        <f>2024 -impact_data[[#This Row],[model_year]]</f>
        <v>7</v>
      </c>
      <c r="L815">
        <v>61</v>
      </c>
      <c r="M815">
        <v>52.2</v>
      </c>
      <c r="N815">
        <v>31.3</v>
      </c>
      <c r="O815" t="s">
        <v>9</v>
      </c>
      <c r="P815">
        <v>0.87</v>
      </c>
    </row>
    <row r="816" spans="8:16">
      <c r="H816" t="s">
        <v>12035</v>
      </c>
      <c r="I816" t="s">
        <v>7</v>
      </c>
      <c r="J816">
        <v>2017</v>
      </c>
      <c r="K816">
        <f>2024 -impact_data[[#This Row],[model_year]]</f>
        <v>7</v>
      </c>
      <c r="L816">
        <v>60</v>
      </c>
      <c r="M816">
        <v>34.299999999999997</v>
      </c>
      <c r="N816">
        <v>20.6</v>
      </c>
      <c r="O816" t="s">
        <v>9</v>
      </c>
      <c r="P816">
        <v>0.87</v>
      </c>
    </row>
    <row r="817" spans="8:16">
      <c r="H817" t="s">
        <v>12037</v>
      </c>
      <c r="I817" t="s">
        <v>11</v>
      </c>
      <c r="J817">
        <v>2017</v>
      </c>
      <c r="K817">
        <f>2024 -impact_data[[#This Row],[model_year]]</f>
        <v>7</v>
      </c>
      <c r="L817">
        <v>85</v>
      </c>
      <c r="M817">
        <v>26.6</v>
      </c>
      <c r="N817">
        <v>16</v>
      </c>
      <c r="O817" t="s">
        <v>9</v>
      </c>
      <c r="P817">
        <v>0.93</v>
      </c>
    </row>
    <row r="818" spans="8:16">
      <c r="H818" t="s">
        <v>12047</v>
      </c>
      <c r="I818" t="s">
        <v>7</v>
      </c>
      <c r="J818">
        <v>2017</v>
      </c>
      <c r="K818">
        <f>2024 -impact_data[[#This Row],[model_year]]</f>
        <v>7</v>
      </c>
      <c r="L818">
        <v>64</v>
      </c>
      <c r="M818">
        <v>52.8</v>
      </c>
      <c r="N818">
        <v>21.1</v>
      </c>
      <c r="O818" t="s">
        <v>10</v>
      </c>
      <c r="P818">
        <v>0.86</v>
      </c>
    </row>
    <row r="819" spans="8:16">
      <c r="H819" t="s">
        <v>12052</v>
      </c>
      <c r="I819" t="s">
        <v>7</v>
      </c>
      <c r="J819">
        <v>2017</v>
      </c>
      <c r="K819">
        <f>2024 -impact_data[[#This Row],[model_year]]</f>
        <v>7</v>
      </c>
      <c r="L819">
        <v>63</v>
      </c>
      <c r="M819">
        <v>63.2</v>
      </c>
      <c r="N819">
        <v>25.3</v>
      </c>
      <c r="O819" t="s">
        <v>10</v>
      </c>
      <c r="P819">
        <v>0.87</v>
      </c>
    </row>
    <row r="820" spans="8:16">
      <c r="H820" t="s">
        <v>12072</v>
      </c>
      <c r="I820" t="s">
        <v>7</v>
      </c>
      <c r="J820">
        <v>2017</v>
      </c>
      <c r="K820">
        <f>2024 -impact_data[[#This Row],[model_year]]</f>
        <v>7</v>
      </c>
      <c r="L820">
        <v>55</v>
      </c>
      <c r="M820">
        <v>14.9</v>
      </c>
      <c r="N820">
        <v>5.9</v>
      </c>
      <c r="O820" t="s">
        <v>10</v>
      </c>
      <c r="P820">
        <v>0.87</v>
      </c>
    </row>
    <row r="821" spans="8:16">
      <c r="H821" t="s">
        <v>12157</v>
      </c>
      <c r="I821" t="s">
        <v>7</v>
      </c>
      <c r="J821">
        <v>2017</v>
      </c>
      <c r="K821">
        <f>2024 -impact_data[[#This Row],[model_year]]</f>
        <v>7</v>
      </c>
      <c r="L821">
        <v>57</v>
      </c>
      <c r="M821">
        <v>42.5</v>
      </c>
      <c r="N821">
        <v>25.5</v>
      </c>
      <c r="O821" t="s">
        <v>9</v>
      </c>
      <c r="P821">
        <v>0.89</v>
      </c>
    </row>
    <row r="822" spans="8:16">
      <c r="H822" t="s">
        <v>12188</v>
      </c>
      <c r="I822" t="s">
        <v>7</v>
      </c>
      <c r="J822">
        <v>2017</v>
      </c>
      <c r="K822">
        <f>2024 -impact_data[[#This Row],[model_year]]</f>
        <v>7</v>
      </c>
      <c r="L822">
        <v>59</v>
      </c>
      <c r="M822">
        <v>40</v>
      </c>
      <c r="N822">
        <v>10</v>
      </c>
      <c r="O822" t="s">
        <v>8</v>
      </c>
      <c r="P822">
        <v>0.88</v>
      </c>
    </row>
    <row r="823" spans="8:16">
      <c r="H823" t="s">
        <v>12215</v>
      </c>
      <c r="I823" t="s">
        <v>7</v>
      </c>
      <c r="J823">
        <v>2017</v>
      </c>
      <c r="K823">
        <f>2024 -impact_data[[#This Row],[model_year]]</f>
        <v>7</v>
      </c>
      <c r="L823">
        <v>63</v>
      </c>
      <c r="M823">
        <v>26.2</v>
      </c>
      <c r="N823">
        <v>10.5</v>
      </c>
      <c r="O823" t="s">
        <v>10</v>
      </c>
      <c r="P823">
        <v>0.86</v>
      </c>
    </row>
    <row r="824" spans="8:16">
      <c r="H824" t="s">
        <v>12235</v>
      </c>
      <c r="I824" t="s">
        <v>7</v>
      </c>
      <c r="J824">
        <v>2017</v>
      </c>
      <c r="K824">
        <f>2024 -impact_data[[#This Row],[model_year]]</f>
        <v>7</v>
      </c>
      <c r="L824">
        <v>60</v>
      </c>
      <c r="M824">
        <v>70.5</v>
      </c>
      <c r="N824">
        <v>28.2</v>
      </c>
      <c r="O824" t="s">
        <v>10</v>
      </c>
      <c r="P824">
        <v>0.86</v>
      </c>
    </row>
    <row r="825" spans="8:16">
      <c r="H825" t="s">
        <v>12239</v>
      </c>
      <c r="I825" t="s">
        <v>11</v>
      </c>
      <c r="J825">
        <v>2017</v>
      </c>
      <c r="K825">
        <f>2024 -impact_data[[#This Row],[model_year]]</f>
        <v>7</v>
      </c>
      <c r="L825">
        <v>91</v>
      </c>
      <c r="M825">
        <v>27.4</v>
      </c>
      <c r="N825">
        <v>16.5</v>
      </c>
      <c r="O825" t="s">
        <v>9</v>
      </c>
      <c r="P825">
        <v>0.97</v>
      </c>
    </row>
    <row r="826" spans="8:16">
      <c r="H826" t="s">
        <v>12242</v>
      </c>
      <c r="I826" t="s">
        <v>7</v>
      </c>
      <c r="J826">
        <v>2017</v>
      </c>
      <c r="K826">
        <f>2024 -impact_data[[#This Row],[model_year]]</f>
        <v>7</v>
      </c>
      <c r="L826">
        <v>57</v>
      </c>
      <c r="M826">
        <v>60.3</v>
      </c>
      <c r="N826">
        <v>24.1</v>
      </c>
      <c r="O826" t="s">
        <v>10</v>
      </c>
      <c r="P826">
        <v>0.86</v>
      </c>
    </row>
    <row r="827" spans="8:16">
      <c r="H827" t="s">
        <v>12278</v>
      </c>
      <c r="I827" t="s">
        <v>7</v>
      </c>
      <c r="J827">
        <v>2017</v>
      </c>
      <c r="K827">
        <f>2024 -impact_data[[#This Row],[model_year]]</f>
        <v>7</v>
      </c>
      <c r="L827">
        <v>62</v>
      </c>
      <c r="M827">
        <v>65.900000000000006</v>
      </c>
      <c r="N827">
        <v>16.5</v>
      </c>
      <c r="O827" t="s">
        <v>8</v>
      </c>
      <c r="P827">
        <v>0.88</v>
      </c>
    </row>
    <row r="828" spans="8:16">
      <c r="H828" t="s">
        <v>12296</v>
      </c>
      <c r="I828" t="s">
        <v>7</v>
      </c>
      <c r="J828">
        <v>2017</v>
      </c>
      <c r="K828">
        <f>2024 -impact_data[[#This Row],[model_year]]</f>
        <v>7</v>
      </c>
      <c r="L828">
        <v>60</v>
      </c>
      <c r="M828">
        <v>41.9</v>
      </c>
      <c r="N828">
        <v>16.8</v>
      </c>
      <c r="O828" t="s">
        <v>10</v>
      </c>
      <c r="P828">
        <v>0.86</v>
      </c>
    </row>
    <row r="829" spans="8:16">
      <c r="H829" t="s">
        <v>12324</v>
      </c>
      <c r="I829" t="s">
        <v>7</v>
      </c>
      <c r="J829">
        <v>2017</v>
      </c>
      <c r="K829">
        <f>2024 -impact_data[[#This Row],[model_year]]</f>
        <v>7</v>
      </c>
      <c r="L829">
        <v>58</v>
      </c>
      <c r="M829">
        <v>39.700000000000003</v>
      </c>
      <c r="N829">
        <v>23.8</v>
      </c>
      <c r="O829" t="s">
        <v>9</v>
      </c>
      <c r="P829">
        <v>0.87</v>
      </c>
    </row>
    <row r="830" spans="8:16">
      <c r="H830" t="s">
        <v>12332</v>
      </c>
      <c r="I830" t="s">
        <v>7</v>
      </c>
      <c r="J830">
        <v>2017</v>
      </c>
      <c r="K830">
        <f>2024 -impact_data[[#This Row],[model_year]]</f>
        <v>7</v>
      </c>
      <c r="L830">
        <v>59</v>
      </c>
      <c r="M830">
        <v>32.9</v>
      </c>
      <c r="N830">
        <v>19.8</v>
      </c>
      <c r="O830" t="s">
        <v>9</v>
      </c>
      <c r="P830">
        <v>0.85</v>
      </c>
    </row>
    <row r="831" spans="8:16">
      <c r="H831" t="s">
        <v>12345</v>
      </c>
      <c r="I831" t="s">
        <v>7</v>
      </c>
      <c r="J831">
        <v>2017</v>
      </c>
      <c r="K831">
        <f>2024 -impact_data[[#This Row],[model_year]]</f>
        <v>7</v>
      </c>
      <c r="L831">
        <v>57</v>
      </c>
      <c r="M831">
        <v>33.799999999999997</v>
      </c>
      <c r="N831">
        <v>20.3</v>
      </c>
      <c r="O831" t="s">
        <v>9</v>
      </c>
      <c r="P831">
        <v>0.89</v>
      </c>
    </row>
    <row r="832" spans="8:16">
      <c r="H832" t="s">
        <v>12362</v>
      </c>
      <c r="I832" t="s">
        <v>11</v>
      </c>
      <c r="J832">
        <v>2017</v>
      </c>
      <c r="K832">
        <f>2024 -impact_data[[#This Row],[model_year]]</f>
        <v>7</v>
      </c>
      <c r="L832">
        <v>84</v>
      </c>
      <c r="M832">
        <v>46.2</v>
      </c>
      <c r="N832">
        <v>27.7</v>
      </c>
      <c r="O832" t="s">
        <v>9</v>
      </c>
      <c r="P832">
        <v>0.96</v>
      </c>
    </row>
    <row r="833" spans="8:16">
      <c r="H833" t="s">
        <v>12374</v>
      </c>
      <c r="I833" t="s">
        <v>7</v>
      </c>
      <c r="J833">
        <v>2017</v>
      </c>
      <c r="K833">
        <f>2024 -impact_data[[#This Row],[model_year]]</f>
        <v>7</v>
      </c>
      <c r="L833">
        <v>63</v>
      </c>
      <c r="M833">
        <v>40.1</v>
      </c>
      <c r="N833">
        <v>16</v>
      </c>
      <c r="O833" t="s">
        <v>10</v>
      </c>
      <c r="P833">
        <v>0.85</v>
      </c>
    </row>
    <row r="834" spans="8:16">
      <c r="H834" t="s">
        <v>12401</v>
      </c>
      <c r="I834" t="s">
        <v>7</v>
      </c>
      <c r="J834">
        <v>2017</v>
      </c>
      <c r="K834">
        <f>2024 -impact_data[[#This Row],[model_year]]</f>
        <v>7</v>
      </c>
      <c r="L834">
        <v>62</v>
      </c>
      <c r="M834">
        <v>33.6</v>
      </c>
      <c r="N834">
        <v>13.4</v>
      </c>
      <c r="O834" t="s">
        <v>10</v>
      </c>
      <c r="P834">
        <v>0.87</v>
      </c>
    </row>
    <row r="835" spans="8:16">
      <c r="H835" t="s">
        <v>12422</v>
      </c>
      <c r="I835" t="s">
        <v>7</v>
      </c>
      <c r="J835">
        <v>2017</v>
      </c>
      <c r="K835">
        <f>2024 -impact_data[[#This Row],[model_year]]</f>
        <v>7</v>
      </c>
      <c r="L835">
        <v>59</v>
      </c>
      <c r="M835">
        <v>61.1</v>
      </c>
      <c r="N835">
        <v>24.5</v>
      </c>
      <c r="O835" t="s">
        <v>10</v>
      </c>
      <c r="P835">
        <v>0.88</v>
      </c>
    </row>
    <row r="836" spans="8:16">
      <c r="H836" t="s">
        <v>12434</v>
      </c>
      <c r="I836" t="s">
        <v>11</v>
      </c>
      <c r="J836">
        <v>2017</v>
      </c>
      <c r="K836">
        <f>2024 -impact_data[[#This Row],[model_year]]</f>
        <v>7</v>
      </c>
      <c r="L836">
        <v>89</v>
      </c>
      <c r="M836">
        <v>51.9</v>
      </c>
      <c r="N836">
        <v>20.8</v>
      </c>
      <c r="O836" t="s">
        <v>10</v>
      </c>
      <c r="P836">
        <v>0.97</v>
      </c>
    </row>
    <row r="837" spans="8:16">
      <c r="H837" t="s">
        <v>12447</v>
      </c>
      <c r="I837" t="s">
        <v>7</v>
      </c>
      <c r="J837">
        <v>2017</v>
      </c>
      <c r="K837">
        <f>2024 -impact_data[[#This Row],[model_year]]</f>
        <v>7</v>
      </c>
      <c r="L837">
        <v>61</v>
      </c>
      <c r="M837">
        <v>39</v>
      </c>
      <c r="N837">
        <v>23.4</v>
      </c>
      <c r="O837" t="s">
        <v>9</v>
      </c>
      <c r="P837">
        <v>0.86</v>
      </c>
    </row>
    <row r="838" spans="8:16">
      <c r="H838" t="s">
        <v>12465</v>
      </c>
      <c r="I838" t="s">
        <v>11</v>
      </c>
      <c r="J838">
        <v>2017</v>
      </c>
      <c r="K838">
        <f>2024 -impact_data[[#This Row],[model_year]]</f>
        <v>7</v>
      </c>
      <c r="L838">
        <v>88</v>
      </c>
      <c r="M838">
        <v>43.2</v>
      </c>
      <c r="N838">
        <v>25.9</v>
      </c>
      <c r="O838" t="s">
        <v>9</v>
      </c>
      <c r="P838">
        <v>0.96</v>
      </c>
    </row>
    <row r="839" spans="8:16">
      <c r="H839" t="s">
        <v>12491</v>
      </c>
      <c r="I839" t="s">
        <v>7</v>
      </c>
      <c r="J839">
        <v>2017</v>
      </c>
      <c r="K839">
        <f>2024 -impact_data[[#This Row],[model_year]]</f>
        <v>7</v>
      </c>
      <c r="L839">
        <v>63</v>
      </c>
      <c r="M839">
        <v>33.200000000000003</v>
      </c>
      <c r="N839">
        <v>13.3</v>
      </c>
      <c r="O839" t="s">
        <v>10</v>
      </c>
      <c r="P839">
        <v>0.88</v>
      </c>
    </row>
    <row r="840" spans="8:16">
      <c r="H840" t="s">
        <v>12511</v>
      </c>
      <c r="I840" t="s">
        <v>11</v>
      </c>
      <c r="J840">
        <v>2017</v>
      </c>
      <c r="K840">
        <f>2024 -impact_data[[#This Row],[model_year]]</f>
        <v>7</v>
      </c>
      <c r="L840">
        <v>85</v>
      </c>
      <c r="M840">
        <v>70.3</v>
      </c>
      <c r="N840">
        <v>42.2</v>
      </c>
      <c r="O840" t="s">
        <v>9</v>
      </c>
      <c r="P840">
        <v>0.94</v>
      </c>
    </row>
    <row r="841" spans="8:16">
      <c r="H841" t="s">
        <v>12544</v>
      </c>
      <c r="I841" t="s">
        <v>7</v>
      </c>
      <c r="J841">
        <v>2017</v>
      </c>
      <c r="K841">
        <f>2024 -impact_data[[#This Row],[model_year]]</f>
        <v>7</v>
      </c>
      <c r="L841">
        <v>56</v>
      </c>
      <c r="M841">
        <v>13.5</v>
      </c>
      <c r="N841">
        <v>5.4</v>
      </c>
      <c r="O841" t="s">
        <v>10</v>
      </c>
      <c r="P841">
        <v>0.87</v>
      </c>
    </row>
    <row r="842" spans="8:16">
      <c r="H842" t="s">
        <v>12589</v>
      </c>
      <c r="I842" t="s">
        <v>7</v>
      </c>
      <c r="J842">
        <v>2017</v>
      </c>
      <c r="K842">
        <f>2024 -impact_data[[#This Row],[model_year]]</f>
        <v>7</v>
      </c>
      <c r="L842">
        <v>62</v>
      </c>
      <c r="M842">
        <v>53.2</v>
      </c>
      <c r="N842">
        <v>21.3</v>
      </c>
      <c r="O842" t="s">
        <v>10</v>
      </c>
      <c r="P842">
        <v>0.86</v>
      </c>
    </row>
    <row r="843" spans="8:16">
      <c r="H843" t="s">
        <v>12591</v>
      </c>
      <c r="I843" t="s">
        <v>11</v>
      </c>
      <c r="J843">
        <v>2017</v>
      </c>
      <c r="K843">
        <f>2024 -impact_data[[#This Row],[model_year]]</f>
        <v>7</v>
      </c>
      <c r="L843">
        <v>85</v>
      </c>
      <c r="M843">
        <v>19.600000000000001</v>
      </c>
      <c r="N843">
        <v>7.8</v>
      </c>
      <c r="O843" t="s">
        <v>10</v>
      </c>
      <c r="P843">
        <v>0.97</v>
      </c>
    </row>
    <row r="844" spans="8:16">
      <c r="H844" t="s">
        <v>12631</v>
      </c>
      <c r="I844" t="s">
        <v>7</v>
      </c>
      <c r="J844">
        <v>2017</v>
      </c>
      <c r="K844">
        <f>2024 -impact_data[[#This Row],[model_year]]</f>
        <v>7</v>
      </c>
      <c r="L844">
        <v>57</v>
      </c>
      <c r="M844">
        <v>42.7</v>
      </c>
      <c r="N844">
        <v>17.100000000000001</v>
      </c>
      <c r="O844" t="s">
        <v>10</v>
      </c>
      <c r="P844">
        <v>0.89</v>
      </c>
    </row>
    <row r="845" spans="8:16">
      <c r="H845" t="s">
        <v>12642</v>
      </c>
      <c r="I845" t="s">
        <v>11</v>
      </c>
      <c r="J845">
        <v>2017</v>
      </c>
      <c r="K845">
        <f>2024 -impact_data[[#This Row],[model_year]]</f>
        <v>7</v>
      </c>
      <c r="L845">
        <v>86</v>
      </c>
      <c r="M845">
        <v>29.3</v>
      </c>
      <c r="N845">
        <v>17.600000000000001</v>
      </c>
      <c r="O845" t="s">
        <v>9</v>
      </c>
      <c r="P845">
        <v>0.97</v>
      </c>
    </row>
    <row r="846" spans="8:16">
      <c r="H846" t="s">
        <v>12643</v>
      </c>
      <c r="I846" t="s">
        <v>7</v>
      </c>
      <c r="J846">
        <v>2017</v>
      </c>
      <c r="K846">
        <f>2024 -impact_data[[#This Row],[model_year]]</f>
        <v>7</v>
      </c>
      <c r="L846">
        <v>58</v>
      </c>
      <c r="M846">
        <v>13.4</v>
      </c>
      <c r="N846">
        <v>5.3</v>
      </c>
      <c r="O846" t="s">
        <v>10</v>
      </c>
      <c r="P846">
        <v>0.87</v>
      </c>
    </row>
    <row r="847" spans="8:16">
      <c r="H847" t="s">
        <v>12676</v>
      </c>
      <c r="I847" t="s">
        <v>7</v>
      </c>
      <c r="J847">
        <v>2017</v>
      </c>
      <c r="K847">
        <f>2024 -impact_data[[#This Row],[model_year]]</f>
        <v>7</v>
      </c>
      <c r="L847">
        <v>58</v>
      </c>
      <c r="M847">
        <v>56.4</v>
      </c>
      <c r="N847">
        <v>33.799999999999997</v>
      </c>
      <c r="O847" t="s">
        <v>9</v>
      </c>
      <c r="P847">
        <v>0.87</v>
      </c>
    </row>
    <row r="848" spans="8:16">
      <c r="H848" t="s">
        <v>12709</v>
      </c>
      <c r="I848" t="s">
        <v>7</v>
      </c>
      <c r="J848">
        <v>2017</v>
      </c>
      <c r="K848">
        <f>2024 -impact_data[[#This Row],[model_year]]</f>
        <v>7</v>
      </c>
      <c r="L848">
        <v>60</v>
      </c>
      <c r="M848">
        <v>68.3</v>
      </c>
      <c r="N848">
        <v>41</v>
      </c>
      <c r="O848" t="s">
        <v>9</v>
      </c>
      <c r="P848">
        <v>0.89</v>
      </c>
    </row>
    <row r="849" spans="8:16">
      <c r="H849" t="s">
        <v>12712</v>
      </c>
      <c r="I849" t="s">
        <v>7</v>
      </c>
      <c r="J849">
        <v>2017</v>
      </c>
      <c r="K849">
        <f>2024 -impact_data[[#This Row],[model_year]]</f>
        <v>7</v>
      </c>
      <c r="L849">
        <v>61</v>
      </c>
      <c r="M849">
        <v>69.5</v>
      </c>
      <c r="N849">
        <v>27.8</v>
      </c>
      <c r="O849" t="s">
        <v>10</v>
      </c>
      <c r="P849">
        <v>0.87</v>
      </c>
    </row>
    <row r="850" spans="8:16">
      <c r="H850" t="s">
        <v>12717</v>
      </c>
      <c r="I850" t="s">
        <v>11</v>
      </c>
      <c r="J850">
        <v>2017</v>
      </c>
      <c r="K850">
        <f>2024 -impact_data[[#This Row],[model_year]]</f>
        <v>7</v>
      </c>
      <c r="L850">
        <v>86</v>
      </c>
      <c r="M850">
        <v>49.4</v>
      </c>
      <c r="N850">
        <v>29.6</v>
      </c>
      <c r="O850" t="s">
        <v>9</v>
      </c>
      <c r="P850">
        <v>0.91</v>
      </c>
    </row>
    <row r="851" spans="8:16">
      <c r="H851" t="s">
        <v>12728</v>
      </c>
      <c r="I851" t="s">
        <v>7</v>
      </c>
      <c r="J851">
        <v>2017</v>
      </c>
      <c r="K851">
        <f>2024 -impact_data[[#This Row],[model_year]]</f>
        <v>7</v>
      </c>
      <c r="L851">
        <v>57</v>
      </c>
      <c r="M851">
        <v>67.7</v>
      </c>
      <c r="N851">
        <v>27.1</v>
      </c>
      <c r="O851" t="s">
        <v>10</v>
      </c>
      <c r="P851">
        <v>0.89</v>
      </c>
    </row>
    <row r="852" spans="8:16">
      <c r="H852" t="s">
        <v>12741</v>
      </c>
      <c r="I852" t="s">
        <v>7</v>
      </c>
      <c r="J852">
        <v>2017</v>
      </c>
      <c r="K852">
        <f>2024 -impact_data[[#This Row],[model_year]]</f>
        <v>7</v>
      </c>
      <c r="L852">
        <v>58</v>
      </c>
      <c r="M852">
        <v>60.8</v>
      </c>
      <c r="N852">
        <v>36.5</v>
      </c>
      <c r="O852" t="s">
        <v>9</v>
      </c>
      <c r="P852">
        <v>0.89</v>
      </c>
    </row>
    <row r="853" spans="8:16">
      <c r="H853" t="s">
        <v>12743</v>
      </c>
      <c r="I853" t="s">
        <v>7</v>
      </c>
      <c r="J853">
        <v>2017</v>
      </c>
      <c r="K853">
        <f>2024 -impact_data[[#This Row],[model_year]]</f>
        <v>7</v>
      </c>
      <c r="L853">
        <v>60</v>
      </c>
      <c r="M853">
        <v>75.900000000000006</v>
      </c>
      <c r="N853">
        <v>19</v>
      </c>
      <c r="O853" t="s">
        <v>8</v>
      </c>
      <c r="P853">
        <v>0.87</v>
      </c>
    </row>
    <row r="854" spans="8:16">
      <c r="H854" t="s">
        <v>12774</v>
      </c>
      <c r="I854" t="s">
        <v>7</v>
      </c>
      <c r="J854">
        <v>2017</v>
      </c>
      <c r="K854">
        <f>2024 -impact_data[[#This Row],[model_year]]</f>
        <v>7</v>
      </c>
      <c r="L854">
        <v>61</v>
      </c>
      <c r="M854">
        <v>75.599999999999994</v>
      </c>
      <c r="N854">
        <v>30.2</v>
      </c>
      <c r="O854" t="s">
        <v>10</v>
      </c>
      <c r="P854">
        <v>0.88</v>
      </c>
    </row>
    <row r="855" spans="8:16">
      <c r="H855" t="s">
        <v>12801</v>
      </c>
      <c r="I855" t="s">
        <v>7</v>
      </c>
      <c r="J855">
        <v>2017</v>
      </c>
      <c r="K855">
        <f>2024 -impact_data[[#This Row],[model_year]]</f>
        <v>7</v>
      </c>
      <c r="L855">
        <v>63</v>
      </c>
      <c r="M855">
        <v>79.7</v>
      </c>
      <c r="N855">
        <v>47.8</v>
      </c>
      <c r="O855" t="s">
        <v>9</v>
      </c>
      <c r="P855">
        <v>0.86</v>
      </c>
    </row>
    <row r="856" spans="8:16">
      <c r="H856" t="s">
        <v>12813</v>
      </c>
      <c r="I856" t="s">
        <v>11</v>
      </c>
      <c r="J856">
        <v>2017</v>
      </c>
      <c r="K856">
        <f>2024 -impact_data[[#This Row],[model_year]]</f>
        <v>7</v>
      </c>
      <c r="L856">
        <v>87</v>
      </c>
      <c r="M856">
        <v>75.900000000000006</v>
      </c>
      <c r="N856">
        <v>19</v>
      </c>
      <c r="O856" t="s">
        <v>8</v>
      </c>
      <c r="P856">
        <v>0.94</v>
      </c>
    </row>
    <row r="857" spans="8:16">
      <c r="H857" t="s">
        <v>12822</v>
      </c>
      <c r="I857" t="s">
        <v>11</v>
      </c>
      <c r="J857">
        <v>2017</v>
      </c>
      <c r="K857">
        <f>2024 -impact_data[[#This Row],[model_year]]</f>
        <v>7</v>
      </c>
      <c r="L857">
        <v>86</v>
      </c>
      <c r="M857">
        <v>21.5</v>
      </c>
      <c r="N857">
        <v>12.9</v>
      </c>
      <c r="O857" t="s">
        <v>9</v>
      </c>
      <c r="P857">
        <v>0.96</v>
      </c>
    </row>
    <row r="858" spans="8:16">
      <c r="H858" t="s">
        <v>12876</v>
      </c>
      <c r="I858" t="s">
        <v>7</v>
      </c>
      <c r="J858">
        <v>2017</v>
      </c>
      <c r="K858">
        <f>2024 -impact_data[[#This Row],[model_year]]</f>
        <v>7</v>
      </c>
      <c r="L858">
        <v>59</v>
      </c>
      <c r="M858">
        <v>67.8</v>
      </c>
      <c r="N858">
        <v>27.1</v>
      </c>
      <c r="O858" t="s">
        <v>10</v>
      </c>
      <c r="P858">
        <v>0.88</v>
      </c>
    </row>
    <row r="859" spans="8:16">
      <c r="H859" t="s">
        <v>12881</v>
      </c>
      <c r="I859" t="s">
        <v>7</v>
      </c>
      <c r="J859">
        <v>2017</v>
      </c>
      <c r="K859">
        <f>2024 -impact_data[[#This Row],[model_year]]</f>
        <v>7</v>
      </c>
      <c r="L859">
        <v>62</v>
      </c>
      <c r="M859">
        <v>68.3</v>
      </c>
      <c r="N859">
        <v>41</v>
      </c>
      <c r="O859" t="s">
        <v>9</v>
      </c>
      <c r="P859">
        <v>0.88</v>
      </c>
    </row>
    <row r="860" spans="8:16">
      <c r="H860" t="s">
        <v>12886</v>
      </c>
      <c r="I860" t="s">
        <v>7</v>
      </c>
      <c r="J860">
        <v>2017</v>
      </c>
      <c r="K860">
        <f>2024 -impact_data[[#This Row],[model_year]]</f>
        <v>7</v>
      </c>
      <c r="L860">
        <v>62</v>
      </c>
      <c r="M860">
        <v>49.9</v>
      </c>
      <c r="N860">
        <v>20</v>
      </c>
      <c r="O860" t="s">
        <v>10</v>
      </c>
      <c r="P860">
        <v>0.86</v>
      </c>
    </row>
    <row r="861" spans="8:16">
      <c r="H861" t="s">
        <v>12890</v>
      </c>
      <c r="I861" t="s">
        <v>11</v>
      </c>
      <c r="J861">
        <v>2017</v>
      </c>
      <c r="K861">
        <f>2024 -impact_data[[#This Row],[model_year]]</f>
        <v>7</v>
      </c>
      <c r="L861">
        <v>90</v>
      </c>
      <c r="M861">
        <v>48.1</v>
      </c>
      <c r="N861">
        <v>12</v>
      </c>
      <c r="O861" t="s">
        <v>8</v>
      </c>
      <c r="P861">
        <v>0.95</v>
      </c>
    </row>
    <row r="862" spans="8:16">
      <c r="H862" t="s">
        <v>12903</v>
      </c>
      <c r="I862" t="s">
        <v>7</v>
      </c>
      <c r="J862">
        <v>2017</v>
      </c>
      <c r="K862">
        <f>2024 -impact_data[[#This Row],[model_year]]</f>
        <v>7</v>
      </c>
      <c r="L862">
        <v>61</v>
      </c>
      <c r="M862">
        <v>51.1</v>
      </c>
      <c r="N862">
        <v>20.399999999999999</v>
      </c>
      <c r="O862" t="s">
        <v>10</v>
      </c>
      <c r="P862">
        <v>0.88</v>
      </c>
    </row>
    <row r="863" spans="8:16">
      <c r="H863" t="s">
        <v>12905</v>
      </c>
      <c r="I863" t="s">
        <v>7</v>
      </c>
      <c r="J863">
        <v>2017</v>
      </c>
      <c r="K863">
        <f>2024 -impact_data[[#This Row],[model_year]]</f>
        <v>7</v>
      </c>
      <c r="L863">
        <v>61</v>
      </c>
      <c r="M863">
        <v>22.2</v>
      </c>
      <c r="N863">
        <v>8.9</v>
      </c>
      <c r="O863" t="s">
        <v>10</v>
      </c>
      <c r="P863">
        <v>0.88</v>
      </c>
    </row>
    <row r="864" spans="8:16">
      <c r="H864" t="s">
        <v>12965</v>
      </c>
      <c r="I864" t="s">
        <v>7</v>
      </c>
      <c r="J864">
        <v>2017</v>
      </c>
      <c r="K864">
        <f>2024 -impact_data[[#This Row],[model_year]]</f>
        <v>7</v>
      </c>
      <c r="L864">
        <v>61</v>
      </c>
      <c r="M864">
        <v>66.900000000000006</v>
      </c>
      <c r="N864">
        <v>26.8</v>
      </c>
      <c r="O864" t="s">
        <v>10</v>
      </c>
      <c r="P864">
        <v>0.86</v>
      </c>
    </row>
    <row r="865" spans="8:16">
      <c r="H865" t="s">
        <v>12969</v>
      </c>
      <c r="I865" t="s">
        <v>7</v>
      </c>
      <c r="J865">
        <v>2017</v>
      </c>
      <c r="K865">
        <f>2024 -impact_data[[#This Row],[model_year]]</f>
        <v>7</v>
      </c>
      <c r="L865">
        <v>61</v>
      </c>
      <c r="M865">
        <v>61.4</v>
      </c>
      <c r="N865">
        <v>15.4</v>
      </c>
      <c r="O865" t="s">
        <v>8</v>
      </c>
      <c r="P865">
        <v>0.87</v>
      </c>
    </row>
    <row r="866" spans="8:16">
      <c r="H866" t="s">
        <v>13006</v>
      </c>
      <c r="I866" t="s">
        <v>7</v>
      </c>
      <c r="J866">
        <v>2017</v>
      </c>
      <c r="K866">
        <f>2024 -impact_data[[#This Row],[model_year]]</f>
        <v>7</v>
      </c>
      <c r="L866">
        <v>59</v>
      </c>
      <c r="M866">
        <v>46</v>
      </c>
      <c r="N866">
        <v>27.6</v>
      </c>
      <c r="O866" t="s">
        <v>9</v>
      </c>
      <c r="P866">
        <v>0.86</v>
      </c>
    </row>
    <row r="867" spans="8:16">
      <c r="H867" t="s">
        <v>13025</v>
      </c>
      <c r="I867" t="s">
        <v>7</v>
      </c>
      <c r="J867">
        <v>2017</v>
      </c>
      <c r="K867">
        <f>2024 -impact_data[[#This Row],[model_year]]</f>
        <v>7</v>
      </c>
      <c r="L867">
        <v>58</v>
      </c>
      <c r="M867">
        <v>23.3</v>
      </c>
      <c r="N867">
        <v>9.3000000000000007</v>
      </c>
      <c r="O867" t="s">
        <v>10</v>
      </c>
      <c r="P867">
        <v>0.86</v>
      </c>
    </row>
    <row r="868" spans="8:16">
      <c r="H868" t="s">
        <v>13026</v>
      </c>
      <c r="I868" t="s">
        <v>11</v>
      </c>
      <c r="J868">
        <v>2017</v>
      </c>
      <c r="K868">
        <f>2024 -impact_data[[#This Row],[model_year]]</f>
        <v>7</v>
      </c>
      <c r="L868">
        <v>85</v>
      </c>
      <c r="M868">
        <v>45.5</v>
      </c>
      <c r="N868">
        <v>27.3</v>
      </c>
      <c r="O868" t="s">
        <v>9</v>
      </c>
      <c r="P868">
        <v>0.96</v>
      </c>
    </row>
    <row r="869" spans="8:16">
      <c r="H869" t="s">
        <v>13028</v>
      </c>
      <c r="I869" t="s">
        <v>11</v>
      </c>
      <c r="J869">
        <v>2017</v>
      </c>
      <c r="K869">
        <f>2024 -impact_data[[#This Row],[model_year]]</f>
        <v>7</v>
      </c>
      <c r="L869">
        <v>88</v>
      </c>
      <c r="M869">
        <v>41</v>
      </c>
      <c r="N869">
        <v>24.6</v>
      </c>
      <c r="O869" t="s">
        <v>9</v>
      </c>
      <c r="P869">
        <v>0.95</v>
      </c>
    </row>
    <row r="870" spans="8:16">
      <c r="H870" t="s">
        <v>13054</v>
      </c>
      <c r="I870" t="s">
        <v>7</v>
      </c>
      <c r="J870">
        <v>2017</v>
      </c>
      <c r="K870">
        <f>2024 -impact_data[[#This Row],[model_year]]</f>
        <v>7</v>
      </c>
      <c r="L870">
        <v>59</v>
      </c>
      <c r="M870">
        <v>61</v>
      </c>
      <c r="N870">
        <v>24.4</v>
      </c>
      <c r="O870" t="s">
        <v>10</v>
      </c>
      <c r="P870">
        <v>0.87</v>
      </c>
    </row>
    <row r="871" spans="8:16">
      <c r="H871" t="s">
        <v>13062</v>
      </c>
      <c r="I871" t="s">
        <v>7</v>
      </c>
      <c r="J871">
        <v>2017</v>
      </c>
      <c r="K871">
        <f>2024 -impact_data[[#This Row],[model_year]]</f>
        <v>7</v>
      </c>
      <c r="L871">
        <v>60</v>
      </c>
      <c r="M871">
        <v>91.2</v>
      </c>
      <c r="N871">
        <v>22.8</v>
      </c>
      <c r="O871" t="s">
        <v>8</v>
      </c>
      <c r="P871">
        <v>0.87</v>
      </c>
    </row>
    <row r="872" spans="8:16">
      <c r="H872" t="s">
        <v>13075</v>
      </c>
      <c r="I872" t="s">
        <v>7</v>
      </c>
      <c r="J872">
        <v>2017</v>
      </c>
      <c r="K872">
        <f>2024 -impact_data[[#This Row],[model_year]]</f>
        <v>7</v>
      </c>
      <c r="L872">
        <v>64</v>
      </c>
      <c r="M872">
        <v>52.1</v>
      </c>
      <c r="N872">
        <v>31.3</v>
      </c>
      <c r="O872" t="s">
        <v>9</v>
      </c>
      <c r="P872">
        <v>0.86</v>
      </c>
    </row>
    <row r="873" spans="8:16">
      <c r="H873" t="s">
        <v>13084</v>
      </c>
      <c r="I873" t="s">
        <v>7</v>
      </c>
      <c r="J873">
        <v>2017</v>
      </c>
      <c r="K873">
        <f>2024 -impact_data[[#This Row],[model_year]]</f>
        <v>7</v>
      </c>
      <c r="L873">
        <v>62</v>
      </c>
      <c r="M873">
        <v>87.5</v>
      </c>
      <c r="N873">
        <v>35</v>
      </c>
      <c r="O873" t="s">
        <v>10</v>
      </c>
      <c r="P873">
        <v>0.87</v>
      </c>
    </row>
    <row r="874" spans="8:16">
      <c r="H874" t="s">
        <v>13103</v>
      </c>
      <c r="I874" t="s">
        <v>11</v>
      </c>
      <c r="J874">
        <v>2017</v>
      </c>
      <c r="K874">
        <f>2024 -impact_data[[#This Row],[model_year]]</f>
        <v>7</v>
      </c>
      <c r="L874">
        <v>84</v>
      </c>
      <c r="M874">
        <v>38.6</v>
      </c>
      <c r="N874">
        <v>23.2</v>
      </c>
      <c r="O874" t="s">
        <v>9</v>
      </c>
      <c r="P874">
        <v>0.98</v>
      </c>
    </row>
    <row r="875" spans="8:16">
      <c r="H875" t="s">
        <v>13136</v>
      </c>
      <c r="I875" t="s">
        <v>7</v>
      </c>
      <c r="J875">
        <v>2017</v>
      </c>
      <c r="K875">
        <f>2024 -impact_data[[#This Row],[model_year]]</f>
        <v>7</v>
      </c>
      <c r="L875">
        <v>56</v>
      </c>
      <c r="M875">
        <v>45.7</v>
      </c>
      <c r="N875">
        <v>27.4</v>
      </c>
      <c r="O875" t="s">
        <v>9</v>
      </c>
      <c r="P875">
        <v>0.86</v>
      </c>
    </row>
    <row r="876" spans="8:16">
      <c r="H876" t="s">
        <v>13141</v>
      </c>
      <c r="I876" t="s">
        <v>7</v>
      </c>
      <c r="J876">
        <v>2017</v>
      </c>
      <c r="K876">
        <f>2024 -impact_data[[#This Row],[model_year]]</f>
        <v>7</v>
      </c>
      <c r="L876">
        <v>59</v>
      </c>
      <c r="M876">
        <v>30</v>
      </c>
      <c r="N876">
        <v>18</v>
      </c>
      <c r="O876" t="s">
        <v>9</v>
      </c>
      <c r="P876">
        <v>0.87</v>
      </c>
    </row>
    <row r="877" spans="8:16">
      <c r="H877" t="s">
        <v>13157</v>
      </c>
      <c r="I877" t="s">
        <v>11</v>
      </c>
      <c r="J877">
        <v>2017</v>
      </c>
      <c r="K877">
        <f>2024 -impact_data[[#This Row],[model_year]]</f>
        <v>7</v>
      </c>
      <c r="L877">
        <v>88</v>
      </c>
      <c r="M877">
        <v>38.200000000000003</v>
      </c>
      <c r="N877">
        <v>15.3</v>
      </c>
      <c r="O877" t="s">
        <v>10</v>
      </c>
      <c r="P877">
        <v>0.95</v>
      </c>
    </row>
    <row r="878" spans="8:16">
      <c r="H878" t="s">
        <v>13199</v>
      </c>
      <c r="I878" t="s">
        <v>11</v>
      </c>
      <c r="J878">
        <v>2017</v>
      </c>
      <c r="K878">
        <f>2024 -impact_data[[#This Row],[model_year]]</f>
        <v>7</v>
      </c>
      <c r="L878">
        <v>86</v>
      </c>
      <c r="M878">
        <v>28.2</v>
      </c>
      <c r="N878">
        <v>11.3</v>
      </c>
      <c r="O878" t="s">
        <v>10</v>
      </c>
      <c r="P878">
        <v>0.94</v>
      </c>
    </row>
    <row r="879" spans="8:16">
      <c r="H879" t="s">
        <v>13249</v>
      </c>
      <c r="I879" t="s">
        <v>7</v>
      </c>
      <c r="J879">
        <v>2017</v>
      </c>
      <c r="K879">
        <f>2024 -impact_data[[#This Row],[model_year]]</f>
        <v>7</v>
      </c>
      <c r="L879">
        <v>61</v>
      </c>
      <c r="M879">
        <v>27.6</v>
      </c>
      <c r="N879">
        <v>16.600000000000001</v>
      </c>
      <c r="O879" t="s">
        <v>9</v>
      </c>
      <c r="P879">
        <v>0.88</v>
      </c>
    </row>
    <row r="880" spans="8:16">
      <c r="H880" t="s">
        <v>13280</v>
      </c>
      <c r="I880" t="s">
        <v>7</v>
      </c>
      <c r="J880">
        <v>2017</v>
      </c>
      <c r="K880">
        <f>2024 -impact_data[[#This Row],[model_year]]</f>
        <v>7</v>
      </c>
      <c r="L880">
        <v>59</v>
      </c>
      <c r="M880">
        <v>63.9</v>
      </c>
      <c r="N880">
        <v>38.299999999999997</v>
      </c>
      <c r="O880" t="s">
        <v>9</v>
      </c>
      <c r="P880">
        <v>0.88</v>
      </c>
    </row>
    <row r="881" spans="8:16">
      <c r="H881" t="s">
        <v>13299</v>
      </c>
      <c r="I881" t="s">
        <v>7</v>
      </c>
      <c r="J881">
        <v>2017</v>
      </c>
      <c r="K881">
        <f>2024 -impact_data[[#This Row],[model_year]]</f>
        <v>7</v>
      </c>
      <c r="L881">
        <v>55</v>
      </c>
      <c r="M881">
        <v>37.5</v>
      </c>
      <c r="N881">
        <v>15</v>
      </c>
      <c r="O881" t="s">
        <v>10</v>
      </c>
      <c r="P881">
        <v>0.88</v>
      </c>
    </row>
    <row r="882" spans="8:16">
      <c r="H882" t="s">
        <v>13314</v>
      </c>
      <c r="I882" t="s">
        <v>7</v>
      </c>
      <c r="J882">
        <v>2017</v>
      </c>
      <c r="K882">
        <f>2024 -impact_data[[#This Row],[model_year]]</f>
        <v>7</v>
      </c>
      <c r="L882">
        <v>62</v>
      </c>
      <c r="M882">
        <v>50.9</v>
      </c>
      <c r="N882">
        <v>30.6</v>
      </c>
      <c r="O882" t="s">
        <v>9</v>
      </c>
      <c r="P882">
        <v>0.88</v>
      </c>
    </row>
    <row r="883" spans="8:16">
      <c r="H883" t="s">
        <v>13333</v>
      </c>
      <c r="I883" t="s">
        <v>7</v>
      </c>
      <c r="J883">
        <v>2017</v>
      </c>
      <c r="K883">
        <f>2024 -impact_data[[#This Row],[model_year]]</f>
        <v>7</v>
      </c>
      <c r="L883">
        <v>60</v>
      </c>
      <c r="M883">
        <v>44.3</v>
      </c>
      <c r="N883">
        <v>17.7</v>
      </c>
      <c r="O883" t="s">
        <v>10</v>
      </c>
      <c r="P883">
        <v>0.87</v>
      </c>
    </row>
    <row r="884" spans="8:16">
      <c r="H884" t="s">
        <v>13355</v>
      </c>
      <c r="I884" t="s">
        <v>7</v>
      </c>
      <c r="J884">
        <v>2017</v>
      </c>
      <c r="K884">
        <f>2024 -impact_data[[#This Row],[model_year]]</f>
        <v>7</v>
      </c>
      <c r="L884">
        <v>61</v>
      </c>
      <c r="M884">
        <v>17.7</v>
      </c>
      <c r="N884">
        <v>10.6</v>
      </c>
      <c r="O884" t="s">
        <v>9</v>
      </c>
      <c r="P884">
        <v>0.89</v>
      </c>
    </row>
    <row r="885" spans="8:16">
      <c r="H885" t="s">
        <v>13389</v>
      </c>
      <c r="I885" t="s">
        <v>7</v>
      </c>
      <c r="J885">
        <v>2017</v>
      </c>
      <c r="K885">
        <f>2024 -impact_data[[#This Row],[model_year]]</f>
        <v>7</v>
      </c>
      <c r="L885">
        <v>60</v>
      </c>
      <c r="M885">
        <v>41.5</v>
      </c>
      <c r="N885">
        <v>24.9</v>
      </c>
      <c r="O885" t="s">
        <v>9</v>
      </c>
      <c r="P885">
        <v>0.87</v>
      </c>
    </row>
    <row r="886" spans="8:16">
      <c r="H886" t="s">
        <v>13393</v>
      </c>
      <c r="I886" t="s">
        <v>7</v>
      </c>
      <c r="J886">
        <v>2017</v>
      </c>
      <c r="K886">
        <f>2024 -impact_data[[#This Row],[model_year]]</f>
        <v>7</v>
      </c>
      <c r="L886">
        <v>58</v>
      </c>
      <c r="M886">
        <v>34.1</v>
      </c>
      <c r="N886">
        <v>13.6</v>
      </c>
      <c r="O886" t="s">
        <v>10</v>
      </c>
      <c r="P886">
        <v>0.87</v>
      </c>
    </row>
    <row r="887" spans="8:16">
      <c r="H887" t="s">
        <v>13429</v>
      </c>
      <c r="I887" t="s">
        <v>7</v>
      </c>
      <c r="J887">
        <v>2017</v>
      </c>
      <c r="K887">
        <f>2024 -impact_data[[#This Row],[model_year]]</f>
        <v>7</v>
      </c>
      <c r="L887">
        <v>57</v>
      </c>
      <c r="M887">
        <v>17.2</v>
      </c>
      <c r="N887">
        <v>10.3</v>
      </c>
      <c r="O887" t="s">
        <v>9</v>
      </c>
      <c r="P887">
        <v>0.88</v>
      </c>
    </row>
    <row r="888" spans="8:16">
      <c r="H888" t="s">
        <v>13461</v>
      </c>
      <c r="I888" t="s">
        <v>7</v>
      </c>
      <c r="J888">
        <v>2017</v>
      </c>
      <c r="K888">
        <f>2024 -impact_data[[#This Row],[model_year]]</f>
        <v>7</v>
      </c>
      <c r="L888">
        <v>62</v>
      </c>
      <c r="M888">
        <v>82.6</v>
      </c>
      <c r="N888">
        <v>33</v>
      </c>
      <c r="O888" t="s">
        <v>10</v>
      </c>
      <c r="P888">
        <v>0.88</v>
      </c>
    </row>
    <row r="889" spans="8:16">
      <c r="H889" t="s">
        <v>13469</v>
      </c>
      <c r="I889" t="s">
        <v>7</v>
      </c>
      <c r="J889">
        <v>2017</v>
      </c>
      <c r="K889">
        <f>2024 -impact_data[[#This Row],[model_year]]</f>
        <v>7</v>
      </c>
      <c r="L889">
        <v>58</v>
      </c>
      <c r="M889">
        <v>66.900000000000006</v>
      </c>
      <c r="N889">
        <v>26.8</v>
      </c>
      <c r="O889" t="s">
        <v>10</v>
      </c>
      <c r="P889">
        <v>0.87</v>
      </c>
    </row>
    <row r="890" spans="8:16">
      <c r="H890" t="s">
        <v>13550</v>
      </c>
      <c r="I890" t="s">
        <v>7</v>
      </c>
      <c r="J890">
        <v>2017</v>
      </c>
      <c r="K890">
        <f>2024 -impact_data[[#This Row],[model_year]]</f>
        <v>7</v>
      </c>
      <c r="L890">
        <v>62</v>
      </c>
      <c r="M890">
        <v>18.2</v>
      </c>
      <c r="N890">
        <v>7.3</v>
      </c>
      <c r="O890" t="s">
        <v>10</v>
      </c>
      <c r="P890">
        <v>0.88</v>
      </c>
    </row>
    <row r="891" spans="8:16">
      <c r="H891" t="s">
        <v>13565</v>
      </c>
      <c r="I891" t="s">
        <v>7</v>
      </c>
      <c r="J891">
        <v>2017</v>
      </c>
      <c r="K891">
        <f>2024 -impact_data[[#This Row],[model_year]]</f>
        <v>7</v>
      </c>
      <c r="L891">
        <v>56</v>
      </c>
      <c r="M891">
        <v>47.9</v>
      </c>
      <c r="N891">
        <v>19.2</v>
      </c>
      <c r="O891" t="s">
        <v>10</v>
      </c>
      <c r="P891">
        <v>0.86</v>
      </c>
    </row>
    <row r="892" spans="8:16">
      <c r="H892" t="s">
        <v>13605</v>
      </c>
      <c r="I892" t="s">
        <v>11</v>
      </c>
      <c r="J892">
        <v>2017</v>
      </c>
      <c r="K892">
        <f>2024 -impact_data[[#This Row],[model_year]]</f>
        <v>7</v>
      </c>
      <c r="L892">
        <v>86</v>
      </c>
      <c r="M892">
        <v>34.5</v>
      </c>
      <c r="N892">
        <v>20.7</v>
      </c>
      <c r="O892" t="s">
        <v>9</v>
      </c>
      <c r="P892">
        <v>0.97</v>
      </c>
    </row>
    <row r="893" spans="8:16">
      <c r="H893" t="s">
        <v>13635</v>
      </c>
      <c r="I893" t="s">
        <v>11</v>
      </c>
      <c r="J893">
        <v>2017</v>
      </c>
      <c r="K893">
        <f>2024 -impact_data[[#This Row],[model_year]]</f>
        <v>7</v>
      </c>
      <c r="L893">
        <v>89</v>
      </c>
      <c r="M893">
        <v>74.400000000000006</v>
      </c>
      <c r="N893">
        <v>44.6</v>
      </c>
      <c r="O893" t="s">
        <v>9</v>
      </c>
      <c r="P893">
        <v>0.97</v>
      </c>
    </row>
    <row r="894" spans="8:16">
      <c r="H894" t="s">
        <v>13744</v>
      </c>
      <c r="I894" t="s">
        <v>7</v>
      </c>
      <c r="J894">
        <v>2017</v>
      </c>
      <c r="K894">
        <f>2024 -impact_data[[#This Row],[model_year]]</f>
        <v>7</v>
      </c>
      <c r="L894">
        <v>61</v>
      </c>
      <c r="M894">
        <v>60.9</v>
      </c>
      <c r="N894">
        <v>36.5</v>
      </c>
      <c r="O894" t="s">
        <v>9</v>
      </c>
      <c r="P894">
        <v>0.88</v>
      </c>
    </row>
    <row r="895" spans="8:16">
      <c r="H895" t="s">
        <v>13798</v>
      </c>
      <c r="I895" t="s">
        <v>7</v>
      </c>
      <c r="J895">
        <v>2017</v>
      </c>
      <c r="K895">
        <f>2024 -impact_data[[#This Row],[model_year]]</f>
        <v>7</v>
      </c>
      <c r="L895">
        <v>59</v>
      </c>
      <c r="M895">
        <v>65.8</v>
      </c>
      <c r="N895">
        <v>16.399999999999999</v>
      </c>
      <c r="O895" t="s">
        <v>8</v>
      </c>
      <c r="P895">
        <v>0.86</v>
      </c>
    </row>
    <row r="896" spans="8:16">
      <c r="H896" t="s">
        <v>13863</v>
      </c>
      <c r="I896" t="s">
        <v>7</v>
      </c>
      <c r="J896">
        <v>2017</v>
      </c>
      <c r="K896">
        <f>2024 -impact_data[[#This Row],[model_year]]</f>
        <v>7</v>
      </c>
      <c r="L896">
        <v>59</v>
      </c>
      <c r="M896">
        <v>63.8</v>
      </c>
      <c r="N896">
        <v>38.299999999999997</v>
      </c>
      <c r="O896" t="s">
        <v>9</v>
      </c>
      <c r="P896">
        <v>0.86</v>
      </c>
    </row>
    <row r="897" spans="8:16">
      <c r="H897" t="s">
        <v>13873</v>
      </c>
      <c r="I897" t="s">
        <v>7</v>
      </c>
      <c r="J897">
        <v>2017</v>
      </c>
      <c r="K897">
        <f>2024 -impact_data[[#This Row],[model_year]]</f>
        <v>7</v>
      </c>
      <c r="L897">
        <v>59</v>
      </c>
      <c r="M897">
        <v>26.2</v>
      </c>
      <c r="N897">
        <v>10.5</v>
      </c>
      <c r="O897" t="s">
        <v>10</v>
      </c>
      <c r="P897">
        <v>0.89</v>
      </c>
    </row>
    <row r="898" spans="8:16">
      <c r="H898" t="s">
        <v>13876</v>
      </c>
      <c r="I898" t="s">
        <v>11</v>
      </c>
      <c r="J898">
        <v>2017</v>
      </c>
      <c r="K898">
        <f>2024 -impact_data[[#This Row],[model_year]]</f>
        <v>7</v>
      </c>
      <c r="L898">
        <v>84</v>
      </c>
      <c r="M898">
        <v>30</v>
      </c>
      <c r="N898">
        <v>12</v>
      </c>
      <c r="O898" t="s">
        <v>10</v>
      </c>
      <c r="P898">
        <v>0.96</v>
      </c>
    </row>
    <row r="899" spans="8:16">
      <c r="H899" t="s">
        <v>13878</v>
      </c>
      <c r="I899" t="s">
        <v>11</v>
      </c>
      <c r="J899">
        <v>2017</v>
      </c>
      <c r="K899">
        <f>2024 -impact_data[[#This Row],[model_year]]</f>
        <v>7</v>
      </c>
      <c r="L899">
        <v>86</v>
      </c>
      <c r="M899">
        <v>18.7</v>
      </c>
      <c r="N899">
        <v>11.2</v>
      </c>
      <c r="O899" t="s">
        <v>9</v>
      </c>
      <c r="P899">
        <v>0.96</v>
      </c>
    </row>
    <row r="900" spans="8:16">
      <c r="H900" t="s">
        <v>13911</v>
      </c>
      <c r="I900" t="s">
        <v>11</v>
      </c>
      <c r="J900">
        <v>2017</v>
      </c>
      <c r="K900">
        <f>2024 -impact_data[[#This Row],[model_year]]</f>
        <v>7</v>
      </c>
      <c r="L900">
        <v>88</v>
      </c>
      <c r="M900">
        <v>75.8</v>
      </c>
      <c r="N900">
        <v>45.5</v>
      </c>
      <c r="O900" t="s">
        <v>9</v>
      </c>
      <c r="P900">
        <v>0.96</v>
      </c>
    </row>
    <row r="901" spans="8:16">
      <c r="H901" t="s">
        <v>13978</v>
      </c>
      <c r="I901" t="s">
        <v>11</v>
      </c>
      <c r="J901">
        <v>2017</v>
      </c>
      <c r="K901">
        <f>2024 -impact_data[[#This Row],[model_year]]</f>
        <v>7</v>
      </c>
      <c r="L901">
        <v>83</v>
      </c>
      <c r="M901">
        <v>52.7</v>
      </c>
      <c r="N901">
        <v>31.6</v>
      </c>
      <c r="O901" t="s">
        <v>9</v>
      </c>
      <c r="P901">
        <v>0.95</v>
      </c>
    </row>
    <row r="902" spans="8:16">
      <c r="H902" t="s">
        <v>14037</v>
      </c>
      <c r="I902" t="s">
        <v>7</v>
      </c>
      <c r="J902">
        <v>2017</v>
      </c>
      <c r="K902">
        <f>2024 -impact_data[[#This Row],[model_year]]</f>
        <v>7</v>
      </c>
      <c r="L902">
        <v>61</v>
      </c>
      <c r="M902">
        <v>77</v>
      </c>
      <c r="N902">
        <v>30.8</v>
      </c>
      <c r="O902" t="s">
        <v>10</v>
      </c>
      <c r="P902">
        <v>0.86</v>
      </c>
    </row>
    <row r="903" spans="8:16">
      <c r="H903" t="s">
        <v>14046</v>
      </c>
      <c r="I903" t="s">
        <v>7</v>
      </c>
      <c r="J903">
        <v>2017</v>
      </c>
      <c r="K903">
        <f>2024 -impact_data[[#This Row],[model_year]]</f>
        <v>7</v>
      </c>
      <c r="L903">
        <v>60</v>
      </c>
      <c r="M903">
        <v>38.700000000000003</v>
      </c>
      <c r="N903">
        <v>15.5</v>
      </c>
      <c r="O903" t="s">
        <v>10</v>
      </c>
      <c r="P903">
        <v>0.88</v>
      </c>
    </row>
    <row r="904" spans="8:16">
      <c r="H904" t="s">
        <v>14096</v>
      </c>
      <c r="I904" t="s">
        <v>7</v>
      </c>
      <c r="J904">
        <v>2017</v>
      </c>
      <c r="K904">
        <f>2024 -impact_data[[#This Row],[model_year]]</f>
        <v>7</v>
      </c>
      <c r="L904">
        <v>62</v>
      </c>
      <c r="M904">
        <v>47.9</v>
      </c>
      <c r="N904">
        <v>12</v>
      </c>
      <c r="O904" t="s">
        <v>8</v>
      </c>
      <c r="P904">
        <v>0.87</v>
      </c>
    </row>
    <row r="905" spans="8:16">
      <c r="H905" t="s">
        <v>14102</v>
      </c>
      <c r="I905" t="s">
        <v>11</v>
      </c>
      <c r="J905">
        <v>2017</v>
      </c>
      <c r="K905">
        <f>2024 -impact_data[[#This Row],[model_year]]</f>
        <v>7</v>
      </c>
      <c r="L905">
        <v>87</v>
      </c>
      <c r="M905">
        <v>30.9</v>
      </c>
      <c r="N905">
        <v>12.4</v>
      </c>
      <c r="O905" t="s">
        <v>10</v>
      </c>
      <c r="P905">
        <v>0.96</v>
      </c>
    </row>
    <row r="906" spans="8:16">
      <c r="H906" t="s">
        <v>14116</v>
      </c>
      <c r="I906" t="s">
        <v>7</v>
      </c>
      <c r="J906">
        <v>2017</v>
      </c>
      <c r="K906">
        <f>2024 -impact_data[[#This Row],[model_year]]</f>
        <v>7</v>
      </c>
      <c r="L906">
        <v>62</v>
      </c>
      <c r="M906">
        <v>60.9</v>
      </c>
      <c r="N906">
        <v>24.4</v>
      </c>
      <c r="O906" t="s">
        <v>10</v>
      </c>
      <c r="P906">
        <v>0.89</v>
      </c>
    </row>
    <row r="907" spans="8:16">
      <c r="H907" t="s">
        <v>14214</v>
      </c>
      <c r="I907" t="s">
        <v>7</v>
      </c>
      <c r="J907">
        <v>2017</v>
      </c>
      <c r="K907">
        <f>2024 -impact_data[[#This Row],[model_year]]</f>
        <v>7</v>
      </c>
      <c r="L907">
        <v>59</v>
      </c>
      <c r="M907">
        <v>24.7</v>
      </c>
      <c r="N907">
        <v>6.2</v>
      </c>
      <c r="O907" t="s">
        <v>8</v>
      </c>
      <c r="P907">
        <v>0.88</v>
      </c>
    </row>
    <row r="908" spans="8:16">
      <c r="H908" t="s">
        <v>14237</v>
      </c>
      <c r="I908" t="s">
        <v>7</v>
      </c>
      <c r="J908">
        <v>2017</v>
      </c>
      <c r="K908">
        <f>2024 -impact_data[[#This Row],[model_year]]</f>
        <v>7</v>
      </c>
      <c r="L908">
        <v>56</v>
      </c>
      <c r="M908">
        <v>32.6</v>
      </c>
      <c r="N908">
        <v>13</v>
      </c>
      <c r="O908" t="s">
        <v>10</v>
      </c>
      <c r="P908">
        <v>0.87</v>
      </c>
    </row>
    <row r="909" spans="8:16">
      <c r="H909" t="s">
        <v>14268</v>
      </c>
      <c r="I909" t="s">
        <v>11</v>
      </c>
      <c r="J909">
        <v>2017</v>
      </c>
      <c r="K909">
        <f>2024 -impact_data[[#This Row],[model_year]]</f>
        <v>7</v>
      </c>
      <c r="L909">
        <v>84</v>
      </c>
      <c r="M909">
        <v>29.9</v>
      </c>
      <c r="N909">
        <v>12</v>
      </c>
      <c r="O909" t="s">
        <v>10</v>
      </c>
      <c r="P909">
        <v>0.98</v>
      </c>
    </row>
    <row r="910" spans="8:16">
      <c r="H910" t="s">
        <v>14296</v>
      </c>
      <c r="I910" t="s">
        <v>7</v>
      </c>
      <c r="J910">
        <v>2017</v>
      </c>
      <c r="K910">
        <f>2024 -impact_data[[#This Row],[model_year]]</f>
        <v>7</v>
      </c>
      <c r="L910">
        <v>59</v>
      </c>
      <c r="M910">
        <v>99.9</v>
      </c>
      <c r="N910">
        <v>60</v>
      </c>
      <c r="O910" t="s">
        <v>9</v>
      </c>
      <c r="P910">
        <v>0.86</v>
      </c>
    </row>
    <row r="911" spans="8:16">
      <c r="H911" t="s">
        <v>14310</v>
      </c>
      <c r="I911" t="s">
        <v>7</v>
      </c>
      <c r="J911">
        <v>2017</v>
      </c>
      <c r="K911">
        <f>2024 -impact_data[[#This Row],[model_year]]</f>
        <v>7</v>
      </c>
      <c r="L911">
        <v>57</v>
      </c>
      <c r="M911">
        <v>31.6</v>
      </c>
      <c r="N911">
        <v>12.6</v>
      </c>
      <c r="O911" t="s">
        <v>10</v>
      </c>
      <c r="P911">
        <v>0.88</v>
      </c>
    </row>
    <row r="912" spans="8:16">
      <c r="H912" t="s">
        <v>14318</v>
      </c>
      <c r="I912" t="s">
        <v>7</v>
      </c>
      <c r="J912">
        <v>2017</v>
      </c>
      <c r="K912">
        <f>2024 -impact_data[[#This Row],[model_year]]</f>
        <v>7</v>
      </c>
      <c r="L912">
        <v>64</v>
      </c>
      <c r="M912">
        <v>47.4</v>
      </c>
      <c r="N912">
        <v>11.9</v>
      </c>
      <c r="O912" t="s">
        <v>8</v>
      </c>
      <c r="P912">
        <v>0.87</v>
      </c>
    </row>
    <row r="913" spans="8:16">
      <c r="H913" t="s">
        <v>14337</v>
      </c>
      <c r="I913" t="s">
        <v>11</v>
      </c>
      <c r="J913">
        <v>2017</v>
      </c>
      <c r="K913">
        <f>2024 -impact_data[[#This Row],[model_year]]</f>
        <v>7</v>
      </c>
      <c r="L913">
        <v>88</v>
      </c>
      <c r="M913">
        <v>51.7</v>
      </c>
      <c r="N913">
        <v>31</v>
      </c>
      <c r="O913" t="s">
        <v>9</v>
      </c>
      <c r="P913">
        <v>0.94</v>
      </c>
    </row>
    <row r="914" spans="8:16">
      <c r="H914" t="s">
        <v>14353</v>
      </c>
      <c r="I914" t="s">
        <v>7</v>
      </c>
      <c r="J914">
        <v>2017</v>
      </c>
      <c r="K914">
        <f>2024 -impact_data[[#This Row],[model_year]]</f>
        <v>7</v>
      </c>
      <c r="L914">
        <v>59</v>
      </c>
      <c r="M914">
        <v>44.5</v>
      </c>
      <c r="N914">
        <v>17.8</v>
      </c>
      <c r="O914" t="s">
        <v>10</v>
      </c>
      <c r="P914">
        <v>0.88</v>
      </c>
    </row>
    <row r="915" spans="8:16">
      <c r="H915" t="s">
        <v>14369</v>
      </c>
      <c r="I915" t="s">
        <v>7</v>
      </c>
      <c r="J915">
        <v>2017</v>
      </c>
      <c r="K915">
        <f>2024 -impact_data[[#This Row],[model_year]]</f>
        <v>7</v>
      </c>
      <c r="L915">
        <v>58</v>
      </c>
      <c r="M915">
        <v>33.6</v>
      </c>
      <c r="N915">
        <v>20.100000000000001</v>
      </c>
      <c r="O915" t="s">
        <v>9</v>
      </c>
      <c r="P915">
        <v>0.9</v>
      </c>
    </row>
    <row r="916" spans="8:16">
      <c r="H916" t="s">
        <v>14379</v>
      </c>
      <c r="I916" t="s">
        <v>11</v>
      </c>
      <c r="J916">
        <v>2017</v>
      </c>
      <c r="K916">
        <f>2024 -impact_data[[#This Row],[model_year]]</f>
        <v>7</v>
      </c>
      <c r="L916">
        <v>85</v>
      </c>
      <c r="M916">
        <v>31.6</v>
      </c>
      <c r="N916">
        <v>18.899999999999999</v>
      </c>
      <c r="O916" t="s">
        <v>9</v>
      </c>
      <c r="P916">
        <v>0.96</v>
      </c>
    </row>
    <row r="917" spans="8:16">
      <c r="H917" t="s">
        <v>14404</v>
      </c>
      <c r="I917" t="s">
        <v>7</v>
      </c>
      <c r="J917">
        <v>2017</v>
      </c>
      <c r="K917">
        <f>2024 -impact_data[[#This Row],[model_year]]</f>
        <v>7</v>
      </c>
      <c r="L917">
        <v>59</v>
      </c>
      <c r="M917">
        <v>21.5</v>
      </c>
      <c r="N917">
        <v>12.9</v>
      </c>
      <c r="O917" t="s">
        <v>9</v>
      </c>
      <c r="P917">
        <v>0.87</v>
      </c>
    </row>
    <row r="918" spans="8:16">
      <c r="H918" t="s">
        <v>14423</v>
      </c>
      <c r="I918" t="s">
        <v>7</v>
      </c>
      <c r="J918">
        <v>2017</v>
      </c>
      <c r="K918">
        <f>2024 -impact_data[[#This Row],[model_year]]</f>
        <v>7</v>
      </c>
      <c r="L918">
        <v>59</v>
      </c>
      <c r="M918">
        <v>42.1</v>
      </c>
      <c r="N918">
        <v>25.3</v>
      </c>
      <c r="O918" t="s">
        <v>9</v>
      </c>
      <c r="P918">
        <v>0.87</v>
      </c>
    </row>
    <row r="919" spans="8:16">
      <c r="H919" t="s">
        <v>14447</v>
      </c>
      <c r="I919" t="s">
        <v>7</v>
      </c>
      <c r="J919">
        <v>2017</v>
      </c>
      <c r="K919">
        <f>2024 -impact_data[[#This Row],[model_year]]</f>
        <v>7</v>
      </c>
      <c r="L919">
        <v>59</v>
      </c>
      <c r="M919">
        <v>29.8</v>
      </c>
      <c r="N919">
        <v>11.9</v>
      </c>
      <c r="O919" t="s">
        <v>10</v>
      </c>
      <c r="P919">
        <v>0.88</v>
      </c>
    </row>
    <row r="920" spans="8:16">
      <c r="H920" t="s">
        <v>14468</v>
      </c>
      <c r="I920" t="s">
        <v>7</v>
      </c>
      <c r="J920">
        <v>2017</v>
      </c>
      <c r="K920">
        <f>2024 -impact_data[[#This Row],[model_year]]</f>
        <v>7</v>
      </c>
      <c r="L920">
        <v>58</v>
      </c>
      <c r="M920">
        <v>31.6</v>
      </c>
      <c r="N920">
        <v>19</v>
      </c>
      <c r="O920" t="s">
        <v>9</v>
      </c>
      <c r="P920">
        <v>0.88</v>
      </c>
    </row>
    <row r="921" spans="8:16">
      <c r="H921" t="s">
        <v>14477</v>
      </c>
      <c r="I921" t="s">
        <v>7</v>
      </c>
      <c r="J921">
        <v>2017</v>
      </c>
      <c r="K921">
        <f>2024 -impact_data[[#This Row],[model_year]]</f>
        <v>7</v>
      </c>
      <c r="L921">
        <v>60</v>
      </c>
      <c r="M921">
        <v>74.400000000000006</v>
      </c>
      <c r="N921">
        <v>18.600000000000001</v>
      </c>
      <c r="O921" t="s">
        <v>8</v>
      </c>
      <c r="P921">
        <v>0.88</v>
      </c>
    </row>
    <row r="922" spans="8:16">
      <c r="H922" t="s">
        <v>14484</v>
      </c>
      <c r="I922" t="s">
        <v>11</v>
      </c>
      <c r="J922">
        <v>2017</v>
      </c>
      <c r="K922">
        <f>2024 -impact_data[[#This Row],[model_year]]</f>
        <v>7</v>
      </c>
      <c r="L922">
        <v>86</v>
      </c>
      <c r="M922">
        <v>55.5</v>
      </c>
      <c r="N922">
        <v>33.299999999999997</v>
      </c>
      <c r="O922" t="s">
        <v>9</v>
      </c>
      <c r="P922">
        <v>0.94</v>
      </c>
    </row>
    <row r="923" spans="8:16">
      <c r="H923" t="s">
        <v>14493</v>
      </c>
      <c r="I923" t="s">
        <v>7</v>
      </c>
      <c r="J923">
        <v>2017</v>
      </c>
      <c r="K923">
        <f>2024 -impact_data[[#This Row],[model_year]]</f>
        <v>7</v>
      </c>
      <c r="L923">
        <v>57</v>
      </c>
      <c r="M923">
        <v>32.799999999999997</v>
      </c>
      <c r="N923">
        <v>13.1</v>
      </c>
      <c r="O923" t="s">
        <v>10</v>
      </c>
      <c r="P923">
        <v>0.86</v>
      </c>
    </row>
    <row r="924" spans="8:16">
      <c r="H924" t="s">
        <v>14495</v>
      </c>
      <c r="I924" t="s">
        <v>7</v>
      </c>
      <c r="J924">
        <v>2017</v>
      </c>
      <c r="K924">
        <f>2024 -impact_data[[#This Row],[model_year]]</f>
        <v>7</v>
      </c>
      <c r="L924">
        <v>57</v>
      </c>
      <c r="M924">
        <v>41.7</v>
      </c>
      <c r="N924">
        <v>25</v>
      </c>
      <c r="O924" t="s">
        <v>9</v>
      </c>
      <c r="P924">
        <v>0.88</v>
      </c>
    </row>
    <row r="925" spans="8:16">
      <c r="H925" t="s">
        <v>14516</v>
      </c>
      <c r="I925" t="s">
        <v>11</v>
      </c>
      <c r="J925">
        <v>2017</v>
      </c>
      <c r="K925">
        <f>2024 -impact_data[[#This Row],[model_year]]</f>
        <v>7</v>
      </c>
      <c r="L925">
        <v>87</v>
      </c>
      <c r="M925">
        <v>28</v>
      </c>
      <c r="N925">
        <v>11.2</v>
      </c>
      <c r="O925" t="s">
        <v>10</v>
      </c>
      <c r="P925">
        <v>0.95</v>
      </c>
    </row>
    <row r="926" spans="8:16">
      <c r="H926" t="s">
        <v>14518</v>
      </c>
      <c r="I926" t="s">
        <v>7</v>
      </c>
      <c r="J926">
        <v>2017</v>
      </c>
      <c r="K926">
        <f>2024 -impact_data[[#This Row],[model_year]]</f>
        <v>7</v>
      </c>
      <c r="L926">
        <v>60</v>
      </c>
      <c r="M926">
        <v>61.4</v>
      </c>
      <c r="N926">
        <v>36.9</v>
      </c>
      <c r="O926" t="s">
        <v>9</v>
      </c>
      <c r="P926">
        <v>0.88</v>
      </c>
    </row>
    <row r="927" spans="8:16">
      <c r="H927" t="s">
        <v>14519</v>
      </c>
      <c r="I927" t="s">
        <v>11</v>
      </c>
      <c r="J927">
        <v>2017</v>
      </c>
      <c r="K927">
        <f>2024 -impact_data[[#This Row],[model_year]]</f>
        <v>7</v>
      </c>
      <c r="L927">
        <v>87</v>
      </c>
      <c r="M927">
        <v>26.3</v>
      </c>
      <c r="N927">
        <v>10.5</v>
      </c>
      <c r="O927" t="s">
        <v>10</v>
      </c>
      <c r="P927">
        <v>0.97</v>
      </c>
    </row>
    <row r="928" spans="8:16">
      <c r="H928" t="s">
        <v>14530</v>
      </c>
      <c r="I928" t="s">
        <v>7</v>
      </c>
      <c r="J928">
        <v>2017</v>
      </c>
      <c r="K928">
        <f>2024 -impact_data[[#This Row],[model_year]]</f>
        <v>7</v>
      </c>
      <c r="L928">
        <v>59</v>
      </c>
      <c r="M928">
        <v>63.8</v>
      </c>
      <c r="N928">
        <v>16</v>
      </c>
      <c r="O928" t="s">
        <v>8</v>
      </c>
      <c r="P928">
        <v>0.86</v>
      </c>
    </row>
    <row r="929" spans="8:16">
      <c r="H929" t="s">
        <v>14539</v>
      </c>
      <c r="I929" t="s">
        <v>7</v>
      </c>
      <c r="J929">
        <v>2017</v>
      </c>
      <c r="K929">
        <f>2024 -impact_data[[#This Row],[model_year]]</f>
        <v>7</v>
      </c>
      <c r="L929">
        <v>63</v>
      </c>
      <c r="M929">
        <v>96.5</v>
      </c>
      <c r="N929">
        <v>38.6</v>
      </c>
      <c r="O929" t="s">
        <v>10</v>
      </c>
      <c r="P929">
        <v>0.85</v>
      </c>
    </row>
    <row r="930" spans="8:16">
      <c r="H930" t="s">
        <v>14561</v>
      </c>
      <c r="I930" t="s">
        <v>7</v>
      </c>
      <c r="J930">
        <v>2017</v>
      </c>
      <c r="K930">
        <f>2024 -impact_data[[#This Row],[model_year]]</f>
        <v>7</v>
      </c>
      <c r="L930">
        <v>58</v>
      </c>
      <c r="M930">
        <v>52.1</v>
      </c>
      <c r="N930">
        <v>31.3</v>
      </c>
      <c r="O930" t="s">
        <v>9</v>
      </c>
      <c r="P930">
        <v>0.88</v>
      </c>
    </row>
    <row r="931" spans="8:16">
      <c r="H931" t="s">
        <v>61</v>
      </c>
      <c r="I931" t="s">
        <v>7</v>
      </c>
      <c r="J931">
        <v>2017</v>
      </c>
      <c r="K931">
        <f>2024 -impact_data[[#This Row],[model_year]]</f>
        <v>7</v>
      </c>
      <c r="L931">
        <v>59</v>
      </c>
      <c r="M931">
        <v>45.4</v>
      </c>
      <c r="N931">
        <v>18.100000000000001</v>
      </c>
      <c r="O931" t="s">
        <v>10</v>
      </c>
      <c r="P931">
        <v>0.88</v>
      </c>
    </row>
    <row r="932" spans="8:16">
      <c r="H932" t="s">
        <v>14587</v>
      </c>
      <c r="I932" t="s">
        <v>11</v>
      </c>
      <c r="J932">
        <v>2017</v>
      </c>
      <c r="K932">
        <f>2024 -impact_data[[#This Row],[model_year]]</f>
        <v>7</v>
      </c>
      <c r="L932">
        <v>85</v>
      </c>
      <c r="M932">
        <v>26.9</v>
      </c>
      <c r="N932">
        <v>10.8</v>
      </c>
      <c r="O932" t="s">
        <v>10</v>
      </c>
      <c r="P932">
        <v>0.95</v>
      </c>
    </row>
    <row r="933" spans="8:16">
      <c r="H933" t="s">
        <v>14621</v>
      </c>
      <c r="I933" t="s">
        <v>7</v>
      </c>
      <c r="J933">
        <v>2017</v>
      </c>
      <c r="K933">
        <f>2024 -impact_data[[#This Row],[model_year]]</f>
        <v>7</v>
      </c>
      <c r="L933">
        <v>58</v>
      </c>
      <c r="M933">
        <v>27.6</v>
      </c>
      <c r="N933">
        <v>16.600000000000001</v>
      </c>
      <c r="O933" t="s">
        <v>9</v>
      </c>
      <c r="P933">
        <v>0.89</v>
      </c>
    </row>
    <row r="934" spans="8:16">
      <c r="H934" t="s">
        <v>14646</v>
      </c>
      <c r="I934" t="s">
        <v>7</v>
      </c>
      <c r="J934">
        <v>2017</v>
      </c>
      <c r="K934">
        <f>2024 -impact_data[[#This Row],[model_year]]</f>
        <v>7</v>
      </c>
      <c r="L934">
        <v>64</v>
      </c>
      <c r="M934">
        <v>81.900000000000006</v>
      </c>
      <c r="N934">
        <v>20.5</v>
      </c>
      <c r="O934" t="s">
        <v>8</v>
      </c>
      <c r="P934">
        <v>0.87</v>
      </c>
    </row>
    <row r="935" spans="8:16">
      <c r="H935" t="s">
        <v>14696</v>
      </c>
      <c r="I935" t="s">
        <v>7</v>
      </c>
      <c r="J935">
        <v>2017</v>
      </c>
      <c r="K935">
        <f>2024 -impact_data[[#This Row],[model_year]]</f>
        <v>7</v>
      </c>
      <c r="L935">
        <v>60</v>
      </c>
      <c r="M935">
        <v>75.7</v>
      </c>
      <c r="N935">
        <v>45.4</v>
      </c>
      <c r="O935" t="s">
        <v>9</v>
      </c>
      <c r="P935">
        <v>0.87</v>
      </c>
    </row>
    <row r="936" spans="8:16">
      <c r="H936" t="s">
        <v>14710</v>
      </c>
      <c r="I936" t="s">
        <v>11</v>
      </c>
      <c r="J936">
        <v>2017</v>
      </c>
      <c r="K936">
        <f>2024 -impact_data[[#This Row],[model_year]]</f>
        <v>7</v>
      </c>
      <c r="L936">
        <v>85</v>
      </c>
      <c r="M936">
        <v>67.900000000000006</v>
      </c>
      <c r="N936">
        <v>17</v>
      </c>
      <c r="O936" t="s">
        <v>8</v>
      </c>
      <c r="P936">
        <v>0.96</v>
      </c>
    </row>
    <row r="937" spans="8:16">
      <c r="H937" t="s">
        <v>14713</v>
      </c>
      <c r="I937" t="s">
        <v>11</v>
      </c>
      <c r="J937">
        <v>2017</v>
      </c>
      <c r="K937">
        <f>2024 -impact_data[[#This Row],[model_year]]</f>
        <v>7</v>
      </c>
      <c r="L937">
        <v>84</v>
      </c>
      <c r="M937">
        <v>58.4</v>
      </c>
      <c r="N937">
        <v>23.3</v>
      </c>
      <c r="O937" t="s">
        <v>10</v>
      </c>
      <c r="P937">
        <v>0.93</v>
      </c>
    </row>
    <row r="938" spans="8:16">
      <c r="H938" t="s">
        <v>14719</v>
      </c>
      <c r="I938" t="s">
        <v>7</v>
      </c>
      <c r="J938">
        <v>2017</v>
      </c>
      <c r="K938">
        <f>2024 -impact_data[[#This Row],[model_year]]</f>
        <v>7</v>
      </c>
      <c r="L938">
        <v>63</v>
      </c>
      <c r="M938">
        <v>44.3</v>
      </c>
      <c r="N938">
        <v>26.6</v>
      </c>
      <c r="O938" t="s">
        <v>9</v>
      </c>
      <c r="P938">
        <v>0.87</v>
      </c>
    </row>
    <row r="939" spans="8:16">
      <c r="H939" t="s">
        <v>14779</v>
      </c>
      <c r="I939" t="s">
        <v>7</v>
      </c>
      <c r="J939">
        <v>2017</v>
      </c>
      <c r="K939">
        <f>2024 -impact_data[[#This Row],[model_year]]</f>
        <v>7</v>
      </c>
      <c r="L939">
        <v>60</v>
      </c>
      <c r="M939">
        <v>44.6</v>
      </c>
      <c r="N939">
        <v>17.899999999999999</v>
      </c>
      <c r="O939" t="s">
        <v>10</v>
      </c>
      <c r="P939">
        <v>0.87</v>
      </c>
    </row>
    <row r="940" spans="8:16">
      <c r="H940" t="s">
        <v>14785</v>
      </c>
      <c r="I940" t="s">
        <v>7</v>
      </c>
      <c r="J940">
        <v>2017</v>
      </c>
      <c r="K940">
        <f>2024 -impact_data[[#This Row],[model_year]]</f>
        <v>7</v>
      </c>
      <c r="L940">
        <v>60</v>
      </c>
      <c r="M940">
        <v>15</v>
      </c>
      <c r="N940">
        <v>6</v>
      </c>
      <c r="O940" t="s">
        <v>10</v>
      </c>
      <c r="P940">
        <v>0.88</v>
      </c>
    </row>
    <row r="941" spans="8:16">
      <c r="H941" t="s">
        <v>14789</v>
      </c>
      <c r="I941" t="s">
        <v>7</v>
      </c>
      <c r="J941">
        <v>2017</v>
      </c>
      <c r="K941">
        <f>2024 -impact_data[[#This Row],[model_year]]</f>
        <v>7</v>
      </c>
      <c r="L941">
        <v>57</v>
      </c>
      <c r="M941">
        <v>59</v>
      </c>
      <c r="N941">
        <v>23.6</v>
      </c>
      <c r="O941" t="s">
        <v>10</v>
      </c>
      <c r="P941">
        <v>0.87</v>
      </c>
    </row>
    <row r="942" spans="8:16">
      <c r="H942" t="s">
        <v>14791</v>
      </c>
      <c r="I942" t="s">
        <v>11</v>
      </c>
      <c r="J942">
        <v>2017</v>
      </c>
      <c r="K942">
        <f>2024 -impact_data[[#This Row],[model_year]]</f>
        <v>7</v>
      </c>
      <c r="L942">
        <v>88</v>
      </c>
      <c r="M942">
        <v>25</v>
      </c>
      <c r="N942">
        <v>10</v>
      </c>
      <c r="O942" t="s">
        <v>10</v>
      </c>
      <c r="P942">
        <v>0.92</v>
      </c>
    </row>
    <row r="943" spans="8:16">
      <c r="H943" t="s">
        <v>14833</v>
      </c>
      <c r="I943" t="s">
        <v>7</v>
      </c>
      <c r="J943">
        <v>2017</v>
      </c>
      <c r="K943">
        <f>2024 -impact_data[[#This Row],[model_year]]</f>
        <v>7</v>
      </c>
      <c r="L943">
        <v>60</v>
      </c>
      <c r="M943">
        <v>58.5</v>
      </c>
      <c r="N943">
        <v>14.6</v>
      </c>
      <c r="O943" t="s">
        <v>8</v>
      </c>
      <c r="P943">
        <v>0.88</v>
      </c>
    </row>
    <row r="944" spans="8:16">
      <c r="H944" t="s">
        <v>14845</v>
      </c>
      <c r="I944" t="s">
        <v>7</v>
      </c>
      <c r="J944">
        <v>2017</v>
      </c>
      <c r="K944">
        <f>2024 -impact_data[[#This Row],[model_year]]</f>
        <v>7</v>
      </c>
      <c r="L944">
        <v>59</v>
      </c>
      <c r="M944">
        <v>42.8</v>
      </c>
      <c r="N944">
        <v>25.7</v>
      </c>
      <c r="O944" t="s">
        <v>9</v>
      </c>
      <c r="P944">
        <v>0.86</v>
      </c>
    </row>
    <row r="945" spans="8:16">
      <c r="H945" t="s">
        <v>14856</v>
      </c>
      <c r="I945" t="s">
        <v>7</v>
      </c>
      <c r="J945">
        <v>2017</v>
      </c>
      <c r="K945">
        <f>2024 -impact_data[[#This Row],[model_year]]</f>
        <v>7</v>
      </c>
      <c r="L945">
        <v>60</v>
      </c>
      <c r="M945">
        <v>28.2</v>
      </c>
      <c r="N945">
        <v>11.3</v>
      </c>
      <c r="O945" t="s">
        <v>10</v>
      </c>
      <c r="P945">
        <v>0.87</v>
      </c>
    </row>
    <row r="946" spans="8:16">
      <c r="H946" t="s">
        <v>14857</v>
      </c>
      <c r="I946" t="s">
        <v>11</v>
      </c>
      <c r="J946">
        <v>2017</v>
      </c>
      <c r="K946">
        <f>2024 -impact_data[[#This Row],[model_year]]</f>
        <v>7</v>
      </c>
      <c r="L946">
        <v>84</v>
      </c>
      <c r="M946">
        <v>38.299999999999997</v>
      </c>
      <c r="N946">
        <v>23</v>
      </c>
      <c r="O946" t="s">
        <v>9</v>
      </c>
      <c r="P946">
        <v>0.96</v>
      </c>
    </row>
    <row r="947" spans="8:16">
      <c r="H947" t="s">
        <v>14950</v>
      </c>
      <c r="I947" t="s">
        <v>7</v>
      </c>
      <c r="J947">
        <v>2017</v>
      </c>
      <c r="K947">
        <f>2024 -impact_data[[#This Row],[model_year]]</f>
        <v>7</v>
      </c>
      <c r="L947">
        <v>57</v>
      </c>
      <c r="M947">
        <v>36.6</v>
      </c>
      <c r="N947">
        <v>14.7</v>
      </c>
      <c r="O947" t="s">
        <v>10</v>
      </c>
      <c r="P947">
        <v>0.88</v>
      </c>
    </row>
    <row r="948" spans="8:16">
      <c r="H948" t="s">
        <v>14960</v>
      </c>
      <c r="I948" t="s">
        <v>11</v>
      </c>
      <c r="J948">
        <v>2017</v>
      </c>
      <c r="K948">
        <f>2024 -impact_data[[#This Row],[model_year]]</f>
        <v>7</v>
      </c>
      <c r="L948">
        <v>86</v>
      </c>
      <c r="M948">
        <v>25.2</v>
      </c>
      <c r="N948">
        <v>15.1</v>
      </c>
      <c r="O948" t="s">
        <v>9</v>
      </c>
      <c r="P948">
        <v>0.98</v>
      </c>
    </row>
    <row r="949" spans="8:16">
      <c r="H949" t="s">
        <v>14992</v>
      </c>
      <c r="I949" t="s">
        <v>7</v>
      </c>
      <c r="J949">
        <v>2017</v>
      </c>
      <c r="K949">
        <f>2024 -impact_data[[#This Row],[model_year]]</f>
        <v>7</v>
      </c>
      <c r="L949">
        <v>59</v>
      </c>
      <c r="M949">
        <v>47.8</v>
      </c>
      <c r="N949">
        <v>19.100000000000001</v>
      </c>
      <c r="O949" t="s">
        <v>10</v>
      </c>
      <c r="P949">
        <v>0.87</v>
      </c>
    </row>
    <row r="950" spans="8:16">
      <c r="H950" t="s">
        <v>15006</v>
      </c>
      <c r="I950" t="s">
        <v>7</v>
      </c>
      <c r="J950">
        <v>2017</v>
      </c>
      <c r="K950">
        <f>2024 -impact_data[[#This Row],[model_year]]</f>
        <v>7</v>
      </c>
      <c r="L950">
        <v>60</v>
      </c>
      <c r="M950">
        <v>24.1</v>
      </c>
      <c r="N950">
        <v>9.6999999999999993</v>
      </c>
      <c r="O950" t="s">
        <v>10</v>
      </c>
      <c r="P950">
        <v>0.88</v>
      </c>
    </row>
    <row r="951" spans="8:16">
      <c r="H951" t="s">
        <v>15016</v>
      </c>
      <c r="I951" t="s">
        <v>7</v>
      </c>
      <c r="J951">
        <v>2017</v>
      </c>
      <c r="K951">
        <f>2024 -impact_data[[#This Row],[model_year]]</f>
        <v>7</v>
      </c>
      <c r="L951">
        <v>60</v>
      </c>
      <c r="M951">
        <v>38.299999999999997</v>
      </c>
      <c r="N951">
        <v>23</v>
      </c>
      <c r="O951" t="s">
        <v>9</v>
      </c>
      <c r="P951">
        <v>0.86</v>
      </c>
    </row>
    <row r="952" spans="8:16">
      <c r="H952" t="s">
        <v>15021</v>
      </c>
      <c r="I952" t="s">
        <v>11</v>
      </c>
      <c r="J952">
        <v>2017</v>
      </c>
      <c r="K952">
        <f>2024 -impact_data[[#This Row],[model_year]]</f>
        <v>7</v>
      </c>
      <c r="L952">
        <v>84</v>
      </c>
      <c r="M952">
        <v>36.799999999999997</v>
      </c>
      <c r="N952">
        <v>22.1</v>
      </c>
      <c r="O952" t="s">
        <v>9</v>
      </c>
      <c r="P952">
        <v>0.97</v>
      </c>
    </row>
    <row r="953" spans="8:16">
      <c r="H953" t="s">
        <v>15073</v>
      </c>
      <c r="I953" t="s">
        <v>11</v>
      </c>
      <c r="J953">
        <v>2017</v>
      </c>
      <c r="K953">
        <f>2024 -impact_data[[#This Row],[model_year]]</f>
        <v>7</v>
      </c>
      <c r="L953">
        <v>89</v>
      </c>
      <c r="M953">
        <v>62.3</v>
      </c>
      <c r="N953">
        <v>37.4</v>
      </c>
      <c r="O953" t="s">
        <v>9</v>
      </c>
      <c r="P953">
        <v>0.93</v>
      </c>
    </row>
    <row r="954" spans="8:16">
      <c r="H954" t="s">
        <v>15129</v>
      </c>
      <c r="I954" t="s">
        <v>11</v>
      </c>
      <c r="J954">
        <v>2017</v>
      </c>
      <c r="K954">
        <f>2024 -impact_data[[#This Row],[model_year]]</f>
        <v>7</v>
      </c>
      <c r="L954">
        <v>87</v>
      </c>
      <c r="M954">
        <v>49</v>
      </c>
      <c r="N954">
        <v>19.600000000000001</v>
      </c>
      <c r="O954" t="s">
        <v>10</v>
      </c>
      <c r="P954">
        <v>0.96</v>
      </c>
    </row>
    <row r="955" spans="8:16">
      <c r="H955" t="s">
        <v>15137</v>
      </c>
      <c r="I955" t="s">
        <v>7</v>
      </c>
      <c r="J955">
        <v>2017</v>
      </c>
      <c r="K955">
        <f>2024 -impact_data[[#This Row],[model_year]]</f>
        <v>7</v>
      </c>
      <c r="L955">
        <v>58</v>
      </c>
      <c r="M955">
        <v>13.9</v>
      </c>
      <c r="N955">
        <v>5.6</v>
      </c>
      <c r="O955" t="s">
        <v>10</v>
      </c>
      <c r="P955">
        <v>0.87</v>
      </c>
    </row>
    <row r="956" spans="8:16">
      <c r="H956" t="s">
        <v>15206</v>
      </c>
      <c r="I956" t="s">
        <v>7</v>
      </c>
      <c r="J956">
        <v>2017</v>
      </c>
      <c r="K956">
        <f>2024 -impact_data[[#This Row],[model_year]]</f>
        <v>7</v>
      </c>
      <c r="L956">
        <v>59</v>
      </c>
      <c r="M956">
        <v>52.2</v>
      </c>
      <c r="N956">
        <v>31.3</v>
      </c>
      <c r="O956" t="s">
        <v>9</v>
      </c>
      <c r="P956">
        <v>0.87</v>
      </c>
    </row>
    <row r="957" spans="8:16">
      <c r="H957" t="s">
        <v>15239</v>
      </c>
      <c r="I957" t="s">
        <v>7</v>
      </c>
      <c r="J957">
        <v>2017</v>
      </c>
      <c r="K957">
        <f>2024 -impact_data[[#This Row],[model_year]]</f>
        <v>7</v>
      </c>
      <c r="L957">
        <v>62</v>
      </c>
      <c r="M957">
        <v>80.5</v>
      </c>
      <c r="N957">
        <v>48.3</v>
      </c>
      <c r="O957" t="s">
        <v>9</v>
      </c>
      <c r="P957">
        <v>0.86</v>
      </c>
    </row>
    <row r="958" spans="8:16">
      <c r="H958" t="s">
        <v>15254</v>
      </c>
      <c r="I958" t="s">
        <v>7</v>
      </c>
      <c r="J958">
        <v>2017</v>
      </c>
      <c r="K958">
        <f>2024 -impact_data[[#This Row],[model_year]]</f>
        <v>7</v>
      </c>
      <c r="L958">
        <v>60</v>
      </c>
      <c r="M958">
        <v>63.2</v>
      </c>
      <c r="N958">
        <v>25.3</v>
      </c>
      <c r="O958" t="s">
        <v>10</v>
      </c>
      <c r="P958">
        <v>0.89</v>
      </c>
    </row>
    <row r="959" spans="8:16">
      <c r="H959" t="s">
        <v>15273</v>
      </c>
      <c r="I959" t="s">
        <v>7</v>
      </c>
      <c r="J959">
        <v>2017</v>
      </c>
      <c r="K959">
        <f>2024 -impact_data[[#This Row],[model_year]]</f>
        <v>7</v>
      </c>
      <c r="L959">
        <v>59</v>
      </c>
      <c r="M959">
        <v>73.7</v>
      </c>
      <c r="N959">
        <v>44.2</v>
      </c>
      <c r="O959" t="s">
        <v>9</v>
      </c>
      <c r="P959">
        <v>0.87</v>
      </c>
    </row>
    <row r="960" spans="8:16">
      <c r="H960" t="s">
        <v>15334</v>
      </c>
      <c r="I960" t="s">
        <v>7</v>
      </c>
      <c r="J960">
        <v>2017</v>
      </c>
      <c r="K960">
        <f>2024 -impact_data[[#This Row],[model_year]]</f>
        <v>7</v>
      </c>
      <c r="L960">
        <v>56</v>
      </c>
      <c r="M960">
        <v>25.4</v>
      </c>
      <c r="N960">
        <v>15.3</v>
      </c>
      <c r="O960" t="s">
        <v>9</v>
      </c>
      <c r="P960">
        <v>0.88</v>
      </c>
    </row>
    <row r="961" spans="8:16">
      <c r="H961" t="s">
        <v>15379</v>
      </c>
      <c r="I961" t="s">
        <v>7</v>
      </c>
      <c r="J961">
        <v>2017</v>
      </c>
      <c r="K961">
        <f>2024 -impact_data[[#This Row],[model_year]]</f>
        <v>7</v>
      </c>
      <c r="L961">
        <v>62</v>
      </c>
      <c r="M961">
        <v>86.6</v>
      </c>
      <c r="N961">
        <v>34.6</v>
      </c>
      <c r="O961" t="s">
        <v>10</v>
      </c>
      <c r="P961">
        <v>0.86</v>
      </c>
    </row>
    <row r="962" spans="8:16">
      <c r="H962" t="s">
        <v>15392</v>
      </c>
      <c r="I962" t="s">
        <v>7</v>
      </c>
      <c r="J962">
        <v>2017</v>
      </c>
      <c r="K962">
        <f>2024 -impact_data[[#This Row],[model_year]]</f>
        <v>7</v>
      </c>
      <c r="L962">
        <v>59</v>
      </c>
      <c r="M962">
        <v>20.8</v>
      </c>
      <c r="N962">
        <v>12.5</v>
      </c>
      <c r="O962" t="s">
        <v>9</v>
      </c>
      <c r="P962">
        <v>0.88</v>
      </c>
    </row>
    <row r="963" spans="8:16">
      <c r="H963" t="s">
        <v>15447</v>
      </c>
      <c r="I963" t="s">
        <v>7</v>
      </c>
      <c r="J963">
        <v>2017</v>
      </c>
      <c r="K963">
        <f>2024 -impact_data[[#This Row],[model_year]]</f>
        <v>7</v>
      </c>
      <c r="L963">
        <v>56</v>
      </c>
      <c r="M963">
        <v>35.9</v>
      </c>
      <c r="N963">
        <v>9</v>
      </c>
      <c r="O963" t="s">
        <v>8</v>
      </c>
      <c r="P963">
        <v>0.88</v>
      </c>
    </row>
    <row r="964" spans="8:16">
      <c r="H964" t="s">
        <v>15458</v>
      </c>
      <c r="I964" t="s">
        <v>7</v>
      </c>
      <c r="J964">
        <v>2017</v>
      </c>
      <c r="K964">
        <f>2024 -impact_data[[#This Row],[model_year]]</f>
        <v>7</v>
      </c>
      <c r="L964">
        <v>58</v>
      </c>
      <c r="M964">
        <v>42.3</v>
      </c>
      <c r="N964">
        <v>16.899999999999999</v>
      </c>
      <c r="O964" t="s">
        <v>10</v>
      </c>
      <c r="P964">
        <v>0.89</v>
      </c>
    </row>
    <row r="965" spans="8:16">
      <c r="H965" t="s">
        <v>15471</v>
      </c>
      <c r="I965" t="s">
        <v>7</v>
      </c>
      <c r="J965">
        <v>2017</v>
      </c>
      <c r="K965">
        <f>2024 -impact_data[[#This Row],[model_year]]</f>
        <v>7</v>
      </c>
      <c r="L965">
        <v>63</v>
      </c>
      <c r="M965">
        <v>35.700000000000003</v>
      </c>
      <c r="N965">
        <v>21.4</v>
      </c>
      <c r="O965" t="s">
        <v>9</v>
      </c>
      <c r="P965">
        <v>0.86</v>
      </c>
    </row>
    <row r="966" spans="8:16">
      <c r="H966" t="s">
        <v>15487</v>
      </c>
      <c r="I966" t="s">
        <v>7</v>
      </c>
      <c r="J966">
        <v>2017</v>
      </c>
      <c r="K966">
        <f>2024 -impact_data[[#This Row],[model_year]]</f>
        <v>7</v>
      </c>
      <c r="L966">
        <v>63</v>
      </c>
      <c r="M966">
        <v>34.4</v>
      </c>
      <c r="N966">
        <v>13.8</v>
      </c>
      <c r="O966" t="s">
        <v>10</v>
      </c>
      <c r="P966">
        <v>0.87</v>
      </c>
    </row>
    <row r="967" spans="8:16">
      <c r="H967" t="s">
        <v>15540</v>
      </c>
      <c r="I967" t="s">
        <v>7</v>
      </c>
      <c r="J967">
        <v>2017</v>
      </c>
      <c r="K967">
        <f>2024 -impact_data[[#This Row],[model_year]]</f>
        <v>7</v>
      </c>
      <c r="L967">
        <v>56</v>
      </c>
      <c r="M967">
        <v>64.099999999999994</v>
      </c>
      <c r="N967">
        <v>16</v>
      </c>
      <c r="O967" t="s">
        <v>8</v>
      </c>
      <c r="P967">
        <v>0.85</v>
      </c>
    </row>
    <row r="968" spans="8:16">
      <c r="H968" t="s">
        <v>15602</v>
      </c>
      <c r="I968" t="s">
        <v>11</v>
      </c>
      <c r="J968">
        <v>2017</v>
      </c>
      <c r="K968">
        <f>2024 -impact_data[[#This Row],[model_year]]</f>
        <v>7</v>
      </c>
      <c r="L968">
        <v>87</v>
      </c>
      <c r="M968">
        <v>55.4</v>
      </c>
      <c r="N968">
        <v>33.200000000000003</v>
      </c>
      <c r="O968" t="s">
        <v>9</v>
      </c>
      <c r="P968">
        <v>0.94</v>
      </c>
    </row>
    <row r="969" spans="8:16">
      <c r="H969" t="s">
        <v>15605</v>
      </c>
      <c r="I969" t="s">
        <v>11</v>
      </c>
      <c r="J969">
        <v>2017</v>
      </c>
      <c r="K969">
        <f>2024 -impact_data[[#This Row],[model_year]]</f>
        <v>7</v>
      </c>
      <c r="L969">
        <v>91</v>
      </c>
      <c r="M969">
        <v>64.900000000000006</v>
      </c>
      <c r="N969">
        <v>39</v>
      </c>
      <c r="O969" t="s">
        <v>9</v>
      </c>
      <c r="P969">
        <v>0.95</v>
      </c>
    </row>
    <row r="970" spans="8:16">
      <c r="H970" t="s">
        <v>15618</v>
      </c>
      <c r="I970" t="s">
        <v>7</v>
      </c>
      <c r="J970">
        <v>2017</v>
      </c>
      <c r="K970">
        <f>2024 -impact_data[[#This Row],[model_year]]</f>
        <v>7</v>
      </c>
      <c r="L970">
        <v>63</v>
      </c>
      <c r="M970">
        <v>40.700000000000003</v>
      </c>
      <c r="N970">
        <v>10.199999999999999</v>
      </c>
      <c r="O970" t="s">
        <v>8</v>
      </c>
      <c r="P970">
        <v>0.86</v>
      </c>
    </row>
    <row r="971" spans="8:16">
      <c r="H971" t="s">
        <v>15672</v>
      </c>
      <c r="I971" t="s">
        <v>7</v>
      </c>
      <c r="J971">
        <v>2017</v>
      </c>
      <c r="K971">
        <f>2024 -impact_data[[#This Row],[model_year]]</f>
        <v>7</v>
      </c>
      <c r="L971">
        <v>59</v>
      </c>
      <c r="M971">
        <v>46.6</v>
      </c>
      <c r="N971">
        <v>18.600000000000001</v>
      </c>
      <c r="O971" t="s">
        <v>10</v>
      </c>
      <c r="P971">
        <v>0.89</v>
      </c>
    </row>
    <row r="972" spans="8:16">
      <c r="H972" t="s">
        <v>15679</v>
      </c>
      <c r="I972" t="s">
        <v>7</v>
      </c>
      <c r="J972">
        <v>2017</v>
      </c>
      <c r="K972">
        <f>2024 -impact_data[[#This Row],[model_year]]</f>
        <v>7</v>
      </c>
      <c r="L972">
        <v>59</v>
      </c>
      <c r="M972">
        <v>56.2</v>
      </c>
      <c r="N972">
        <v>22.5</v>
      </c>
      <c r="O972" t="s">
        <v>10</v>
      </c>
      <c r="P972">
        <v>0.88</v>
      </c>
    </row>
    <row r="973" spans="8:16">
      <c r="H973" t="s">
        <v>15688</v>
      </c>
      <c r="I973" t="s">
        <v>11</v>
      </c>
      <c r="J973">
        <v>2017</v>
      </c>
      <c r="K973">
        <f>2024 -impact_data[[#This Row],[model_year]]</f>
        <v>7</v>
      </c>
      <c r="L973">
        <v>89</v>
      </c>
      <c r="M973">
        <v>56.2</v>
      </c>
      <c r="N973">
        <v>33.700000000000003</v>
      </c>
      <c r="O973" t="s">
        <v>9</v>
      </c>
      <c r="P973">
        <v>0.95</v>
      </c>
    </row>
    <row r="974" spans="8:16">
      <c r="H974" t="s">
        <v>15710</v>
      </c>
      <c r="I974" t="s">
        <v>7</v>
      </c>
      <c r="J974">
        <v>2017</v>
      </c>
      <c r="K974">
        <f>2024 -impact_data[[#This Row],[model_year]]</f>
        <v>7</v>
      </c>
      <c r="L974">
        <v>60</v>
      </c>
      <c r="M974">
        <v>17.8</v>
      </c>
      <c r="N974">
        <v>7.1</v>
      </c>
      <c r="O974" t="s">
        <v>10</v>
      </c>
      <c r="P974">
        <v>0.88</v>
      </c>
    </row>
    <row r="975" spans="8:16">
      <c r="H975" t="s">
        <v>15720</v>
      </c>
      <c r="I975" t="s">
        <v>7</v>
      </c>
      <c r="J975">
        <v>2017</v>
      </c>
      <c r="K975">
        <f>2024 -impact_data[[#This Row],[model_year]]</f>
        <v>7</v>
      </c>
      <c r="L975">
        <v>56</v>
      </c>
      <c r="M975">
        <v>21.3</v>
      </c>
      <c r="N975">
        <v>8.5</v>
      </c>
      <c r="O975" t="s">
        <v>10</v>
      </c>
      <c r="P975">
        <v>0.87</v>
      </c>
    </row>
    <row r="976" spans="8:16">
      <c r="H976" t="s">
        <v>15754</v>
      </c>
      <c r="I976" t="s">
        <v>7</v>
      </c>
      <c r="J976">
        <v>2017</v>
      </c>
      <c r="K976">
        <f>2024 -impact_data[[#This Row],[model_year]]</f>
        <v>7</v>
      </c>
      <c r="L976">
        <v>59</v>
      </c>
      <c r="M976">
        <v>35.5</v>
      </c>
      <c r="N976">
        <v>14.2</v>
      </c>
      <c r="O976" t="s">
        <v>10</v>
      </c>
      <c r="P976">
        <v>0.86</v>
      </c>
    </row>
    <row r="977" spans="8:16">
      <c r="H977" t="s">
        <v>15813</v>
      </c>
      <c r="I977" t="s">
        <v>7</v>
      </c>
      <c r="J977">
        <v>2017</v>
      </c>
      <c r="K977">
        <f>2024 -impact_data[[#This Row],[model_year]]</f>
        <v>7</v>
      </c>
      <c r="L977">
        <v>55</v>
      </c>
      <c r="M977">
        <v>41.1</v>
      </c>
      <c r="N977">
        <v>16.5</v>
      </c>
      <c r="O977" t="s">
        <v>10</v>
      </c>
      <c r="P977">
        <v>0.88</v>
      </c>
    </row>
    <row r="978" spans="8:16">
      <c r="H978" t="s">
        <v>15851</v>
      </c>
      <c r="I978" t="s">
        <v>7</v>
      </c>
      <c r="J978">
        <v>2017</v>
      </c>
      <c r="K978">
        <f>2024 -impact_data[[#This Row],[model_year]]</f>
        <v>7</v>
      </c>
      <c r="L978">
        <v>59</v>
      </c>
      <c r="M978">
        <v>47</v>
      </c>
      <c r="N978">
        <v>11.8</v>
      </c>
      <c r="O978" t="s">
        <v>8</v>
      </c>
      <c r="P978">
        <v>0.86</v>
      </c>
    </row>
    <row r="979" spans="8:16">
      <c r="H979" t="s">
        <v>15864</v>
      </c>
      <c r="I979" t="s">
        <v>7</v>
      </c>
      <c r="J979">
        <v>2017</v>
      </c>
      <c r="K979">
        <f>2024 -impact_data[[#This Row],[model_year]]</f>
        <v>7</v>
      </c>
      <c r="L979">
        <v>61</v>
      </c>
      <c r="M979">
        <v>40.299999999999997</v>
      </c>
      <c r="N979">
        <v>16.100000000000001</v>
      </c>
      <c r="O979" t="s">
        <v>10</v>
      </c>
      <c r="P979">
        <v>0.88</v>
      </c>
    </row>
    <row r="980" spans="8:16">
      <c r="H980" t="s">
        <v>15881</v>
      </c>
      <c r="I980" t="s">
        <v>7</v>
      </c>
      <c r="J980">
        <v>2017</v>
      </c>
      <c r="K980">
        <f>2024 -impact_data[[#This Row],[model_year]]</f>
        <v>7</v>
      </c>
      <c r="L980">
        <v>57</v>
      </c>
      <c r="M980">
        <v>24</v>
      </c>
      <c r="N980">
        <v>9.6</v>
      </c>
      <c r="O980" t="s">
        <v>10</v>
      </c>
      <c r="P980">
        <v>0.88</v>
      </c>
    </row>
    <row r="981" spans="8:16">
      <c r="H981" t="s">
        <v>15892</v>
      </c>
      <c r="I981" t="s">
        <v>11</v>
      </c>
      <c r="J981">
        <v>2017</v>
      </c>
      <c r="K981">
        <f>2024 -impact_data[[#This Row],[model_year]]</f>
        <v>7</v>
      </c>
      <c r="L981">
        <v>83</v>
      </c>
      <c r="M981">
        <v>35.799999999999997</v>
      </c>
      <c r="N981">
        <v>21.5</v>
      </c>
      <c r="O981" t="s">
        <v>9</v>
      </c>
      <c r="P981">
        <v>0.96</v>
      </c>
    </row>
    <row r="982" spans="8:16">
      <c r="H982" t="s">
        <v>15895</v>
      </c>
      <c r="I982" t="s">
        <v>7</v>
      </c>
      <c r="J982">
        <v>2017</v>
      </c>
      <c r="K982">
        <f>2024 -impact_data[[#This Row],[model_year]]</f>
        <v>7</v>
      </c>
      <c r="L982">
        <v>60</v>
      </c>
      <c r="M982">
        <v>27.7</v>
      </c>
      <c r="N982">
        <v>16.600000000000001</v>
      </c>
      <c r="O982" t="s">
        <v>9</v>
      </c>
      <c r="P982">
        <v>0.88</v>
      </c>
    </row>
    <row r="983" spans="8:16">
      <c r="H983" t="s">
        <v>15920</v>
      </c>
      <c r="I983" t="s">
        <v>7</v>
      </c>
      <c r="J983">
        <v>2017</v>
      </c>
      <c r="K983">
        <f>2024 -impact_data[[#This Row],[model_year]]</f>
        <v>7</v>
      </c>
      <c r="L983">
        <v>59</v>
      </c>
      <c r="M983">
        <v>45.5</v>
      </c>
      <c r="N983">
        <v>27.3</v>
      </c>
      <c r="O983" t="s">
        <v>9</v>
      </c>
      <c r="P983">
        <v>0.87</v>
      </c>
    </row>
    <row r="984" spans="8:16">
      <c r="H984" t="s">
        <v>15926</v>
      </c>
      <c r="I984" t="s">
        <v>11</v>
      </c>
      <c r="J984">
        <v>2017</v>
      </c>
      <c r="K984">
        <f>2024 -impact_data[[#This Row],[model_year]]</f>
        <v>7</v>
      </c>
      <c r="L984">
        <v>86</v>
      </c>
      <c r="M984">
        <v>29.7</v>
      </c>
      <c r="N984">
        <v>7.4</v>
      </c>
      <c r="O984" t="s">
        <v>8</v>
      </c>
      <c r="P984">
        <v>0.96</v>
      </c>
    </row>
    <row r="985" spans="8:16">
      <c r="H985" t="s">
        <v>15947</v>
      </c>
      <c r="I985" t="s">
        <v>7</v>
      </c>
      <c r="J985">
        <v>2017</v>
      </c>
      <c r="K985">
        <f>2024 -impact_data[[#This Row],[model_year]]</f>
        <v>7</v>
      </c>
      <c r="L985">
        <v>61</v>
      </c>
      <c r="M985">
        <v>40.1</v>
      </c>
      <c r="N985">
        <v>24.1</v>
      </c>
      <c r="O985" t="s">
        <v>9</v>
      </c>
      <c r="P985">
        <v>0.86</v>
      </c>
    </row>
    <row r="986" spans="8:16">
      <c r="H986" t="s">
        <v>15958</v>
      </c>
      <c r="I986" t="s">
        <v>7</v>
      </c>
      <c r="J986">
        <v>2017</v>
      </c>
      <c r="K986">
        <f>2024 -impact_data[[#This Row],[model_year]]</f>
        <v>7</v>
      </c>
      <c r="L986">
        <v>56</v>
      </c>
      <c r="M986">
        <v>41.3</v>
      </c>
      <c r="N986">
        <v>16.5</v>
      </c>
      <c r="O986" t="s">
        <v>10</v>
      </c>
      <c r="P986">
        <v>0.86</v>
      </c>
    </row>
    <row r="987" spans="8:16">
      <c r="H987" t="s">
        <v>15970</v>
      </c>
      <c r="I987" t="s">
        <v>7</v>
      </c>
      <c r="J987">
        <v>2017</v>
      </c>
      <c r="K987">
        <f>2024 -impact_data[[#This Row],[model_year]]</f>
        <v>7</v>
      </c>
      <c r="L987">
        <v>58</v>
      </c>
      <c r="M987">
        <v>31.1</v>
      </c>
      <c r="N987">
        <v>18.7</v>
      </c>
      <c r="O987" t="s">
        <v>9</v>
      </c>
      <c r="P987">
        <v>0.88</v>
      </c>
    </row>
    <row r="988" spans="8:16">
      <c r="H988" t="s">
        <v>15984</v>
      </c>
      <c r="I988" t="s">
        <v>7</v>
      </c>
      <c r="J988">
        <v>2017</v>
      </c>
      <c r="K988">
        <f>2024 -impact_data[[#This Row],[model_year]]</f>
        <v>7</v>
      </c>
      <c r="L988">
        <v>58</v>
      </c>
      <c r="M988">
        <v>48.7</v>
      </c>
      <c r="N988">
        <v>19.5</v>
      </c>
      <c r="O988" t="s">
        <v>10</v>
      </c>
      <c r="P988">
        <v>0.86</v>
      </c>
    </row>
    <row r="989" spans="8:16">
      <c r="H989" t="s">
        <v>16011</v>
      </c>
      <c r="I989" t="s">
        <v>7</v>
      </c>
      <c r="J989">
        <v>2017</v>
      </c>
      <c r="K989">
        <f>2024 -impact_data[[#This Row],[model_year]]</f>
        <v>7</v>
      </c>
      <c r="L989">
        <v>59</v>
      </c>
      <c r="M989">
        <v>69.5</v>
      </c>
      <c r="N989">
        <v>27.8</v>
      </c>
      <c r="O989" t="s">
        <v>10</v>
      </c>
      <c r="P989">
        <v>0.88</v>
      </c>
    </row>
    <row r="990" spans="8:16">
      <c r="H990" t="s">
        <v>16021</v>
      </c>
      <c r="I990" t="s">
        <v>7</v>
      </c>
      <c r="J990">
        <v>2017</v>
      </c>
      <c r="K990">
        <f>2024 -impact_data[[#This Row],[model_year]]</f>
        <v>7</v>
      </c>
      <c r="L990">
        <v>58</v>
      </c>
      <c r="M990">
        <v>54.7</v>
      </c>
      <c r="N990">
        <v>21.9</v>
      </c>
      <c r="O990" t="s">
        <v>10</v>
      </c>
      <c r="P990">
        <v>0.87</v>
      </c>
    </row>
    <row r="991" spans="8:16">
      <c r="H991" t="s">
        <v>16047</v>
      </c>
      <c r="I991" t="s">
        <v>11</v>
      </c>
      <c r="J991">
        <v>2017</v>
      </c>
      <c r="K991">
        <f>2024 -impact_data[[#This Row],[model_year]]</f>
        <v>7</v>
      </c>
      <c r="L991">
        <v>85</v>
      </c>
      <c r="M991">
        <v>71.8</v>
      </c>
      <c r="N991">
        <v>28.7</v>
      </c>
      <c r="O991" t="s">
        <v>10</v>
      </c>
      <c r="P991">
        <v>0.92</v>
      </c>
    </row>
    <row r="992" spans="8:16">
      <c r="H992" t="s">
        <v>16093</v>
      </c>
      <c r="I992" t="s">
        <v>7</v>
      </c>
      <c r="J992">
        <v>2017</v>
      </c>
      <c r="K992">
        <f>2024 -impact_data[[#This Row],[model_year]]</f>
        <v>7</v>
      </c>
      <c r="L992">
        <v>59</v>
      </c>
      <c r="M992">
        <v>25</v>
      </c>
      <c r="N992">
        <v>10</v>
      </c>
      <c r="O992" t="s">
        <v>10</v>
      </c>
      <c r="P992">
        <v>0.87</v>
      </c>
    </row>
    <row r="993" spans="8:16">
      <c r="H993" t="s">
        <v>16106</v>
      </c>
      <c r="I993" t="s">
        <v>7</v>
      </c>
      <c r="J993">
        <v>2017</v>
      </c>
      <c r="K993">
        <f>2024 -impact_data[[#This Row],[model_year]]</f>
        <v>7</v>
      </c>
      <c r="L993">
        <v>60</v>
      </c>
      <c r="M993">
        <v>74.599999999999994</v>
      </c>
      <c r="N993">
        <v>29.8</v>
      </c>
      <c r="O993" t="s">
        <v>10</v>
      </c>
      <c r="P993">
        <v>0.88</v>
      </c>
    </row>
    <row r="994" spans="8:16">
      <c r="H994" t="s">
        <v>16122</v>
      </c>
      <c r="I994" t="s">
        <v>7</v>
      </c>
      <c r="J994">
        <v>2017</v>
      </c>
      <c r="K994">
        <f>2024 -impact_data[[#This Row],[model_year]]</f>
        <v>7</v>
      </c>
      <c r="L994">
        <v>62</v>
      </c>
      <c r="M994">
        <v>66.5</v>
      </c>
      <c r="N994">
        <v>39.9</v>
      </c>
      <c r="O994" t="s">
        <v>9</v>
      </c>
      <c r="P994">
        <v>0.86</v>
      </c>
    </row>
    <row r="995" spans="8:16">
      <c r="H995" t="s">
        <v>16165</v>
      </c>
      <c r="I995" t="s">
        <v>7</v>
      </c>
      <c r="J995">
        <v>2017</v>
      </c>
      <c r="K995">
        <f>2024 -impact_data[[#This Row],[model_year]]</f>
        <v>7</v>
      </c>
      <c r="L995">
        <v>55</v>
      </c>
      <c r="M995">
        <v>69.400000000000006</v>
      </c>
      <c r="N995">
        <v>27.7</v>
      </c>
      <c r="O995" t="s">
        <v>10</v>
      </c>
      <c r="P995">
        <v>0.87</v>
      </c>
    </row>
    <row r="996" spans="8:16">
      <c r="H996" t="s">
        <v>16173</v>
      </c>
      <c r="I996" t="s">
        <v>7</v>
      </c>
      <c r="J996">
        <v>2017</v>
      </c>
      <c r="K996">
        <f>2024 -impact_data[[#This Row],[model_year]]</f>
        <v>7</v>
      </c>
      <c r="L996">
        <v>58</v>
      </c>
      <c r="M996">
        <v>59.1</v>
      </c>
      <c r="N996">
        <v>23.6</v>
      </c>
      <c r="O996" t="s">
        <v>10</v>
      </c>
      <c r="P996">
        <v>0.88</v>
      </c>
    </row>
    <row r="997" spans="8:16">
      <c r="H997" t="s">
        <v>16189</v>
      </c>
      <c r="I997" t="s">
        <v>7</v>
      </c>
      <c r="J997">
        <v>2017</v>
      </c>
      <c r="K997">
        <f>2024 -impact_data[[#This Row],[model_year]]</f>
        <v>7</v>
      </c>
      <c r="L997">
        <v>60</v>
      </c>
      <c r="M997">
        <v>30.9</v>
      </c>
      <c r="N997">
        <v>18.5</v>
      </c>
      <c r="O997" t="s">
        <v>9</v>
      </c>
      <c r="P997">
        <v>0.89</v>
      </c>
    </row>
    <row r="998" spans="8:16">
      <c r="H998" t="s">
        <v>16196</v>
      </c>
      <c r="I998" t="s">
        <v>7</v>
      </c>
      <c r="J998">
        <v>2017</v>
      </c>
      <c r="K998">
        <f>2024 -impact_data[[#This Row],[model_year]]</f>
        <v>7</v>
      </c>
      <c r="L998">
        <v>55</v>
      </c>
      <c r="M998">
        <v>41.2</v>
      </c>
      <c r="N998">
        <v>24.7</v>
      </c>
      <c r="O998" t="s">
        <v>9</v>
      </c>
      <c r="P998">
        <v>0.86</v>
      </c>
    </row>
    <row r="999" spans="8:16">
      <c r="H999" t="s">
        <v>16202</v>
      </c>
      <c r="I999" t="s">
        <v>11</v>
      </c>
      <c r="J999">
        <v>2017</v>
      </c>
      <c r="K999">
        <f>2024 -impact_data[[#This Row],[model_year]]</f>
        <v>7</v>
      </c>
      <c r="L999">
        <v>85</v>
      </c>
      <c r="M999">
        <v>41.3</v>
      </c>
      <c r="N999">
        <v>24.8</v>
      </c>
      <c r="O999" t="s">
        <v>9</v>
      </c>
      <c r="P999">
        <v>0.97</v>
      </c>
    </row>
    <row r="1000" spans="8:16">
      <c r="H1000" t="s">
        <v>16210</v>
      </c>
      <c r="I1000" t="s">
        <v>7</v>
      </c>
      <c r="J1000">
        <v>2017</v>
      </c>
      <c r="K1000">
        <f>2024 -impact_data[[#This Row],[model_year]]</f>
        <v>7</v>
      </c>
      <c r="L1000">
        <v>61</v>
      </c>
      <c r="M1000">
        <v>44.2</v>
      </c>
      <c r="N1000">
        <v>17.7</v>
      </c>
      <c r="O1000" t="s">
        <v>10</v>
      </c>
      <c r="P1000">
        <v>0.88</v>
      </c>
    </row>
    <row r="1001" spans="8:16">
      <c r="H1001" t="s">
        <v>16239</v>
      </c>
      <c r="I1001" t="s">
        <v>11</v>
      </c>
      <c r="J1001">
        <v>2017</v>
      </c>
      <c r="K1001">
        <f>2024 -impact_data[[#This Row],[model_year]]</f>
        <v>7</v>
      </c>
      <c r="L1001">
        <v>85</v>
      </c>
      <c r="M1001">
        <v>30</v>
      </c>
      <c r="N1001">
        <v>12</v>
      </c>
      <c r="O1001" t="s">
        <v>10</v>
      </c>
      <c r="P1001">
        <v>0.95</v>
      </c>
    </row>
    <row r="1002" spans="8:16">
      <c r="H1002" t="s">
        <v>16240</v>
      </c>
      <c r="I1002" t="s">
        <v>11</v>
      </c>
      <c r="J1002">
        <v>2017</v>
      </c>
      <c r="K1002">
        <f>2024 -impact_data[[#This Row],[model_year]]</f>
        <v>7</v>
      </c>
      <c r="L1002">
        <v>82</v>
      </c>
      <c r="M1002">
        <v>29.3</v>
      </c>
      <c r="N1002">
        <v>17.600000000000001</v>
      </c>
      <c r="O1002" t="s">
        <v>9</v>
      </c>
      <c r="P1002">
        <v>0.96</v>
      </c>
    </row>
    <row r="1003" spans="8:16">
      <c r="H1003" t="s">
        <v>16245</v>
      </c>
      <c r="I1003" t="s">
        <v>7</v>
      </c>
      <c r="J1003">
        <v>2017</v>
      </c>
      <c r="K1003">
        <f>2024 -impact_data[[#This Row],[model_year]]</f>
        <v>7</v>
      </c>
      <c r="L1003">
        <v>59</v>
      </c>
      <c r="M1003">
        <v>88.8</v>
      </c>
      <c r="N1003">
        <v>35.5</v>
      </c>
      <c r="O1003" t="s">
        <v>10</v>
      </c>
      <c r="P1003">
        <v>0.88</v>
      </c>
    </row>
    <row r="1004" spans="8:16">
      <c r="H1004" t="s">
        <v>16256</v>
      </c>
      <c r="I1004" t="s">
        <v>11</v>
      </c>
      <c r="J1004">
        <v>2017</v>
      </c>
      <c r="K1004">
        <f>2024 -impact_data[[#This Row],[model_year]]</f>
        <v>7</v>
      </c>
      <c r="L1004">
        <v>87</v>
      </c>
      <c r="M1004">
        <v>39.799999999999997</v>
      </c>
      <c r="N1004">
        <v>23.9</v>
      </c>
      <c r="O1004" t="s">
        <v>9</v>
      </c>
      <c r="P1004">
        <v>0.93</v>
      </c>
    </row>
    <row r="1005" spans="8:16">
      <c r="H1005" t="s">
        <v>16264</v>
      </c>
      <c r="I1005" t="s">
        <v>11</v>
      </c>
      <c r="J1005">
        <v>2017</v>
      </c>
      <c r="K1005">
        <f>2024 -impact_data[[#This Row],[model_year]]</f>
        <v>7</v>
      </c>
      <c r="L1005">
        <v>83</v>
      </c>
      <c r="M1005">
        <v>23.6</v>
      </c>
      <c r="N1005">
        <v>9.4</v>
      </c>
      <c r="O1005" t="s">
        <v>10</v>
      </c>
      <c r="P1005">
        <v>0.96</v>
      </c>
    </row>
    <row r="1006" spans="8:16">
      <c r="H1006" t="s">
        <v>16342</v>
      </c>
      <c r="I1006" t="s">
        <v>7</v>
      </c>
      <c r="J1006">
        <v>2017</v>
      </c>
      <c r="K1006">
        <f>2024 -impact_data[[#This Row],[model_year]]</f>
        <v>7</v>
      </c>
      <c r="L1006">
        <v>57</v>
      </c>
      <c r="M1006">
        <v>30.4</v>
      </c>
      <c r="N1006">
        <v>7.6</v>
      </c>
      <c r="O1006" t="s">
        <v>8</v>
      </c>
      <c r="P1006">
        <v>0.86</v>
      </c>
    </row>
    <row r="1007" spans="8:16">
      <c r="H1007" t="s">
        <v>16369</v>
      </c>
      <c r="I1007" t="s">
        <v>11</v>
      </c>
      <c r="J1007">
        <v>2017</v>
      </c>
      <c r="K1007">
        <f>2024 -impact_data[[#This Row],[model_year]]</f>
        <v>7</v>
      </c>
      <c r="L1007">
        <v>90</v>
      </c>
      <c r="M1007">
        <v>55.4</v>
      </c>
      <c r="N1007">
        <v>22.2</v>
      </c>
      <c r="O1007" t="s">
        <v>10</v>
      </c>
      <c r="P1007">
        <v>0.96</v>
      </c>
    </row>
    <row r="1008" spans="8:16">
      <c r="H1008" t="s">
        <v>16371</v>
      </c>
      <c r="I1008" t="s">
        <v>11</v>
      </c>
      <c r="J1008">
        <v>2017</v>
      </c>
      <c r="K1008">
        <f>2024 -impact_data[[#This Row],[model_year]]</f>
        <v>7</v>
      </c>
      <c r="L1008">
        <v>85</v>
      </c>
      <c r="M1008">
        <v>25.2</v>
      </c>
      <c r="N1008">
        <v>10.1</v>
      </c>
      <c r="O1008" t="s">
        <v>10</v>
      </c>
      <c r="P1008">
        <v>0.98</v>
      </c>
    </row>
    <row r="1009" spans="8:16">
      <c r="H1009" t="s">
        <v>16401</v>
      </c>
      <c r="I1009" t="s">
        <v>7</v>
      </c>
      <c r="J1009">
        <v>2017</v>
      </c>
      <c r="K1009">
        <f>2024 -impact_data[[#This Row],[model_year]]</f>
        <v>7</v>
      </c>
      <c r="L1009">
        <v>60</v>
      </c>
      <c r="M1009">
        <v>59.2</v>
      </c>
      <c r="N1009">
        <v>23.7</v>
      </c>
      <c r="O1009" t="s">
        <v>10</v>
      </c>
      <c r="P1009">
        <v>0.87</v>
      </c>
    </row>
    <row r="1010" spans="8:16">
      <c r="H1010" t="s">
        <v>16405</v>
      </c>
      <c r="I1010" t="s">
        <v>7</v>
      </c>
      <c r="J1010">
        <v>2017</v>
      </c>
      <c r="K1010">
        <f>2024 -impact_data[[#This Row],[model_year]]</f>
        <v>7</v>
      </c>
      <c r="L1010">
        <v>61</v>
      </c>
      <c r="M1010">
        <v>60.3</v>
      </c>
      <c r="N1010">
        <v>24.1</v>
      </c>
      <c r="O1010" t="s">
        <v>10</v>
      </c>
      <c r="P1010">
        <v>0.86</v>
      </c>
    </row>
    <row r="1011" spans="8:16">
      <c r="H1011" t="s">
        <v>16430</v>
      </c>
      <c r="I1011" t="s">
        <v>7</v>
      </c>
      <c r="J1011">
        <v>2017</v>
      </c>
      <c r="K1011">
        <f>2024 -impact_data[[#This Row],[model_year]]</f>
        <v>7</v>
      </c>
      <c r="L1011">
        <v>60</v>
      </c>
      <c r="M1011">
        <v>76.2</v>
      </c>
      <c r="N1011">
        <v>30.5</v>
      </c>
      <c r="O1011" t="s">
        <v>10</v>
      </c>
      <c r="P1011">
        <v>0.87</v>
      </c>
    </row>
    <row r="1012" spans="8:16">
      <c r="H1012" t="s">
        <v>16439</v>
      </c>
      <c r="I1012" t="s">
        <v>7</v>
      </c>
      <c r="J1012">
        <v>2017</v>
      </c>
      <c r="K1012">
        <f>2024 -impact_data[[#This Row],[model_year]]</f>
        <v>7</v>
      </c>
      <c r="L1012">
        <v>58</v>
      </c>
      <c r="M1012">
        <v>80.900000000000006</v>
      </c>
      <c r="N1012">
        <v>32.4</v>
      </c>
      <c r="O1012" t="s">
        <v>10</v>
      </c>
      <c r="P1012">
        <v>0.86</v>
      </c>
    </row>
    <row r="1013" spans="8:16">
      <c r="H1013" t="s">
        <v>16456</v>
      </c>
      <c r="I1013" t="s">
        <v>7</v>
      </c>
      <c r="J1013">
        <v>2017</v>
      </c>
      <c r="K1013">
        <f>2024 -impact_data[[#This Row],[model_year]]</f>
        <v>7</v>
      </c>
      <c r="L1013">
        <v>59</v>
      </c>
      <c r="M1013">
        <v>22.3</v>
      </c>
      <c r="N1013">
        <v>13.4</v>
      </c>
      <c r="O1013" t="s">
        <v>9</v>
      </c>
      <c r="P1013">
        <v>0.87</v>
      </c>
    </row>
    <row r="1014" spans="8:16">
      <c r="H1014" t="s">
        <v>16462</v>
      </c>
      <c r="I1014" t="s">
        <v>7</v>
      </c>
      <c r="J1014">
        <v>2017</v>
      </c>
      <c r="K1014">
        <f>2024 -impact_data[[#This Row],[model_year]]</f>
        <v>7</v>
      </c>
      <c r="L1014">
        <v>59</v>
      </c>
      <c r="M1014">
        <v>64.5</v>
      </c>
      <c r="N1014">
        <v>25.8</v>
      </c>
      <c r="O1014" t="s">
        <v>10</v>
      </c>
      <c r="P1014">
        <v>0.87</v>
      </c>
    </row>
    <row r="1015" spans="8:16">
      <c r="H1015" t="s">
        <v>16505</v>
      </c>
      <c r="I1015" t="s">
        <v>7</v>
      </c>
      <c r="J1015">
        <v>2017</v>
      </c>
      <c r="K1015">
        <f>2024 -impact_data[[#This Row],[model_year]]</f>
        <v>7</v>
      </c>
      <c r="L1015">
        <v>56</v>
      </c>
      <c r="M1015">
        <v>54.4</v>
      </c>
      <c r="N1015">
        <v>21.8</v>
      </c>
      <c r="O1015" t="s">
        <v>10</v>
      </c>
      <c r="P1015">
        <v>0.87</v>
      </c>
    </row>
    <row r="1016" spans="8:16">
      <c r="H1016" t="s">
        <v>16531</v>
      </c>
      <c r="I1016" t="s">
        <v>7</v>
      </c>
      <c r="J1016">
        <v>2017</v>
      </c>
      <c r="K1016">
        <f>2024 -impact_data[[#This Row],[model_year]]</f>
        <v>7</v>
      </c>
      <c r="L1016">
        <v>57</v>
      </c>
      <c r="M1016">
        <v>62.9</v>
      </c>
      <c r="N1016">
        <v>37.700000000000003</v>
      </c>
      <c r="O1016" t="s">
        <v>9</v>
      </c>
      <c r="P1016">
        <v>0.89</v>
      </c>
    </row>
    <row r="1017" spans="8:16">
      <c r="H1017" t="s">
        <v>16532</v>
      </c>
      <c r="I1017" t="s">
        <v>7</v>
      </c>
      <c r="J1017">
        <v>2017</v>
      </c>
      <c r="K1017">
        <f>2024 -impact_data[[#This Row],[model_year]]</f>
        <v>7</v>
      </c>
      <c r="L1017">
        <v>64</v>
      </c>
      <c r="M1017">
        <v>53.7</v>
      </c>
      <c r="N1017">
        <v>21.5</v>
      </c>
      <c r="O1017" t="s">
        <v>10</v>
      </c>
      <c r="P1017">
        <v>0.87</v>
      </c>
    </row>
    <row r="1018" spans="8:16">
      <c r="H1018" t="s">
        <v>16558</v>
      </c>
      <c r="I1018" t="s">
        <v>7</v>
      </c>
      <c r="J1018">
        <v>2017</v>
      </c>
      <c r="K1018">
        <f>2024 -impact_data[[#This Row],[model_year]]</f>
        <v>7</v>
      </c>
      <c r="L1018">
        <v>63</v>
      </c>
      <c r="M1018">
        <v>21.4</v>
      </c>
      <c r="N1018">
        <v>12.9</v>
      </c>
      <c r="O1018" t="s">
        <v>9</v>
      </c>
      <c r="P1018">
        <v>0.87</v>
      </c>
    </row>
    <row r="1019" spans="8:16">
      <c r="H1019" t="s">
        <v>16566</v>
      </c>
      <c r="I1019" t="s">
        <v>7</v>
      </c>
      <c r="J1019">
        <v>2017</v>
      </c>
      <c r="K1019">
        <f>2024 -impact_data[[#This Row],[model_year]]</f>
        <v>7</v>
      </c>
      <c r="L1019">
        <v>62</v>
      </c>
      <c r="M1019">
        <v>58.8</v>
      </c>
      <c r="N1019">
        <v>23.5</v>
      </c>
      <c r="O1019" t="s">
        <v>10</v>
      </c>
      <c r="P1019">
        <v>0.88</v>
      </c>
    </row>
    <row r="1020" spans="8:16">
      <c r="H1020" t="s">
        <v>16585</v>
      </c>
      <c r="I1020" t="s">
        <v>7</v>
      </c>
      <c r="J1020">
        <v>2017</v>
      </c>
      <c r="K1020">
        <f>2024 -impact_data[[#This Row],[model_year]]</f>
        <v>7</v>
      </c>
      <c r="L1020">
        <v>61</v>
      </c>
      <c r="M1020">
        <v>36.200000000000003</v>
      </c>
      <c r="N1020">
        <v>21.7</v>
      </c>
      <c r="O1020" t="s">
        <v>9</v>
      </c>
      <c r="P1020">
        <v>0.87</v>
      </c>
    </row>
    <row r="1021" spans="8:16">
      <c r="H1021" t="s">
        <v>16634</v>
      </c>
      <c r="I1021" t="s">
        <v>7</v>
      </c>
      <c r="J1021">
        <v>2017</v>
      </c>
      <c r="K1021">
        <f>2024 -impact_data[[#This Row],[model_year]]</f>
        <v>7</v>
      </c>
      <c r="L1021">
        <v>60</v>
      </c>
      <c r="M1021">
        <v>37.200000000000003</v>
      </c>
      <c r="N1021">
        <v>22.3</v>
      </c>
      <c r="O1021" t="s">
        <v>9</v>
      </c>
      <c r="P1021">
        <v>0.86</v>
      </c>
    </row>
    <row r="1022" spans="8:16">
      <c r="H1022" t="s">
        <v>16691</v>
      </c>
      <c r="I1022" t="s">
        <v>7</v>
      </c>
      <c r="J1022">
        <v>2017</v>
      </c>
      <c r="K1022">
        <f>2024 -impact_data[[#This Row],[model_year]]</f>
        <v>7</v>
      </c>
      <c r="L1022">
        <v>57</v>
      </c>
      <c r="M1022">
        <v>51.1</v>
      </c>
      <c r="N1022">
        <v>20.5</v>
      </c>
      <c r="O1022" t="s">
        <v>10</v>
      </c>
      <c r="P1022">
        <v>0.87</v>
      </c>
    </row>
    <row r="1023" spans="8:16">
      <c r="H1023" t="s">
        <v>16725</v>
      </c>
      <c r="I1023" t="s">
        <v>7</v>
      </c>
      <c r="J1023">
        <v>2017</v>
      </c>
      <c r="K1023">
        <f>2024 -impact_data[[#This Row],[model_year]]</f>
        <v>7</v>
      </c>
      <c r="L1023">
        <v>60</v>
      </c>
      <c r="M1023">
        <v>28.4</v>
      </c>
      <c r="N1023">
        <v>17</v>
      </c>
      <c r="O1023" t="s">
        <v>9</v>
      </c>
      <c r="P1023">
        <v>0.88</v>
      </c>
    </row>
    <row r="1024" spans="8:16">
      <c r="H1024" t="s">
        <v>16734</v>
      </c>
      <c r="I1024" t="s">
        <v>7</v>
      </c>
      <c r="J1024">
        <v>2017</v>
      </c>
      <c r="K1024">
        <f>2024 -impact_data[[#This Row],[model_year]]</f>
        <v>7</v>
      </c>
      <c r="L1024">
        <v>56</v>
      </c>
      <c r="M1024">
        <v>37.9</v>
      </c>
      <c r="N1024">
        <v>22.7</v>
      </c>
      <c r="O1024" t="s">
        <v>9</v>
      </c>
      <c r="P1024">
        <v>0.88</v>
      </c>
    </row>
    <row r="1025" spans="8:16">
      <c r="H1025" t="s">
        <v>16805</v>
      </c>
      <c r="I1025" t="s">
        <v>7</v>
      </c>
      <c r="J1025">
        <v>2017</v>
      </c>
      <c r="K1025">
        <f>2024 -impact_data[[#This Row],[model_year]]</f>
        <v>7</v>
      </c>
      <c r="L1025">
        <v>61</v>
      </c>
      <c r="M1025">
        <v>18.2</v>
      </c>
      <c r="N1025">
        <v>7.3</v>
      </c>
      <c r="O1025" t="s">
        <v>10</v>
      </c>
      <c r="P1025">
        <v>0.86</v>
      </c>
    </row>
    <row r="1026" spans="8:16">
      <c r="H1026" t="s">
        <v>16822</v>
      </c>
      <c r="I1026" t="s">
        <v>7</v>
      </c>
      <c r="J1026">
        <v>2017</v>
      </c>
      <c r="K1026">
        <f>2024 -impact_data[[#This Row],[model_year]]</f>
        <v>7</v>
      </c>
      <c r="L1026">
        <v>60</v>
      </c>
      <c r="M1026">
        <v>67.900000000000006</v>
      </c>
      <c r="N1026">
        <v>27.2</v>
      </c>
      <c r="O1026" t="s">
        <v>10</v>
      </c>
      <c r="P1026">
        <v>0.86</v>
      </c>
    </row>
    <row r="1027" spans="8:16">
      <c r="H1027" t="s">
        <v>16830</v>
      </c>
      <c r="I1027" t="s">
        <v>7</v>
      </c>
      <c r="J1027">
        <v>2017</v>
      </c>
      <c r="K1027">
        <f>2024 -impact_data[[#This Row],[model_year]]</f>
        <v>7</v>
      </c>
      <c r="L1027">
        <v>60</v>
      </c>
      <c r="M1027">
        <v>52.7</v>
      </c>
      <c r="N1027">
        <v>21.1</v>
      </c>
      <c r="O1027" t="s">
        <v>10</v>
      </c>
      <c r="P1027">
        <v>0.87</v>
      </c>
    </row>
    <row r="1028" spans="8:16">
      <c r="H1028" t="s">
        <v>16839</v>
      </c>
      <c r="I1028" t="s">
        <v>7</v>
      </c>
      <c r="J1028">
        <v>2017</v>
      </c>
      <c r="K1028">
        <f>2024 -impact_data[[#This Row],[model_year]]</f>
        <v>7</v>
      </c>
      <c r="L1028">
        <v>62</v>
      </c>
      <c r="M1028">
        <v>34.1</v>
      </c>
      <c r="N1028">
        <v>8.5</v>
      </c>
      <c r="O1028" t="s">
        <v>8</v>
      </c>
      <c r="P1028">
        <v>0.89</v>
      </c>
    </row>
    <row r="1029" spans="8:16">
      <c r="H1029" t="s">
        <v>16847</v>
      </c>
      <c r="I1029" t="s">
        <v>11</v>
      </c>
      <c r="J1029">
        <v>2017</v>
      </c>
      <c r="K1029">
        <f>2024 -impact_data[[#This Row],[model_year]]</f>
        <v>7</v>
      </c>
      <c r="L1029">
        <v>89</v>
      </c>
      <c r="M1029">
        <v>58</v>
      </c>
      <c r="N1029">
        <v>23.2</v>
      </c>
      <c r="O1029" t="s">
        <v>10</v>
      </c>
      <c r="P1029">
        <v>0.92</v>
      </c>
    </row>
    <row r="1030" spans="8:16">
      <c r="H1030" t="s">
        <v>16860</v>
      </c>
      <c r="I1030" t="s">
        <v>7</v>
      </c>
      <c r="J1030">
        <v>2017</v>
      </c>
      <c r="K1030">
        <f>2024 -impact_data[[#This Row],[model_year]]</f>
        <v>7</v>
      </c>
      <c r="L1030">
        <v>58</v>
      </c>
      <c r="M1030">
        <v>53.3</v>
      </c>
      <c r="N1030">
        <v>13.3</v>
      </c>
      <c r="O1030" t="s">
        <v>8</v>
      </c>
      <c r="P1030">
        <v>0.86</v>
      </c>
    </row>
    <row r="1031" spans="8:16">
      <c r="H1031" t="s">
        <v>16883</v>
      </c>
      <c r="I1031" t="s">
        <v>7</v>
      </c>
      <c r="J1031">
        <v>2017</v>
      </c>
      <c r="K1031">
        <f>2024 -impact_data[[#This Row],[model_year]]</f>
        <v>7</v>
      </c>
      <c r="L1031">
        <v>60</v>
      </c>
      <c r="M1031">
        <v>36.799999999999997</v>
      </c>
      <c r="N1031">
        <v>22.1</v>
      </c>
      <c r="O1031" t="s">
        <v>9</v>
      </c>
      <c r="P1031">
        <v>0.86</v>
      </c>
    </row>
    <row r="1032" spans="8:16">
      <c r="H1032" t="s">
        <v>16888</v>
      </c>
      <c r="I1032" t="s">
        <v>11</v>
      </c>
      <c r="J1032">
        <v>2017</v>
      </c>
      <c r="K1032">
        <f>2024 -impact_data[[#This Row],[model_year]]</f>
        <v>7</v>
      </c>
      <c r="L1032">
        <v>87</v>
      </c>
      <c r="M1032">
        <v>35.799999999999997</v>
      </c>
      <c r="N1032">
        <v>14.3</v>
      </c>
      <c r="O1032" t="s">
        <v>10</v>
      </c>
      <c r="P1032">
        <v>0.95</v>
      </c>
    </row>
    <row r="1033" spans="8:16">
      <c r="H1033" t="s">
        <v>16897</v>
      </c>
      <c r="I1033" t="s">
        <v>7</v>
      </c>
      <c r="J1033">
        <v>2017</v>
      </c>
      <c r="K1033">
        <f>2024 -impact_data[[#This Row],[model_year]]</f>
        <v>7</v>
      </c>
      <c r="L1033">
        <v>59</v>
      </c>
      <c r="M1033">
        <v>89.5</v>
      </c>
      <c r="N1033">
        <v>53.7</v>
      </c>
      <c r="O1033" t="s">
        <v>9</v>
      </c>
      <c r="P1033">
        <v>0.86</v>
      </c>
    </row>
    <row r="1034" spans="8:16">
      <c r="H1034" t="s">
        <v>16903</v>
      </c>
      <c r="I1034" t="s">
        <v>7</v>
      </c>
      <c r="J1034">
        <v>2017</v>
      </c>
      <c r="K1034">
        <f>2024 -impact_data[[#This Row],[model_year]]</f>
        <v>7</v>
      </c>
      <c r="L1034">
        <v>61</v>
      </c>
      <c r="M1034">
        <v>45.1</v>
      </c>
      <c r="N1034">
        <v>18</v>
      </c>
      <c r="O1034" t="s">
        <v>10</v>
      </c>
      <c r="P1034">
        <v>0.87</v>
      </c>
    </row>
    <row r="1035" spans="8:16">
      <c r="H1035" t="s">
        <v>16942</v>
      </c>
      <c r="I1035" t="s">
        <v>11</v>
      </c>
      <c r="J1035">
        <v>2017</v>
      </c>
      <c r="K1035">
        <f>2024 -impact_data[[#This Row],[model_year]]</f>
        <v>7</v>
      </c>
      <c r="L1035">
        <v>82</v>
      </c>
      <c r="M1035">
        <v>17.100000000000001</v>
      </c>
      <c r="N1035">
        <v>10.3</v>
      </c>
      <c r="O1035" t="s">
        <v>9</v>
      </c>
      <c r="P1035">
        <v>0.97</v>
      </c>
    </row>
    <row r="1036" spans="8:16">
      <c r="H1036" t="s">
        <v>16956</v>
      </c>
      <c r="I1036" t="s">
        <v>7</v>
      </c>
      <c r="J1036">
        <v>2017</v>
      </c>
      <c r="K1036">
        <f>2024 -impact_data[[#This Row],[model_year]]</f>
        <v>7</v>
      </c>
      <c r="L1036">
        <v>63</v>
      </c>
      <c r="M1036">
        <v>40.6</v>
      </c>
      <c r="N1036">
        <v>16.3</v>
      </c>
      <c r="O1036" t="s">
        <v>10</v>
      </c>
      <c r="P1036">
        <v>0.87</v>
      </c>
    </row>
    <row r="1037" spans="8:16">
      <c r="H1037" t="s">
        <v>16959</v>
      </c>
      <c r="I1037" t="s">
        <v>7</v>
      </c>
      <c r="J1037">
        <v>2017</v>
      </c>
      <c r="K1037">
        <f>2024 -impact_data[[#This Row],[model_year]]</f>
        <v>7</v>
      </c>
      <c r="L1037">
        <v>58</v>
      </c>
      <c r="M1037">
        <v>37.4</v>
      </c>
      <c r="N1037">
        <v>22.4</v>
      </c>
      <c r="O1037" t="s">
        <v>9</v>
      </c>
      <c r="P1037">
        <v>0.87</v>
      </c>
    </row>
    <row r="1038" spans="8:16">
      <c r="H1038" t="s">
        <v>16982</v>
      </c>
      <c r="I1038" t="s">
        <v>11</v>
      </c>
      <c r="J1038">
        <v>2017</v>
      </c>
      <c r="K1038">
        <f>2024 -impact_data[[#This Row],[model_year]]</f>
        <v>7</v>
      </c>
      <c r="L1038">
        <v>84</v>
      </c>
      <c r="M1038">
        <v>13.7</v>
      </c>
      <c r="N1038">
        <v>5.5</v>
      </c>
      <c r="O1038" t="s">
        <v>10</v>
      </c>
      <c r="P1038">
        <v>0.96</v>
      </c>
    </row>
    <row r="1039" spans="8:16">
      <c r="H1039" t="s">
        <v>16993</v>
      </c>
      <c r="I1039" t="s">
        <v>11</v>
      </c>
      <c r="J1039">
        <v>2017</v>
      </c>
      <c r="K1039">
        <f>2024 -impact_data[[#This Row],[model_year]]</f>
        <v>7</v>
      </c>
      <c r="L1039">
        <v>85</v>
      </c>
      <c r="M1039">
        <v>41.4</v>
      </c>
      <c r="N1039">
        <v>24.8</v>
      </c>
      <c r="O1039" t="s">
        <v>9</v>
      </c>
      <c r="P1039">
        <v>0.94</v>
      </c>
    </row>
    <row r="1040" spans="8:16">
      <c r="H1040" t="s">
        <v>17044</v>
      </c>
      <c r="I1040" t="s">
        <v>11</v>
      </c>
      <c r="J1040">
        <v>2017</v>
      </c>
      <c r="K1040">
        <f>2024 -impact_data[[#This Row],[model_year]]</f>
        <v>7</v>
      </c>
      <c r="L1040">
        <v>89</v>
      </c>
      <c r="M1040">
        <v>98.4</v>
      </c>
      <c r="N1040">
        <v>39.4</v>
      </c>
      <c r="O1040" t="s">
        <v>10</v>
      </c>
      <c r="P1040">
        <v>0.96</v>
      </c>
    </row>
    <row r="1041" spans="8:16">
      <c r="H1041" t="s">
        <v>17046</v>
      </c>
      <c r="I1041" t="s">
        <v>7</v>
      </c>
      <c r="J1041">
        <v>2017</v>
      </c>
      <c r="K1041">
        <f>2024 -impact_data[[#This Row],[model_year]]</f>
        <v>7</v>
      </c>
      <c r="L1041">
        <v>59</v>
      </c>
      <c r="M1041">
        <v>34.9</v>
      </c>
      <c r="N1041">
        <v>8.6999999999999993</v>
      </c>
      <c r="O1041" t="s">
        <v>8</v>
      </c>
      <c r="P1041">
        <v>0.88</v>
      </c>
    </row>
    <row r="1042" spans="8:16">
      <c r="H1042" t="s">
        <v>17146</v>
      </c>
      <c r="I1042" t="s">
        <v>7</v>
      </c>
      <c r="J1042">
        <v>2017</v>
      </c>
      <c r="K1042">
        <f>2024 -impact_data[[#This Row],[model_year]]</f>
        <v>7</v>
      </c>
      <c r="L1042">
        <v>64</v>
      </c>
      <c r="M1042">
        <v>45.4</v>
      </c>
      <c r="N1042">
        <v>27.2</v>
      </c>
      <c r="O1042" t="s">
        <v>9</v>
      </c>
      <c r="P1042">
        <v>0.88</v>
      </c>
    </row>
    <row r="1043" spans="8:16">
      <c r="H1043" t="s">
        <v>17157</v>
      </c>
      <c r="I1043" t="s">
        <v>7</v>
      </c>
      <c r="J1043">
        <v>2017</v>
      </c>
      <c r="K1043">
        <f>2024 -impact_data[[#This Row],[model_year]]</f>
        <v>7</v>
      </c>
      <c r="L1043">
        <v>59</v>
      </c>
      <c r="M1043">
        <v>38.200000000000003</v>
      </c>
      <c r="N1043">
        <v>15.3</v>
      </c>
      <c r="O1043" t="s">
        <v>10</v>
      </c>
      <c r="P1043">
        <v>0.87</v>
      </c>
    </row>
    <row r="1044" spans="8:16">
      <c r="H1044" t="s">
        <v>17173</v>
      </c>
      <c r="I1044" t="s">
        <v>7</v>
      </c>
      <c r="J1044">
        <v>2017</v>
      </c>
      <c r="K1044">
        <f>2024 -impact_data[[#This Row],[model_year]]</f>
        <v>7</v>
      </c>
      <c r="L1044">
        <v>55</v>
      </c>
      <c r="M1044">
        <v>51.5</v>
      </c>
      <c r="N1044">
        <v>30.9</v>
      </c>
      <c r="O1044" t="s">
        <v>9</v>
      </c>
      <c r="P1044">
        <v>0.88</v>
      </c>
    </row>
    <row r="1045" spans="8:16">
      <c r="H1045" t="s">
        <v>17182</v>
      </c>
      <c r="I1045" t="s">
        <v>7</v>
      </c>
      <c r="J1045">
        <v>2017</v>
      </c>
      <c r="K1045">
        <f>2024 -impact_data[[#This Row],[model_year]]</f>
        <v>7</v>
      </c>
      <c r="L1045">
        <v>56</v>
      </c>
      <c r="M1045">
        <v>60.7</v>
      </c>
      <c r="N1045">
        <v>36.4</v>
      </c>
      <c r="O1045" t="s">
        <v>9</v>
      </c>
      <c r="P1045">
        <v>0.88</v>
      </c>
    </row>
    <row r="1046" spans="8:16">
      <c r="H1046" t="s">
        <v>17191</v>
      </c>
      <c r="I1046" t="s">
        <v>7</v>
      </c>
      <c r="J1046">
        <v>2017</v>
      </c>
      <c r="K1046">
        <f>2024 -impact_data[[#This Row],[model_year]]</f>
        <v>7</v>
      </c>
      <c r="L1046">
        <v>59</v>
      </c>
      <c r="M1046">
        <v>66.7</v>
      </c>
      <c r="N1046">
        <v>40</v>
      </c>
      <c r="O1046" t="s">
        <v>9</v>
      </c>
      <c r="P1046">
        <v>0.87</v>
      </c>
    </row>
    <row r="1047" spans="8:16">
      <c r="H1047" t="s">
        <v>17205</v>
      </c>
      <c r="I1047" t="s">
        <v>7</v>
      </c>
      <c r="J1047">
        <v>2017</v>
      </c>
      <c r="K1047">
        <f>2024 -impact_data[[#This Row],[model_year]]</f>
        <v>7</v>
      </c>
      <c r="L1047">
        <v>62</v>
      </c>
      <c r="M1047">
        <v>27.4</v>
      </c>
      <c r="N1047">
        <v>11</v>
      </c>
      <c r="O1047" t="s">
        <v>10</v>
      </c>
      <c r="P1047">
        <v>0.88</v>
      </c>
    </row>
    <row r="1048" spans="8:16">
      <c r="H1048" t="s">
        <v>17209</v>
      </c>
      <c r="I1048" t="s">
        <v>7</v>
      </c>
      <c r="J1048">
        <v>2017</v>
      </c>
      <c r="K1048">
        <f>2024 -impact_data[[#This Row],[model_year]]</f>
        <v>7</v>
      </c>
      <c r="L1048">
        <v>58</v>
      </c>
      <c r="M1048">
        <v>35.6</v>
      </c>
      <c r="N1048">
        <v>21.4</v>
      </c>
      <c r="O1048" t="s">
        <v>9</v>
      </c>
      <c r="P1048">
        <v>0.88</v>
      </c>
    </row>
    <row r="1049" spans="8:16">
      <c r="H1049" t="s">
        <v>17250</v>
      </c>
      <c r="I1049" t="s">
        <v>7</v>
      </c>
      <c r="J1049">
        <v>2017</v>
      </c>
      <c r="K1049">
        <f>2024 -impact_data[[#This Row],[model_year]]</f>
        <v>7</v>
      </c>
      <c r="L1049">
        <v>59</v>
      </c>
      <c r="M1049">
        <v>48.4</v>
      </c>
      <c r="N1049">
        <v>19.3</v>
      </c>
      <c r="O1049" t="s">
        <v>10</v>
      </c>
      <c r="P1049">
        <v>0.88</v>
      </c>
    </row>
    <row r="1050" spans="8:16">
      <c r="H1050" t="s">
        <v>17261</v>
      </c>
      <c r="I1050" t="s">
        <v>7</v>
      </c>
      <c r="J1050">
        <v>2017</v>
      </c>
      <c r="K1050">
        <f>2024 -impact_data[[#This Row],[model_year]]</f>
        <v>7</v>
      </c>
      <c r="L1050">
        <v>60</v>
      </c>
      <c r="M1050">
        <v>59.9</v>
      </c>
      <c r="N1050">
        <v>36</v>
      </c>
      <c r="O1050" t="s">
        <v>9</v>
      </c>
      <c r="P1050">
        <v>0.87</v>
      </c>
    </row>
    <row r="1051" spans="8:16">
      <c r="H1051" t="s">
        <v>17269</v>
      </c>
      <c r="I1051" t="s">
        <v>7</v>
      </c>
      <c r="J1051">
        <v>2017</v>
      </c>
      <c r="K1051">
        <f>2024 -impact_data[[#This Row],[model_year]]</f>
        <v>7</v>
      </c>
      <c r="L1051">
        <v>60</v>
      </c>
      <c r="M1051">
        <v>72.7</v>
      </c>
      <c r="N1051">
        <v>29.1</v>
      </c>
      <c r="O1051" t="s">
        <v>10</v>
      </c>
      <c r="P1051">
        <v>0.86</v>
      </c>
    </row>
    <row r="1052" spans="8:16">
      <c r="H1052" t="s">
        <v>17299</v>
      </c>
      <c r="I1052" t="s">
        <v>7</v>
      </c>
      <c r="J1052">
        <v>2017</v>
      </c>
      <c r="K1052">
        <f>2024 -impact_data[[#This Row],[model_year]]</f>
        <v>7</v>
      </c>
      <c r="L1052">
        <v>61</v>
      </c>
      <c r="M1052">
        <v>79.599999999999994</v>
      </c>
      <c r="N1052">
        <v>47.8</v>
      </c>
      <c r="O1052" t="s">
        <v>9</v>
      </c>
      <c r="P1052">
        <v>0.87</v>
      </c>
    </row>
    <row r="1053" spans="8:16">
      <c r="H1053" t="s">
        <v>17300</v>
      </c>
      <c r="I1053" t="s">
        <v>7</v>
      </c>
      <c r="J1053">
        <v>2017</v>
      </c>
      <c r="K1053">
        <f>2024 -impact_data[[#This Row],[model_year]]</f>
        <v>7</v>
      </c>
      <c r="L1053">
        <v>56</v>
      </c>
      <c r="M1053">
        <v>21.9</v>
      </c>
      <c r="N1053">
        <v>8.8000000000000007</v>
      </c>
      <c r="O1053" t="s">
        <v>10</v>
      </c>
      <c r="P1053">
        <v>0.89</v>
      </c>
    </row>
    <row r="1054" spans="8:16">
      <c r="H1054" t="s">
        <v>17334</v>
      </c>
      <c r="I1054" t="s">
        <v>11</v>
      </c>
      <c r="J1054">
        <v>2017</v>
      </c>
      <c r="K1054">
        <f>2024 -impact_data[[#This Row],[model_year]]</f>
        <v>7</v>
      </c>
      <c r="L1054">
        <v>87</v>
      </c>
      <c r="M1054">
        <v>43.8</v>
      </c>
      <c r="N1054">
        <v>26.3</v>
      </c>
      <c r="O1054" t="s">
        <v>9</v>
      </c>
      <c r="P1054">
        <v>0.97</v>
      </c>
    </row>
    <row r="1055" spans="8:16">
      <c r="H1055" t="s">
        <v>17374</v>
      </c>
      <c r="I1055" t="s">
        <v>11</v>
      </c>
      <c r="J1055">
        <v>2017</v>
      </c>
      <c r="K1055">
        <f>2024 -impact_data[[#This Row],[model_year]]</f>
        <v>7</v>
      </c>
      <c r="L1055">
        <v>88</v>
      </c>
      <c r="M1055">
        <v>58.5</v>
      </c>
      <c r="N1055">
        <v>35.1</v>
      </c>
      <c r="O1055" t="s">
        <v>9</v>
      </c>
      <c r="P1055">
        <v>0.97</v>
      </c>
    </row>
    <row r="1056" spans="8:16">
      <c r="H1056" t="s">
        <v>17400</v>
      </c>
      <c r="I1056" t="s">
        <v>11</v>
      </c>
      <c r="J1056">
        <v>2017</v>
      </c>
      <c r="K1056">
        <f>2024 -impact_data[[#This Row],[model_year]]</f>
        <v>7</v>
      </c>
      <c r="L1056">
        <v>83</v>
      </c>
      <c r="M1056">
        <v>10.3</v>
      </c>
      <c r="N1056">
        <v>4.0999999999999996</v>
      </c>
      <c r="O1056" t="s">
        <v>10</v>
      </c>
      <c r="P1056">
        <v>0.97</v>
      </c>
    </row>
    <row r="1057" spans="8:16">
      <c r="H1057" t="s">
        <v>17429</v>
      </c>
      <c r="I1057" t="s">
        <v>7</v>
      </c>
      <c r="J1057">
        <v>2017</v>
      </c>
      <c r="K1057">
        <f>2024 -impact_data[[#This Row],[model_year]]</f>
        <v>7</v>
      </c>
      <c r="L1057">
        <v>61</v>
      </c>
      <c r="M1057">
        <v>49.3</v>
      </c>
      <c r="N1057">
        <v>19.7</v>
      </c>
      <c r="O1057" t="s">
        <v>10</v>
      </c>
      <c r="P1057">
        <v>0.87</v>
      </c>
    </row>
    <row r="1058" spans="8:16">
      <c r="H1058" t="s">
        <v>17484</v>
      </c>
      <c r="I1058" t="s">
        <v>7</v>
      </c>
      <c r="J1058">
        <v>2017</v>
      </c>
      <c r="K1058">
        <f>2024 -impact_data[[#This Row],[model_year]]</f>
        <v>7</v>
      </c>
      <c r="L1058">
        <v>59</v>
      </c>
      <c r="M1058">
        <v>55.2</v>
      </c>
      <c r="N1058">
        <v>22.1</v>
      </c>
      <c r="O1058" t="s">
        <v>10</v>
      </c>
      <c r="P1058">
        <v>0.85</v>
      </c>
    </row>
    <row r="1059" spans="8:16">
      <c r="H1059" t="s">
        <v>17515</v>
      </c>
      <c r="I1059" t="s">
        <v>11</v>
      </c>
      <c r="J1059">
        <v>2017</v>
      </c>
      <c r="K1059">
        <f>2024 -impact_data[[#This Row],[model_year]]</f>
        <v>7</v>
      </c>
      <c r="L1059">
        <v>88</v>
      </c>
      <c r="M1059">
        <v>53.9</v>
      </c>
      <c r="N1059">
        <v>32.299999999999997</v>
      </c>
      <c r="O1059" t="s">
        <v>9</v>
      </c>
      <c r="P1059">
        <v>0.95</v>
      </c>
    </row>
    <row r="1060" spans="8:16">
      <c r="H1060" t="s">
        <v>17527</v>
      </c>
      <c r="I1060" t="s">
        <v>11</v>
      </c>
      <c r="J1060">
        <v>2017</v>
      </c>
      <c r="K1060">
        <f>2024 -impact_data[[#This Row],[model_year]]</f>
        <v>7</v>
      </c>
      <c r="L1060">
        <v>86</v>
      </c>
      <c r="M1060">
        <v>56</v>
      </c>
      <c r="N1060">
        <v>33.6</v>
      </c>
      <c r="O1060" t="s">
        <v>9</v>
      </c>
      <c r="P1060">
        <v>0.96</v>
      </c>
    </row>
    <row r="1061" spans="8:16">
      <c r="H1061" t="s">
        <v>17590</v>
      </c>
      <c r="I1061" t="s">
        <v>11</v>
      </c>
      <c r="J1061">
        <v>2017</v>
      </c>
      <c r="K1061">
        <f>2024 -impact_data[[#This Row],[model_year]]</f>
        <v>7</v>
      </c>
      <c r="L1061">
        <v>87</v>
      </c>
      <c r="M1061">
        <v>25.1</v>
      </c>
      <c r="N1061">
        <v>15</v>
      </c>
      <c r="O1061" t="s">
        <v>9</v>
      </c>
      <c r="P1061">
        <v>0.96</v>
      </c>
    </row>
    <row r="1062" spans="8:16">
      <c r="H1062" t="s">
        <v>17608</v>
      </c>
      <c r="I1062" t="s">
        <v>7</v>
      </c>
      <c r="J1062">
        <v>2017</v>
      </c>
      <c r="K1062">
        <f>2024 -impact_data[[#This Row],[model_year]]</f>
        <v>7</v>
      </c>
      <c r="L1062">
        <v>56</v>
      </c>
      <c r="M1062">
        <v>30.1</v>
      </c>
      <c r="N1062">
        <v>7.5</v>
      </c>
      <c r="O1062" t="s">
        <v>8</v>
      </c>
      <c r="P1062">
        <v>0.86</v>
      </c>
    </row>
    <row r="1063" spans="8:16">
      <c r="H1063" t="s">
        <v>17684</v>
      </c>
      <c r="I1063" t="s">
        <v>7</v>
      </c>
      <c r="J1063">
        <v>2017</v>
      </c>
      <c r="K1063">
        <f>2024 -impact_data[[#This Row],[model_year]]</f>
        <v>7</v>
      </c>
      <c r="L1063">
        <v>58</v>
      </c>
      <c r="M1063">
        <v>77.7</v>
      </c>
      <c r="N1063">
        <v>31.1</v>
      </c>
      <c r="O1063" t="s">
        <v>10</v>
      </c>
      <c r="P1063">
        <v>0.88</v>
      </c>
    </row>
    <row r="1064" spans="8:16">
      <c r="H1064" t="s">
        <v>17695</v>
      </c>
      <c r="I1064" t="s">
        <v>11</v>
      </c>
      <c r="J1064">
        <v>2017</v>
      </c>
      <c r="K1064">
        <f>2024 -impact_data[[#This Row],[model_year]]</f>
        <v>7</v>
      </c>
      <c r="L1064">
        <v>91</v>
      </c>
      <c r="M1064">
        <v>73.900000000000006</v>
      </c>
      <c r="N1064">
        <v>44.3</v>
      </c>
      <c r="O1064" t="s">
        <v>9</v>
      </c>
      <c r="P1064">
        <v>0.95</v>
      </c>
    </row>
    <row r="1065" spans="8:16">
      <c r="H1065" t="s">
        <v>17702</v>
      </c>
      <c r="I1065" t="s">
        <v>7</v>
      </c>
      <c r="J1065">
        <v>2017</v>
      </c>
      <c r="K1065">
        <f>2024 -impact_data[[#This Row],[model_year]]</f>
        <v>7</v>
      </c>
      <c r="L1065">
        <v>60</v>
      </c>
      <c r="M1065">
        <v>56.9</v>
      </c>
      <c r="N1065">
        <v>22.8</v>
      </c>
      <c r="O1065" t="s">
        <v>10</v>
      </c>
      <c r="P1065">
        <v>0.86</v>
      </c>
    </row>
    <row r="1066" spans="8:16">
      <c r="H1066" t="s">
        <v>17732</v>
      </c>
      <c r="I1066" t="s">
        <v>7</v>
      </c>
      <c r="J1066">
        <v>2017</v>
      </c>
      <c r="K1066">
        <f>2024 -impact_data[[#This Row],[model_year]]</f>
        <v>7</v>
      </c>
      <c r="L1066">
        <v>62</v>
      </c>
      <c r="M1066">
        <v>37.4</v>
      </c>
      <c r="N1066">
        <v>22.4</v>
      </c>
      <c r="O1066" t="s">
        <v>9</v>
      </c>
      <c r="P1066">
        <v>0.87</v>
      </c>
    </row>
    <row r="1067" spans="8:16">
      <c r="H1067" t="s">
        <v>17757</v>
      </c>
      <c r="I1067" t="s">
        <v>7</v>
      </c>
      <c r="J1067">
        <v>2017</v>
      </c>
      <c r="K1067">
        <f>2024 -impact_data[[#This Row],[model_year]]</f>
        <v>7</v>
      </c>
      <c r="L1067">
        <v>57</v>
      </c>
      <c r="M1067">
        <v>38.299999999999997</v>
      </c>
      <c r="N1067">
        <v>15.3</v>
      </c>
      <c r="O1067" t="s">
        <v>10</v>
      </c>
      <c r="P1067">
        <v>0.86</v>
      </c>
    </row>
    <row r="1068" spans="8:16">
      <c r="H1068" t="s">
        <v>17836</v>
      </c>
      <c r="I1068" t="s">
        <v>11</v>
      </c>
      <c r="J1068">
        <v>2017</v>
      </c>
      <c r="K1068">
        <f>2024 -impact_data[[#This Row],[model_year]]</f>
        <v>7</v>
      </c>
      <c r="L1068">
        <v>85</v>
      </c>
      <c r="M1068">
        <v>43.4</v>
      </c>
      <c r="N1068">
        <v>26</v>
      </c>
      <c r="O1068" t="s">
        <v>9</v>
      </c>
      <c r="P1068">
        <v>0.95</v>
      </c>
    </row>
    <row r="1069" spans="8:16">
      <c r="H1069" t="s">
        <v>17844</v>
      </c>
      <c r="I1069" t="s">
        <v>7</v>
      </c>
      <c r="J1069">
        <v>2017</v>
      </c>
      <c r="K1069">
        <f>2024 -impact_data[[#This Row],[model_year]]</f>
        <v>7</v>
      </c>
      <c r="L1069">
        <v>64</v>
      </c>
      <c r="M1069">
        <v>75.3</v>
      </c>
      <c r="N1069">
        <v>45.2</v>
      </c>
      <c r="O1069" t="s">
        <v>9</v>
      </c>
      <c r="P1069">
        <v>0.88</v>
      </c>
    </row>
    <row r="1070" spans="8:16">
      <c r="H1070" t="s">
        <v>17877</v>
      </c>
      <c r="I1070" t="s">
        <v>7</v>
      </c>
      <c r="J1070">
        <v>2017</v>
      </c>
      <c r="K1070">
        <f>2024 -impact_data[[#This Row],[model_year]]</f>
        <v>7</v>
      </c>
      <c r="L1070">
        <v>64</v>
      </c>
      <c r="M1070">
        <v>24.3</v>
      </c>
      <c r="N1070">
        <v>9.6999999999999993</v>
      </c>
      <c r="O1070" t="s">
        <v>10</v>
      </c>
      <c r="P1070">
        <v>0.88</v>
      </c>
    </row>
    <row r="1071" spans="8:16">
      <c r="H1071" t="s">
        <v>17921</v>
      </c>
      <c r="I1071" t="s">
        <v>7</v>
      </c>
      <c r="J1071">
        <v>2017</v>
      </c>
      <c r="K1071">
        <f>2024 -impact_data[[#This Row],[model_year]]</f>
        <v>7</v>
      </c>
      <c r="L1071">
        <v>60</v>
      </c>
      <c r="M1071">
        <v>48.8</v>
      </c>
      <c r="N1071">
        <v>19.5</v>
      </c>
      <c r="O1071" t="s">
        <v>10</v>
      </c>
      <c r="P1071">
        <v>0.86</v>
      </c>
    </row>
    <row r="1072" spans="8:16">
      <c r="H1072" t="s">
        <v>17935</v>
      </c>
      <c r="I1072" t="s">
        <v>11</v>
      </c>
      <c r="J1072">
        <v>2017</v>
      </c>
      <c r="K1072">
        <f>2024 -impact_data[[#This Row],[model_year]]</f>
        <v>7</v>
      </c>
      <c r="L1072">
        <v>89</v>
      </c>
      <c r="M1072">
        <v>91.3</v>
      </c>
      <c r="N1072">
        <v>54.8</v>
      </c>
      <c r="O1072" t="s">
        <v>9</v>
      </c>
      <c r="P1072">
        <v>0.97</v>
      </c>
    </row>
    <row r="1073" spans="8:16">
      <c r="H1073" t="s">
        <v>17939</v>
      </c>
      <c r="I1073" t="s">
        <v>7</v>
      </c>
      <c r="J1073">
        <v>2017</v>
      </c>
      <c r="K1073">
        <f>2024 -impact_data[[#This Row],[model_year]]</f>
        <v>7</v>
      </c>
      <c r="L1073">
        <v>57</v>
      </c>
      <c r="M1073">
        <v>70.3</v>
      </c>
      <c r="N1073">
        <v>28.1</v>
      </c>
      <c r="O1073" t="s">
        <v>10</v>
      </c>
      <c r="P1073">
        <v>0.88</v>
      </c>
    </row>
    <row r="1074" spans="8:16">
      <c r="H1074" t="s">
        <v>17984</v>
      </c>
      <c r="I1074" t="s">
        <v>11</v>
      </c>
      <c r="J1074">
        <v>2017</v>
      </c>
      <c r="K1074">
        <f>2024 -impact_data[[#This Row],[model_year]]</f>
        <v>7</v>
      </c>
      <c r="L1074">
        <v>85</v>
      </c>
      <c r="M1074">
        <v>25.6</v>
      </c>
      <c r="N1074">
        <v>15.4</v>
      </c>
      <c r="O1074" t="s">
        <v>9</v>
      </c>
      <c r="P1074">
        <v>0.94</v>
      </c>
    </row>
    <row r="1075" spans="8:16">
      <c r="H1075" t="s">
        <v>17989</v>
      </c>
      <c r="I1075" t="s">
        <v>7</v>
      </c>
      <c r="J1075">
        <v>2017</v>
      </c>
      <c r="K1075">
        <f>2024 -impact_data[[#This Row],[model_year]]</f>
        <v>7</v>
      </c>
      <c r="L1075">
        <v>57</v>
      </c>
      <c r="M1075">
        <v>37.200000000000003</v>
      </c>
      <c r="N1075">
        <v>14.9</v>
      </c>
      <c r="O1075" t="s">
        <v>10</v>
      </c>
      <c r="P1075">
        <v>0.89</v>
      </c>
    </row>
    <row r="1076" spans="8:16">
      <c r="H1076" t="s">
        <v>18006</v>
      </c>
      <c r="I1076" t="s">
        <v>11</v>
      </c>
      <c r="J1076">
        <v>2017</v>
      </c>
      <c r="K1076">
        <f>2024 -impact_data[[#This Row],[model_year]]</f>
        <v>7</v>
      </c>
      <c r="L1076">
        <v>86</v>
      </c>
      <c r="M1076">
        <v>31.4</v>
      </c>
      <c r="N1076">
        <v>12.6</v>
      </c>
      <c r="O1076" t="s">
        <v>10</v>
      </c>
      <c r="P1076">
        <v>0.95</v>
      </c>
    </row>
    <row r="1077" spans="8:16">
      <c r="H1077" t="s">
        <v>18050</v>
      </c>
      <c r="I1077" t="s">
        <v>7</v>
      </c>
      <c r="J1077">
        <v>2017</v>
      </c>
      <c r="K1077">
        <f>2024 -impact_data[[#This Row],[model_year]]</f>
        <v>7</v>
      </c>
      <c r="L1077">
        <v>58</v>
      </c>
      <c r="M1077">
        <v>70.400000000000006</v>
      </c>
      <c r="N1077">
        <v>28.2</v>
      </c>
      <c r="O1077" t="s">
        <v>10</v>
      </c>
      <c r="P1077">
        <v>0.89</v>
      </c>
    </row>
    <row r="1078" spans="8:16">
      <c r="H1078" t="s">
        <v>18055</v>
      </c>
      <c r="I1078" t="s">
        <v>7</v>
      </c>
      <c r="J1078">
        <v>2017</v>
      </c>
      <c r="K1078">
        <f>2024 -impact_data[[#This Row],[model_year]]</f>
        <v>7</v>
      </c>
      <c r="L1078">
        <v>64</v>
      </c>
      <c r="M1078">
        <v>44.2</v>
      </c>
      <c r="N1078">
        <v>17.7</v>
      </c>
      <c r="O1078" t="s">
        <v>10</v>
      </c>
      <c r="P1078">
        <v>0.86</v>
      </c>
    </row>
    <row r="1079" spans="8:16">
      <c r="H1079" t="s">
        <v>18064</v>
      </c>
      <c r="I1079" t="s">
        <v>7</v>
      </c>
      <c r="J1079">
        <v>2017</v>
      </c>
      <c r="K1079">
        <f>2024 -impact_data[[#This Row],[model_year]]</f>
        <v>7</v>
      </c>
      <c r="L1079">
        <v>58</v>
      </c>
      <c r="M1079">
        <v>59.3</v>
      </c>
      <c r="N1079">
        <v>35.6</v>
      </c>
      <c r="O1079" t="s">
        <v>9</v>
      </c>
      <c r="P1079">
        <v>0.86</v>
      </c>
    </row>
    <row r="1080" spans="8:16">
      <c r="H1080" t="s">
        <v>18077</v>
      </c>
      <c r="I1080" t="s">
        <v>11</v>
      </c>
      <c r="J1080">
        <v>2017</v>
      </c>
      <c r="K1080">
        <f>2024 -impact_data[[#This Row],[model_year]]</f>
        <v>7</v>
      </c>
      <c r="L1080">
        <v>84</v>
      </c>
      <c r="M1080">
        <v>22.4</v>
      </c>
      <c r="N1080">
        <v>9</v>
      </c>
      <c r="O1080" t="s">
        <v>10</v>
      </c>
      <c r="P1080">
        <v>0.94</v>
      </c>
    </row>
    <row r="1081" spans="8:16">
      <c r="H1081" t="s">
        <v>18090</v>
      </c>
      <c r="I1081" t="s">
        <v>7</v>
      </c>
      <c r="J1081">
        <v>2017</v>
      </c>
      <c r="K1081">
        <f>2024 -impact_data[[#This Row],[model_year]]</f>
        <v>7</v>
      </c>
      <c r="L1081">
        <v>64</v>
      </c>
      <c r="M1081">
        <v>87.4</v>
      </c>
      <c r="N1081">
        <v>52.5</v>
      </c>
      <c r="O1081" t="s">
        <v>9</v>
      </c>
      <c r="P1081">
        <v>0.87</v>
      </c>
    </row>
    <row r="1082" spans="8:16">
      <c r="H1082" t="s">
        <v>18165</v>
      </c>
      <c r="I1082" t="s">
        <v>7</v>
      </c>
      <c r="J1082">
        <v>2017</v>
      </c>
      <c r="K1082">
        <f>2024 -impact_data[[#This Row],[model_year]]</f>
        <v>7</v>
      </c>
      <c r="L1082">
        <v>58</v>
      </c>
      <c r="M1082">
        <v>20.7</v>
      </c>
      <c r="N1082">
        <v>5.2</v>
      </c>
      <c r="O1082" t="s">
        <v>8</v>
      </c>
      <c r="P1082">
        <v>0.87</v>
      </c>
    </row>
    <row r="1083" spans="8:16">
      <c r="H1083" t="s">
        <v>18210</v>
      </c>
      <c r="I1083" t="s">
        <v>7</v>
      </c>
      <c r="J1083">
        <v>2017</v>
      </c>
      <c r="K1083">
        <f>2024 -impact_data[[#This Row],[model_year]]</f>
        <v>7</v>
      </c>
      <c r="L1083">
        <v>61</v>
      </c>
      <c r="M1083">
        <v>32.799999999999997</v>
      </c>
      <c r="N1083">
        <v>19.7</v>
      </c>
      <c r="O1083" t="s">
        <v>9</v>
      </c>
      <c r="P1083">
        <v>0.88</v>
      </c>
    </row>
    <row r="1084" spans="8:16">
      <c r="H1084" t="s">
        <v>18259</v>
      </c>
      <c r="I1084" t="s">
        <v>7</v>
      </c>
      <c r="J1084">
        <v>2017</v>
      </c>
      <c r="K1084">
        <f>2024 -impact_data[[#This Row],[model_year]]</f>
        <v>7</v>
      </c>
      <c r="L1084">
        <v>59</v>
      </c>
      <c r="M1084">
        <v>79.400000000000006</v>
      </c>
      <c r="N1084">
        <v>19.8</v>
      </c>
      <c r="O1084" t="s">
        <v>8</v>
      </c>
      <c r="P1084">
        <v>0.88</v>
      </c>
    </row>
    <row r="1085" spans="8:16">
      <c r="H1085" t="s">
        <v>18268</v>
      </c>
      <c r="I1085" t="s">
        <v>7</v>
      </c>
      <c r="J1085">
        <v>2017</v>
      </c>
      <c r="K1085">
        <f>2024 -impact_data[[#This Row],[model_year]]</f>
        <v>7</v>
      </c>
      <c r="L1085">
        <v>58</v>
      </c>
      <c r="M1085">
        <v>54.6</v>
      </c>
      <c r="N1085">
        <v>21.8</v>
      </c>
      <c r="O1085" t="s">
        <v>10</v>
      </c>
      <c r="P1085">
        <v>0.87</v>
      </c>
    </row>
    <row r="1086" spans="8:16">
      <c r="H1086" t="s">
        <v>18309</v>
      </c>
      <c r="I1086" t="s">
        <v>11</v>
      </c>
      <c r="J1086">
        <v>2017</v>
      </c>
      <c r="K1086">
        <f>2024 -impact_data[[#This Row],[model_year]]</f>
        <v>7</v>
      </c>
      <c r="L1086">
        <v>87</v>
      </c>
      <c r="M1086">
        <v>39.9</v>
      </c>
      <c r="N1086">
        <v>16</v>
      </c>
      <c r="O1086" t="s">
        <v>10</v>
      </c>
      <c r="P1086">
        <v>0.93</v>
      </c>
    </row>
    <row r="1087" spans="8:16">
      <c r="H1087" t="s">
        <v>18332</v>
      </c>
      <c r="I1087" t="s">
        <v>11</v>
      </c>
      <c r="J1087">
        <v>2017</v>
      </c>
      <c r="K1087">
        <f>2024 -impact_data[[#This Row],[model_year]]</f>
        <v>7</v>
      </c>
      <c r="L1087">
        <v>89</v>
      </c>
      <c r="M1087">
        <v>84.5</v>
      </c>
      <c r="N1087">
        <v>50.7</v>
      </c>
      <c r="O1087" t="s">
        <v>9</v>
      </c>
      <c r="P1087">
        <v>0.95</v>
      </c>
    </row>
    <row r="1088" spans="8:16">
      <c r="H1088" t="s">
        <v>18350</v>
      </c>
      <c r="I1088" t="s">
        <v>7</v>
      </c>
      <c r="J1088">
        <v>2017</v>
      </c>
      <c r="K1088">
        <f>2024 -impact_data[[#This Row],[model_year]]</f>
        <v>7</v>
      </c>
      <c r="L1088">
        <v>64</v>
      </c>
      <c r="M1088">
        <v>10.199999999999999</v>
      </c>
      <c r="N1088">
        <v>4.0999999999999996</v>
      </c>
      <c r="O1088" t="s">
        <v>10</v>
      </c>
      <c r="P1088">
        <v>0.88</v>
      </c>
    </row>
    <row r="1089" spans="8:16">
      <c r="H1089" t="s">
        <v>18369</v>
      </c>
      <c r="I1089" t="s">
        <v>7</v>
      </c>
      <c r="J1089">
        <v>2017</v>
      </c>
      <c r="K1089">
        <f>2024 -impact_data[[#This Row],[model_year]]</f>
        <v>7</v>
      </c>
      <c r="L1089">
        <v>60</v>
      </c>
      <c r="M1089">
        <v>38.200000000000003</v>
      </c>
      <c r="N1089">
        <v>15.3</v>
      </c>
      <c r="O1089" t="s">
        <v>10</v>
      </c>
      <c r="P1089">
        <v>0.86</v>
      </c>
    </row>
    <row r="1090" spans="8:16">
      <c r="H1090" t="s">
        <v>18459</v>
      </c>
      <c r="I1090" t="s">
        <v>7</v>
      </c>
      <c r="J1090">
        <v>2017</v>
      </c>
      <c r="K1090">
        <f>2024 -impact_data[[#This Row],[model_year]]</f>
        <v>7</v>
      </c>
      <c r="L1090">
        <v>61</v>
      </c>
      <c r="M1090">
        <v>68.099999999999994</v>
      </c>
      <c r="N1090">
        <v>40.799999999999997</v>
      </c>
      <c r="O1090" t="s">
        <v>9</v>
      </c>
      <c r="P1090">
        <v>0.87</v>
      </c>
    </row>
    <row r="1091" spans="8:16">
      <c r="H1091" t="s">
        <v>18518</v>
      </c>
      <c r="I1091" t="s">
        <v>7</v>
      </c>
      <c r="J1091">
        <v>2017</v>
      </c>
      <c r="K1091">
        <f>2024 -impact_data[[#This Row],[model_year]]</f>
        <v>7</v>
      </c>
      <c r="L1091">
        <v>60</v>
      </c>
      <c r="M1091">
        <v>36.4</v>
      </c>
      <c r="N1091">
        <v>9.1</v>
      </c>
      <c r="O1091" t="s">
        <v>8</v>
      </c>
      <c r="P1091">
        <v>0.88</v>
      </c>
    </row>
    <row r="1092" spans="8:16">
      <c r="H1092" t="s">
        <v>18530</v>
      </c>
      <c r="I1092" t="s">
        <v>7</v>
      </c>
      <c r="J1092">
        <v>2017</v>
      </c>
      <c r="K1092">
        <f>2024 -impact_data[[#This Row],[model_year]]</f>
        <v>7</v>
      </c>
      <c r="L1092">
        <v>60</v>
      </c>
      <c r="M1092">
        <v>39.299999999999997</v>
      </c>
      <c r="N1092">
        <v>15.7</v>
      </c>
      <c r="O1092" t="s">
        <v>10</v>
      </c>
      <c r="P1092">
        <v>0.89</v>
      </c>
    </row>
    <row r="1093" spans="8:16">
      <c r="H1093" t="s">
        <v>18571</v>
      </c>
      <c r="I1093" t="s">
        <v>7</v>
      </c>
      <c r="J1093">
        <v>2017</v>
      </c>
      <c r="K1093">
        <f>2024 -impact_data[[#This Row],[model_year]]</f>
        <v>7</v>
      </c>
      <c r="L1093">
        <v>59</v>
      </c>
      <c r="M1093">
        <v>40.700000000000003</v>
      </c>
      <c r="N1093">
        <v>24.4</v>
      </c>
      <c r="O1093" t="s">
        <v>9</v>
      </c>
      <c r="P1093">
        <v>0.86</v>
      </c>
    </row>
    <row r="1094" spans="8:16">
      <c r="H1094" t="s">
        <v>18584</v>
      </c>
      <c r="I1094" t="s">
        <v>7</v>
      </c>
      <c r="J1094">
        <v>2017</v>
      </c>
      <c r="K1094">
        <f>2024 -impact_data[[#This Row],[model_year]]</f>
        <v>7</v>
      </c>
      <c r="L1094">
        <v>61</v>
      </c>
      <c r="M1094">
        <v>68.400000000000006</v>
      </c>
      <c r="N1094">
        <v>17.100000000000001</v>
      </c>
      <c r="O1094" t="s">
        <v>8</v>
      </c>
      <c r="P1094">
        <v>0.86</v>
      </c>
    </row>
    <row r="1095" spans="8:16">
      <c r="H1095" t="s">
        <v>18628</v>
      </c>
      <c r="I1095" t="s">
        <v>7</v>
      </c>
      <c r="J1095">
        <v>2017</v>
      </c>
      <c r="K1095">
        <f>2024 -impact_data[[#This Row],[model_year]]</f>
        <v>7</v>
      </c>
      <c r="L1095">
        <v>59</v>
      </c>
      <c r="M1095">
        <v>33.6</v>
      </c>
      <c r="N1095">
        <v>13.4</v>
      </c>
      <c r="O1095" t="s">
        <v>10</v>
      </c>
      <c r="P1095">
        <v>0.87</v>
      </c>
    </row>
    <row r="1096" spans="8:16">
      <c r="H1096" t="s">
        <v>18660</v>
      </c>
      <c r="I1096" t="s">
        <v>11</v>
      </c>
      <c r="J1096">
        <v>2017</v>
      </c>
      <c r="K1096">
        <f>2024 -impact_data[[#This Row],[model_year]]</f>
        <v>7</v>
      </c>
      <c r="L1096">
        <v>83</v>
      </c>
      <c r="M1096">
        <v>18.8</v>
      </c>
      <c r="N1096">
        <v>4.7</v>
      </c>
      <c r="O1096" t="s">
        <v>8</v>
      </c>
      <c r="P1096">
        <v>0.96</v>
      </c>
    </row>
    <row r="1097" spans="8:16">
      <c r="H1097" t="s">
        <v>18666</v>
      </c>
      <c r="I1097" t="s">
        <v>7</v>
      </c>
      <c r="J1097">
        <v>2017</v>
      </c>
      <c r="K1097">
        <f>2024 -impact_data[[#This Row],[model_year]]</f>
        <v>7</v>
      </c>
      <c r="L1097">
        <v>62</v>
      </c>
      <c r="M1097">
        <v>61.5</v>
      </c>
      <c r="N1097">
        <v>24.6</v>
      </c>
      <c r="O1097" t="s">
        <v>10</v>
      </c>
      <c r="P1097">
        <v>0.88</v>
      </c>
    </row>
    <row r="1098" spans="8:16">
      <c r="H1098" t="s">
        <v>18719</v>
      </c>
      <c r="I1098" t="s">
        <v>11</v>
      </c>
      <c r="J1098">
        <v>2017</v>
      </c>
      <c r="K1098">
        <f>2024 -impact_data[[#This Row],[model_year]]</f>
        <v>7</v>
      </c>
      <c r="L1098">
        <v>86</v>
      </c>
      <c r="M1098">
        <v>44.2</v>
      </c>
      <c r="N1098">
        <v>17.7</v>
      </c>
      <c r="O1098" t="s">
        <v>10</v>
      </c>
      <c r="P1098">
        <v>0.94</v>
      </c>
    </row>
    <row r="1099" spans="8:16">
      <c r="H1099" t="s">
        <v>74</v>
      </c>
      <c r="I1099" t="s">
        <v>7</v>
      </c>
      <c r="J1099">
        <v>2017</v>
      </c>
      <c r="K1099">
        <f>2024 -impact_data[[#This Row],[model_year]]</f>
        <v>7</v>
      </c>
      <c r="L1099">
        <v>60</v>
      </c>
      <c r="M1099">
        <v>56.9</v>
      </c>
      <c r="N1099">
        <v>22.8</v>
      </c>
      <c r="O1099" t="s">
        <v>10</v>
      </c>
      <c r="P1099">
        <v>0.88</v>
      </c>
    </row>
    <row r="1100" spans="8:16">
      <c r="H1100" t="s">
        <v>18754</v>
      </c>
      <c r="I1100" t="s">
        <v>7</v>
      </c>
      <c r="J1100">
        <v>2017</v>
      </c>
      <c r="K1100">
        <f>2024 -impact_data[[#This Row],[model_year]]</f>
        <v>7</v>
      </c>
      <c r="L1100">
        <v>56</v>
      </c>
      <c r="M1100">
        <v>47.5</v>
      </c>
      <c r="N1100">
        <v>19</v>
      </c>
      <c r="O1100" t="s">
        <v>10</v>
      </c>
      <c r="P1100">
        <v>0.88</v>
      </c>
    </row>
    <row r="1101" spans="8:16">
      <c r="H1101" t="s">
        <v>18762</v>
      </c>
      <c r="I1101" t="s">
        <v>7</v>
      </c>
      <c r="J1101">
        <v>2017</v>
      </c>
      <c r="K1101">
        <f>2024 -impact_data[[#This Row],[model_year]]</f>
        <v>7</v>
      </c>
      <c r="L1101">
        <v>61</v>
      </c>
      <c r="M1101">
        <v>67.8</v>
      </c>
      <c r="N1101">
        <v>27.1</v>
      </c>
      <c r="O1101" t="s">
        <v>10</v>
      </c>
      <c r="P1101">
        <v>0.86</v>
      </c>
    </row>
    <row r="1102" spans="8:16">
      <c r="H1102" t="s">
        <v>18836</v>
      </c>
      <c r="I1102" t="s">
        <v>7</v>
      </c>
      <c r="J1102">
        <v>2017</v>
      </c>
      <c r="K1102">
        <f>2024 -impact_data[[#This Row],[model_year]]</f>
        <v>7</v>
      </c>
      <c r="L1102">
        <v>57</v>
      </c>
      <c r="M1102">
        <v>52.7</v>
      </c>
      <c r="N1102">
        <v>21.1</v>
      </c>
      <c r="O1102" t="s">
        <v>10</v>
      </c>
      <c r="P1102">
        <v>0.88</v>
      </c>
    </row>
    <row r="1103" spans="8:16">
      <c r="H1103" t="s">
        <v>18906</v>
      </c>
      <c r="I1103" t="s">
        <v>7</v>
      </c>
      <c r="J1103">
        <v>2017</v>
      </c>
      <c r="K1103">
        <f>2024 -impact_data[[#This Row],[model_year]]</f>
        <v>7</v>
      </c>
      <c r="L1103">
        <v>59</v>
      </c>
      <c r="M1103">
        <v>7.8</v>
      </c>
      <c r="N1103">
        <v>3.1</v>
      </c>
      <c r="O1103" t="s">
        <v>10</v>
      </c>
      <c r="P1103">
        <v>0.87</v>
      </c>
    </row>
    <row r="1104" spans="8:16">
      <c r="H1104" t="s">
        <v>18924</v>
      </c>
      <c r="I1104" t="s">
        <v>11</v>
      </c>
      <c r="J1104">
        <v>2017</v>
      </c>
      <c r="K1104">
        <f>2024 -impact_data[[#This Row],[model_year]]</f>
        <v>7</v>
      </c>
      <c r="L1104">
        <v>83</v>
      </c>
      <c r="M1104">
        <v>20.399999999999999</v>
      </c>
      <c r="N1104">
        <v>12.3</v>
      </c>
      <c r="O1104" t="s">
        <v>9</v>
      </c>
      <c r="P1104">
        <v>0.96</v>
      </c>
    </row>
    <row r="1105" spans="8:16">
      <c r="H1105" t="s">
        <v>18925</v>
      </c>
      <c r="I1105" t="s">
        <v>7</v>
      </c>
      <c r="J1105">
        <v>2017</v>
      </c>
      <c r="K1105">
        <f>2024 -impact_data[[#This Row],[model_year]]</f>
        <v>7</v>
      </c>
      <c r="L1105">
        <v>62</v>
      </c>
      <c r="M1105">
        <v>54.9</v>
      </c>
      <c r="N1105">
        <v>33</v>
      </c>
      <c r="O1105" t="s">
        <v>9</v>
      </c>
      <c r="P1105">
        <v>0.89</v>
      </c>
    </row>
    <row r="1106" spans="8:16">
      <c r="H1106" t="s">
        <v>18960</v>
      </c>
      <c r="I1106" t="s">
        <v>7</v>
      </c>
      <c r="J1106">
        <v>2017</v>
      </c>
      <c r="K1106">
        <f>2024 -impact_data[[#This Row],[model_year]]</f>
        <v>7</v>
      </c>
      <c r="L1106">
        <v>58</v>
      </c>
      <c r="M1106">
        <v>58.6</v>
      </c>
      <c r="N1106">
        <v>23.4</v>
      </c>
      <c r="O1106" t="s">
        <v>10</v>
      </c>
      <c r="P1106">
        <v>0.89</v>
      </c>
    </row>
    <row r="1107" spans="8:16">
      <c r="H1107" t="s">
        <v>18982</v>
      </c>
      <c r="I1107" t="s">
        <v>7</v>
      </c>
      <c r="J1107">
        <v>2017</v>
      </c>
      <c r="K1107">
        <f>2024 -impact_data[[#This Row],[model_year]]</f>
        <v>7</v>
      </c>
      <c r="L1107">
        <v>62</v>
      </c>
      <c r="M1107">
        <v>50.3</v>
      </c>
      <c r="N1107">
        <v>30.2</v>
      </c>
      <c r="O1107" t="s">
        <v>9</v>
      </c>
      <c r="P1107">
        <v>0.88</v>
      </c>
    </row>
    <row r="1108" spans="8:16">
      <c r="H1108" t="s">
        <v>18997</v>
      </c>
      <c r="I1108" t="s">
        <v>7</v>
      </c>
      <c r="J1108">
        <v>2017</v>
      </c>
      <c r="K1108">
        <f>2024 -impact_data[[#This Row],[model_year]]</f>
        <v>7</v>
      </c>
      <c r="L1108">
        <v>62</v>
      </c>
      <c r="M1108">
        <v>28.2</v>
      </c>
      <c r="N1108">
        <v>11.3</v>
      </c>
      <c r="O1108" t="s">
        <v>10</v>
      </c>
      <c r="P1108">
        <v>0.86</v>
      </c>
    </row>
    <row r="1109" spans="8:16">
      <c r="H1109" t="s">
        <v>19002</v>
      </c>
      <c r="I1109" t="s">
        <v>11</v>
      </c>
      <c r="J1109">
        <v>2017</v>
      </c>
      <c r="K1109">
        <f>2024 -impact_data[[#This Row],[model_year]]</f>
        <v>7</v>
      </c>
      <c r="L1109">
        <v>88</v>
      </c>
      <c r="M1109">
        <v>49.6</v>
      </c>
      <c r="N1109">
        <v>19.8</v>
      </c>
      <c r="O1109" t="s">
        <v>10</v>
      </c>
      <c r="P1109">
        <v>0.97</v>
      </c>
    </row>
    <row r="1110" spans="8:16">
      <c r="H1110" t="s">
        <v>19018</v>
      </c>
      <c r="I1110" t="s">
        <v>7</v>
      </c>
      <c r="J1110">
        <v>2017</v>
      </c>
      <c r="K1110">
        <f>2024 -impact_data[[#This Row],[model_year]]</f>
        <v>7</v>
      </c>
      <c r="L1110">
        <v>58</v>
      </c>
      <c r="M1110">
        <v>64.5</v>
      </c>
      <c r="N1110">
        <v>25.8</v>
      </c>
      <c r="O1110" t="s">
        <v>10</v>
      </c>
      <c r="P1110">
        <v>0.86</v>
      </c>
    </row>
    <row r="1111" spans="8:16">
      <c r="H1111" t="s">
        <v>19024</v>
      </c>
      <c r="I1111" t="s">
        <v>7</v>
      </c>
      <c r="J1111">
        <v>2017</v>
      </c>
      <c r="K1111">
        <f>2024 -impact_data[[#This Row],[model_year]]</f>
        <v>7</v>
      </c>
      <c r="L1111">
        <v>62</v>
      </c>
      <c r="M1111">
        <v>71.5</v>
      </c>
      <c r="N1111">
        <v>42.9</v>
      </c>
      <c r="O1111" t="s">
        <v>9</v>
      </c>
      <c r="P1111">
        <v>0.86</v>
      </c>
    </row>
    <row r="1112" spans="8:16">
      <c r="H1112" t="s">
        <v>19040</v>
      </c>
      <c r="I1112" t="s">
        <v>11</v>
      </c>
      <c r="J1112">
        <v>2017</v>
      </c>
      <c r="K1112">
        <f>2024 -impact_data[[#This Row],[model_year]]</f>
        <v>7</v>
      </c>
      <c r="L1112">
        <v>86</v>
      </c>
      <c r="M1112">
        <v>30.5</v>
      </c>
      <c r="N1112">
        <v>18.3</v>
      </c>
      <c r="O1112" t="s">
        <v>9</v>
      </c>
      <c r="P1112">
        <v>0.95</v>
      </c>
    </row>
    <row r="1113" spans="8:16">
      <c r="H1113" t="s">
        <v>19070</v>
      </c>
      <c r="I1113" t="s">
        <v>7</v>
      </c>
      <c r="J1113">
        <v>2017</v>
      </c>
      <c r="K1113">
        <f>2024 -impact_data[[#This Row],[model_year]]</f>
        <v>7</v>
      </c>
      <c r="L1113">
        <v>59</v>
      </c>
      <c r="M1113">
        <v>103.2</v>
      </c>
      <c r="N1113">
        <v>61.9</v>
      </c>
      <c r="O1113" t="s">
        <v>9</v>
      </c>
      <c r="P1113">
        <v>0.88</v>
      </c>
    </row>
    <row r="1114" spans="8:16">
      <c r="H1114" t="s">
        <v>19078</v>
      </c>
      <c r="I1114" t="s">
        <v>11</v>
      </c>
      <c r="J1114">
        <v>2017</v>
      </c>
      <c r="K1114">
        <f>2024 -impact_data[[#This Row],[model_year]]</f>
        <v>7</v>
      </c>
      <c r="L1114">
        <v>86</v>
      </c>
      <c r="M1114">
        <v>36.200000000000003</v>
      </c>
      <c r="N1114">
        <v>21.7</v>
      </c>
      <c r="O1114" t="s">
        <v>9</v>
      </c>
      <c r="P1114">
        <v>0.94</v>
      </c>
    </row>
    <row r="1115" spans="8:16">
      <c r="H1115" t="s">
        <v>19081</v>
      </c>
      <c r="I1115" t="s">
        <v>7</v>
      </c>
      <c r="J1115">
        <v>2017</v>
      </c>
      <c r="K1115">
        <f>2024 -impact_data[[#This Row],[model_year]]</f>
        <v>7</v>
      </c>
      <c r="L1115">
        <v>56</v>
      </c>
      <c r="M1115">
        <v>29.9</v>
      </c>
      <c r="N1115">
        <v>12</v>
      </c>
      <c r="O1115" t="s">
        <v>10</v>
      </c>
      <c r="P1115">
        <v>0.87</v>
      </c>
    </row>
    <row r="1116" spans="8:16">
      <c r="H1116" t="s">
        <v>19102</v>
      </c>
      <c r="I1116" t="s">
        <v>7</v>
      </c>
      <c r="J1116">
        <v>2017</v>
      </c>
      <c r="K1116">
        <f>2024 -impact_data[[#This Row],[model_year]]</f>
        <v>7</v>
      </c>
      <c r="L1116">
        <v>61</v>
      </c>
      <c r="M1116">
        <v>80</v>
      </c>
      <c r="N1116">
        <v>48</v>
      </c>
      <c r="O1116" t="s">
        <v>9</v>
      </c>
      <c r="P1116">
        <v>0.87</v>
      </c>
    </row>
    <row r="1117" spans="8:16">
      <c r="H1117" t="s">
        <v>19108</v>
      </c>
      <c r="I1117" t="s">
        <v>7</v>
      </c>
      <c r="J1117">
        <v>2017</v>
      </c>
      <c r="K1117">
        <f>2024 -impact_data[[#This Row],[model_year]]</f>
        <v>7</v>
      </c>
      <c r="L1117">
        <v>58</v>
      </c>
      <c r="M1117">
        <v>97.5</v>
      </c>
      <c r="N1117">
        <v>58.5</v>
      </c>
      <c r="O1117" t="s">
        <v>9</v>
      </c>
      <c r="P1117">
        <v>0.89</v>
      </c>
    </row>
    <row r="1118" spans="8:16">
      <c r="H1118" t="s">
        <v>19109</v>
      </c>
      <c r="I1118" t="s">
        <v>11</v>
      </c>
      <c r="J1118">
        <v>2017</v>
      </c>
      <c r="K1118">
        <f>2024 -impact_data[[#This Row],[model_year]]</f>
        <v>7</v>
      </c>
      <c r="L1118">
        <v>82</v>
      </c>
      <c r="M1118">
        <v>43.5</v>
      </c>
      <c r="N1118">
        <v>26.1</v>
      </c>
      <c r="O1118" t="s">
        <v>9</v>
      </c>
      <c r="P1118">
        <v>0.97</v>
      </c>
    </row>
    <row r="1119" spans="8:16">
      <c r="H1119" t="s">
        <v>19114</v>
      </c>
      <c r="I1119" t="s">
        <v>7</v>
      </c>
      <c r="J1119">
        <v>2017</v>
      </c>
      <c r="K1119">
        <f>2024 -impact_data[[#This Row],[model_year]]</f>
        <v>7</v>
      </c>
      <c r="L1119">
        <v>60</v>
      </c>
      <c r="M1119">
        <v>31</v>
      </c>
      <c r="N1119">
        <v>7.7</v>
      </c>
      <c r="O1119" t="s">
        <v>8</v>
      </c>
      <c r="P1119">
        <v>0.88</v>
      </c>
    </row>
    <row r="1120" spans="8:16">
      <c r="H1120" t="s">
        <v>19126</v>
      </c>
      <c r="I1120" t="s">
        <v>7</v>
      </c>
      <c r="J1120">
        <v>2017</v>
      </c>
      <c r="K1120">
        <f>2024 -impact_data[[#This Row],[model_year]]</f>
        <v>7</v>
      </c>
      <c r="L1120">
        <v>62</v>
      </c>
      <c r="M1120">
        <v>54.3</v>
      </c>
      <c r="N1120">
        <v>21.7</v>
      </c>
      <c r="O1120" t="s">
        <v>10</v>
      </c>
      <c r="P1120">
        <v>0.87</v>
      </c>
    </row>
    <row r="1121" spans="8:16">
      <c r="H1121" t="s">
        <v>19170</v>
      </c>
      <c r="I1121" t="s">
        <v>7</v>
      </c>
      <c r="J1121">
        <v>2017</v>
      </c>
      <c r="K1121">
        <f>2024 -impact_data[[#This Row],[model_year]]</f>
        <v>7</v>
      </c>
      <c r="L1121">
        <v>61</v>
      </c>
      <c r="M1121">
        <v>47.7</v>
      </c>
      <c r="N1121">
        <v>28.6</v>
      </c>
      <c r="O1121" t="s">
        <v>9</v>
      </c>
      <c r="P1121">
        <v>0.87</v>
      </c>
    </row>
    <row r="1122" spans="8:16">
      <c r="H1122" t="s">
        <v>19179</v>
      </c>
      <c r="I1122" t="s">
        <v>7</v>
      </c>
      <c r="J1122">
        <v>2017</v>
      </c>
      <c r="K1122">
        <f>2024 -impact_data[[#This Row],[model_year]]</f>
        <v>7</v>
      </c>
      <c r="L1122">
        <v>62</v>
      </c>
      <c r="M1122">
        <v>39.9</v>
      </c>
      <c r="N1122">
        <v>23.9</v>
      </c>
      <c r="O1122" t="s">
        <v>9</v>
      </c>
      <c r="P1122">
        <v>0.85</v>
      </c>
    </row>
    <row r="1123" spans="8:16">
      <c r="H1123" t="s">
        <v>19187</v>
      </c>
      <c r="I1123" t="s">
        <v>7</v>
      </c>
      <c r="J1123">
        <v>2017</v>
      </c>
      <c r="K1123">
        <f>2024 -impact_data[[#This Row],[model_year]]</f>
        <v>7</v>
      </c>
      <c r="L1123">
        <v>59</v>
      </c>
      <c r="M1123">
        <v>26.7</v>
      </c>
      <c r="N1123">
        <v>10.7</v>
      </c>
      <c r="O1123" t="s">
        <v>10</v>
      </c>
      <c r="P1123">
        <v>0.87</v>
      </c>
    </row>
    <row r="1124" spans="8:16">
      <c r="H1124" t="s">
        <v>19224</v>
      </c>
      <c r="I1124" t="s">
        <v>7</v>
      </c>
      <c r="J1124">
        <v>2017</v>
      </c>
      <c r="K1124">
        <f>2024 -impact_data[[#This Row],[model_year]]</f>
        <v>7</v>
      </c>
      <c r="L1124">
        <v>60</v>
      </c>
      <c r="M1124">
        <v>46</v>
      </c>
      <c r="N1124">
        <v>11.5</v>
      </c>
      <c r="O1124" t="s">
        <v>8</v>
      </c>
      <c r="P1124">
        <v>0.87</v>
      </c>
    </row>
    <row r="1125" spans="8:16">
      <c r="H1125" t="s">
        <v>19231</v>
      </c>
      <c r="I1125" t="s">
        <v>11</v>
      </c>
      <c r="J1125">
        <v>2017</v>
      </c>
      <c r="K1125">
        <f>2024 -impact_data[[#This Row],[model_year]]</f>
        <v>7</v>
      </c>
      <c r="L1125">
        <v>90</v>
      </c>
      <c r="M1125">
        <v>76.599999999999994</v>
      </c>
      <c r="N1125">
        <v>46</v>
      </c>
      <c r="O1125" t="s">
        <v>9</v>
      </c>
      <c r="P1125">
        <v>0.92</v>
      </c>
    </row>
    <row r="1126" spans="8:16">
      <c r="H1126" t="s">
        <v>19234</v>
      </c>
      <c r="I1126" t="s">
        <v>7</v>
      </c>
      <c r="J1126">
        <v>2017</v>
      </c>
      <c r="K1126">
        <f>2024 -impact_data[[#This Row],[model_year]]</f>
        <v>7</v>
      </c>
      <c r="L1126">
        <v>59</v>
      </c>
      <c r="M1126">
        <v>38.700000000000003</v>
      </c>
      <c r="N1126">
        <v>15.5</v>
      </c>
      <c r="O1126" t="s">
        <v>10</v>
      </c>
      <c r="P1126">
        <v>0.85</v>
      </c>
    </row>
    <row r="1127" spans="8:16">
      <c r="H1127" t="s">
        <v>19267</v>
      </c>
      <c r="I1127" t="s">
        <v>11</v>
      </c>
      <c r="J1127">
        <v>2017</v>
      </c>
      <c r="K1127">
        <f>2024 -impact_data[[#This Row],[model_year]]</f>
        <v>7</v>
      </c>
      <c r="L1127">
        <v>86</v>
      </c>
      <c r="M1127">
        <v>51.2</v>
      </c>
      <c r="N1127">
        <v>12.8</v>
      </c>
      <c r="O1127" t="s">
        <v>8</v>
      </c>
      <c r="P1127">
        <v>0.94</v>
      </c>
    </row>
    <row r="1128" spans="8:16">
      <c r="H1128" t="s">
        <v>19268</v>
      </c>
      <c r="I1128" t="s">
        <v>7</v>
      </c>
      <c r="J1128">
        <v>2017</v>
      </c>
      <c r="K1128">
        <f>2024 -impact_data[[#This Row],[model_year]]</f>
        <v>7</v>
      </c>
      <c r="L1128">
        <v>60</v>
      </c>
      <c r="M1128">
        <v>58.4</v>
      </c>
      <c r="N1128">
        <v>35</v>
      </c>
      <c r="O1128" t="s">
        <v>9</v>
      </c>
      <c r="P1128">
        <v>0.88</v>
      </c>
    </row>
    <row r="1129" spans="8:16">
      <c r="H1129" t="s">
        <v>19287</v>
      </c>
      <c r="I1129" t="s">
        <v>11</v>
      </c>
      <c r="J1129">
        <v>2017</v>
      </c>
      <c r="K1129">
        <f>2024 -impact_data[[#This Row],[model_year]]</f>
        <v>7</v>
      </c>
      <c r="L1129">
        <v>88</v>
      </c>
      <c r="M1129">
        <v>46</v>
      </c>
      <c r="N1129">
        <v>27.6</v>
      </c>
      <c r="O1129" t="s">
        <v>9</v>
      </c>
      <c r="P1129">
        <v>0.95</v>
      </c>
    </row>
    <row r="1130" spans="8:16">
      <c r="H1130" t="s">
        <v>19361</v>
      </c>
      <c r="I1130" t="s">
        <v>7</v>
      </c>
      <c r="J1130">
        <v>2017</v>
      </c>
      <c r="K1130">
        <f>2024 -impact_data[[#This Row],[model_year]]</f>
        <v>7</v>
      </c>
      <c r="L1130">
        <v>61</v>
      </c>
      <c r="M1130">
        <v>54.4</v>
      </c>
      <c r="N1130">
        <v>21.8</v>
      </c>
      <c r="O1130" t="s">
        <v>10</v>
      </c>
      <c r="P1130">
        <v>0.87</v>
      </c>
    </row>
    <row r="1131" spans="8:16">
      <c r="H1131" t="s">
        <v>19381</v>
      </c>
      <c r="I1131" t="s">
        <v>7</v>
      </c>
      <c r="J1131">
        <v>2017</v>
      </c>
      <c r="K1131">
        <f>2024 -impact_data[[#This Row],[model_year]]</f>
        <v>7</v>
      </c>
      <c r="L1131">
        <v>58</v>
      </c>
      <c r="M1131">
        <v>36.799999999999997</v>
      </c>
      <c r="N1131">
        <v>14.7</v>
      </c>
      <c r="O1131" t="s">
        <v>10</v>
      </c>
      <c r="P1131">
        <v>0.86</v>
      </c>
    </row>
    <row r="1132" spans="8:16">
      <c r="H1132" t="s">
        <v>19382</v>
      </c>
      <c r="I1132" t="s">
        <v>7</v>
      </c>
      <c r="J1132">
        <v>2017</v>
      </c>
      <c r="K1132">
        <f>2024 -impact_data[[#This Row],[model_year]]</f>
        <v>7</v>
      </c>
      <c r="L1132">
        <v>58</v>
      </c>
      <c r="M1132">
        <v>23</v>
      </c>
      <c r="N1132">
        <v>9.1999999999999993</v>
      </c>
      <c r="O1132" t="s">
        <v>10</v>
      </c>
      <c r="P1132">
        <v>0.87</v>
      </c>
    </row>
    <row r="1133" spans="8:16">
      <c r="H1133" t="s">
        <v>19391</v>
      </c>
      <c r="I1133" t="s">
        <v>7</v>
      </c>
      <c r="J1133">
        <v>2017</v>
      </c>
      <c r="K1133">
        <f>2024 -impact_data[[#This Row],[model_year]]</f>
        <v>7</v>
      </c>
      <c r="L1133">
        <v>59</v>
      </c>
      <c r="M1133">
        <v>37.799999999999997</v>
      </c>
      <c r="N1133">
        <v>15.1</v>
      </c>
      <c r="O1133" t="s">
        <v>10</v>
      </c>
      <c r="P1133">
        <v>0.88</v>
      </c>
    </row>
    <row r="1134" spans="8:16">
      <c r="H1134" t="s">
        <v>19395</v>
      </c>
      <c r="I1134" t="s">
        <v>11</v>
      </c>
      <c r="J1134">
        <v>2017</v>
      </c>
      <c r="K1134">
        <f>2024 -impact_data[[#This Row],[model_year]]</f>
        <v>7</v>
      </c>
      <c r="L1134">
        <v>85</v>
      </c>
      <c r="M1134">
        <v>9.1999999999999993</v>
      </c>
      <c r="N1134">
        <v>5.5</v>
      </c>
      <c r="O1134" t="s">
        <v>9</v>
      </c>
      <c r="P1134">
        <v>0.94</v>
      </c>
    </row>
    <row r="1135" spans="8:16">
      <c r="H1135" t="s">
        <v>19483</v>
      </c>
      <c r="I1135" t="s">
        <v>11</v>
      </c>
      <c r="J1135">
        <v>2017</v>
      </c>
      <c r="K1135">
        <f>2024 -impact_data[[#This Row],[model_year]]</f>
        <v>7</v>
      </c>
      <c r="L1135">
        <v>87</v>
      </c>
      <c r="M1135">
        <v>22</v>
      </c>
      <c r="N1135">
        <v>8.8000000000000007</v>
      </c>
      <c r="O1135" t="s">
        <v>10</v>
      </c>
      <c r="P1135">
        <v>0.96</v>
      </c>
    </row>
    <row r="1136" spans="8:16">
      <c r="H1136" t="s">
        <v>19504</v>
      </c>
      <c r="I1136" t="s">
        <v>7</v>
      </c>
      <c r="J1136">
        <v>2017</v>
      </c>
      <c r="K1136">
        <f>2024 -impact_data[[#This Row],[model_year]]</f>
        <v>7</v>
      </c>
      <c r="L1136">
        <v>62</v>
      </c>
      <c r="M1136">
        <v>73.2</v>
      </c>
      <c r="N1136">
        <v>29.3</v>
      </c>
      <c r="O1136" t="s">
        <v>10</v>
      </c>
      <c r="P1136">
        <v>0.86</v>
      </c>
    </row>
    <row r="1137" spans="8:16">
      <c r="H1137" t="s">
        <v>19515</v>
      </c>
      <c r="I1137" t="s">
        <v>7</v>
      </c>
      <c r="J1137">
        <v>2017</v>
      </c>
      <c r="K1137">
        <f>2024 -impact_data[[#This Row],[model_year]]</f>
        <v>7</v>
      </c>
      <c r="L1137">
        <v>60</v>
      </c>
      <c r="M1137">
        <v>55.2</v>
      </c>
      <c r="N1137">
        <v>22.1</v>
      </c>
      <c r="O1137" t="s">
        <v>10</v>
      </c>
      <c r="P1137">
        <v>0.86</v>
      </c>
    </row>
    <row r="1138" spans="8:16">
      <c r="H1138" t="s">
        <v>19536</v>
      </c>
      <c r="I1138" t="s">
        <v>7</v>
      </c>
      <c r="J1138">
        <v>2017</v>
      </c>
      <c r="K1138">
        <f>2024 -impact_data[[#This Row],[model_year]]</f>
        <v>7</v>
      </c>
      <c r="L1138">
        <v>60</v>
      </c>
      <c r="M1138">
        <v>38.1</v>
      </c>
      <c r="N1138">
        <v>22.9</v>
      </c>
      <c r="O1138" t="s">
        <v>9</v>
      </c>
      <c r="P1138">
        <v>0.87</v>
      </c>
    </row>
    <row r="1139" spans="8:16">
      <c r="H1139" t="s">
        <v>19571</v>
      </c>
      <c r="I1139" t="s">
        <v>7</v>
      </c>
      <c r="J1139">
        <v>2017</v>
      </c>
      <c r="K1139">
        <f>2024 -impact_data[[#This Row],[model_year]]</f>
        <v>7</v>
      </c>
      <c r="L1139">
        <v>58</v>
      </c>
      <c r="M1139">
        <v>14.2</v>
      </c>
      <c r="N1139">
        <v>3.5</v>
      </c>
      <c r="O1139" t="s">
        <v>8</v>
      </c>
      <c r="P1139">
        <v>0.88</v>
      </c>
    </row>
    <row r="1140" spans="8:16">
      <c r="H1140" t="s">
        <v>19607</v>
      </c>
      <c r="I1140" t="s">
        <v>7</v>
      </c>
      <c r="J1140">
        <v>2017</v>
      </c>
      <c r="K1140">
        <f>2024 -impact_data[[#This Row],[model_year]]</f>
        <v>7</v>
      </c>
      <c r="L1140">
        <v>64</v>
      </c>
      <c r="M1140">
        <v>95.3</v>
      </c>
      <c r="N1140">
        <v>38.1</v>
      </c>
      <c r="O1140" t="s">
        <v>10</v>
      </c>
      <c r="P1140">
        <v>0.88</v>
      </c>
    </row>
    <row r="1141" spans="8:16">
      <c r="H1141" t="s">
        <v>19641</v>
      </c>
      <c r="I1141" t="s">
        <v>7</v>
      </c>
      <c r="J1141">
        <v>2017</v>
      </c>
      <c r="K1141">
        <f>2024 -impact_data[[#This Row],[model_year]]</f>
        <v>7</v>
      </c>
      <c r="L1141">
        <v>62</v>
      </c>
      <c r="M1141">
        <v>39.700000000000003</v>
      </c>
      <c r="N1141">
        <v>15.9</v>
      </c>
      <c r="O1141" t="s">
        <v>10</v>
      </c>
      <c r="P1141">
        <v>0.87</v>
      </c>
    </row>
    <row r="1142" spans="8:16">
      <c r="H1142" t="s">
        <v>307</v>
      </c>
      <c r="I1142" t="s">
        <v>7</v>
      </c>
      <c r="J1142">
        <v>2018</v>
      </c>
      <c r="K1142">
        <f>2024 -impact_data[[#This Row],[model_year]]</f>
        <v>6</v>
      </c>
      <c r="L1142">
        <v>53</v>
      </c>
      <c r="M1142">
        <v>27.3</v>
      </c>
      <c r="N1142">
        <v>10.9</v>
      </c>
      <c r="O1142" t="s">
        <v>10</v>
      </c>
      <c r="P1142">
        <v>0.88</v>
      </c>
    </row>
    <row r="1143" spans="8:16">
      <c r="H1143" t="s">
        <v>313</v>
      </c>
      <c r="I1143" t="s">
        <v>7</v>
      </c>
      <c r="J1143">
        <v>2018</v>
      </c>
      <c r="K1143">
        <f>2024 -impact_data[[#This Row],[model_year]]</f>
        <v>6</v>
      </c>
      <c r="L1143">
        <v>57</v>
      </c>
      <c r="M1143">
        <v>49</v>
      </c>
      <c r="N1143">
        <v>29.4</v>
      </c>
      <c r="O1143" t="s">
        <v>9</v>
      </c>
      <c r="P1143">
        <v>0.87</v>
      </c>
    </row>
    <row r="1144" spans="8:16">
      <c r="H1144" t="s">
        <v>322</v>
      </c>
      <c r="I1144" t="s">
        <v>7</v>
      </c>
      <c r="J1144">
        <v>2018</v>
      </c>
      <c r="K1144">
        <f>2024 -impact_data[[#This Row],[model_year]]</f>
        <v>6</v>
      </c>
      <c r="L1144">
        <v>57</v>
      </c>
      <c r="M1144">
        <v>12.3</v>
      </c>
      <c r="N1144">
        <v>7.4</v>
      </c>
      <c r="O1144" t="s">
        <v>9</v>
      </c>
      <c r="P1144">
        <v>0.88</v>
      </c>
    </row>
    <row r="1145" spans="8:16">
      <c r="H1145" t="s">
        <v>336</v>
      </c>
      <c r="I1145" t="s">
        <v>7</v>
      </c>
      <c r="J1145">
        <v>2018</v>
      </c>
      <c r="K1145">
        <f>2024 -impact_data[[#This Row],[model_year]]</f>
        <v>6</v>
      </c>
      <c r="L1145">
        <v>55</v>
      </c>
      <c r="M1145">
        <v>13.2</v>
      </c>
      <c r="N1145">
        <v>5.3</v>
      </c>
      <c r="O1145" t="s">
        <v>10</v>
      </c>
      <c r="P1145">
        <v>0.86</v>
      </c>
    </row>
    <row r="1146" spans="8:16">
      <c r="H1146" t="s">
        <v>339</v>
      </c>
      <c r="I1146" t="s">
        <v>11</v>
      </c>
      <c r="J1146">
        <v>2018</v>
      </c>
      <c r="K1146">
        <f>2024 -impact_data[[#This Row],[model_year]]</f>
        <v>6</v>
      </c>
      <c r="L1146">
        <v>82</v>
      </c>
      <c r="M1146">
        <v>35.5</v>
      </c>
      <c r="N1146">
        <v>14.2</v>
      </c>
      <c r="O1146" t="s">
        <v>10</v>
      </c>
      <c r="P1146">
        <v>0.96</v>
      </c>
    </row>
    <row r="1147" spans="8:16">
      <c r="H1147" t="s">
        <v>347</v>
      </c>
      <c r="I1147" t="s">
        <v>7</v>
      </c>
      <c r="J1147">
        <v>2018</v>
      </c>
      <c r="K1147">
        <f>2024 -impact_data[[#This Row],[model_year]]</f>
        <v>6</v>
      </c>
      <c r="L1147">
        <v>54</v>
      </c>
      <c r="M1147">
        <v>33.299999999999997</v>
      </c>
      <c r="N1147">
        <v>13.3</v>
      </c>
      <c r="O1147" t="s">
        <v>10</v>
      </c>
      <c r="P1147">
        <v>0.87</v>
      </c>
    </row>
    <row r="1148" spans="8:16">
      <c r="H1148" t="s">
        <v>349</v>
      </c>
      <c r="I1148" t="s">
        <v>11</v>
      </c>
      <c r="J1148">
        <v>2018</v>
      </c>
      <c r="K1148">
        <f>2024 -impact_data[[#This Row],[model_year]]</f>
        <v>6</v>
      </c>
      <c r="L1148">
        <v>83</v>
      </c>
      <c r="M1148">
        <v>58.4</v>
      </c>
      <c r="N1148">
        <v>23.3</v>
      </c>
      <c r="O1148" t="s">
        <v>10</v>
      </c>
      <c r="P1148">
        <v>0.96</v>
      </c>
    </row>
    <row r="1149" spans="8:16">
      <c r="H1149" t="s">
        <v>350</v>
      </c>
      <c r="I1149" t="s">
        <v>11</v>
      </c>
      <c r="J1149">
        <v>2018</v>
      </c>
      <c r="K1149">
        <f>2024 -impact_data[[#This Row],[model_year]]</f>
        <v>6</v>
      </c>
      <c r="L1149">
        <v>85</v>
      </c>
      <c r="M1149">
        <v>58.9</v>
      </c>
      <c r="N1149">
        <v>35.299999999999997</v>
      </c>
      <c r="O1149" t="s">
        <v>9</v>
      </c>
      <c r="P1149">
        <v>0.96</v>
      </c>
    </row>
    <row r="1150" spans="8:16">
      <c r="H1150" t="s">
        <v>365</v>
      </c>
      <c r="I1150" t="s">
        <v>7</v>
      </c>
      <c r="J1150">
        <v>2018</v>
      </c>
      <c r="K1150">
        <f>2024 -impact_data[[#This Row],[model_year]]</f>
        <v>6</v>
      </c>
      <c r="L1150">
        <v>55</v>
      </c>
      <c r="M1150">
        <v>37.1</v>
      </c>
      <c r="N1150">
        <v>9.3000000000000007</v>
      </c>
      <c r="O1150" t="s">
        <v>8</v>
      </c>
      <c r="P1150">
        <v>0.87</v>
      </c>
    </row>
    <row r="1151" spans="8:16">
      <c r="H1151" t="s">
        <v>372</v>
      </c>
      <c r="I1151" t="s">
        <v>7</v>
      </c>
      <c r="J1151">
        <v>2018</v>
      </c>
      <c r="K1151">
        <f>2024 -impact_data[[#This Row],[model_year]]</f>
        <v>6</v>
      </c>
      <c r="L1151">
        <v>59</v>
      </c>
      <c r="M1151">
        <v>47.5</v>
      </c>
      <c r="N1151">
        <v>28.5</v>
      </c>
      <c r="O1151" t="s">
        <v>9</v>
      </c>
      <c r="P1151">
        <v>0.88</v>
      </c>
    </row>
    <row r="1152" spans="8:16">
      <c r="H1152" t="s">
        <v>379</v>
      </c>
      <c r="I1152" t="s">
        <v>11</v>
      </c>
      <c r="J1152">
        <v>2018</v>
      </c>
      <c r="K1152">
        <f>2024 -impact_data[[#This Row],[model_year]]</f>
        <v>6</v>
      </c>
      <c r="L1152">
        <v>84</v>
      </c>
      <c r="M1152">
        <v>26.8</v>
      </c>
      <c r="N1152">
        <v>16.100000000000001</v>
      </c>
      <c r="O1152" t="s">
        <v>9</v>
      </c>
      <c r="P1152">
        <v>0.95</v>
      </c>
    </row>
    <row r="1153" spans="8:16">
      <c r="H1153" t="s">
        <v>387</v>
      </c>
      <c r="I1153" t="s">
        <v>7</v>
      </c>
      <c r="J1153">
        <v>2018</v>
      </c>
      <c r="K1153">
        <f>2024 -impact_data[[#This Row],[model_year]]</f>
        <v>6</v>
      </c>
      <c r="L1153">
        <v>56</v>
      </c>
      <c r="M1153">
        <v>47</v>
      </c>
      <c r="N1153">
        <v>28.2</v>
      </c>
      <c r="O1153" t="s">
        <v>9</v>
      </c>
      <c r="P1153">
        <v>0.86</v>
      </c>
    </row>
    <row r="1154" spans="8:16">
      <c r="H1154" t="s">
        <v>399</v>
      </c>
      <c r="I1154" t="s">
        <v>7</v>
      </c>
      <c r="J1154">
        <v>2018</v>
      </c>
      <c r="K1154">
        <f>2024 -impact_data[[#This Row],[model_year]]</f>
        <v>6</v>
      </c>
      <c r="L1154">
        <v>58</v>
      </c>
      <c r="M1154">
        <v>45.9</v>
      </c>
      <c r="N1154">
        <v>18.3</v>
      </c>
      <c r="O1154" t="s">
        <v>10</v>
      </c>
      <c r="P1154">
        <v>0.9</v>
      </c>
    </row>
    <row r="1155" spans="8:16">
      <c r="H1155" t="s">
        <v>403</v>
      </c>
      <c r="I1155" t="s">
        <v>7</v>
      </c>
      <c r="J1155">
        <v>2018</v>
      </c>
      <c r="K1155">
        <f>2024 -impact_data[[#This Row],[model_year]]</f>
        <v>6</v>
      </c>
      <c r="L1155">
        <v>59</v>
      </c>
      <c r="M1155">
        <v>46.3</v>
      </c>
      <c r="N1155">
        <v>18.5</v>
      </c>
      <c r="O1155" t="s">
        <v>10</v>
      </c>
      <c r="P1155">
        <v>0.86</v>
      </c>
    </row>
    <row r="1156" spans="8:16">
      <c r="H1156" t="s">
        <v>409</v>
      </c>
      <c r="I1156" t="s">
        <v>11</v>
      </c>
      <c r="J1156">
        <v>2018</v>
      </c>
      <c r="K1156">
        <f>2024 -impact_data[[#This Row],[model_year]]</f>
        <v>6</v>
      </c>
      <c r="L1156">
        <v>84</v>
      </c>
      <c r="M1156">
        <v>51.1</v>
      </c>
      <c r="N1156">
        <v>30.7</v>
      </c>
      <c r="O1156" t="s">
        <v>9</v>
      </c>
      <c r="P1156">
        <v>0.95</v>
      </c>
    </row>
    <row r="1157" spans="8:16">
      <c r="H1157" t="s">
        <v>410</v>
      </c>
      <c r="I1157" t="s">
        <v>7</v>
      </c>
      <c r="J1157">
        <v>2018</v>
      </c>
      <c r="K1157">
        <f>2024 -impact_data[[#This Row],[model_year]]</f>
        <v>6</v>
      </c>
      <c r="L1157">
        <v>54</v>
      </c>
      <c r="M1157">
        <v>9</v>
      </c>
      <c r="N1157">
        <v>3.6</v>
      </c>
      <c r="O1157" t="s">
        <v>10</v>
      </c>
      <c r="P1157">
        <v>0.86</v>
      </c>
    </row>
    <row r="1158" spans="8:16">
      <c r="H1158" t="s">
        <v>475</v>
      </c>
      <c r="I1158" t="s">
        <v>7</v>
      </c>
      <c r="J1158">
        <v>2018</v>
      </c>
      <c r="K1158">
        <f>2024 -impact_data[[#This Row],[model_year]]</f>
        <v>6</v>
      </c>
      <c r="L1158">
        <v>57</v>
      </c>
      <c r="M1158">
        <v>53.6</v>
      </c>
      <c r="N1158">
        <v>32.1</v>
      </c>
      <c r="O1158" t="s">
        <v>9</v>
      </c>
      <c r="P1158">
        <v>0.88</v>
      </c>
    </row>
    <row r="1159" spans="8:16">
      <c r="H1159" t="s">
        <v>477</v>
      </c>
      <c r="I1159" t="s">
        <v>7</v>
      </c>
      <c r="J1159">
        <v>2018</v>
      </c>
      <c r="K1159">
        <f>2024 -impact_data[[#This Row],[model_year]]</f>
        <v>6</v>
      </c>
      <c r="L1159">
        <v>54</v>
      </c>
      <c r="M1159">
        <v>48.4</v>
      </c>
      <c r="N1159">
        <v>19.399999999999999</v>
      </c>
      <c r="O1159" t="s">
        <v>10</v>
      </c>
      <c r="P1159">
        <v>0.86</v>
      </c>
    </row>
    <row r="1160" spans="8:16">
      <c r="H1160" t="s">
        <v>503</v>
      </c>
      <c r="I1160" t="s">
        <v>7</v>
      </c>
      <c r="J1160">
        <v>2018</v>
      </c>
      <c r="K1160">
        <f>2024 -impact_data[[#This Row],[model_year]]</f>
        <v>6</v>
      </c>
      <c r="L1160">
        <v>55</v>
      </c>
      <c r="M1160">
        <v>64.099999999999994</v>
      </c>
      <c r="N1160">
        <v>16</v>
      </c>
      <c r="O1160" t="s">
        <v>8</v>
      </c>
      <c r="P1160">
        <v>0.88</v>
      </c>
    </row>
    <row r="1161" spans="8:16">
      <c r="H1161" t="s">
        <v>535</v>
      </c>
      <c r="I1161" t="s">
        <v>7</v>
      </c>
      <c r="J1161">
        <v>2018</v>
      </c>
      <c r="K1161">
        <f>2024 -impact_data[[#This Row],[model_year]]</f>
        <v>6</v>
      </c>
      <c r="L1161">
        <v>59</v>
      </c>
      <c r="M1161">
        <v>52.6</v>
      </c>
      <c r="N1161">
        <v>31.6</v>
      </c>
      <c r="O1161" t="s">
        <v>9</v>
      </c>
      <c r="P1161">
        <v>0.89</v>
      </c>
    </row>
    <row r="1162" spans="8:16">
      <c r="H1162" t="s">
        <v>540</v>
      </c>
      <c r="I1162" t="s">
        <v>7</v>
      </c>
      <c r="J1162">
        <v>2018</v>
      </c>
      <c r="K1162">
        <f>2024 -impact_data[[#This Row],[model_year]]</f>
        <v>6</v>
      </c>
      <c r="L1162">
        <v>56</v>
      </c>
      <c r="M1162">
        <v>36.4</v>
      </c>
      <c r="N1162">
        <v>14.6</v>
      </c>
      <c r="O1162" t="s">
        <v>10</v>
      </c>
      <c r="P1162">
        <v>0.88</v>
      </c>
    </row>
    <row r="1163" spans="8:16">
      <c r="H1163" t="s">
        <v>560</v>
      </c>
      <c r="I1163" t="s">
        <v>11</v>
      </c>
      <c r="J1163">
        <v>2018</v>
      </c>
      <c r="K1163">
        <f>2024 -impact_data[[#This Row],[model_year]]</f>
        <v>6</v>
      </c>
      <c r="L1163">
        <v>81</v>
      </c>
      <c r="M1163">
        <v>51.2</v>
      </c>
      <c r="N1163">
        <v>30.7</v>
      </c>
      <c r="O1163" t="s">
        <v>9</v>
      </c>
      <c r="P1163">
        <v>0.96</v>
      </c>
    </row>
    <row r="1164" spans="8:16">
      <c r="H1164" t="s">
        <v>569</v>
      </c>
      <c r="I1164" t="s">
        <v>7</v>
      </c>
      <c r="J1164">
        <v>2018</v>
      </c>
      <c r="K1164">
        <f>2024 -impact_data[[#This Row],[model_year]]</f>
        <v>6</v>
      </c>
      <c r="L1164">
        <v>59</v>
      </c>
      <c r="M1164">
        <v>37</v>
      </c>
      <c r="N1164">
        <v>14.8</v>
      </c>
      <c r="O1164" t="s">
        <v>10</v>
      </c>
      <c r="P1164">
        <v>0.87</v>
      </c>
    </row>
    <row r="1165" spans="8:16">
      <c r="H1165" t="s">
        <v>579</v>
      </c>
      <c r="I1165" t="s">
        <v>7</v>
      </c>
      <c r="J1165">
        <v>2018</v>
      </c>
      <c r="K1165">
        <f>2024 -impact_data[[#This Row],[model_year]]</f>
        <v>6</v>
      </c>
      <c r="L1165">
        <v>54</v>
      </c>
      <c r="M1165">
        <v>11.5</v>
      </c>
      <c r="N1165">
        <v>6.9</v>
      </c>
      <c r="O1165" t="s">
        <v>9</v>
      </c>
      <c r="P1165">
        <v>0.88</v>
      </c>
    </row>
    <row r="1166" spans="8:16">
      <c r="H1166" t="s">
        <v>598</v>
      </c>
      <c r="I1166" t="s">
        <v>7</v>
      </c>
      <c r="J1166">
        <v>2018</v>
      </c>
      <c r="K1166">
        <f>2024 -impact_data[[#This Row],[model_year]]</f>
        <v>6</v>
      </c>
      <c r="L1166">
        <v>57</v>
      </c>
      <c r="M1166">
        <v>21.1</v>
      </c>
      <c r="N1166">
        <v>8.4</v>
      </c>
      <c r="O1166" t="s">
        <v>10</v>
      </c>
      <c r="P1166">
        <v>0.87</v>
      </c>
    </row>
    <row r="1167" spans="8:16">
      <c r="H1167" t="s">
        <v>605</v>
      </c>
      <c r="I1167" t="s">
        <v>7</v>
      </c>
      <c r="J1167">
        <v>2018</v>
      </c>
      <c r="K1167">
        <f>2024 -impact_data[[#This Row],[model_year]]</f>
        <v>6</v>
      </c>
      <c r="L1167">
        <v>55</v>
      </c>
      <c r="M1167">
        <v>63.5</v>
      </c>
      <c r="N1167">
        <v>38.1</v>
      </c>
      <c r="O1167" t="s">
        <v>9</v>
      </c>
      <c r="P1167">
        <v>0.86</v>
      </c>
    </row>
    <row r="1168" spans="8:16">
      <c r="H1168" t="s">
        <v>607</v>
      </c>
      <c r="I1168" t="s">
        <v>11</v>
      </c>
      <c r="J1168">
        <v>2018</v>
      </c>
      <c r="K1168">
        <f>2024 -impact_data[[#This Row],[model_year]]</f>
        <v>6</v>
      </c>
      <c r="L1168">
        <v>85</v>
      </c>
      <c r="M1168">
        <v>30</v>
      </c>
      <c r="N1168">
        <v>18</v>
      </c>
      <c r="O1168" t="s">
        <v>9</v>
      </c>
      <c r="P1168">
        <v>0.95</v>
      </c>
    </row>
    <row r="1169" spans="8:16">
      <c r="H1169" t="s">
        <v>610</v>
      </c>
      <c r="I1169" t="s">
        <v>7</v>
      </c>
      <c r="J1169">
        <v>2018</v>
      </c>
      <c r="K1169">
        <f>2024 -impact_data[[#This Row],[model_year]]</f>
        <v>6</v>
      </c>
      <c r="L1169">
        <v>54</v>
      </c>
      <c r="M1169">
        <v>60.9</v>
      </c>
      <c r="N1169">
        <v>36.5</v>
      </c>
      <c r="O1169" t="s">
        <v>9</v>
      </c>
      <c r="P1169">
        <v>0.85</v>
      </c>
    </row>
    <row r="1170" spans="8:16">
      <c r="H1170" t="s">
        <v>621</v>
      </c>
      <c r="I1170" t="s">
        <v>7</v>
      </c>
      <c r="J1170">
        <v>2018</v>
      </c>
      <c r="K1170">
        <f>2024 -impact_data[[#This Row],[model_year]]</f>
        <v>6</v>
      </c>
      <c r="L1170">
        <v>61</v>
      </c>
      <c r="M1170">
        <v>66.599999999999994</v>
      </c>
      <c r="N1170">
        <v>26.6</v>
      </c>
      <c r="O1170" t="s">
        <v>10</v>
      </c>
      <c r="P1170">
        <v>0.87</v>
      </c>
    </row>
    <row r="1171" spans="8:16">
      <c r="H1171" t="s">
        <v>629</v>
      </c>
      <c r="I1171" t="s">
        <v>11</v>
      </c>
      <c r="J1171">
        <v>2018</v>
      </c>
      <c r="K1171">
        <f>2024 -impact_data[[#This Row],[model_year]]</f>
        <v>6</v>
      </c>
      <c r="L1171">
        <v>86</v>
      </c>
      <c r="M1171">
        <v>75.099999999999994</v>
      </c>
      <c r="N1171">
        <v>45</v>
      </c>
      <c r="O1171" t="s">
        <v>9</v>
      </c>
      <c r="P1171">
        <v>0.96</v>
      </c>
    </row>
    <row r="1172" spans="8:16">
      <c r="H1172" t="s">
        <v>649</v>
      </c>
      <c r="I1172" t="s">
        <v>7</v>
      </c>
      <c r="J1172">
        <v>2018</v>
      </c>
      <c r="K1172">
        <f>2024 -impact_data[[#This Row],[model_year]]</f>
        <v>6</v>
      </c>
      <c r="L1172">
        <v>56</v>
      </c>
      <c r="M1172">
        <v>34.4</v>
      </c>
      <c r="N1172">
        <v>20.7</v>
      </c>
      <c r="O1172" t="s">
        <v>9</v>
      </c>
      <c r="P1172">
        <v>0.89</v>
      </c>
    </row>
    <row r="1173" spans="8:16">
      <c r="H1173" t="s">
        <v>663</v>
      </c>
      <c r="I1173" t="s">
        <v>11</v>
      </c>
      <c r="J1173">
        <v>2018</v>
      </c>
      <c r="K1173">
        <f>2024 -impact_data[[#This Row],[model_year]]</f>
        <v>6</v>
      </c>
      <c r="L1173">
        <v>88</v>
      </c>
      <c r="M1173">
        <v>56</v>
      </c>
      <c r="N1173">
        <v>22.4</v>
      </c>
      <c r="O1173" t="s">
        <v>10</v>
      </c>
      <c r="P1173">
        <v>0.96</v>
      </c>
    </row>
    <row r="1174" spans="8:16">
      <c r="H1174" t="s">
        <v>673</v>
      </c>
      <c r="I1174" t="s">
        <v>7</v>
      </c>
      <c r="J1174">
        <v>2018</v>
      </c>
      <c r="K1174">
        <f>2024 -impact_data[[#This Row],[model_year]]</f>
        <v>6</v>
      </c>
      <c r="L1174">
        <v>57</v>
      </c>
      <c r="M1174">
        <v>29.8</v>
      </c>
      <c r="N1174">
        <v>11.9</v>
      </c>
      <c r="O1174" t="s">
        <v>10</v>
      </c>
      <c r="P1174">
        <v>0.88</v>
      </c>
    </row>
    <row r="1175" spans="8:16">
      <c r="H1175" t="s">
        <v>690</v>
      </c>
      <c r="I1175" t="s">
        <v>11</v>
      </c>
      <c r="J1175">
        <v>2018</v>
      </c>
      <c r="K1175">
        <f>2024 -impact_data[[#This Row],[model_year]]</f>
        <v>6</v>
      </c>
      <c r="L1175">
        <v>82</v>
      </c>
      <c r="M1175">
        <v>45.5</v>
      </c>
      <c r="N1175">
        <v>27.3</v>
      </c>
      <c r="O1175" t="s">
        <v>9</v>
      </c>
      <c r="P1175">
        <v>0.96</v>
      </c>
    </row>
    <row r="1176" spans="8:16">
      <c r="H1176" t="s">
        <v>695</v>
      </c>
      <c r="I1176" t="s">
        <v>11</v>
      </c>
      <c r="J1176">
        <v>2018</v>
      </c>
      <c r="K1176">
        <f>2024 -impact_data[[#This Row],[model_year]]</f>
        <v>6</v>
      </c>
      <c r="L1176">
        <v>88</v>
      </c>
      <c r="M1176">
        <v>40.4</v>
      </c>
      <c r="N1176">
        <v>24.2</v>
      </c>
      <c r="O1176" t="s">
        <v>9</v>
      </c>
      <c r="P1176">
        <v>0.97</v>
      </c>
    </row>
    <row r="1177" spans="8:16">
      <c r="H1177" t="s">
        <v>708</v>
      </c>
      <c r="I1177" t="s">
        <v>7</v>
      </c>
      <c r="J1177">
        <v>2018</v>
      </c>
      <c r="K1177">
        <f>2024 -impact_data[[#This Row],[model_year]]</f>
        <v>6</v>
      </c>
      <c r="L1177">
        <v>56</v>
      </c>
      <c r="M1177">
        <v>32.700000000000003</v>
      </c>
      <c r="N1177">
        <v>19.600000000000001</v>
      </c>
      <c r="O1177" t="s">
        <v>9</v>
      </c>
      <c r="P1177">
        <v>0.87</v>
      </c>
    </row>
    <row r="1178" spans="8:16">
      <c r="H1178" t="s">
        <v>718</v>
      </c>
      <c r="I1178" t="s">
        <v>7</v>
      </c>
      <c r="J1178">
        <v>2018</v>
      </c>
      <c r="K1178">
        <f>2024 -impact_data[[#This Row],[model_year]]</f>
        <v>6</v>
      </c>
      <c r="L1178">
        <v>53</v>
      </c>
      <c r="M1178">
        <v>46.6</v>
      </c>
      <c r="N1178">
        <v>18.600000000000001</v>
      </c>
      <c r="O1178" t="s">
        <v>10</v>
      </c>
      <c r="P1178">
        <v>0.85</v>
      </c>
    </row>
    <row r="1179" spans="8:16">
      <c r="H1179" t="s">
        <v>731</v>
      </c>
      <c r="I1179" t="s">
        <v>7</v>
      </c>
      <c r="J1179">
        <v>2018</v>
      </c>
      <c r="K1179">
        <f>2024 -impact_data[[#This Row],[model_year]]</f>
        <v>6</v>
      </c>
      <c r="L1179">
        <v>58</v>
      </c>
      <c r="M1179">
        <v>57.3</v>
      </c>
      <c r="N1179">
        <v>22.9</v>
      </c>
      <c r="O1179" t="s">
        <v>10</v>
      </c>
      <c r="P1179">
        <v>0.88</v>
      </c>
    </row>
    <row r="1180" spans="8:16">
      <c r="H1180" t="s">
        <v>735</v>
      </c>
      <c r="I1180" t="s">
        <v>7</v>
      </c>
      <c r="J1180">
        <v>2018</v>
      </c>
      <c r="K1180">
        <f>2024 -impact_data[[#This Row],[model_year]]</f>
        <v>6</v>
      </c>
      <c r="L1180">
        <v>56</v>
      </c>
      <c r="M1180">
        <v>17</v>
      </c>
      <c r="N1180">
        <v>6.8</v>
      </c>
      <c r="O1180" t="s">
        <v>10</v>
      </c>
      <c r="P1180">
        <v>0.86</v>
      </c>
    </row>
    <row r="1181" spans="8:16">
      <c r="H1181" t="s">
        <v>739</v>
      </c>
      <c r="I1181" t="s">
        <v>7</v>
      </c>
      <c r="J1181">
        <v>2018</v>
      </c>
      <c r="K1181">
        <f>2024 -impact_data[[#This Row],[model_year]]</f>
        <v>6</v>
      </c>
      <c r="L1181">
        <v>58</v>
      </c>
      <c r="M1181">
        <v>49.9</v>
      </c>
      <c r="N1181">
        <v>30</v>
      </c>
      <c r="O1181" t="s">
        <v>9</v>
      </c>
      <c r="P1181">
        <v>0.86</v>
      </c>
    </row>
    <row r="1182" spans="8:16">
      <c r="H1182" t="s">
        <v>740</v>
      </c>
      <c r="I1182" t="s">
        <v>7</v>
      </c>
      <c r="J1182">
        <v>2018</v>
      </c>
      <c r="K1182">
        <f>2024 -impact_data[[#This Row],[model_year]]</f>
        <v>6</v>
      </c>
      <c r="L1182">
        <v>56</v>
      </c>
      <c r="M1182">
        <v>44.3</v>
      </c>
      <c r="N1182">
        <v>26.6</v>
      </c>
      <c r="O1182" t="s">
        <v>9</v>
      </c>
      <c r="P1182">
        <v>0.87</v>
      </c>
    </row>
    <row r="1183" spans="8:16">
      <c r="H1183" t="s">
        <v>767</v>
      </c>
      <c r="I1183" t="s">
        <v>7</v>
      </c>
      <c r="J1183">
        <v>2018</v>
      </c>
      <c r="K1183">
        <f>2024 -impact_data[[#This Row],[model_year]]</f>
        <v>6</v>
      </c>
      <c r="L1183">
        <v>56</v>
      </c>
      <c r="M1183">
        <v>41.2</v>
      </c>
      <c r="N1183">
        <v>24.7</v>
      </c>
      <c r="O1183" t="s">
        <v>9</v>
      </c>
      <c r="P1183">
        <v>0.87</v>
      </c>
    </row>
    <row r="1184" spans="8:16">
      <c r="H1184" t="s">
        <v>771</v>
      </c>
      <c r="I1184" t="s">
        <v>11</v>
      </c>
      <c r="J1184">
        <v>2018</v>
      </c>
      <c r="K1184">
        <f>2024 -impact_data[[#This Row],[model_year]]</f>
        <v>6</v>
      </c>
      <c r="L1184">
        <v>85</v>
      </c>
      <c r="M1184">
        <v>26.6</v>
      </c>
      <c r="N1184">
        <v>15.9</v>
      </c>
      <c r="O1184" t="s">
        <v>9</v>
      </c>
      <c r="P1184">
        <v>0.93</v>
      </c>
    </row>
    <row r="1185" spans="8:16">
      <c r="H1185" t="s">
        <v>775</v>
      </c>
      <c r="I1185" t="s">
        <v>7</v>
      </c>
      <c r="J1185">
        <v>2018</v>
      </c>
      <c r="K1185">
        <f>2024 -impact_data[[#This Row],[model_year]]</f>
        <v>6</v>
      </c>
      <c r="L1185">
        <v>59</v>
      </c>
      <c r="M1185">
        <v>54.4</v>
      </c>
      <c r="N1185">
        <v>21.8</v>
      </c>
      <c r="O1185" t="s">
        <v>10</v>
      </c>
      <c r="P1185">
        <v>0.85</v>
      </c>
    </row>
    <row r="1186" spans="8:16">
      <c r="H1186" t="s">
        <v>776</v>
      </c>
      <c r="I1186" t="s">
        <v>7</v>
      </c>
      <c r="J1186">
        <v>2018</v>
      </c>
      <c r="K1186">
        <f>2024 -impact_data[[#This Row],[model_year]]</f>
        <v>6</v>
      </c>
      <c r="L1186">
        <v>54</v>
      </c>
      <c r="M1186">
        <v>27.1</v>
      </c>
      <c r="N1186">
        <v>16.3</v>
      </c>
      <c r="O1186" t="s">
        <v>9</v>
      </c>
      <c r="P1186">
        <v>0.88</v>
      </c>
    </row>
    <row r="1187" spans="8:16">
      <c r="H1187" t="s">
        <v>777</v>
      </c>
      <c r="I1187" t="s">
        <v>7</v>
      </c>
      <c r="J1187">
        <v>2018</v>
      </c>
      <c r="K1187">
        <f>2024 -impact_data[[#This Row],[model_year]]</f>
        <v>6</v>
      </c>
      <c r="L1187">
        <v>58</v>
      </c>
      <c r="M1187">
        <v>58.7</v>
      </c>
      <c r="N1187">
        <v>14.7</v>
      </c>
      <c r="O1187" t="s">
        <v>8</v>
      </c>
      <c r="P1187">
        <v>0.88</v>
      </c>
    </row>
    <row r="1188" spans="8:16">
      <c r="H1188" t="s">
        <v>788</v>
      </c>
      <c r="I1188" t="s">
        <v>7</v>
      </c>
      <c r="J1188">
        <v>2018</v>
      </c>
      <c r="K1188">
        <f>2024 -impact_data[[#This Row],[model_year]]</f>
        <v>6</v>
      </c>
      <c r="L1188">
        <v>56</v>
      </c>
      <c r="M1188">
        <v>40.799999999999997</v>
      </c>
      <c r="N1188">
        <v>16.3</v>
      </c>
      <c r="O1188" t="s">
        <v>10</v>
      </c>
      <c r="P1188">
        <v>0.86</v>
      </c>
    </row>
    <row r="1189" spans="8:16">
      <c r="H1189" t="s">
        <v>795</v>
      </c>
      <c r="I1189" t="s">
        <v>7</v>
      </c>
      <c r="J1189">
        <v>2018</v>
      </c>
      <c r="K1189">
        <f>2024 -impact_data[[#This Row],[model_year]]</f>
        <v>6</v>
      </c>
      <c r="L1189">
        <v>60</v>
      </c>
      <c r="M1189">
        <v>86.3</v>
      </c>
      <c r="N1189">
        <v>51.8</v>
      </c>
      <c r="O1189" t="s">
        <v>9</v>
      </c>
      <c r="P1189">
        <v>0.88</v>
      </c>
    </row>
    <row r="1190" spans="8:16">
      <c r="H1190" t="s">
        <v>817</v>
      </c>
      <c r="I1190" t="s">
        <v>7</v>
      </c>
      <c r="J1190">
        <v>2018</v>
      </c>
      <c r="K1190">
        <f>2024 -impact_data[[#This Row],[model_year]]</f>
        <v>6</v>
      </c>
      <c r="L1190">
        <v>54</v>
      </c>
      <c r="M1190">
        <v>43.2</v>
      </c>
      <c r="N1190">
        <v>25.9</v>
      </c>
      <c r="O1190" t="s">
        <v>9</v>
      </c>
      <c r="P1190">
        <v>0.86</v>
      </c>
    </row>
    <row r="1191" spans="8:16">
      <c r="H1191" t="s">
        <v>819</v>
      </c>
      <c r="I1191" t="s">
        <v>7</v>
      </c>
      <c r="J1191">
        <v>2018</v>
      </c>
      <c r="K1191">
        <f>2024 -impact_data[[#This Row],[model_year]]</f>
        <v>6</v>
      </c>
      <c r="L1191">
        <v>58</v>
      </c>
      <c r="M1191">
        <v>25</v>
      </c>
      <c r="N1191">
        <v>15</v>
      </c>
      <c r="O1191" t="s">
        <v>9</v>
      </c>
      <c r="P1191">
        <v>0.86</v>
      </c>
    </row>
    <row r="1192" spans="8:16">
      <c r="H1192" t="s">
        <v>821</v>
      </c>
      <c r="I1192" t="s">
        <v>7</v>
      </c>
      <c r="J1192">
        <v>2018</v>
      </c>
      <c r="K1192">
        <f>2024 -impact_data[[#This Row],[model_year]]</f>
        <v>6</v>
      </c>
      <c r="L1192">
        <v>55</v>
      </c>
      <c r="M1192">
        <v>78.5</v>
      </c>
      <c r="N1192">
        <v>47.1</v>
      </c>
      <c r="O1192" t="s">
        <v>9</v>
      </c>
      <c r="P1192">
        <v>0.86</v>
      </c>
    </row>
    <row r="1193" spans="8:16">
      <c r="H1193" t="s">
        <v>833</v>
      </c>
      <c r="I1193" t="s">
        <v>7</v>
      </c>
      <c r="J1193">
        <v>2018</v>
      </c>
      <c r="K1193">
        <f>2024 -impact_data[[#This Row],[model_year]]</f>
        <v>6</v>
      </c>
      <c r="L1193">
        <v>55</v>
      </c>
      <c r="M1193">
        <v>22.4</v>
      </c>
      <c r="N1193">
        <v>13.4</v>
      </c>
      <c r="O1193" t="s">
        <v>9</v>
      </c>
      <c r="P1193">
        <v>0.87</v>
      </c>
    </row>
    <row r="1194" spans="8:16">
      <c r="H1194" t="s">
        <v>845</v>
      </c>
      <c r="I1194" t="s">
        <v>7</v>
      </c>
      <c r="J1194">
        <v>2018</v>
      </c>
      <c r="K1194">
        <f>2024 -impact_data[[#This Row],[model_year]]</f>
        <v>6</v>
      </c>
      <c r="L1194">
        <v>56</v>
      </c>
      <c r="M1194">
        <v>37.5</v>
      </c>
      <c r="N1194">
        <v>15</v>
      </c>
      <c r="O1194" t="s">
        <v>10</v>
      </c>
      <c r="P1194">
        <v>0.86</v>
      </c>
    </row>
    <row r="1195" spans="8:16">
      <c r="H1195" t="s">
        <v>849</v>
      </c>
      <c r="I1195" t="s">
        <v>11</v>
      </c>
      <c r="J1195">
        <v>2018</v>
      </c>
      <c r="K1195">
        <f>2024 -impact_data[[#This Row],[model_year]]</f>
        <v>6</v>
      </c>
      <c r="L1195">
        <v>87</v>
      </c>
      <c r="M1195">
        <v>39.1</v>
      </c>
      <c r="N1195">
        <v>23.4</v>
      </c>
      <c r="O1195" t="s">
        <v>9</v>
      </c>
      <c r="P1195">
        <v>0.95</v>
      </c>
    </row>
    <row r="1196" spans="8:16">
      <c r="H1196" t="s">
        <v>852</v>
      </c>
      <c r="I1196" t="s">
        <v>7</v>
      </c>
      <c r="J1196">
        <v>2018</v>
      </c>
      <c r="K1196">
        <f>2024 -impact_data[[#This Row],[model_year]]</f>
        <v>6</v>
      </c>
      <c r="L1196">
        <v>58</v>
      </c>
      <c r="M1196">
        <v>61.3</v>
      </c>
      <c r="N1196">
        <v>36.799999999999997</v>
      </c>
      <c r="O1196" t="s">
        <v>9</v>
      </c>
      <c r="P1196">
        <v>0.88</v>
      </c>
    </row>
    <row r="1197" spans="8:16">
      <c r="H1197" t="s">
        <v>859</v>
      </c>
      <c r="I1197" t="s">
        <v>7</v>
      </c>
      <c r="J1197">
        <v>2018</v>
      </c>
      <c r="K1197">
        <f>2024 -impact_data[[#This Row],[model_year]]</f>
        <v>6</v>
      </c>
      <c r="L1197">
        <v>56</v>
      </c>
      <c r="M1197">
        <v>33.5</v>
      </c>
      <c r="N1197">
        <v>20.100000000000001</v>
      </c>
      <c r="O1197" t="s">
        <v>9</v>
      </c>
      <c r="P1197">
        <v>0.88</v>
      </c>
    </row>
    <row r="1198" spans="8:16">
      <c r="H1198" t="s">
        <v>877</v>
      </c>
      <c r="I1198" t="s">
        <v>11</v>
      </c>
      <c r="J1198">
        <v>2018</v>
      </c>
      <c r="K1198">
        <f>2024 -impact_data[[#This Row],[model_year]]</f>
        <v>6</v>
      </c>
      <c r="L1198">
        <v>85</v>
      </c>
      <c r="M1198">
        <v>41.9</v>
      </c>
      <c r="N1198">
        <v>16.8</v>
      </c>
      <c r="O1198" t="s">
        <v>10</v>
      </c>
      <c r="P1198">
        <v>0.94</v>
      </c>
    </row>
    <row r="1199" spans="8:16">
      <c r="H1199" t="s">
        <v>881</v>
      </c>
      <c r="I1199" t="s">
        <v>7</v>
      </c>
      <c r="J1199">
        <v>2018</v>
      </c>
      <c r="K1199">
        <f>2024 -impact_data[[#This Row],[model_year]]</f>
        <v>6</v>
      </c>
      <c r="L1199">
        <v>56</v>
      </c>
      <c r="M1199">
        <v>20.3</v>
      </c>
      <c r="N1199">
        <v>12.2</v>
      </c>
      <c r="O1199" t="s">
        <v>9</v>
      </c>
      <c r="P1199">
        <v>0.87</v>
      </c>
    </row>
    <row r="1200" spans="8:16">
      <c r="H1200" t="s">
        <v>902</v>
      </c>
      <c r="I1200" t="s">
        <v>7</v>
      </c>
      <c r="J1200">
        <v>2018</v>
      </c>
      <c r="K1200">
        <f>2024 -impact_data[[#This Row],[model_year]]</f>
        <v>6</v>
      </c>
      <c r="L1200">
        <v>58</v>
      </c>
      <c r="M1200">
        <v>39.1</v>
      </c>
      <c r="N1200">
        <v>15.6</v>
      </c>
      <c r="O1200" t="s">
        <v>10</v>
      </c>
      <c r="P1200">
        <v>0.87</v>
      </c>
    </row>
    <row r="1201" spans="8:16">
      <c r="H1201" t="s">
        <v>904</v>
      </c>
      <c r="I1201" t="s">
        <v>7</v>
      </c>
      <c r="J1201">
        <v>2018</v>
      </c>
      <c r="K1201">
        <f>2024 -impact_data[[#This Row],[model_year]]</f>
        <v>6</v>
      </c>
      <c r="L1201">
        <v>56</v>
      </c>
      <c r="M1201">
        <v>29.5</v>
      </c>
      <c r="N1201">
        <v>7.4</v>
      </c>
      <c r="O1201" t="s">
        <v>8</v>
      </c>
      <c r="P1201">
        <v>0.88</v>
      </c>
    </row>
    <row r="1202" spans="8:16">
      <c r="H1202" t="s">
        <v>910</v>
      </c>
      <c r="I1202" t="s">
        <v>7</v>
      </c>
      <c r="J1202">
        <v>2018</v>
      </c>
      <c r="K1202">
        <f>2024 -impact_data[[#This Row],[model_year]]</f>
        <v>6</v>
      </c>
      <c r="L1202">
        <v>57</v>
      </c>
      <c r="M1202">
        <v>49.4</v>
      </c>
      <c r="N1202">
        <v>29.7</v>
      </c>
      <c r="O1202" t="s">
        <v>9</v>
      </c>
      <c r="P1202">
        <v>0.87</v>
      </c>
    </row>
    <row r="1203" spans="8:16">
      <c r="H1203" t="s">
        <v>911</v>
      </c>
      <c r="I1203" t="s">
        <v>7</v>
      </c>
      <c r="J1203">
        <v>2018</v>
      </c>
      <c r="K1203">
        <f>2024 -impact_data[[#This Row],[model_year]]</f>
        <v>6</v>
      </c>
      <c r="L1203">
        <v>56</v>
      </c>
      <c r="M1203">
        <v>43.9</v>
      </c>
      <c r="N1203">
        <v>26.3</v>
      </c>
      <c r="O1203" t="s">
        <v>9</v>
      </c>
      <c r="P1203">
        <v>0.87</v>
      </c>
    </row>
    <row r="1204" spans="8:16">
      <c r="H1204" t="s">
        <v>918</v>
      </c>
      <c r="I1204" t="s">
        <v>7</v>
      </c>
      <c r="J1204">
        <v>2018</v>
      </c>
      <c r="K1204">
        <f>2024 -impact_data[[#This Row],[model_year]]</f>
        <v>6</v>
      </c>
      <c r="L1204">
        <v>57</v>
      </c>
      <c r="M1204">
        <v>73.099999999999994</v>
      </c>
      <c r="N1204">
        <v>43.9</v>
      </c>
      <c r="O1204" t="s">
        <v>9</v>
      </c>
      <c r="P1204">
        <v>0.86</v>
      </c>
    </row>
    <row r="1205" spans="8:16">
      <c r="H1205" t="s">
        <v>929</v>
      </c>
      <c r="I1205" t="s">
        <v>11</v>
      </c>
      <c r="J1205">
        <v>2018</v>
      </c>
      <c r="K1205">
        <f>2024 -impact_data[[#This Row],[model_year]]</f>
        <v>6</v>
      </c>
      <c r="L1205">
        <v>82</v>
      </c>
      <c r="M1205">
        <v>35</v>
      </c>
      <c r="N1205">
        <v>21</v>
      </c>
      <c r="O1205" t="s">
        <v>9</v>
      </c>
      <c r="P1205">
        <v>0.96</v>
      </c>
    </row>
    <row r="1206" spans="8:16">
      <c r="H1206" t="s">
        <v>955</v>
      </c>
      <c r="I1206" t="s">
        <v>7</v>
      </c>
      <c r="J1206">
        <v>2018</v>
      </c>
      <c r="K1206">
        <f>2024 -impact_data[[#This Row],[model_year]]</f>
        <v>6</v>
      </c>
      <c r="L1206">
        <v>55</v>
      </c>
      <c r="M1206">
        <v>35.5</v>
      </c>
      <c r="N1206">
        <v>14.2</v>
      </c>
      <c r="O1206" t="s">
        <v>10</v>
      </c>
      <c r="P1206">
        <v>0.85</v>
      </c>
    </row>
    <row r="1207" spans="8:16">
      <c r="H1207" t="s">
        <v>964</v>
      </c>
      <c r="I1207" t="s">
        <v>7</v>
      </c>
      <c r="J1207">
        <v>2018</v>
      </c>
      <c r="K1207">
        <f>2024 -impact_data[[#This Row],[model_year]]</f>
        <v>6</v>
      </c>
      <c r="L1207">
        <v>57</v>
      </c>
      <c r="M1207">
        <v>78.400000000000006</v>
      </c>
      <c r="N1207">
        <v>31.4</v>
      </c>
      <c r="O1207" t="s">
        <v>10</v>
      </c>
      <c r="P1207">
        <v>0.87</v>
      </c>
    </row>
    <row r="1208" spans="8:16">
      <c r="H1208" t="s">
        <v>965</v>
      </c>
      <c r="I1208" t="s">
        <v>11</v>
      </c>
      <c r="J1208">
        <v>2018</v>
      </c>
      <c r="K1208">
        <f>2024 -impact_data[[#This Row],[model_year]]</f>
        <v>6</v>
      </c>
      <c r="L1208">
        <v>83</v>
      </c>
      <c r="M1208">
        <v>17.399999999999999</v>
      </c>
      <c r="N1208">
        <v>10.4</v>
      </c>
      <c r="O1208" t="s">
        <v>9</v>
      </c>
      <c r="P1208">
        <v>0.95</v>
      </c>
    </row>
    <row r="1209" spans="8:16">
      <c r="H1209" t="s">
        <v>992</v>
      </c>
      <c r="I1209" t="s">
        <v>7</v>
      </c>
      <c r="J1209">
        <v>2018</v>
      </c>
      <c r="K1209">
        <f>2024 -impact_data[[#This Row],[model_year]]</f>
        <v>6</v>
      </c>
      <c r="L1209">
        <v>55</v>
      </c>
      <c r="M1209">
        <v>52.7</v>
      </c>
      <c r="N1209">
        <v>21.1</v>
      </c>
      <c r="O1209" t="s">
        <v>10</v>
      </c>
      <c r="P1209">
        <v>0.88</v>
      </c>
    </row>
    <row r="1210" spans="8:16">
      <c r="H1210" t="s">
        <v>1004</v>
      </c>
      <c r="I1210" t="s">
        <v>7</v>
      </c>
      <c r="J1210">
        <v>2018</v>
      </c>
      <c r="K1210">
        <f>2024 -impact_data[[#This Row],[model_year]]</f>
        <v>6</v>
      </c>
      <c r="L1210">
        <v>53</v>
      </c>
      <c r="M1210">
        <v>35.1</v>
      </c>
      <c r="N1210">
        <v>21</v>
      </c>
      <c r="O1210" t="s">
        <v>9</v>
      </c>
      <c r="P1210">
        <v>0.87</v>
      </c>
    </row>
    <row r="1211" spans="8:16">
      <c r="H1211" t="s">
        <v>1005</v>
      </c>
      <c r="I1211" t="s">
        <v>7</v>
      </c>
      <c r="J1211">
        <v>2018</v>
      </c>
      <c r="K1211">
        <f>2024 -impact_data[[#This Row],[model_year]]</f>
        <v>6</v>
      </c>
      <c r="L1211">
        <v>56</v>
      </c>
      <c r="M1211">
        <v>60.9</v>
      </c>
      <c r="N1211">
        <v>24.4</v>
      </c>
      <c r="O1211" t="s">
        <v>10</v>
      </c>
      <c r="P1211">
        <v>0.87</v>
      </c>
    </row>
    <row r="1212" spans="8:16">
      <c r="H1212" t="s">
        <v>1060</v>
      </c>
      <c r="I1212" t="s">
        <v>7</v>
      </c>
      <c r="J1212">
        <v>2018</v>
      </c>
      <c r="K1212">
        <f>2024 -impact_data[[#This Row],[model_year]]</f>
        <v>6</v>
      </c>
      <c r="L1212">
        <v>55</v>
      </c>
      <c r="M1212">
        <v>37.700000000000003</v>
      </c>
      <c r="N1212">
        <v>22.6</v>
      </c>
      <c r="O1212" t="s">
        <v>9</v>
      </c>
      <c r="P1212">
        <v>0.87</v>
      </c>
    </row>
    <row r="1213" spans="8:16">
      <c r="H1213" t="s">
        <v>1069</v>
      </c>
      <c r="I1213" t="s">
        <v>7</v>
      </c>
      <c r="J1213">
        <v>2018</v>
      </c>
      <c r="K1213">
        <f>2024 -impact_data[[#This Row],[model_year]]</f>
        <v>6</v>
      </c>
      <c r="L1213">
        <v>56</v>
      </c>
      <c r="M1213">
        <v>53</v>
      </c>
      <c r="N1213">
        <v>31.8</v>
      </c>
      <c r="O1213" t="s">
        <v>9</v>
      </c>
      <c r="P1213">
        <v>0.86</v>
      </c>
    </row>
    <row r="1214" spans="8:16">
      <c r="H1214" t="s">
        <v>1078</v>
      </c>
      <c r="I1214" t="s">
        <v>7</v>
      </c>
      <c r="J1214">
        <v>2018</v>
      </c>
      <c r="K1214">
        <f>2024 -impact_data[[#This Row],[model_year]]</f>
        <v>6</v>
      </c>
      <c r="L1214">
        <v>55</v>
      </c>
      <c r="M1214">
        <v>27.2</v>
      </c>
      <c r="N1214">
        <v>16.3</v>
      </c>
      <c r="O1214" t="s">
        <v>9</v>
      </c>
      <c r="P1214">
        <v>0.89</v>
      </c>
    </row>
    <row r="1215" spans="8:16">
      <c r="H1215" t="s">
        <v>1090</v>
      </c>
      <c r="I1215" t="s">
        <v>7</v>
      </c>
      <c r="J1215">
        <v>2018</v>
      </c>
      <c r="K1215">
        <f>2024 -impact_data[[#This Row],[model_year]]</f>
        <v>6</v>
      </c>
      <c r="L1215">
        <v>57</v>
      </c>
      <c r="M1215">
        <v>49.9</v>
      </c>
      <c r="N1215">
        <v>30</v>
      </c>
      <c r="O1215" t="s">
        <v>9</v>
      </c>
      <c r="P1215">
        <v>0.88</v>
      </c>
    </row>
    <row r="1216" spans="8:16">
      <c r="H1216" t="s">
        <v>1107</v>
      </c>
      <c r="I1216" t="s">
        <v>7</v>
      </c>
      <c r="J1216">
        <v>2018</v>
      </c>
      <c r="K1216">
        <f>2024 -impact_data[[#This Row],[model_year]]</f>
        <v>6</v>
      </c>
      <c r="L1216">
        <v>55</v>
      </c>
      <c r="M1216">
        <v>37.4</v>
      </c>
      <c r="N1216">
        <v>15</v>
      </c>
      <c r="O1216" t="s">
        <v>10</v>
      </c>
      <c r="P1216">
        <v>0.89</v>
      </c>
    </row>
    <row r="1217" spans="8:16">
      <c r="H1217" t="s">
        <v>1156</v>
      </c>
      <c r="I1217" t="s">
        <v>7</v>
      </c>
      <c r="J1217">
        <v>2018</v>
      </c>
      <c r="K1217">
        <f>2024 -impact_data[[#This Row],[model_year]]</f>
        <v>6</v>
      </c>
      <c r="L1217">
        <v>53</v>
      </c>
      <c r="M1217">
        <v>13.2</v>
      </c>
      <c r="N1217">
        <v>5.3</v>
      </c>
      <c r="O1217" t="s">
        <v>10</v>
      </c>
      <c r="P1217">
        <v>0.86</v>
      </c>
    </row>
    <row r="1218" spans="8:16">
      <c r="H1218" t="s">
        <v>1161</v>
      </c>
      <c r="I1218" t="s">
        <v>7</v>
      </c>
      <c r="J1218">
        <v>2018</v>
      </c>
      <c r="K1218">
        <f>2024 -impact_data[[#This Row],[model_year]]</f>
        <v>6</v>
      </c>
      <c r="L1218">
        <v>56</v>
      </c>
      <c r="M1218">
        <v>46.7</v>
      </c>
      <c r="N1218">
        <v>28</v>
      </c>
      <c r="O1218" t="s">
        <v>9</v>
      </c>
      <c r="P1218">
        <v>0.88</v>
      </c>
    </row>
    <row r="1219" spans="8:16">
      <c r="H1219" t="s">
        <v>1172</v>
      </c>
      <c r="I1219" t="s">
        <v>7</v>
      </c>
      <c r="J1219">
        <v>2018</v>
      </c>
      <c r="K1219">
        <f>2024 -impact_data[[#This Row],[model_year]]</f>
        <v>6</v>
      </c>
      <c r="L1219">
        <v>53</v>
      </c>
      <c r="M1219">
        <v>65.2</v>
      </c>
      <c r="N1219">
        <v>39.1</v>
      </c>
      <c r="O1219" t="s">
        <v>9</v>
      </c>
      <c r="P1219">
        <v>0.86</v>
      </c>
    </row>
    <row r="1220" spans="8:16">
      <c r="H1220" t="s">
        <v>1175</v>
      </c>
      <c r="I1220" t="s">
        <v>7</v>
      </c>
      <c r="J1220">
        <v>2018</v>
      </c>
      <c r="K1220">
        <f>2024 -impact_data[[#This Row],[model_year]]</f>
        <v>6</v>
      </c>
      <c r="L1220">
        <v>57</v>
      </c>
      <c r="M1220">
        <v>28</v>
      </c>
      <c r="N1220">
        <v>16.8</v>
      </c>
      <c r="O1220" t="s">
        <v>9</v>
      </c>
      <c r="P1220">
        <v>0.87</v>
      </c>
    </row>
    <row r="1221" spans="8:16">
      <c r="H1221" t="s">
        <v>1185</v>
      </c>
      <c r="I1221" t="s">
        <v>7</v>
      </c>
      <c r="J1221">
        <v>2018</v>
      </c>
      <c r="K1221">
        <f>2024 -impact_data[[#This Row],[model_year]]</f>
        <v>6</v>
      </c>
      <c r="L1221">
        <v>56</v>
      </c>
      <c r="M1221">
        <v>74.2</v>
      </c>
      <c r="N1221">
        <v>29.7</v>
      </c>
      <c r="O1221" t="s">
        <v>10</v>
      </c>
      <c r="P1221">
        <v>0.86</v>
      </c>
    </row>
    <row r="1222" spans="8:16">
      <c r="H1222" t="s">
        <v>1197</v>
      </c>
      <c r="I1222" t="s">
        <v>11</v>
      </c>
      <c r="J1222">
        <v>2018</v>
      </c>
      <c r="K1222">
        <f>2024 -impact_data[[#This Row],[model_year]]</f>
        <v>6</v>
      </c>
      <c r="L1222">
        <v>87</v>
      </c>
      <c r="M1222">
        <v>55.2</v>
      </c>
      <c r="N1222">
        <v>33.1</v>
      </c>
      <c r="O1222" t="s">
        <v>9</v>
      </c>
      <c r="P1222">
        <v>0.95</v>
      </c>
    </row>
    <row r="1223" spans="8:16">
      <c r="H1223" t="s">
        <v>1201</v>
      </c>
      <c r="I1223" t="s">
        <v>11</v>
      </c>
      <c r="J1223">
        <v>2018</v>
      </c>
      <c r="K1223">
        <f>2024 -impact_data[[#This Row],[model_year]]</f>
        <v>6</v>
      </c>
      <c r="L1223">
        <v>85</v>
      </c>
      <c r="M1223">
        <v>39.200000000000003</v>
      </c>
      <c r="N1223">
        <v>23.5</v>
      </c>
      <c r="O1223" t="s">
        <v>9</v>
      </c>
      <c r="P1223">
        <v>0.97</v>
      </c>
    </row>
    <row r="1224" spans="8:16">
      <c r="H1224" t="s">
        <v>1218</v>
      </c>
      <c r="I1224" t="s">
        <v>7</v>
      </c>
      <c r="J1224">
        <v>2018</v>
      </c>
      <c r="K1224">
        <f>2024 -impact_data[[#This Row],[model_year]]</f>
        <v>6</v>
      </c>
      <c r="L1224">
        <v>58</v>
      </c>
      <c r="M1224">
        <v>48</v>
      </c>
      <c r="N1224">
        <v>28.8</v>
      </c>
      <c r="O1224" t="s">
        <v>9</v>
      </c>
      <c r="P1224">
        <v>0.89</v>
      </c>
    </row>
    <row r="1225" spans="8:16">
      <c r="H1225" t="s">
        <v>1244</v>
      </c>
      <c r="I1225" t="s">
        <v>7</v>
      </c>
      <c r="J1225">
        <v>2018</v>
      </c>
      <c r="K1225">
        <f>2024 -impact_data[[#This Row],[model_year]]</f>
        <v>6</v>
      </c>
      <c r="L1225">
        <v>56</v>
      </c>
      <c r="M1225">
        <v>57.4</v>
      </c>
      <c r="N1225">
        <v>22.9</v>
      </c>
      <c r="O1225" t="s">
        <v>10</v>
      </c>
      <c r="P1225">
        <v>0.87</v>
      </c>
    </row>
    <row r="1226" spans="8:16">
      <c r="H1226" t="s">
        <v>1246</v>
      </c>
      <c r="I1226" t="s">
        <v>7</v>
      </c>
      <c r="J1226">
        <v>2018</v>
      </c>
      <c r="K1226">
        <f>2024 -impact_data[[#This Row],[model_year]]</f>
        <v>6</v>
      </c>
      <c r="L1226">
        <v>57</v>
      </c>
      <c r="M1226">
        <v>64.7</v>
      </c>
      <c r="N1226">
        <v>38.799999999999997</v>
      </c>
      <c r="O1226" t="s">
        <v>9</v>
      </c>
      <c r="P1226">
        <v>0.88</v>
      </c>
    </row>
    <row r="1227" spans="8:16">
      <c r="H1227" t="s">
        <v>1248</v>
      </c>
      <c r="I1227" t="s">
        <v>11</v>
      </c>
      <c r="J1227">
        <v>2018</v>
      </c>
      <c r="K1227">
        <f>2024 -impact_data[[#This Row],[model_year]]</f>
        <v>6</v>
      </c>
      <c r="L1227">
        <v>83</v>
      </c>
      <c r="M1227">
        <v>31.2</v>
      </c>
      <c r="N1227">
        <v>18.7</v>
      </c>
      <c r="O1227" t="s">
        <v>9</v>
      </c>
      <c r="P1227">
        <v>0.97</v>
      </c>
    </row>
    <row r="1228" spans="8:16">
      <c r="H1228" t="s">
        <v>1250</v>
      </c>
      <c r="I1228" t="s">
        <v>11</v>
      </c>
      <c r="J1228">
        <v>2018</v>
      </c>
      <c r="K1228">
        <f>2024 -impact_data[[#This Row],[model_year]]</f>
        <v>6</v>
      </c>
      <c r="L1228">
        <v>88</v>
      </c>
      <c r="M1228">
        <v>57.3</v>
      </c>
      <c r="N1228">
        <v>34.4</v>
      </c>
      <c r="O1228" t="s">
        <v>9</v>
      </c>
      <c r="P1228">
        <v>0.97</v>
      </c>
    </row>
    <row r="1229" spans="8:16">
      <c r="H1229" t="s">
        <v>1254</v>
      </c>
      <c r="I1229" t="s">
        <v>7</v>
      </c>
      <c r="J1229">
        <v>2018</v>
      </c>
      <c r="K1229">
        <f>2024 -impact_data[[#This Row],[model_year]]</f>
        <v>6</v>
      </c>
      <c r="L1229">
        <v>54</v>
      </c>
      <c r="M1229">
        <v>32.1</v>
      </c>
      <c r="N1229">
        <v>12.8</v>
      </c>
      <c r="O1229" t="s">
        <v>10</v>
      </c>
      <c r="P1229">
        <v>0.87</v>
      </c>
    </row>
    <row r="1230" spans="8:16">
      <c r="H1230" t="s">
        <v>1258</v>
      </c>
      <c r="I1230" t="s">
        <v>7</v>
      </c>
      <c r="J1230">
        <v>2018</v>
      </c>
      <c r="K1230">
        <f>2024 -impact_data[[#This Row],[model_year]]</f>
        <v>6</v>
      </c>
      <c r="L1230">
        <v>57</v>
      </c>
      <c r="M1230">
        <v>31.3</v>
      </c>
      <c r="N1230">
        <v>18.8</v>
      </c>
      <c r="O1230" t="s">
        <v>9</v>
      </c>
      <c r="P1230">
        <v>0.87</v>
      </c>
    </row>
    <row r="1231" spans="8:16">
      <c r="H1231" t="s">
        <v>1282</v>
      </c>
      <c r="I1231" t="s">
        <v>7</v>
      </c>
      <c r="J1231">
        <v>2018</v>
      </c>
      <c r="K1231">
        <f>2024 -impact_data[[#This Row],[model_year]]</f>
        <v>6</v>
      </c>
      <c r="L1231">
        <v>55</v>
      </c>
      <c r="M1231">
        <v>41.1</v>
      </c>
      <c r="N1231">
        <v>24.7</v>
      </c>
      <c r="O1231" t="s">
        <v>9</v>
      </c>
      <c r="P1231">
        <v>0.88</v>
      </c>
    </row>
    <row r="1232" spans="8:16">
      <c r="H1232" t="s">
        <v>1289</v>
      </c>
      <c r="I1232" t="s">
        <v>11</v>
      </c>
      <c r="J1232">
        <v>2018</v>
      </c>
      <c r="K1232">
        <f>2024 -impact_data[[#This Row],[model_year]]</f>
        <v>6</v>
      </c>
      <c r="L1232">
        <v>84</v>
      </c>
      <c r="M1232">
        <v>15.9</v>
      </c>
      <c r="N1232">
        <v>9.5</v>
      </c>
      <c r="O1232" t="s">
        <v>9</v>
      </c>
      <c r="P1232">
        <v>0.95</v>
      </c>
    </row>
    <row r="1233" spans="8:16">
      <c r="H1233" t="s">
        <v>1298</v>
      </c>
      <c r="I1233" t="s">
        <v>11</v>
      </c>
      <c r="J1233">
        <v>2018</v>
      </c>
      <c r="K1233">
        <f>2024 -impact_data[[#This Row],[model_year]]</f>
        <v>6</v>
      </c>
      <c r="L1233">
        <v>84</v>
      </c>
      <c r="M1233">
        <v>60.6</v>
      </c>
      <c r="N1233">
        <v>24.3</v>
      </c>
      <c r="O1233" t="s">
        <v>10</v>
      </c>
      <c r="P1233">
        <v>0.94</v>
      </c>
    </row>
    <row r="1234" spans="8:16">
      <c r="H1234" t="s">
        <v>1300</v>
      </c>
      <c r="I1234" t="s">
        <v>7</v>
      </c>
      <c r="J1234">
        <v>2018</v>
      </c>
      <c r="K1234">
        <f>2024 -impact_data[[#This Row],[model_year]]</f>
        <v>6</v>
      </c>
      <c r="L1234">
        <v>60</v>
      </c>
      <c r="M1234">
        <v>51.8</v>
      </c>
      <c r="N1234">
        <v>12.9</v>
      </c>
      <c r="O1234" t="s">
        <v>8</v>
      </c>
      <c r="P1234">
        <v>0.88</v>
      </c>
    </row>
    <row r="1235" spans="8:16">
      <c r="H1235" t="s">
        <v>1310</v>
      </c>
      <c r="I1235" t="s">
        <v>7</v>
      </c>
      <c r="J1235">
        <v>2018</v>
      </c>
      <c r="K1235">
        <f>2024 -impact_data[[#This Row],[model_year]]</f>
        <v>6</v>
      </c>
      <c r="L1235">
        <v>57</v>
      </c>
      <c r="M1235">
        <v>23.1</v>
      </c>
      <c r="N1235">
        <v>9.1999999999999993</v>
      </c>
      <c r="O1235" t="s">
        <v>10</v>
      </c>
      <c r="P1235">
        <v>0.86</v>
      </c>
    </row>
    <row r="1236" spans="8:16">
      <c r="H1236" t="s">
        <v>1325</v>
      </c>
      <c r="I1236" t="s">
        <v>7</v>
      </c>
      <c r="J1236">
        <v>2018</v>
      </c>
      <c r="K1236">
        <f>2024 -impact_data[[#This Row],[model_year]]</f>
        <v>6</v>
      </c>
      <c r="L1236">
        <v>57</v>
      </c>
      <c r="M1236">
        <v>52.1</v>
      </c>
      <c r="N1236">
        <v>31.2</v>
      </c>
      <c r="O1236" t="s">
        <v>9</v>
      </c>
      <c r="P1236">
        <v>0.89</v>
      </c>
    </row>
    <row r="1237" spans="8:16">
      <c r="H1237" t="s">
        <v>1334</v>
      </c>
      <c r="I1237" t="s">
        <v>7</v>
      </c>
      <c r="J1237">
        <v>2018</v>
      </c>
      <c r="K1237">
        <f>2024 -impact_data[[#This Row],[model_year]]</f>
        <v>6</v>
      </c>
      <c r="L1237">
        <v>56</v>
      </c>
      <c r="M1237">
        <v>23.2</v>
      </c>
      <c r="N1237">
        <v>9.3000000000000007</v>
      </c>
      <c r="O1237" t="s">
        <v>10</v>
      </c>
      <c r="P1237">
        <v>0.88</v>
      </c>
    </row>
    <row r="1238" spans="8:16">
      <c r="H1238" t="s">
        <v>1340</v>
      </c>
      <c r="I1238" t="s">
        <v>7</v>
      </c>
      <c r="J1238">
        <v>2018</v>
      </c>
      <c r="K1238">
        <f>2024 -impact_data[[#This Row],[model_year]]</f>
        <v>6</v>
      </c>
      <c r="L1238">
        <v>58</v>
      </c>
      <c r="M1238">
        <v>28.3</v>
      </c>
      <c r="N1238">
        <v>17</v>
      </c>
      <c r="O1238" t="s">
        <v>9</v>
      </c>
      <c r="P1238">
        <v>0.88</v>
      </c>
    </row>
    <row r="1239" spans="8:16">
      <c r="H1239" t="s">
        <v>1347</v>
      </c>
      <c r="I1239" t="s">
        <v>7</v>
      </c>
      <c r="J1239">
        <v>2018</v>
      </c>
      <c r="K1239">
        <f>2024 -impact_data[[#This Row],[model_year]]</f>
        <v>6</v>
      </c>
      <c r="L1239">
        <v>54</v>
      </c>
      <c r="M1239">
        <v>13.6</v>
      </c>
      <c r="N1239">
        <v>8.1</v>
      </c>
      <c r="O1239" t="s">
        <v>9</v>
      </c>
      <c r="P1239">
        <v>0.87</v>
      </c>
    </row>
    <row r="1240" spans="8:16">
      <c r="H1240" t="s">
        <v>1349</v>
      </c>
      <c r="I1240" t="s">
        <v>11</v>
      </c>
      <c r="J1240">
        <v>2018</v>
      </c>
      <c r="K1240">
        <f>2024 -impact_data[[#This Row],[model_year]]</f>
        <v>6</v>
      </c>
      <c r="L1240">
        <v>89</v>
      </c>
      <c r="M1240">
        <v>43.8</v>
      </c>
      <c r="N1240">
        <v>26.3</v>
      </c>
      <c r="O1240" t="s">
        <v>9</v>
      </c>
      <c r="P1240">
        <v>0.93</v>
      </c>
    </row>
    <row r="1241" spans="8:16">
      <c r="H1241" t="s">
        <v>1377</v>
      </c>
      <c r="I1241" t="s">
        <v>7</v>
      </c>
      <c r="J1241">
        <v>2018</v>
      </c>
      <c r="K1241">
        <f>2024 -impact_data[[#This Row],[model_year]]</f>
        <v>6</v>
      </c>
      <c r="L1241">
        <v>55</v>
      </c>
      <c r="M1241">
        <v>9.9</v>
      </c>
      <c r="N1241">
        <v>5.9</v>
      </c>
      <c r="O1241" t="s">
        <v>9</v>
      </c>
      <c r="P1241">
        <v>0.89</v>
      </c>
    </row>
    <row r="1242" spans="8:16">
      <c r="H1242" t="s">
        <v>1383</v>
      </c>
      <c r="I1242" t="s">
        <v>11</v>
      </c>
      <c r="J1242">
        <v>2018</v>
      </c>
      <c r="K1242">
        <f>2024 -impact_data[[#This Row],[model_year]]</f>
        <v>6</v>
      </c>
      <c r="L1242">
        <v>85</v>
      </c>
      <c r="M1242">
        <v>25.3</v>
      </c>
      <c r="N1242">
        <v>6.3</v>
      </c>
      <c r="O1242" t="s">
        <v>8</v>
      </c>
      <c r="P1242">
        <v>0.95</v>
      </c>
    </row>
    <row r="1243" spans="8:16">
      <c r="H1243" t="s">
        <v>1389</v>
      </c>
      <c r="I1243" t="s">
        <v>7</v>
      </c>
      <c r="J1243">
        <v>2018</v>
      </c>
      <c r="K1243">
        <f>2024 -impact_data[[#This Row],[model_year]]</f>
        <v>6</v>
      </c>
      <c r="L1243">
        <v>58</v>
      </c>
      <c r="M1243">
        <v>23.1</v>
      </c>
      <c r="N1243">
        <v>5.8</v>
      </c>
      <c r="O1243" t="s">
        <v>8</v>
      </c>
      <c r="P1243">
        <v>0.89</v>
      </c>
    </row>
    <row r="1244" spans="8:16">
      <c r="H1244" t="s">
        <v>1403</v>
      </c>
      <c r="I1244" t="s">
        <v>7</v>
      </c>
      <c r="J1244">
        <v>2018</v>
      </c>
      <c r="K1244">
        <f>2024 -impact_data[[#This Row],[model_year]]</f>
        <v>6</v>
      </c>
      <c r="L1244">
        <v>55</v>
      </c>
      <c r="M1244">
        <v>62.1</v>
      </c>
      <c r="N1244">
        <v>37.299999999999997</v>
      </c>
      <c r="O1244" t="s">
        <v>9</v>
      </c>
      <c r="P1244">
        <v>0.87</v>
      </c>
    </row>
    <row r="1245" spans="8:16">
      <c r="H1245" t="s">
        <v>1409</v>
      </c>
      <c r="I1245" t="s">
        <v>11</v>
      </c>
      <c r="J1245">
        <v>2018</v>
      </c>
      <c r="K1245">
        <f>2024 -impact_data[[#This Row],[model_year]]</f>
        <v>6</v>
      </c>
      <c r="L1245">
        <v>84</v>
      </c>
      <c r="M1245">
        <v>34.200000000000003</v>
      </c>
      <c r="N1245">
        <v>8.5</v>
      </c>
      <c r="O1245" t="s">
        <v>8</v>
      </c>
      <c r="P1245">
        <v>0.97</v>
      </c>
    </row>
    <row r="1246" spans="8:16">
      <c r="H1246" t="s">
        <v>1413</v>
      </c>
      <c r="I1246" t="s">
        <v>7</v>
      </c>
      <c r="J1246">
        <v>2018</v>
      </c>
      <c r="K1246">
        <f>2024 -impact_data[[#This Row],[model_year]]</f>
        <v>6</v>
      </c>
      <c r="L1246">
        <v>53</v>
      </c>
      <c r="M1246">
        <v>31.8</v>
      </c>
      <c r="N1246">
        <v>19.100000000000001</v>
      </c>
      <c r="O1246" t="s">
        <v>9</v>
      </c>
      <c r="P1246">
        <v>0.86</v>
      </c>
    </row>
    <row r="1247" spans="8:16">
      <c r="H1247" t="s">
        <v>1429</v>
      </c>
      <c r="I1247" t="s">
        <v>7</v>
      </c>
      <c r="J1247">
        <v>2018</v>
      </c>
      <c r="K1247">
        <f>2024 -impact_data[[#This Row],[model_year]]</f>
        <v>6</v>
      </c>
      <c r="L1247">
        <v>57</v>
      </c>
      <c r="M1247">
        <v>44.2</v>
      </c>
      <c r="N1247">
        <v>26.5</v>
      </c>
      <c r="O1247" t="s">
        <v>9</v>
      </c>
      <c r="P1247">
        <v>0.88</v>
      </c>
    </row>
    <row r="1248" spans="8:16">
      <c r="H1248" t="s">
        <v>1450</v>
      </c>
      <c r="I1248" t="s">
        <v>7</v>
      </c>
      <c r="J1248">
        <v>2018</v>
      </c>
      <c r="K1248">
        <f>2024 -impact_data[[#This Row],[model_year]]</f>
        <v>6</v>
      </c>
      <c r="L1248">
        <v>55</v>
      </c>
      <c r="M1248">
        <v>28.4</v>
      </c>
      <c r="N1248">
        <v>17</v>
      </c>
      <c r="O1248" t="s">
        <v>9</v>
      </c>
      <c r="P1248">
        <v>0.87</v>
      </c>
    </row>
    <row r="1249" spans="8:16">
      <c r="H1249" t="s">
        <v>1451</v>
      </c>
      <c r="I1249" t="s">
        <v>7</v>
      </c>
      <c r="J1249">
        <v>2018</v>
      </c>
      <c r="K1249">
        <f>2024 -impact_data[[#This Row],[model_year]]</f>
        <v>6</v>
      </c>
      <c r="L1249">
        <v>60</v>
      </c>
      <c r="M1249">
        <v>65.3</v>
      </c>
      <c r="N1249">
        <v>39.200000000000003</v>
      </c>
      <c r="O1249" t="s">
        <v>9</v>
      </c>
      <c r="P1249">
        <v>0.87</v>
      </c>
    </row>
    <row r="1250" spans="8:16">
      <c r="H1250" t="s">
        <v>1452</v>
      </c>
      <c r="I1250" t="s">
        <v>7</v>
      </c>
      <c r="J1250">
        <v>2018</v>
      </c>
      <c r="K1250">
        <f>2024 -impact_data[[#This Row],[model_year]]</f>
        <v>6</v>
      </c>
      <c r="L1250">
        <v>57</v>
      </c>
      <c r="M1250">
        <v>32.9</v>
      </c>
      <c r="N1250">
        <v>13.1</v>
      </c>
      <c r="O1250" t="s">
        <v>10</v>
      </c>
      <c r="P1250">
        <v>0.88</v>
      </c>
    </row>
    <row r="1251" spans="8:16">
      <c r="H1251" t="s">
        <v>1466</v>
      </c>
      <c r="I1251" t="s">
        <v>7</v>
      </c>
      <c r="J1251">
        <v>2018</v>
      </c>
      <c r="K1251">
        <f>2024 -impact_data[[#This Row],[model_year]]</f>
        <v>6</v>
      </c>
      <c r="L1251">
        <v>54</v>
      </c>
      <c r="M1251">
        <v>42.1</v>
      </c>
      <c r="N1251">
        <v>10.5</v>
      </c>
      <c r="O1251" t="s">
        <v>8</v>
      </c>
      <c r="P1251">
        <v>0.88</v>
      </c>
    </row>
    <row r="1252" spans="8:16">
      <c r="H1252" t="s">
        <v>1521</v>
      </c>
      <c r="I1252" t="s">
        <v>7</v>
      </c>
      <c r="J1252">
        <v>2018</v>
      </c>
      <c r="K1252">
        <f>2024 -impact_data[[#This Row],[model_year]]</f>
        <v>6</v>
      </c>
      <c r="L1252">
        <v>55</v>
      </c>
      <c r="M1252">
        <v>33.4</v>
      </c>
      <c r="N1252">
        <v>13.4</v>
      </c>
      <c r="O1252" t="s">
        <v>10</v>
      </c>
      <c r="P1252">
        <v>0.88</v>
      </c>
    </row>
    <row r="1253" spans="8:16">
      <c r="H1253" t="s">
        <v>1535</v>
      </c>
      <c r="I1253" t="s">
        <v>7</v>
      </c>
      <c r="J1253">
        <v>2018</v>
      </c>
      <c r="K1253">
        <f>2024 -impact_data[[#This Row],[model_year]]</f>
        <v>6</v>
      </c>
      <c r="L1253">
        <v>60</v>
      </c>
      <c r="M1253">
        <v>53.8</v>
      </c>
      <c r="N1253">
        <v>32.299999999999997</v>
      </c>
      <c r="O1253" t="s">
        <v>9</v>
      </c>
      <c r="P1253">
        <v>0.87</v>
      </c>
    </row>
    <row r="1254" spans="8:16">
      <c r="H1254" t="s">
        <v>1539</v>
      </c>
      <c r="I1254" t="s">
        <v>11</v>
      </c>
      <c r="J1254">
        <v>2018</v>
      </c>
      <c r="K1254">
        <f>2024 -impact_data[[#This Row],[model_year]]</f>
        <v>6</v>
      </c>
      <c r="L1254">
        <v>82</v>
      </c>
      <c r="M1254">
        <v>25.3</v>
      </c>
      <c r="N1254">
        <v>15.2</v>
      </c>
      <c r="O1254" t="s">
        <v>9</v>
      </c>
      <c r="P1254">
        <v>0.95</v>
      </c>
    </row>
    <row r="1255" spans="8:16">
      <c r="H1255" t="s">
        <v>1540</v>
      </c>
      <c r="I1255" t="s">
        <v>7</v>
      </c>
      <c r="J1255">
        <v>2018</v>
      </c>
      <c r="K1255">
        <f>2024 -impact_data[[#This Row],[model_year]]</f>
        <v>6</v>
      </c>
      <c r="L1255">
        <v>54</v>
      </c>
      <c r="M1255">
        <v>36.6</v>
      </c>
      <c r="N1255">
        <v>14.6</v>
      </c>
      <c r="O1255" t="s">
        <v>10</v>
      </c>
      <c r="P1255">
        <v>0.87</v>
      </c>
    </row>
    <row r="1256" spans="8:16">
      <c r="H1256" t="s">
        <v>1555</v>
      </c>
      <c r="I1256" t="s">
        <v>7</v>
      </c>
      <c r="J1256">
        <v>2018</v>
      </c>
      <c r="K1256">
        <f>2024 -impact_data[[#This Row],[model_year]]</f>
        <v>6</v>
      </c>
      <c r="L1256">
        <v>58</v>
      </c>
      <c r="M1256">
        <v>27.7</v>
      </c>
      <c r="N1256">
        <v>16.600000000000001</v>
      </c>
      <c r="O1256" t="s">
        <v>9</v>
      </c>
      <c r="P1256">
        <v>0.88</v>
      </c>
    </row>
    <row r="1257" spans="8:16">
      <c r="H1257" t="s">
        <v>1564</v>
      </c>
      <c r="I1257" t="s">
        <v>7</v>
      </c>
      <c r="J1257">
        <v>2018</v>
      </c>
      <c r="K1257">
        <f>2024 -impact_data[[#This Row],[model_year]]</f>
        <v>6</v>
      </c>
      <c r="L1257">
        <v>58</v>
      </c>
      <c r="M1257">
        <v>22.1</v>
      </c>
      <c r="N1257">
        <v>13.2</v>
      </c>
      <c r="O1257" t="s">
        <v>9</v>
      </c>
      <c r="P1257">
        <v>0.88</v>
      </c>
    </row>
    <row r="1258" spans="8:16">
      <c r="H1258" t="s">
        <v>1581</v>
      </c>
      <c r="I1258" t="s">
        <v>7</v>
      </c>
      <c r="J1258">
        <v>2018</v>
      </c>
      <c r="K1258">
        <f>2024 -impact_data[[#This Row],[model_year]]</f>
        <v>6</v>
      </c>
      <c r="L1258">
        <v>56</v>
      </c>
      <c r="M1258">
        <v>22.6</v>
      </c>
      <c r="N1258">
        <v>13.6</v>
      </c>
      <c r="O1258" t="s">
        <v>9</v>
      </c>
      <c r="P1258">
        <v>0.88</v>
      </c>
    </row>
    <row r="1259" spans="8:16">
      <c r="H1259" t="s">
        <v>1598</v>
      </c>
      <c r="I1259" t="s">
        <v>7</v>
      </c>
      <c r="J1259">
        <v>2018</v>
      </c>
      <c r="K1259">
        <f>2024 -impact_data[[#This Row],[model_year]]</f>
        <v>6</v>
      </c>
      <c r="L1259">
        <v>54</v>
      </c>
      <c r="M1259">
        <v>30.1</v>
      </c>
      <c r="N1259">
        <v>12</v>
      </c>
      <c r="O1259" t="s">
        <v>10</v>
      </c>
      <c r="P1259">
        <v>0.87</v>
      </c>
    </row>
    <row r="1260" spans="8:16">
      <c r="H1260" t="s">
        <v>1610</v>
      </c>
      <c r="I1260" t="s">
        <v>7</v>
      </c>
      <c r="J1260">
        <v>2018</v>
      </c>
      <c r="K1260">
        <f>2024 -impact_data[[#This Row],[model_year]]</f>
        <v>6</v>
      </c>
      <c r="L1260">
        <v>52</v>
      </c>
      <c r="M1260">
        <v>20.8</v>
      </c>
      <c r="N1260">
        <v>8.3000000000000007</v>
      </c>
      <c r="O1260" t="s">
        <v>10</v>
      </c>
      <c r="P1260">
        <v>0.87</v>
      </c>
    </row>
    <row r="1261" spans="8:16">
      <c r="H1261" t="s">
        <v>1614</v>
      </c>
      <c r="I1261" t="s">
        <v>11</v>
      </c>
      <c r="J1261">
        <v>2018</v>
      </c>
      <c r="K1261">
        <f>2024 -impact_data[[#This Row],[model_year]]</f>
        <v>6</v>
      </c>
      <c r="L1261">
        <v>86</v>
      </c>
      <c r="M1261">
        <v>28.7</v>
      </c>
      <c r="N1261">
        <v>17.2</v>
      </c>
      <c r="O1261" t="s">
        <v>9</v>
      </c>
      <c r="P1261">
        <v>0.96</v>
      </c>
    </row>
    <row r="1262" spans="8:16">
      <c r="H1262" t="s">
        <v>1622</v>
      </c>
      <c r="I1262" t="s">
        <v>7</v>
      </c>
      <c r="J1262">
        <v>2018</v>
      </c>
      <c r="K1262">
        <f>2024 -impact_data[[#This Row],[model_year]]</f>
        <v>6</v>
      </c>
      <c r="L1262">
        <v>56</v>
      </c>
      <c r="M1262">
        <v>16.100000000000001</v>
      </c>
      <c r="N1262">
        <v>6.4</v>
      </c>
      <c r="O1262" t="s">
        <v>10</v>
      </c>
      <c r="P1262">
        <v>0.88</v>
      </c>
    </row>
    <row r="1263" spans="8:16">
      <c r="H1263" t="s">
        <v>1627</v>
      </c>
      <c r="I1263" t="s">
        <v>7</v>
      </c>
      <c r="J1263">
        <v>2018</v>
      </c>
      <c r="K1263">
        <f>2024 -impact_data[[#This Row],[model_year]]</f>
        <v>6</v>
      </c>
      <c r="L1263">
        <v>59</v>
      </c>
      <c r="M1263">
        <v>33.5</v>
      </c>
      <c r="N1263">
        <v>20.100000000000001</v>
      </c>
      <c r="O1263" t="s">
        <v>9</v>
      </c>
      <c r="P1263">
        <v>0.87</v>
      </c>
    </row>
    <row r="1264" spans="8:16">
      <c r="H1264" t="s">
        <v>1638</v>
      </c>
      <c r="I1264" t="s">
        <v>7</v>
      </c>
      <c r="J1264">
        <v>2018</v>
      </c>
      <c r="K1264">
        <f>2024 -impact_data[[#This Row],[model_year]]</f>
        <v>6</v>
      </c>
      <c r="L1264">
        <v>56</v>
      </c>
      <c r="M1264">
        <v>47.3</v>
      </c>
      <c r="N1264">
        <v>11.8</v>
      </c>
      <c r="O1264" t="s">
        <v>8</v>
      </c>
      <c r="P1264">
        <v>0.87</v>
      </c>
    </row>
    <row r="1265" spans="8:16">
      <c r="H1265" t="s">
        <v>1642</v>
      </c>
      <c r="I1265" t="s">
        <v>7</v>
      </c>
      <c r="J1265">
        <v>2018</v>
      </c>
      <c r="K1265">
        <f>2024 -impact_data[[#This Row],[model_year]]</f>
        <v>6</v>
      </c>
      <c r="L1265">
        <v>56</v>
      </c>
      <c r="M1265">
        <v>22.9</v>
      </c>
      <c r="N1265">
        <v>13.7</v>
      </c>
      <c r="O1265" t="s">
        <v>9</v>
      </c>
      <c r="P1265">
        <v>0.88</v>
      </c>
    </row>
    <row r="1266" spans="8:16">
      <c r="H1266" t="s">
        <v>1652</v>
      </c>
      <c r="I1266" t="s">
        <v>7</v>
      </c>
      <c r="J1266">
        <v>2018</v>
      </c>
      <c r="K1266">
        <f>2024 -impact_data[[#This Row],[model_year]]</f>
        <v>6</v>
      </c>
      <c r="L1266">
        <v>57</v>
      </c>
      <c r="M1266">
        <v>65.599999999999994</v>
      </c>
      <c r="N1266">
        <v>39.4</v>
      </c>
      <c r="O1266" t="s">
        <v>9</v>
      </c>
      <c r="P1266">
        <v>0.87</v>
      </c>
    </row>
    <row r="1267" spans="8:16">
      <c r="H1267" t="s">
        <v>1653</v>
      </c>
      <c r="I1267" t="s">
        <v>7</v>
      </c>
      <c r="J1267">
        <v>2018</v>
      </c>
      <c r="K1267">
        <f>2024 -impact_data[[#This Row],[model_year]]</f>
        <v>6</v>
      </c>
      <c r="L1267">
        <v>54</v>
      </c>
      <c r="M1267">
        <v>27.7</v>
      </c>
      <c r="N1267">
        <v>16.600000000000001</v>
      </c>
      <c r="O1267" t="s">
        <v>9</v>
      </c>
      <c r="P1267">
        <v>0.86</v>
      </c>
    </row>
    <row r="1268" spans="8:16">
      <c r="H1268" t="s">
        <v>1661</v>
      </c>
      <c r="I1268" t="s">
        <v>11</v>
      </c>
      <c r="J1268">
        <v>2018</v>
      </c>
      <c r="K1268">
        <f>2024 -impact_data[[#This Row],[model_year]]</f>
        <v>6</v>
      </c>
      <c r="L1268">
        <v>84</v>
      </c>
      <c r="M1268">
        <v>22</v>
      </c>
      <c r="N1268">
        <v>13.2</v>
      </c>
      <c r="O1268" t="s">
        <v>9</v>
      </c>
      <c r="P1268">
        <v>0.93</v>
      </c>
    </row>
    <row r="1269" spans="8:16">
      <c r="H1269" t="s">
        <v>1662</v>
      </c>
      <c r="I1269" t="s">
        <v>11</v>
      </c>
      <c r="J1269">
        <v>2018</v>
      </c>
      <c r="K1269">
        <f>2024 -impact_data[[#This Row],[model_year]]</f>
        <v>6</v>
      </c>
      <c r="L1269">
        <v>85</v>
      </c>
      <c r="M1269">
        <v>36.799999999999997</v>
      </c>
      <c r="N1269">
        <v>14.7</v>
      </c>
      <c r="O1269" t="s">
        <v>10</v>
      </c>
      <c r="P1269">
        <v>0.97</v>
      </c>
    </row>
    <row r="1270" spans="8:16">
      <c r="H1270" t="s">
        <v>1674</v>
      </c>
      <c r="I1270" t="s">
        <v>7</v>
      </c>
      <c r="J1270">
        <v>2018</v>
      </c>
      <c r="K1270">
        <f>2024 -impact_data[[#This Row],[model_year]]</f>
        <v>6</v>
      </c>
      <c r="L1270">
        <v>59</v>
      </c>
      <c r="M1270">
        <v>30.7</v>
      </c>
      <c r="N1270">
        <v>18.399999999999999</v>
      </c>
      <c r="O1270" t="s">
        <v>9</v>
      </c>
      <c r="P1270">
        <v>0.86</v>
      </c>
    </row>
    <row r="1271" spans="8:16">
      <c r="H1271" t="s">
        <v>1678</v>
      </c>
      <c r="I1271" t="s">
        <v>7</v>
      </c>
      <c r="J1271">
        <v>2018</v>
      </c>
      <c r="K1271">
        <f>2024 -impact_data[[#This Row],[model_year]]</f>
        <v>6</v>
      </c>
      <c r="L1271">
        <v>56</v>
      </c>
      <c r="M1271">
        <v>21.2</v>
      </c>
      <c r="N1271">
        <v>8.5</v>
      </c>
      <c r="O1271" t="s">
        <v>10</v>
      </c>
      <c r="P1271">
        <v>0.88</v>
      </c>
    </row>
    <row r="1272" spans="8:16">
      <c r="H1272" t="s">
        <v>1681</v>
      </c>
      <c r="I1272" t="s">
        <v>7</v>
      </c>
      <c r="J1272">
        <v>2018</v>
      </c>
      <c r="K1272">
        <f>2024 -impact_data[[#This Row],[model_year]]</f>
        <v>6</v>
      </c>
      <c r="L1272">
        <v>55</v>
      </c>
      <c r="M1272">
        <v>32.4</v>
      </c>
      <c r="N1272">
        <v>13</v>
      </c>
      <c r="O1272" t="s">
        <v>10</v>
      </c>
      <c r="P1272">
        <v>0.86</v>
      </c>
    </row>
    <row r="1273" spans="8:16">
      <c r="H1273" t="s">
        <v>1699</v>
      </c>
      <c r="I1273" t="s">
        <v>7</v>
      </c>
      <c r="J1273">
        <v>2018</v>
      </c>
      <c r="K1273">
        <f>2024 -impact_data[[#This Row],[model_year]]</f>
        <v>6</v>
      </c>
      <c r="L1273">
        <v>57</v>
      </c>
      <c r="M1273">
        <v>50.7</v>
      </c>
      <c r="N1273">
        <v>30.4</v>
      </c>
      <c r="O1273" t="s">
        <v>9</v>
      </c>
      <c r="P1273">
        <v>0.87</v>
      </c>
    </row>
    <row r="1274" spans="8:16">
      <c r="H1274" t="s">
        <v>1706</v>
      </c>
      <c r="I1274" t="s">
        <v>7</v>
      </c>
      <c r="J1274">
        <v>2018</v>
      </c>
      <c r="K1274">
        <f>2024 -impact_data[[#This Row],[model_year]]</f>
        <v>6</v>
      </c>
      <c r="L1274">
        <v>58</v>
      </c>
      <c r="M1274">
        <v>43.3</v>
      </c>
      <c r="N1274">
        <v>17.3</v>
      </c>
      <c r="O1274" t="s">
        <v>10</v>
      </c>
      <c r="P1274">
        <v>0.9</v>
      </c>
    </row>
    <row r="1275" spans="8:16">
      <c r="H1275" t="s">
        <v>1708</v>
      </c>
      <c r="I1275" t="s">
        <v>7</v>
      </c>
      <c r="J1275">
        <v>2018</v>
      </c>
      <c r="K1275">
        <f>2024 -impact_data[[#This Row],[model_year]]</f>
        <v>6</v>
      </c>
      <c r="L1275">
        <v>56</v>
      </c>
      <c r="M1275">
        <v>40.799999999999997</v>
      </c>
      <c r="N1275">
        <v>16.3</v>
      </c>
      <c r="O1275" t="s">
        <v>10</v>
      </c>
      <c r="P1275">
        <v>0.89</v>
      </c>
    </row>
    <row r="1276" spans="8:16">
      <c r="H1276" t="s">
        <v>1720</v>
      </c>
      <c r="I1276" t="s">
        <v>11</v>
      </c>
      <c r="J1276">
        <v>2018</v>
      </c>
      <c r="K1276">
        <f>2024 -impact_data[[#This Row],[model_year]]</f>
        <v>6</v>
      </c>
      <c r="L1276">
        <v>80</v>
      </c>
      <c r="M1276">
        <v>23</v>
      </c>
      <c r="N1276">
        <v>13.8</v>
      </c>
      <c r="O1276" t="s">
        <v>9</v>
      </c>
      <c r="P1276">
        <v>0.94</v>
      </c>
    </row>
    <row r="1277" spans="8:16">
      <c r="H1277" t="s">
        <v>1735</v>
      </c>
      <c r="I1277" t="s">
        <v>7</v>
      </c>
      <c r="J1277">
        <v>2018</v>
      </c>
      <c r="K1277">
        <f>2024 -impact_data[[#This Row],[model_year]]</f>
        <v>6</v>
      </c>
      <c r="L1277">
        <v>58</v>
      </c>
      <c r="M1277">
        <v>56.1</v>
      </c>
      <c r="N1277">
        <v>22.4</v>
      </c>
      <c r="O1277" t="s">
        <v>10</v>
      </c>
      <c r="P1277">
        <v>0.85</v>
      </c>
    </row>
    <row r="1278" spans="8:16">
      <c r="H1278" t="s">
        <v>1742</v>
      </c>
      <c r="I1278" t="s">
        <v>7</v>
      </c>
      <c r="J1278">
        <v>2018</v>
      </c>
      <c r="K1278">
        <f>2024 -impact_data[[#This Row],[model_year]]</f>
        <v>6</v>
      </c>
      <c r="L1278">
        <v>61</v>
      </c>
      <c r="M1278">
        <v>21.1</v>
      </c>
      <c r="N1278">
        <v>8.4</v>
      </c>
      <c r="O1278" t="s">
        <v>10</v>
      </c>
      <c r="P1278">
        <v>0.87</v>
      </c>
    </row>
    <row r="1279" spans="8:16">
      <c r="H1279" t="s">
        <v>1765</v>
      </c>
      <c r="I1279" t="s">
        <v>7</v>
      </c>
      <c r="J1279">
        <v>2018</v>
      </c>
      <c r="K1279">
        <f>2024 -impact_data[[#This Row],[model_year]]</f>
        <v>6</v>
      </c>
      <c r="L1279">
        <v>55</v>
      </c>
      <c r="M1279">
        <v>34.700000000000003</v>
      </c>
      <c r="N1279">
        <v>20.8</v>
      </c>
      <c r="O1279" t="s">
        <v>9</v>
      </c>
      <c r="P1279">
        <v>0.88</v>
      </c>
    </row>
    <row r="1280" spans="8:16">
      <c r="H1280" t="s">
        <v>1767</v>
      </c>
      <c r="I1280" t="s">
        <v>7</v>
      </c>
      <c r="J1280">
        <v>2018</v>
      </c>
      <c r="K1280">
        <f>2024 -impact_data[[#This Row],[model_year]]</f>
        <v>6</v>
      </c>
      <c r="L1280">
        <v>53</v>
      </c>
      <c r="M1280">
        <v>47.8</v>
      </c>
      <c r="N1280">
        <v>28.7</v>
      </c>
      <c r="O1280" t="s">
        <v>9</v>
      </c>
      <c r="P1280">
        <v>0.86</v>
      </c>
    </row>
    <row r="1281" spans="8:16">
      <c r="H1281" t="s">
        <v>1772</v>
      </c>
      <c r="I1281" t="s">
        <v>7</v>
      </c>
      <c r="J1281">
        <v>2018</v>
      </c>
      <c r="K1281">
        <f>2024 -impact_data[[#This Row],[model_year]]</f>
        <v>6</v>
      </c>
      <c r="L1281">
        <v>55</v>
      </c>
      <c r="M1281">
        <v>44.9</v>
      </c>
      <c r="N1281">
        <v>27</v>
      </c>
      <c r="O1281" t="s">
        <v>9</v>
      </c>
      <c r="P1281">
        <v>0.86</v>
      </c>
    </row>
    <row r="1282" spans="8:16">
      <c r="H1282" t="s">
        <v>1784</v>
      </c>
      <c r="I1282" t="s">
        <v>7</v>
      </c>
      <c r="J1282">
        <v>2018</v>
      </c>
      <c r="K1282">
        <f>2024 -impact_data[[#This Row],[model_year]]</f>
        <v>6</v>
      </c>
      <c r="L1282">
        <v>56</v>
      </c>
      <c r="M1282">
        <v>55.9</v>
      </c>
      <c r="N1282">
        <v>33.5</v>
      </c>
      <c r="O1282" t="s">
        <v>9</v>
      </c>
      <c r="P1282">
        <v>0.88</v>
      </c>
    </row>
    <row r="1283" spans="8:16">
      <c r="H1283" t="s">
        <v>1800</v>
      </c>
      <c r="I1283" t="s">
        <v>7</v>
      </c>
      <c r="J1283">
        <v>2018</v>
      </c>
      <c r="K1283">
        <f>2024 -impact_data[[#This Row],[model_year]]</f>
        <v>6</v>
      </c>
      <c r="L1283">
        <v>55</v>
      </c>
      <c r="M1283">
        <v>22.4</v>
      </c>
      <c r="N1283">
        <v>9</v>
      </c>
      <c r="O1283" t="s">
        <v>10</v>
      </c>
      <c r="P1283">
        <v>0.87</v>
      </c>
    </row>
    <row r="1284" spans="8:16">
      <c r="H1284" t="s">
        <v>1804</v>
      </c>
      <c r="I1284" t="s">
        <v>7</v>
      </c>
      <c r="J1284">
        <v>2018</v>
      </c>
      <c r="K1284">
        <f>2024 -impact_data[[#This Row],[model_year]]</f>
        <v>6</v>
      </c>
      <c r="L1284">
        <v>56</v>
      </c>
      <c r="M1284">
        <v>38.299999999999997</v>
      </c>
      <c r="N1284">
        <v>15.3</v>
      </c>
      <c r="O1284" t="s">
        <v>10</v>
      </c>
      <c r="P1284">
        <v>0.86</v>
      </c>
    </row>
    <row r="1285" spans="8:16">
      <c r="H1285" t="s">
        <v>1811</v>
      </c>
      <c r="I1285" t="s">
        <v>7</v>
      </c>
      <c r="J1285">
        <v>2018</v>
      </c>
      <c r="K1285">
        <f>2024 -impact_data[[#This Row],[model_year]]</f>
        <v>6</v>
      </c>
      <c r="L1285">
        <v>54</v>
      </c>
      <c r="M1285">
        <v>25.8</v>
      </c>
      <c r="N1285">
        <v>6.4</v>
      </c>
      <c r="O1285" t="s">
        <v>8</v>
      </c>
      <c r="P1285">
        <v>0.87</v>
      </c>
    </row>
    <row r="1286" spans="8:16">
      <c r="H1286" t="s">
        <v>1822</v>
      </c>
      <c r="I1286" t="s">
        <v>11</v>
      </c>
      <c r="J1286">
        <v>2018</v>
      </c>
      <c r="K1286">
        <f>2024 -impact_data[[#This Row],[model_year]]</f>
        <v>6</v>
      </c>
      <c r="L1286">
        <v>85</v>
      </c>
      <c r="M1286">
        <v>27.6</v>
      </c>
      <c r="N1286">
        <v>11</v>
      </c>
      <c r="O1286" t="s">
        <v>10</v>
      </c>
      <c r="P1286">
        <v>0.95</v>
      </c>
    </row>
    <row r="1287" spans="8:16">
      <c r="H1287" t="s">
        <v>1823</v>
      </c>
      <c r="I1287" t="s">
        <v>7</v>
      </c>
      <c r="J1287">
        <v>2018</v>
      </c>
      <c r="K1287">
        <f>2024 -impact_data[[#This Row],[model_year]]</f>
        <v>6</v>
      </c>
      <c r="L1287">
        <v>57</v>
      </c>
      <c r="M1287">
        <v>48.8</v>
      </c>
      <c r="N1287">
        <v>12.2</v>
      </c>
      <c r="O1287" t="s">
        <v>8</v>
      </c>
      <c r="P1287">
        <v>0.87</v>
      </c>
    </row>
    <row r="1288" spans="8:16">
      <c r="H1288" t="s">
        <v>1830</v>
      </c>
      <c r="I1288" t="s">
        <v>7</v>
      </c>
      <c r="J1288">
        <v>2018</v>
      </c>
      <c r="K1288">
        <f>2024 -impact_data[[#This Row],[model_year]]</f>
        <v>6</v>
      </c>
      <c r="L1288">
        <v>59</v>
      </c>
      <c r="M1288">
        <v>42.8</v>
      </c>
      <c r="N1288">
        <v>25.7</v>
      </c>
      <c r="O1288" t="s">
        <v>9</v>
      </c>
      <c r="P1288">
        <v>0.87</v>
      </c>
    </row>
    <row r="1289" spans="8:16">
      <c r="H1289" t="s">
        <v>1899</v>
      </c>
      <c r="I1289" t="s">
        <v>7</v>
      </c>
      <c r="J1289">
        <v>2018</v>
      </c>
      <c r="K1289">
        <f>2024 -impact_data[[#This Row],[model_year]]</f>
        <v>6</v>
      </c>
      <c r="L1289">
        <v>55</v>
      </c>
      <c r="M1289">
        <v>46.8</v>
      </c>
      <c r="N1289">
        <v>18.7</v>
      </c>
      <c r="O1289" t="s">
        <v>10</v>
      </c>
      <c r="P1289">
        <v>0.87</v>
      </c>
    </row>
    <row r="1290" spans="8:16">
      <c r="H1290" t="s">
        <v>1903</v>
      </c>
      <c r="I1290" t="s">
        <v>11</v>
      </c>
      <c r="J1290">
        <v>2018</v>
      </c>
      <c r="K1290">
        <f>2024 -impact_data[[#This Row],[model_year]]</f>
        <v>6</v>
      </c>
      <c r="L1290">
        <v>86</v>
      </c>
      <c r="M1290">
        <v>35.5</v>
      </c>
      <c r="N1290">
        <v>21.3</v>
      </c>
      <c r="O1290" t="s">
        <v>9</v>
      </c>
      <c r="P1290">
        <v>0.95</v>
      </c>
    </row>
    <row r="1291" spans="8:16">
      <c r="H1291" t="s">
        <v>1907</v>
      </c>
      <c r="I1291" t="s">
        <v>7</v>
      </c>
      <c r="J1291">
        <v>2018</v>
      </c>
      <c r="K1291">
        <f>2024 -impact_data[[#This Row],[model_year]]</f>
        <v>6</v>
      </c>
      <c r="L1291">
        <v>55</v>
      </c>
      <c r="M1291">
        <v>30.6</v>
      </c>
      <c r="N1291">
        <v>12.2</v>
      </c>
      <c r="O1291" t="s">
        <v>10</v>
      </c>
      <c r="P1291">
        <v>0.86</v>
      </c>
    </row>
    <row r="1292" spans="8:16">
      <c r="H1292" t="s">
        <v>1912</v>
      </c>
      <c r="I1292" t="s">
        <v>7</v>
      </c>
      <c r="J1292">
        <v>2018</v>
      </c>
      <c r="K1292">
        <f>2024 -impact_data[[#This Row],[model_year]]</f>
        <v>6</v>
      </c>
      <c r="L1292">
        <v>56</v>
      </c>
      <c r="M1292">
        <v>49.9</v>
      </c>
      <c r="N1292">
        <v>12.5</v>
      </c>
      <c r="O1292" t="s">
        <v>8</v>
      </c>
      <c r="P1292">
        <v>0.87</v>
      </c>
    </row>
    <row r="1293" spans="8:16">
      <c r="H1293" t="s">
        <v>1944</v>
      </c>
      <c r="I1293" t="s">
        <v>11</v>
      </c>
      <c r="J1293">
        <v>2018</v>
      </c>
      <c r="K1293">
        <f>2024 -impact_data[[#This Row],[model_year]]</f>
        <v>6</v>
      </c>
      <c r="L1293">
        <v>85</v>
      </c>
      <c r="M1293">
        <v>15.1</v>
      </c>
      <c r="N1293">
        <v>6.1</v>
      </c>
      <c r="O1293" t="s">
        <v>10</v>
      </c>
      <c r="P1293">
        <v>0.92</v>
      </c>
    </row>
    <row r="1294" spans="8:16">
      <c r="H1294" t="s">
        <v>1946</v>
      </c>
      <c r="I1294" t="s">
        <v>7</v>
      </c>
      <c r="J1294">
        <v>2018</v>
      </c>
      <c r="K1294">
        <f>2024 -impact_data[[#This Row],[model_year]]</f>
        <v>6</v>
      </c>
      <c r="L1294">
        <v>55</v>
      </c>
      <c r="M1294">
        <v>21.6</v>
      </c>
      <c r="N1294">
        <v>8.6</v>
      </c>
      <c r="O1294" t="s">
        <v>10</v>
      </c>
      <c r="P1294">
        <v>0.86</v>
      </c>
    </row>
    <row r="1295" spans="8:16">
      <c r="H1295" t="s">
        <v>1962</v>
      </c>
      <c r="I1295" t="s">
        <v>7</v>
      </c>
      <c r="J1295">
        <v>2018</v>
      </c>
      <c r="K1295">
        <f>2024 -impact_data[[#This Row],[model_year]]</f>
        <v>6</v>
      </c>
      <c r="L1295">
        <v>56</v>
      </c>
      <c r="M1295">
        <v>51.2</v>
      </c>
      <c r="N1295">
        <v>12.8</v>
      </c>
      <c r="O1295" t="s">
        <v>8</v>
      </c>
      <c r="P1295">
        <v>0.86</v>
      </c>
    </row>
    <row r="1296" spans="8:16">
      <c r="H1296" t="s">
        <v>1971</v>
      </c>
      <c r="I1296" t="s">
        <v>11</v>
      </c>
      <c r="J1296">
        <v>2018</v>
      </c>
      <c r="K1296">
        <f>2024 -impact_data[[#This Row],[model_year]]</f>
        <v>6</v>
      </c>
      <c r="L1296">
        <v>85</v>
      </c>
      <c r="M1296">
        <v>15.4</v>
      </c>
      <c r="N1296">
        <v>9.3000000000000007</v>
      </c>
      <c r="O1296" t="s">
        <v>9</v>
      </c>
      <c r="P1296">
        <v>0.93</v>
      </c>
    </row>
    <row r="1297" spans="8:16">
      <c r="H1297" t="s">
        <v>1977</v>
      </c>
      <c r="I1297" t="s">
        <v>7</v>
      </c>
      <c r="J1297">
        <v>2018</v>
      </c>
      <c r="K1297">
        <f>2024 -impact_data[[#This Row],[model_year]]</f>
        <v>6</v>
      </c>
      <c r="L1297">
        <v>54</v>
      </c>
      <c r="M1297">
        <v>35.4</v>
      </c>
      <c r="N1297">
        <v>14.2</v>
      </c>
      <c r="O1297" t="s">
        <v>10</v>
      </c>
      <c r="P1297">
        <v>0.88</v>
      </c>
    </row>
    <row r="1298" spans="8:16">
      <c r="H1298" t="s">
        <v>1981</v>
      </c>
      <c r="I1298" t="s">
        <v>7</v>
      </c>
      <c r="J1298">
        <v>2018</v>
      </c>
      <c r="K1298">
        <f>2024 -impact_data[[#This Row],[model_year]]</f>
        <v>6</v>
      </c>
      <c r="L1298">
        <v>58</v>
      </c>
      <c r="M1298">
        <v>76.7</v>
      </c>
      <c r="N1298">
        <v>46</v>
      </c>
      <c r="O1298" t="s">
        <v>9</v>
      </c>
      <c r="P1298">
        <v>0.86</v>
      </c>
    </row>
    <row r="1299" spans="8:16">
      <c r="H1299" t="s">
        <v>1987</v>
      </c>
      <c r="I1299" t="s">
        <v>7</v>
      </c>
      <c r="J1299">
        <v>2018</v>
      </c>
      <c r="K1299">
        <f>2024 -impact_data[[#This Row],[model_year]]</f>
        <v>6</v>
      </c>
      <c r="L1299">
        <v>55</v>
      </c>
      <c r="M1299">
        <v>19</v>
      </c>
      <c r="N1299">
        <v>11.4</v>
      </c>
      <c r="O1299" t="s">
        <v>9</v>
      </c>
      <c r="P1299">
        <v>0.87</v>
      </c>
    </row>
    <row r="1300" spans="8:16">
      <c r="H1300" t="s">
        <v>1997</v>
      </c>
      <c r="I1300" t="s">
        <v>7</v>
      </c>
      <c r="J1300">
        <v>2018</v>
      </c>
      <c r="K1300">
        <f>2024 -impact_data[[#This Row],[model_year]]</f>
        <v>6</v>
      </c>
      <c r="L1300">
        <v>58</v>
      </c>
      <c r="M1300">
        <v>4</v>
      </c>
      <c r="N1300">
        <v>1.6</v>
      </c>
      <c r="O1300" t="s">
        <v>10</v>
      </c>
      <c r="P1300">
        <v>0.85</v>
      </c>
    </row>
    <row r="1301" spans="8:16">
      <c r="H1301" t="s">
        <v>2044</v>
      </c>
      <c r="I1301" t="s">
        <v>7</v>
      </c>
      <c r="J1301">
        <v>2018</v>
      </c>
      <c r="K1301">
        <f>2024 -impact_data[[#This Row],[model_year]]</f>
        <v>6</v>
      </c>
      <c r="L1301">
        <v>57</v>
      </c>
      <c r="M1301">
        <v>48.3</v>
      </c>
      <c r="N1301">
        <v>12.1</v>
      </c>
      <c r="O1301" t="s">
        <v>8</v>
      </c>
      <c r="P1301">
        <v>0.89</v>
      </c>
    </row>
    <row r="1302" spans="8:16">
      <c r="H1302" t="s">
        <v>2053</v>
      </c>
      <c r="I1302" t="s">
        <v>7</v>
      </c>
      <c r="J1302">
        <v>2018</v>
      </c>
      <c r="K1302">
        <f>2024 -impact_data[[#This Row],[model_year]]</f>
        <v>6</v>
      </c>
      <c r="L1302">
        <v>54</v>
      </c>
      <c r="M1302">
        <v>15.7</v>
      </c>
      <c r="N1302">
        <v>9.4</v>
      </c>
      <c r="O1302" t="s">
        <v>9</v>
      </c>
      <c r="P1302">
        <v>0.88</v>
      </c>
    </row>
    <row r="1303" spans="8:16">
      <c r="H1303" t="s">
        <v>2056</v>
      </c>
      <c r="I1303" t="s">
        <v>7</v>
      </c>
      <c r="J1303">
        <v>2018</v>
      </c>
      <c r="K1303">
        <f>2024 -impact_data[[#This Row],[model_year]]</f>
        <v>6</v>
      </c>
      <c r="L1303">
        <v>57</v>
      </c>
      <c r="M1303">
        <v>12.9</v>
      </c>
      <c r="N1303">
        <v>5.2</v>
      </c>
      <c r="O1303" t="s">
        <v>10</v>
      </c>
      <c r="P1303">
        <v>0.86</v>
      </c>
    </row>
    <row r="1304" spans="8:16">
      <c r="H1304" t="s">
        <v>2073</v>
      </c>
      <c r="I1304" t="s">
        <v>11</v>
      </c>
      <c r="J1304">
        <v>2018</v>
      </c>
      <c r="K1304">
        <f>2024 -impact_data[[#This Row],[model_year]]</f>
        <v>6</v>
      </c>
      <c r="L1304">
        <v>82</v>
      </c>
      <c r="M1304">
        <v>40.700000000000003</v>
      </c>
      <c r="N1304">
        <v>24.4</v>
      </c>
      <c r="O1304" t="s">
        <v>9</v>
      </c>
      <c r="P1304">
        <v>0.95</v>
      </c>
    </row>
    <row r="1305" spans="8:16">
      <c r="H1305" t="s">
        <v>2075</v>
      </c>
      <c r="I1305" t="s">
        <v>7</v>
      </c>
      <c r="J1305">
        <v>2018</v>
      </c>
      <c r="K1305">
        <f>2024 -impact_data[[#This Row],[model_year]]</f>
        <v>6</v>
      </c>
      <c r="L1305">
        <v>54</v>
      </c>
      <c r="M1305">
        <v>28.5</v>
      </c>
      <c r="N1305">
        <v>17.100000000000001</v>
      </c>
      <c r="O1305" t="s">
        <v>9</v>
      </c>
      <c r="P1305">
        <v>0.86</v>
      </c>
    </row>
    <row r="1306" spans="8:16">
      <c r="H1306" t="s">
        <v>2122</v>
      </c>
      <c r="I1306" t="s">
        <v>11</v>
      </c>
      <c r="J1306">
        <v>2018</v>
      </c>
      <c r="K1306">
        <f>2024 -impact_data[[#This Row],[model_year]]</f>
        <v>6</v>
      </c>
      <c r="L1306">
        <v>83</v>
      </c>
      <c r="M1306">
        <v>20.100000000000001</v>
      </c>
      <c r="N1306">
        <v>12.1</v>
      </c>
      <c r="O1306" t="s">
        <v>9</v>
      </c>
      <c r="P1306">
        <v>0.96</v>
      </c>
    </row>
    <row r="1307" spans="8:16">
      <c r="H1307" t="s">
        <v>2123</v>
      </c>
      <c r="I1307" t="s">
        <v>7</v>
      </c>
      <c r="J1307">
        <v>2018</v>
      </c>
      <c r="K1307">
        <f>2024 -impact_data[[#This Row],[model_year]]</f>
        <v>6</v>
      </c>
      <c r="L1307">
        <v>58</v>
      </c>
      <c r="M1307">
        <v>69.400000000000006</v>
      </c>
      <c r="N1307">
        <v>41.6</v>
      </c>
      <c r="O1307" t="s">
        <v>9</v>
      </c>
      <c r="P1307">
        <v>0.87</v>
      </c>
    </row>
    <row r="1308" spans="8:16">
      <c r="H1308" t="s">
        <v>2125</v>
      </c>
      <c r="I1308" t="s">
        <v>7</v>
      </c>
      <c r="J1308">
        <v>2018</v>
      </c>
      <c r="K1308">
        <f>2024 -impact_data[[#This Row],[model_year]]</f>
        <v>6</v>
      </c>
      <c r="L1308">
        <v>58</v>
      </c>
      <c r="M1308">
        <v>29.7</v>
      </c>
      <c r="N1308">
        <v>17.8</v>
      </c>
      <c r="O1308" t="s">
        <v>9</v>
      </c>
      <c r="P1308">
        <v>0.89</v>
      </c>
    </row>
    <row r="1309" spans="8:16">
      <c r="H1309" t="s">
        <v>2138</v>
      </c>
      <c r="I1309" t="s">
        <v>7</v>
      </c>
      <c r="J1309">
        <v>2018</v>
      </c>
      <c r="K1309">
        <f>2024 -impact_data[[#This Row],[model_year]]</f>
        <v>6</v>
      </c>
      <c r="L1309">
        <v>59</v>
      </c>
      <c r="M1309">
        <v>48.6</v>
      </c>
      <c r="N1309">
        <v>29.2</v>
      </c>
      <c r="O1309" t="s">
        <v>9</v>
      </c>
      <c r="P1309">
        <v>0.87</v>
      </c>
    </row>
    <row r="1310" spans="8:16">
      <c r="H1310" t="s">
        <v>2141</v>
      </c>
      <c r="I1310" t="s">
        <v>7</v>
      </c>
      <c r="J1310">
        <v>2018</v>
      </c>
      <c r="K1310">
        <f>2024 -impact_data[[#This Row],[model_year]]</f>
        <v>6</v>
      </c>
      <c r="L1310">
        <v>58</v>
      </c>
      <c r="M1310">
        <v>48.1</v>
      </c>
      <c r="N1310">
        <v>28.9</v>
      </c>
      <c r="O1310" t="s">
        <v>9</v>
      </c>
      <c r="P1310">
        <v>0.87</v>
      </c>
    </row>
    <row r="1311" spans="8:16">
      <c r="H1311" t="s">
        <v>2154</v>
      </c>
      <c r="I1311" t="s">
        <v>7</v>
      </c>
      <c r="J1311">
        <v>2018</v>
      </c>
      <c r="K1311">
        <f>2024 -impact_data[[#This Row],[model_year]]</f>
        <v>6</v>
      </c>
      <c r="L1311">
        <v>56</v>
      </c>
      <c r="M1311">
        <v>33.9</v>
      </c>
      <c r="N1311">
        <v>8.5</v>
      </c>
      <c r="O1311" t="s">
        <v>8</v>
      </c>
      <c r="P1311">
        <v>0.87</v>
      </c>
    </row>
    <row r="1312" spans="8:16">
      <c r="H1312" t="s">
        <v>2157</v>
      </c>
      <c r="I1312" t="s">
        <v>11</v>
      </c>
      <c r="J1312">
        <v>2018</v>
      </c>
      <c r="K1312">
        <f>2024 -impact_data[[#This Row],[model_year]]</f>
        <v>6</v>
      </c>
      <c r="L1312">
        <v>84</v>
      </c>
      <c r="M1312">
        <v>69.400000000000006</v>
      </c>
      <c r="N1312">
        <v>41.7</v>
      </c>
      <c r="O1312" t="s">
        <v>9</v>
      </c>
      <c r="P1312">
        <v>0.94</v>
      </c>
    </row>
    <row r="1313" spans="8:16">
      <c r="H1313" t="s">
        <v>2170</v>
      </c>
      <c r="I1313" t="s">
        <v>11</v>
      </c>
      <c r="J1313">
        <v>2018</v>
      </c>
      <c r="K1313">
        <f>2024 -impact_data[[#This Row],[model_year]]</f>
        <v>6</v>
      </c>
      <c r="L1313">
        <v>86</v>
      </c>
      <c r="M1313">
        <v>28.6</v>
      </c>
      <c r="N1313">
        <v>11.5</v>
      </c>
      <c r="O1313" t="s">
        <v>10</v>
      </c>
      <c r="P1313">
        <v>0.93</v>
      </c>
    </row>
    <row r="1314" spans="8:16">
      <c r="H1314" t="s">
        <v>2228</v>
      </c>
      <c r="I1314" t="s">
        <v>11</v>
      </c>
      <c r="J1314">
        <v>2018</v>
      </c>
      <c r="K1314">
        <f>2024 -impact_data[[#This Row],[model_year]]</f>
        <v>6</v>
      </c>
      <c r="L1314">
        <v>85</v>
      </c>
      <c r="M1314">
        <v>17.8</v>
      </c>
      <c r="N1314">
        <v>7.1</v>
      </c>
      <c r="O1314" t="s">
        <v>10</v>
      </c>
      <c r="P1314">
        <v>0.94</v>
      </c>
    </row>
    <row r="1315" spans="8:16">
      <c r="H1315" t="s">
        <v>2229</v>
      </c>
      <c r="I1315" t="s">
        <v>7</v>
      </c>
      <c r="J1315">
        <v>2018</v>
      </c>
      <c r="K1315">
        <f>2024 -impact_data[[#This Row],[model_year]]</f>
        <v>6</v>
      </c>
      <c r="L1315">
        <v>57</v>
      </c>
      <c r="M1315">
        <v>37.5</v>
      </c>
      <c r="N1315">
        <v>15</v>
      </c>
      <c r="O1315" t="s">
        <v>10</v>
      </c>
      <c r="P1315">
        <v>0.88</v>
      </c>
    </row>
    <row r="1316" spans="8:16">
      <c r="H1316" t="s">
        <v>2234</v>
      </c>
      <c r="I1316" t="s">
        <v>7</v>
      </c>
      <c r="J1316">
        <v>2018</v>
      </c>
      <c r="K1316">
        <f>2024 -impact_data[[#This Row],[model_year]]</f>
        <v>6</v>
      </c>
      <c r="L1316">
        <v>57</v>
      </c>
      <c r="M1316">
        <v>68.8</v>
      </c>
      <c r="N1316">
        <v>27.5</v>
      </c>
      <c r="O1316" t="s">
        <v>10</v>
      </c>
      <c r="P1316">
        <v>0.86</v>
      </c>
    </row>
    <row r="1317" spans="8:16">
      <c r="H1317" t="s">
        <v>2240</v>
      </c>
      <c r="I1317" t="s">
        <v>7</v>
      </c>
      <c r="J1317">
        <v>2018</v>
      </c>
      <c r="K1317">
        <f>2024 -impact_data[[#This Row],[model_year]]</f>
        <v>6</v>
      </c>
      <c r="L1317">
        <v>57</v>
      </c>
      <c r="M1317">
        <v>42.1</v>
      </c>
      <c r="N1317">
        <v>25.2</v>
      </c>
      <c r="O1317" t="s">
        <v>9</v>
      </c>
      <c r="P1317">
        <v>0.86</v>
      </c>
    </row>
    <row r="1318" spans="8:16">
      <c r="H1318" t="s">
        <v>2246</v>
      </c>
      <c r="I1318" t="s">
        <v>7</v>
      </c>
      <c r="J1318">
        <v>2018</v>
      </c>
      <c r="K1318">
        <f>2024 -impact_data[[#This Row],[model_year]]</f>
        <v>6</v>
      </c>
      <c r="L1318">
        <v>58</v>
      </c>
      <c r="M1318">
        <v>41.5</v>
      </c>
      <c r="N1318">
        <v>10.4</v>
      </c>
      <c r="O1318" t="s">
        <v>8</v>
      </c>
      <c r="P1318">
        <v>0.88</v>
      </c>
    </row>
    <row r="1319" spans="8:16">
      <c r="H1319" t="s">
        <v>2248</v>
      </c>
      <c r="I1319" t="s">
        <v>7</v>
      </c>
      <c r="J1319">
        <v>2018</v>
      </c>
      <c r="K1319">
        <f>2024 -impact_data[[#This Row],[model_year]]</f>
        <v>6</v>
      </c>
      <c r="L1319">
        <v>54</v>
      </c>
      <c r="M1319">
        <v>40.6</v>
      </c>
      <c r="N1319">
        <v>16.2</v>
      </c>
      <c r="O1319" t="s">
        <v>10</v>
      </c>
      <c r="P1319">
        <v>0.86</v>
      </c>
    </row>
    <row r="1320" spans="8:16">
      <c r="H1320" t="s">
        <v>2268</v>
      </c>
      <c r="I1320" t="s">
        <v>7</v>
      </c>
      <c r="J1320">
        <v>2018</v>
      </c>
      <c r="K1320">
        <f>2024 -impact_data[[#This Row],[model_year]]</f>
        <v>6</v>
      </c>
      <c r="L1320">
        <v>59</v>
      </c>
      <c r="M1320">
        <v>71.900000000000006</v>
      </c>
      <c r="N1320">
        <v>28.8</v>
      </c>
      <c r="O1320" t="s">
        <v>10</v>
      </c>
      <c r="P1320">
        <v>0.88</v>
      </c>
    </row>
    <row r="1321" spans="8:16">
      <c r="H1321" t="s">
        <v>2274</v>
      </c>
      <c r="I1321" t="s">
        <v>7</v>
      </c>
      <c r="J1321">
        <v>2018</v>
      </c>
      <c r="K1321">
        <f>2024 -impact_data[[#This Row],[model_year]]</f>
        <v>6</v>
      </c>
      <c r="L1321">
        <v>56</v>
      </c>
      <c r="M1321">
        <v>18.899999999999999</v>
      </c>
      <c r="N1321">
        <v>11.3</v>
      </c>
      <c r="O1321" t="s">
        <v>9</v>
      </c>
      <c r="P1321">
        <v>0.89</v>
      </c>
    </row>
    <row r="1322" spans="8:16">
      <c r="H1322" t="s">
        <v>2277</v>
      </c>
      <c r="I1322" t="s">
        <v>11</v>
      </c>
      <c r="J1322">
        <v>2018</v>
      </c>
      <c r="K1322">
        <f>2024 -impact_data[[#This Row],[model_year]]</f>
        <v>6</v>
      </c>
      <c r="L1322">
        <v>83</v>
      </c>
      <c r="M1322">
        <v>30</v>
      </c>
      <c r="N1322">
        <v>18</v>
      </c>
      <c r="O1322" t="s">
        <v>9</v>
      </c>
      <c r="P1322">
        <v>0.96</v>
      </c>
    </row>
    <row r="1323" spans="8:16">
      <c r="H1323" t="s">
        <v>2291</v>
      </c>
      <c r="I1323" t="s">
        <v>11</v>
      </c>
      <c r="J1323">
        <v>2018</v>
      </c>
      <c r="K1323">
        <f>2024 -impact_data[[#This Row],[model_year]]</f>
        <v>6</v>
      </c>
      <c r="L1323">
        <v>81</v>
      </c>
      <c r="M1323">
        <v>5.4</v>
      </c>
      <c r="N1323">
        <v>3.2</v>
      </c>
      <c r="O1323" t="s">
        <v>9</v>
      </c>
      <c r="P1323">
        <v>0.96</v>
      </c>
    </row>
    <row r="1324" spans="8:16">
      <c r="H1324" t="s">
        <v>2293</v>
      </c>
      <c r="I1324" t="s">
        <v>7</v>
      </c>
      <c r="J1324">
        <v>2018</v>
      </c>
      <c r="K1324">
        <f>2024 -impact_data[[#This Row],[model_year]]</f>
        <v>6</v>
      </c>
      <c r="L1324">
        <v>53</v>
      </c>
      <c r="M1324">
        <v>27.6</v>
      </c>
      <c r="N1324">
        <v>11</v>
      </c>
      <c r="O1324" t="s">
        <v>10</v>
      </c>
      <c r="P1324">
        <v>0.86</v>
      </c>
    </row>
    <row r="1325" spans="8:16">
      <c r="H1325" t="s">
        <v>2297</v>
      </c>
      <c r="I1325" t="s">
        <v>7</v>
      </c>
      <c r="J1325">
        <v>2018</v>
      </c>
      <c r="K1325">
        <f>2024 -impact_data[[#This Row],[model_year]]</f>
        <v>6</v>
      </c>
      <c r="L1325">
        <v>60</v>
      </c>
      <c r="M1325">
        <v>71.400000000000006</v>
      </c>
      <c r="N1325">
        <v>17.899999999999999</v>
      </c>
      <c r="O1325" t="s">
        <v>8</v>
      </c>
      <c r="P1325">
        <v>0.89</v>
      </c>
    </row>
    <row r="1326" spans="8:16">
      <c r="H1326" t="s">
        <v>2304</v>
      </c>
      <c r="I1326" t="s">
        <v>7</v>
      </c>
      <c r="J1326">
        <v>2018</v>
      </c>
      <c r="K1326">
        <f>2024 -impact_data[[#This Row],[model_year]]</f>
        <v>6</v>
      </c>
      <c r="L1326">
        <v>58</v>
      </c>
      <c r="M1326">
        <v>64.099999999999994</v>
      </c>
      <c r="N1326">
        <v>38.5</v>
      </c>
      <c r="O1326" t="s">
        <v>9</v>
      </c>
      <c r="P1326">
        <v>0.87</v>
      </c>
    </row>
    <row r="1327" spans="8:16">
      <c r="H1327" t="s">
        <v>2329</v>
      </c>
      <c r="I1327" t="s">
        <v>11</v>
      </c>
      <c r="J1327">
        <v>2018</v>
      </c>
      <c r="K1327">
        <f>2024 -impact_data[[#This Row],[model_year]]</f>
        <v>6</v>
      </c>
      <c r="L1327">
        <v>83</v>
      </c>
      <c r="M1327">
        <v>29.6</v>
      </c>
      <c r="N1327">
        <v>11.8</v>
      </c>
      <c r="O1327" t="s">
        <v>10</v>
      </c>
      <c r="P1327">
        <v>0.97</v>
      </c>
    </row>
    <row r="1328" spans="8:16">
      <c r="H1328" t="s">
        <v>2336</v>
      </c>
      <c r="I1328" t="s">
        <v>7</v>
      </c>
      <c r="J1328">
        <v>2018</v>
      </c>
      <c r="K1328">
        <f>2024 -impact_data[[#This Row],[model_year]]</f>
        <v>6</v>
      </c>
      <c r="L1328">
        <v>59</v>
      </c>
      <c r="M1328">
        <v>41.2</v>
      </c>
      <c r="N1328">
        <v>16.5</v>
      </c>
      <c r="O1328" t="s">
        <v>10</v>
      </c>
      <c r="P1328">
        <v>0.87</v>
      </c>
    </row>
    <row r="1329" spans="8:16">
      <c r="H1329" t="s">
        <v>2346</v>
      </c>
      <c r="I1329" t="s">
        <v>7</v>
      </c>
      <c r="J1329">
        <v>2018</v>
      </c>
      <c r="K1329">
        <f>2024 -impact_data[[#This Row],[model_year]]</f>
        <v>6</v>
      </c>
      <c r="L1329">
        <v>53</v>
      </c>
      <c r="M1329">
        <v>22.5</v>
      </c>
      <c r="N1329">
        <v>9</v>
      </c>
      <c r="O1329" t="s">
        <v>10</v>
      </c>
      <c r="P1329">
        <v>0.86</v>
      </c>
    </row>
    <row r="1330" spans="8:16">
      <c r="H1330" t="s">
        <v>2365</v>
      </c>
      <c r="I1330" t="s">
        <v>7</v>
      </c>
      <c r="J1330">
        <v>2018</v>
      </c>
      <c r="K1330">
        <f>2024 -impact_data[[#This Row],[model_year]]</f>
        <v>6</v>
      </c>
      <c r="L1330">
        <v>60</v>
      </c>
      <c r="M1330">
        <v>83.2</v>
      </c>
      <c r="N1330">
        <v>33.299999999999997</v>
      </c>
      <c r="O1330" t="s">
        <v>10</v>
      </c>
      <c r="P1330">
        <v>0.87</v>
      </c>
    </row>
    <row r="1331" spans="8:16">
      <c r="H1331" t="s">
        <v>2367</v>
      </c>
      <c r="I1331" t="s">
        <v>7</v>
      </c>
      <c r="J1331">
        <v>2018</v>
      </c>
      <c r="K1331">
        <f>2024 -impact_data[[#This Row],[model_year]]</f>
        <v>6</v>
      </c>
      <c r="L1331">
        <v>53</v>
      </c>
      <c r="M1331">
        <v>26.9</v>
      </c>
      <c r="N1331">
        <v>10.8</v>
      </c>
      <c r="O1331" t="s">
        <v>10</v>
      </c>
      <c r="P1331">
        <v>0.87</v>
      </c>
    </row>
    <row r="1332" spans="8:16">
      <c r="H1332" t="s">
        <v>2370</v>
      </c>
      <c r="I1332" t="s">
        <v>7</v>
      </c>
      <c r="J1332">
        <v>2018</v>
      </c>
      <c r="K1332">
        <f>2024 -impact_data[[#This Row],[model_year]]</f>
        <v>6</v>
      </c>
      <c r="L1332">
        <v>53</v>
      </c>
      <c r="M1332">
        <v>48.3</v>
      </c>
      <c r="N1332">
        <v>19.3</v>
      </c>
      <c r="O1332" t="s">
        <v>10</v>
      </c>
      <c r="P1332">
        <v>0.88</v>
      </c>
    </row>
    <row r="1333" spans="8:16">
      <c r="H1333" t="s">
        <v>2372</v>
      </c>
      <c r="I1333" t="s">
        <v>7</v>
      </c>
      <c r="J1333">
        <v>2018</v>
      </c>
      <c r="K1333">
        <f>2024 -impact_data[[#This Row],[model_year]]</f>
        <v>6</v>
      </c>
      <c r="L1333">
        <v>59</v>
      </c>
      <c r="M1333">
        <v>24.6</v>
      </c>
      <c r="N1333">
        <v>14.8</v>
      </c>
      <c r="O1333" t="s">
        <v>9</v>
      </c>
      <c r="P1333">
        <v>0.87</v>
      </c>
    </row>
    <row r="1334" spans="8:16">
      <c r="H1334" t="s">
        <v>2402</v>
      </c>
      <c r="I1334" t="s">
        <v>7</v>
      </c>
      <c r="J1334">
        <v>2018</v>
      </c>
      <c r="K1334">
        <f>2024 -impact_data[[#This Row],[model_year]]</f>
        <v>6</v>
      </c>
      <c r="L1334">
        <v>54</v>
      </c>
      <c r="M1334">
        <v>45.1</v>
      </c>
      <c r="N1334">
        <v>18</v>
      </c>
      <c r="O1334" t="s">
        <v>10</v>
      </c>
      <c r="P1334">
        <v>0.87</v>
      </c>
    </row>
    <row r="1335" spans="8:16">
      <c r="H1335" t="s">
        <v>2421</v>
      </c>
      <c r="I1335" t="s">
        <v>7</v>
      </c>
      <c r="J1335">
        <v>2018</v>
      </c>
      <c r="K1335">
        <f>2024 -impact_data[[#This Row],[model_year]]</f>
        <v>6</v>
      </c>
      <c r="L1335">
        <v>58</v>
      </c>
      <c r="M1335">
        <v>18.399999999999999</v>
      </c>
      <c r="N1335">
        <v>11</v>
      </c>
      <c r="O1335" t="s">
        <v>9</v>
      </c>
      <c r="P1335">
        <v>0.87</v>
      </c>
    </row>
    <row r="1336" spans="8:16">
      <c r="H1336" t="s">
        <v>2423</v>
      </c>
      <c r="I1336" t="s">
        <v>7</v>
      </c>
      <c r="J1336">
        <v>2018</v>
      </c>
      <c r="K1336">
        <f>2024 -impact_data[[#This Row],[model_year]]</f>
        <v>6</v>
      </c>
      <c r="L1336">
        <v>56</v>
      </c>
      <c r="M1336">
        <v>30.8</v>
      </c>
      <c r="N1336">
        <v>18.5</v>
      </c>
      <c r="O1336" t="s">
        <v>9</v>
      </c>
      <c r="P1336">
        <v>0.87</v>
      </c>
    </row>
    <row r="1337" spans="8:16">
      <c r="H1337" t="s">
        <v>2433</v>
      </c>
      <c r="I1337" t="s">
        <v>7</v>
      </c>
      <c r="J1337">
        <v>2018</v>
      </c>
      <c r="K1337">
        <f>2024 -impact_data[[#This Row],[model_year]]</f>
        <v>6</v>
      </c>
      <c r="L1337">
        <v>57</v>
      </c>
      <c r="M1337">
        <v>46.7</v>
      </c>
      <c r="N1337">
        <v>28</v>
      </c>
      <c r="O1337" t="s">
        <v>9</v>
      </c>
      <c r="P1337">
        <v>0.86</v>
      </c>
    </row>
    <row r="1338" spans="8:16">
      <c r="H1338" t="s">
        <v>2437</v>
      </c>
      <c r="I1338" t="s">
        <v>7</v>
      </c>
      <c r="J1338">
        <v>2018</v>
      </c>
      <c r="K1338">
        <f>2024 -impact_data[[#This Row],[model_year]]</f>
        <v>6</v>
      </c>
      <c r="L1338">
        <v>58</v>
      </c>
      <c r="M1338">
        <v>36.1</v>
      </c>
      <c r="N1338">
        <v>21.6</v>
      </c>
      <c r="O1338" t="s">
        <v>9</v>
      </c>
      <c r="P1338">
        <v>0.88</v>
      </c>
    </row>
    <row r="1339" spans="8:16">
      <c r="H1339" t="s">
        <v>2458</v>
      </c>
      <c r="I1339" t="s">
        <v>11</v>
      </c>
      <c r="J1339">
        <v>2018</v>
      </c>
      <c r="K1339">
        <f>2024 -impact_data[[#This Row],[model_year]]</f>
        <v>6</v>
      </c>
      <c r="L1339">
        <v>83</v>
      </c>
      <c r="M1339">
        <v>73.7</v>
      </c>
      <c r="N1339">
        <v>44.2</v>
      </c>
      <c r="O1339" t="s">
        <v>9</v>
      </c>
      <c r="P1339">
        <v>0.95</v>
      </c>
    </row>
    <row r="1340" spans="8:16">
      <c r="H1340" t="s">
        <v>2459</v>
      </c>
      <c r="I1340" t="s">
        <v>7</v>
      </c>
      <c r="J1340">
        <v>2018</v>
      </c>
      <c r="K1340">
        <f>2024 -impact_data[[#This Row],[model_year]]</f>
        <v>6</v>
      </c>
      <c r="L1340">
        <v>57</v>
      </c>
      <c r="M1340">
        <v>19.100000000000001</v>
      </c>
      <c r="N1340">
        <v>11.5</v>
      </c>
      <c r="O1340" t="s">
        <v>9</v>
      </c>
      <c r="P1340">
        <v>0.86</v>
      </c>
    </row>
    <row r="1341" spans="8:16">
      <c r="H1341" t="s">
        <v>2463</v>
      </c>
      <c r="I1341" t="s">
        <v>11</v>
      </c>
      <c r="J1341">
        <v>2018</v>
      </c>
      <c r="K1341">
        <f>2024 -impact_data[[#This Row],[model_year]]</f>
        <v>6</v>
      </c>
      <c r="L1341">
        <v>84</v>
      </c>
      <c r="M1341">
        <v>45.9</v>
      </c>
      <c r="N1341">
        <v>18.3</v>
      </c>
      <c r="O1341" t="s">
        <v>10</v>
      </c>
      <c r="P1341">
        <v>0.93</v>
      </c>
    </row>
    <row r="1342" spans="8:16">
      <c r="H1342" t="s">
        <v>2474</v>
      </c>
      <c r="I1342" t="s">
        <v>7</v>
      </c>
      <c r="J1342">
        <v>2018</v>
      </c>
      <c r="K1342">
        <f>2024 -impact_data[[#This Row],[model_year]]</f>
        <v>6</v>
      </c>
      <c r="L1342">
        <v>57</v>
      </c>
      <c r="M1342">
        <v>41.2</v>
      </c>
      <c r="N1342">
        <v>24.7</v>
      </c>
      <c r="O1342" t="s">
        <v>9</v>
      </c>
      <c r="P1342">
        <v>0.88</v>
      </c>
    </row>
    <row r="1343" spans="8:16">
      <c r="H1343" t="s">
        <v>2485</v>
      </c>
      <c r="I1343" t="s">
        <v>7</v>
      </c>
      <c r="J1343">
        <v>2018</v>
      </c>
      <c r="K1343">
        <f>2024 -impact_data[[#This Row],[model_year]]</f>
        <v>6</v>
      </c>
      <c r="L1343">
        <v>59</v>
      </c>
      <c r="M1343">
        <v>27.4</v>
      </c>
      <c r="N1343">
        <v>11</v>
      </c>
      <c r="O1343" t="s">
        <v>10</v>
      </c>
      <c r="P1343">
        <v>0.87</v>
      </c>
    </row>
    <row r="1344" spans="8:16">
      <c r="H1344" t="s">
        <v>2494</v>
      </c>
      <c r="I1344" t="s">
        <v>7</v>
      </c>
      <c r="J1344">
        <v>2018</v>
      </c>
      <c r="K1344">
        <f>2024 -impact_data[[#This Row],[model_year]]</f>
        <v>6</v>
      </c>
      <c r="L1344">
        <v>59</v>
      </c>
      <c r="M1344">
        <v>60.1</v>
      </c>
      <c r="N1344">
        <v>15</v>
      </c>
      <c r="O1344" t="s">
        <v>8</v>
      </c>
      <c r="P1344">
        <v>0.87</v>
      </c>
    </row>
    <row r="1345" spans="8:16">
      <c r="H1345" t="s">
        <v>2505</v>
      </c>
      <c r="I1345" t="s">
        <v>7</v>
      </c>
      <c r="J1345">
        <v>2018</v>
      </c>
      <c r="K1345">
        <f>2024 -impact_data[[#This Row],[model_year]]</f>
        <v>6</v>
      </c>
      <c r="L1345">
        <v>60</v>
      </c>
      <c r="M1345">
        <v>49.1</v>
      </c>
      <c r="N1345">
        <v>12.3</v>
      </c>
      <c r="O1345" t="s">
        <v>8</v>
      </c>
      <c r="P1345">
        <v>0.86</v>
      </c>
    </row>
    <row r="1346" spans="8:16">
      <c r="H1346" t="s">
        <v>2539</v>
      </c>
      <c r="I1346" t="s">
        <v>11</v>
      </c>
      <c r="J1346">
        <v>2018</v>
      </c>
      <c r="K1346">
        <f>2024 -impact_data[[#This Row],[model_year]]</f>
        <v>6</v>
      </c>
      <c r="L1346">
        <v>88</v>
      </c>
      <c r="M1346">
        <v>40.700000000000003</v>
      </c>
      <c r="N1346">
        <v>24.4</v>
      </c>
      <c r="O1346" t="s">
        <v>9</v>
      </c>
      <c r="P1346">
        <v>0.95</v>
      </c>
    </row>
    <row r="1347" spans="8:16">
      <c r="H1347" t="s">
        <v>2541</v>
      </c>
      <c r="I1347" t="s">
        <v>11</v>
      </c>
      <c r="J1347">
        <v>2018</v>
      </c>
      <c r="K1347">
        <f>2024 -impact_data[[#This Row],[model_year]]</f>
        <v>6</v>
      </c>
      <c r="L1347">
        <v>84</v>
      </c>
      <c r="M1347">
        <v>68.3</v>
      </c>
      <c r="N1347">
        <v>41</v>
      </c>
      <c r="O1347" t="s">
        <v>9</v>
      </c>
      <c r="P1347">
        <v>0.97</v>
      </c>
    </row>
    <row r="1348" spans="8:16">
      <c r="H1348" t="s">
        <v>2553</v>
      </c>
      <c r="I1348" t="s">
        <v>7</v>
      </c>
      <c r="J1348">
        <v>2018</v>
      </c>
      <c r="K1348">
        <f>2024 -impact_data[[#This Row],[model_year]]</f>
        <v>6</v>
      </c>
      <c r="L1348">
        <v>55</v>
      </c>
      <c r="M1348">
        <v>25.4</v>
      </c>
      <c r="N1348">
        <v>10.199999999999999</v>
      </c>
      <c r="O1348" t="s">
        <v>10</v>
      </c>
      <c r="P1348">
        <v>0.87</v>
      </c>
    </row>
    <row r="1349" spans="8:16">
      <c r="H1349" t="s">
        <v>2569</v>
      </c>
      <c r="I1349" t="s">
        <v>7</v>
      </c>
      <c r="J1349">
        <v>2018</v>
      </c>
      <c r="K1349">
        <f>2024 -impact_data[[#This Row],[model_year]]</f>
        <v>6</v>
      </c>
      <c r="L1349">
        <v>56</v>
      </c>
      <c r="M1349">
        <v>38.4</v>
      </c>
      <c r="N1349">
        <v>15.4</v>
      </c>
      <c r="O1349" t="s">
        <v>10</v>
      </c>
      <c r="P1349">
        <v>0.88</v>
      </c>
    </row>
    <row r="1350" spans="8:16">
      <c r="H1350" t="s">
        <v>2574</v>
      </c>
      <c r="I1350" t="s">
        <v>7</v>
      </c>
      <c r="J1350">
        <v>2018</v>
      </c>
      <c r="K1350">
        <f>2024 -impact_data[[#This Row],[model_year]]</f>
        <v>6</v>
      </c>
      <c r="L1350">
        <v>57</v>
      </c>
      <c r="M1350">
        <v>31.3</v>
      </c>
      <c r="N1350">
        <v>7.8</v>
      </c>
      <c r="O1350" t="s">
        <v>8</v>
      </c>
      <c r="P1350">
        <v>0.88</v>
      </c>
    </row>
    <row r="1351" spans="8:16">
      <c r="H1351" t="s">
        <v>2577</v>
      </c>
      <c r="I1351" t="s">
        <v>7</v>
      </c>
      <c r="J1351">
        <v>2018</v>
      </c>
      <c r="K1351">
        <f>2024 -impact_data[[#This Row],[model_year]]</f>
        <v>6</v>
      </c>
      <c r="L1351">
        <v>57</v>
      </c>
      <c r="M1351">
        <v>31.5</v>
      </c>
      <c r="N1351">
        <v>12.6</v>
      </c>
      <c r="O1351" t="s">
        <v>10</v>
      </c>
      <c r="P1351">
        <v>0.87</v>
      </c>
    </row>
    <row r="1352" spans="8:16">
      <c r="H1352" t="s">
        <v>2582</v>
      </c>
      <c r="I1352" t="s">
        <v>7</v>
      </c>
      <c r="J1352">
        <v>2018</v>
      </c>
      <c r="K1352">
        <f>2024 -impact_data[[#This Row],[model_year]]</f>
        <v>6</v>
      </c>
      <c r="L1352">
        <v>57</v>
      </c>
      <c r="M1352">
        <v>60.9</v>
      </c>
      <c r="N1352">
        <v>24.4</v>
      </c>
      <c r="O1352" t="s">
        <v>10</v>
      </c>
      <c r="P1352">
        <v>0.86</v>
      </c>
    </row>
    <row r="1353" spans="8:16">
      <c r="H1353" t="s">
        <v>2590</v>
      </c>
      <c r="I1353" t="s">
        <v>7</v>
      </c>
      <c r="J1353">
        <v>2018</v>
      </c>
      <c r="K1353">
        <f>2024 -impact_data[[#This Row],[model_year]]</f>
        <v>6</v>
      </c>
      <c r="L1353">
        <v>58</v>
      </c>
      <c r="M1353">
        <v>17.7</v>
      </c>
      <c r="N1353">
        <v>10.6</v>
      </c>
      <c r="O1353" t="s">
        <v>9</v>
      </c>
      <c r="P1353">
        <v>0.89</v>
      </c>
    </row>
    <row r="1354" spans="8:16">
      <c r="H1354" t="s">
        <v>2591</v>
      </c>
      <c r="I1354" t="s">
        <v>7</v>
      </c>
      <c r="J1354">
        <v>2018</v>
      </c>
      <c r="K1354">
        <f>2024 -impact_data[[#This Row],[model_year]]</f>
        <v>6</v>
      </c>
      <c r="L1354">
        <v>53</v>
      </c>
      <c r="M1354">
        <v>17.100000000000001</v>
      </c>
      <c r="N1354">
        <v>10.3</v>
      </c>
      <c r="O1354" t="s">
        <v>9</v>
      </c>
      <c r="P1354">
        <v>0.86</v>
      </c>
    </row>
    <row r="1355" spans="8:16">
      <c r="H1355" t="s">
        <v>2600</v>
      </c>
      <c r="I1355" t="s">
        <v>7</v>
      </c>
      <c r="J1355">
        <v>2018</v>
      </c>
      <c r="K1355">
        <f>2024 -impact_data[[#This Row],[model_year]]</f>
        <v>6</v>
      </c>
      <c r="L1355">
        <v>58</v>
      </c>
      <c r="M1355">
        <v>32</v>
      </c>
      <c r="N1355">
        <v>19.2</v>
      </c>
      <c r="O1355" t="s">
        <v>9</v>
      </c>
      <c r="P1355">
        <v>0.86</v>
      </c>
    </row>
    <row r="1356" spans="8:16">
      <c r="H1356" t="s">
        <v>2616</v>
      </c>
      <c r="I1356" t="s">
        <v>7</v>
      </c>
      <c r="J1356">
        <v>2018</v>
      </c>
      <c r="K1356">
        <f>2024 -impact_data[[#This Row],[model_year]]</f>
        <v>6</v>
      </c>
      <c r="L1356">
        <v>55</v>
      </c>
      <c r="M1356">
        <v>35.6</v>
      </c>
      <c r="N1356">
        <v>8.9</v>
      </c>
      <c r="O1356" t="s">
        <v>8</v>
      </c>
      <c r="P1356">
        <v>0.89</v>
      </c>
    </row>
    <row r="1357" spans="8:16">
      <c r="H1357" t="s">
        <v>2631</v>
      </c>
      <c r="I1357" t="s">
        <v>11</v>
      </c>
      <c r="J1357">
        <v>2018</v>
      </c>
      <c r="K1357">
        <f>2024 -impact_data[[#This Row],[model_year]]</f>
        <v>6</v>
      </c>
      <c r="L1357">
        <v>86</v>
      </c>
      <c r="M1357">
        <v>61.8</v>
      </c>
      <c r="N1357">
        <v>24.7</v>
      </c>
      <c r="O1357" t="s">
        <v>10</v>
      </c>
      <c r="P1357">
        <v>0.94</v>
      </c>
    </row>
    <row r="1358" spans="8:16">
      <c r="H1358" t="s">
        <v>2658</v>
      </c>
      <c r="I1358" t="s">
        <v>7</v>
      </c>
      <c r="J1358">
        <v>2018</v>
      </c>
      <c r="K1358">
        <f>2024 -impact_data[[#This Row],[model_year]]</f>
        <v>6</v>
      </c>
      <c r="L1358">
        <v>58</v>
      </c>
      <c r="M1358">
        <v>44.3</v>
      </c>
      <c r="N1358">
        <v>17.7</v>
      </c>
      <c r="O1358" t="s">
        <v>10</v>
      </c>
      <c r="P1358">
        <v>0.86</v>
      </c>
    </row>
    <row r="1359" spans="8:16">
      <c r="H1359" t="s">
        <v>2660</v>
      </c>
      <c r="I1359" t="s">
        <v>11</v>
      </c>
      <c r="J1359">
        <v>2018</v>
      </c>
      <c r="K1359">
        <f>2024 -impact_data[[#This Row],[model_year]]</f>
        <v>6</v>
      </c>
      <c r="L1359">
        <v>84</v>
      </c>
      <c r="M1359">
        <v>29.8</v>
      </c>
      <c r="N1359">
        <v>17.899999999999999</v>
      </c>
      <c r="O1359" t="s">
        <v>9</v>
      </c>
      <c r="P1359">
        <v>0.96</v>
      </c>
    </row>
    <row r="1360" spans="8:16">
      <c r="H1360" t="s">
        <v>2690</v>
      </c>
      <c r="I1360" t="s">
        <v>7</v>
      </c>
      <c r="J1360">
        <v>2018</v>
      </c>
      <c r="K1360">
        <f>2024 -impact_data[[#This Row],[model_year]]</f>
        <v>6</v>
      </c>
      <c r="L1360">
        <v>60</v>
      </c>
      <c r="M1360">
        <v>60.5</v>
      </c>
      <c r="N1360">
        <v>36.299999999999997</v>
      </c>
      <c r="O1360" t="s">
        <v>9</v>
      </c>
      <c r="P1360">
        <v>0.88</v>
      </c>
    </row>
    <row r="1361" spans="8:16">
      <c r="H1361" t="s">
        <v>2694</v>
      </c>
      <c r="I1361" t="s">
        <v>7</v>
      </c>
      <c r="J1361">
        <v>2018</v>
      </c>
      <c r="K1361">
        <f>2024 -impact_data[[#This Row],[model_year]]</f>
        <v>6</v>
      </c>
      <c r="L1361">
        <v>59</v>
      </c>
      <c r="M1361">
        <v>54.7</v>
      </c>
      <c r="N1361">
        <v>32.799999999999997</v>
      </c>
      <c r="O1361" t="s">
        <v>9</v>
      </c>
      <c r="P1361">
        <v>0.86</v>
      </c>
    </row>
    <row r="1362" spans="8:16">
      <c r="H1362" t="s">
        <v>2727</v>
      </c>
      <c r="I1362" t="s">
        <v>7</v>
      </c>
      <c r="J1362">
        <v>2018</v>
      </c>
      <c r="K1362">
        <f>2024 -impact_data[[#This Row],[model_year]]</f>
        <v>6</v>
      </c>
      <c r="L1362">
        <v>58</v>
      </c>
      <c r="M1362">
        <v>47.5</v>
      </c>
      <c r="N1362">
        <v>28.5</v>
      </c>
      <c r="O1362" t="s">
        <v>9</v>
      </c>
      <c r="P1362">
        <v>0.89</v>
      </c>
    </row>
    <row r="1363" spans="8:16">
      <c r="H1363" t="s">
        <v>2729</v>
      </c>
      <c r="I1363" t="s">
        <v>11</v>
      </c>
      <c r="J1363">
        <v>2018</v>
      </c>
      <c r="K1363">
        <f>2024 -impact_data[[#This Row],[model_year]]</f>
        <v>6</v>
      </c>
      <c r="L1363">
        <v>84</v>
      </c>
      <c r="M1363">
        <v>23.5</v>
      </c>
      <c r="N1363">
        <v>9.4</v>
      </c>
      <c r="O1363" t="s">
        <v>10</v>
      </c>
      <c r="P1363">
        <v>0.96</v>
      </c>
    </row>
    <row r="1364" spans="8:16">
      <c r="H1364" t="s">
        <v>2736</v>
      </c>
      <c r="I1364" t="s">
        <v>7</v>
      </c>
      <c r="J1364">
        <v>2018</v>
      </c>
      <c r="K1364">
        <f>2024 -impact_data[[#This Row],[model_year]]</f>
        <v>6</v>
      </c>
      <c r="L1364">
        <v>53</v>
      </c>
      <c r="M1364">
        <v>29</v>
      </c>
      <c r="N1364">
        <v>17.399999999999999</v>
      </c>
      <c r="O1364" t="s">
        <v>9</v>
      </c>
      <c r="P1364">
        <v>0.88</v>
      </c>
    </row>
    <row r="1365" spans="8:16">
      <c r="H1365" t="s">
        <v>2752</v>
      </c>
      <c r="I1365" t="s">
        <v>7</v>
      </c>
      <c r="J1365">
        <v>2018</v>
      </c>
      <c r="K1365">
        <f>2024 -impact_data[[#This Row],[model_year]]</f>
        <v>6</v>
      </c>
      <c r="L1365">
        <v>55</v>
      </c>
      <c r="M1365">
        <v>42.5</v>
      </c>
      <c r="N1365">
        <v>25.5</v>
      </c>
      <c r="O1365" t="s">
        <v>9</v>
      </c>
      <c r="P1365">
        <v>0.88</v>
      </c>
    </row>
    <row r="1366" spans="8:16">
      <c r="H1366" t="s">
        <v>2756</v>
      </c>
      <c r="I1366" t="s">
        <v>7</v>
      </c>
      <c r="J1366">
        <v>2018</v>
      </c>
      <c r="K1366">
        <f>2024 -impact_data[[#This Row],[model_year]]</f>
        <v>6</v>
      </c>
      <c r="L1366">
        <v>56</v>
      </c>
      <c r="M1366">
        <v>23.5</v>
      </c>
      <c r="N1366">
        <v>14.1</v>
      </c>
      <c r="O1366" t="s">
        <v>9</v>
      </c>
      <c r="P1366">
        <v>0.89</v>
      </c>
    </row>
    <row r="1367" spans="8:16">
      <c r="H1367" t="s">
        <v>2761</v>
      </c>
      <c r="I1367" t="s">
        <v>7</v>
      </c>
      <c r="J1367">
        <v>2018</v>
      </c>
      <c r="K1367">
        <f>2024 -impact_data[[#This Row],[model_year]]</f>
        <v>6</v>
      </c>
      <c r="L1367">
        <v>56</v>
      </c>
      <c r="M1367">
        <v>59.4</v>
      </c>
      <c r="N1367">
        <v>35.6</v>
      </c>
      <c r="O1367" t="s">
        <v>9</v>
      </c>
      <c r="P1367">
        <v>0.87</v>
      </c>
    </row>
    <row r="1368" spans="8:16">
      <c r="H1368" t="s">
        <v>2763</v>
      </c>
      <c r="I1368" t="s">
        <v>7</v>
      </c>
      <c r="J1368">
        <v>2018</v>
      </c>
      <c r="K1368">
        <f>2024 -impact_data[[#This Row],[model_year]]</f>
        <v>6</v>
      </c>
      <c r="L1368">
        <v>58</v>
      </c>
      <c r="M1368">
        <v>27.9</v>
      </c>
      <c r="N1368">
        <v>7</v>
      </c>
      <c r="O1368" t="s">
        <v>8</v>
      </c>
      <c r="P1368">
        <v>0.87</v>
      </c>
    </row>
    <row r="1369" spans="8:16">
      <c r="H1369" t="s">
        <v>2767</v>
      </c>
      <c r="I1369" t="s">
        <v>7</v>
      </c>
      <c r="J1369">
        <v>2018</v>
      </c>
      <c r="K1369">
        <f>2024 -impact_data[[#This Row],[model_year]]</f>
        <v>6</v>
      </c>
      <c r="L1369">
        <v>59</v>
      </c>
      <c r="M1369">
        <v>70.8</v>
      </c>
      <c r="N1369">
        <v>28.3</v>
      </c>
      <c r="O1369" t="s">
        <v>10</v>
      </c>
      <c r="P1369">
        <v>0.88</v>
      </c>
    </row>
    <row r="1370" spans="8:16">
      <c r="H1370" t="s">
        <v>2770</v>
      </c>
      <c r="I1370" t="s">
        <v>7</v>
      </c>
      <c r="J1370">
        <v>2018</v>
      </c>
      <c r="K1370">
        <f>2024 -impact_data[[#This Row],[model_year]]</f>
        <v>6</v>
      </c>
      <c r="L1370">
        <v>57</v>
      </c>
      <c r="M1370">
        <v>27.9</v>
      </c>
      <c r="N1370">
        <v>11.2</v>
      </c>
      <c r="O1370" t="s">
        <v>10</v>
      </c>
      <c r="P1370">
        <v>0.88</v>
      </c>
    </row>
    <row r="1371" spans="8:16">
      <c r="H1371" t="s">
        <v>2775</v>
      </c>
      <c r="I1371" t="s">
        <v>7</v>
      </c>
      <c r="J1371">
        <v>2018</v>
      </c>
      <c r="K1371">
        <f>2024 -impact_data[[#This Row],[model_year]]</f>
        <v>6</v>
      </c>
      <c r="L1371">
        <v>56</v>
      </c>
      <c r="M1371">
        <v>26.8</v>
      </c>
      <c r="N1371">
        <v>16.100000000000001</v>
      </c>
      <c r="O1371" t="s">
        <v>9</v>
      </c>
      <c r="P1371">
        <v>0.87</v>
      </c>
    </row>
    <row r="1372" spans="8:16">
      <c r="H1372" t="s">
        <v>2777</v>
      </c>
      <c r="I1372" t="s">
        <v>11</v>
      </c>
      <c r="J1372">
        <v>2018</v>
      </c>
      <c r="K1372">
        <f>2024 -impact_data[[#This Row],[model_year]]</f>
        <v>6</v>
      </c>
      <c r="L1372">
        <v>84</v>
      </c>
      <c r="M1372">
        <v>36.799999999999997</v>
      </c>
      <c r="N1372">
        <v>22.1</v>
      </c>
      <c r="O1372" t="s">
        <v>9</v>
      </c>
      <c r="P1372">
        <v>0.93</v>
      </c>
    </row>
    <row r="1373" spans="8:16">
      <c r="H1373" t="s">
        <v>2789</v>
      </c>
      <c r="I1373" t="s">
        <v>7</v>
      </c>
      <c r="J1373">
        <v>2018</v>
      </c>
      <c r="K1373">
        <f>2024 -impact_data[[#This Row],[model_year]]</f>
        <v>6</v>
      </c>
      <c r="L1373">
        <v>55</v>
      </c>
      <c r="M1373">
        <v>21.8</v>
      </c>
      <c r="N1373">
        <v>13.1</v>
      </c>
      <c r="O1373" t="s">
        <v>9</v>
      </c>
      <c r="P1373">
        <v>0.88</v>
      </c>
    </row>
    <row r="1374" spans="8:16">
      <c r="H1374" t="s">
        <v>2795</v>
      </c>
      <c r="I1374" t="s">
        <v>7</v>
      </c>
      <c r="J1374">
        <v>2018</v>
      </c>
      <c r="K1374">
        <f>2024 -impact_data[[#This Row],[model_year]]</f>
        <v>6</v>
      </c>
      <c r="L1374">
        <v>55</v>
      </c>
      <c r="M1374">
        <v>56.4</v>
      </c>
      <c r="N1374">
        <v>22.5</v>
      </c>
      <c r="O1374" t="s">
        <v>10</v>
      </c>
      <c r="P1374">
        <v>0.89</v>
      </c>
    </row>
    <row r="1375" spans="8:16">
      <c r="H1375" t="s">
        <v>2798</v>
      </c>
      <c r="I1375" t="s">
        <v>7</v>
      </c>
      <c r="J1375">
        <v>2018</v>
      </c>
      <c r="K1375">
        <f>2024 -impact_data[[#This Row],[model_year]]</f>
        <v>6</v>
      </c>
      <c r="L1375">
        <v>59</v>
      </c>
      <c r="M1375">
        <v>35.200000000000003</v>
      </c>
      <c r="N1375">
        <v>14.1</v>
      </c>
      <c r="O1375" t="s">
        <v>10</v>
      </c>
      <c r="P1375">
        <v>0.89</v>
      </c>
    </row>
    <row r="1376" spans="8:16">
      <c r="H1376" t="s">
        <v>2800</v>
      </c>
      <c r="I1376" t="s">
        <v>7</v>
      </c>
      <c r="J1376">
        <v>2018</v>
      </c>
      <c r="K1376">
        <f>2024 -impact_data[[#This Row],[model_year]]</f>
        <v>6</v>
      </c>
      <c r="L1376">
        <v>57</v>
      </c>
      <c r="M1376">
        <v>43.5</v>
      </c>
      <c r="N1376">
        <v>17.399999999999999</v>
      </c>
      <c r="O1376" t="s">
        <v>10</v>
      </c>
      <c r="P1376">
        <v>0.86</v>
      </c>
    </row>
    <row r="1377" spans="8:16">
      <c r="H1377" t="s">
        <v>2818</v>
      </c>
      <c r="I1377" t="s">
        <v>7</v>
      </c>
      <c r="J1377">
        <v>2018</v>
      </c>
      <c r="K1377">
        <f>2024 -impact_data[[#This Row],[model_year]]</f>
        <v>6</v>
      </c>
      <c r="L1377">
        <v>53</v>
      </c>
      <c r="M1377">
        <v>43.1</v>
      </c>
      <c r="N1377">
        <v>25.8</v>
      </c>
      <c r="O1377" t="s">
        <v>9</v>
      </c>
      <c r="P1377">
        <v>0.86</v>
      </c>
    </row>
    <row r="1378" spans="8:16">
      <c r="H1378" t="s">
        <v>2825</v>
      </c>
      <c r="I1378" t="s">
        <v>7</v>
      </c>
      <c r="J1378">
        <v>2018</v>
      </c>
      <c r="K1378">
        <f>2024 -impact_data[[#This Row],[model_year]]</f>
        <v>6</v>
      </c>
      <c r="L1378">
        <v>54</v>
      </c>
      <c r="M1378">
        <v>38.700000000000003</v>
      </c>
      <c r="N1378">
        <v>9.6999999999999993</v>
      </c>
      <c r="O1378" t="s">
        <v>8</v>
      </c>
      <c r="P1378">
        <v>0.86</v>
      </c>
    </row>
    <row r="1379" spans="8:16">
      <c r="H1379" t="s">
        <v>2840</v>
      </c>
      <c r="I1379" t="s">
        <v>7</v>
      </c>
      <c r="J1379">
        <v>2018</v>
      </c>
      <c r="K1379">
        <f>2024 -impact_data[[#This Row],[model_year]]</f>
        <v>6</v>
      </c>
      <c r="L1379">
        <v>55</v>
      </c>
      <c r="M1379">
        <v>34.299999999999997</v>
      </c>
      <c r="N1379">
        <v>20.6</v>
      </c>
      <c r="O1379" t="s">
        <v>9</v>
      </c>
      <c r="P1379">
        <v>0.86</v>
      </c>
    </row>
    <row r="1380" spans="8:16">
      <c r="H1380" t="s">
        <v>2841</v>
      </c>
      <c r="I1380" t="s">
        <v>11</v>
      </c>
      <c r="J1380">
        <v>2018</v>
      </c>
      <c r="K1380">
        <f>2024 -impact_data[[#This Row],[model_year]]</f>
        <v>6</v>
      </c>
      <c r="L1380">
        <v>84</v>
      </c>
      <c r="M1380">
        <v>10.9</v>
      </c>
      <c r="N1380">
        <v>4.4000000000000004</v>
      </c>
      <c r="O1380" t="s">
        <v>10</v>
      </c>
      <c r="P1380">
        <v>0.96</v>
      </c>
    </row>
    <row r="1381" spans="8:16">
      <c r="H1381" t="s">
        <v>2859</v>
      </c>
      <c r="I1381" t="s">
        <v>7</v>
      </c>
      <c r="J1381">
        <v>2018</v>
      </c>
      <c r="K1381">
        <f>2024 -impact_data[[#This Row],[model_year]]</f>
        <v>6</v>
      </c>
      <c r="L1381">
        <v>55</v>
      </c>
      <c r="M1381">
        <v>43.3</v>
      </c>
      <c r="N1381">
        <v>17.3</v>
      </c>
      <c r="O1381" t="s">
        <v>10</v>
      </c>
      <c r="P1381">
        <v>0.88</v>
      </c>
    </row>
    <row r="1382" spans="8:16">
      <c r="H1382" t="s">
        <v>2881</v>
      </c>
      <c r="I1382" t="s">
        <v>7</v>
      </c>
      <c r="J1382">
        <v>2018</v>
      </c>
      <c r="K1382">
        <f>2024 -impact_data[[#This Row],[model_year]]</f>
        <v>6</v>
      </c>
      <c r="L1382">
        <v>56</v>
      </c>
      <c r="M1382">
        <v>50.5</v>
      </c>
      <c r="N1382">
        <v>30.3</v>
      </c>
      <c r="O1382" t="s">
        <v>9</v>
      </c>
      <c r="P1382">
        <v>0.87</v>
      </c>
    </row>
    <row r="1383" spans="8:16">
      <c r="H1383" t="s">
        <v>2883</v>
      </c>
      <c r="I1383" t="s">
        <v>7</v>
      </c>
      <c r="J1383">
        <v>2018</v>
      </c>
      <c r="K1383">
        <f>2024 -impact_data[[#This Row],[model_year]]</f>
        <v>6</v>
      </c>
      <c r="L1383">
        <v>56</v>
      </c>
      <c r="M1383">
        <v>34.700000000000003</v>
      </c>
      <c r="N1383">
        <v>20.8</v>
      </c>
      <c r="O1383" t="s">
        <v>9</v>
      </c>
      <c r="P1383">
        <v>0.87</v>
      </c>
    </row>
    <row r="1384" spans="8:16">
      <c r="H1384" t="s">
        <v>2894</v>
      </c>
      <c r="I1384" t="s">
        <v>7</v>
      </c>
      <c r="J1384">
        <v>2018</v>
      </c>
      <c r="K1384">
        <f>2024 -impact_data[[#This Row],[model_year]]</f>
        <v>6</v>
      </c>
      <c r="L1384">
        <v>57</v>
      </c>
      <c r="M1384">
        <v>23.3</v>
      </c>
      <c r="N1384">
        <v>9.3000000000000007</v>
      </c>
      <c r="O1384" t="s">
        <v>10</v>
      </c>
      <c r="P1384">
        <v>0.87</v>
      </c>
    </row>
    <row r="1385" spans="8:16">
      <c r="H1385" t="s">
        <v>2897</v>
      </c>
      <c r="I1385" t="s">
        <v>11</v>
      </c>
      <c r="J1385">
        <v>2018</v>
      </c>
      <c r="K1385">
        <f>2024 -impact_data[[#This Row],[model_year]]</f>
        <v>6</v>
      </c>
      <c r="L1385">
        <v>83</v>
      </c>
      <c r="M1385">
        <v>58.4</v>
      </c>
      <c r="N1385">
        <v>35</v>
      </c>
      <c r="O1385" t="s">
        <v>9</v>
      </c>
      <c r="P1385">
        <v>0.97</v>
      </c>
    </row>
    <row r="1386" spans="8:16">
      <c r="H1386" t="s">
        <v>2909</v>
      </c>
      <c r="I1386" t="s">
        <v>7</v>
      </c>
      <c r="J1386">
        <v>2018</v>
      </c>
      <c r="K1386">
        <f>2024 -impact_data[[#This Row],[model_year]]</f>
        <v>6</v>
      </c>
      <c r="L1386">
        <v>58</v>
      </c>
      <c r="M1386">
        <v>28.1</v>
      </c>
      <c r="N1386">
        <v>7</v>
      </c>
      <c r="O1386" t="s">
        <v>8</v>
      </c>
      <c r="P1386">
        <v>0.86</v>
      </c>
    </row>
    <row r="1387" spans="8:16">
      <c r="H1387" t="s">
        <v>2913</v>
      </c>
      <c r="I1387" t="s">
        <v>7</v>
      </c>
      <c r="J1387">
        <v>2018</v>
      </c>
      <c r="K1387">
        <f>2024 -impact_data[[#This Row],[model_year]]</f>
        <v>6</v>
      </c>
      <c r="L1387">
        <v>60</v>
      </c>
      <c r="M1387">
        <v>63.2</v>
      </c>
      <c r="N1387">
        <v>25.3</v>
      </c>
      <c r="O1387" t="s">
        <v>10</v>
      </c>
      <c r="P1387">
        <v>0.87</v>
      </c>
    </row>
    <row r="1388" spans="8:16">
      <c r="H1388" t="s">
        <v>2923</v>
      </c>
      <c r="I1388" t="s">
        <v>7</v>
      </c>
      <c r="J1388">
        <v>2018</v>
      </c>
      <c r="K1388">
        <f>2024 -impact_data[[#This Row],[model_year]]</f>
        <v>6</v>
      </c>
      <c r="L1388">
        <v>56</v>
      </c>
      <c r="M1388">
        <v>28.5</v>
      </c>
      <c r="N1388">
        <v>11.4</v>
      </c>
      <c r="O1388" t="s">
        <v>10</v>
      </c>
      <c r="P1388">
        <v>0.89</v>
      </c>
    </row>
    <row r="1389" spans="8:16">
      <c r="H1389" t="s">
        <v>2924</v>
      </c>
      <c r="I1389" t="s">
        <v>7</v>
      </c>
      <c r="J1389">
        <v>2018</v>
      </c>
      <c r="K1389">
        <f>2024 -impact_data[[#This Row],[model_year]]</f>
        <v>6</v>
      </c>
      <c r="L1389">
        <v>58</v>
      </c>
      <c r="M1389">
        <v>50.8</v>
      </c>
      <c r="N1389">
        <v>30.5</v>
      </c>
      <c r="O1389" t="s">
        <v>9</v>
      </c>
      <c r="P1389">
        <v>0.87</v>
      </c>
    </row>
    <row r="1390" spans="8:16">
      <c r="H1390" t="s">
        <v>2927</v>
      </c>
      <c r="I1390" t="s">
        <v>11</v>
      </c>
      <c r="J1390">
        <v>2018</v>
      </c>
      <c r="K1390">
        <f>2024 -impact_data[[#This Row],[model_year]]</f>
        <v>6</v>
      </c>
      <c r="L1390">
        <v>86</v>
      </c>
      <c r="M1390">
        <v>41.8</v>
      </c>
      <c r="N1390">
        <v>25.1</v>
      </c>
      <c r="O1390" t="s">
        <v>9</v>
      </c>
      <c r="P1390">
        <v>0.93</v>
      </c>
    </row>
    <row r="1391" spans="8:16">
      <c r="H1391" t="s">
        <v>2929</v>
      </c>
      <c r="I1391" t="s">
        <v>11</v>
      </c>
      <c r="J1391">
        <v>2018</v>
      </c>
      <c r="K1391">
        <f>2024 -impact_data[[#This Row],[model_year]]</f>
        <v>6</v>
      </c>
      <c r="L1391">
        <v>83</v>
      </c>
      <c r="M1391">
        <v>50.8</v>
      </c>
      <c r="N1391">
        <v>12.7</v>
      </c>
      <c r="O1391" t="s">
        <v>8</v>
      </c>
      <c r="P1391">
        <v>0.95</v>
      </c>
    </row>
    <row r="1392" spans="8:16">
      <c r="H1392" t="s">
        <v>2933</v>
      </c>
      <c r="I1392" t="s">
        <v>7</v>
      </c>
      <c r="J1392">
        <v>2018</v>
      </c>
      <c r="K1392">
        <f>2024 -impact_data[[#This Row],[model_year]]</f>
        <v>6</v>
      </c>
      <c r="L1392">
        <v>56</v>
      </c>
      <c r="M1392">
        <v>27.3</v>
      </c>
      <c r="N1392">
        <v>10.9</v>
      </c>
      <c r="O1392" t="s">
        <v>10</v>
      </c>
      <c r="P1392">
        <v>0.88</v>
      </c>
    </row>
    <row r="1393" spans="8:16">
      <c r="H1393" t="s">
        <v>2947</v>
      </c>
      <c r="I1393" t="s">
        <v>7</v>
      </c>
      <c r="J1393">
        <v>2018</v>
      </c>
      <c r="K1393">
        <f>2024 -impact_data[[#This Row],[model_year]]</f>
        <v>6</v>
      </c>
      <c r="L1393">
        <v>57</v>
      </c>
      <c r="M1393">
        <v>65.3</v>
      </c>
      <c r="N1393">
        <v>39.200000000000003</v>
      </c>
      <c r="O1393" t="s">
        <v>9</v>
      </c>
      <c r="P1393">
        <v>0.86</v>
      </c>
    </row>
    <row r="1394" spans="8:16">
      <c r="H1394" t="s">
        <v>2963</v>
      </c>
      <c r="I1394" t="s">
        <v>7</v>
      </c>
      <c r="J1394">
        <v>2018</v>
      </c>
      <c r="K1394">
        <f>2024 -impact_data[[#This Row],[model_year]]</f>
        <v>6</v>
      </c>
      <c r="L1394">
        <v>60</v>
      </c>
      <c r="M1394">
        <v>69.3</v>
      </c>
      <c r="N1394">
        <v>41.6</v>
      </c>
      <c r="O1394" t="s">
        <v>9</v>
      </c>
      <c r="P1394">
        <v>0.86</v>
      </c>
    </row>
    <row r="1395" spans="8:16">
      <c r="H1395" t="s">
        <v>2998</v>
      </c>
      <c r="I1395" t="s">
        <v>11</v>
      </c>
      <c r="J1395">
        <v>2018</v>
      </c>
      <c r="K1395">
        <f>2024 -impact_data[[#This Row],[model_year]]</f>
        <v>6</v>
      </c>
      <c r="L1395">
        <v>85</v>
      </c>
      <c r="M1395">
        <v>9.5</v>
      </c>
      <c r="N1395">
        <v>5.7</v>
      </c>
      <c r="O1395" t="s">
        <v>9</v>
      </c>
      <c r="P1395">
        <v>0.98</v>
      </c>
    </row>
    <row r="1396" spans="8:16">
      <c r="H1396" t="s">
        <v>2999</v>
      </c>
      <c r="I1396" t="s">
        <v>7</v>
      </c>
      <c r="J1396">
        <v>2018</v>
      </c>
      <c r="K1396">
        <f>2024 -impact_data[[#This Row],[model_year]]</f>
        <v>6</v>
      </c>
      <c r="L1396">
        <v>57</v>
      </c>
      <c r="M1396">
        <v>56.7</v>
      </c>
      <c r="N1396">
        <v>22.7</v>
      </c>
      <c r="O1396" t="s">
        <v>10</v>
      </c>
      <c r="P1396">
        <v>0.86</v>
      </c>
    </row>
    <row r="1397" spans="8:16">
      <c r="H1397" t="s">
        <v>3000</v>
      </c>
      <c r="I1397" t="s">
        <v>11</v>
      </c>
      <c r="J1397">
        <v>2018</v>
      </c>
      <c r="K1397">
        <f>2024 -impact_data[[#This Row],[model_year]]</f>
        <v>6</v>
      </c>
      <c r="L1397">
        <v>86</v>
      </c>
      <c r="M1397">
        <v>29.3</v>
      </c>
      <c r="N1397">
        <v>17.600000000000001</v>
      </c>
      <c r="O1397" t="s">
        <v>9</v>
      </c>
      <c r="P1397">
        <v>0.93</v>
      </c>
    </row>
    <row r="1398" spans="8:16">
      <c r="H1398" t="s">
        <v>3003</v>
      </c>
      <c r="I1398" t="s">
        <v>7</v>
      </c>
      <c r="J1398">
        <v>2018</v>
      </c>
      <c r="K1398">
        <f>2024 -impact_data[[#This Row],[model_year]]</f>
        <v>6</v>
      </c>
      <c r="L1398">
        <v>58</v>
      </c>
      <c r="M1398">
        <v>42.7</v>
      </c>
      <c r="N1398">
        <v>25.6</v>
      </c>
      <c r="O1398" t="s">
        <v>9</v>
      </c>
      <c r="P1398">
        <v>0.88</v>
      </c>
    </row>
    <row r="1399" spans="8:16">
      <c r="H1399" t="s">
        <v>3004</v>
      </c>
      <c r="I1399" t="s">
        <v>7</v>
      </c>
      <c r="J1399">
        <v>2018</v>
      </c>
      <c r="K1399">
        <f>2024 -impact_data[[#This Row],[model_year]]</f>
        <v>6</v>
      </c>
      <c r="L1399">
        <v>56</v>
      </c>
      <c r="M1399">
        <v>76.099999999999994</v>
      </c>
      <c r="N1399">
        <v>45.7</v>
      </c>
      <c r="O1399" t="s">
        <v>9</v>
      </c>
      <c r="P1399">
        <v>0.86</v>
      </c>
    </row>
    <row r="1400" spans="8:16">
      <c r="H1400" t="s">
        <v>3010</v>
      </c>
      <c r="I1400" t="s">
        <v>7</v>
      </c>
      <c r="J1400">
        <v>2018</v>
      </c>
      <c r="K1400">
        <f>2024 -impact_data[[#This Row],[model_year]]</f>
        <v>6</v>
      </c>
      <c r="L1400">
        <v>59</v>
      </c>
      <c r="M1400">
        <v>32.9</v>
      </c>
      <c r="N1400">
        <v>13.2</v>
      </c>
      <c r="O1400" t="s">
        <v>10</v>
      </c>
      <c r="P1400">
        <v>0.87</v>
      </c>
    </row>
    <row r="1401" spans="8:16">
      <c r="H1401" t="s">
        <v>3011</v>
      </c>
      <c r="I1401" t="s">
        <v>7</v>
      </c>
      <c r="J1401">
        <v>2018</v>
      </c>
      <c r="K1401">
        <f>2024 -impact_data[[#This Row],[model_year]]</f>
        <v>6</v>
      </c>
      <c r="L1401">
        <v>57</v>
      </c>
      <c r="M1401">
        <v>69</v>
      </c>
      <c r="N1401">
        <v>27.6</v>
      </c>
      <c r="O1401" t="s">
        <v>10</v>
      </c>
      <c r="P1401">
        <v>0.87</v>
      </c>
    </row>
    <row r="1402" spans="8:16">
      <c r="H1402" t="s">
        <v>3013</v>
      </c>
      <c r="I1402" t="s">
        <v>7</v>
      </c>
      <c r="J1402">
        <v>2018</v>
      </c>
      <c r="K1402">
        <f>2024 -impact_data[[#This Row],[model_year]]</f>
        <v>6</v>
      </c>
      <c r="L1402">
        <v>57</v>
      </c>
      <c r="M1402">
        <v>20.3</v>
      </c>
      <c r="N1402">
        <v>12.2</v>
      </c>
      <c r="O1402" t="s">
        <v>9</v>
      </c>
      <c r="P1402">
        <v>0.87</v>
      </c>
    </row>
    <row r="1403" spans="8:16">
      <c r="H1403" t="s">
        <v>3022</v>
      </c>
      <c r="I1403" t="s">
        <v>11</v>
      </c>
      <c r="J1403">
        <v>2018</v>
      </c>
      <c r="K1403">
        <f>2024 -impact_data[[#This Row],[model_year]]</f>
        <v>6</v>
      </c>
      <c r="L1403">
        <v>83</v>
      </c>
      <c r="M1403">
        <v>34.299999999999997</v>
      </c>
      <c r="N1403">
        <v>20.6</v>
      </c>
      <c r="O1403" t="s">
        <v>9</v>
      </c>
      <c r="P1403">
        <v>0.96</v>
      </c>
    </row>
    <row r="1404" spans="8:16">
      <c r="H1404" t="s">
        <v>3031</v>
      </c>
      <c r="I1404" t="s">
        <v>11</v>
      </c>
      <c r="J1404">
        <v>2018</v>
      </c>
      <c r="K1404">
        <f>2024 -impact_data[[#This Row],[model_year]]</f>
        <v>6</v>
      </c>
      <c r="L1404">
        <v>88</v>
      </c>
      <c r="M1404">
        <v>58.7</v>
      </c>
      <c r="N1404">
        <v>35.200000000000003</v>
      </c>
      <c r="O1404" t="s">
        <v>9</v>
      </c>
      <c r="P1404">
        <v>0.96</v>
      </c>
    </row>
    <row r="1405" spans="8:16">
      <c r="H1405" t="s">
        <v>3067</v>
      </c>
      <c r="I1405" t="s">
        <v>7</v>
      </c>
      <c r="J1405">
        <v>2018</v>
      </c>
      <c r="K1405">
        <f>2024 -impact_data[[#This Row],[model_year]]</f>
        <v>6</v>
      </c>
      <c r="L1405">
        <v>59</v>
      </c>
      <c r="M1405">
        <v>33.799999999999997</v>
      </c>
      <c r="N1405">
        <v>13.5</v>
      </c>
      <c r="O1405" t="s">
        <v>10</v>
      </c>
      <c r="P1405">
        <v>0.88</v>
      </c>
    </row>
    <row r="1406" spans="8:16">
      <c r="H1406" t="s">
        <v>3073</v>
      </c>
      <c r="I1406" t="s">
        <v>7</v>
      </c>
      <c r="J1406">
        <v>2018</v>
      </c>
      <c r="K1406">
        <f>2024 -impact_data[[#This Row],[model_year]]</f>
        <v>6</v>
      </c>
      <c r="L1406">
        <v>60</v>
      </c>
      <c r="M1406">
        <v>48.5</v>
      </c>
      <c r="N1406">
        <v>19.399999999999999</v>
      </c>
      <c r="O1406" t="s">
        <v>10</v>
      </c>
      <c r="P1406">
        <v>0.86</v>
      </c>
    </row>
    <row r="1407" spans="8:16">
      <c r="H1407" t="s">
        <v>3112</v>
      </c>
      <c r="I1407" t="s">
        <v>11</v>
      </c>
      <c r="J1407">
        <v>2018</v>
      </c>
      <c r="K1407">
        <f>2024 -impact_data[[#This Row],[model_year]]</f>
        <v>6</v>
      </c>
      <c r="L1407">
        <v>82</v>
      </c>
      <c r="M1407">
        <v>47.1</v>
      </c>
      <c r="N1407">
        <v>28.3</v>
      </c>
      <c r="O1407" t="s">
        <v>9</v>
      </c>
      <c r="P1407">
        <v>0.95</v>
      </c>
    </row>
    <row r="1408" spans="8:16">
      <c r="H1408" t="s">
        <v>3131</v>
      </c>
      <c r="I1408" t="s">
        <v>11</v>
      </c>
      <c r="J1408">
        <v>2018</v>
      </c>
      <c r="K1408">
        <f>2024 -impact_data[[#This Row],[model_year]]</f>
        <v>6</v>
      </c>
      <c r="L1408">
        <v>82</v>
      </c>
      <c r="M1408">
        <v>39.5</v>
      </c>
      <c r="N1408">
        <v>15.8</v>
      </c>
      <c r="O1408" t="s">
        <v>10</v>
      </c>
      <c r="P1408">
        <v>0.94</v>
      </c>
    </row>
    <row r="1409" spans="8:16">
      <c r="H1409" t="s">
        <v>3132</v>
      </c>
      <c r="I1409" t="s">
        <v>7</v>
      </c>
      <c r="J1409">
        <v>2018</v>
      </c>
      <c r="K1409">
        <f>2024 -impact_data[[#This Row],[model_year]]</f>
        <v>6</v>
      </c>
      <c r="L1409">
        <v>57</v>
      </c>
      <c r="M1409">
        <v>68.3</v>
      </c>
      <c r="N1409">
        <v>41</v>
      </c>
      <c r="O1409" t="s">
        <v>9</v>
      </c>
      <c r="P1409">
        <v>0.88</v>
      </c>
    </row>
    <row r="1410" spans="8:16">
      <c r="H1410" t="s">
        <v>3142</v>
      </c>
      <c r="I1410" t="s">
        <v>7</v>
      </c>
      <c r="J1410">
        <v>2018</v>
      </c>
      <c r="K1410">
        <f>2024 -impact_data[[#This Row],[model_year]]</f>
        <v>6</v>
      </c>
      <c r="L1410">
        <v>55</v>
      </c>
      <c r="M1410">
        <v>32.5</v>
      </c>
      <c r="N1410">
        <v>19.5</v>
      </c>
      <c r="O1410" t="s">
        <v>9</v>
      </c>
      <c r="P1410">
        <v>0.88</v>
      </c>
    </row>
    <row r="1411" spans="8:16">
      <c r="H1411" t="s">
        <v>3156</v>
      </c>
      <c r="I1411" t="s">
        <v>7</v>
      </c>
      <c r="J1411">
        <v>2018</v>
      </c>
      <c r="K1411">
        <f>2024 -impact_data[[#This Row],[model_year]]</f>
        <v>6</v>
      </c>
      <c r="L1411">
        <v>55</v>
      </c>
      <c r="M1411">
        <v>25.9</v>
      </c>
      <c r="N1411">
        <v>15.5</v>
      </c>
      <c r="O1411" t="s">
        <v>9</v>
      </c>
      <c r="P1411">
        <v>0.87</v>
      </c>
    </row>
    <row r="1412" spans="8:16">
      <c r="H1412" t="s">
        <v>3181</v>
      </c>
      <c r="I1412" t="s">
        <v>7</v>
      </c>
      <c r="J1412">
        <v>2018</v>
      </c>
      <c r="K1412">
        <f>2024 -impact_data[[#This Row],[model_year]]</f>
        <v>6</v>
      </c>
      <c r="L1412">
        <v>54</v>
      </c>
      <c r="M1412">
        <v>30.4</v>
      </c>
      <c r="N1412">
        <v>18.3</v>
      </c>
      <c r="O1412" t="s">
        <v>9</v>
      </c>
      <c r="P1412">
        <v>0.88</v>
      </c>
    </row>
    <row r="1413" spans="8:16">
      <c r="H1413" t="s">
        <v>3182</v>
      </c>
      <c r="I1413" t="s">
        <v>7</v>
      </c>
      <c r="J1413">
        <v>2018</v>
      </c>
      <c r="K1413">
        <f>2024 -impact_data[[#This Row],[model_year]]</f>
        <v>6</v>
      </c>
      <c r="L1413">
        <v>55</v>
      </c>
      <c r="M1413">
        <v>36</v>
      </c>
      <c r="N1413">
        <v>9</v>
      </c>
      <c r="O1413" t="s">
        <v>8</v>
      </c>
      <c r="P1413">
        <v>0.87</v>
      </c>
    </row>
    <row r="1414" spans="8:16">
      <c r="H1414" t="s">
        <v>3203</v>
      </c>
      <c r="I1414" t="s">
        <v>7</v>
      </c>
      <c r="J1414">
        <v>2018</v>
      </c>
      <c r="K1414">
        <f>2024 -impact_data[[#This Row],[model_year]]</f>
        <v>6</v>
      </c>
      <c r="L1414">
        <v>56</v>
      </c>
      <c r="M1414">
        <v>80.7</v>
      </c>
      <c r="N1414">
        <v>32.299999999999997</v>
      </c>
      <c r="O1414" t="s">
        <v>10</v>
      </c>
      <c r="P1414">
        <v>0.87</v>
      </c>
    </row>
    <row r="1415" spans="8:16">
      <c r="H1415" t="s">
        <v>3246</v>
      </c>
      <c r="I1415" t="s">
        <v>7</v>
      </c>
      <c r="J1415">
        <v>2018</v>
      </c>
      <c r="K1415">
        <f>2024 -impact_data[[#This Row],[model_year]]</f>
        <v>6</v>
      </c>
      <c r="L1415">
        <v>57</v>
      </c>
      <c r="M1415">
        <v>54.3</v>
      </c>
      <c r="N1415">
        <v>32.6</v>
      </c>
      <c r="O1415" t="s">
        <v>9</v>
      </c>
      <c r="P1415">
        <v>0.87</v>
      </c>
    </row>
    <row r="1416" spans="8:16">
      <c r="H1416" t="s">
        <v>3249</v>
      </c>
      <c r="I1416" t="s">
        <v>7</v>
      </c>
      <c r="J1416">
        <v>2018</v>
      </c>
      <c r="K1416">
        <f>2024 -impact_data[[#This Row],[model_year]]</f>
        <v>6</v>
      </c>
      <c r="L1416">
        <v>57</v>
      </c>
      <c r="M1416">
        <v>43.8</v>
      </c>
      <c r="N1416">
        <v>17.5</v>
      </c>
      <c r="O1416" t="s">
        <v>10</v>
      </c>
      <c r="P1416">
        <v>0.87</v>
      </c>
    </row>
    <row r="1417" spans="8:16">
      <c r="H1417" t="s">
        <v>3251</v>
      </c>
      <c r="I1417" t="s">
        <v>7</v>
      </c>
      <c r="J1417">
        <v>2018</v>
      </c>
      <c r="K1417">
        <f>2024 -impact_data[[#This Row],[model_year]]</f>
        <v>6</v>
      </c>
      <c r="L1417">
        <v>55</v>
      </c>
      <c r="M1417">
        <v>17.5</v>
      </c>
      <c r="N1417">
        <v>10.5</v>
      </c>
      <c r="O1417" t="s">
        <v>9</v>
      </c>
      <c r="P1417">
        <v>0.87</v>
      </c>
    </row>
    <row r="1418" spans="8:16">
      <c r="H1418" t="s">
        <v>3309</v>
      </c>
      <c r="I1418" t="s">
        <v>7</v>
      </c>
      <c r="J1418">
        <v>2018</v>
      </c>
      <c r="K1418">
        <f>2024 -impact_data[[#This Row],[model_year]]</f>
        <v>6</v>
      </c>
      <c r="L1418">
        <v>54</v>
      </c>
      <c r="M1418">
        <v>31.7</v>
      </c>
      <c r="N1418">
        <v>19</v>
      </c>
      <c r="O1418" t="s">
        <v>9</v>
      </c>
      <c r="P1418">
        <v>0.88</v>
      </c>
    </row>
    <row r="1419" spans="8:16">
      <c r="H1419" t="s">
        <v>3332</v>
      </c>
      <c r="I1419" t="s">
        <v>7</v>
      </c>
      <c r="J1419">
        <v>2018</v>
      </c>
      <c r="K1419">
        <f>2024 -impact_data[[#This Row],[model_year]]</f>
        <v>6</v>
      </c>
      <c r="L1419">
        <v>55</v>
      </c>
      <c r="M1419">
        <v>64.3</v>
      </c>
      <c r="N1419">
        <v>38.6</v>
      </c>
      <c r="O1419" t="s">
        <v>9</v>
      </c>
      <c r="P1419">
        <v>0.87</v>
      </c>
    </row>
    <row r="1420" spans="8:16">
      <c r="H1420" t="s">
        <v>3346</v>
      </c>
      <c r="I1420" t="s">
        <v>7</v>
      </c>
      <c r="J1420">
        <v>2018</v>
      </c>
      <c r="K1420">
        <f>2024 -impact_data[[#This Row],[model_year]]</f>
        <v>6</v>
      </c>
      <c r="L1420">
        <v>54</v>
      </c>
      <c r="M1420">
        <v>40.6</v>
      </c>
      <c r="N1420">
        <v>16.3</v>
      </c>
      <c r="O1420" t="s">
        <v>10</v>
      </c>
      <c r="P1420">
        <v>0.87</v>
      </c>
    </row>
    <row r="1421" spans="8:16">
      <c r="H1421" t="s">
        <v>3351</v>
      </c>
      <c r="I1421" t="s">
        <v>7</v>
      </c>
      <c r="J1421">
        <v>2018</v>
      </c>
      <c r="K1421">
        <f>2024 -impact_data[[#This Row],[model_year]]</f>
        <v>6</v>
      </c>
      <c r="L1421">
        <v>52</v>
      </c>
      <c r="M1421">
        <v>49.5</v>
      </c>
      <c r="N1421">
        <v>29.7</v>
      </c>
      <c r="O1421" t="s">
        <v>9</v>
      </c>
      <c r="P1421">
        <v>0.87</v>
      </c>
    </row>
    <row r="1422" spans="8:16">
      <c r="H1422" t="s">
        <v>3353</v>
      </c>
      <c r="I1422" t="s">
        <v>11</v>
      </c>
      <c r="J1422">
        <v>2018</v>
      </c>
      <c r="K1422">
        <f>2024 -impact_data[[#This Row],[model_year]]</f>
        <v>6</v>
      </c>
      <c r="L1422">
        <v>84</v>
      </c>
      <c r="M1422">
        <v>27.1</v>
      </c>
      <c r="N1422">
        <v>16.3</v>
      </c>
      <c r="O1422" t="s">
        <v>9</v>
      </c>
      <c r="P1422">
        <v>0.94</v>
      </c>
    </row>
    <row r="1423" spans="8:16">
      <c r="H1423" t="s">
        <v>3374</v>
      </c>
      <c r="I1423" t="s">
        <v>7</v>
      </c>
      <c r="J1423">
        <v>2018</v>
      </c>
      <c r="K1423">
        <f>2024 -impact_data[[#This Row],[model_year]]</f>
        <v>6</v>
      </c>
      <c r="L1423">
        <v>60</v>
      </c>
      <c r="M1423">
        <v>46.5</v>
      </c>
      <c r="N1423">
        <v>18.600000000000001</v>
      </c>
      <c r="O1423" t="s">
        <v>10</v>
      </c>
      <c r="P1423">
        <v>0.88</v>
      </c>
    </row>
    <row r="1424" spans="8:16">
      <c r="H1424" t="s">
        <v>3391</v>
      </c>
      <c r="I1424" t="s">
        <v>7</v>
      </c>
      <c r="J1424">
        <v>2018</v>
      </c>
      <c r="K1424">
        <f>2024 -impact_data[[#This Row],[model_year]]</f>
        <v>6</v>
      </c>
      <c r="L1424">
        <v>53</v>
      </c>
      <c r="M1424">
        <v>29.3</v>
      </c>
      <c r="N1424">
        <v>17.600000000000001</v>
      </c>
      <c r="O1424" t="s">
        <v>9</v>
      </c>
      <c r="P1424">
        <v>0.89</v>
      </c>
    </row>
    <row r="1425" spans="8:16">
      <c r="H1425" t="s">
        <v>3399</v>
      </c>
      <c r="I1425" t="s">
        <v>7</v>
      </c>
      <c r="J1425">
        <v>2018</v>
      </c>
      <c r="K1425">
        <f>2024 -impact_data[[#This Row],[model_year]]</f>
        <v>6</v>
      </c>
      <c r="L1425">
        <v>55</v>
      </c>
      <c r="M1425">
        <v>16.7</v>
      </c>
      <c r="N1425">
        <v>6.7</v>
      </c>
      <c r="O1425" t="s">
        <v>10</v>
      </c>
      <c r="P1425">
        <v>0.88</v>
      </c>
    </row>
    <row r="1426" spans="8:16">
      <c r="H1426" t="s">
        <v>3407</v>
      </c>
      <c r="I1426" t="s">
        <v>11</v>
      </c>
      <c r="J1426">
        <v>2018</v>
      </c>
      <c r="K1426">
        <f>2024 -impact_data[[#This Row],[model_year]]</f>
        <v>6</v>
      </c>
      <c r="L1426">
        <v>81</v>
      </c>
      <c r="M1426">
        <v>38.5</v>
      </c>
      <c r="N1426">
        <v>15.4</v>
      </c>
      <c r="O1426" t="s">
        <v>10</v>
      </c>
      <c r="P1426">
        <v>0.93</v>
      </c>
    </row>
    <row r="1427" spans="8:16">
      <c r="H1427" t="s">
        <v>3416</v>
      </c>
      <c r="I1427" t="s">
        <v>11</v>
      </c>
      <c r="J1427">
        <v>2018</v>
      </c>
      <c r="K1427">
        <f>2024 -impact_data[[#This Row],[model_year]]</f>
        <v>6</v>
      </c>
      <c r="L1427">
        <v>86</v>
      </c>
      <c r="M1427">
        <v>28.6</v>
      </c>
      <c r="N1427">
        <v>17.100000000000001</v>
      </c>
      <c r="O1427" t="s">
        <v>9</v>
      </c>
      <c r="P1427">
        <v>0.94</v>
      </c>
    </row>
    <row r="1428" spans="8:16">
      <c r="H1428" t="s">
        <v>3436</v>
      </c>
      <c r="I1428" t="s">
        <v>7</v>
      </c>
      <c r="J1428">
        <v>2018</v>
      </c>
      <c r="K1428">
        <f>2024 -impact_data[[#This Row],[model_year]]</f>
        <v>6</v>
      </c>
      <c r="L1428">
        <v>59</v>
      </c>
      <c r="M1428">
        <v>70.7</v>
      </c>
      <c r="N1428">
        <v>42.4</v>
      </c>
      <c r="O1428" t="s">
        <v>9</v>
      </c>
      <c r="P1428">
        <v>0.87</v>
      </c>
    </row>
    <row r="1429" spans="8:16">
      <c r="H1429" t="s">
        <v>3439</v>
      </c>
      <c r="I1429" t="s">
        <v>7</v>
      </c>
      <c r="J1429">
        <v>2018</v>
      </c>
      <c r="K1429">
        <f>2024 -impact_data[[#This Row],[model_year]]</f>
        <v>6</v>
      </c>
      <c r="L1429">
        <v>57</v>
      </c>
      <c r="M1429">
        <v>35.1</v>
      </c>
      <c r="N1429">
        <v>8.8000000000000007</v>
      </c>
      <c r="O1429" t="s">
        <v>8</v>
      </c>
      <c r="P1429">
        <v>0.88</v>
      </c>
    </row>
    <row r="1430" spans="8:16">
      <c r="H1430" t="s">
        <v>3447</v>
      </c>
      <c r="I1430" t="s">
        <v>7</v>
      </c>
      <c r="J1430">
        <v>2018</v>
      </c>
      <c r="K1430">
        <f>2024 -impact_data[[#This Row],[model_year]]</f>
        <v>6</v>
      </c>
      <c r="L1430">
        <v>57</v>
      </c>
      <c r="M1430">
        <v>30.6</v>
      </c>
      <c r="N1430">
        <v>12.3</v>
      </c>
      <c r="O1430" t="s">
        <v>10</v>
      </c>
      <c r="P1430">
        <v>0.87</v>
      </c>
    </row>
    <row r="1431" spans="8:16">
      <c r="H1431" t="s">
        <v>3448</v>
      </c>
      <c r="I1431" t="s">
        <v>7</v>
      </c>
      <c r="J1431">
        <v>2018</v>
      </c>
      <c r="K1431">
        <f>2024 -impact_data[[#This Row],[model_year]]</f>
        <v>6</v>
      </c>
      <c r="L1431">
        <v>57</v>
      </c>
      <c r="M1431">
        <v>40.1</v>
      </c>
      <c r="N1431">
        <v>16</v>
      </c>
      <c r="O1431" t="s">
        <v>10</v>
      </c>
      <c r="P1431">
        <v>0.88</v>
      </c>
    </row>
    <row r="1432" spans="8:16">
      <c r="H1432" t="s">
        <v>3462</v>
      </c>
      <c r="I1432" t="s">
        <v>7</v>
      </c>
      <c r="J1432">
        <v>2018</v>
      </c>
      <c r="K1432">
        <f>2024 -impact_data[[#This Row],[model_year]]</f>
        <v>6</v>
      </c>
      <c r="L1432">
        <v>56</v>
      </c>
      <c r="M1432">
        <v>48.5</v>
      </c>
      <c r="N1432">
        <v>29.1</v>
      </c>
      <c r="O1432" t="s">
        <v>9</v>
      </c>
      <c r="P1432">
        <v>0.88</v>
      </c>
    </row>
    <row r="1433" spans="8:16">
      <c r="H1433" t="s">
        <v>3484</v>
      </c>
      <c r="I1433" t="s">
        <v>7</v>
      </c>
      <c r="J1433">
        <v>2018</v>
      </c>
      <c r="K1433">
        <f>2024 -impact_data[[#This Row],[model_year]]</f>
        <v>6</v>
      </c>
      <c r="L1433">
        <v>60</v>
      </c>
      <c r="M1433">
        <v>40.4</v>
      </c>
      <c r="N1433">
        <v>24.2</v>
      </c>
      <c r="O1433" t="s">
        <v>9</v>
      </c>
      <c r="P1433">
        <v>0.87</v>
      </c>
    </row>
    <row r="1434" spans="8:16">
      <c r="H1434" t="s">
        <v>3503</v>
      </c>
      <c r="I1434" t="s">
        <v>7</v>
      </c>
      <c r="J1434">
        <v>2018</v>
      </c>
      <c r="K1434">
        <f>2024 -impact_data[[#This Row],[model_year]]</f>
        <v>6</v>
      </c>
      <c r="L1434">
        <v>58</v>
      </c>
      <c r="M1434">
        <v>52.7</v>
      </c>
      <c r="N1434">
        <v>31.6</v>
      </c>
      <c r="O1434" t="s">
        <v>9</v>
      </c>
      <c r="P1434">
        <v>0.89</v>
      </c>
    </row>
    <row r="1435" spans="8:16">
      <c r="H1435" t="s">
        <v>3556</v>
      </c>
      <c r="I1435" t="s">
        <v>7</v>
      </c>
      <c r="J1435">
        <v>2018</v>
      </c>
      <c r="K1435">
        <f>2024 -impact_data[[#This Row],[model_year]]</f>
        <v>6</v>
      </c>
      <c r="L1435">
        <v>56</v>
      </c>
      <c r="M1435">
        <v>80.400000000000006</v>
      </c>
      <c r="N1435">
        <v>48.3</v>
      </c>
      <c r="O1435" t="s">
        <v>9</v>
      </c>
      <c r="P1435">
        <v>0.88</v>
      </c>
    </row>
    <row r="1436" spans="8:16">
      <c r="H1436" t="s">
        <v>3576</v>
      </c>
      <c r="I1436" t="s">
        <v>7</v>
      </c>
      <c r="J1436">
        <v>2018</v>
      </c>
      <c r="K1436">
        <f>2024 -impact_data[[#This Row],[model_year]]</f>
        <v>6</v>
      </c>
      <c r="L1436">
        <v>61</v>
      </c>
      <c r="M1436">
        <v>33.299999999999997</v>
      </c>
      <c r="N1436">
        <v>13.3</v>
      </c>
      <c r="O1436" t="s">
        <v>10</v>
      </c>
      <c r="P1436">
        <v>0.87</v>
      </c>
    </row>
    <row r="1437" spans="8:16">
      <c r="H1437" t="s">
        <v>3584</v>
      </c>
      <c r="I1437" t="s">
        <v>7</v>
      </c>
      <c r="J1437">
        <v>2018</v>
      </c>
      <c r="K1437">
        <f>2024 -impact_data[[#This Row],[model_year]]</f>
        <v>6</v>
      </c>
      <c r="L1437">
        <v>56</v>
      </c>
      <c r="M1437">
        <v>31.8</v>
      </c>
      <c r="N1437">
        <v>12.7</v>
      </c>
      <c r="O1437" t="s">
        <v>10</v>
      </c>
      <c r="P1437">
        <v>0.87</v>
      </c>
    </row>
    <row r="1438" spans="8:16">
      <c r="H1438" t="s">
        <v>3585</v>
      </c>
      <c r="I1438" t="s">
        <v>7</v>
      </c>
      <c r="J1438">
        <v>2018</v>
      </c>
      <c r="K1438">
        <f>2024 -impact_data[[#This Row],[model_year]]</f>
        <v>6</v>
      </c>
      <c r="L1438">
        <v>58</v>
      </c>
      <c r="M1438">
        <v>96</v>
      </c>
      <c r="N1438">
        <v>38.4</v>
      </c>
      <c r="O1438" t="s">
        <v>10</v>
      </c>
      <c r="P1438">
        <v>0.88</v>
      </c>
    </row>
    <row r="1439" spans="8:16">
      <c r="H1439" t="s">
        <v>3588</v>
      </c>
      <c r="I1439" t="s">
        <v>7</v>
      </c>
      <c r="J1439">
        <v>2018</v>
      </c>
      <c r="K1439">
        <f>2024 -impact_data[[#This Row],[model_year]]</f>
        <v>6</v>
      </c>
      <c r="L1439">
        <v>55</v>
      </c>
      <c r="M1439">
        <v>92.6</v>
      </c>
      <c r="N1439">
        <v>55.6</v>
      </c>
      <c r="O1439" t="s">
        <v>9</v>
      </c>
      <c r="P1439">
        <v>0.87</v>
      </c>
    </row>
    <row r="1440" spans="8:16">
      <c r="H1440" t="s">
        <v>3600</v>
      </c>
      <c r="I1440" t="s">
        <v>7</v>
      </c>
      <c r="J1440">
        <v>2018</v>
      </c>
      <c r="K1440">
        <f>2024 -impact_data[[#This Row],[model_year]]</f>
        <v>6</v>
      </c>
      <c r="L1440">
        <v>57</v>
      </c>
      <c r="M1440">
        <v>40.1</v>
      </c>
      <c r="N1440">
        <v>24.1</v>
      </c>
      <c r="O1440" t="s">
        <v>9</v>
      </c>
      <c r="P1440">
        <v>0.87</v>
      </c>
    </row>
    <row r="1441" spans="8:16">
      <c r="H1441" t="s">
        <v>3623</v>
      </c>
      <c r="I1441" t="s">
        <v>7</v>
      </c>
      <c r="J1441">
        <v>2018</v>
      </c>
      <c r="K1441">
        <f>2024 -impact_data[[#This Row],[model_year]]</f>
        <v>6</v>
      </c>
      <c r="L1441">
        <v>56</v>
      </c>
      <c r="M1441">
        <v>34.5</v>
      </c>
      <c r="N1441">
        <v>20.7</v>
      </c>
      <c r="O1441" t="s">
        <v>9</v>
      </c>
      <c r="P1441">
        <v>0.87</v>
      </c>
    </row>
    <row r="1442" spans="8:16">
      <c r="H1442" t="s">
        <v>3624</v>
      </c>
      <c r="I1442" t="s">
        <v>7</v>
      </c>
      <c r="J1442">
        <v>2018</v>
      </c>
      <c r="K1442">
        <f>2024 -impact_data[[#This Row],[model_year]]</f>
        <v>6</v>
      </c>
      <c r="L1442">
        <v>61</v>
      </c>
      <c r="M1442">
        <v>73.900000000000006</v>
      </c>
      <c r="N1442">
        <v>44.3</v>
      </c>
      <c r="O1442" t="s">
        <v>9</v>
      </c>
      <c r="P1442">
        <v>0.86</v>
      </c>
    </row>
    <row r="1443" spans="8:16">
      <c r="H1443" t="s">
        <v>3669</v>
      </c>
      <c r="I1443" t="s">
        <v>7</v>
      </c>
      <c r="J1443">
        <v>2018</v>
      </c>
      <c r="K1443">
        <f>2024 -impact_data[[#This Row],[model_year]]</f>
        <v>6</v>
      </c>
      <c r="L1443">
        <v>56</v>
      </c>
      <c r="M1443">
        <v>33.299999999999997</v>
      </c>
      <c r="N1443">
        <v>20</v>
      </c>
      <c r="O1443" t="s">
        <v>9</v>
      </c>
      <c r="P1443">
        <v>0.87</v>
      </c>
    </row>
    <row r="1444" spans="8:16">
      <c r="H1444" t="s">
        <v>3673</v>
      </c>
      <c r="I1444" t="s">
        <v>7</v>
      </c>
      <c r="J1444">
        <v>2018</v>
      </c>
      <c r="K1444">
        <f>2024 -impact_data[[#This Row],[model_year]]</f>
        <v>6</v>
      </c>
      <c r="L1444">
        <v>57</v>
      </c>
      <c r="M1444">
        <v>76.599999999999994</v>
      </c>
      <c r="N1444">
        <v>30.7</v>
      </c>
      <c r="O1444" t="s">
        <v>10</v>
      </c>
      <c r="P1444">
        <v>0.89</v>
      </c>
    </row>
    <row r="1445" spans="8:16">
      <c r="H1445" t="s">
        <v>3674</v>
      </c>
      <c r="I1445" t="s">
        <v>7</v>
      </c>
      <c r="J1445">
        <v>2018</v>
      </c>
      <c r="K1445">
        <f>2024 -impact_data[[#This Row],[model_year]]</f>
        <v>6</v>
      </c>
      <c r="L1445">
        <v>59</v>
      </c>
      <c r="M1445">
        <v>29.7</v>
      </c>
      <c r="N1445">
        <v>17.8</v>
      </c>
      <c r="O1445" t="s">
        <v>9</v>
      </c>
      <c r="P1445">
        <v>0.86</v>
      </c>
    </row>
    <row r="1446" spans="8:16">
      <c r="H1446" t="s">
        <v>3693</v>
      </c>
      <c r="I1446" t="s">
        <v>7</v>
      </c>
      <c r="J1446">
        <v>2018</v>
      </c>
      <c r="K1446">
        <f>2024 -impact_data[[#This Row],[model_year]]</f>
        <v>6</v>
      </c>
      <c r="L1446">
        <v>52</v>
      </c>
      <c r="M1446">
        <v>51.1</v>
      </c>
      <c r="N1446">
        <v>20.5</v>
      </c>
      <c r="O1446" t="s">
        <v>10</v>
      </c>
      <c r="P1446">
        <v>0.87</v>
      </c>
    </row>
    <row r="1447" spans="8:16">
      <c r="H1447" t="s">
        <v>3714</v>
      </c>
      <c r="I1447" t="s">
        <v>7</v>
      </c>
      <c r="J1447">
        <v>2018</v>
      </c>
      <c r="K1447">
        <f>2024 -impact_data[[#This Row],[model_year]]</f>
        <v>6</v>
      </c>
      <c r="L1447">
        <v>55</v>
      </c>
      <c r="M1447">
        <v>22.5</v>
      </c>
      <c r="N1447">
        <v>13.5</v>
      </c>
      <c r="O1447" t="s">
        <v>9</v>
      </c>
      <c r="P1447">
        <v>0.87</v>
      </c>
    </row>
    <row r="1448" spans="8:16">
      <c r="H1448" t="s">
        <v>3727</v>
      </c>
      <c r="I1448" t="s">
        <v>7</v>
      </c>
      <c r="J1448">
        <v>2018</v>
      </c>
      <c r="K1448">
        <f>2024 -impact_data[[#This Row],[model_year]]</f>
        <v>6</v>
      </c>
      <c r="L1448">
        <v>57</v>
      </c>
      <c r="M1448">
        <v>72.400000000000006</v>
      </c>
      <c r="N1448">
        <v>28.9</v>
      </c>
      <c r="O1448" t="s">
        <v>10</v>
      </c>
      <c r="P1448">
        <v>0.87</v>
      </c>
    </row>
    <row r="1449" spans="8:16">
      <c r="H1449" t="s">
        <v>3740</v>
      </c>
      <c r="I1449" t="s">
        <v>7</v>
      </c>
      <c r="J1449">
        <v>2018</v>
      </c>
      <c r="K1449">
        <f>2024 -impact_data[[#This Row],[model_year]]</f>
        <v>6</v>
      </c>
      <c r="L1449">
        <v>61</v>
      </c>
      <c r="M1449">
        <v>57.8</v>
      </c>
      <c r="N1449">
        <v>23.1</v>
      </c>
      <c r="O1449" t="s">
        <v>10</v>
      </c>
      <c r="P1449">
        <v>0.88</v>
      </c>
    </row>
    <row r="1450" spans="8:16">
      <c r="H1450" t="s">
        <v>3742</v>
      </c>
      <c r="I1450" t="s">
        <v>7</v>
      </c>
      <c r="J1450">
        <v>2018</v>
      </c>
      <c r="K1450">
        <f>2024 -impact_data[[#This Row],[model_year]]</f>
        <v>6</v>
      </c>
      <c r="L1450">
        <v>59</v>
      </c>
      <c r="M1450">
        <v>34.1</v>
      </c>
      <c r="N1450">
        <v>20.399999999999999</v>
      </c>
      <c r="O1450" t="s">
        <v>9</v>
      </c>
      <c r="P1450">
        <v>0.87</v>
      </c>
    </row>
    <row r="1451" spans="8:16">
      <c r="H1451" t="s">
        <v>3767</v>
      </c>
      <c r="I1451" t="s">
        <v>7</v>
      </c>
      <c r="J1451">
        <v>2018</v>
      </c>
      <c r="K1451">
        <f>2024 -impact_data[[#This Row],[model_year]]</f>
        <v>6</v>
      </c>
      <c r="L1451">
        <v>55</v>
      </c>
      <c r="M1451">
        <v>56.2</v>
      </c>
      <c r="N1451">
        <v>14.1</v>
      </c>
      <c r="O1451" t="s">
        <v>8</v>
      </c>
      <c r="P1451">
        <v>0.88</v>
      </c>
    </row>
    <row r="1452" spans="8:16">
      <c r="H1452" t="s">
        <v>3778</v>
      </c>
      <c r="I1452" t="s">
        <v>11</v>
      </c>
      <c r="J1452">
        <v>2018</v>
      </c>
      <c r="K1452">
        <f>2024 -impact_data[[#This Row],[model_year]]</f>
        <v>6</v>
      </c>
      <c r="L1452">
        <v>80</v>
      </c>
      <c r="M1452">
        <v>25.1</v>
      </c>
      <c r="N1452">
        <v>15.1</v>
      </c>
      <c r="O1452" t="s">
        <v>9</v>
      </c>
      <c r="P1452">
        <v>0.96</v>
      </c>
    </row>
    <row r="1453" spans="8:16">
      <c r="H1453" t="s">
        <v>3779</v>
      </c>
      <c r="I1453" t="s">
        <v>7</v>
      </c>
      <c r="J1453">
        <v>2018</v>
      </c>
      <c r="K1453">
        <f>2024 -impact_data[[#This Row],[model_year]]</f>
        <v>6</v>
      </c>
      <c r="L1453">
        <v>53</v>
      </c>
      <c r="M1453">
        <v>25.5</v>
      </c>
      <c r="N1453">
        <v>15.3</v>
      </c>
      <c r="O1453" t="s">
        <v>9</v>
      </c>
      <c r="P1453">
        <v>0.87</v>
      </c>
    </row>
    <row r="1454" spans="8:16">
      <c r="H1454" t="s">
        <v>3801</v>
      </c>
      <c r="I1454" t="s">
        <v>7</v>
      </c>
      <c r="J1454">
        <v>2018</v>
      </c>
      <c r="K1454">
        <f>2024 -impact_data[[#This Row],[model_year]]</f>
        <v>6</v>
      </c>
      <c r="L1454">
        <v>58</v>
      </c>
      <c r="M1454">
        <v>60.8</v>
      </c>
      <c r="N1454">
        <v>24.3</v>
      </c>
      <c r="O1454" t="s">
        <v>10</v>
      </c>
      <c r="P1454">
        <v>0.89</v>
      </c>
    </row>
    <row r="1455" spans="8:16">
      <c r="H1455" t="s">
        <v>3804</v>
      </c>
      <c r="I1455" t="s">
        <v>7</v>
      </c>
      <c r="J1455">
        <v>2018</v>
      </c>
      <c r="K1455">
        <f>2024 -impact_data[[#This Row],[model_year]]</f>
        <v>6</v>
      </c>
      <c r="L1455">
        <v>57</v>
      </c>
      <c r="M1455">
        <v>28.5</v>
      </c>
      <c r="N1455">
        <v>17.100000000000001</v>
      </c>
      <c r="O1455" t="s">
        <v>9</v>
      </c>
      <c r="P1455">
        <v>0.87</v>
      </c>
    </row>
    <row r="1456" spans="8:16">
      <c r="H1456" t="s">
        <v>3805</v>
      </c>
      <c r="I1456" t="s">
        <v>7</v>
      </c>
      <c r="J1456">
        <v>2018</v>
      </c>
      <c r="K1456">
        <f>2024 -impact_data[[#This Row],[model_year]]</f>
        <v>6</v>
      </c>
      <c r="L1456">
        <v>56</v>
      </c>
      <c r="M1456">
        <v>70</v>
      </c>
      <c r="N1456">
        <v>28</v>
      </c>
      <c r="O1456" t="s">
        <v>10</v>
      </c>
      <c r="P1456">
        <v>0.88</v>
      </c>
    </row>
    <row r="1457" spans="8:16">
      <c r="H1457" t="s">
        <v>3810</v>
      </c>
      <c r="I1457" t="s">
        <v>7</v>
      </c>
      <c r="J1457">
        <v>2018</v>
      </c>
      <c r="K1457">
        <f>2024 -impact_data[[#This Row],[model_year]]</f>
        <v>6</v>
      </c>
      <c r="L1457">
        <v>57</v>
      </c>
      <c r="M1457">
        <v>26.9</v>
      </c>
      <c r="N1457">
        <v>6.7</v>
      </c>
      <c r="O1457" t="s">
        <v>8</v>
      </c>
      <c r="P1457">
        <v>0.87</v>
      </c>
    </row>
    <row r="1458" spans="8:16">
      <c r="H1458" t="s">
        <v>3817</v>
      </c>
      <c r="I1458" t="s">
        <v>7</v>
      </c>
      <c r="J1458">
        <v>2018</v>
      </c>
      <c r="K1458">
        <f>2024 -impact_data[[#This Row],[model_year]]</f>
        <v>6</v>
      </c>
      <c r="L1458">
        <v>55</v>
      </c>
      <c r="M1458">
        <v>28.1</v>
      </c>
      <c r="N1458">
        <v>11.2</v>
      </c>
      <c r="O1458" t="s">
        <v>10</v>
      </c>
      <c r="P1458">
        <v>0.87</v>
      </c>
    </row>
    <row r="1459" spans="8:16">
      <c r="H1459" t="s">
        <v>3826</v>
      </c>
      <c r="I1459" t="s">
        <v>7</v>
      </c>
      <c r="J1459">
        <v>2018</v>
      </c>
      <c r="K1459">
        <f>2024 -impact_data[[#This Row],[model_year]]</f>
        <v>6</v>
      </c>
      <c r="L1459">
        <v>58</v>
      </c>
      <c r="M1459">
        <v>49.5</v>
      </c>
      <c r="N1459">
        <v>19.8</v>
      </c>
      <c r="O1459" t="s">
        <v>10</v>
      </c>
      <c r="P1459">
        <v>0.88</v>
      </c>
    </row>
    <row r="1460" spans="8:16">
      <c r="H1460" t="s">
        <v>3851</v>
      </c>
      <c r="I1460" t="s">
        <v>7</v>
      </c>
      <c r="J1460">
        <v>2018</v>
      </c>
      <c r="K1460">
        <f>2024 -impact_data[[#This Row],[model_year]]</f>
        <v>6</v>
      </c>
      <c r="L1460">
        <v>55</v>
      </c>
      <c r="M1460">
        <v>42.8</v>
      </c>
      <c r="N1460">
        <v>10.7</v>
      </c>
      <c r="O1460" t="s">
        <v>8</v>
      </c>
      <c r="P1460">
        <v>0.87</v>
      </c>
    </row>
    <row r="1461" spans="8:16">
      <c r="H1461" t="s">
        <v>3852</v>
      </c>
      <c r="I1461" t="s">
        <v>7</v>
      </c>
      <c r="J1461">
        <v>2018</v>
      </c>
      <c r="K1461">
        <f>2024 -impact_data[[#This Row],[model_year]]</f>
        <v>6</v>
      </c>
      <c r="L1461">
        <v>59</v>
      </c>
      <c r="M1461">
        <v>65.099999999999994</v>
      </c>
      <c r="N1461">
        <v>26</v>
      </c>
      <c r="O1461" t="s">
        <v>10</v>
      </c>
      <c r="P1461">
        <v>0.88</v>
      </c>
    </row>
    <row r="1462" spans="8:16">
      <c r="H1462" t="s">
        <v>3861</v>
      </c>
      <c r="I1462" t="s">
        <v>7</v>
      </c>
      <c r="J1462">
        <v>2018</v>
      </c>
      <c r="K1462">
        <f>2024 -impact_data[[#This Row],[model_year]]</f>
        <v>6</v>
      </c>
      <c r="L1462">
        <v>58</v>
      </c>
      <c r="M1462">
        <v>49.3</v>
      </c>
      <c r="N1462">
        <v>19.7</v>
      </c>
      <c r="O1462" t="s">
        <v>10</v>
      </c>
      <c r="P1462">
        <v>0.88</v>
      </c>
    </row>
    <row r="1463" spans="8:16">
      <c r="H1463" t="s">
        <v>3872</v>
      </c>
      <c r="I1463" t="s">
        <v>7</v>
      </c>
      <c r="J1463">
        <v>2018</v>
      </c>
      <c r="K1463">
        <f>2024 -impact_data[[#This Row],[model_year]]</f>
        <v>6</v>
      </c>
      <c r="L1463">
        <v>55</v>
      </c>
      <c r="M1463">
        <v>41.1</v>
      </c>
      <c r="N1463">
        <v>16.399999999999999</v>
      </c>
      <c r="O1463" t="s">
        <v>10</v>
      </c>
      <c r="P1463">
        <v>0.87</v>
      </c>
    </row>
    <row r="1464" spans="8:16">
      <c r="H1464" t="s">
        <v>3882</v>
      </c>
      <c r="I1464" t="s">
        <v>7</v>
      </c>
      <c r="J1464">
        <v>2018</v>
      </c>
      <c r="K1464">
        <f>2024 -impact_data[[#This Row],[model_year]]</f>
        <v>6</v>
      </c>
      <c r="L1464">
        <v>56</v>
      </c>
      <c r="M1464">
        <v>23.1</v>
      </c>
      <c r="N1464">
        <v>13.8</v>
      </c>
      <c r="O1464" t="s">
        <v>9</v>
      </c>
      <c r="P1464">
        <v>0.88</v>
      </c>
    </row>
    <row r="1465" spans="8:16">
      <c r="H1465" t="s">
        <v>3944</v>
      </c>
      <c r="I1465" t="s">
        <v>7</v>
      </c>
      <c r="J1465">
        <v>2018</v>
      </c>
      <c r="K1465">
        <f>2024 -impact_data[[#This Row],[model_year]]</f>
        <v>6</v>
      </c>
      <c r="L1465">
        <v>56</v>
      </c>
      <c r="M1465">
        <v>31</v>
      </c>
      <c r="N1465">
        <v>18.600000000000001</v>
      </c>
      <c r="O1465" t="s">
        <v>9</v>
      </c>
      <c r="P1465">
        <v>0.89</v>
      </c>
    </row>
    <row r="1466" spans="8:16">
      <c r="H1466" t="s">
        <v>3945</v>
      </c>
      <c r="I1466" t="s">
        <v>11</v>
      </c>
      <c r="J1466">
        <v>2018</v>
      </c>
      <c r="K1466">
        <f>2024 -impact_data[[#This Row],[model_year]]</f>
        <v>6</v>
      </c>
      <c r="L1466">
        <v>85</v>
      </c>
      <c r="M1466">
        <v>13.7</v>
      </c>
      <c r="N1466">
        <v>5.5</v>
      </c>
      <c r="O1466" t="s">
        <v>10</v>
      </c>
      <c r="P1466">
        <v>0.93</v>
      </c>
    </row>
    <row r="1467" spans="8:16">
      <c r="H1467" t="s">
        <v>3961</v>
      </c>
      <c r="I1467" t="s">
        <v>7</v>
      </c>
      <c r="J1467">
        <v>2018</v>
      </c>
      <c r="K1467">
        <f>2024 -impact_data[[#This Row],[model_year]]</f>
        <v>6</v>
      </c>
      <c r="L1467">
        <v>56</v>
      </c>
      <c r="M1467">
        <v>21.7</v>
      </c>
      <c r="N1467">
        <v>8.6999999999999993</v>
      </c>
      <c r="O1467" t="s">
        <v>10</v>
      </c>
      <c r="P1467">
        <v>0.88</v>
      </c>
    </row>
    <row r="1468" spans="8:16">
      <c r="H1468" t="s">
        <v>3963</v>
      </c>
      <c r="I1468" t="s">
        <v>7</v>
      </c>
      <c r="J1468">
        <v>2018</v>
      </c>
      <c r="K1468">
        <f>2024 -impact_data[[#This Row],[model_year]]</f>
        <v>6</v>
      </c>
      <c r="L1468">
        <v>59</v>
      </c>
      <c r="M1468">
        <v>44.1</v>
      </c>
      <c r="N1468">
        <v>17.7</v>
      </c>
      <c r="O1468" t="s">
        <v>10</v>
      </c>
      <c r="P1468">
        <v>0.87</v>
      </c>
    </row>
    <row r="1469" spans="8:16">
      <c r="H1469" t="s">
        <v>3965</v>
      </c>
      <c r="I1469" t="s">
        <v>7</v>
      </c>
      <c r="J1469">
        <v>2018</v>
      </c>
      <c r="K1469">
        <f>2024 -impact_data[[#This Row],[model_year]]</f>
        <v>6</v>
      </c>
      <c r="L1469">
        <v>53</v>
      </c>
      <c r="M1469">
        <v>25.7</v>
      </c>
      <c r="N1469">
        <v>6.4</v>
      </c>
      <c r="O1469" t="s">
        <v>8</v>
      </c>
      <c r="P1469">
        <v>0.88</v>
      </c>
    </row>
    <row r="1470" spans="8:16">
      <c r="H1470" t="s">
        <v>3991</v>
      </c>
      <c r="I1470" t="s">
        <v>7</v>
      </c>
      <c r="J1470">
        <v>2018</v>
      </c>
      <c r="K1470">
        <f>2024 -impact_data[[#This Row],[model_year]]</f>
        <v>6</v>
      </c>
      <c r="L1470">
        <v>54</v>
      </c>
      <c r="M1470">
        <v>34.799999999999997</v>
      </c>
      <c r="N1470">
        <v>20.9</v>
      </c>
      <c r="O1470" t="s">
        <v>9</v>
      </c>
      <c r="P1470">
        <v>0.88</v>
      </c>
    </row>
    <row r="1471" spans="8:16">
      <c r="H1471" t="s">
        <v>4006</v>
      </c>
      <c r="I1471" t="s">
        <v>11</v>
      </c>
      <c r="J1471">
        <v>2018</v>
      </c>
      <c r="K1471">
        <f>2024 -impact_data[[#This Row],[model_year]]</f>
        <v>6</v>
      </c>
      <c r="L1471">
        <v>81</v>
      </c>
      <c r="M1471">
        <v>27</v>
      </c>
      <c r="N1471">
        <v>10.8</v>
      </c>
      <c r="O1471" t="s">
        <v>10</v>
      </c>
      <c r="P1471">
        <v>0.95</v>
      </c>
    </row>
    <row r="1472" spans="8:16">
      <c r="H1472" t="s">
        <v>4007</v>
      </c>
      <c r="I1472" t="s">
        <v>7</v>
      </c>
      <c r="J1472">
        <v>2018</v>
      </c>
      <c r="K1472">
        <f>2024 -impact_data[[#This Row],[model_year]]</f>
        <v>6</v>
      </c>
      <c r="L1472">
        <v>58</v>
      </c>
      <c r="M1472">
        <v>51.8</v>
      </c>
      <c r="N1472">
        <v>20.7</v>
      </c>
      <c r="O1472" t="s">
        <v>10</v>
      </c>
      <c r="P1472">
        <v>0.86</v>
      </c>
    </row>
    <row r="1473" spans="8:16">
      <c r="H1473" t="s">
        <v>4017</v>
      </c>
      <c r="I1473" t="s">
        <v>11</v>
      </c>
      <c r="J1473">
        <v>2018</v>
      </c>
      <c r="K1473">
        <f>2024 -impact_data[[#This Row],[model_year]]</f>
        <v>6</v>
      </c>
      <c r="L1473">
        <v>84</v>
      </c>
      <c r="M1473">
        <v>49.9</v>
      </c>
      <c r="N1473">
        <v>20</v>
      </c>
      <c r="O1473" t="s">
        <v>10</v>
      </c>
      <c r="P1473">
        <v>0.94</v>
      </c>
    </row>
    <row r="1474" spans="8:16">
      <c r="H1474" t="s">
        <v>4022</v>
      </c>
      <c r="I1474" t="s">
        <v>7</v>
      </c>
      <c r="J1474">
        <v>2018</v>
      </c>
      <c r="K1474">
        <f>2024 -impact_data[[#This Row],[model_year]]</f>
        <v>6</v>
      </c>
      <c r="L1474">
        <v>55</v>
      </c>
      <c r="M1474">
        <v>19.899999999999999</v>
      </c>
      <c r="N1474">
        <v>12</v>
      </c>
      <c r="O1474" t="s">
        <v>9</v>
      </c>
      <c r="P1474">
        <v>0.87</v>
      </c>
    </row>
    <row r="1475" spans="8:16">
      <c r="H1475" t="s">
        <v>4024</v>
      </c>
      <c r="I1475" t="s">
        <v>7</v>
      </c>
      <c r="J1475">
        <v>2018</v>
      </c>
      <c r="K1475">
        <f>2024 -impact_data[[#This Row],[model_year]]</f>
        <v>6</v>
      </c>
      <c r="L1475">
        <v>57</v>
      </c>
      <c r="M1475">
        <v>46.4</v>
      </c>
      <c r="N1475">
        <v>18.600000000000001</v>
      </c>
      <c r="O1475" t="s">
        <v>10</v>
      </c>
      <c r="P1475">
        <v>0.89</v>
      </c>
    </row>
    <row r="1476" spans="8:16">
      <c r="H1476" t="s">
        <v>4026</v>
      </c>
      <c r="I1476" t="s">
        <v>7</v>
      </c>
      <c r="J1476">
        <v>2018</v>
      </c>
      <c r="K1476">
        <f>2024 -impact_data[[#This Row],[model_year]]</f>
        <v>6</v>
      </c>
      <c r="L1476">
        <v>57</v>
      </c>
      <c r="M1476">
        <v>58.1</v>
      </c>
      <c r="N1476">
        <v>34.9</v>
      </c>
      <c r="O1476" t="s">
        <v>9</v>
      </c>
      <c r="P1476">
        <v>0.86</v>
      </c>
    </row>
    <row r="1477" spans="8:16">
      <c r="H1477" t="s">
        <v>4027</v>
      </c>
      <c r="I1477" t="s">
        <v>7</v>
      </c>
      <c r="J1477">
        <v>2018</v>
      </c>
      <c r="K1477">
        <f>2024 -impact_data[[#This Row],[model_year]]</f>
        <v>6</v>
      </c>
      <c r="L1477">
        <v>57</v>
      </c>
      <c r="M1477">
        <v>27.8</v>
      </c>
      <c r="N1477">
        <v>16.7</v>
      </c>
      <c r="O1477" t="s">
        <v>9</v>
      </c>
      <c r="P1477">
        <v>0.87</v>
      </c>
    </row>
    <row r="1478" spans="8:16">
      <c r="H1478" t="s">
        <v>4048</v>
      </c>
      <c r="I1478" t="s">
        <v>7</v>
      </c>
      <c r="J1478">
        <v>2018</v>
      </c>
      <c r="K1478">
        <f>2024 -impact_data[[#This Row],[model_year]]</f>
        <v>6</v>
      </c>
      <c r="L1478">
        <v>58</v>
      </c>
      <c r="M1478">
        <v>42.2</v>
      </c>
      <c r="N1478">
        <v>25.3</v>
      </c>
      <c r="O1478" t="s">
        <v>9</v>
      </c>
      <c r="P1478">
        <v>0.88</v>
      </c>
    </row>
    <row r="1479" spans="8:16">
      <c r="H1479" t="s">
        <v>4049</v>
      </c>
      <c r="I1479" t="s">
        <v>7</v>
      </c>
      <c r="J1479">
        <v>2018</v>
      </c>
      <c r="K1479">
        <f>2024 -impact_data[[#This Row],[model_year]]</f>
        <v>6</v>
      </c>
      <c r="L1479">
        <v>58</v>
      </c>
      <c r="M1479">
        <v>17</v>
      </c>
      <c r="N1479">
        <v>6.8</v>
      </c>
      <c r="O1479" t="s">
        <v>10</v>
      </c>
      <c r="P1479">
        <v>0.87</v>
      </c>
    </row>
    <row r="1480" spans="8:16">
      <c r="H1480" t="s">
        <v>4077</v>
      </c>
      <c r="I1480" t="s">
        <v>7</v>
      </c>
      <c r="J1480">
        <v>2018</v>
      </c>
      <c r="K1480">
        <f>2024 -impact_data[[#This Row],[model_year]]</f>
        <v>6</v>
      </c>
      <c r="L1480">
        <v>59</v>
      </c>
      <c r="M1480">
        <v>57.4</v>
      </c>
      <c r="N1480">
        <v>22.9</v>
      </c>
      <c r="O1480" t="s">
        <v>10</v>
      </c>
      <c r="P1480">
        <v>0.87</v>
      </c>
    </row>
    <row r="1481" spans="8:16">
      <c r="H1481" t="s">
        <v>4093</v>
      </c>
      <c r="I1481" t="s">
        <v>7</v>
      </c>
      <c r="J1481">
        <v>2018</v>
      </c>
      <c r="K1481">
        <f>2024 -impact_data[[#This Row],[model_year]]</f>
        <v>6</v>
      </c>
      <c r="L1481">
        <v>54</v>
      </c>
      <c r="M1481">
        <v>34.1</v>
      </c>
      <c r="N1481">
        <v>8.5</v>
      </c>
      <c r="O1481" t="s">
        <v>8</v>
      </c>
      <c r="P1481">
        <v>0.86</v>
      </c>
    </row>
    <row r="1482" spans="8:16">
      <c r="H1482" t="s">
        <v>4114</v>
      </c>
      <c r="I1482" t="s">
        <v>7</v>
      </c>
      <c r="J1482">
        <v>2018</v>
      </c>
      <c r="K1482">
        <f>2024 -impact_data[[#This Row],[model_year]]</f>
        <v>6</v>
      </c>
      <c r="L1482">
        <v>57</v>
      </c>
      <c r="M1482">
        <v>22.7</v>
      </c>
      <c r="N1482">
        <v>5.7</v>
      </c>
      <c r="O1482" t="s">
        <v>8</v>
      </c>
      <c r="P1482">
        <v>0.86</v>
      </c>
    </row>
    <row r="1483" spans="8:16">
      <c r="H1483" t="s">
        <v>4121</v>
      </c>
      <c r="I1483" t="s">
        <v>7</v>
      </c>
      <c r="J1483">
        <v>2018</v>
      </c>
      <c r="K1483">
        <f>2024 -impact_data[[#This Row],[model_year]]</f>
        <v>6</v>
      </c>
      <c r="L1483">
        <v>58</v>
      </c>
      <c r="M1483">
        <v>30.1</v>
      </c>
      <c r="N1483">
        <v>7.5</v>
      </c>
      <c r="O1483" t="s">
        <v>8</v>
      </c>
      <c r="P1483">
        <v>0.87</v>
      </c>
    </row>
    <row r="1484" spans="8:16">
      <c r="H1484" t="s">
        <v>4133</v>
      </c>
      <c r="I1484" t="s">
        <v>7</v>
      </c>
      <c r="J1484">
        <v>2018</v>
      </c>
      <c r="K1484">
        <f>2024 -impact_data[[#This Row],[model_year]]</f>
        <v>6</v>
      </c>
      <c r="L1484">
        <v>61</v>
      </c>
      <c r="M1484">
        <v>69.2</v>
      </c>
      <c r="N1484">
        <v>27.7</v>
      </c>
      <c r="O1484" t="s">
        <v>10</v>
      </c>
      <c r="P1484">
        <v>0.88</v>
      </c>
    </row>
    <row r="1485" spans="8:16">
      <c r="H1485" t="s">
        <v>4136</v>
      </c>
      <c r="I1485" t="s">
        <v>7</v>
      </c>
      <c r="J1485">
        <v>2018</v>
      </c>
      <c r="K1485">
        <f>2024 -impact_data[[#This Row],[model_year]]</f>
        <v>6</v>
      </c>
      <c r="L1485">
        <v>55</v>
      </c>
      <c r="M1485">
        <v>30.4</v>
      </c>
      <c r="N1485">
        <v>18.3</v>
      </c>
      <c r="O1485" t="s">
        <v>9</v>
      </c>
      <c r="P1485">
        <v>0.87</v>
      </c>
    </row>
    <row r="1486" spans="8:16">
      <c r="H1486" t="s">
        <v>4171</v>
      </c>
      <c r="I1486" t="s">
        <v>7</v>
      </c>
      <c r="J1486">
        <v>2018</v>
      </c>
      <c r="K1486">
        <f>2024 -impact_data[[#This Row],[model_year]]</f>
        <v>6</v>
      </c>
      <c r="L1486">
        <v>59</v>
      </c>
      <c r="M1486">
        <v>73.3</v>
      </c>
      <c r="N1486">
        <v>44</v>
      </c>
      <c r="O1486" t="s">
        <v>9</v>
      </c>
      <c r="P1486">
        <v>0.89</v>
      </c>
    </row>
    <row r="1487" spans="8:16">
      <c r="H1487" t="s">
        <v>4174</v>
      </c>
      <c r="I1487" t="s">
        <v>7</v>
      </c>
      <c r="J1487">
        <v>2018</v>
      </c>
      <c r="K1487">
        <f>2024 -impact_data[[#This Row],[model_year]]</f>
        <v>6</v>
      </c>
      <c r="L1487">
        <v>60</v>
      </c>
      <c r="M1487">
        <v>73.400000000000006</v>
      </c>
      <c r="N1487">
        <v>18.399999999999999</v>
      </c>
      <c r="O1487" t="s">
        <v>8</v>
      </c>
      <c r="P1487">
        <v>0.87</v>
      </c>
    </row>
    <row r="1488" spans="8:16">
      <c r="H1488" t="s">
        <v>4177</v>
      </c>
      <c r="I1488" t="s">
        <v>7</v>
      </c>
      <c r="J1488">
        <v>2018</v>
      </c>
      <c r="K1488">
        <f>2024 -impact_data[[#This Row],[model_year]]</f>
        <v>6</v>
      </c>
      <c r="L1488">
        <v>56</v>
      </c>
      <c r="M1488">
        <v>28.7</v>
      </c>
      <c r="N1488">
        <v>17.2</v>
      </c>
      <c r="O1488" t="s">
        <v>9</v>
      </c>
      <c r="P1488">
        <v>0.88</v>
      </c>
    </row>
    <row r="1489" spans="8:16">
      <c r="H1489" t="s">
        <v>4186</v>
      </c>
      <c r="I1489" t="s">
        <v>7</v>
      </c>
      <c r="J1489">
        <v>2018</v>
      </c>
      <c r="K1489">
        <f>2024 -impact_data[[#This Row],[model_year]]</f>
        <v>6</v>
      </c>
      <c r="L1489">
        <v>55</v>
      </c>
      <c r="M1489">
        <v>33.4</v>
      </c>
      <c r="N1489">
        <v>20.100000000000001</v>
      </c>
      <c r="O1489" t="s">
        <v>9</v>
      </c>
      <c r="P1489">
        <v>0.87</v>
      </c>
    </row>
    <row r="1490" spans="8:16">
      <c r="H1490" t="s">
        <v>4195</v>
      </c>
      <c r="I1490" t="s">
        <v>7</v>
      </c>
      <c r="J1490">
        <v>2018</v>
      </c>
      <c r="K1490">
        <f>2024 -impact_data[[#This Row],[model_year]]</f>
        <v>6</v>
      </c>
      <c r="L1490">
        <v>59</v>
      </c>
      <c r="M1490">
        <v>31.5</v>
      </c>
      <c r="N1490">
        <v>18.899999999999999</v>
      </c>
      <c r="O1490" t="s">
        <v>9</v>
      </c>
      <c r="P1490">
        <v>0.87</v>
      </c>
    </row>
    <row r="1491" spans="8:16">
      <c r="H1491" t="s">
        <v>4197</v>
      </c>
      <c r="I1491" t="s">
        <v>11</v>
      </c>
      <c r="J1491">
        <v>2018</v>
      </c>
      <c r="K1491">
        <f>2024 -impact_data[[#This Row],[model_year]]</f>
        <v>6</v>
      </c>
      <c r="L1491">
        <v>85</v>
      </c>
      <c r="M1491">
        <v>22.8</v>
      </c>
      <c r="N1491">
        <v>9.1</v>
      </c>
      <c r="O1491" t="s">
        <v>10</v>
      </c>
      <c r="P1491">
        <v>0.97</v>
      </c>
    </row>
    <row r="1492" spans="8:16">
      <c r="H1492" t="s">
        <v>201</v>
      </c>
      <c r="I1492" t="s">
        <v>7</v>
      </c>
      <c r="J1492">
        <v>2018</v>
      </c>
      <c r="K1492">
        <f>2024 -impact_data[[#This Row],[model_year]]</f>
        <v>6</v>
      </c>
      <c r="L1492">
        <v>59</v>
      </c>
      <c r="M1492">
        <v>46.7</v>
      </c>
      <c r="N1492">
        <v>18.7</v>
      </c>
      <c r="O1492" t="s">
        <v>10</v>
      </c>
      <c r="P1492">
        <v>0.89</v>
      </c>
    </row>
    <row r="1493" spans="8:16">
      <c r="H1493" t="s">
        <v>4204</v>
      </c>
      <c r="I1493" t="s">
        <v>7</v>
      </c>
      <c r="J1493">
        <v>2018</v>
      </c>
      <c r="K1493">
        <f>2024 -impact_data[[#This Row],[model_year]]</f>
        <v>6</v>
      </c>
      <c r="L1493">
        <v>56</v>
      </c>
      <c r="M1493">
        <v>53.8</v>
      </c>
      <c r="N1493">
        <v>32.299999999999997</v>
      </c>
      <c r="O1493" t="s">
        <v>9</v>
      </c>
      <c r="P1493">
        <v>0.87</v>
      </c>
    </row>
    <row r="1494" spans="8:16">
      <c r="H1494" t="s">
        <v>4223</v>
      </c>
      <c r="I1494" t="s">
        <v>7</v>
      </c>
      <c r="J1494">
        <v>2018</v>
      </c>
      <c r="K1494">
        <f>2024 -impact_data[[#This Row],[model_year]]</f>
        <v>6</v>
      </c>
      <c r="L1494">
        <v>59</v>
      </c>
      <c r="M1494">
        <v>24.5</v>
      </c>
      <c r="N1494">
        <v>9.8000000000000007</v>
      </c>
      <c r="O1494" t="s">
        <v>10</v>
      </c>
      <c r="P1494">
        <v>0.87</v>
      </c>
    </row>
    <row r="1495" spans="8:16">
      <c r="H1495" t="s">
        <v>4232</v>
      </c>
      <c r="I1495" t="s">
        <v>7</v>
      </c>
      <c r="J1495">
        <v>2018</v>
      </c>
      <c r="K1495">
        <f>2024 -impact_data[[#This Row],[model_year]]</f>
        <v>6</v>
      </c>
      <c r="L1495">
        <v>59</v>
      </c>
      <c r="M1495">
        <v>66.8</v>
      </c>
      <c r="N1495">
        <v>40.1</v>
      </c>
      <c r="O1495" t="s">
        <v>9</v>
      </c>
      <c r="P1495">
        <v>0.87</v>
      </c>
    </row>
    <row r="1496" spans="8:16">
      <c r="H1496" t="s">
        <v>4245</v>
      </c>
      <c r="I1496" t="s">
        <v>7</v>
      </c>
      <c r="J1496">
        <v>2018</v>
      </c>
      <c r="K1496">
        <f>2024 -impact_data[[#This Row],[model_year]]</f>
        <v>6</v>
      </c>
      <c r="L1496">
        <v>57</v>
      </c>
      <c r="M1496">
        <v>33.299999999999997</v>
      </c>
      <c r="N1496">
        <v>13.3</v>
      </c>
      <c r="O1496" t="s">
        <v>10</v>
      </c>
      <c r="P1496">
        <v>0.87</v>
      </c>
    </row>
    <row r="1497" spans="8:16">
      <c r="H1497" t="s">
        <v>4251</v>
      </c>
      <c r="I1497" t="s">
        <v>7</v>
      </c>
      <c r="J1497">
        <v>2018</v>
      </c>
      <c r="K1497">
        <f>2024 -impact_data[[#This Row],[model_year]]</f>
        <v>6</v>
      </c>
      <c r="L1497">
        <v>56</v>
      </c>
      <c r="M1497">
        <v>42.6</v>
      </c>
      <c r="N1497">
        <v>25.5</v>
      </c>
      <c r="O1497" t="s">
        <v>9</v>
      </c>
      <c r="P1497">
        <v>0.88</v>
      </c>
    </row>
    <row r="1498" spans="8:16">
      <c r="H1498" t="s">
        <v>4256</v>
      </c>
      <c r="I1498" t="s">
        <v>7</v>
      </c>
      <c r="J1498">
        <v>2018</v>
      </c>
      <c r="K1498">
        <f>2024 -impact_data[[#This Row],[model_year]]</f>
        <v>6</v>
      </c>
      <c r="L1498">
        <v>55</v>
      </c>
      <c r="M1498">
        <v>20.2</v>
      </c>
      <c r="N1498">
        <v>8.1</v>
      </c>
      <c r="O1498" t="s">
        <v>10</v>
      </c>
      <c r="P1498">
        <v>0.86</v>
      </c>
    </row>
    <row r="1499" spans="8:16">
      <c r="H1499" t="s">
        <v>4311</v>
      </c>
      <c r="I1499" t="s">
        <v>7</v>
      </c>
      <c r="J1499">
        <v>2018</v>
      </c>
      <c r="K1499">
        <f>2024 -impact_data[[#This Row],[model_year]]</f>
        <v>6</v>
      </c>
      <c r="L1499">
        <v>57</v>
      </c>
      <c r="M1499">
        <v>32.6</v>
      </c>
      <c r="N1499">
        <v>13</v>
      </c>
      <c r="O1499" t="s">
        <v>10</v>
      </c>
      <c r="P1499">
        <v>0.86</v>
      </c>
    </row>
    <row r="1500" spans="8:16">
      <c r="H1500" t="s">
        <v>4312</v>
      </c>
      <c r="I1500" t="s">
        <v>11</v>
      </c>
      <c r="J1500">
        <v>2018</v>
      </c>
      <c r="K1500">
        <f>2024 -impact_data[[#This Row],[model_year]]</f>
        <v>6</v>
      </c>
      <c r="L1500">
        <v>80</v>
      </c>
      <c r="M1500">
        <v>21.7</v>
      </c>
      <c r="N1500">
        <v>8.6999999999999993</v>
      </c>
      <c r="O1500" t="s">
        <v>10</v>
      </c>
      <c r="P1500">
        <v>0.93</v>
      </c>
    </row>
    <row r="1501" spans="8:16">
      <c r="H1501" t="s">
        <v>4340</v>
      </c>
      <c r="I1501" t="s">
        <v>11</v>
      </c>
      <c r="J1501">
        <v>2018</v>
      </c>
      <c r="K1501">
        <f>2024 -impact_data[[#This Row],[model_year]]</f>
        <v>6</v>
      </c>
      <c r="L1501">
        <v>84</v>
      </c>
      <c r="M1501">
        <v>35.9</v>
      </c>
      <c r="N1501">
        <v>9</v>
      </c>
      <c r="O1501" t="s">
        <v>8</v>
      </c>
      <c r="P1501">
        <v>0.94</v>
      </c>
    </row>
    <row r="1502" spans="8:16">
      <c r="H1502" t="s">
        <v>4357</v>
      </c>
      <c r="I1502" t="s">
        <v>7</v>
      </c>
      <c r="J1502">
        <v>2018</v>
      </c>
      <c r="K1502">
        <f>2024 -impact_data[[#This Row],[model_year]]</f>
        <v>6</v>
      </c>
      <c r="L1502">
        <v>57</v>
      </c>
      <c r="M1502">
        <v>32.4</v>
      </c>
      <c r="N1502">
        <v>19.399999999999999</v>
      </c>
      <c r="O1502" t="s">
        <v>9</v>
      </c>
      <c r="P1502">
        <v>0.88</v>
      </c>
    </row>
    <row r="1503" spans="8:16">
      <c r="H1503" t="s">
        <v>4362</v>
      </c>
      <c r="I1503" t="s">
        <v>7</v>
      </c>
      <c r="J1503">
        <v>2018</v>
      </c>
      <c r="K1503">
        <f>2024 -impact_data[[#This Row],[model_year]]</f>
        <v>6</v>
      </c>
      <c r="L1503">
        <v>56</v>
      </c>
      <c r="M1503">
        <v>39.4</v>
      </c>
      <c r="N1503">
        <v>15.8</v>
      </c>
      <c r="O1503" t="s">
        <v>10</v>
      </c>
      <c r="P1503">
        <v>0.88</v>
      </c>
    </row>
    <row r="1504" spans="8:16">
      <c r="H1504" t="s">
        <v>4388</v>
      </c>
      <c r="I1504" t="s">
        <v>11</v>
      </c>
      <c r="J1504">
        <v>2018</v>
      </c>
      <c r="K1504">
        <f>2024 -impact_data[[#This Row],[model_year]]</f>
        <v>6</v>
      </c>
      <c r="L1504">
        <v>83</v>
      </c>
      <c r="M1504">
        <v>22.2</v>
      </c>
      <c r="N1504">
        <v>13.3</v>
      </c>
      <c r="O1504" t="s">
        <v>9</v>
      </c>
      <c r="P1504">
        <v>0.91</v>
      </c>
    </row>
    <row r="1505" spans="8:16">
      <c r="H1505" t="s">
        <v>4391</v>
      </c>
      <c r="I1505" t="s">
        <v>11</v>
      </c>
      <c r="J1505">
        <v>2018</v>
      </c>
      <c r="K1505">
        <f>2024 -impact_data[[#This Row],[model_year]]</f>
        <v>6</v>
      </c>
      <c r="L1505">
        <v>83</v>
      </c>
      <c r="M1505">
        <v>27.4</v>
      </c>
      <c r="N1505">
        <v>6.8</v>
      </c>
      <c r="O1505" t="s">
        <v>8</v>
      </c>
      <c r="P1505">
        <v>0.98</v>
      </c>
    </row>
    <row r="1506" spans="8:16">
      <c r="H1506" t="s">
        <v>4402</v>
      </c>
      <c r="I1506" t="s">
        <v>11</v>
      </c>
      <c r="J1506">
        <v>2018</v>
      </c>
      <c r="K1506">
        <f>2024 -impact_data[[#This Row],[model_year]]</f>
        <v>6</v>
      </c>
      <c r="L1506">
        <v>85</v>
      </c>
      <c r="M1506">
        <v>19</v>
      </c>
      <c r="N1506">
        <v>11.4</v>
      </c>
      <c r="O1506" t="s">
        <v>9</v>
      </c>
      <c r="P1506">
        <v>0.95</v>
      </c>
    </row>
    <row r="1507" spans="8:16">
      <c r="H1507" t="s">
        <v>4422</v>
      </c>
      <c r="I1507" t="s">
        <v>7</v>
      </c>
      <c r="J1507">
        <v>2018</v>
      </c>
      <c r="K1507">
        <f>2024 -impact_data[[#This Row],[model_year]]</f>
        <v>6</v>
      </c>
      <c r="L1507">
        <v>58</v>
      </c>
      <c r="M1507">
        <v>35.9</v>
      </c>
      <c r="N1507">
        <v>14.4</v>
      </c>
      <c r="O1507" t="s">
        <v>10</v>
      </c>
      <c r="P1507">
        <v>0.86</v>
      </c>
    </row>
    <row r="1508" spans="8:16">
      <c r="H1508" t="s">
        <v>4448</v>
      </c>
      <c r="I1508" t="s">
        <v>7</v>
      </c>
      <c r="J1508">
        <v>2018</v>
      </c>
      <c r="K1508">
        <f>2024 -impact_data[[#This Row],[model_year]]</f>
        <v>6</v>
      </c>
      <c r="L1508">
        <v>55</v>
      </c>
      <c r="M1508">
        <v>48</v>
      </c>
      <c r="N1508">
        <v>19.2</v>
      </c>
      <c r="O1508" t="s">
        <v>10</v>
      </c>
      <c r="P1508">
        <v>0.86</v>
      </c>
    </row>
    <row r="1509" spans="8:16">
      <c r="H1509" t="s">
        <v>4454</v>
      </c>
      <c r="I1509" t="s">
        <v>7</v>
      </c>
      <c r="J1509">
        <v>2018</v>
      </c>
      <c r="K1509">
        <f>2024 -impact_data[[#This Row],[model_year]]</f>
        <v>6</v>
      </c>
      <c r="L1509">
        <v>56</v>
      </c>
      <c r="M1509">
        <v>13.5</v>
      </c>
      <c r="N1509">
        <v>5.4</v>
      </c>
      <c r="O1509" t="s">
        <v>10</v>
      </c>
      <c r="P1509">
        <v>0.88</v>
      </c>
    </row>
    <row r="1510" spans="8:16">
      <c r="H1510" t="s">
        <v>4462</v>
      </c>
      <c r="I1510" t="s">
        <v>7</v>
      </c>
      <c r="J1510">
        <v>2018</v>
      </c>
      <c r="K1510">
        <f>2024 -impact_data[[#This Row],[model_year]]</f>
        <v>6</v>
      </c>
      <c r="L1510">
        <v>54</v>
      </c>
      <c r="M1510">
        <v>53.3</v>
      </c>
      <c r="N1510">
        <v>32</v>
      </c>
      <c r="O1510" t="s">
        <v>9</v>
      </c>
      <c r="P1510">
        <v>0.87</v>
      </c>
    </row>
    <row r="1511" spans="8:16">
      <c r="H1511" t="s">
        <v>4463</v>
      </c>
      <c r="I1511" t="s">
        <v>7</v>
      </c>
      <c r="J1511">
        <v>2018</v>
      </c>
      <c r="K1511">
        <f>2024 -impact_data[[#This Row],[model_year]]</f>
        <v>6</v>
      </c>
      <c r="L1511">
        <v>56</v>
      </c>
      <c r="M1511">
        <v>30.7</v>
      </c>
      <c r="N1511">
        <v>12.3</v>
      </c>
      <c r="O1511" t="s">
        <v>10</v>
      </c>
      <c r="P1511">
        <v>0.86</v>
      </c>
    </row>
    <row r="1512" spans="8:16">
      <c r="H1512" t="s">
        <v>4493</v>
      </c>
      <c r="I1512" t="s">
        <v>11</v>
      </c>
      <c r="J1512">
        <v>2018</v>
      </c>
      <c r="K1512">
        <f>2024 -impact_data[[#This Row],[model_year]]</f>
        <v>6</v>
      </c>
      <c r="L1512">
        <v>81</v>
      </c>
      <c r="M1512">
        <v>30.7</v>
      </c>
      <c r="N1512">
        <v>18.399999999999999</v>
      </c>
      <c r="O1512" t="s">
        <v>9</v>
      </c>
      <c r="P1512">
        <v>0.96</v>
      </c>
    </row>
    <row r="1513" spans="8:16">
      <c r="H1513" t="s">
        <v>4510</v>
      </c>
      <c r="I1513" t="s">
        <v>7</v>
      </c>
      <c r="J1513">
        <v>2018</v>
      </c>
      <c r="K1513">
        <f>2024 -impact_data[[#This Row],[model_year]]</f>
        <v>6</v>
      </c>
      <c r="L1513">
        <v>56</v>
      </c>
      <c r="M1513">
        <v>69.2</v>
      </c>
      <c r="N1513">
        <v>27.7</v>
      </c>
      <c r="O1513" t="s">
        <v>10</v>
      </c>
      <c r="P1513">
        <v>0.87</v>
      </c>
    </row>
    <row r="1514" spans="8:16">
      <c r="H1514" t="s">
        <v>4517</v>
      </c>
      <c r="I1514" t="s">
        <v>7</v>
      </c>
      <c r="J1514">
        <v>2018</v>
      </c>
      <c r="K1514">
        <f>2024 -impact_data[[#This Row],[model_year]]</f>
        <v>6</v>
      </c>
      <c r="L1514">
        <v>57</v>
      </c>
      <c r="M1514">
        <v>42.9</v>
      </c>
      <c r="N1514">
        <v>25.8</v>
      </c>
      <c r="O1514" t="s">
        <v>9</v>
      </c>
      <c r="P1514">
        <v>0.86</v>
      </c>
    </row>
    <row r="1515" spans="8:16">
      <c r="H1515" t="s">
        <v>4518</v>
      </c>
      <c r="I1515" t="s">
        <v>11</v>
      </c>
      <c r="J1515">
        <v>2018</v>
      </c>
      <c r="K1515">
        <f>2024 -impact_data[[#This Row],[model_year]]</f>
        <v>6</v>
      </c>
      <c r="L1515">
        <v>86</v>
      </c>
      <c r="M1515">
        <v>64.2</v>
      </c>
      <c r="N1515">
        <v>25.7</v>
      </c>
      <c r="O1515" t="s">
        <v>10</v>
      </c>
      <c r="P1515">
        <v>0.95</v>
      </c>
    </row>
    <row r="1516" spans="8:16">
      <c r="H1516" t="s">
        <v>4524</v>
      </c>
      <c r="I1516" t="s">
        <v>7</v>
      </c>
      <c r="J1516">
        <v>2018</v>
      </c>
      <c r="K1516">
        <f>2024 -impact_data[[#This Row],[model_year]]</f>
        <v>6</v>
      </c>
      <c r="L1516">
        <v>54</v>
      </c>
      <c r="M1516">
        <v>46.5</v>
      </c>
      <c r="N1516">
        <v>27.9</v>
      </c>
      <c r="O1516" t="s">
        <v>9</v>
      </c>
      <c r="P1516">
        <v>0.86</v>
      </c>
    </row>
    <row r="1517" spans="8:16">
      <c r="H1517" t="s">
        <v>4535</v>
      </c>
      <c r="I1517" t="s">
        <v>7</v>
      </c>
      <c r="J1517">
        <v>2018</v>
      </c>
      <c r="K1517">
        <f>2024 -impact_data[[#This Row],[model_year]]</f>
        <v>6</v>
      </c>
      <c r="L1517">
        <v>57</v>
      </c>
      <c r="M1517">
        <v>50.1</v>
      </c>
      <c r="N1517">
        <v>30.1</v>
      </c>
      <c r="O1517" t="s">
        <v>9</v>
      </c>
      <c r="P1517">
        <v>0.86</v>
      </c>
    </row>
    <row r="1518" spans="8:16">
      <c r="H1518" t="s">
        <v>4539</v>
      </c>
      <c r="I1518" t="s">
        <v>11</v>
      </c>
      <c r="J1518">
        <v>2018</v>
      </c>
      <c r="K1518">
        <f>2024 -impact_data[[#This Row],[model_year]]</f>
        <v>6</v>
      </c>
      <c r="L1518">
        <v>84</v>
      </c>
      <c r="M1518">
        <v>25.1</v>
      </c>
      <c r="N1518">
        <v>15</v>
      </c>
      <c r="O1518" t="s">
        <v>9</v>
      </c>
      <c r="P1518">
        <v>0.95</v>
      </c>
    </row>
    <row r="1519" spans="8:16">
      <c r="H1519" t="s">
        <v>4540</v>
      </c>
      <c r="I1519" t="s">
        <v>7</v>
      </c>
      <c r="J1519">
        <v>2018</v>
      </c>
      <c r="K1519">
        <f>2024 -impact_data[[#This Row],[model_year]]</f>
        <v>6</v>
      </c>
      <c r="L1519">
        <v>56</v>
      </c>
      <c r="M1519">
        <v>26.7</v>
      </c>
      <c r="N1519">
        <v>10.7</v>
      </c>
      <c r="O1519" t="s">
        <v>10</v>
      </c>
      <c r="P1519">
        <v>0.89</v>
      </c>
    </row>
    <row r="1520" spans="8:16">
      <c r="H1520" t="s">
        <v>4541</v>
      </c>
      <c r="I1520" t="s">
        <v>11</v>
      </c>
      <c r="J1520">
        <v>2018</v>
      </c>
      <c r="K1520">
        <f>2024 -impact_data[[#This Row],[model_year]]</f>
        <v>6</v>
      </c>
      <c r="L1520">
        <v>81</v>
      </c>
      <c r="M1520">
        <v>18.2</v>
      </c>
      <c r="N1520">
        <v>7.3</v>
      </c>
      <c r="O1520" t="s">
        <v>10</v>
      </c>
      <c r="P1520">
        <v>0.94</v>
      </c>
    </row>
    <row r="1521" spans="8:16">
      <c r="H1521" t="s">
        <v>4559</v>
      </c>
      <c r="I1521" t="s">
        <v>7</v>
      </c>
      <c r="J1521">
        <v>2018</v>
      </c>
      <c r="K1521">
        <f>2024 -impact_data[[#This Row],[model_year]]</f>
        <v>6</v>
      </c>
      <c r="L1521">
        <v>57</v>
      </c>
      <c r="M1521">
        <v>39.700000000000003</v>
      </c>
      <c r="N1521">
        <v>9.9</v>
      </c>
      <c r="O1521" t="s">
        <v>8</v>
      </c>
      <c r="P1521">
        <v>0.86</v>
      </c>
    </row>
    <row r="1522" spans="8:16">
      <c r="H1522" t="s">
        <v>4592</v>
      </c>
      <c r="I1522" t="s">
        <v>11</v>
      </c>
      <c r="J1522">
        <v>2018</v>
      </c>
      <c r="K1522">
        <f>2024 -impact_data[[#This Row],[model_year]]</f>
        <v>6</v>
      </c>
      <c r="L1522">
        <v>83</v>
      </c>
      <c r="M1522">
        <v>33.4</v>
      </c>
      <c r="N1522">
        <v>20</v>
      </c>
      <c r="O1522" t="s">
        <v>9</v>
      </c>
      <c r="P1522">
        <v>0.97</v>
      </c>
    </row>
    <row r="1523" spans="8:16">
      <c r="H1523" t="s">
        <v>4593</v>
      </c>
      <c r="I1523" t="s">
        <v>11</v>
      </c>
      <c r="J1523">
        <v>2018</v>
      </c>
      <c r="K1523">
        <f>2024 -impact_data[[#This Row],[model_year]]</f>
        <v>6</v>
      </c>
      <c r="L1523">
        <v>86</v>
      </c>
      <c r="M1523">
        <v>22.1</v>
      </c>
      <c r="N1523">
        <v>13.3</v>
      </c>
      <c r="O1523" t="s">
        <v>9</v>
      </c>
      <c r="P1523">
        <v>0.97</v>
      </c>
    </row>
    <row r="1524" spans="8:16">
      <c r="H1524" t="s">
        <v>4597</v>
      </c>
      <c r="I1524" t="s">
        <v>7</v>
      </c>
      <c r="J1524">
        <v>2018</v>
      </c>
      <c r="K1524">
        <f>2024 -impact_data[[#This Row],[model_year]]</f>
        <v>6</v>
      </c>
      <c r="L1524">
        <v>58</v>
      </c>
      <c r="M1524">
        <v>55.9</v>
      </c>
      <c r="N1524">
        <v>14</v>
      </c>
      <c r="O1524" t="s">
        <v>8</v>
      </c>
      <c r="P1524">
        <v>0.87</v>
      </c>
    </row>
    <row r="1525" spans="8:16">
      <c r="H1525" t="s">
        <v>4638</v>
      </c>
      <c r="I1525" t="s">
        <v>7</v>
      </c>
      <c r="J1525">
        <v>2018</v>
      </c>
      <c r="K1525">
        <f>2024 -impact_data[[#This Row],[model_year]]</f>
        <v>6</v>
      </c>
      <c r="L1525">
        <v>55</v>
      </c>
      <c r="M1525">
        <v>47</v>
      </c>
      <c r="N1525">
        <v>28.2</v>
      </c>
      <c r="O1525" t="s">
        <v>9</v>
      </c>
      <c r="P1525">
        <v>0.88</v>
      </c>
    </row>
    <row r="1526" spans="8:16">
      <c r="H1526" t="s">
        <v>4665</v>
      </c>
      <c r="I1526" t="s">
        <v>7</v>
      </c>
      <c r="J1526">
        <v>2018</v>
      </c>
      <c r="K1526">
        <f>2024 -impact_data[[#This Row],[model_year]]</f>
        <v>6</v>
      </c>
      <c r="L1526">
        <v>58</v>
      </c>
      <c r="M1526">
        <v>42.3</v>
      </c>
      <c r="N1526">
        <v>16.899999999999999</v>
      </c>
      <c r="O1526" t="s">
        <v>10</v>
      </c>
      <c r="P1526">
        <v>0.86</v>
      </c>
    </row>
    <row r="1527" spans="8:16">
      <c r="H1527" t="s">
        <v>4666</v>
      </c>
      <c r="I1527" t="s">
        <v>7</v>
      </c>
      <c r="J1527">
        <v>2018</v>
      </c>
      <c r="K1527">
        <f>2024 -impact_data[[#This Row],[model_year]]</f>
        <v>6</v>
      </c>
      <c r="L1527">
        <v>56</v>
      </c>
      <c r="M1527">
        <v>63.4</v>
      </c>
      <c r="N1527">
        <v>38.1</v>
      </c>
      <c r="O1527" t="s">
        <v>9</v>
      </c>
      <c r="P1527">
        <v>0.88</v>
      </c>
    </row>
    <row r="1528" spans="8:16">
      <c r="H1528" t="s">
        <v>4671</v>
      </c>
      <c r="I1528" t="s">
        <v>7</v>
      </c>
      <c r="J1528">
        <v>2018</v>
      </c>
      <c r="K1528">
        <f>2024 -impact_data[[#This Row],[model_year]]</f>
        <v>6</v>
      </c>
      <c r="L1528">
        <v>57</v>
      </c>
      <c r="M1528">
        <v>13.5</v>
      </c>
      <c r="N1528">
        <v>5.4</v>
      </c>
      <c r="O1528" t="s">
        <v>10</v>
      </c>
      <c r="P1528">
        <v>0.87</v>
      </c>
    </row>
    <row r="1529" spans="8:16">
      <c r="H1529" t="s">
        <v>4682</v>
      </c>
      <c r="I1529" t="s">
        <v>7</v>
      </c>
      <c r="J1529">
        <v>2018</v>
      </c>
      <c r="K1529">
        <f>2024 -impact_data[[#This Row],[model_year]]</f>
        <v>6</v>
      </c>
      <c r="L1529">
        <v>54</v>
      </c>
      <c r="M1529">
        <v>19.399999999999999</v>
      </c>
      <c r="N1529">
        <v>11.6</v>
      </c>
      <c r="O1529" t="s">
        <v>9</v>
      </c>
      <c r="P1529">
        <v>0.87</v>
      </c>
    </row>
    <row r="1530" spans="8:16">
      <c r="H1530" t="s">
        <v>4687</v>
      </c>
      <c r="I1530" t="s">
        <v>7</v>
      </c>
      <c r="J1530">
        <v>2018</v>
      </c>
      <c r="K1530">
        <f>2024 -impact_data[[#This Row],[model_year]]</f>
        <v>6</v>
      </c>
      <c r="L1530">
        <v>55</v>
      </c>
      <c r="M1530">
        <v>74.900000000000006</v>
      </c>
      <c r="N1530">
        <v>18.7</v>
      </c>
      <c r="O1530" t="s">
        <v>8</v>
      </c>
      <c r="P1530">
        <v>0.88</v>
      </c>
    </row>
    <row r="1531" spans="8:16">
      <c r="H1531" t="s">
        <v>4688</v>
      </c>
      <c r="I1531" t="s">
        <v>7</v>
      </c>
      <c r="J1531">
        <v>2018</v>
      </c>
      <c r="K1531">
        <f>2024 -impact_data[[#This Row],[model_year]]</f>
        <v>6</v>
      </c>
      <c r="L1531">
        <v>56</v>
      </c>
      <c r="M1531">
        <v>20</v>
      </c>
      <c r="N1531">
        <v>8</v>
      </c>
      <c r="O1531" t="s">
        <v>10</v>
      </c>
      <c r="P1531">
        <v>0.88</v>
      </c>
    </row>
    <row r="1532" spans="8:16">
      <c r="H1532" t="s">
        <v>4693</v>
      </c>
      <c r="I1532" t="s">
        <v>7</v>
      </c>
      <c r="J1532">
        <v>2018</v>
      </c>
      <c r="K1532">
        <f>2024 -impact_data[[#This Row],[model_year]]</f>
        <v>6</v>
      </c>
      <c r="L1532">
        <v>55</v>
      </c>
      <c r="M1532">
        <v>36.799999999999997</v>
      </c>
      <c r="N1532">
        <v>14.7</v>
      </c>
      <c r="O1532" t="s">
        <v>10</v>
      </c>
      <c r="P1532">
        <v>0.87</v>
      </c>
    </row>
    <row r="1533" spans="8:16">
      <c r="H1533" t="s">
        <v>4706</v>
      </c>
      <c r="I1533" t="s">
        <v>7</v>
      </c>
      <c r="J1533">
        <v>2018</v>
      </c>
      <c r="K1533">
        <f>2024 -impact_data[[#This Row],[model_year]]</f>
        <v>6</v>
      </c>
      <c r="L1533">
        <v>55</v>
      </c>
      <c r="M1533">
        <v>31.5</v>
      </c>
      <c r="N1533">
        <v>18.899999999999999</v>
      </c>
      <c r="O1533" t="s">
        <v>9</v>
      </c>
      <c r="P1533">
        <v>0.86</v>
      </c>
    </row>
    <row r="1534" spans="8:16">
      <c r="H1534" t="s">
        <v>4707</v>
      </c>
      <c r="I1534" t="s">
        <v>11</v>
      </c>
      <c r="J1534">
        <v>2018</v>
      </c>
      <c r="K1534">
        <f>2024 -impact_data[[#This Row],[model_year]]</f>
        <v>6</v>
      </c>
      <c r="L1534">
        <v>82</v>
      </c>
      <c r="M1534">
        <v>20.6</v>
      </c>
      <c r="N1534">
        <v>8.3000000000000007</v>
      </c>
      <c r="O1534" t="s">
        <v>10</v>
      </c>
      <c r="P1534">
        <v>0.94</v>
      </c>
    </row>
    <row r="1535" spans="8:16">
      <c r="H1535" t="s">
        <v>4717</v>
      </c>
      <c r="I1535" t="s">
        <v>7</v>
      </c>
      <c r="J1535">
        <v>2018</v>
      </c>
      <c r="K1535">
        <f>2024 -impact_data[[#This Row],[model_year]]</f>
        <v>6</v>
      </c>
      <c r="L1535">
        <v>60</v>
      </c>
      <c r="M1535">
        <v>67.900000000000006</v>
      </c>
      <c r="N1535">
        <v>27.1</v>
      </c>
      <c r="O1535" t="s">
        <v>10</v>
      </c>
      <c r="P1535">
        <v>0.88</v>
      </c>
    </row>
    <row r="1536" spans="8:16">
      <c r="H1536" t="s">
        <v>4730</v>
      </c>
      <c r="I1536" t="s">
        <v>7</v>
      </c>
      <c r="J1536">
        <v>2018</v>
      </c>
      <c r="K1536">
        <f>2024 -impact_data[[#This Row],[model_year]]</f>
        <v>6</v>
      </c>
      <c r="L1536">
        <v>55</v>
      </c>
      <c r="M1536">
        <v>43.7</v>
      </c>
      <c r="N1536">
        <v>26.2</v>
      </c>
      <c r="O1536" t="s">
        <v>9</v>
      </c>
      <c r="P1536">
        <v>0.88</v>
      </c>
    </row>
    <row r="1537" spans="8:16">
      <c r="H1537" t="s">
        <v>4731</v>
      </c>
      <c r="I1537" t="s">
        <v>7</v>
      </c>
      <c r="J1537">
        <v>2018</v>
      </c>
      <c r="K1537">
        <f>2024 -impact_data[[#This Row],[model_year]]</f>
        <v>6</v>
      </c>
      <c r="L1537">
        <v>59</v>
      </c>
      <c r="M1537">
        <v>59.1</v>
      </c>
      <c r="N1537">
        <v>35.5</v>
      </c>
      <c r="O1537" t="s">
        <v>9</v>
      </c>
      <c r="P1537">
        <v>0.87</v>
      </c>
    </row>
    <row r="1538" spans="8:16">
      <c r="H1538" t="s">
        <v>4733</v>
      </c>
      <c r="I1538" t="s">
        <v>11</v>
      </c>
      <c r="J1538">
        <v>2018</v>
      </c>
      <c r="K1538">
        <f>2024 -impact_data[[#This Row],[model_year]]</f>
        <v>6</v>
      </c>
      <c r="L1538">
        <v>83</v>
      </c>
      <c r="M1538">
        <v>20.3</v>
      </c>
      <c r="N1538">
        <v>12.2</v>
      </c>
      <c r="O1538" t="s">
        <v>9</v>
      </c>
      <c r="P1538">
        <v>0.96</v>
      </c>
    </row>
    <row r="1539" spans="8:16">
      <c r="H1539" t="s">
        <v>4753</v>
      </c>
      <c r="I1539" t="s">
        <v>7</v>
      </c>
      <c r="J1539">
        <v>2018</v>
      </c>
      <c r="K1539">
        <f>2024 -impact_data[[#This Row],[model_year]]</f>
        <v>6</v>
      </c>
      <c r="L1539">
        <v>55</v>
      </c>
      <c r="M1539">
        <v>72.599999999999994</v>
      </c>
      <c r="N1539">
        <v>43.5</v>
      </c>
      <c r="O1539" t="s">
        <v>9</v>
      </c>
      <c r="P1539">
        <v>0.87</v>
      </c>
    </row>
    <row r="1540" spans="8:16">
      <c r="H1540" t="s">
        <v>4758</v>
      </c>
      <c r="I1540" t="s">
        <v>7</v>
      </c>
      <c r="J1540">
        <v>2018</v>
      </c>
      <c r="K1540">
        <f>2024 -impact_data[[#This Row],[model_year]]</f>
        <v>6</v>
      </c>
      <c r="L1540">
        <v>56</v>
      </c>
      <c r="M1540">
        <v>43.6</v>
      </c>
      <c r="N1540">
        <v>17.399999999999999</v>
      </c>
      <c r="O1540" t="s">
        <v>10</v>
      </c>
      <c r="P1540">
        <v>0.87</v>
      </c>
    </row>
    <row r="1541" spans="8:16">
      <c r="H1541" t="s">
        <v>4780</v>
      </c>
      <c r="I1541" t="s">
        <v>7</v>
      </c>
      <c r="J1541">
        <v>2018</v>
      </c>
      <c r="K1541">
        <f>2024 -impact_data[[#This Row],[model_year]]</f>
        <v>6</v>
      </c>
      <c r="L1541">
        <v>61</v>
      </c>
      <c r="M1541">
        <v>28.8</v>
      </c>
      <c r="N1541">
        <v>17.3</v>
      </c>
      <c r="O1541" t="s">
        <v>9</v>
      </c>
      <c r="P1541">
        <v>0.86</v>
      </c>
    </row>
    <row r="1542" spans="8:16">
      <c r="H1542" t="s">
        <v>4789</v>
      </c>
      <c r="I1542" t="s">
        <v>11</v>
      </c>
      <c r="J1542">
        <v>2018</v>
      </c>
      <c r="K1542">
        <f>2024 -impact_data[[#This Row],[model_year]]</f>
        <v>6</v>
      </c>
      <c r="L1542">
        <v>86</v>
      </c>
      <c r="M1542">
        <v>30.6</v>
      </c>
      <c r="N1542">
        <v>18.3</v>
      </c>
      <c r="O1542" t="s">
        <v>9</v>
      </c>
      <c r="P1542">
        <v>0.93</v>
      </c>
    </row>
    <row r="1543" spans="8:16">
      <c r="H1543" t="s">
        <v>4803</v>
      </c>
      <c r="I1543" t="s">
        <v>11</v>
      </c>
      <c r="J1543">
        <v>2018</v>
      </c>
      <c r="K1543">
        <f>2024 -impact_data[[#This Row],[model_year]]</f>
        <v>6</v>
      </c>
      <c r="L1543">
        <v>85</v>
      </c>
      <c r="M1543">
        <v>27</v>
      </c>
      <c r="N1543">
        <v>16.2</v>
      </c>
      <c r="O1543" t="s">
        <v>9</v>
      </c>
      <c r="P1543">
        <v>0.97</v>
      </c>
    </row>
    <row r="1544" spans="8:16">
      <c r="H1544" t="s">
        <v>4821</v>
      </c>
      <c r="I1544" t="s">
        <v>7</v>
      </c>
      <c r="J1544">
        <v>2018</v>
      </c>
      <c r="K1544">
        <f>2024 -impact_data[[#This Row],[model_year]]</f>
        <v>6</v>
      </c>
      <c r="L1544">
        <v>59</v>
      </c>
      <c r="M1544">
        <v>32.200000000000003</v>
      </c>
      <c r="N1544">
        <v>8.1</v>
      </c>
      <c r="O1544" t="s">
        <v>8</v>
      </c>
      <c r="P1544">
        <v>0.86</v>
      </c>
    </row>
    <row r="1545" spans="8:16">
      <c r="H1545" t="s">
        <v>4823</v>
      </c>
      <c r="I1545" t="s">
        <v>7</v>
      </c>
      <c r="J1545">
        <v>2018</v>
      </c>
      <c r="K1545">
        <f>2024 -impact_data[[#This Row],[model_year]]</f>
        <v>6</v>
      </c>
      <c r="L1545">
        <v>59</v>
      </c>
      <c r="M1545">
        <v>63.9</v>
      </c>
      <c r="N1545">
        <v>38.299999999999997</v>
      </c>
      <c r="O1545" t="s">
        <v>9</v>
      </c>
      <c r="P1545">
        <v>0.88</v>
      </c>
    </row>
    <row r="1546" spans="8:16">
      <c r="H1546" t="s">
        <v>4827</v>
      </c>
      <c r="I1546" t="s">
        <v>7</v>
      </c>
      <c r="J1546">
        <v>2018</v>
      </c>
      <c r="K1546">
        <f>2024 -impact_data[[#This Row],[model_year]]</f>
        <v>6</v>
      </c>
      <c r="L1546">
        <v>56</v>
      </c>
      <c r="M1546">
        <v>15.9</v>
      </c>
      <c r="N1546">
        <v>9.5</v>
      </c>
      <c r="O1546" t="s">
        <v>9</v>
      </c>
      <c r="P1546">
        <v>0.86</v>
      </c>
    </row>
    <row r="1547" spans="8:16">
      <c r="H1547" t="s">
        <v>4834</v>
      </c>
      <c r="I1547" t="s">
        <v>7</v>
      </c>
      <c r="J1547">
        <v>2018</v>
      </c>
      <c r="K1547">
        <f>2024 -impact_data[[#This Row],[model_year]]</f>
        <v>6</v>
      </c>
      <c r="L1547">
        <v>55</v>
      </c>
      <c r="M1547">
        <v>36.5</v>
      </c>
      <c r="N1547">
        <v>21.9</v>
      </c>
      <c r="O1547" t="s">
        <v>9</v>
      </c>
      <c r="P1547">
        <v>0.86</v>
      </c>
    </row>
    <row r="1548" spans="8:16">
      <c r="H1548" t="s">
        <v>4835</v>
      </c>
      <c r="I1548" t="s">
        <v>7</v>
      </c>
      <c r="J1548">
        <v>2018</v>
      </c>
      <c r="K1548">
        <f>2024 -impact_data[[#This Row],[model_year]]</f>
        <v>6</v>
      </c>
      <c r="L1548">
        <v>53</v>
      </c>
      <c r="M1548">
        <v>16.399999999999999</v>
      </c>
      <c r="N1548">
        <v>6.6</v>
      </c>
      <c r="O1548" t="s">
        <v>10</v>
      </c>
      <c r="P1548">
        <v>0.87</v>
      </c>
    </row>
    <row r="1549" spans="8:16">
      <c r="H1549" t="s">
        <v>4841</v>
      </c>
      <c r="I1549" t="s">
        <v>11</v>
      </c>
      <c r="J1549">
        <v>2018</v>
      </c>
      <c r="K1549">
        <f>2024 -impact_data[[#This Row],[model_year]]</f>
        <v>6</v>
      </c>
      <c r="L1549">
        <v>83</v>
      </c>
      <c r="M1549">
        <v>55.8</v>
      </c>
      <c r="N1549">
        <v>14</v>
      </c>
      <c r="O1549" t="s">
        <v>8</v>
      </c>
      <c r="P1549">
        <v>0.97</v>
      </c>
    </row>
    <row r="1550" spans="8:16">
      <c r="H1550" t="s">
        <v>4866</v>
      </c>
      <c r="I1550" t="s">
        <v>11</v>
      </c>
      <c r="J1550">
        <v>2018</v>
      </c>
      <c r="K1550">
        <f>2024 -impact_data[[#This Row],[model_year]]</f>
        <v>6</v>
      </c>
      <c r="L1550">
        <v>85</v>
      </c>
      <c r="M1550">
        <v>24.2</v>
      </c>
      <c r="N1550">
        <v>6</v>
      </c>
      <c r="O1550" t="s">
        <v>8</v>
      </c>
      <c r="P1550">
        <v>0.94</v>
      </c>
    </row>
    <row r="1551" spans="8:16">
      <c r="H1551" t="s">
        <v>4878</v>
      </c>
      <c r="I1551" t="s">
        <v>7</v>
      </c>
      <c r="J1551">
        <v>2018</v>
      </c>
      <c r="K1551">
        <f>2024 -impact_data[[#This Row],[model_year]]</f>
        <v>6</v>
      </c>
      <c r="L1551">
        <v>56</v>
      </c>
      <c r="M1551">
        <v>46.5</v>
      </c>
      <c r="N1551">
        <v>27.9</v>
      </c>
      <c r="O1551" t="s">
        <v>9</v>
      </c>
      <c r="P1551">
        <v>0.88</v>
      </c>
    </row>
    <row r="1552" spans="8:16">
      <c r="H1552" t="s">
        <v>4899</v>
      </c>
      <c r="I1552" t="s">
        <v>7</v>
      </c>
      <c r="J1552">
        <v>2018</v>
      </c>
      <c r="K1552">
        <f>2024 -impact_data[[#This Row],[model_year]]</f>
        <v>6</v>
      </c>
      <c r="L1552">
        <v>57</v>
      </c>
      <c r="M1552">
        <v>35.799999999999997</v>
      </c>
      <c r="N1552">
        <v>21.5</v>
      </c>
      <c r="O1552" t="s">
        <v>9</v>
      </c>
      <c r="P1552">
        <v>0.86</v>
      </c>
    </row>
    <row r="1553" spans="8:16">
      <c r="H1553" t="s">
        <v>4904</v>
      </c>
      <c r="I1553" t="s">
        <v>7</v>
      </c>
      <c r="J1553">
        <v>2018</v>
      </c>
      <c r="K1553">
        <f>2024 -impact_data[[#This Row],[model_year]]</f>
        <v>6</v>
      </c>
      <c r="L1553">
        <v>58</v>
      </c>
      <c r="M1553">
        <v>55.1</v>
      </c>
      <c r="N1553">
        <v>33.1</v>
      </c>
      <c r="O1553" t="s">
        <v>9</v>
      </c>
      <c r="P1553">
        <v>0.86</v>
      </c>
    </row>
    <row r="1554" spans="8:16">
      <c r="H1554" t="s">
        <v>4909</v>
      </c>
      <c r="I1554" t="s">
        <v>7</v>
      </c>
      <c r="J1554">
        <v>2018</v>
      </c>
      <c r="K1554">
        <f>2024 -impact_data[[#This Row],[model_year]]</f>
        <v>6</v>
      </c>
      <c r="L1554">
        <v>60</v>
      </c>
      <c r="M1554">
        <v>31.3</v>
      </c>
      <c r="N1554">
        <v>18.8</v>
      </c>
      <c r="O1554" t="s">
        <v>9</v>
      </c>
      <c r="P1554">
        <v>0.87</v>
      </c>
    </row>
    <row r="1555" spans="8:16">
      <c r="H1555" t="s">
        <v>4915</v>
      </c>
      <c r="I1555" t="s">
        <v>11</v>
      </c>
      <c r="J1555">
        <v>2018</v>
      </c>
      <c r="K1555">
        <f>2024 -impact_data[[#This Row],[model_year]]</f>
        <v>6</v>
      </c>
      <c r="L1555">
        <v>86</v>
      </c>
      <c r="M1555">
        <v>13.9</v>
      </c>
      <c r="N1555">
        <v>3.5</v>
      </c>
      <c r="O1555" t="s">
        <v>8</v>
      </c>
      <c r="P1555">
        <v>0.94</v>
      </c>
    </row>
    <row r="1556" spans="8:16">
      <c r="H1556" t="s">
        <v>4919</v>
      </c>
      <c r="I1556" t="s">
        <v>7</v>
      </c>
      <c r="J1556">
        <v>2018</v>
      </c>
      <c r="K1556">
        <f>2024 -impact_data[[#This Row],[model_year]]</f>
        <v>6</v>
      </c>
      <c r="L1556">
        <v>59</v>
      </c>
      <c r="M1556">
        <v>30.3</v>
      </c>
      <c r="N1556">
        <v>18.2</v>
      </c>
      <c r="O1556" t="s">
        <v>9</v>
      </c>
      <c r="P1556">
        <v>0.86</v>
      </c>
    </row>
    <row r="1557" spans="8:16">
      <c r="H1557" t="s">
        <v>4938</v>
      </c>
      <c r="I1557" t="s">
        <v>11</v>
      </c>
      <c r="J1557">
        <v>2018</v>
      </c>
      <c r="K1557">
        <f>2024 -impact_data[[#This Row],[model_year]]</f>
        <v>6</v>
      </c>
      <c r="L1557">
        <v>82</v>
      </c>
      <c r="M1557">
        <v>22.8</v>
      </c>
      <c r="N1557">
        <v>13.7</v>
      </c>
      <c r="O1557" t="s">
        <v>9</v>
      </c>
      <c r="P1557">
        <v>0.95</v>
      </c>
    </row>
    <row r="1558" spans="8:16">
      <c r="H1558" t="s">
        <v>4957</v>
      </c>
      <c r="I1558" t="s">
        <v>7</v>
      </c>
      <c r="J1558">
        <v>2018</v>
      </c>
      <c r="K1558">
        <f>2024 -impact_data[[#This Row],[model_year]]</f>
        <v>6</v>
      </c>
      <c r="L1558">
        <v>56</v>
      </c>
      <c r="M1558">
        <v>46.4</v>
      </c>
      <c r="N1558">
        <v>27.8</v>
      </c>
      <c r="O1558" t="s">
        <v>9</v>
      </c>
      <c r="P1558">
        <v>0.87</v>
      </c>
    </row>
    <row r="1559" spans="8:16">
      <c r="H1559" t="s">
        <v>4970</v>
      </c>
      <c r="I1559" t="s">
        <v>7</v>
      </c>
      <c r="J1559">
        <v>2018</v>
      </c>
      <c r="K1559">
        <f>2024 -impact_data[[#This Row],[model_year]]</f>
        <v>6</v>
      </c>
      <c r="L1559">
        <v>56</v>
      </c>
      <c r="M1559">
        <v>57.9</v>
      </c>
      <c r="N1559">
        <v>34.799999999999997</v>
      </c>
      <c r="O1559" t="s">
        <v>9</v>
      </c>
      <c r="P1559">
        <v>0.86</v>
      </c>
    </row>
    <row r="1560" spans="8:16">
      <c r="H1560" t="s">
        <v>4981</v>
      </c>
      <c r="I1560" t="s">
        <v>7</v>
      </c>
      <c r="J1560">
        <v>2018</v>
      </c>
      <c r="K1560">
        <f>2024 -impact_data[[#This Row],[model_year]]</f>
        <v>6</v>
      </c>
      <c r="L1560">
        <v>59</v>
      </c>
      <c r="M1560">
        <v>46.9</v>
      </c>
      <c r="N1560">
        <v>28.2</v>
      </c>
      <c r="O1560" t="s">
        <v>9</v>
      </c>
      <c r="P1560">
        <v>0.87</v>
      </c>
    </row>
    <row r="1561" spans="8:16">
      <c r="H1561" t="s">
        <v>5032</v>
      </c>
      <c r="I1561" t="s">
        <v>7</v>
      </c>
      <c r="J1561">
        <v>2018</v>
      </c>
      <c r="K1561">
        <f>2024 -impact_data[[#This Row],[model_year]]</f>
        <v>6</v>
      </c>
      <c r="L1561">
        <v>57</v>
      </c>
      <c r="M1561">
        <v>61.1</v>
      </c>
      <c r="N1561">
        <v>36.700000000000003</v>
      </c>
      <c r="O1561" t="s">
        <v>9</v>
      </c>
      <c r="P1561">
        <v>0.87</v>
      </c>
    </row>
    <row r="1562" spans="8:16">
      <c r="H1562" t="s">
        <v>5061</v>
      </c>
      <c r="I1562" t="s">
        <v>7</v>
      </c>
      <c r="J1562">
        <v>2018</v>
      </c>
      <c r="K1562">
        <f>2024 -impact_data[[#This Row],[model_year]]</f>
        <v>6</v>
      </c>
      <c r="L1562">
        <v>57</v>
      </c>
      <c r="M1562">
        <v>26.8</v>
      </c>
      <c r="N1562">
        <v>16.100000000000001</v>
      </c>
      <c r="O1562" t="s">
        <v>9</v>
      </c>
      <c r="P1562">
        <v>0.87</v>
      </c>
    </row>
    <row r="1563" spans="8:16">
      <c r="H1563" t="s">
        <v>5074</v>
      </c>
      <c r="I1563" t="s">
        <v>7</v>
      </c>
      <c r="J1563">
        <v>2018</v>
      </c>
      <c r="K1563">
        <f>2024 -impact_data[[#This Row],[model_year]]</f>
        <v>6</v>
      </c>
      <c r="L1563">
        <v>58</v>
      </c>
      <c r="M1563">
        <v>17.2</v>
      </c>
      <c r="N1563">
        <v>6.9</v>
      </c>
      <c r="O1563" t="s">
        <v>10</v>
      </c>
      <c r="P1563">
        <v>0.87</v>
      </c>
    </row>
    <row r="1564" spans="8:16">
      <c r="H1564" t="s">
        <v>5083</v>
      </c>
      <c r="I1564" t="s">
        <v>11</v>
      </c>
      <c r="J1564">
        <v>2018</v>
      </c>
      <c r="K1564">
        <f>2024 -impact_data[[#This Row],[model_year]]</f>
        <v>6</v>
      </c>
      <c r="L1564">
        <v>85</v>
      </c>
      <c r="M1564">
        <v>43.8</v>
      </c>
      <c r="N1564">
        <v>11</v>
      </c>
      <c r="O1564" t="s">
        <v>8</v>
      </c>
      <c r="P1564">
        <v>0.95</v>
      </c>
    </row>
    <row r="1565" spans="8:16">
      <c r="H1565" t="s">
        <v>5099</v>
      </c>
      <c r="I1565" t="s">
        <v>7</v>
      </c>
      <c r="J1565">
        <v>2018</v>
      </c>
      <c r="K1565">
        <f>2024 -impact_data[[#This Row],[model_year]]</f>
        <v>6</v>
      </c>
      <c r="L1565">
        <v>56</v>
      </c>
      <c r="M1565">
        <v>41.7</v>
      </c>
      <c r="N1565">
        <v>16.7</v>
      </c>
      <c r="O1565" t="s">
        <v>10</v>
      </c>
      <c r="P1565">
        <v>0.87</v>
      </c>
    </row>
    <row r="1566" spans="8:16">
      <c r="H1566" t="s">
        <v>5131</v>
      </c>
      <c r="I1566" t="s">
        <v>7</v>
      </c>
      <c r="J1566">
        <v>2018</v>
      </c>
      <c r="K1566">
        <f>2024 -impact_data[[#This Row],[model_year]]</f>
        <v>6</v>
      </c>
      <c r="L1566">
        <v>56</v>
      </c>
      <c r="M1566">
        <v>12.9</v>
      </c>
      <c r="N1566">
        <v>5.2</v>
      </c>
      <c r="O1566" t="s">
        <v>10</v>
      </c>
      <c r="P1566">
        <v>0.88</v>
      </c>
    </row>
    <row r="1567" spans="8:16">
      <c r="H1567" t="s">
        <v>5141</v>
      </c>
      <c r="I1567" t="s">
        <v>7</v>
      </c>
      <c r="J1567">
        <v>2018</v>
      </c>
      <c r="K1567">
        <f>2024 -impact_data[[#This Row],[model_year]]</f>
        <v>6</v>
      </c>
      <c r="L1567">
        <v>57</v>
      </c>
      <c r="M1567">
        <v>59.4</v>
      </c>
      <c r="N1567">
        <v>23.7</v>
      </c>
      <c r="O1567" t="s">
        <v>10</v>
      </c>
      <c r="P1567">
        <v>0.87</v>
      </c>
    </row>
    <row r="1568" spans="8:16">
      <c r="H1568" t="s">
        <v>5155</v>
      </c>
      <c r="I1568" t="s">
        <v>11</v>
      </c>
      <c r="J1568">
        <v>2018</v>
      </c>
      <c r="K1568">
        <f>2024 -impact_data[[#This Row],[model_year]]</f>
        <v>6</v>
      </c>
      <c r="L1568">
        <v>86</v>
      </c>
      <c r="M1568">
        <v>23.2</v>
      </c>
      <c r="N1568">
        <v>13.9</v>
      </c>
      <c r="O1568" t="s">
        <v>9</v>
      </c>
      <c r="P1568">
        <v>0.92</v>
      </c>
    </row>
    <row r="1569" spans="8:16">
      <c r="H1569" t="s">
        <v>5160</v>
      </c>
      <c r="I1569" t="s">
        <v>7</v>
      </c>
      <c r="J1569">
        <v>2018</v>
      </c>
      <c r="K1569">
        <f>2024 -impact_data[[#This Row],[model_year]]</f>
        <v>6</v>
      </c>
      <c r="L1569">
        <v>61</v>
      </c>
      <c r="M1569">
        <v>48.6</v>
      </c>
      <c r="N1569">
        <v>19.399999999999999</v>
      </c>
      <c r="O1569" t="s">
        <v>10</v>
      </c>
      <c r="P1569">
        <v>0.88</v>
      </c>
    </row>
    <row r="1570" spans="8:16">
      <c r="H1570" t="s">
        <v>5175</v>
      </c>
      <c r="I1570" t="s">
        <v>7</v>
      </c>
      <c r="J1570">
        <v>2018</v>
      </c>
      <c r="K1570">
        <f>2024 -impact_data[[#This Row],[model_year]]</f>
        <v>6</v>
      </c>
      <c r="L1570">
        <v>56</v>
      </c>
      <c r="M1570">
        <v>28.7</v>
      </c>
      <c r="N1570">
        <v>11.5</v>
      </c>
      <c r="O1570" t="s">
        <v>10</v>
      </c>
      <c r="P1570">
        <v>0.88</v>
      </c>
    </row>
    <row r="1571" spans="8:16">
      <c r="H1571" t="s">
        <v>5178</v>
      </c>
      <c r="I1571" t="s">
        <v>7</v>
      </c>
      <c r="J1571">
        <v>2018</v>
      </c>
      <c r="K1571">
        <f>2024 -impact_data[[#This Row],[model_year]]</f>
        <v>6</v>
      </c>
      <c r="L1571">
        <v>57</v>
      </c>
      <c r="M1571">
        <v>35.200000000000003</v>
      </c>
      <c r="N1571">
        <v>14.1</v>
      </c>
      <c r="O1571" t="s">
        <v>10</v>
      </c>
      <c r="P1571">
        <v>0.87</v>
      </c>
    </row>
    <row r="1572" spans="8:16">
      <c r="H1572" t="s">
        <v>5193</v>
      </c>
      <c r="I1572" t="s">
        <v>7</v>
      </c>
      <c r="J1572">
        <v>2018</v>
      </c>
      <c r="K1572">
        <f>2024 -impact_data[[#This Row],[model_year]]</f>
        <v>6</v>
      </c>
      <c r="L1572">
        <v>55</v>
      </c>
      <c r="M1572">
        <v>44.5</v>
      </c>
      <c r="N1572">
        <v>26.7</v>
      </c>
      <c r="O1572" t="s">
        <v>9</v>
      </c>
      <c r="P1572">
        <v>0.89</v>
      </c>
    </row>
    <row r="1573" spans="8:16">
      <c r="H1573" t="s">
        <v>5202</v>
      </c>
      <c r="I1573" t="s">
        <v>7</v>
      </c>
      <c r="J1573">
        <v>2018</v>
      </c>
      <c r="K1573">
        <f>2024 -impact_data[[#This Row],[model_year]]</f>
        <v>6</v>
      </c>
      <c r="L1573">
        <v>56</v>
      </c>
      <c r="M1573">
        <v>42.3</v>
      </c>
      <c r="N1573">
        <v>25.4</v>
      </c>
      <c r="O1573" t="s">
        <v>9</v>
      </c>
      <c r="P1573">
        <v>0.9</v>
      </c>
    </row>
    <row r="1574" spans="8:16">
      <c r="H1574" t="s">
        <v>5204</v>
      </c>
      <c r="I1574" t="s">
        <v>11</v>
      </c>
      <c r="J1574">
        <v>2018</v>
      </c>
      <c r="K1574">
        <f>2024 -impact_data[[#This Row],[model_year]]</f>
        <v>6</v>
      </c>
      <c r="L1574">
        <v>80</v>
      </c>
      <c r="M1574">
        <v>32.6</v>
      </c>
      <c r="N1574">
        <v>13</v>
      </c>
      <c r="O1574" t="s">
        <v>10</v>
      </c>
      <c r="P1574">
        <v>0.92</v>
      </c>
    </row>
    <row r="1575" spans="8:16">
      <c r="H1575" t="s">
        <v>5206</v>
      </c>
      <c r="I1575" t="s">
        <v>7</v>
      </c>
      <c r="J1575">
        <v>2018</v>
      </c>
      <c r="K1575">
        <f>2024 -impact_data[[#This Row],[model_year]]</f>
        <v>6</v>
      </c>
      <c r="L1575">
        <v>55</v>
      </c>
      <c r="M1575">
        <v>30.2</v>
      </c>
      <c r="N1575">
        <v>18.100000000000001</v>
      </c>
      <c r="O1575" t="s">
        <v>9</v>
      </c>
      <c r="P1575">
        <v>0.88</v>
      </c>
    </row>
    <row r="1576" spans="8:16">
      <c r="H1576" t="s">
        <v>5214</v>
      </c>
      <c r="I1576" t="s">
        <v>7</v>
      </c>
      <c r="J1576">
        <v>2018</v>
      </c>
      <c r="K1576">
        <f>2024 -impact_data[[#This Row],[model_year]]</f>
        <v>6</v>
      </c>
      <c r="L1576">
        <v>58</v>
      </c>
      <c r="M1576">
        <v>30.5</v>
      </c>
      <c r="N1576">
        <v>12.2</v>
      </c>
      <c r="O1576" t="s">
        <v>10</v>
      </c>
      <c r="P1576">
        <v>0.88</v>
      </c>
    </row>
    <row r="1577" spans="8:16">
      <c r="H1577" t="s">
        <v>5234</v>
      </c>
      <c r="I1577" t="s">
        <v>11</v>
      </c>
      <c r="J1577">
        <v>2018</v>
      </c>
      <c r="K1577">
        <f>2024 -impact_data[[#This Row],[model_year]]</f>
        <v>6</v>
      </c>
      <c r="L1577">
        <v>85</v>
      </c>
      <c r="M1577">
        <v>52.4</v>
      </c>
      <c r="N1577">
        <v>31.4</v>
      </c>
      <c r="O1577" t="s">
        <v>9</v>
      </c>
      <c r="P1577">
        <v>0.95</v>
      </c>
    </row>
    <row r="1578" spans="8:16">
      <c r="H1578" t="s">
        <v>5244</v>
      </c>
      <c r="I1578" t="s">
        <v>7</v>
      </c>
      <c r="J1578">
        <v>2018</v>
      </c>
      <c r="K1578">
        <f>2024 -impact_data[[#This Row],[model_year]]</f>
        <v>6</v>
      </c>
      <c r="L1578">
        <v>56</v>
      </c>
      <c r="M1578">
        <v>21.6</v>
      </c>
      <c r="N1578">
        <v>8.6</v>
      </c>
      <c r="O1578" t="s">
        <v>10</v>
      </c>
      <c r="P1578">
        <v>0.88</v>
      </c>
    </row>
    <row r="1579" spans="8:16">
      <c r="H1579" t="s">
        <v>5252</v>
      </c>
      <c r="I1579" t="s">
        <v>7</v>
      </c>
      <c r="J1579">
        <v>2018</v>
      </c>
      <c r="K1579">
        <f>2024 -impact_data[[#This Row],[model_year]]</f>
        <v>6</v>
      </c>
      <c r="L1579">
        <v>59</v>
      </c>
      <c r="M1579">
        <v>35.4</v>
      </c>
      <c r="N1579">
        <v>14.1</v>
      </c>
      <c r="O1579" t="s">
        <v>10</v>
      </c>
      <c r="P1579">
        <v>0.88</v>
      </c>
    </row>
    <row r="1580" spans="8:16">
      <c r="H1580" t="s">
        <v>5258</v>
      </c>
      <c r="I1580" t="s">
        <v>11</v>
      </c>
      <c r="J1580">
        <v>2018</v>
      </c>
      <c r="K1580">
        <f>2024 -impact_data[[#This Row],[model_year]]</f>
        <v>6</v>
      </c>
      <c r="L1580">
        <v>84</v>
      </c>
      <c r="M1580">
        <v>12.3</v>
      </c>
      <c r="N1580">
        <v>7.4</v>
      </c>
      <c r="O1580" t="s">
        <v>9</v>
      </c>
      <c r="P1580">
        <v>0.92</v>
      </c>
    </row>
    <row r="1581" spans="8:16">
      <c r="H1581" t="s">
        <v>5260</v>
      </c>
      <c r="I1581" t="s">
        <v>7</v>
      </c>
      <c r="J1581">
        <v>2018</v>
      </c>
      <c r="K1581">
        <f>2024 -impact_data[[#This Row],[model_year]]</f>
        <v>6</v>
      </c>
      <c r="L1581">
        <v>60</v>
      </c>
      <c r="M1581">
        <v>43.5</v>
      </c>
      <c r="N1581">
        <v>26.1</v>
      </c>
      <c r="O1581" t="s">
        <v>9</v>
      </c>
      <c r="P1581">
        <v>0.88</v>
      </c>
    </row>
    <row r="1582" spans="8:16">
      <c r="H1582" t="s">
        <v>5268</v>
      </c>
      <c r="I1582" t="s">
        <v>7</v>
      </c>
      <c r="J1582">
        <v>2018</v>
      </c>
      <c r="K1582">
        <f>2024 -impact_data[[#This Row],[model_year]]</f>
        <v>6</v>
      </c>
      <c r="L1582">
        <v>54</v>
      </c>
      <c r="M1582">
        <v>24.8</v>
      </c>
      <c r="N1582">
        <v>9.9</v>
      </c>
      <c r="O1582" t="s">
        <v>10</v>
      </c>
      <c r="P1582">
        <v>0.86</v>
      </c>
    </row>
    <row r="1583" spans="8:16">
      <c r="H1583" t="s">
        <v>5290</v>
      </c>
      <c r="I1583" t="s">
        <v>7</v>
      </c>
      <c r="J1583">
        <v>2018</v>
      </c>
      <c r="K1583">
        <f>2024 -impact_data[[#This Row],[model_year]]</f>
        <v>6</v>
      </c>
      <c r="L1583">
        <v>58</v>
      </c>
      <c r="M1583">
        <v>34.1</v>
      </c>
      <c r="N1583">
        <v>8.5</v>
      </c>
      <c r="O1583" t="s">
        <v>8</v>
      </c>
      <c r="P1583">
        <v>0.88</v>
      </c>
    </row>
    <row r="1584" spans="8:16">
      <c r="H1584" t="s">
        <v>5308</v>
      </c>
      <c r="I1584" t="s">
        <v>11</v>
      </c>
      <c r="J1584">
        <v>2018</v>
      </c>
      <c r="K1584">
        <f>2024 -impact_data[[#This Row],[model_year]]</f>
        <v>6</v>
      </c>
      <c r="L1584">
        <v>85</v>
      </c>
      <c r="M1584">
        <v>69.2</v>
      </c>
      <c r="N1584">
        <v>41.5</v>
      </c>
      <c r="O1584" t="s">
        <v>9</v>
      </c>
      <c r="P1584">
        <v>0.93</v>
      </c>
    </row>
    <row r="1585" spans="8:16">
      <c r="H1585" t="s">
        <v>5313</v>
      </c>
      <c r="I1585" t="s">
        <v>11</v>
      </c>
      <c r="J1585">
        <v>2018</v>
      </c>
      <c r="K1585">
        <f>2024 -impact_data[[#This Row],[model_year]]</f>
        <v>6</v>
      </c>
      <c r="L1585">
        <v>86</v>
      </c>
      <c r="M1585">
        <v>34.1</v>
      </c>
      <c r="N1585">
        <v>20.399999999999999</v>
      </c>
      <c r="O1585" t="s">
        <v>9</v>
      </c>
      <c r="P1585">
        <v>0.94</v>
      </c>
    </row>
    <row r="1586" spans="8:16">
      <c r="H1586" t="s">
        <v>5315</v>
      </c>
      <c r="I1586" t="s">
        <v>7</v>
      </c>
      <c r="J1586">
        <v>2018</v>
      </c>
      <c r="K1586">
        <f>2024 -impact_data[[#This Row],[model_year]]</f>
        <v>6</v>
      </c>
      <c r="L1586">
        <v>60</v>
      </c>
      <c r="M1586">
        <v>55.8</v>
      </c>
      <c r="N1586">
        <v>33.5</v>
      </c>
      <c r="O1586" t="s">
        <v>9</v>
      </c>
      <c r="P1586">
        <v>0.86</v>
      </c>
    </row>
    <row r="1587" spans="8:16">
      <c r="H1587" t="s">
        <v>5333</v>
      </c>
      <c r="I1587" t="s">
        <v>7</v>
      </c>
      <c r="J1587">
        <v>2018</v>
      </c>
      <c r="K1587">
        <f>2024 -impact_data[[#This Row],[model_year]]</f>
        <v>6</v>
      </c>
      <c r="L1587">
        <v>57</v>
      </c>
      <c r="M1587">
        <v>44.6</v>
      </c>
      <c r="N1587">
        <v>11.1</v>
      </c>
      <c r="O1587" t="s">
        <v>8</v>
      </c>
      <c r="P1587">
        <v>0.86</v>
      </c>
    </row>
    <row r="1588" spans="8:16">
      <c r="H1588" t="s">
        <v>5345</v>
      </c>
      <c r="I1588" t="s">
        <v>7</v>
      </c>
      <c r="J1588">
        <v>2018</v>
      </c>
      <c r="K1588">
        <f>2024 -impact_data[[#This Row],[model_year]]</f>
        <v>6</v>
      </c>
      <c r="L1588">
        <v>57</v>
      </c>
      <c r="M1588">
        <v>31.5</v>
      </c>
      <c r="N1588">
        <v>18.899999999999999</v>
      </c>
      <c r="O1588" t="s">
        <v>9</v>
      </c>
      <c r="P1588">
        <v>0.87</v>
      </c>
    </row>
    <row r="1589" spans="8:16">
      <c r="H1589" t="s">
        <v>5347</v>
      </c>
      <c r="I1589" t="s">
        <v>7</v>
      </c>
      <c r="J1589">
        <v>2018</v>
      </c>
      <c r="K1589">
        <f>2024 -impact_data[[#This Row],[model_year]]</f>
        <v>6</v>
      </c>
      <c r="L1589">
        <v>56</v>
      </c>
      <c r="M1589">
        <v>58.8</v>
      </c>
      <c r="N1589">
        <v>35.299999999999997</v>
      </c>
      <c r="O1589" t="s">
        <v>9</v>
      </c>
      <c r="P1589">
        <v>0.86</v>
      </c>
    </row>
    <row r="1590" spans="8:16">
      <c r="H1590" t="s">
        <v>5355</v>
      </c>
      <c r="I1590" t="s">
        <v>7</v>
      </c>
      <c r="J1590">
        <v>2018</v>
      </c>
      <c r="K1590">
        <f>2024 -impact_data[[#This Row],[model_year]]</f>
        <v>6</v>
      </c>
      <c r="L1590">
        <v>58</v>
      </c>
      <c r="M1590">
        <v>60.3</v>
      </c>
      <c r="N1590">
        <v>36.200000000000003</v>
      </c>
      <c r="O1590" t="s">
        <v>9</v>
      </c>
      <c r="P1590">
        <v>0.87</v>
      </c>
    </row>
    <row r="1591" spans="8:16">
      <c r="H1591" t="s">
        <v>5358</v>
      </c>
      <c r="I1591" t="s">
        <v>7</v>
      </c>
      <c r="J1591">
        <v>2018</v>
      </c>
      <c r="K1591">
        <f>2024 -impact_data[[#This Row],[model_year]]</f>
        <v>6</v>
      </c>
      <c r="L1591">
        <v>54</v>
      </c>
      <c r="M1591">
        <v>24.5</v>
      </c>
      <c r="N1591">
        <v>14.7</v>
      </c>
      <c r="O1591" t="s">
        <v>9</v>
      </c>
      <c r="P1591">
        <v>0.86</v>
      </c>
    </row>
    <row r="1592" spans="8:16">
      <c r="H1592" t="s">
        <v>5375</v>
      </c>
      <c r="I1592" t="s">
        <v>7</v>
      </c>
      <c r="J1592">
        <v>2018</v>
      </c>
      <c r="K1592">
        <f>2024 -impact_data[[#This Row],[model_year]]</f>
        <v>6</v>
      </c>
      <c r="L1592">
        <v>58</v>
      </c>
      <c r="M1592">
        <v>21.7</v>
      </c>
      <c r="N1592">
        <v>5.4</v>
      </c>
      <c r="O1592" t="s">
        <v>8</v>
      </c>
      <c r="P1592">
        <v>0.89</v>
      </c>
    </row>
    <row r="1593" spans="8:16">
      <c r="H1593" t="s">
        <v>5385</v>
      </c>
      <c r="I1593" t="s">
        <v>7</v>
      </c>
      <c r="J1593">
        <v>2018</v>
      </c>
      <c r="K1593">
        <f>2024 -impact_data[[#This Row],[model_year]]</f>
        <v>6</v>
      </c>
      <c r="L1593">
        <v>56</v>
      </c>
      <c r="M1593">
        <v>56.5</v>
      </c>
      <c r="N1593">
        <v>33.9</v>
      </c>
      <c r="O1593" t="s">
        <v>9</v>
      </c>
      <c r="P1593">
        <v>0.86</v>
      </c>
    </row>
    <row r="1594" spans="8:16">
      <c r="H1594" t="s">
        <v>5405</v>
      </c>
      <c r="I1594" t="s">
        <v>11</v>
      </c>
      <c r="J1594">
        <v>2018</v>
      </c>
      <c r="K1594">
        <f>2024 -impact_data[[#This Row],[model_year]]</f>
        <v>6</v>
      </c>
      <c r="L1594">
        <v>82</v>
      </c>
      <c r="M1594">
        <v>13.2</v>
      </c>
      <c r="N1594">
        <v>5.3</v>
      </c>
      <c r="O1594" t="s">
        <v>10</v>
      </c>
      <c r="P1594">
        <v>0.92</v>
      </c>
    </row>
    <row r="1595" spans="8:16">
      <c r="H1595" t="s">
        <v>5409</v>
      </c>
      <c r="I1595" t="s">
        <v>7</v>
      </c>
      <c r="J1595">
        <v>2018</v>
      </c>
      <c r="K1595">
        <f>2024 -impact_data[[#This Row],[model_year]]</f>
        <v>6</v>
      </c>
      <c r="L1595">
        <v>55</v>
      </c>
      <c r="M1595">
        <v>39.700000000000003</v>
      </c>
      <c r="N1595">
        <v>23.8</v>
      </c>
      <c r="O1595" t="s">
        <v>9</v>
      </c>
      <c r="P1595">
        <v>0.87</v>
      </c>
    </row>
    <row r="1596" spans="8:16">
      <c r="H1596" t="s">
        <v>5454</v>
      </c>
      <c r="I1596" t="s">
        <v>7</v>
      </c>
      <c r="J1596">
        <v>2018</v>
      </c>
      <c r="K1596">
        <f>2024 -impact_data[[#This Row],[model_year]]</f>
        <v>6</v>
      </c>
      <c r="L1596">
        <v>55</v>
      </c>
      <c r="M1596">
        <v>40.5</v>
      </c>
      <c r="N1596">
        <v>16.2</v>
      </c>
      <c r="O1596" t="s">
        <v>10</v>
      </c>
      <c r="P1596">
        <v>0.87</v>
      </c>
    </row>
    <row r="1597" spans="8:16">
      <c r="H1597" t="s">
        <v>5456</v>
      </c>
      <c r="I1597" t="s">
        <v>11</v>
      </c>
      <c r="J1597">
        <v>2018</v>
      </c>
      <c r="K1597">
        <f>2024 -impact_data[[#This Row],[model_year]]</f>
        <v>6</v>
      </c>
      <c r="L1597">
        <v>84</v>
      </c>
      <c r="M1597">
        <v>13.8</v>
      </c>
      <c r="N1597">
        <v>5.5</v>
      </c>
      <c r="O1597" t="s">
        <v>10</v>
      </c>
      <c r="P1597">
        <v>0.94</v>
      </c>
    </row>
    <row r="1598" spans="8:16">
      <c r="H1598" t="s">
        <v>5478</v>
      </c>
      <c r="I1598" t="s">
        <v>7</v>
      </c>
      <c r="J1598">
        <v>2018</v>
      </c>
      <c r="K1598">
        <f>2024 -impact_data[[#This Row],[model_year]]</f>
        <v>6</v>
      </c>
      <c r="L1598">
        <v>56</v>
      </c>
      <c r="M1598">
        <v>13.5</v>
      </c>
      <c r="N1598">
        <v>3.4</v>
      </c>
      <c r="O1598" t="s">
        <v>8</v>
      </c>
      <c r="P1598">
        <v>0.88</v>
      </c>
    </row>
    <row r="1599" spans="8:16">
      <c r="H1599" t="s">
        <v>5488</v>
      </c>
      <c r="I1599" t="s">
        <v>7</v>
      </c>
      <c r="J1599">
        <v>2018</v>
      </c>
      <c r="K1599">
        <f>2024 -impact_data[[#This Row],[model_year]]</f>
        <v>6</v>
      </c>
      <c r="L1599">
        <v>59</v>
      </c>
      <c r="M1599">
        <v>47.9</v>
      </c>
      <c r="N1599">
        <v>28.7</v>
      </c>
      <c r="O1599" t="s">
        <v>9</v>
      </c>
      <c r="P1599">
        <v>0.87</v>
      </c>
    </row>
    <row r="1600" spans="8:16">
      <c r="H1600" t="s">
        <v>5492</v>
      </c>
      <c r="I1600" t="s">
        <v>7</v>
      </c>
      <c r="J1600">
        <v>2018</v>
      </c>
      <c r="K1600">
        <f>2024 -impact_data[[#This Row],[model_year]]</f>
        <v>6</v>
      </c>
      <c r="L1600">
        <v>55</v>
      </c>
      <c r="M1600">
        <v>30.8</v>
      </c>
      <c r="N1600">
        <v>12.3</v>
      </c>
      <c r="O1600" t="s">
        <v>10</v>
      </c>
      <c r="P1600">
        <v>0.88</v>
      </c>
    </row>
    <row r="1601" spans="8:16">
      <c r="H1601" t="s">
        <v>5501</v>
      </c>
      <c r="I1601" t="s">
        <v>7</v>
      </c>
      <c r="J1601">
        <v>2018</v>
      </c>
      <c r="K1601">
        <f>2024 -impact_data[[#This Row],[model_year]]</f>
        <v>6</v>
      </c>
      <c r="L1601">
        <v>58</v>
      </c>
      <c r="M1601">
        <v>68.400000000000006</v>
      </c>
      <c r="N1601">
        <v>41</v>
      </c>
      <c r="O1601" t="s">
        <v>9</v>
      </c>
      <c r="P1601">
        <v>0.87</v>
      </c>
    </row>
    <row r="1602" spans="8:16">
      <c r="H1602" t="s">
        <v>5508</v>
      </c>
      <c r="I1602" t="s">
        <v>11</v>
      </c>
      <c r="J1602">
        <v>2018</v>
      </c>
      <c r="K1602">
        <f>2024 -impact_data[[#This Row],[model_year]]</f>
        <v>6</v>
      </c>
      <c r="L1602">
        <v>82</v>
      </c>
      <c r="M1602">
        <v>29.7</v>
      </c>
      <c r="N1602">
        <v>17.8</v>
      </c>
      <c r="O1602" t="s">
        <v>9</v>
      </c>
      <c r="P1602">
        <v>0.92</v>
      </c>
    </row>
    <row r="1603" spans="8:16">
      <c r="H1603" t="s">
        <v>5519</v>
      </c>
      <c r="I1603" t="s">
        <v>7</v>
      </c>
      <c r="J1603">
        <v>2018</v>
      </c>
      <c r="K1603">
        <f>2024 -impact_data[[#This Row],[model_year]]</f>
        <v>6</v>
      </c>
      <c r="L1603">
        <v>54</v>
      </c>
      <c r="M1603">
        <v>44.2</v>
      </c>
      <c r="N1603">
        <v>17.7</v>
      </c>
      <c r="O1603" t="s">
        <v>10</v>
      </c>
      <c r="P1603">
        <v>0.87</v>
      </c>
    </row>
    <row r="1604" spans="8:16">
      <c r="H1604" t="s">
        <v>5525</v>
      </c>
      <c r="I1604" t="s">
        <v>7</v>
      </c>
      <c r="J1604">
        <v>2018</v>
      </c>
      <c r="K1604">
        <f>2024 -impact_data[[#This Row],[model_year]]</f>
        <v>6</v>
      </c>
      <c r="L1604">
        <v>61</v>
      </c>
      <c r="M1604">
        <v>91.7</v>
      </c>
      <c r="N1604">
        <v>22.9</v>
      </c>
      <c r="O1604" t="s">
        <v>8</v>
      </c>
      <c r="P1604">
        <v>0.87</v>
      </c>
    </row>
    <row r="1605" spans="8:16">
      <c r="H1605" t="s">
        <v>5539</v>
      </c>
      <c r="I1605" t="s">
        <v>7</v>
      </c>
      <c r="J1605">
        <v>2018</v>
      </c>
      <c r="K1605">
        <f>2024 -impact_data[[#This Row],[model_year]]</f>
        <v>6</v>
      </c>
      <c r="L1605">
        <v>56</v>
      </c>
      <c r="M1605">
        <v>26.1</v>
      </c>
      <c r="N1605">
        <v>10.5</v>
      </c>
      <c r="O1605" t="s">
        <v>10</v>
      </c>
      <c r="P1605">
        <v>0.86</v>
      </c>
    </row>
    <row r="1606" spans="8:16">
      <c r="H1606" t="s">
        <v>5543</v>
      </c>
      <c r="I1606" t="s">
        <v>7</v>
      </c>
      <c r="J1606">
        <v>2018</v>
      </c>
      <c r="K1606">
        <f>2024 -impact_data[[#This Row],[model_year]]</f>
        <v>6</v>
      </c>
      <c r="L1606">
        <v>57</v>
      </c>
      <c r="M1606">
        <v>35.6</v>
      </c>
      <c r="N1606">
        <v>21.3</v>
      </c>
      <c r="O1606" t="s">
        <v>9</v>
      </c>
      <c r="P1606">
        <v>0.86</v>
      </c>
    </row>
    <row r="1607" spans="8:16">
      <c r="H1607" t="s">
        <v>5546</v>
      </c>
      <c r="I1607" t="s">
        <v>7</v>
      </c>
      <c r="J1607">
        <v>2018</v>
      </c>
      <c r="K1607">
        <f>2024 -impact_data[[#This Row],[model_year]]</f>
        <v>6</v>
      </c>
      <c r="L1607">
        <v>55</v>
      </c>
      <c r="M1607">
        <v>34.1</v>
      </c>
      <c r="N1607">
        <v>13.6</v>
      </c>
      <c r="O1607" t="s">
        <v>10</v>
      </c>
      <c r="P1607">
        <v>0.88</v>
      </c>
    </row>
    <row r="1608" spans="8:16">
      <c r="H1608" t="s">
        <v>5558</v>
      </c>
      <c r="I1608" t="s">
        <v>7</v>
      </c>
      <c r="J1608">
        <v>2018</v>
      </c>
      <c r="K1608">
        <f>2024 -impact_data[[#This Row],[model_year]]</f>
        <v>6</v>
      </c>
      <c r="L1608">
        <v>55</v>
      </c>
      <c r="M1608">
        <v>60.8</v>
      </c>
      <c r="N1608">
        <v>24.3</v>
      </c>
      <c r="O1608" t="s">
        <v>10</v>
      </c>
      <c r="P1608">
        <v>0.88</v>
      </c>
    </row>
    <row r="1609" spans="8:16">
      <c r="H1609" t="s">
        <v>5584</v>
      </c>
      <c r="I1609" t="s">
        <v>7</v>
      </c>
      <c r="J1609">
        <v>2018</v>
      </c>
      <c r="K1609">
        <f>2024 -impact_data[[#This Row],[model_year]]</f>
        <v>6</v>
      </c>
      <c r="L1609">
        <v>54</v>
      </c>
      <c r="M1609">
        <v>70.400000000000006</v>
      </c>
      <c r="N1609">
        <v>17.600000000000001</v>
      </c>
      <c r="O1609" t="s">
        <v>8</v>
      </c>
      <c r="P1609">
        <v>0.86</v>
      </c>
    </row>
    <row r="1610" spans="8:16">
      <c r="H1610" t="s">
        <v>5593</v>
      </c>
      <c r="I1610" t="s">
        <v>7</v>
      </c>
      <c r="J1610">
        <v>2018</v>
      </c>
      <c r="K1610">
        <f>2024 -impact_data[[#This Row],[model_year]]</f>
        <v>6</v>
      </c>
      <c r="L1610">
        <v>59</v>
      </c>
      <c r="M1610">
        <v>24.2</v>
      </c>
      <c r="N1610">
        <v>6</v>
      </c>
      <c r="O1610" t="s">
        <v>8</v>
      </c>
      <c r="P1610">
        <v>0.88</v>
      </c>
    </row>
    <row r="1611" spans="8:16">
      <c r="H1611" t="s">
        <v>5613</v>
      </c>
      <c r="I1611" t="s">
        <v>7</v>
      </c>
      <c r="J1611">
        <v>2018</v>
      </c>
      <c r="K1611">
        <f>2024 -impact_data[[#This Row],[model_year]]</f>
        <v>6</v>
      </c>
      <c r="L1611">
        <v>60</v>
      </c>
      <c r="M1611">
        <v>23.5</v>
      </c>
      <c r="N1611">
        <v>9.4</v>
      </c>
      <c r="O1611" t="s">
        <v>10</v>
      </c>
      <c r="P1611">
        <v>0.87</v>
      </c>
    </row>
    <row r="1612" spans="8:16">
      <c r="H1612" t="s">
        <v>5622</v>
      </c>
      <c r="I1612" t="s">
        <v>7</v>
      </c>
      <c r="J1612">
        <v>2018</v>
      </c>
      <c r="K1612">
        <f>2024 -impact_data[[#This Row],[model_year]]</f>
        <v>6</v>
      </c>
      <c r="L1612">
        <v>59</v>
      </c>
      <c r="M1612">
        <v>85.5</v>
      </c>
      <c r="N1612">
        <v>51.3</v>
      </c>
      <c r="O1612" t="s">
        <v>9</v>
      </c>
      <c r="P1612">
        <v>0.86</v>
      </c>
    </row>
    <row r="1613" spans="8:16">
      <c r="H1613" t="s">
        <v>5627</v>
      </c>
      <c r="I1613" t="s">
        <v>7</v>
      </c>
      <c r="J1613">
        <v>2018</v>
      </c>
      <c r="K1613">
        <f>2024 -impact_data[[#This Row],[model_year]]</f>
        <v>6</v>
      </c>
      <c r="L1613">
        <v>57</v>
      </c>
      <c r="M1613">
        <v>35.4</v>
      </c>
      <c r="N1613">
        <v>21.3</v>
      </c>
      <c r="O1613" t="s">
        <v>9</v>
      </c>
      <c r="P1613">
        <v>0.89</v>
      </c>
    </row>
    <row r="1614" spans="8:16">
      <c r="H1614" t="s">
        <v>5640</v>
      </c>
      <c r="I1614" t="s">
        <v>7</v>
      </c>
      <c r="J1614">
        <v>2018</v>
      </c>
      <c r="K1614">
        <f>2024 -impact_data[[#This Row],[model_year]]</f>
        <v>6</v>
      </c>
      <c r="L1614">
        <v>57</v>
      </c>
      <c r="M1614">
        <v>68.599999999999994</v>
      </c>
      <c r="N1614">
        <v>27.5</v>
      </c>
      <c r="O1614" t="s">
        <v>10</v>
      </c>
      <c r="P1614">
        <v>0.87</v>
      </c>
    </row>
    <row r="1615" spans="8:16">
      <c r="H1615" t="s">
        <v>5642</v>
      </c>
      <c r="I1615" t="s">
        <v>11</v>
      </c>
      <c r="J1615">
        <v>2018</v>
      </c>
      <c r="K1615">
        <f>2024 -impact_data[[#This Row],[model_year]]</f>
        <v>6</v>
      </c>
      <c r="L1615">
        <v>87</v>
      </c>
      <c r="M1615">
        <v>33.799999999999997</v>
      </c>
      <c r="N1615">
        <v>20.3</v>
      </c>
      <c r="O1615" t="s">
        <v>9</v>
      </c>
      <c r="P1615">
        <v>0.96</v>
      </c>
    </row>
    <row r="1616" spans="8:16">
      <c r="H1616" t="s">
        <v>5649</v>
      </c>
      <c r="I1616" t="s">
        <v>7</v>
      </c>
      <c r="J1616">
        <v>2018</v>
      </c>
      <c r="K1616">
        <f>2024 -impact_data[[#This Row],[model_year]]</f>
        <v>6</v>
      </c>
      <c r="L1616">
        <v>59</v>
      </c>
      <c r="M1616">
        <v>46.4</v>
      </c>
      <c r="N1616">
        <v>27.8</v>
      </c>
      <c r="O1616" t="s">
        <v>9</v>
      </c>
      <c r="P1616">
        <v>0.86</v>
      </c>
    </row>
    <row r="1617" spans="8:16">
      <c r="H1617" t="s">
        <v>5654</v>
      </c>
      <c r="I1617" t="s">
        <v>7</v>
      </c>
      <c r="J1617">
        <v>2018</v>
      </c>
      <c r="K1617">
        <f>2024 -impact_data[[#This Row],[model_year]]</f>
        <v>6</v>
      </c>
      <c r="L1617">
        <v>57</v>
      </c>
      <c r="M1617">
        <v>70.900000000000006</v>
      </c>
      <c r="N1617">
        <v>42.5</v>
      </c>
      <c r="O1617" t="s">
        <v>9</v>
      </c>
      <c r="P1617">
        <v>0.86</v>
      </c>
    </row>
    <row r="1618" spans="8:16">
      <c r="H1618" t="s">
        <v>5656</v>
      </c>
      <c r="I1618" t="s">
        <v>11</v>
      </c>
      <c r="J1618">
        <v>2018</v>
      </c>
      <c r="K1618">
        <f>2024 -impact_data[[#This Row],[model_year]]</f>
        <v>6</v>
      </c>
      <c r="L1618">
        <v>87</v>
      </c>
      <c r="M1618">
        <v>48.9</v>
      </c>
      <c r="N1618">
        <v>29.4</v>
      </c>
      <c r="O1618" t="s">
        <v>9</v>
      </c>
      <c r="P1618">
        <v>0.97</v>
      </c>
    </row>
    <row r="1619" spans="8:16">
      <c r="H1619" t="s">
        <v>5667</v>
      </c>
      <c r="I1619" t="s">
        <v>11</v>
      </c>
      <c r="J1619">
        <v>2018</v>
      </c>
      <c r="K1619">
        <f>2024 -impact_data[[#This Row],[model_year]]</f>
        <v>6</v>
      </c>
      <c r="L1619">
        <v>81</v>
      </c>
      <c r="M1619">
        <v>37.200000000000003</v>
      </c>
      <c r="N1619">
        <v>22.3</v>
      </c>
      <c r="O1619" t="s">
        <v>9</v>
      </c>
      <c r="P1619">
        <v>0.94</v>
      </c>
    </row>
    <row r="1620" spans="8:16">
      <c r="H1620" t="s">
        <v>5694</v>
      </c>
      <c r="I1620" t="s">
        <v>7</v>
      </c>
      <c r="J1620">
        <v>2018</v>
      </c>
      <c r="K1620">
        <f>2024 -impact_data[[#This Row],[model_year]]</f>
        <v>6</v>
      </c>
      <c r="L1620">
        <v>54</v>
      </c>
      <c r="M1620">
        <v>33.5</v>
      </c>
      <c r="N1620">
        <v>8.4</v>
      </c>
      <c r="O1620" t="s">
        <v>8</v>
      </c>
      <c r="P1620">
        <v>0.87</v>
      </c>
    </row>
    <row r="1621" spans="8:16">
      <c r="H1621" t="s">
        <v>5696</v>
      </c>
      <c r="I1621" t="s">
        <v>7</v>
      </c>
      <c r="J1621">
        <v>2018</v>
      </c>
      <c r="K1621">
        <f>2024 -impact_data[[#This Row],[model_year]]</f>
        <v>6</v>
      </c>
      <c r="L1621">
        <v>61</v>
      </c>
      <c r="M1621">
        <v>58.1</v>
      </c>
      <c r="N1621">
        <v>34.9</v>
      </c>
      <c r="O1621" t="s">
        <v>9</v>
      </c>
      <c r="P1621">
        <v>0.87</v>
      </c>
    </row>
    <row r="1622" spans="8:16">
      <c r="H1622" t="s">
        <v>5706</v>
      </c>
      <c r="I1622" t="s">
        <v>7</v>
      </c>
      <c r="J1622">
        <v>2018</v>
      </c>
      <c r="K1622">
        <f>2024 -impact_data[[#This Row],[model_year]]</f>
        <v>6</v>
      </c>
      <c r="L1622">
        <v>54</v>
      </c>
      <c r="M1622">
        <v>48.6</v>
      </c>
      <c r="N1622">
        <v>29.2</v>
      </c>
      <c r="O1622" t="s">
        <v>9</v>
      </c>
      <c r="P1622">
        <v>0.9</v>
      </c>
    </row>
    <row r="1623" spans="8:16">
      <c r="H1623" t="s">
        <v>5709</v>
      </c>
      <c r="I1623" t="s">
        <v>7</v>
      </c>
      <c r="J1623">
        <v>2018</v>
      </c>
      <c r="K1623">
        <f>2024 -impact_data[[#This Row],[model_year]]</f>
        <v>6</v>
      </c>
      <c r="L1623">
        <v>57</v>
      </c>
      <c r="M1623">
        <v>24.4</v>
      </c>
      <c r="N1623">
        <v>14.6</v>
      </c>
      <c r="O1623" t="s">
        <v>9</v>
      </c>
      <c r="P1623">
        <v>0.85</v>
      </c>
    </row>
    <row r="1624" spans="8:16">
      <c r="H1624" t="s">
        <v>5723</v>
      </c>
      <c r="I1624" t="s">
        <v>7</v>
      </c>
      <c r="J1624">
        <v>2018</v>
      </c>
      <c r="K1624">
        <f>2024 -impact_data[[#This Row],[model_year]]</f>
        <v>6</v>
      </c>
      <c r="L1624">
        <v>54</v>
      </c>
      <c r="M1624">
        <v>12.1</v>
      </c>
      <c r="N1624">
        <v>7.2</v>
      </c>
      <c r="O1624" t="s">
        <v>9</v>
      </c>
      <c r="P1624">
        <v>0.88</v>
      </c>
    </row>
    <row r="1625" spans="8:16">
      <c r="H1625" t="s">
        <v>5739</v>
      </c>
      <c r="I1625" t="s">
        <v>11</v>
      </c>
      <c r="J1625">
        <v>2018</v>
      </c>
      <c r="K1625">
        <f>2024 -impact_data[[#This Row],[model_year]]</f>
        <v>6</v>
      </c>
      <c r="L1625">
        <v>86</v>
      </c>
      <c r="M1625">
        <v>45.3</v>
      </c>
      <c r="N1625">
        <v>18.100000000000001</v>
      </c>
      <c r="O1625" t="s">
        <v>10</v>
      </c>
      <c r="P1625">
        <v>0.96</v>
      </c>
    </row>
    <row r="1626" spans="8:16">
      <c r="H1626" t="s">
        <v>5748</v>
      </c>
      <c r="I1626" t="s">
        <v>7</v>
      </c>
      <c r="J1626">
        <v>2018</v>
      </c>
      <c r="K1626">
        <f>2024 -impact_data[[#This Row],[model_year]]</f>
        <v>6</v>
      </c>
      <c r="L1626">
        <v>57</v>
      </c>
      <c r="M1626">
        <v>20.3</v>
      </c>
      <c r="N1626">
        <v>5.0999999999999996</v>
      </c>
      <c r="O1626" t="s">
        <v>8</v>
      </c>
      <c r="P1626">
        <v>0.88</v>
      </c>
    </row>
    <row r="1627" spans="8:16">
      <c r="H1627" t="s">
        <v>5758</v>
      </c>
      <c r="I1627" t="s">
        <v>7</v>
      </c>
      <c r="J1627">
        <v>2018</v>
      </c>
      <c r="K1627">
        <f>2024 -impact_data[[#This Row],[model_year]]</f>
        <v>6</v>
      </c>
      <c r="L1627">
        <v>56</v>
      </c>
      <c r="M1627">
        <v>50.5</v>
      </c>
      <c r="N1627">
        <v>20.2</v>
      </c>
      <c r="O1627" t="s">
        <v>10</v>
      </c>
      <c r="P1627">
        <v>0.86</v>
      </c>
    </row>
    <row r="1628" spans="8:16">
      <c r="H1628" t="s">
        <v>5759</v>
      </c>
      <c r="I1628" t="s">
        <v>7</v>
      </c>
      <c r="J1628">
        <v>2018</v>
      </c>
      <c r="K1628">
        <f>2024 -impact_data[[#This Row],[model_year]]</f>
        <v>6</v>
      </c>
      <c r="L1628">
        <v>56</v>
      </c>
      <c r="M1628">
        <v>28.2</v>
      </c>
      <c r="N1628">
        <v>11.3</v>
      </c>
      <c r="O1628" t="s">
        <v>10</v>
      </c>
      <c r="P1628">
        <v>0.86</v>
      </c>
    </row>
    <row r="1629" spans="8:16">
      <c r="H1629" t="s">
        <v>5779</v>
      </c>
      <c r="I1629" t="s">
        <v>7</v>
      </c>
      <c r="J1629">
        <v>2018</v>
      </c>
      <c r="K1629">
        <f>2024 -impact_data[[#This Row],[model_year]]</f>
        <v>6</v>
      </c>
      <c r="L1629">
        <v>55</v>
      </c>
      <c r="M1629">
        <v>50.6</v>
      </c>
      <c r="N1629">
        <v>30.4</v>
      </c>
      <c r="O1629" t="s">
        <v>9</v>
      </c>
      <c r="P1629">
        <v>0.86</v>
      </c>
    </row>
    <row r="1630" spans="8:16">
      <c r="H1630" t="s">
        <v>5807</v>
      </c>
      <c r="I1630" t="s">
        <v>7</v>
      </c>
      <c r="J1630">
        <v>2018</v>
      </c>
      <c r="K1630">
        <f>2024 -impact_data[[#This Row],[model_year]]</f>
        <v>6</v>
      </c>
      <c r="L1630">
        <v>56</v>
      </c>
      <c r="M1630">
        <v>37.6</v>
      </c>
      <c r="N1630">
        <v>22.6</v>
      </c>
      <c r="O1630" t="s">
        <v>9</v>
      </c>
      <c r="P1630">
        <v>0.87</v>
      </c>
    </row>
    <row r="1631" spans="8:16">
      <c r="H1631" t="s">
        <v>5809</v>
      </c>
      <c r="I1631" t="s">
        <v>7</v>
      </c>
      <c r="J1631">
        <v>2018</v>
      </c>
      <c r="K1631">
        <f>2024 -impact_data[[#This Row],[model_year]]</f>
        <v>6</v>
      </c>
      <c r="L1631">
        <v>54</v>
      </c>
      <c r="M1631">
        <v>14.4</v>
      </c>
      <c r="N1631">
        <v>5.8</v>
      </c>
      <c r="O1631" t="s">
        <v>10</v>
      </c>
      <c r="P1631">
        <v>0.87</v>
      </c>
    </row>
    <row r="1632" spans="8:16">
      <c r="H1632" t="s">
        <v>5810</v>
      </c>
      <c r="I1632" t="s">
        <v>7</v>
      </c>
      <c r="J1632">
        <v>2018</v>
      </c>
      <c r="K1632">
        <f>2024 -impact_data[[#This Row],[model_year]]</f>
        <v>6</v>
      </c>
      <c r="L1632">
        <v>56</v>
      </c>
      <c r="M1632">
        <v>7</v>
      </c>
      <c r="N1632">
        <v>4.2</v>
      </c>
      <c r="O1632" t="s">
        <v>9</v>
      </c>
      <c r="P1632">
        <v>0.87</v>
      </c>
    </row>
    <row r="1633" spans="8:16">
      <c r="H1633" t="s">
        <v>5811</v>
      </c>
      <c r="I1633" t="s">
        <v>7</v>
      </c>
      <c r="J1633">
        <v>2018</v>
      </c>
      <c r="K1633">
        <f>2024 -impact_data[[#This Row],[model_year]]</f>
        <v>6</v>
      </c>
      <c r="L1633">
        <v>60</v>
      </c>
      <c r="M1633">
        <v>57</v>
      </c>
      <c r="N1633">
        <v>22.8</v>
      </c>
      <c r="O1633" t="s">
        <v>10</v>
      </c>
      <c r="P1633">
        <v>0.9</v>
      </c>
    </row>
    <row r="1634" spans="8:16">
      <c r="H1634" t="s">
        <v>5819</v>
      </c>
      <c r="I1634" t="s">
        <v>11</v>
      </c>
      <c r="J1634">
        <v>2018</v>
      </c>
      <c r="K1634">
        <f>2024 -impact_data[[#This Row],[model_year]]</f>
        <v>6</v>
      </c>
      <c r="L1634">
        <v>87</v>
      </c>
      <c r="M1634">
        <v>49.2</v>
      </c>
      <c r="N1634">
        <v>29.5</v>
      </c>
      <c r="O1634" t="s">
        <v>9</v>
      </c>
      <c r="P1634">
        <v>0.95</v>
      </c>
    </row>
    <row r="1635" spans="8:16">
      <c r="H1635" t="s">
        <v>5826</v>
      </c>
      <c r="I1635" t="s">
        <v>11</v>
      </c>
      <c r="J1635">
        <v>2018</v>
      </c>
      <c r="K1635">
        <f>2024 -impact_data[[#This Row],[model_year]]</f>
        <v>6</v>
      </c>
      <c r="L1635">
        <v>84</v>
      </c>
      <c r="M1635">
        <v>44.5</v>
      </c>
      <c r="N1635">
        <v>11.1</v>
      </c>
      <c r="O1635" t="s">
        <v>8</v>
      </c>
      <c r="P1635">
        <v>0.96</v>
      </c>
    </row>
    <row r="1636" spans="8:16">
      <c r="H1636" t="s">
        <v>5846</v>
      </c>
      <c r="I1636" t="s">
        <v>11</v>
      </c>
      <c r="J1636">
        <v>2018</v>
      </c>
      <c r="K1636">
        <f>2024 -impact_data[[#This Row],[model_year]]</f>
        <v>6</v>
      </c>
      <c r="L1636">
        <v>84</v>
      </c>
      <c r="M1636">
        <v>24.1</v>
      </c>
      <c r="N1636">
        <v>6</v>
      </c>
      <c r="O1636" t="s">
        <v>8</v>
      </c>
      <c r="P1636">
        <v>0.94</v>
      </c>
    </row>
    <row r="1637" spans="8:16">
      <c r="H1637" t="s">
        <v>5867</v>
      </c>
      <c r="I1637" t="s">
        <v>7</v>
      </c>
      <c r="J1637">
        <v>2018</v>
      </c>
      <c r="K1637">
        <f>2024 -impact_data[[#This Row],[model_year]]</f>
        <v>6</v>
      </c>
      <c r="L1637">
        <v>56</v>
      </c>
      <c r="M1637">
        <v>62.5</v>
      </c>
      <c r="N1637">
        <v>37.5</v>
      </c>
      <c r="O1637" t="s">
        <v>9</v>
      </c>
      <c r="P1637">
        <v>0.88</v>
      </c>
    </row>
    <row r="1638" spans="8:16">
      <c r="H1638" t="s">
        <v>5876</v>
      </c>
      <c r="I1638" t="s">
        <v>7</v>
      </c>
      <c r="J1638">
        <v>2018</v>
      </c>
      <c r="K1638">
        <f>2024 -impact_data[[#This Row],[model_year]]</f>
        <v>6</v>
      </c>
      <c r="L1638">
        <v>56</v>
      </c>
      <c r="M1638">
        <v>31.3</v>
      </c>
      <c r="N1638">
        <v>18.8</v>
      </c>
      <c r="O1638" t="s">
        <v>9</v>
      </c>
      <c r="P1638">
        <v>0.87</v>
      </c>
    </row>
    <row r="1639" spans="8:16">
      <c r="H1639" t="s">
        <v>5879</v>
      </c>
      <c r="I1639" t="s">
        <v>11</v>
      </c>
      <c r="J1639">
        <v>2018</v>
      </c>
      <c r="K1639">
        <f>2024 -impact_data[[#This Row],[model_year]]</f>
        <v>6</v>
      </c>
      <c r="L1639">
        <v>86</v>
      </c>
      <c r="M1639">
        <v>42.4</v>
      </c>
      <c r="N1639">
        <v>25.4</v>
      </c>
      <c r="O1639" t="s">
        <v>9</v>
      </c>
      <c r="P1639">
        <v>0.93</v>
      </c>
    </row>
    <row r="1640" spans="8:16">
      <c r="H1640" t="s">
        <v>5895</v>
      </c>
      <c r="I1640" t="s">
        <v>7</v>
      </c>
      <c r="J1640">
        <v>2018</v>
      </c>
      <c r="K1640">
        <f>2024 -impact_data[[#This Row],[model_year]]</f>
        <v>6</v>
      </c>
      <c r="L1640">
        <v>58</v>
      </c>
      <c r="M1640">
        <v>67.8</v>
      </c>
      <c r="N1640">
        <v>16.899999999999999</v>
      </c>
      <c r="O1640" t="s">
        <v>8</v>
      </c>
      <c r="P1640">
        <v>0.87</v>
      </c>
    </row>
    <row r="1641" spans="8:16">
      <c r="H1641" t="s">
        <v>5897</v>
      </c>
      <c r="I1641" t="s">
        <v>7</v>
      </c>
      <c r="J1641">
        <v>2018</v>
      </c>
      <c r="K1641">
        <f>2024 -impact_data[[#This Row],[model_year]]</f>
        <v>6</v>
      </c>
      <c r="L1641">
        <v>59</v>
      </c>
      <c r="M1641">
        <v>57.3</v>
      </c>
      <c r="N1641">
        <v>34.4</v>
      </c>
      <c r="O1641" t="s">
        <v>9</v>
      </c>
      <c r="P1641">
        <v>0.86</v>
      </c>
    </row>
    <row r="1642" spans="8:16">
      <c r="H1642" t="s">
        <v>5902</v>
      </c>
      <c r="I1642" t="s">
        <v>7</v>
      </c>
      <c r="J1642">
        <v>2018</v>
      </c>
      <c r="K1642">
        <f>2024 -impact_data[[#This Row],[model_year]]</f>
        <v>6</v>
      </c>
      <c r="L1642">
        <v>54</v>
      </c>
      <c r="M1642">
        <v>51.9</v>
      </c>
      <c r="N1642">
        <v>13</v>
      </c>
      <c r="O1642" t="s">
        <v>8</v>
      </c>
      <c r="P1642">
        <v>0.87</v>
      </c>
    </row>
    <row r="1643" spans="8:16">
      <c r="H1643" t="s">
        <v>5911</v>
      </c>
      <c r="I1643" t="s">
        <v>7</v>
      </c>
      <c r="J1643">
        <v>2018</v>
      </c>
      <c r="K1643">
        <f>2024 -impact_data[[#This Row],[model_year]]</f>
        <v>6</v>
      </c>
      <c r="L1643">
        <v>55</v>
      </c>
      <c r="M1643">
        <v>38.700000000000003</v>
      </c>
      <c r="N1643">
        <v>23.2</v>
      </c>
      <c r="O1643" t="s">
        <v>9</v>
      </c>
      <c r="P1643">
        <v>0.88</v>
      </c>
    </row>
    <row r="1644" spans="8:16">
      <c r="H1644" t="s">
        <v>5916</v>
      </c>
      <c r="I1644" t="s">
        <v>7</v>
      </c>
      <c r="J1644">
        <v>2018</v>
      </c>
      <c r="K1644">
        <f>2024 -impact_data[[#This Row],[model_year]]</f>
        <v>6</v>
      </c>
      <c r="L1644">
        <v>53</v>
      </c>
      <c r="M1644">
        <v>44.9</v>
      </c>
      <c r="N1644">
        <v>27</v>
      </c>
      <c r="O1644" t="s">
        <v>9</v>
      </c>
      <c r="P1644">
        <v>0.87</v>
      </c>
    </row>
    <row r="1645" spans="8:16">
      <c r="H1645" t="s">
        <v>5931</v>
      </c>
      <c r="I1645" t="s">
        <v>7</v>
      </c>
      <c r="J1645">
        <v>2018</v>
      </c>
      <c r="K1645">
        <f>2024 -impact_data[[#This Row],[model_year]]</f>
        <v>6</v>
      </c>
      <c r="L1645">
        <v>58</v>
      </c>
      <c r="M1645">
        <v>76.2</v>
      </c>
      <c r="N1645">
        <v>30.5</v>
      </c>
      <c r="O1645" t="s">
        <v>10</v>
      </c>
      <c r="P1645">
        <v>0.87</v>
      </c>
    </row>
    <row r="1646" spans="8:16">
      <c r="H1646" t="s">
        <v>5954</v>
      </c>
      <c r="I1646" t="s">
        <v>7</v>
      </c>
      <c r="J1646">
        <v>2018</v>
      </c>
      <c r="K1646">
        <f>2024 -impact_data[[#This Row],[model_year]]</f>
        <v>6</v>
      </c>
      <c r="L1646">
        <v>57</v>
      </c>
      <c r="M1646">
        <v>46.6</v>
      </c>
      <c r="N1646">
        <v>27.9</v>
      </c>
      <c r="O1646" t="s">
        <v>9</v>
      </c>
      <c r="P1646">
        <v>0.87</v>
      </c>
    </row>
    <row r="1647" spans="8:16">
      <c r="H1647" t="s">
        <v>5967</v>
      </c>
      <c r="I1647" t="s">
        <v>7</v>
      </c>
      <c r="J1647">
        <v>2018</v>
      </c>
      <c r="K1647">
        <f>2024 -impact_data[[#This Row],[model_year]]</f>
        <v>6</v>
      </c>
      <c r="L1647">
        <v>56</v>
      </c>
      <c r="M1647">
        <v>28.2</v>
      </c>
      <c r="N1647">
        <v>16.899999999999999</v>
      </c>
      <c r="O1647" t="s">
        <v>9</v>
      </c>
      <c r="P1647">
        <v>0.86</v>
      </c>
    </row>
    <row r="1648" spans="8:16">
      <c r="H1648" t="s">
        <v>5972</v>
      </c>
      <c r="I1648" t="s">
        <v>7</v>
      </c>
      <c r="J1648">
        <v>2018</v>
      </c>
      <c r="K1648">
        <f>2024 -impact_data[[#This Row],[model_year]]</f>
        <v>6</v>
      </c>
      <c r="L1648">
        <v>54</v>
      </c>
      <c r="M1648">
        <v>29</v>
      </c>
      <c r="N1648">
        <v>11.6</v>
      </c>
      <c r="O1648" t="s">
        <v>10</v>
      </c>
      <c r="P1648">
        <v>0.87</v>
      </c>
    </row>
    <row r="1649" spans="8:16">
      <c r="H1649" t="s">
        <v>5986</v>
      </c>
      <c r="I1649" t="s">
        <v>7</v>
      </c>
      <c r="J1649">
        <v>2018</v>
      </c>
      <c r="K1649">
        <f>2024 -impact_data[[#This Row],[model_year]]</f>
        <v>6</v>
      </c>
      <c r="L1649">
        <v>56</v>
      </c>
      <c r="M1649">
        <v>43.2</v>
      </c>
      <c r="N1649">
        <v>25.9</v>
      </c>
      <c r="O1649" t="s">
        <v>9</v>
      </c>
      <c r="P1649">
        <v>0.87</v>
      </c>
    </row>
    <row r="1650" spans="8:16">
      <c r="H1650" t="s">
        <v>5994</v>
      </c>
      <c r="I1650" t="s">
        <v>7</v>
      </c>
      <c r="J1650">
        <v>2018</v>
      </c>
      <c r="K1650">
        <f>2024 -impact_data[[#This Row],[model_year]]</f>
        <v>6</v>
      </c>
      <c r="L1650">
        <v>54</v>
      </c>
      <c r="M1650">
        <v>20.9</v>
      </c>
      <c r="N1650">
        <v>8.4</v>
      </c>
      <c r="O1650" t="s">
        <v>10</v>
      </c>
      <c r="P1650">
        <v>0.89</v>
      </c>
    </row>
    <row r="1651" spans="8:16">
      <c r="H1651" t="s">
        <v>6028</v>
      </c>
      <c r="I1651" t="s">
        <v>7</v>
      </c>
      <c r="J1651">
        <v>2018</v>
      </c>
      <c r="K1651">
        <f>2024 -impact_data[[#This Row],[model_year]]</f>
        <v>6</v>
      </c>
      <c r="L1651">
        <v>55</v>
      </c>
      <c r="M1651">
        <v>47.7</v>
      </c>
      <c r="N1651">
        <v>28.6</v>
      </c>
      <c r="O1651" t="s">
        <v>9</v>
      </c>
      <c r="P1651">
        <v>0.89</v>
      </c>
    </row>
    <row r="1652" spans="8:16">
      <c r="H1652" t="s">
        <v>6030</v>
      </c>
      <c r="I1652" t="s">
        <v>7</v>
      </c>
      <c r="J1652">
        <v>2018</v>
      </c>
      <c r="K1652">
        <f>2024 -impact_data[[#This Row],[model_year]]</f>
        <v>6</v>
      </c>
      <c r="L1652">
        <v>54</v>
      </c>
      <c r="M1652">
        <v>45.2</v>
      </c>
      <c r="N1652">
        <v>27.1</v>
      </c>
      <c r="O1652" t="s">
        <v>9</v>
      </c>
      <c r="P1652">
        <v>0.88</v>
      </c>
    </row>
    <row r="1653" spans="8:16">
      <c r="H1653" t="s">
        <v>6036</v>
      </c>
      <c r="I1653" t="s">
        <v>11</v>
      </c>
      <c r="J1653">
        <v>2018</v>
      </c>
      <c r="K1653">
        <f>2024 -impact_data[[#This Row],[model_year]]</f>
        <v>6</v>
      </c>
      <c r="L1653">
        <v>81</v>
      </c>
      <c r="M1653">
        <v>16.3</v>
      </c>
      <c r="N1653">
        <v>9.8000000000000007</v>
      </c>
      <c r="O1653" t="s">
        <v>9</v>
      </c>
      <c r="P1653">
        <v>0.96</v>
      </c>
    </row>
    <row r="1654" spans="8:16">
      <c r="H1654" t="s">
        <v>6038</v>
      </c>
      <c r="I1654" t="s">
        <v>7</v>
      </c>
      <c r="J1654">
        <v>2018</v>
      </c>
      <c r="K1654">
        <f>2024 -impact_data[[#This Row],[model_year]]</f>
        <v>6</v>
      </c>
      <c r="L1654">
        <v>54</v>
      </c>
      <c r="M1654">
        <v>42.3</v>
      </c>
      <c r="N1654">
        <v>25.4</v>
      </c>
      <c r="O1654" t="s">
        <v>9</v>
      </c>
      <c r="P1654">
        <v>0.88</v>
      </c>
    </row>
    <row r="1655" spans="8:16">
      <c r="H1655" t="s">
        <v>6056</v>
      </c>
      <c r="I1655" t="s">
        <v>7</v>
      </c>
      <c r="J1655">
        <v>2018</v>
      </c>
      <c r="K1655">
        <f>2024 -impact_data[[#This Row],[model_year]]</f>
        <v>6</v>
      </c>
      <c r="L1655">
        <v>54</v>
      </c>
      <c r="M1655">
        <v>9.1</v>
      </c>
      <c r="N1655">
        <v>3.6</v>
      </c>
      <c r="O1655" t="s">
        <v>10</v>
      </c>
      <c r="P1655">
        <v>0.86</v>
      </c>
    </row>
    <row r="1656" spans="8:16">
      <c r="H1656" t="s">
        <v>6060</v>
      </c>
      <c r="I1656" t="s">
        <v>7</v>
      </c>
      <c r="J1656">
        <v>2018</v>
      </c>
      <c r="K1656">
        <f>2024 -impact_data[[#This Row],[model_year]]</f>
        <v>6</v>
      </c>
      <c r="L1656">
        <v>58</v>
      </c>
      <c r="M1656">
        <v>43</v>
      </c>
      <c r="N1656">
        <v>25.8</v>
      </c>
      <c r="O1656" t="s">
        <v>9</v>
      </c>
      <c r="P1656">
        <v>0.87</v>
      </c>
    </row>
    <row r="1657" spans="8:16">
      <c r="H1657" t="s">
        <v>6073</v>
      </c>
      <c r="I1657" t="s">
        <v>11</v>
      </c>
      <c r="J1657">
        <v>2018</v>
      </c>
      <c r="K1657">
        <f>2024 -impact_data[[#This Row],[model_year]]</f>
        <v>6</v>
      </c>
      <c r="L1657">
        <v>82</v>
      </c>
      <c r="M1657">
        <v>14</v>
      </c>
      <c r="N1657">
        <v>3.5</v>
      </c>
      <c r="O1657" t="s">
        <v>8</v>
      </c>
      <c r="P1657">
        <v>0.95</v>
      </c>
    </row>
    <row r="1658" spans="8:16">
      <c r="H1658" t="s">
        <v>6077</v>
      </c>
      <c r="I1658" t="s">
        <v>7</v>
      </c>
      <c r="J1658">
        <v>2018</v>
      </c>
      <c r="K1658">
        <f>2024 -impact_data[[#This Row],[model_year]]</f>
        <v>6</v>
      </c>
      <c r="L1658">
        <v>56</v>
      </c>
      <c r="M1658">
        <v>30</v>
      </c>
      <c r="N1658">
        <v>18</v>
      </c>
      <c r="O1658" t="s">
        <v>9</v>
      </c>
      <c r="P1658">
        <v>0.87</v>
      </c>
    </row>
    <row r="1659" spans="8:16">
      <c r="H1659" t="s">
        <v>6081</v>
      </c>
      <c r="I1659" t="s">
        <v>7</v>
      </c>
      <c r="J1659">
        <v>2018</v>
      </c>
      <c r="K1659">
        <f>2024 -impact_data[[#This Row],[model_year]]</f>
        <v>6</v>
      </c>
      <c r="L1659">
        <v>57</v>
      </c>
      <c r="M1659">
        <v>39.200000000000003</v>
      </c>
      <c r="N1659">
        <v>15.7</v>
      </c>
      <c r="O1659" t="s">
        <v>10</v>
      </c>
      <c r="P1659">
        <v>0.86</v>
      </c>
    </row>
    <row r="1660" spans="8:16">
      <c r="H1660" t="s">
        <v>6082</v>
      </c>
      <c r="I1660" t="s">
        <v>7</v>
      </c>
      <c r="J1660">
        <v>2018</v>
      </c>
      <c r="K1660">
        <f>2024 -impact_data[[#This Row],[model_year]]</f>
        <v>6</v>
      </c>
      <c r="L1660">
        <v>59</v>
      </c>
      <c r="M1660">
        <v>44.1</v>
      </c>
      <c r="N1660">
        <v>26.5</v>
      </c>
      <c r="O1660" t="s">
        <v>9</v>
      </c>
      <c r="P1660">
        <v>0.88</v>
      </c>
    </row>
    <row r="1661" spans="8:16">
      <c r="H1661" t="s">
        <v>6091</v>
      </c>
      <c r="I1661" t="s">
        <v>7</v>
      </c>
      <c r="J1661">
        <v>2018</v>
      </c>
      <c r="K1661">
        <f>2024 -impact_data[[#This Row],[model_year]]</f>
        <v>6</v>
      </c>
      <c r="L1661">
        <v>55</v>
      </c>
      <c r="M1661">
        <v>29</v>
      </c>
      <c r="N1661">
        <v>17.399999999999999</v>
      </c>
      <c r="O1661" t="s">
        <v>9</v>
      </c>
      <c r="P1661">
        <v>0.87</v>
      </c>
    </row>
    <row r="1662" spans="8:16">
      <c r="H1662" t="s">
        <v>6104</v>
      </c>
      <c r="I1662" t="s">
        <v>7</v>
      </c>
      <c r="J1662">
        <v>2018</v>
      </c>
      <c r="K1662">
        <f>2024 -impact_data[[#This Row],[model_year]]</f>
        <v>6</v>
      </c>
      <c r="L1662">
        <v>58</v>
      </c>
      <c r="M1662">
        <v>44.8</v>
      </c>
      <c r="N1662">
        <v>26.9</v>
      </c>
      <c r="O1662" t="s">
        <v>9</v>
      </c>
      <c r="P1662">
        <v>0.87</v>
      </c>
    </row>
    <row r="1663" spans="8:16">
      <c r="H1663" t="s">
        <v>6115</v>
      </c>
      <c r="I1663" t="s">
        <v>7</v>
      </c>
      <c r="J1663">
        <v>2018</v>
      </c>
      <c r="K1663">
        <f>2024 -impact_data[[#This Row],[model_year]]</f>
        <v>6</v>
      </c>
      <c r="L1663">
        <v>53</v>
      </c>
      <c r="M1663">
        <v>34.799999999999997</v>
      </c>
      <c r="N1663">
        <v>20.9</v>
      </c>
      <c r="O1663" t="s">
        <v>9</v>
      </c>
      <c r="P1663">
        <v>0.87</v>
      </c>
    </row>
    <row r="1664" spans="8:16">
      <c r="H1664" t="s">
        <v>6118</v>
      </c>
      <c r="I1664" t="s">
        <v>7</v>
      </c>
      <c r="J1664">
        <v>2018</v>
      </c>
      <c r="K1664">
        <f>2024 -impact_data[[#This Row],[model_year]]</f>
        <v>6</v>
      </c>
      <c r="L1664">
        <v>59</v>
      </c>
      <c r="M1664">
        <v>25.8</v>
      </c>
      <c r="N1664">
        <v>15.5</v>
      </c>
      <c r="O1664" t="s">
        <v>9</v>
      </c>
      <c r="P1664">
        <v>0.88</v>
      </c>
    </row>
    <row r="1665" spans="8:16">
      <c r="H1665" t="s">
        <v>6120</v>
      </c>
      <c r="I1665" t="s">
        <v>7</v>
      </c>
      <c r="J1665">
        <v>2018</v>
      </c>
      <c r="K1665">
        <f>2024 -impact_data[[#This Row],[model_year]]</f>
        <v>6</v>
      </c>
      <c r="L1665">
        <v>59</v>
      </c>
      <c r="M1665">
        <v>34.200000000000003</v>
      </c>
      <c r="N1665">
        <v>20.5</v>
      </c>
      <c r="O1665" t="s">
        <v>9</v>
      </c>
      <c r="P1665">
        <v>0.88</v>
      </c>
    </row>
    <row r="1666" spans="8:16">
      <c r="H1666" t="s">
        <v>6128</v>
      </c>
      <c r="I1666" t="s">
        <v>7</v>
      </c>
      <c r="J1666">
        <v>2018</v>
      </c>
      <c r="K1666">
        <f>2024 -impact_data[[#This Row],[model_year]]</f>
        <v>6</v>
      </c>
      <c r="L1666">
        <v>58</v>
      </c>
      <c r="M1666">
        <v>14</v>
      </c>
      <c r="N1666">
        <v>8.4</v>
      </c>
      <c r="O1666" t="s">
        <v>9</v>
      </c>
      <c r="P1666">
        <v>0.87</v>
      </c>
    </row>
    <row r="1667" spans="8:16">
      <c r="H1667" t="s">
        <v>6149</v>
      </c>
      <c r="I1667" t="s">
        <v>7</v>
      </c>
      <c r="J1667">
        <v>2018</v>
      </c>
      <c r="K1667">
        <f>2024 -impact_data[[#This Row],[model_year]]</f>
        <v>6</v>
      </c>
      <c r="L1667">
        <v>56</v>
      </c>
      <c r="M1667">
        <v>28.3</v>
      </c>
      <c r="N1667">
        <v>17</v>
      </c>
      <c r="O1667" t="s">
        <v>9</v>
      </c>
      <c r="P1667">
        <v>0.87</v>
      </c>
    </row>
    <row r="1668" spans="8:16">
      <c r="H1668" t="s">
        <v>6151</v>
      </c>
      <c r="I1668" t="s">
        <v>7</v>
      </c>
      <c r="J1668">
        <v>2018</v>
      </c>
      <c r="K1668">
        <f>2024 -impact_data[[#This Row],[model_year]]</f>
        <v>6</v>
      </c>
      <c r="L1668">
        <v>52</v>
      </c>
      <c r="M1668">
        <v>57.3</v>
      </c>
      <c r="N1668">
        <v>34.4</v>
      </c>
      <c r="O1668" t="s">
        <v>9</v>
      </c>
      <c r="P1668">
        <v>0.89</v>
      </c>
    </row>
    <row r="1669" spans="8:16">
      <c r="H1669" t="s">
        <v>6161</v>
      </c>
      <c r="I1669" t="s">
        <v>7</v>
      </c>
      <c r="J1669">
        <v>2018</v>
      </c>
      <c r="K1669">
        <f>2024 -impact_data[[#This Row],[model_year]]</f>
        <v>6</v>
      </c>
      <c r="L1669">
        <v>56</v>
      </c>
      <c r="M1669">
        <v>30.7</v>
      </c>
      <c r="N1669">
        <v>12.3</v>
      </c>
      <c r="O1669" t="s">
        <v>10</v>
      </c>
      <c r="P1669">
        <v>0.88</v>
      </c>
    </row>
    <row r="1670" spans="8:16">
      <c r="H1670" t="s">
        <v>6166</v>
      </c>
      <c r="I1670" t="s">
        <v>7</v>
      </c>
      <c r="J1670">
        <v>2018</v>
      </c>
      <c r="K1670">
        <f>2024 -impact_data[[#This Row],[model_year]]</f>
        <v>6</v>
      </c>
      <c r="L1670">
        <v>58</v>
      </c>
      <c r="M1670">
        <v>71.7</v>
      </c>
      <c r="N1670">
        <v>43</v>
      </c>
      <c r="O1670" t="s">
        <v>9</v>
      </c>
      <c r="P1670">
        <v>0.88</v>
      </c>
    </row>
    <row r="1671" spans="8:16">
      <c r="H1671" t="s">
        <v>6174</v>
      </c>
      <c r="I1671" t="s">
        <v>7</v>
      </c>
      <c r="J1671">
        <v>2018</v>
      </c>
      <c r="K1671">
        <f>2024 -impact_data[[#This Row],[model_year]]</f>
        <v>6</v>
      </c>
      <c r="L1671">
        <v>53</v>
      </c>
      <c r="M1671">
        <v>24.1</v>
      </c>
      <c r="N1671">
        <v>14.4</v>
      </c>
      <c r="O1671" t="s">
        <v>9</v>
      </c>
      <c r="P1671">
        <v>0.87</v>
      </c>
    </row>
    <row r="1672" spans="8:16">
      <c r="H1672" t="s">
        <v>6194</v>
      </c>
      <c r="I1672" t="s">
        <v>11</v>
      </c>
      <c r="J1672">
        <v>2018</v>
      </c>
      <c r="K1672">
        <f>2024 -impact_data[[#This Row],[model_year]]</f>
        <v>6</v>
      </c>
      <c r="L1672">
        <v>87</v>
      </c>
      <c r="M1672">
        <v>55.9</v>
      </c>
      <c r="N1672">
        <v>22.4</v>
      </c>
      <c r="O1672" t="s">
        <v>10</v>
      </c>
      <c r="P1672">
        <v>0.96</v>
      </c>
    </row>
    <row r="1673" spans="8:16">
      <c r="H1673" t="s">
        <v>6198</v>
      </c>
      <c r="I1673" t="s">
        <v>11</v>
      </c>
      <c r="J1673">
        <v>2018</v>
      </c>
      <c r="K1673">
        <f>2024 -impact_data[[#This Row],[model_year]]</f>
        <v>6</v>
      </c>
      <c r="L1673">
        <v>85</v>
      </c>
      <c r="M1673">
        <v>39.9</v>
      </c>
      <c r="N1673">
        <v>23.9</v>
      </c>
      <c r="O1673" t="s">
        <v>9</v>
      </c>
      <c r="P1673">
        <v>0.97</v>
      </c>
    </row>
    <row r="1674" spans="8:16">
      <c r="H1674" t="s">
        <v>6203</v>
      </c>
      <c r="I1674" t="s">
        <v>7</v>
      </c>
      <c r="J1674">
        <v>2018</v>
      </c>
      <c r="K1674">
        <f>2024 -impact_data[[#This Row],[model_year]]</f>
        <v>6</v>
      </c>
      <c r="L1674">
        <v>56</v>
      </c>
      <c r="M1674">
        <v>30.4</v>
      </c>
      <c r="N1674">
        <v>12.1</v>
      </c>
      <c r="O1674" t="s">
        <v>10</v>
      </c>
      <c r="P1674">
        <v>0.86</v>
      </c>
    </row>
    <row r="1675" spans="8:16">
      <c r="H1675" t="s">
        <v>6217</v>
      </c>
      <c r="I1675" t="s">
        <v>7</v>
      </c>
      <c r="J1675">
        <v>2018</v>
      </c>
      <c r="K1675">
        <f>2024 -impact_data[[#This Row],[model_year]]</f>
        <v>6</v>
      </c>
      <c r="L1675">
        <v>54</v>
      </c>
      <c r="M1675">
        <v>15.7</v>
      </c>
      <c r="N1675">
        <v>6.3</v>
      </c>
      <c r="O1675" t="s">
        <v>10</v>
      </c>
      <c r="P1675">
        <v>0.85</v>
      </c>
    </row>
    <row r="1676" spans="8:16">
      <c r="H1676" t="s">
        <v>6219</v>
      </c>
      <c r="I1676" t="s">
        <v>7</v>
      </c>
      <c r="J1676">
        <v>2018</v>
      </c>
      <c r="K1676">
        <f>2024 -impact_data[[#This Row],[model_year]]</f>
        <v>6</v>
      </c>
      <c r="L1676">
        <v>56</v>
      </c>
      <c r="M1676">
        <v>12.7</v>
      </c>
      <c r="N1676">
        <v>3.2</v>
      </c>
      <c r="O1676" t="s">
        <v>8</v>
      </c>
      <c r="P1676">
        <v>0.88</v>
      </c>
    </row>
    <row r="1677" spans="8:16">
      <c r="H1677" t="s">
        <v>6223</v>
      </c>
      <c r="I1677" t="s">
        <v>7</v>
      </c>
      <c r="J1677">
        <v>2018</v>
      </c>
      <c r="K1677">
        <f>2024 -impact_data[[#This Row],[model_year]]</f>
        <v>6</v>
      </c>
      <c r="L1677">
        <v>54</v>
      </c>
      <c r="M1677">
        <v>27.5</v>
      </c>
      <c r="N1677">
        <v>11</v>
      </c>
      <c r="O1677" t="s">
        <v>10</v>
      </c>
      <c r="P1677">
        <v>0.88</v>
      </c>
    </row>
    <row r="1678" spans="8:16">
      <c r="H1678" t="s">
        <v>6225</v>
      </c>
      <c r="I1678" t="s">
        <v>11</v>
      </c>
      <c r="J1678">
        <v>2018</v>
      </c>
      <c r="K1678">
        <f>2024 -impact_data[[#This Row],[model_year]]</f>
        <v>6</v>
      </c>
      <c r="L1678">
        <v>86</v>
      </c>
      <c r="M1678">
        <v>55.4</v>
      </c>
      <c r="N1678">
        <v>33.299999999999997</v>
      </c>
      <c r="O1678" t="s">
        <v>9</v>
      </c>
      <c r="P1678">
        <v>0.97</v>
      </c>
    </row>
    <row r="1679" spans="8:16">
      <c r="H1679" t="s">
        <v>6236</v>
      </c>
      <c r="I1679" t="s">
        <v>7</v>
      </c>
      <c r="J1679">
        <v>2018</v>
      </c>
      <c r="K1679">
        <f>2024 -impact_data[[#This Row],[model_year]]</f>
        <v>6</v>
      </c>
      <c r="L1679">
        <v>55</v>
      </c>
      <c r="M1679">
        <v>29.9</v>
      </c>
      <c r="N1679">
        <v>12</v>
      </c>
      <c r="O1679" t="s">
        <v>10</v>
      </c>
      <c r="P1679">
        <v>0.88</v>
      </c>
    </row>
    <row r="1680" spans="8:16">
      <c r="H1680" t="s">
        <v>6240</v>
      </c>
      <c r="I1680" t="s">
        <v>7</v>
      </c>
      <c r="J1680">
        <v>2018</v>
      </c>
      <c r="K1680">
        <f>2024 -impact_data[[#This Row],[model_year]]</f>
        <v>6</v>
      </c>
      <c r="L1680">
        <v>56</v>
      </c>
      <c r="M1680">
        <v>57.7</v>
      </c>
      <c r="N1680">
        <v>34.6</v>
      </c>
      <c r="O1680" t="s">
        <v>9</v>
      </c>
      <c r="P1680">
        <v>0.86</v>
      </c>
    </row>
    <row r="1681" spans="8:16">
      <c r="H1681" t="s">
        <v>6245</v>
      </c>
      <c r="I1681" t="s">
        <v>7</v>
      </c>
      <c r="J1681">
        <v>2018</v>
      </c>
      <c r="K1681">
        <f>2024 -impact_data[[#This Row],[model_year]]</f>
        <v>6</v>
      </c>
      <c r="L1681">
        <v>60</v>
      </c>
      <c r="M1681">
        <v>26.9</v>
      </c>
      <c r="N1681">
        <v>10.7</v>
      </c>
      <c r="O1681" t="s">
        <v>10</v>
      </c>
      <c r="P1681">
        <v>0.86</v>
      </c>
    </row>
    <row r="1682" spans="8:16">
      <c r="H1682" t="s">
        <v>6254</v>
      </c>
      <c r="I1682" t="s">
        <v>11</v>
      </c>
      <c r="J1682">
        <v>2018</v>
      </c>
      <c r="K1682">
        <f>2024 -impact_data[[#This Row],[model_year]]</f>
        <v>6</v>
      </c>
      <c r="L1682">
        <v>83</v>
      </c>
      <c r="M1682">
        <v>53.7</v>
      </c>
      <c r="N1682">
        <v>21.5</v>
      </c>
      <c r="O1682" t="s">
        <v>10</v>
      </c>
      <c r="P1682">
        <v>0.95</v>
      </c>
    </row>
    <row r="1683" spans="8:16">
      <c r="H1683" t="s">
        <v>6264</v>
      </c>
      <c r="I1683" t="s">
        <v>7</v>
      </c>
      <c r="J1683">
        <v>2018</v>
      </c>
      <c r="K1683">
        <f>2024 -impact_data[[#This Row],[model_year]]</f>
        <v>6</v>
      </c>
      <c r="L1683">
        <v>56</v>
      </c>
      <c r="M1683">
        <v>59.5</v>
      </c>
      <c r="N1683">
        <v>35.700000000000003</v>
      </c>
      <c r="O1683" t="s">
        <v>9</v>
      </c>
      <c r="P1683">
        <v>0.89</v>
      </c>
    </row>
    <row r="1684" spans="8:16">
      <c r="H1684" t="s">
        <v>6272</v>
      </c>
      <c r="I1684" t="s">
        <v>7</v>
      </c>
      <c r="J1684">
        <v>2018</v>
      </c>
      <c r="K1684">
        <f>2024 -impact_data[[#This Row],[model_year]]</f>
        <v>6</v>
      </c>
      <c r="L1684">
        <v>56</v>
      </c>
      <c r="M1684">
        <v>29.7</v>
      </c>
      <c r="N1684">
        <v>17.8</v>
      </c>
      <c r="O1684" t="s">
        <v>9</v>
      </c>
      <c r="P1684">
        <v>0.88</v>
      </c>
    </row>
    <row r="1685" spans="8:16">
      <c r="H1685" t="s">
        <v>6276</v>
      </c>
      <c r="I1685" t="s">
        <v>7</v>
      </c>
      <c r="J1685">
        <v>2018</v>
      </c>
      <c r="K1685">
        <f>2024 -impact_data[[#This Row],[model_year]]</f>
        <v>6</v>
      </c>
      <c r="L1685">
        <v>58</v>
      </c>
      <c r="M1685">
        <v>32</v>
      </c>
      <c r="N1685">
        <v>12.8</v>
      </c>
      <c r="O1685" t="s">
        <v>10</v>
      </c>
      <c r="P1685">
        <v>0.87</v>
      </c>
    </row>
    <row r="1686" spans="8:16">
      <c r="H1686" t="s">
        <v>6277</v>
      </c>
      <c r="I1686" t="s">
        <v>7</v>
      </c>
      <c r="J1686">
        <v>2018</v>
      </c>
      <c r="K1686">
        <f>2024 -impact_data[[#This Row],[model_year]]</f>
        <v>6</v>
      </c>
      <c r="L1686">
        <v>57</v>
      </c>
      <c r="M1686">
        <v>37.200000000000003</v>
      </c>
      <c r="N1686">
        <v>22.3</v>
      </c>
      <c r="O1686" t="s">
        <v>9</v>
      </c>
      <c r="P1686">
        <v>0.89</v>
      </c>
    </row>
    <row r="1687" spans="8:16">
      <c r="H1687" t="s">
        <v>6279</v>
      </c>
      <c r="I1687" t="s">
        <v>7</v>
      </c>
      <c r="J1687">
        <v>2018</v>
      </c>
      <c r="K1687">
        <f>2024 -impact_data[[#This Row],[model_year]]</f>
        <v>6</v>
      </c>
      <c r="L1687">
        <v>57</v>
      </c>
      <c r="M1687">
        <v>79.900000000000006</v>
      </c>
      <c r="N1687">
        <v>32</v>
      </c>
      <c r="O1687" t="s">
        <v>10</v>
      </c>
      <c r="P1687">
        <v>0.86</v>
      </c>
    </row>
    <row r="1688" spans="8:16">
      <c r="H1688" t="s">
        <v>6283</v>
      </c>
      <c r="I1688" t="s">
        <v>7</v>
      </c>
      <c r="J1688">
        <v>2018</v>
      </c>
      <c r="K1688">
        <f>2024 -impact_data[[#This Row],[model_year]]</f>
        <v>6</v>
      </c>
      <c r="L1688">
        <v>57</v>
      </c>
      <c r="M1688">
        <v>37.700000000000003</v>
      </c>
      <c r="N1688">
        <v>15.1</v>
      </c>
      <c r="O1688" t="s">
        <v>10</v>
      </c>
      <c r="P1688">
        <v>0.87</v>
      </c>
    </row>
    <row r="1689" spans="8:16">
      <c r="H1689" t="s">
        <v>6289</v>
      </c>
      <c r="I1689" t="s">
        <v>7</v>
      </c>
      <c r="J1689">
        <v>2018</v>
      </c>
      <c r="K1689">
        <f>2024 -impact_data[[#This Row],[model_year]]</f>
        <v>6</v>
      </c>
      <c r="L1689">
        <v>59</v>
      </c>
      <c r="M1689">
        <v>29.2</v>
      </c>
      <c r="N1689">
        <v>17.5</v>
      </c>
      <c r="O1689" t="s">
        <v>9</v>
      </c>
      <c r="P1689">
        <v>0.87</v>
      </c>
    </row>
    <row r="1690" spans="8:16">
      <c r="H1690" t="s">
        <v>6338</v>
      </c>
      <c r="I1690" t="s">
        <v>7</v>
      </c>
      <c r="J1690">
        <v>2018</v>
      </c>
      <c r="K1690">
        <f>2024 -impact_data[[#This Row],[model_year]]</f>
        <v>6</v>
      </c>
      <c r="L1690">
        <v>56</v>
      </c>
      <c r="M1690">
        <v>36.5</v>
      </c>
      <c r="N1690">
        <v>14.6</v>
      </c>
      <c r="O1690" t="s">
        <v>10</v>
      </c>
      <c r="P1690">
        <v>0.88</v>
      </c>
    </row>
    <row r="1691" spans="8:16">
      <c r="H1691" t="s">
        <v>6345</v>
      </c>
      <c r="I1691" t="s">
        <v>7</v>
      </c>
      <c r="J1691">
        <v>2018</v>
      </c>
      <c r="K1691">
        <f>2024 -impact_data[[#This Row],[model_year]]</f>
        <v>6</v>
      </c>
      <c r="L1691">
        <v>54</v>
      </c>
      <c r="M1691">
        <v>21.4</v>
      </c>
      <c r="N1691">
        <v>8.6</v>
      </c>
      <c r="O1691" t="s">
        <v>10</v>
      </c>
      <c r="P1691">
        <v>0.89</v>
      </c>
    </row>
    <row r="1692" spans="8:16">
      <c r="H1692" t="s">
        <v>6360</v>
      </c>
      <c r="I1692" t="s">
        <v>7</v>
      </c>
      <c r="J1692">
        <v>2018</v>
      </c>
      <c r="K1692">
        <f>2024 -impact_data[[#This Row],[model_year]]</f>
        <v>6</v>
      </c>
      <c r="L1692">
        <v>58</v>
      </c>
      <c r="M1692">
        <v>44.1</v>
      </c>
      <c r="N1692">
        <v>17.7</v>
      </c>
      <c r="O1692" t="s">
        <v>10</v>
      </c>
      <c r="P1692">
        <v>0.88</v>
      </c>
    </row>
    <row r="1693" spans="8:16">
      <c r="H1693" t="s">
        <v>6371</v>
      </c>
      <c r="I1693" t="s">
        <v>11</v>
      </c>
      <c r="J1693">
        <v>2018</v>
      </c>
      <c r="K1693">
        <f>2024 -impact_data[[#This Row],[model_year]]</f>
        <v>6</v>
      </c>
      <c r="L1693">
        <v>82</v>
      </c>
      <c r="M1693">
        <v>15.5</v>
      </c>
      <c r="N1693">
        <v>9.3000000000000007</v>
      </c>
      <c r="O1693" t="s">
        <v>9</v>
      </c>
      <c r="P1693">
        <v>0.96</v>
      </c>
    </row>
    <row r="1694" spans="8:16">
      <c r="H1694" t="s">
        <v>6380</v>
      </c>
      <c r="I1694" t="s">
        <v>7</v>
      </c>
      <c r="J1694">
        <v>2018</v>
      </c>
      <c r="K1694">
        <f>2024 -impact_data[[#This Row],[model_year]]</f>
        <v>6</v>
      </c>
      <c r="L1694">
        <v>60</v>
      </c>
      <c r="M1694">
        <v>35.4</v>
      </c>
      <c r="N1694">
        <v>21.3</v>
      </c>
      <c r="O1694" t="s">
        <v>9</v>
      </c>
      <c r="P1694">
        <v>0.88</v>
      </c>
    </row>
    <row r="1695" spans="8:16">
      <c r="H1695" t="s">
        <v>6381</v>
      </c>
      <c r="I1695" t="s">
        <v>11</v>
      </c>
      <c r="J1695">
        <v>2018</v>
      </c>
      <c r="K1695">
        <f>2024 -impact_data[[#This Row],[model_year]]</f>
        <v>6</v>
      </c>
      <c r="L1695">
        <v>87</v>
      </c>
      <c r="M1695">
        <v>93.6</v>
      </c>
      <c r="N1695">
        <v>37.5</v>
      </c>
      <c r="O1695" t="s">
        <v>10</v>
      </c>
      <c r="P1695">
        <v>0.92</v>
      </c>
    </row>
    <row r="1696" spans="8:16">
      <c r="H1696" t="s">
        <v>6410</v>
      </c>
      <c r="I1696" t="s">
        <v>7</v>
      </c>
      <c r="J1696">
        <v>2018</v>
      </c>
      <c r="K1696">
        <f>2024 -impact_data[[#This Row],[model_year]]</f>
        <v>6</v>
      </c>
      <c r="L1696">
        <v>58</v>
      </c>
      <c r="M1696">
        <v>21.8</v>
      </c>
      <c r="N1696">
        <v>13.1</v>
      </c>
      <c r="O1696" t="s">
        <v>9</v>
      </c>
      <c r="P1696">
        <v>0.87</v>
      </c>
    </row>
    <row r="1697" spans="8:16">
      <c r="H1697" t="s">
        <v>6434</v>
      </c>
      <c r="I1697" t="s">
        <v>7</v>
      </c>
      <c r="J1697">
        <v>2018</v>
      </c>
      <c r="K1697">
        <f>2024 -impact_data[[#This Row],[model_year]]</f>
        <v>6</v>
      </c>
      <c r="L1697">
        <v>57</v>
      </c>
      <c r="M1697">
        <v>60.3</v>
      </c>
      <c r="N1697">
        <v>36.200000000000003</v>
      </c>
      <c r="O1697" t="s">
        <v>9</v>
      </c>
      <c r="P1697">
        <v>0.87</v>
      </c>
    </row>
    <row r="1698" spans="8:16">
      <c r="H1698" t="s">
        <v>6442</v>
      </c>
      <c r="I1698" t="s">
        <v>7</v>
      </c>
      <c r="J1698">
        <v>2018</v>
      </c>
      <c r="K1698">
        <f>2024 -impact_data[[#This Row],[model_year]]</f>
        <v>6</v>
      </c>
      <c r="L1698">
        <v>53</v>
      </c>
      <c r="M1698">
        <v>38.700000000000003</v>
      </c>
      <c r="N1698">
        <v>23.2</v>
      </c>
      <c r="O1698" t="s">
        <v>9</v>
      </c>
      <c r="P1698">
        <v>0.89</v>
      </c>
    </row>
    <row r="1699" spans="8:16">
      <c r="H1699" t="s">
        <v>6444</v>
      </c>
      <c r="I1699" t="s">
        <v>7</v>
      </c>
      <c r="J1699">
        <v>2018</v>
      </c>
      <c r="K1699">
        <f>2024 -impact_data[[#This Row],[model_year]]</f>
        <v>6</v>
      </c>
      <c r="L1699">
        <v>55</v>
      </c>
      <c r="M1699">
        <v>19.5</v>
      </c>
      <c r="N1699">
        <v>11.7</v>
      </c>
      <c r="O1699" t="s">
        <v>9</v>
      </c>
      <c r="P1699">
        <v>0.88</v>
      </c>
    </row>
    <row r="1700" spans="8:16">
      <c r="H1700" t="s">
        <v>6467</v>
      </c>
      <c r="I1700" t="s">
        <v>7</v>
      </c>
      <c r="J1700">
        <v>2018</v>
      </c>
      <c r="K1700">
        <f>2024 -impact_data[[#This Row],[model_year]]</f>
        <v>6</v>
      </c>
      <c r="L1700">
        <v>57</v>
      </c>
      <c r="M1700">
        <v>33.299999999999997</v>
      </c>
      <c r="N1700">
        <v>20</v>
      </c>
      <c r="O1700" t="s">
        <v>9</v>
      </c>
      <c r="P1700">
        <v>0.87</v>
      </c>
    </row>
    <row r="1701" spans="8:16">
      <c r="H1701" t="s">
        <v>6501</v>
      </c>
      <c r="I1701" t="s">
        <v>11</v>
      </c>
      <c r="J1701">
        <v>2018</v>
      </c>
      <c r="K1701">
        <f>2024 -impact_data[[#This Row],[model_year]]</f>
        <v>6</v>
      </c>
      <c r="L1701">
        <v>82</v>
      </c>
      <c r="M1701">
        <v>13.5</v>
      </c>
      <c r="N1701">
        <v>8.1</v>
      </c>
      <c r="O1701" t="s">
        <v>9</v>
      </c>
      <c r="P1701">
        <v>0.94</v>
      </c>
    </row>
    <row r="1702" spans="8:16">
      <c r="H1702" t="s">
        <v>6503</v>
      </c>
      <c r="I1702" t="s">
        <v>7</v>
      </c>
      <c r="J1702">
        <v>2018</v>
      </c>
      <c r="K1702">
        <f>2024 -impact_data[[#This Row],[model_year]]</f>
        <v>6</v>
      </c>
      <c r="L1702">
        <v>57</v>
      </c>
      <c r="M1702">
        <v>42.4</v>
      </c>
      <c r="N1702">
        <v>17</v>
      </c>
      <c r="O1702" t="s">
        <v>10</v>
      </c>
      <c r="P1702">
        <v>0.88</v>
      </c>
    </row>
    <row r="1703" spans="8:16">
      <c r="H1703" t="s">
        <v>6511</v>
      </c>
      <c r="I1703" t="s">
        <v>7</v>
      </c>
      <c r="J1703">
        <v>2018</v>
      </c>
      <c r="K1703">
        <f>2024 -impact_data[[#This Row],[model_year]]</f>
        <v>6</v>
      </c>
      <c r="L1703">
        <v>55</v>
      </c>
      <c r="M1703">
        <v>33.9</v>
      </c>
      <c r="N1703">
        <v>20.3</v>
      </c>
      <c r="O1703" t="s">
        <v>9</v>
      </c>
      <c r="P1703">
        <v>0.87</v>
      </c>
    </row>
    <row r="1704" spans="8:16">
      <c r="H1704" t="s">
        <v>6521</v>
      </c>
      <c r="I1704" t="s">
        <v>11</v>
      </c>
      <c r="J1704">
        <v>2018</v>
      </c>
      <c r="K1704">
        <f>2024 -impact_data[[#This Row],[model_year]]</f>
        <v>6</v>
      </c>
      <c r="L1704">
        <v>83</v>
      </c>
      <c r="M1704">
        <v>47.6</v>
      </c>
      <c r="N1704">
        <v>28.6</v>
      </c>
      <c r="O1704" t="s">
        <v>9</v>
      </c>
      <c r="P1704">
        <v>0.94</v>
      </c>
    </row>
    <row r="1705" spans="8:16">
      <c r="H1705" t="s">
        <v>6529</v>
      </c>
      <c r="I1705" t="s">
        <v>11</v>
      </c>
      <c r="J1705">
        <v>2018</v>
      </c>
      <c r="K1705">
        <f>2024 -impact_data[[#This Row],[model_year]]</f>
        <v>6</v>
      </c>
      <c r="L1705">
        <v>85</v>
      </c>
      <c r="M1705">
        <v>38.299999999999997</v>
      </c>
      <c r="N1705">
        <v>9.6</v>
      </c>
      <c r="O1705" t="s">
        <v>8</v>
      </c>
      <c r="P1705">
        <v>0.97</v>
      </c>
    </row>
    <row r="1706" spans="8:16">
      <c r="H1706" t="s">
        <v>6533</v>
      </c>
      <c r="I1706" t="s">
        <v>7</v>
      </c>
      <c r="J1706">
        <v>2018</v>
      </c>
      <c r="K1706">
        <f>2024 -impact_data[[#This Row],[model_year]]</f>
        <v>6</v>
      </c>
      <c r="L1706">
        <v>59</v>
      </c>
      <c r="M1706">
        <v>49.3</v>
      </c>
      <c r="N1706">
        <v>29.6</v>
      </c>
      <c r="O1706" t="s">
        <v>9</v>
      </c>
      <c r="P1706">
        <v>0.87</v>
      </c>
    </row>
    <row r="1707" spans="8:16">
      <c r="H1707" t="s">
        <v>6560</v>
      </c>
      <c r="I1707" t="s">
        <v>7</v>
      </c>
      <c r="J1707">
        <v>2018</v>
      </c>
      <c r="K1707">
        <f>2024 -impact_data[[#This Row],[model_year]]</f>
        <v>6</v>
      </c>
      <c r="L1707">
        <v>58</v>
      </c>
      <c r="M1707">
        <v>53</v>
      </c>
      <c r="N1707">
        <v>21.2</v>
      </c>
      <c r="O1707" t="s">
        <v>10</v>
      </c>
      <c r="P1707">
        <v>0.87</v>
      </c>
    </row>
    <row r="1708" spans="8:16">
      <c r="H1708" t="s">
        <v>6584</v>
      </c>
      <c r="I1708" t="s">
        <v>7</v>
      </c>
      <c r="J1708">
        <v>2018</v>
      </c>
      <c r="K1708">
        <f>2024 -impact_data[[#This Row],[model_year]]</f>
        <v>6</v>
      </c>
      <c r="L1708">
        <v>55</v>
      </c>
      <c r="M1708">
        <v>28.8</v>
      </c>
      <c r="N1708">
        <v>7.2</v>
      </c>
      <c r="O1708" t="s">
        <v>8</v>
      </c>
      <c r="P1708">
        <v>0.87</v>
      </c>
    </row>
    <row r="1709" spans="8:16">
      <c r="H1709" t="s">
        <v>6602</v>
      </c>
      <c r="I1709" t="s">
        <v>7</v>
      </c>
      <c r="J1709">
        <v>2018</v>
      </c>
      <c r="K1709">
        <f>2024 -impact_data[[#This Row],[model_year]]</f>
        <v>6</v>
      </c>
      <c r="L1709">
        <v>60</v>
      </c>
      <c r="M1709">
        <v>47</v>
      </c>
      <c r="N1709">
        <v>28.2</v>
      </c>
      <c r="O1709" t="s">
        <v>9</v>
      </c>
      <c r="P1709">
        <v>0.87</v>
      </c>
    </row>
    <row r="1710" spans="8:16">
      <c r="H1710" t="s">
        <v>6617</v>
      </c>
      <c r="I1710" t="s">
        <v>7</v>
      </c>
      <c r="J1710">
        <v>2018</v>
      </c>
      <c r="K1710">
        <f>2024 -impact_data[[#This Row],[model_year]]</f>
        <v>6</v>
      </c>
      <c r="L1710">
        <v>58</v>
      </c>
      <c r="M1710">
        <v>47.4</v>
      </c>
      <c r="N1710">
        <v>19</v>
      </c>
      <c r="O1710" t="s">
        <v>10</v>
      </c>
      <c r="P1710">
        <v>0.86</v>
      </c>
    </row>
    <row r="1711" spans="8:16">
      <c r="H1711" t="s">
        <v>6618</v>
      </c>
      <c r="I1711" t="s">
        <v>7</v>
      </c>
      <c r="J1711">
        <v>2018</v>
      </c>
      <c r="K1711">
        <f>2024 -impact_data[[#This Row],[model_year]]</f>
        <v>6</v>
      </c>
      <c r="L1711">
        <v>59</v>
      </c>
      <c r="M1711">
        <v>60.7</v>
      </c>
      <c r="N1711">
        <v>24.3</v>
      </c>
      <c r="O1711" t="s">
        <v>10</v>
      </c>
      <c r="P1711">
        <v>0.86</v>
      </c>
    </row>
    <row r="1712" spans="8:16">
      <c r="H1712" t="s">
        <v>6626</v>
      </c>
      <c r="I1712" t="s">
        <v>7</v>
      </c>
      <c r="J1712">
        <v>2018</v>
      </c>
      <c r="K1712">
        <f>2024 -impact_data[[#This Row],[model_year]]</f>
        <v>6</v>
      </c>
      <c r="L1712">
        <v>55</v>
      </c>
      <c r="M1712">
        <v>29.8</v>
      </c>
      <c r="N1712">
        <v>11.9</v>
      </c>
      <c r="O1712" t="s">
        <v>10</v>
      </c>
      <c r="P1712">
        <v>0.88</v>
      </c>
    </row>
    <row r="1713" spans="8:16">
      <c r="H1713" t="s">
        <v>6639</v>
      </c>
      <c r="I1713" t="s">
        <v>7</v>
      </c>
      <c r="J1713">
        <v>2018</v>
      </c>
      <c r="K1713">
        <f>2024 -impact_data[[#This Row],[model_year]]</f>
        <v>6</v>
      </c>
      <c r="L1713">
        <v>53</v>
      </c>
      <c r="M1713">
        <v>42.6</v>
      </c>
      <c r="N1713">
        <v>25.6</v>
      </c>
      <c r="O1713" t="s">
        <v>9</v>
      </c>
      <c r="P1713">
        <v>0.89</v>
      </c>
    </row>
    <row r="1714" spans="8:16">
      <c r="H1714" t="s">
        <v>6655</v>
      </c>
      <c r="I1714" t="s">
        <v>7</v>
      </c>
      <c r="J1714">
        <v>2018</v>
      </c>
      <c r="K1714">
        <f>2024 -impact_data[[#This Row],[model_year]]</f>
        <v>6</v>
      </c>
      <c r="L1714">
        <v>58</v>
      </c>
      <c r="M1714">
        <v>71.599999999999994</v>
      </c>
      <c r="N1714">
        <v>42.9</v>
      </c>
      <c r="O1714" t="s">
        <v>9</v>
      </c>
      <c r="P1714">
        <v>0.88</v>
      </c>
    </row>
    <row r="1715" spans="8:16">
      <c r="H1715" t="s">
        <v>6665</v>
      </c>
      <c r="I1715" t="s">
        <v>11</v>
      </c>
      <c r="J1715">
        <v>2018</v>
      </c>
      <c r="K1715">
        <f>2024 -impact_data[[#This Row],[model_year]]</f>
        <v>6</v>
      </c>
      <c r="L1715">
        <v>87</v>
      </c>
      <c r="M1715">
        <v>41</v>
      </c>
      <c r="N1715">
        <v>24.6</v>
      </c>
      <c r="O1715" t="s">
        <v>9</v>
      </c>
      <c r="P1715">
        <v>0.96</v>
      </c>
    </row>
    <row r="1716" spans="8:16">
      <c r="H1716" t="s">
        <v>6668</v>
      </c>
      <c r="I1716" t="s">
        <v>7</v>
      </c>
      <c r="J1716">
        <v>2018</v>
      </c>
      <c r="K1716">
        <f>2024 -impact_data[[#This Row],[model_year]]</f>
        <v>6</v>
      </c>
      <c r="L1716">
        <v>53</v>
      </c>
      <c r="M1716">
        <v>44.2</v>
      </c>
      <c r="N1716">
        <v>11.1</v>
      </c>
      <c r="O1716" t="s">
        <v>8</v>
      </c>
      <c r="P1716">
        <v>0.88</v>
      </c>
    </row>
    <row r="1717" spans="8:16">
      <c r="H1717" t="s">
        <v>6670</v>
      </c>
      <c r="I1717" t="s">
        <v>7</v>
      </c>
      <c r="J1717">
        <v>2018</v>
      </c>
      <c r="K1717">
        <f>2024 -impact_data[[#This Row],[model_year]]</f>
        <v>6</v>
      </c>
      <c r="L1717">
        <v>58</v>
      </c>
      <c r="M1717">
        <v>21.7</v>
      </c>
      <c r="N1717">
        <v>13</v>
      </c>
      <c r="O1717" t="s">
        <v>9</v>
      </c>
      <c r="P1717">
        <v>0.87</v>
      </c>
    </row>
    <row r="1718" spans="8:16">
      <c r="H1718" t="s">
        <v>6676</v>
      </c>
      <c r="I1718" t="s">
        <v>7</v>
      </c>
      <c r="J1718">
        <v>2018</v>
      </c>
      <c r="K1718">
        <f>2024 -impact_data[[#This Row],[model_year]]</f>
        <v>6</v>
      </c>
      <c r="L1718">
        <v>58</v>
      </c>
      <c r="M1718">
        <v>39.799999999999997</v>
      </c>
      <c r="N1718">
        <v>10</v>
      </c>
      <c r="O1718" t="s">
        <v>8</v>
      </c>
      <c r="P1718">
        <v>0.89</v>
      </c>
    </row>
    <row r="1719" spans="8:16">
      <c r="H1719" t="s">
        <v>6677</v>
      </c>
      <c r="I1719" t="s">
        <v>7</v>
      </c>
      <c r="J1719">
        <v>2018</v>
      </c>
      <c r="K1719">
        <f>2024 -impact_data[[#This Row],[model_year]]</f>
        <v>6</v>
      </c>
      <c r="L1719">
        <v>56</v>
      </c>
      <c r="M1719">
        <v>30.6</v>
      </c>
      <c r="N1719">
        <v>12.2</v>
      </c>
      <c r="O1719" t="s">
        <v>10</v>
      </c>
      <c r="P1719">
        <v>0.86</v>
      </c>
    </row>
    <row r="1720" spans="8:16">
      <c r="H1720" t="s">
        <v>6678</v>
      </c>
      <c r="I1720" t="s">
        <v>11</v>
      </c>
      <c r="J1720">
        <v>2018</v>
      </c>
      <c r="K1720">
        <f>2024 -impact_data[[#This Row],[model_year]]</f>
        <v>6</v>
      </c>
      <c r="L1720">
        <v>86</v>
      </c>
      <c r="M1720">
        <v>16.899999999999999</v>
      </c>
      <c r="N1720">
        <v>10.1</v>
      </c>
      <c r="O1720" t="s">
        <v>9</v>
      </c>
      <c r="P1720">
        <v>0.95</v>
      </c>
    </row>
    <row r="1721" spans="8:16">
      <c r="H1721" t="s">
        <v>6679</v>
      </c>
      <c r="I1721" t="s">
        <v>11</v>
      </c>
      <c r="J1721">
        <v>2018</v>
      </c>
      <c r="K1721">
        <f>2024 -impact_data[[#This Row],[model_year]]</f>
        <v>6</v>
      </c>
      <c r="L1721">
        <v>82</v>
      </c>
      <c r="M1721">
        <v>23.3</v>
      </c>
      <c r="N1721">
        <v>9.3000000000000007</v>
      </c>
      <c r="O1721" t="s">
        <v>10</v>
      </c>
      <c r="P1721">
        <v>0.97</v>
      </c>
    </row>
    <row r="1722" spans="8:16">
      <c r="H1722" t="s">
        <v>6683</v>
      </c>
      <c r="I1722" t="s">
        <v>11</v>
      </c>
      <c r="J1722">
        <v>2018</v>
      </c>
      <c r="K1722">
        <f>2024 -impact_data[[#This Row],[model_year]]</f>
        <v>6</v>
      </c>
      <c r="L1722">
        <v>88</v>
      </c>
      <c r="M1722">
        <v>73.599999999999994</v>
      </c>
      <c r="N1722">
        <v>44.1</v>
      </c>
      <c r="O1722" t="s">
        <v>9</v>
      </c>
      <c r="P1722">
        <v>0.95</v>
      </c>
    </row>
    <row r="1723" spans="8:16">
      <c r="H1723" t="s">
        <v>6685</v>
      </c>
      <c r="I1723" t="s">
        <v>7</v>
      </c>
      <c r="J1723">
        <v>2018</v>
      </c>
      <c r="K1723">
        <f>2024 -impact_data[[#This Row],[model_year]]</f>
        <v>6</v>
      </c>
      <c r="L1723">
        <v>55</v>
      </c>
      <c r="M1723">
        <v>53.7</v>
      </c>
      <c r="N1723">
        <v>21.5</v>
      </c>
      <c r="O1723" t="s">
        <v>10</v>
      </c>
      <c r="P1723">
        <v>0.87</v>
      </c>
    </row>
    <row r="1724" spans="8:16">
      <c r="H1724" t="s">
        <v>6707</v>
      </c>
      <c r="I1724" t="s">
        <v>11</v>
      </c>
      <c r="J1724">
        <v>2018</v>
      </c>
      <c r="K1724">
        <f>2024 -impact_data[[#This Row],[model_year]]</f>
        <v>6</v>
      </c>
      <c r="L1724">
        <v>84</v>
      </c>
      <c r="M1724">
        <v>50.5</v>
      </c>
      <c r="N1724">
        <v>30.3</v>
      </c>
      <c r="O1724" t="s">
        <v>9</v>
      </c>
      <c r="P1724">
        <v>0.94</v>
      </c>
    </row>
    <row r="1725" spans="8:16">
      <c r="H1725" t="s">
        <v>6708</v>
      </c>
      <c r="I1725" t="s">
        <v>11</v>
      </c>
      <c r="J1725">
        <v>2018</v>
      </c>
      <c r="K1725">
        <f>2024 -impact_data[[#This Row],[model_year]]</f>
        <v>6</v>
      </c>
      <c r="L1725">
        <v>81</v>
      </c>
      <c r="M1725">
        <v>25</v>
      </c>
      <c r="N1725">
        <v>15</v>
      </c>
      <c r="O1725" t="s">
        <v>9</v>
      </c>
      <c r="P1725">
        <v>0.95</v>
      </c>
    </row>
    <row r="1726" spans="8:16">
      <c r="H1726" t="s">
        <v>6718</v>
      </c>
      <c r="I1726" t="s">
        <v>11</v>
      </c>
      <c r="J1726">
        <v>2018</v>
      </c>
      <c r="K1726">
        <f>2024 -impact_data[[#This Row],[model_year]]</f>
        <v>6</v>
      </c>
      <c r="L1726">
        <v>83</v>
      </c>
      <c r="M1726">
        <v>19.100000000000001</v>
      </c>
      <c r="N1726">
        <v>7.6</v>
      </c>
      <c r="O1726" t="s">
        <v>10</v>
      </c>
      <c r="P1726">
        <v>0.96</v>
      </c>
    </row>
    <row r="1727" spans="8:16">
      <c r="H1727" t="s">
        <v>6721</v>
      </c>
      <c r="I1727" t="s">
        <v>7</v>
      </c>
      <c r="J1727">
        <v>2018</v>
      </c>
      <c r="K1727">
        <f>2024 -impact_data[[#This Row],[model_year]]</f>
        <v>6</v>
      </c>
      <c r="L1727">
        <v>59</v>
      </c>
      <c r="M1727">
        <v>40.4</v>
      </c>
      <c r="N1727">
        <v>24.2</v>
      </c>
      <c r="O1727" t="s">
        <v>9</v>
      </c>
      <c r="P1727">
        <v>0.87</v>
      </c>
    </row>
    <row r="1728" spans="8:16">
      <c r="H1728" t="s">
        <v>6730</v>
      </c>
      <c r="I1728" t="s">
        <v>7</v>
      </c>
      <c r="J1728">
        <v>2018</v>
      </c>
      <c r="K1728">
        <f>2024 -impact_data[[#This Row],[model_year]]</f>
        <v>6</v>
      </c>
      <c r="L1728">
        <v>56</v>
      </c>
      <c r="M1728">
        <v>35.4</v>
      </c>
      <c r="N1728">
        <v>21.3</v>
      </c>
      <c r="O1728" t="s">
        <v>9</v>
      </c>
      <c r="P1728">
        <v>0.87</v>
      </c>
    </row>
    <row r="1729" spans="8:16">
      <c r="H1729" t="s">
        <v>6734</v>
      </c>
      <c r="I1729" t="s">
        <v>11</v>
      </c>
      <c r="J1729">
        <v>2018</v>
      </c>
      <c r="K1729">
        <f>2024 -impact_data[[#This Row],[model_year]]</f>
        <v>6</v>
      </c>
      <c r="L1729">
        <v>81</v>
      </c>
      <c r="M1729">
        <v>13.7</v>
      </c>
      <c r="N1729">
        <v>8.1999999999999993</v>
      </c>
      <c r="O1729" t="s">
        <v>9</v>
      </c>
      <c r="P1729">
        <v>0.96</v>
      </c>
    </row>
    <row r="1730" spans="8:16">
      <c r="H1730" t="s">
        <v>6738</v>
      </c>
      <c r="I1730" t="s">
        <v>7</v>
      </c>
      <c r="J1730">
        <v>2018</v>
      </c>
      <c r="K1730">
        <f>2024 -impact_data[[#This Row],[model_year]]</f>
        <v>6</v>
      </c>
      <c r="L1730">
        <v>56</v>
      </c>
      <c r="M1730">
        <v>36.200000000000003</v>
      </c>
      <c r="N1730">
        <v>14.5</v>
      </c>
      <c r="O1730" t="s">
        <v>10</v>
      </c>
      <c r="P1730">
        <v>0.87</v>
      </c>
    </row>
    <row r="1731" spans="8:16">
      <c r="H1731" t="s">
        <v>6744</v>
      </c>
      <c r="I1731" t="s">
        <v>7</v>
      </c>
      <c r="J1731">
        <v>2018</v>
      </c>
      <c r="K1731">
        <f>2024 -impact_data[[#This Row],[model_year]]</f>
        <v>6</v>
      </c>
      <c r="L1731">
        <v>56</v>
      </c>
      <c r="M1731">
        <v>32.5</v>
      </c>
      <c r="N1731">
        <v>19.5</v>
      </c>
      <c r="O1731" t="s">
        <v>9</v>
      </c>
      <c r="P1731">
        <v>0.87</v>
      </c>
    </row>
    <row r="1732" spans="8:16">
      <c r="H1732" t="s">
        <v>6776</v>
      </c>
      <c r="I1732" t="s">
        <v>7</v>
      </c>
      <c r="J1732">
        <v>2018</v>
      </c>
      <c r="K1732">
        <f>2024 -impact_data[[#This Row],[model_year]]</f>
        <v>6</v>
      </c>
      <c r="L1732">
        <v>59</v>
      </c>
      <c r="M1732">
        <v>52.8</v>
      </c>
      <c r="N1732">
        <v>13.2</v>
      </c>
      <c r="O1732" t="s">
        <v>8</v>
      </c>
      <c r="P1732">
        <v>0.87</v>
      </c>
    </row>
    <row r="1733" spans="8:16">
      <c r="H1733" t="s">
        <v>6790</v>
      </c>
      <c r="I1733" t="s">
        <v>7</v>
      </c>
      <c r="J1733">
        <v>2018</v>
      </c>
      <c r="K1733">
        <f>2024 -impact_data[[#This Row],[model_year]]</f>
        <v>6</v>
      </c>
      <c r="L1733">
        <v>55</v>
      </c>
      <c r="M1733">
        <v>46.9</v>
      </c>
      <c r="N1733">
        <v>28.1</v>
      </c>
      <c r="O1733" t="s">
        <v>9</v>
      </c>
      <c r="P1733">
        <v>0.87</v>
      </c>
    </row>
    <row r="1734" spans="8:16">
      <c r="H1734" t="s">
        <v>6794</v>
      </c>
      <c r="I1734" t="s">
        <v>7</v>
      </c>
      <c r="J1734">
        <v>2018</v>
      </c>
      <c r="K1734">
        <f>2024 -impact_data[[#This Row],[model_year]]</f>
        <v>6</v>
      </c>
      <c r="L1734">
        <v>56</v>
      </c>
      <c r="M1734">
        <v>38.299999999999997</v>
      </c>
      <c r="N1734">
        <v>15.3</v>
      </c>
      <c r="O1734" t="s">
        <v>10</v>
      </c>
      <c r="P1734">
        <v>0.89</v>
      </c>
    </row>
    <row r="1735" spans="8:16">
      <c r="H1735" t="s">
        <v>6800</v>
      </c>
      <c r="I1735" t="s">
        <v>7</v>
      </c>
      <c r="J1735">
        <v>2018</v>
      </c>
      <c r="K1735">
        <f>2024 -impact_data[[#This Row],[model_year]]</f>
        <v>6</v>
      </c>
      <c r="L1735">
        <v>56</v>
      </c>
      <c r="M1735">
        <v>9.4</v>
      </c>
      <c r="N1735">
        <v>3.8</v>
      </c>
      <c r="O1735" t="s">
        <v>10</v>
      </c>
      <c r="P1735">
        <v>0.87</v>
      </c>
    </row>
    <row r="1736" spans="8:16">
      <c r="H1736" t="s">
        <v>6818</v>
      </c>
      <c r="I1736" t="s">
        <v>11</v>
      </c>
      <c r="J1736">
        <v>2018</v>
      </c>
      <c r="K1736">
        <f>2024 -impact_data[[#This Row],[model_year]]</f>
        <v>6</v>
      </c>
      <c r="L1736">
        <v>84</v>
      </c>
      <c r="M1736">
        <v>31.4</v>
      </c>
      <c r="N1736">
        <v>18.899999999999999</v>
      </c>
      <c r="O1736" t="s">
        <v>9</v>
      </c>
      <c r="P1736">
        <v>0.94</v>
      </c>
    </row>
    <row r="1737" spans="8:16">
      <c r="H1737" t="s">
        <v>6823</v>
      </c>
      <c r="I1737" t="s">
        <v>7</v>
      </c>
      <c r="J1737">
        <v>2018</v>
      </c>
      <c r="K1737">
        <f>2024 -impact_data[[#This Row],[model_year]]</f>
        <v>6</v>
      </c>
      <c r="L1737">
        <v>55</v>
      </c>
      <c r="M1737">
        <v>72.8</v>
      </c>
      <c r="N1737">
        <v>43.7</v>
      </c>
      <c r="O1737" t="s">
        <v>9</v>
      </c>
      <c r="P1737">
        <v>0.89</v>
      </c>
    </row>
    <row r="1738" spans="8:16">
      <c r="H1738" t="s">
        <v>6834</v>
      </c>
      <c r="I1738" t="s">
        <v>7</v>
      </c>
      <c r="J1738">
        <v>2018</v>
      </c>
      <c r="K1738">
        <f>2024 -impact_data[[#This Row],[model_year]]</f>
        <v>6</v>
      </c>
      <c r="L1738">
        <v>55</v>
      </c>
      <c r="M1738">
        <v>61.3</v>
      </c>
      <c r="N1738">
        <v>15.3</v>
      </c>
      <c r="O1738" t="s">
        <v>8</v>
      </c>
      <c r="P1738">
        <v>0.88</v>
      </c>
    </row>
    <row r="1739" spans="8:16">
      <c r="H1739" t="s">
        <v>6837</v>
      </c>
      <c r="I1739" t="s">
        <v>7</v>
      </c>
      <c r="J1739">
        <v>2018</v>
      </c>
      <c r="K1739">
        <f>2024 -impact_data[[#This Row],[model_year]]</f>
        <v>6</v>
      </c>
      <c r="L1739">
        <v>58</v>
      </c>
      <c r="M1739">
        <v>56.6</v>
      </c>
      <c r="N1739">
        <v>22.6</v>
      </c>
      <c r="O1739" t="s">
        <v>10</v>
      </c>
      <c r="P1739">
        <v>0.87</v>
      </c>
    </row>
    <row r="1740" spans="8:16">
      <c r="H1740" t="s">
        <v>6854</v>
      </c>
      <c r="I1740" t="s">
        <v>11</v>
      </c>
      <c r="J1740">
        <v>2018</v>
      </c>
      <c r="K1740">
        <f>2024 -impact_data[[#This Row],[model_year]]</f>
        <v>6</v>
      </c>
      <c r="L1740">
        <v>81</v>
      </c>
      <c r="M1740">
        <v>54.3</v>
      </c>
      <c r="N1740">
        <v>21.7</v>
      </c>
      <c r="O1740" t="s">
        <v>10</v>
      </c>
      <c r="P1740">
        <v>0.93</v>
      </c>
    </row>
    <row r="1741" spans="8:16">
      <c r="H1741" t="s">
        <v>6860</v>
      </c>
      <c r="I1741" t="s">
        <v>11</v>
      </c>
      <c r="J1741">
        <v>2018</v>
      </c>
      <c r="K1741">
        <f>2024 -impact_data[[#This Row],[model_year]]</f>
        <v>6</v>
      </c>
      <c r="L1741">
        <v>84</v>
      </c>
      <c r="M1741">
        <v>49.9</v>
      </c>
      <c r="N1741">
        <v>29.9</v>
      </c>
      <c r="O1741" t="s">
        <v>9</v>
      </c>
      <c r="P1741">
        <v>0.97</v>
      </c>
    </row>
    <row r="1742" spans="8:16">
      <c r="H1742" t="s">
        <v>6881</v>
      </c>
      <c r="I1742" t="s">
        <v>7</v>
      </c>
      <c r="J1742">
        <v>2018</v>
      </c>
      <c r="K1742">
        <f>2024 -impact_data[[#This Row],[model_year]]</f>
        <v>6</v>
      </c>
      <c r="L1742">
        <v>54</v>
      </c>
      <c r="M1742">
        <v>22.1</v>
      </c>
      <c r="N1742">
        <v>8.8000000000000007</v>
      </c>
      <c r="O1742" t="s">
        <v>10</v>
      </c>
      <c r="P1742">
        <v>0.87</v>
      </c>
    </row>
    <row r="1743" spans="8:16">
      <c r="H1743" t="s">
        <v>6885</v>
      </c>
      <c r="I1743" t="s">
        <v>7</v>
      </c>
      <c r="J1743">
        <v>2018</v>
      </c>
      <c r="K1743">
        <f>2024 -impact_data[[#This Row],[model_year]]</f>
        <v>6</v>
      </c>
      <c r="L1743">
        <v>57</v>
      </c>
      <c r="M1743">
        <v>12.3</v>
      </c>
      <c r="N1743">
        <v>4.9000000000000004</v>
      </c>
      <c r="O1743" t="s">
        <v>10</v>
      </c>
      <c r="P1743">
        <v>0.88</v>
      </c>
    </row>
    <row r="1744" spans="8:16">
      <c r="H1744" t="s">
        <v>6898</v>
      </c>
      <c r="I1744" t="s">
        <v>7</v>
      </c>
      <c r="J1744">
        <v>2018</v>
      </c>
      <c r="K1744">
        <f>2024 -impact_data[[#This Row],[model_year]]</f>
        <v>6</v>
      </c>
      <c r="L1744">
        <v>57</v>
      </c>
      <c r="M1744">
        <v>45</v>
      </c>
      <c r="N1744">
        <v>27</v>
      </c>
      <c r="O1744" t="s">
        <v>9</v>
      </c>
      <c r="P1744">
        <v>0.87</v>
      </c>
    </row>
    <row r="1745" spans="8:16">
      <c r="H1745" t="s">
        <v>6900</v>
      </c>
      <c r="I1745" t="s">
        <v>7</v>
      </c>
      <c r="J1745">
        <v>2018</v>
      </c>
      <c r="K1745">
        <f>2024 -impact_data[[#This Row],[model_year]]</f>
        <v>6</v>
      </c>
      <c r="L1745">
        <v>56</v>
      </c>
      <c r="M1745">
        <v>113.8</v>
      </c>
      <c r="N1745">
        <v>68.3</v>
      </c>
      <c r="O1745" t="s">
        <v>9</v>
      </c>
      <c r="P1745">
        <v>0.87</v>
      </c>
    </row>
    <row r="1746" spans="8:16">
      <c r="H1746" t="s">
        <v>6916</v>
      </c>
      <c r="I1746" t="s">
        <v>11</v>
      </c>
      <c r="J1746">
        <v>2018</v>
      </c>
      <c r="K1746">
        <f>2024 -impact_data[[#This Row],[model_year]]</f>
        <v>6</v>
      </c>
      <c r="L1746">
        <v>83</v>
      </c>
      <c r="M1746">
        <v>18.8</v>
      </c>
      <c r="N1746">
        <v>11.3</v>
      </c>
      <c r="O1746" t="s">
        <v>9</v>
      </c>
      <c r="P1746">
        <v>0.95</v>
      </c>
    </row>
    <row r="1747" spans="8:16">
      <c r="H1747" t="s">
        <v>6919</v>
      </c>
      <c r="I1747" t="s">
        <v>7</v>
      </c>
      <c r="J1747">
        <v>2018</v>
      </c>
      <c r="K1747">
        <f>2024 -impact_data[[#This Row],[model_year]]</f>
        <v>6</v>
      </c>
      <c r="L1747">
        <v>54</v>
      </c>
      <c r="M1747">
        <v>29.5</v>
      </c>
      <c r="N1747">
        <v>17.7</v>
      </c>
      <c r="O1747" t="s">
        <v>9</v>
      </c>
      <c r="P1747">
        <v>0.88</v>
      </c>
    </row>
    <row r="1748" spans="8:16">
      <c r="H1748" t="s">
        <v>6941</v>
      </c>
      <c r="I1748" t="s">
        <v>11</v>
      </c>
      <c r="J1748">
        <v>2018</v>
      </c>
      <c r="K1748">
        <f>2024 -impact_data[[#This Row],[model_year]]</f>
        <v>6</v>
      </c>
      <c r="L1748">
        <v>83</v>
      </c>
      <c r="M1748">
        <v>39.799999999999997</v>
      </c>
      <c r="N1748">
        <v>23.9</v>
      </c>
      <c r="O1748" t="s">
        <v>9</v>
      </c>
      <c r="P1748">
        <v>0.95</v>
      </c>
    </row>
    <row r="1749" spans="8:16">
      <c r="H1749" t="s">
        <v>6957</v>
      </c>
      <c r="I1749" t="s">
        <v>7</v>
      </c>
      <c r="J1749">
        <v>2018</v>
      </c>
      <c r="K1749">
        <f>2024 -impact_data[[#This Row],[model_year]]</f>
        <v>6</v>
      </c>
      <c r="L1749">
        <v>55</v>
      </c>
      <c r="M1749">
        <v>17.7</v>
      </c>
      <c r="N1749">
        <v>4.4000000000000004</v>
      </c>
      <c r="O1749" t="s">
        <v>8</v>
      </c>
      <c r="P1749">
        <v>0.86</v>
      </c>
    </row>
    <row r="1750" spans="8:16">
      <c r="H1750" t="s">
        <v>6971</v>
      </c>
      <c r="I1750" t="s">
        <v>11</v>
      </c>
      <c r="J1750">
        <v>2018</v>
      </c>
      <c r="K1750">
        <f>2024 -impact_data[[#This Row],[model_year]]</f>
        <v>6</v>
      </c>
      <c r="L1750">
        <v>85</v>
      </c>
      <c r="M1750">
        <v>50</v>
      </c>
      <c r="N1750">
        <v>20</v>
      </c>
      <c r="O1750" t="s">
        <v>10</v>
      </c>
      <c r="P1750">
        <v>0.92</v>
      </c>
    </row>
    <row r="1751" spans="8:16">
      <c r="H1751" t="s">
        <v>6985</v>
      </c>
      <c r="I1751" t="s">
        <v>11</v>
      </c>
      <c r="J1751">
        <v>2018</v>
      </c>
      <c r="K1751">
        <f>2024 -impact_data[[#This Row],[model_year]]</f>
        <v>6</v>
      </c>
      <c r="L1751">
        <v>84</v>
      </c>
      <c r="M1751">
        <v>28</v>
      </c>
      <c r="N1751">
        <v>11.2</v>
      </c>
      <c r="O1751" t="s">
        <v>10</v>
      </c>
      <c r="P1751">
        <v>0.98</v>
      </c>
    </row>
    <row r="1752" spans="8:16">
      <c r="H1752" t="s">
        <v>6998</v>
      </c>
      <c r="I1752" t="s">
        <v>7</v>
      </c>
      <c r="J1752">
        <v>2018</v>
      </c>
      <c r="K1752">
        <f>2024 -impact_data[[#This Row],[model_year]]</f>
        <v>6</v>
      </c>
      <c r="L1752">
        <v>53</v>
      </c>
      <c r="M1752">
        <v>14.2</v>
      </c>
      <c r="N1752">
        <v>8.5</v>
      </c>
      <c r="O1752" t="s">
        <v>9</v>
      </c>
      <c r="P1752">
        <v>0.87</v>
      </c>
    </row>
    <row r="1753" spans="8:16">
      <c r="H1753" t="s">
        <v>7013</v>
      </c>
      <c r="I1753" t="s">
        <v>7</v>
      </c>
      <c r="J1753">
        <v>2018</v>
      </c>
      <c r="K1753">
        <f>2024 -impact_data[[#This Row],[model_year]]</f>
        <v>6</v>
      </c>
      <c r="L1753">
        <v>59</v>
      </c>
      <c r="M1753">
        <v>41.7</v>
      </c>
      <c r="N1753">
        <v>16.7</v>
      </c>
      <c r="O1753" t="s">
        <v>10</v>
      </c>
      <c r="P1753">
        <v>0.86</v>
      </c>
    </row>
    <row r="1754" spans="8:16">
      <c r="H1754" t="s">
        <v>7016</v>
      </c>
      <c r="I1754" t="s">
        <v>7</v>
      </c>
      <c r="J1754">
        <v>2018</v>
      </c>
      <c r="K1754">
        <f>2024 -impact_data[[#This Row],[model_year]]</f>
        <v>6</v>
      </c>
      <c r="L1754">
        <v>56</v>
      </c>
      <c r="M1754">
        <v>43.2</v>
      </c>
      <c r="N1754">
        <v>25.9</v>
      </c>
      <c r="O1754" t="s">
        <v>9</v>
      </c>
      <c r="P1754">
        <v>0.87</v>
      </c>
    </row>
    <row r="1755" spans="8:16">
      <c r="H1755" t="s">
        <v>7023</v>
      </c>
      <c r="I1755" t="s">
        <v>7</v>
      </c>
      <c r="J1755">
        <v>2018</v>
      </c>
      <c r="K1755">
        <f>2024 -impact_data[[#This Row],[model_year]]</f>
        <v>6</v>
      </c>
      <c r="L1755">
        <v>55</v>
      </c>
      <c r="M1755">
        <v>41.2</v>
      </c>
      <c r="N1755">
        <v>16.5</v>
      </c>
      <c r="O1755" t="s">
        <v>10</v>
      </c>
      <c r="P1755">
        <v>0.87</v>
      </c>
    </row>
    <row r="1756" spans="8:16">
      <c r="H1756" t="s">
        <v>7031</v>
      </c>
      <c r="I1756" t="s">
        <v>7</v>
      </c>
      <c r="J1756">
        <v>2018</v>
      </c>
      <c r="K1756">
        <f>2024 -impact_data[[#This Row],[model_year]]</f>
        <v>6</v>
      </c>
      <c r="L1756">
        <v>54</v>
      </c>
      <c r="M1756">
        <v>33.700000000000003</v>
      </c>
      <c r="N1756">
        <v>20.2</v>
      </c>
      <c r="O1756" t="s">
        <v>9</v>
      </c>
      <c r="P1756">
        <v>0.87</v>
      </c>
    </row>
    <row r="1757" spans="8:16">
      <c r="H1757" t="s">
        <v>7048</v>
      </c>
      <c r="I1757" t="s">
        <v>7</v>
      </c>
      <c r="J1757">
        <v>2018</v>
      </c>
      <c r="K1757">
        <f>2024 -impact_data[[#This Row],[model_year]]</f>
        <v>6</v>
      </c>
      <c r="L1757">
        <v>56</v>
      </c>
      <c r="M1757">
        <v>56.4</v>
      </c>
      <c r="N1757">
        <v>22.6</v>
      </c>
      <c r="O1757" t="s">
        <v>10</v>
      </c>
      <c r="P1757">
        <v>0.88</v>
      </c>
    </row>
    <row r="1758" spans="8:16">
      <c r="H1758" t="s">
        <v>7062</v>
      </c>
      <c r="I1758" t="s">
        <v>11</v>
      </c>
      <c r="J1758">
        <v>2018</v>
      </c>
      <c r="K1758">
        <f>2024 -impact_data[[#This Row],[model_year]]</f>
        <v>6</v>
      </c>
      <c r="L1758">
        <v>83</v>
      </c>
      <c r="M1758">
        <v>59.3</v>
      </c>
      <c r="N1758">
        <v>35.6</v>
      </c>
      <c r="O1758" t="s">
        <v>9</v>
      </c>
      <c r="P1758">
        <v>0.94</v>
      </c>
    </row>
    <row r="1759" spans="8:16">
      <c r="H1759" t="s">
        <v>7070</v>
      </c>
      <c r="I1759" t="s">
        <v>7</v>
      </c>
      <c r="J1759">
        <v>2018</v>
      </c>
      <c r="K1759">
        <f>2024 -impact_data[[#This Row],[model_year]]</f>
        <v>6</v>
      </c>
      <c r="L1759">
        <v>57</v>
      </c>
      <c r="M1759">
        <v>33</v>
      </c>
      <c r="N1759">
        <v>19.8</v>
      </c>
      <c r="O1759" t="s">
        <v>9</v>
      </c>
      <c r="P1759">
        <v>0.86</v>
      </c>
    </row>
    <row r="1760" spans="8:16">
      <c r="H1760" t="s">
        <v>7074</v>
      </c>
      <c r="I1760" t="s">
        <v>7</v>
      </c>
      <c r="J1760">
        <v>2018</v>
      </c>
      <c r="K1760">
        <f>2024 -impact_data[[#This Row],[model_year]]</f>
        <v>6</v>
      </c>
      <c r="L1760">
        <v>56</v>
      </c>
      <c r="M1760">
        <v>43</v>
      </c>
      <c r="N1760">
        <v>25.8</v>
      </c>
      <c r="O1760" t="s">
        <v>9</v>
      </c>
      <c r="P1760">
        <v>0.88</v>
      </c>
    </row>
    <row r="1761" spans="8:16">
      <c r="H1761" t="s">
        <v>7081</v>
      </c>
      <c r="I1761" t="s">
        <v>7</v>
      </c>
      <c r="J1761">
        <v>2018</v>
      </c>
      <c r="K1761">
        <f>2024 -impact_data[[#This Row],[model_year]]</f>
        <v>6</v>
      </c>
      <c r="L1761">
        <v>53</v>
      </c>
      <c r="M1761">
        <v>34.700000000000003</v>
      </c>
      <c r="N1761">
        <v>13.9</v>
      </c>
      <c r="O1761" t="s">
        <v>10</v>
      </c>
      <c r="P1761">
        <v>0.88</v>
      </c>
    </row>
    <row r="1762" spans="8:16">
      <c r="H1762" t="s">
        <v>7108</v>
      </c>
      <c r="I1762" t="s">
        <v>7</v>
      </c>
      <c r="J1762">
        <v>2018</v>
      </c>
      <c r="K1762">
        <f>2024 -impact_data[[#This Row],[model_year]]</f>
        <v>6</v>
      </c>
      <c r="L1762">
        <v>57</v>
      </c>
      <c r="M1762">
        <v>20.399999999999999</v>
      </c>
      <c r="N1762">
        <v>8.1999999999999993</v>
      </c>
      <c r="O1762" t="s">
        <v>10</v>
      </c>
      <c r="P1762">
        <v>0.87</v>
      </c>
    </row>
    <row r="1763" spans="8:16">
      <c r="H1763" t="s">
        <v>7115</v>
      </c>
      <c r="I1763" t="s">
        <v>7</v>
      </c>
      <c r="J1763">
        <v>2018</v>
      </c>
      <c r="K1763">
        <f>2024 -impact_data[[#This Row],[model_year]]</f>
        <v>6</v>
      </c>
      <c r="L1763">
        <v>56</v>
      </c>
      <c r="M1763">
        <v>42.8</v>
      </c>
      <c r="N1763">
        <v>25.7</v>
      </c>
      <c r="O1763" t="s">
        <v>9</v>
      </c>
      <c r="P1763">
        <v>0.88</v>
      </c>
    </row>
    <row r="1764" spans="8:16">
      <c r="H1764" t="s">
        <v>7133</v>
      </c>
      <c r="I1764" t="s">
        <v>11</v>
      </c>
      <c r="J1764">
        <v>2018</v>
      </c>
      <c r="K1764">
        <f>2024 -impact_data[[#This Row],[model_year]]</f>
        <v>6</v>
      </c>
      <c r="L1764">
        <v>83</v>
      </c>
      <c r="M1764">
        <v>40.5</v>
      </c>
      <c r="N1764">
        <v>16.2</v>
      </c>
      <c r="O1764" t="s">
        <v>10</v>
      </c>
      <c r="P1764">
        <v>0.96</v>
      </c>
    </row>
    <row r="1765" spans="8:16">
      <c r="H1765" t="s">
        <v>7134</v>
      </c>
      <c r="I1765" t="s">
        <v>11</v>
      </c>
      <c r="J1765">
        <v>2018</v>
      </c>
      <c r="K1765">
        <f>2024 -impact_data[[#This Row],[model_year]]</f>
        <v>6</v>
      </c>
      <c r="L1765">
        <v>84</v>
      </c>
      <c r="M1765">
        <v>33.6</v>
      </c>
      <c r="N1765">
        <v>20.2</v>
      </c>
      <c r="O1765" t="s">
        <v>9</v>
      </c>
      <c r="P1765">
        <v>0.93</v>
      </c>
    </row>
    <row r="1766" spans="8:16">
      <c r="H1766" t="s">
        <v>7140</v>
      </c>
      <c r="I1766" t="s">
        <v>7</v>
      </c>
      <c r="J1766">
        <v>2018</v>
      </c>
      <c r="K1766">
        <f>2024 -impact_data[[#This Row],[model_year]]</f>
        <v>6</v>
      </c>
      <c r="L1766">
        <v>56</v>
      </c>
      <c r="M1766">
        <v>46.1</v>
      </c>
      <c r="N1766">
        <v>27.6</v>
      </c>
      <c r="O1766" t="s">
        <v>9</v>
      </c>
      <c r="P1766">
        <v>0.87</v>
      </c>
    </row>
    <row r="1767" spans="8:16">
      <c r="H1767" t="s">
        <v>7150</v>
      </c>
      <c r="I1767" t="s">
        <v>7</v>
      </c>
      <c r="J1767">
        <v>2018</v>
      </c>
      <c r="K1767">
        <f>2024 -impact_data[[#This Row],[model_year]]</f>
        <v>6</v>
      </c>
      <c r="L1767">
        <v>57</v>
      </c>
      <c r="M1767">
        <v>36.9</v>
      </c>
      <c r="N1767">
        <v>22.1</v>
      </c>
      <c r="O1767" t="s">
        <v>9</v>
      </c>
      <c r="P1767">
        <v>0.87</v>
      </c>
    </row>
    <row r="1768" spans="8:16">
      <c r="H1768" t="s">
        <v>7171</v>
      </c>
      <c r="I1768" t="s">
        <v>11</v>
      </c>
      <c r="J1768">
        <v>2018</v>
      </c>
      <c r="K1768">
        <f>2024 -impact_data[[#This Row],[model_year]]</f>
        <v>6</v>
      </c>
      <c r="L1768">
        <v>82</v>
      </c>
      <c r="M1768">
        <v>70</v>
      </c>
      <c r="N1768">
        <v>42</v>
      </c>
      <c r="O1768" t="s">
        <v>9</v>
      </c>
      <c r="P1768">
        <v>0.93</v>
      </c>
    </row>
    <row r="1769" spans="8:16">
      <c r="H1769" t="s">
        <v>7172</v>
      </c>
      <c r="I1769" t="s">
        <v>7</v>
      </c>
      <c r="J1769">
        <v>2018</v>
      </c>
      <c r="K1769">
        <f>2024 -impact_data[[#This Row],[model_year]]</f>
        <v>6</v>
      </c>
      <c r="L1769">
        <v>59</v>
      </c>
      <c r="M1769">
        <v>60.2</v>
      </c>
      <c r="N1769">
        <v>24.1</v>
      </c>
      <c r="O1769" t="s">
        <v>10</v>
      </c>
      <c r="P1769">
        <v>0.89</v>
      </c>
    </row>
    <row r="1770" spans="8:16">
      <c r="H1770" t="s">
        <v>7177</v>
      </c>
      <c r="I1770" t="s">
        <v>7</v>
      </c>
      <c r="J1770">
        <v>2018</v>
      </c>
      <c r="K1770">
        <f>2024 -impact_data[[#This Row],[model_year]]</f>
        <v>6</v>
      </c>
      <c r="L1770">
        <v>55</v>
      </c>
      <c r="M1770">
        <v>65.2</v>
      </c>
      <c r="N1770">
        <v>39.1</v>
      </c>
      <c r="O1770" t="s">
        <v>9</v>
      </c>
      <c r="P1770">
        <v>0.88</v>
      </c>
    </row>
    <row r="1771" spans="8:16">
      <c r="H1771" t="s">
        <v>7190</v>
      </c>
      <c r="I1771" t="s">
        <v>7</v>
      </c>
      <c r="J1771">
        <v>2018</v>
      </c>
      <c r="K1771">
        <f>2024 -impact_data[[#This Row],[model_year]]</f>
        <v>6</v>
      </c>
      <c r="L1771">
        <v>57</v>
      </c>
      <c r="M1771">
        <v>38</v>
      </c>
      <c r="N1771">
        <v>22.8</v>
      </c>
      <c r="O1771" t="s">
        <v>9</v>
      </c>
      <c r="P1771">
        <v>0.86</v>
      </c>
    </row>
    <row r="1772" spans="8:16">
      <c r="H1772" t="s">
        <v>7191</v>
      </c>
      <c r="I1772" t="s">
        <v>11</v>
      </c>
      <c r="J1772">
        <v>2018</v>
      </c>
      <c r="K1772">
        <f>2024 -impact_data[[#This Row],[model_year]]</f>
        <v>6</v>
      </c>
      <c r="L1772">
        <v>82</v>
      </c>
      <c r="M1772">
        <v>60.4</v>
      </c>
      <c r="N1772">
        <v>24.2</v>
      </c>
      <c r="O1772" t="s">
        <v>10</v>
      </c>
      <c r="P1772">
        <v>0.94</v>
      </c>
    </row>
    <row r="1773" spans="8:16">
      <c r="H1773" t="s">
        <v>7194</v>
      </c>
      <c r="I1773" t="s">
        <v>7</v>
      </c>
      <c r="J1773">
        <v>2018</v>
      </c>
      <c r="K1773">
        <f>2024 -impact_data[[#This Row],[model_year]]</f>
        <v>6</v>
      </c>
      <c r="L1773">
        <v>58</v>
      </c>
      <c r="M1773">
        <v>53.8</v>
      </c>
      <c r="N1773">
        <v>32.299999999999997</v>
      </c>
      <c r="O1773" t="s">
        <v>9</v>
      </c>
      <c r="P1773">
        <v>0.87</v>
      </c>
    </row>
    <row r="1774" spans="8:16">
      <c r="H1774" t="s">
        <v>7200</v>
      </c>
      <c r="I1774" t="s">
        <v>7</v>
      </c>
      <c r="J1774">
        <v>2018</v>
      </c>
      <c r="K1774">
        <f>2024 -impact_data[[#This Row],[model_year]]</f>
        <v>6</v>
      </c>
      <c r="L1774">
        <v>56</v>
      </c>
      <c r="M1774">
        <v>46.2</v>
      </c>
      <c r="N1774">
        <v>18.5</v>
      </c>
      <c r="O1774" t="s">
        <v>10</v>
      </c>
      <c r="P1774">
        <v>0.87</v>
      </c>
    </row>
    <row r="1775" spans="8:16">
      <c r="H1775" t="s">
        <v>7224</v>
      </c>
      <c r="I1775" t="s">
        <v>11</v>
      </c>
      <c r="J1775">
        <v>2018</v>
      </c>
      <c r="K1775">
        <f>2024 -impact_data[[#This Row],[model_year]]</f>
        <v>6</v>
      </c>
      <c r="L1775">
        <v>83</v>
      </c>
      <c r="M1775">
        <v>44.5</v>
      </c>
      <c r="N1775">
        <v>17.8</v>
      </c>
      <c r="O1775" t="s">
        <v>10</v>
      </c>
      <c r="P1775">
        <v>0.94</v>
      </c>
    </row>
    <row r="1776" spans="8:16">
      <c r="H1776" t="s">
        <v>7225</v>
      </c>
      <c r="I1776" t="s">
        <v>7</v>
      </c>
      <c r="J1776">
        <v>2018</v>
      </c>
      <c r="K1776">
        <f>2024 -impact_data[[#This Row],[model_year]]</f>
        <v>6</v>
      </c>
      <c r="L1776">
        <v>56</v>
      </c>
      <c r="M1776">
        <v>24.3</v>
      </c>
      <c r="N1776">
        <v>14.6</v>
      </c>
      <c r="O1776" t="s">
        <v>9</v>
      </c>
      <c r="P1776">
        <v>0.86</v>
      </c>
    </row>
    <row r="1777" spans="8:16">
      <c r="H1777" t="s">
        <v>7229</v>
      </c>
      <c r="I1777" t="s">
        <v>11</v>
      </c>
      <c r="J1777">
        <v>2018</v>
      </c>
      <c r="K1777">
        <f>2024 -impact_data[[#This Row],[model_year]]</f>
        <v>6</v>
      </c>
      <c r="L1777">
        <v>86</v>
      </c>
      <c r="M1777">
        <v>6</v>
      </c>
      <c r="N1777">
        <v>3.6</v>
      </c>
      <c r="O1777" t="s">
        <v>9</v>
      </c>
      <c r="P1777">
        <v>0.96</v>
      </c>
    </row>
    <row r="1778" spans="8:16">
      <c r="H1778" t="s">
        <v>7239</v>
      </c>
      <c r="I1778" t="s">
        <v>7</v>
      </c>
      <c r="J1778">
        <v>2018</v>
      </c>
      <c r="K1778">
        <f>2024 -impact_data[[#This Row],[model_year]]</f>
        <v>6</v>
      </c>
      <c r="L1778">
        <v>55</v>
      </c>
      <c r="M1778">
        <v>46.1</v>
      </c>
      <c r="N1778">
        <v>27.7</v>
      </c>
      <c r="O1778" t="s">
        <v>9</v>
      </c>
      <c r="P1778">
        <v>0.89</v>
      </c>
    </row>
    <row r="1779" spans="8:16">
      <c r="H1779" t="s">
        <v>7245</v>
      </c>
      <c r="I1779" t="s">
        <v>7</v>
      </c>
      <c r="J1779">
        <v>2018</v>
      </c>
      <c r="K1779">
        <f>2024 -impact_data[[#This Row],[model_year]]</f>
        <v>6</v>
      </c>
      <c r="L1779">
        <v>57</v>
      </c>
      <c r="M1779">
        <v>58.8</v>
      </c>
      <c r="N1779">
        <v>14.7</v>
      </c>
      <c r="O1779" t="s">
        <v>8</v>
      </c>
      <c r="P1779">
        <v>0.86</v>
      </c>
    </row>
    <row r="1780" spans="8:16">
      <c r="H1780" t="s">
        <v>7247</v>
      </c>
      <c r="I1780" t="s">
        <v>7</v>
      </c>
      <c r="J1780">
        <v>2018</v>
      </c>
      <c r="K1780">
        <f>2024 -impact_data[[#This Row],[model_year]]</f>
        <v>6</v>
      </c>
      <c r="L1780">
        <v>58</v>
      </c>
      <c r="M1780">
        <v>46.2</v>
      </c>
      <c r="N1780">
        <v>27.7</v>
      </c>
      <c r="O1780" t="s">
        <v>9</v>
      </c>
      <c r="P1780">
        <v>0.86</v>
      </c>
    </row>
    <row r="1781" spans="8:16">
      <c r="H1781" t="s">
        <v>7253</v>
      </c>
      <c r="I1781" t="s">
        <v>7</v>
      </c>
      <c r="J1781">
        <v>2018</v>
      </c>
      <c r="K1781">
        <f>2024 -impact_data[[#This Row],[model_year]]</f>
        <v>6</v>
      </c>
      <c r="L1781">
        <v>55</v>
      </c>
      <c r="M1781">
        <v>37.4</v>
      </c>
      <c r="N1781">
        <v>22.4</v>
      </c>
      <c r="O1781" t="s">
        <v>9</v>
      </c>
      <c r="P1781">
        <v>0.87</v>
      </c>
    </row>
    <row r="1782" spans="8:16">
      <c r="H1782" t="s">
        <v>7260</v>
      </c>
      <c r="I1782" t="s">
        <v>7</v>
      </c>
      <c r="J1782">
        <v>2018</v>
      </c>
      <c r="K1782">
        <f>2024 -impact_data[[#This Row],[model_year]]</f>
        <v>6</v>
      </c>
      <c r="L1782">
        <v>56</v>
      </c>
      <c r="M1782">
        <v>41</v>
      </c>
      <c r="N1782">
        <v>16.399999999999999</v>
      </c>
      <c r="O1782" t="s">
        <v>10</v>
      </c>
      <c r="P1782">
        <v>0.87</v>
      </c>
    </row>
    <row r="1783" spans="8:16">
      <c r="H1783" t="s">
        <v>7263</v>
      </c>
      <c r="I1783" t="s">
        <v>11</v>
      </c>
      <c r="J1783">
        <v>2018</v>
      </c>
      <c r="K1783">
        <f>2024 -impact_data[[#This Row],[model_year]]</f>
        <v>6</v>
      </c>
      <c r="L1783">
        <v>82</v>
      </c>
      <c r="M1783">
        <v>30.3</v>
      </c>
      <c r="N1783">
        <v>18.2</v>
      </c>
      <c r="O1783" t="s">
        <v>9</v>
      </c>
      <c r="P1783">
        <v>0.97</v>
      </c>
    </row>
    <row r="1784" spans="8:16">
      <c r="H1784" t="s">
        <v>7278</v>
      </c>
      <c r="I1784" t="s">
        <v>7</v>
      </c>
      <c r="J1784">
        <v>2018</v>
      </c>
      <c r="K1784">
        <f>2024 -impact_data[[#This Row],[model_year]]</f>
        <v>6</v>
      </c>
      <c r="L1784">
        <v>54</v>
      </c>
      <c r="M1784">
        <v>21.9</v>
      </c>
      <c r="N1784">
        <v>8.8000000000000007</v>
      </c>
      <c r="O1784" t="s">
        <v>10</v>
      </c>
      <c r="P1784">
        <v>0.86</v>
      </c>
    </row>
    <row r="1785" spans="8:16">
      <c r="H1785" t="s">
        <v>7279</v>
      </c>
      <c r="I1785" t="s">
        <v>7</v>
      </c>
      <c r="J1785">
        <v>2018</v>
      </c>
      <c r="K1785">
        <f>2024 -impact_data[[#This Row],[model_year]]</f>
        <v>6</v>
      </c>
      <c r="L1785">
        <v>59</v>
      </c>
      <c r="M1785">
        <v>49.3</v>
      </c>
      <c r="N1785">
        <v>29.6</v>
      </c>
      <c r="O1785" t="s">
        <v>9</v>
      </c>
      <c r="P1785">
        <v>0.85</v>
      </c>
    </row>
    <row r="1786" spans="8:16">
      <c r="H1786" t="s">
        <v>7310</v>
      </c>
      <c r="I1786" t="s">
        <v>7</v>
      </c>
      <c r="J1786">
        <v>2018</v>
      </c>
      <c r="K1786">
        <f>2024 -impact_data[[#This Row],[model_year]]</f>
        <v>6</v>
      </c>
      <c r="L1786">
        <v>57</v>
      </c>
      <c r="M1786">
        <v>62.3</v>
      </c>
      <c r="N1786">
        <v>37.4</v>
      </c>
      <c r="O1786" t="s">
        <v>9</v>
      </c>
      <c r="P1786">
        <v>0.86</v>
      </c>
    </row>
    <row r="1787" spans="8:16">
      <c r="H1787" t="s">
        <v>7312</v>
      </c>
      <c r="I1787" t="s">
        <v>11</v>
      </c>
      <c r="J1787">
        <v>2018</v>
      </c>
      <c r="K1787">
        <f>2024 -impact_data[[#This Row],[model_year]]</f>
        <v>6</v>
      </c>
      <c r="L1787">
        <v>82</v>
      </c>
      <c r="M1787">
        <v>34.799999999999997</v>
      </c>
      <c r="N1787">
        <v>8.6999999999999993</v>
      </c>
      <c r="O1787" t="s">
        <v>8</v>
      </c>
      <c r="P1787">
        <v>0.91</v>
      </c>
    </row>
    <row r="1788" spans="8:16">
      <c r="H1788" t="s">
        <v>7314</v>
      </c>
      <c r="I1788" t="s">
        <v>7</v>
      </c>
      <c r="J1788">
        <v>2018</v>
      </c>
      <c r="K1788">
        <f>2024 -impact_data[[#This Row],[model_year]]</f>
        <v>6</v>
      </c>
      <c r="L1788">
        <v>58</v>
      </c>
      <c r="M1788">
        <v>28.6</v>
      </c>
      <c r="N1788">
        <v>17.100000000000001</v>
      </c>
      <c r="O1788" t="s">
        <v>9</v>
      </c>
      <c r="P1788">
        <v>0.86</v>
      </c>
    </row>
    <row r="1789" spans="8:16">
      <c r="H1789" t="s">
        <v>7315</v>
      </c>
      <c r="I1789" t="s">
        <v>7</v>
      </c>
      <c r="J1789">
        <v>2018</v>
      </c>
      <c r="K1789">
        <f>2024 -impact_data[[#This Row],[model_year]]</f>
        <v>6</v>
      </c>
      <c r="L1789">
        <v>60</v>
      </c>
      <c r="M1789">
        <v>42.1</v>
      </c>
      <c r="N1789">
        <v>25.3</v>
      </c>
      <c r="O1789" t="s">
        <v>9</v>
      </c>
      <c r="P1789">
        <v>0.89</v>
      </c>
    </row>
    <row r="1790" spans="8:16">
      <c r="H1790" t="s">
        <v>7317</v>
      </c>
      <c r="I1790" t="s">
        <v>11</v>
      </c>
      <c r="J1790">
        <v>2018</v>
      </c>
      <c r="K1790">
        <f>2024 -impact_data[[#This Row],[model_year]]</f>
        <v>6</v>
      </c>
      <c r="L1790">
        <v>86</v>
      </c>
      <c r="M1790">
        <v>64.599999999999994</v>
      </c>
      <c r="N1790">
        <v>16.100000000000001</v>
      </c>
      <c r="O1790" t="s">
        <v>8</v>
      </c>
      <c r="P1790">
        <v>0.95</v>
      </c>
    </row>
    <row r="1791" spans="8:16">
      <c r="H1791" t="s">
        <v>7335</v>
      </c>
      <c r="I1791" t="s">
        <v>11</v>
      </c>
      <c r="J1791">
        <v>2018</v>
      </c>
      <c r="K1791">
        <f>2024 -impact_data[[#This Row],[model_year]]</f>
        <v>6</v>
      </c>
      <c r="L1791">
        <v>81</v>
      </c>
      <c r="M1791">
        <v>9.5</v>
      </c>
      <c r="N1791">
        <v>3.8</v>
      </c>
      <c r="O1791" t="s">
        <v>10</v>
      </c>
      <c r="P1791">
        <v>0.94</v>
      </c>
    </row>
    <row r="1792" spans="8:16">
      <c r="H1792" t="s">
        <v>7343</v>
      </c>
      <c r="I1792" t="s">
        <v>7</v>
      </c>
      <c r="J1792">
        <v>2018</v>
      </c>
      <c r="K1792">
        <f>2024 -impact_data[[#This Row],[model_year]]</f>
        <v>6</v>
      </c>
      <c r="L1792">
        <v>56</v>
      </c>
      <c r="M1792">
        <v>28.7</v>
      </c>
      <c r="N1792">
        <v>17.2</v>
      </c>
      <c r="O1792" t="s">
        <v>9</v>
      </c>
      <c r="P1792">
        <v>0.89</v>
      </c>
    </row>
    <row r="1793" spans="8:16">
      <c r="H1793" t="s">
        <v>7344</v>
      </c>
      <c r="I1793" t="s">
        <v>7</v>
      </c>
      <c r="J1793">
        <v>2018</v>
      </c>
      <c r="K1793">
        <f>2024 -impact_data[[#This Row],[model_year]]</f>
        <v>6</v>
      </c>
      <c r="L1793">
        <v>57</v>
      </c>
      <c r="M1793">
        <v>27.1</v>
      </c>
      <c r="N1793">
        <v>16.3</v>
      </c>
      <c r="O1793" t="s">
        <v>9</v>
      </c>
      <c r="P1793">
        <v>0.86</v>
      </c>
    </row>
    <row r="1794" spans="8:16">
      <c r="H1794" t="s">
        <v>7354</v>
      </c>
      <c r="I1794" t="s">
        <v>7</v>
      </c>
      <c r="J1794">
        <v>2018</v>
      </c>
      <c r="K1794">
        <f>2024 -impact_data[[#This Row],[model_year]]</f>
        <v>6</v>
      </c>
      <c r="L1794">
        <v>55</v>
      </c>
      <c r="M1794">
        <v>42</v>
      </c>
      <c r="N1794">
        <v>16.8</v>
      </c>
      <c r="O1794" t="s">
        <v>10</v>
      </c>
      <c r="P1794">
        <v>0.86</v>
      </c>
    </row>
    <row r="1795" spans="8:16">
      <c r="H1795" t="s">
        <v>7383</v>
      </c>
      <c r="I1795" t="s">
        <v>7</v>
      </c>
      <c r="J1795">
        <v>2018</v>
      </c>
      <c r="K1795">
        <f>2024 -impact_data[[#This Row],[model_year]]</f>
        <v>6</v>
      </c>
      <c r="L1795">
        <v>59</v>
      </c>
      <c r="M1795">
        <v>28.3</v>
      </c>
      <c r="N1795">
        <v>17</v>
      </c>
      <c r="O1795" t="s">
        <v>9</v>
      </c>
      <c r="P1795">
        <v>0.87</v>
      </c>
    </row>
    <row r="1796" spans="8:16">
      <c r="H1796" t="s">
        <v>7384</v>
      </c>
      <c r="I1796" t="s">
        <v>7</v>
      </c>
      <c r="J1796">
        <v>2018</v>
      </c>
      <c r="K1796">
        <f>2024 -impact_data[[#This Row],[model_year]]</f>
        <v>6</v>
      </c>
      <c r="L1796">
        <v>61</v>
      </c>
      <c r="M1796">
        <v>58.4</v>
      </c>
      <c r="N1796">
        <v>23.4</v>
      </c>
      <c r="O1796" t="s">
        <v>10</v>
      </c>
      <c r="P1796">
        <v>0.88</v>
      </c>
    </row>
    <row r="1797" spans="8:16">
      <c r="H1797" t="s">
        <v>7385</v>
      </c>
      <c r="I1797" t="s">
        <v>11</v>
      </c>
      <c r="J1797">
        <v>2018</v>
      </c>
      <c r="K1797">
        <f>2024 -impact_data[[#This Row],[model_year]]</f>
        <v>6</v>
      </c>
      <c r="L1797">
        <v>86</v>
      </c>
      <c r="M1797">
        <v>70.2</v>
      </c>
      <c r="N1797">
        <v>42.1</v>
      </c>
      <c r="O1797" t="s">
        <v>9</v>
      </c>
      <c r="P1797">
        <v>0.96</v>
      </c>
    </row>
    <row r="1798" spans="8:16">
      <c r="H1798" t="s">
        <v>7393</v>
      </c>
      <c r="I1798" t="s">
        <v>7</v>
      </c>
      <c r="J1798">
        <v>2018</v>
      </c>
      <c r="K1798">
        <f>2024 -impact_data[[#This Row],[model_year]]</f>
        <v>6</v>
      </c>
      <c r="L1798">
        <v>58</v>
      </c>
      <c r="M1798">
        <v>90.1</v>
      </c>
      <c r="N1798">
        <v>36</v>
      </c>
      <c r="O1798" t="s">
        <v>10</v>
      </c>
      <c r="P1798">
        <v>0.89</v>
      </c>
    </row>
    <row r="1799" spans="8:16">
      <c r="H1799" t="s">
        <v>7416</v>
      </c>
      <c r="I1799" t="s">
        <v>11</v>
      </c>
      <c r="J1799">
        <v>2018</v>
      </c>
      <c r="K1799">
        <f>2024 -impact_data[[#This Row],[model_year]]</f>
        <v>6</v>
      </c>
      <c r="L1799">
        <v>84</v>
      </c>
      <c r="M1799">
        <v>26.3</v>
      </c>
      <c r="N1799">
        <v>10.5</v>
      </c>
      <c r="O1799" t="s">
        <v>10</v>
      </c>
      <c r="P1799">
        <v>0.94</v>
      </c>
    </row>
    <row r="1800" spans="8:16">
      <c r="H1800" t="s">
        <v>7427</v>
      </c>
      <c r="I1800" t="s">
        <v>7</v>
      </c>
      <c r="J1800">
        <v>2018</v>
      </c>
      <c r="K1800">
        <f>2024 -impact_data[[#This Row],[model_year]]</f>
        <v>6</v>
      </c>
      <c r="L1800">
        <v>55</v>
      </c>
      <c r="M1800">
        <v>21.9</v>
      </c>
      <c r="N1800">
        <v>13.2</v>
      </c>
      <c r="O1800" t="s">
        <v>9</v>
      </c>
      <c r="P1800">
        <v>0.88</v>
      </c>
    </row>
    <row r="1801" spans="8:16">
      <c r="H1801" t="s">
        <v>7432</v>
      </c>
      <c r="I1801" t="s">
        <v>7</v>
      </c>
      <c r="J1801">
        <v>2018</v>
      </c>
      <c r="K1801">
        <f>2024 -impact_data[[#This Row],[model_year]]</f>
        <v>6</v>
      </c>
      <c r="L1801">
        <v>54</v>
      </c>
      <c r="M1801">
        <v>12.8</v>
      </c>
      <c r="N1801">
        <v>7.7</v>
      </c>
      <c r="O1801" t="s">
        <v>9</v>
      </c>
      <c r="P1801">
        <v>0.87</v>
      </c>
    </row>
    <row r="1802" spans="8:16">
      <c r="H1802" t="s">
        <v>7436</v>
      </c>
      <c r="I1802" t="s">
        <v>7</v>
      </c>
      <c r="J1802">
        <v>2018</v>
      </c>
      <c r="K1802">
        <f>2024 -impact_data[[#This Row],[model_year]]</f>
        <v>6</v>
      </c>
      <c r="L1802">
        <v>57</v>
      </c>
      <c r="M1802">
        <v>32.299999999999997</v>
      </c>
      <c r="N1802">
        <v>19.399999999999999</v>
      </c>
      <c r="O1802" t="s">
        <v>9</v>
      </c>
      <c r="P1802">
        <v>0.85</v>
      </c>
    </row>
    <row r="1803" spans="8:16">
      <c r="H1803" t="s">
        <v>7442</v>
      </c>
      <c r="I1803" t="s">
        <v>7</v>
      </c>
      <c r="J1803">
        <v>2018</v>
      </c>
      <c r="K1803">
        <f>2024 -impact_data[[#This Row],[model_year]]</f>
        <v>6</v>
      </c>
      <c r="L1803">
        <v>56</v>
      </c>
      <c r="M1803">
        <v>39.299999999999997</v>
      </c>
      <c r="N1803">
        <v>23.6</v>
      </c>
      <c r="O1803" t="s">
        <v>9</v>
      </c>
      <c r="P1803">
        <v>0.87</v>
      </c>
    </row>
    <row r="1804" spans="8:16">
      <c r="H1804" t="s">
        <v>7458</v>
      </c>
      <c r="I1804" t="s">
        <v>7</v>
      </c>
      <c r="J1804">
        <v>2018</v>
      </c>
      <c r="K1804">
        <f>2024 -impact_data[[#This Row],[model_year]]</f>
        <v>6</v>
      </c>
      <c r="L1804">
        <v>58</v>
      </c>
      <c r="M1804">
        <v>13.1</v>
      </c>
      <c r="N1804">
        <v>7.8</v>
      </c>
      <c r="O1804" t="s">
        <v>9</v>
      </c>
      <c r="P1804">
        <v>0.86</v>
      </c>
    </row>
    <row r="1805" spans="8:16">
      <c r="H1805" t="s">
        <v>7459</v>
      </c>
      <c r="I1805" t="s">
        <v>11</v>
      </c>
      <c r="J1805">
        <v>2018</v>
      </c>
      <c r="K1805">
        <f>2024 -impact_data[[#This Row],[model_year]]</f>
        <v>6</v>
      </c>
      <c r="L1805">
        <v>84</v>
      </c>
      <c r="M1805">
        <v>31.9</v>
      </c>
      <c r="N1805">
        <v>12.8</v>
      </c>
      <c r="O1805" t="s">
        <v>10</v>
      </c>
      <c r="P1805">
        <v>0.98</v>
      </c>
    </row>
    <row r="1806" spans="8:16">
      <c r="H1806" t="s">
        <v>7469</v>
      </c>
      <c r="I1806" t="s">
        <v>7</v>
      </c>
      <c r="J1806">
        <v>2018</v>
      </c>
      <c r="K1806">
        <f>2024 -impact_data[[#This Row],[model_year]]</f>
        <v>6</v>
      </c>
      <c r="L1806">
        <v>58</v>
      </c>
      <c r="M1806">
        <v>76.599999999999994</v>
      </c>
      <c r="N1806">
        <v>30.7</v>
      </c>
      <c r="O1806" t="s">
        <v>10</v>
      </c>
      <c r="P1806">
        <v>0.88</v>
      </c>
    </row>
    <row r="1807" spans="8:16">
      <c r="H1807" t="s">
        <v>7485</v>
      </c>
      <c r="I1807" t="s">
        <v>11</v>
      </c>
      <c r="J1807">
        <v>2018</v>
      </c>
      <c r="K1807">
        <f>2024 -impact_data[[#This Row],[model_year]]</f>
        <v>6</v>
      </c>
      <c r="L1807">
        <v>83</v>
      </c>
      <c r="M1807">
        <v>45.1</v>
      </c>
      <c r="N1807">
        <v>27.1</v>
      </c>
      <c r="O1807" t="s">
        <v>9</v>
      </c>
      <c r="P1807">
        <v>0.97</v>
      </c>
    </row>
    <row r="1808" spans="8:16">
      <c r="H1808" t="s">
        <v>7486</v>
      </c>
      <c r="I1808" t="s">
        <v>7</v>
      </c>
      <c r="J1808">
        <v>2018</v>
      </c>
      <c r="K1808">
        <f>2024 -impact_data[[#This Row],[model_year]]</f>
        <v>6</v>
      </c>
      <c r="L1808">
        <v>57</v>
      </c>
      <c r="M1808">
        <v>45.4</v>
      </c>
      <c r="N1808">
        <v>18.2</v>
      </c>
      <c r="O1808" t="s">
        <v>10</v>
      </c>
      <c r="P1808">
        <v>0.86</v>
      </c>
    </row>
    <row r="1809" spans="8:16">
      <c r="H1809" t="s">
        <v>7491</v>
      </c>
      <c r="I1809" t="s">
        <v>7</v>
      </c>
      <c r="J1809">
        <v>2018</v>
      </c>
      <c r="K1809">
        <f>2024 -impact_data[[#This Row],[model_year]]</f>
        <v>6</v>
      </c>
      <c r="L1809">
        <v>57</v>
      </c>
      <c r="M1809">
        <v>58</v>
      </c>
      <c r="N1809">
        <v>14.5</v>
      </c>
      <c r="O1809" t="s">
        <v>8</v>
      </c>
      <c r="P1809">
        <v>0.87</v>
      </c>
    </row>
    <row r="1810" spans="8:16">
      <c r="H1810" t="s">
        <v>7513</v>
      </c>
      <c r="I1810" t="s">
        <v>7</v>
      </c>
      <c r="J1810">
        <v>2018</v>
      </c>
      <c r="K1810">
        <f>2024 -impact_data[[#This Row],[model_year]]</f>
        <v>6</v>
      </c>
      <c r="L1810">
        <v>54</v>
      </c>
      <c r="M1810">
        <v>19.899999999999999</v>
      </c>
      <c r="N1810">
        <v>11.9</v>
      </c>
      <c r="O1810" t="s">
        <v>9</v>
      </c>
      <c r="P1810">
        <v>0.87</v>
      </c>
    </row>
    <row r="1811" spans="8:16">
      <c r="H1811" t="s">
        <v>7515</v>
      </c>
      <c r="I1811" t="s">
        <v>7</v>
      </c>
      <c r="J1811">
        <v>2018</v>
      </c>
      <c r="K1811">
        <f>2024 -impact_data[[#This Row],[model_year]]</f>
        <v>6</v>
      </c>
      <c r="L1811">
        <v>57</v>
      </c>
      <c r="M1811">
        <v>52</v>
      </c>
      <c r="N1811">
        <v>20.8</v>
      </c>
      <c r="O1811" t="s">
        <v>10</v>
      </c>
      <c r="P1811">
        <v>0.87</v>
      </c>
    </row>
    <row r="1812" spans="8:16">
      <c r="H1812" t="s">
        <v>7522</v>
      </c>
      <c r="I1812" t="s">
        <v>11</v>
      </c>
      <c r="J1812">
        <v>2018</v>
      </c>
      <c r="K1812">
        <f>2024 -impact_data[[#This Row],[model_year]]</f>
        <v>6</v>
      </c>
      <c r="L1812">
        <v>85</v>
      </c>
      <c r="M1812">
        <v>13.6</v>
      </c>
      <c r="N1812">
        <v>5.4</v>
      </c>
      <c r="O1812" t="s">
        <v>10</v>
      </c>
      <c r="P1812">
        <v>0.94</v>
      </c>
    </row>
    <row r="1813" spans="8:16">
      <c r="H1813" t="s">
        <v>7533</v>
      </c>
      <c r="I1813" t="s">
        <v>7</v>
      </c>
      <c r="J1813">
        <v>2018</v>
      </c>
      <c r="K1813">
        <f>2024 -impact_data[[#This Row],[model_year]]</f>
        <v>6</v>
      </c>
      <c r="L1813">
        <v>58</v>
      </c>
      <c r="M1813">
        <v>25.2</v>
      </c>
      <c r="N1813">
        <v>10.1</v>
      </c>
      <c r="O1813" t="s">
        <v>10</v>
      </c>
      <c r="P1813">
        <v>0.88</v>
      </c>
    </row>
    <row r="1814" spans="8:16">
      <c r="H1814" t="s">
        <v>7536</v>
      </c>
      <c r="I1814" t="s">
        <v>7</v>
      </c>
      <c r="J1814">
        <v>2018</v>
      </c>
      <c r="K1814">
        <f>2024 -impact_data[[#This Row],[model_year]]</f>
        <v>6</v>
      </c>
      <c r="L1814">
        <v>56</v>
      </c>
      <c r="M1814">
        <v>37.9</v>
      </c>
      <c r="N1814">
        <v>15.2</v>
      </c>
      <c r="O1814" t="s">
        <v>10</v>
      </c>
      <c r="P1814">
        <v>0.87</v>
      </c>
    </row>
    <row r="1815" spans="8:16">
      <c r="H1815" t="s">
        <v>7537</v>
      </c>
      <c r="I1815" t="s">
        <v>7</v>
      </c>
      <c r="J1815">
        <v>2018</v>
      </c>
      <c r="K1815">
        <f>2024 -impact_data[[#This Row],[model_year]]</f>
        <v>6</v>
      </c>
      <c r="L1815">
        <v>59</v>
      </c>
      <c r="M1815">
        <v>23.6</v>
      </c>
      <c r="N1815">
        <v>14.2</v>
      </c>
      <c r="O1815" t="s">
        <v>9</v>
      </c>
      <c r="P1815">
        <v>0.87</v>
      </c>
    </row>
    <row r="1816" spans="8:16">
      <c r="H1816" t="s">
        <v>7557</v>
      </c>
      <c r="I1816" t="s">
        <v>7</v>
      </c>
      <c r="J1816">
        <v>2018</v>
      </c>
      <c r="K1816">
        <f>2024 -impact_data[[#This Row],[model_year]]</f>
        <v>6</v>
      </c>
      <c r="L1816">
        <v>60</v>
      </c>
      <c r="M1816">
        <v>48.6</v>
      </c>
      <c r="N1816">
        <v>29.2</v>
      </c>
      <c r="O1816" t="s">
        <v>9</v>
      </c>
      <c r="P1816">
        <v>0.88</v>
      </c>
    </row>
    <row r="1817" spans="8:16">
      <c r="H1817" t="s">
        <v>7563</v>
      </c>
      <c r="I1817" t="s">
        <v>7</v>
      </c>
      <c r="J1817">
        <v>2018</v>
      </c>
      <c r="K1817">
        <f>2024 -impact_data[[#This Row],[model_year]]</f>
        <v>6</v>
      </c>
      <c r="L1817">
        <v>59</v>
      </c>
      <c r="M1817">
        <v>48.7</v>
      </c>
      <c r="N1817">
        <v>29.2</v>
      </c>
      <c r="O1817" t="s">
        <v>9</v>
      </c>
      <c r="P1817">
        <v>0.86</v>
      </c>
    </row>
    <row r="1818" spans="8:16">
      <c r="H1818" t="s">
        <v>7595</v>
      </c>
      <c r="I1818" t="s">
        <v>7</v>
      </c>
      <c r="J1818">
        <v>2018</v>
      </c>
      <c r="K1818">
        <f>2024 -impact_data[[#This Row],[model_year]]</f>
        <v>6</v>
      </c>
      <c r="L1818">
        <v>54</v>
      </c>
      <c r="M1818">
        <v>35</v>
      </c>
      <c r="N1818">
        <v>14</v>
      </c>
      <c r="O1818" t="s">
        <v>10</v>
      </c>
      <c r="P1818">
        <v>0.86</v>
      </c>
    </row>
    <row r="1819" spans="8:16">
      <c r="H1819" t="s">
        <v>7613</v>
      </c>
      <c r="I1819" t="s">
        <v>7</v>
      </c>
      <c r="J1819">
        <v>2018</v>
      </c>
      <c r="K1819">
        <f>2024 -impact_data[[#This Row],[model_year]]</f>
        <v>6</v>
      </c>
      <c r="L1819">
        <v>54</v>
      </c>
      <c r="M1819">
        <v>18.2</v>
      </c>
      <c r="N1819">
        <v>10.9</v>
      </c>
      <c r="O1819" t="s">
        <v>9</v>
      </c>
      <c r="P1819">
        <v>0.87</v>
      </c>
    </row>
    <row r="1820" spans="8:16">
      <c r="H1820" t="s">
        <v>7635</v>
      </c>
      <c r="I1820" t="s">
        <v>7</v>
      </c>
      <c r="J1820">
        <v>2018</v>
      </c>
      <c r="K1820">
        <f>2024 -impact_data[[#This Row],[model_year]]</f>
        <v>6</v>
      </c>
      <c r="L1820">
        <v>56</v>
      </c>
      <c r="M1820">
        <v>42.8</v>
      </c>
      <c r="N1820">
        <v>25.7</v>
      </c>
      <c r="O1820" t="s">
        <v>9</v>
      </c>
      <c r="P1820">
        <v>0.88</v>
      </c>
    </row>
    <row r="1821" spans="8:16">
      <c r="H1821" t="s">
        <v>7639</v>
      </c>
      <c r="I1821" t="s">
        <v>7</v>
      </c>
      <c r="J1821">
        <v>2018</v>
      </c>
      <c r="K1821">
        <f>2024 -impact_data[[#This Row],[model_year]]</f>
        <v>6</v>
      </c>
      <c r="L1821">
        <v>53</v>
      </c>
      <c r="M1821">
        <v>33.5</v>
      </c>
      <c r="N1821">
        <v>13.4</v>
      </c>
      <c r="O1821" t="s">
        <v>10</v>
      </c>
      <c r="P1821">
        <v>0.89</v>
      </c>
    </row>
    <row r="1822" spans="8:16">
      <c r="H1822" t="s">
        <v>7644</v>
      </c>
      <c r="I1822" t="s">
        <v>7</v>
      </c>
      <c r="J1822">
        <v>2018</v>
      </c>
      <c r="K1822">
        <f>2024 -impact_data[[#This Row],[model_year]]</f>
        <v>6</v>
      </c>
      <c r="L1822">
        <v>53</v>
      </c>
      <c r="M1822">
        <v>16</v>
      </c>
      <c r="N1822">
        <v>9.6</v>
      </c>
      <c r="O1822" t="s">
        <v>9</v>
      </c>
      <c r="P1822">
        <v>0.87</v>
      </c>
    </row>
    <row r="1823" spans="8:16">
      <c r="H1823" t="s">
        <v>7651</v>
      </c>
      <c r="I1823" t="s">
        <v>7</v>
      </c>
      <c r="J1823">
        <v>2018</v>
      </c>
      <c r="K1823">
        <f>2024 -impact_data[[#This Row],[model_year]]</f>
        <v>6</v>
      </c>
      <c r="L1823">
        <v>60</v>
      </c>
      <c r="M1823">
        <v>33</v>
      </c>
      <c r="N1823">
        <v>19.8</v>
      </c>
      <c r="O1823" t="s">
        <v>9</v>
      </c>
      <c r="P1823">
        <v>0.87</v>
      </c>
    </row>
    <row r="1824" spans="8:16">
      <c r="H1824" t="s">
        <v>7683</v>
      </c>
      <c r="I1824" t="s">
        <v>11</v>
      </c>
      <c r="J1824">
        <v>2018</v>
      </c>
      <c r="K1824">
        <f>2024 -impact_data[[#This Row],[model_year]]</f>
        <v>6</v>
      </c>
      <c r="L1824">
        <v>88</v>
      </c>
      <c r="M1824">
        <v>35.1</v>
      </c>
      <c r="N1824">
        <v>14.1</v>
      </c>
      <c r="O1824" t="s">
        <v>10</v>
      </c>
      <c r="P1824">
        <v>0.96</v>
      </c>
    </row>
    <row r="1825" spans="8:16">
      <c r="H1825" t="s">
        <v>7686</v>
      </c>
      <c r="I1825" t="s">
        <v>11</v>
      </c>
      <c r="J1825">
        <v>2018</v>
      </c>
      <c r="K1825">
        <f>2024 -impact_data[[#This Row],[model_year]]</f>
        <v>6</v>
      </c>
      <c r="L1825">
        <v>86</v>
      </c>
      <c r="M1825">
        <v>59.6</v>
      </c>
      <c r="N1825">
        <v>35.799999999999997</v>
      </c>
      <c r="O1825" t="s">
        <v>9</v>
      </c>
      <c r="P1825">
        <v>0.95</v>
      </c>
    </row>
    <row r="1826" spans="8:16">
      <c r="H1826" t="s">
        <v>7705</v>
      </c>
      <c r="I1826" t="s">
        <v>11</v>
      </c>
      <c r="J1826">
        <v>2018</v>
      </c>
      <c r="K1826">
        <f>2024 -impact_data[[#This Row],[model_year]]</f>
        <v>6</v>
      </c>
      <c r="L1826">
        <v>88</v>
      </c>
      <c r="M1826">
        <v>35</v>
      </c>
      <c r="N1826">
        <v>14</v>
      </c>
      <c r="O1826" t="s">
        <v>10</v>
      </c>
      <c r="P1826">
        <v>0.94</v>
      </c>
    </row>
    <row r="1827" spans="8:16">
      <c r="H1827" t="s">
        <v>7716</v>
      </c>
      <c r="I1827" t="s">
        <v>11</v>
      </c>
      <c r="J1827">
        <v>2018</v>
      </c>
      <c r="K1827">
        <f>2024 -impact_data[[#This Row],[model_year]]</f>
        <v>6</v>
      </c>
      <c r="L1827">
        <v>85</v>
      </c>
      <c r="M1827">
        <v>61.6</v>
      </c>
      <c r="N1827">
        <v>37</v>
      </c>
      <c r="O1827" t="s">
        <v>9</v>
      </c>
      <c r="P1827">
        <v>0.97</v>
      </c>
    </row>
    <row r="1828" spans="8:16">
      <c r="H1828" t="s">
        <v>7760</v>
      </c>
      <c r="I1828" t="s">
        <v>7</v>
      </c>
      <c r="J1828">
        <v>2018</v>
      </c>
      <c r="K1828">
        <f>2024 -impact_data[[#This Row],[model_year]]</f>
        <v>6</v>
      </c>
      <c r="L1828">
        <v>56</v>
      </c>
      <c r="M1828">
        <v>37.1</v>
      </c>
      <c r="N1828">
        <v>22.2</v>
      </c>
      <c r="O1828" t="s">
        <v>9</v>
      </c>
      <c r="P1828">
        <v>0.86</v>
      </c>
    </row>
    <row r="1829" spans="8:16">
      <c r="H1829" t="s">
        <v>7771</v>
      </c>
      <c r="I1829" t="s">
        <v>7</v>
      </c>
      <c r="J1829">
        <v>2018</v>
      </c>
      <c r="K1829">
        <f>2024 -impact_data[[#This Row],[model_year]]</f>
        <v>6</v>
      </c>
      <c r="L1829">
        <v>57</v>
      </c>
      <c r="M1829">
        <v>34</v>
      </c>
      <c r="N1829">
        <v>20.399999999999999</v>
      </c>
      <c r="O1829" t="s">
        <v>9</v>
      </c>
      <c r="P1829">
        <v>0.87</v>
      </c>
    </row>
    <row r="1830" spans="8:16">
      <c r="H1830" t="s">
        <v>7773</v>
      </c>
      <c r="I1830" t="s">
        <v>7</v>
      </c>
      <c r="J1830">
        <v>2018</v>
      </c>
      <c r="K1830">
        <f>2024 -impact_data[[#This Row],[model_year]]</f>
        <v>6</v>
      </c>
      <c r="L1830">
        <v>56</v>
      </c>
      <c r="M1830">
        <v>28.5</v>
      </c>
      <c r="N1830">
        <v>11.4</v>
      </c>
      <c r="O1830" t="s">
        <v>10</v>
      </c>
      <c r="P1830">
        <v>0.89</v>
      </c>
    </row>
    <row r="1831" spans="8:16">
      <c r="H1831" t="s">
        <v>7808</v>
      </c>
      <c r="I1831" t="s">
        <v>7</v>
      </c>
      <c r="J1831">
        <v>2018</v>
      </c>
      <c r="K1831">
        <f>2024 -impact_data[[#This Row],[model_year]]</f>
        <v>6</v>
      </c>
      <c r="L1831">
        <v>56</v>
      </c>
      <c r="M1831">
        <v>25</v>
      </c>
      <c r="N1831">
        <v>10</v>
      </c>
      <c r="O1831" t="s">
        <v>10</v>
      </c>
      <c r="P1831">
        <v>0.88</v>
      </c>
    </row>
    <row r="1832" spans="8:16">
      <c r="H1832" t="s">
        <v>7817</v>
      </c>
      <c r="I1832" t="s">
        <v>7</v>
      </c>
      <c r="J1832">
        <v>2018</v>
      </c>
      <c r="K1832">
        <f>2024 -impact_data[[#This Row],[model_year]]</f>
        <v>6</v>
      </c>
      <c r="L1832">
        <v>55</v>
      </c>
      <c r="M1832">
        <v>37.9</v>
      </c>
      <c r="N1832">
        <v>22.8</v>
      </c>
      <c r="O1832" t="s">
        <v>9</v>
      </c>
      <c r="P1832">
        <v>0.87</v>
      </c>
    </row>
    <row r="1833" spans="8:16">
      <c r="H1833" t="s">
        <v>7840</v>
      </c>
      <c r="I1833" t="s">
        <v>7</v>
      </c>
      <c r="J1833">
        <v>2018</v>
      </c>
      <c r="K1833">
        <f>2024 -impact_data[[#This Row],[model_year]]</f>
        <v>6</v>
      </c>
      <c r="L1833">
        <v>55</v>
      </c>
      <c r="M1833">
        <v>29.7</v>
      </c>
      <c r="N1833">
        <v>11.9</v>
      </c>
      <c r="O1833" t="s">
        <v>10</v>
      </c>
      <c r="P1833">
        <v>0.89</v>
      </c>
    </row>
    <row r="1834" spans="8:16">
      <c r="H1834" t="s">
        <v>7852</v>
      </c>
      <c r="I1834" t="s">
        <v>7</v>
      </c>
      <c r="J1834">
        <v>2018</v>
      </c>
      <c r="K1834">
        <f>2024 -impact_data[[#This Row],[model_year]]</f>
        <v>6</v>
      </c>
      <c r="L1834">
        <v>55</v>
      </c>
      <c r="M1834">
        <v>29.7</v>
      </c>
      <c r="N1834">
        <v>11.9</v>
      </c>
      <c r="O1834" t="s">
        <v>10</v>
      </c>
      <c r="P1834">
        <v>0.87</v>
      </c>
    </row>
    <row r="1835" spans="8:16">
      <c r="H1835" t="s">
        <v>7856</v>
      </c>
      <c r="I1835" t="s">
        <v>7</v>
      </c>
      <c r="J1835">
        <v>2018</v>
      </c>
      <c r="K1835">
        <f>2024 -impact_data[[#This Row],[model_year]]</f>
        <v>6</v>
      </c>
      <c r="L1835">
        <v>54</v>
      </c>
      <c r="M1835">
        <v>9.1999999999999993</v>
      </c>
      <c r="N1835">
        <v>5.5</v>
      </c>
      <c r="O1835" t="s">
        <v>9</v>
      </c>
      <c r="P1835">
        <v>0.87</v>
      </c>
    </row>
    <row r="1836" spans="8:16">
      <c r="H1836" t="s">
        <v>7867</v>
      </c>
      <c r="I1836" t="s">
        <v>7</v>
      </c>
      <c r="J1836">
        <v>2018</v>
      </c>
      <c r="K1836">
        <f>2024 -impact_data[[#This Row],[model_year]]</f>
        <v>6</v>
      </c>
      <c r="L1836">
        <v>55</v>
      </c>
      <c r="M1836">
        <v>65.099999999999994</v>
      </c>
      <c r="N1836">
        <v>39.1</v>
      </c>
      <c r="O1836" t="s">
        <v>9</v>
      </c>
      <c r="P1836">
        <v>0.87</v>
      </c>
    </row>
    <row r="1837" spans="8:16">
      <c r="H1837" t="s">
        <v>7883</v>
      </c>
      <c r="I1837" t="s">
        <v>7</v>
      </c>
      <c r="J1837">
        <v>2018</v>
      </c>
      <c r="K1837">
        <f>2024 -impact_data[[#This Row],[model_year]]</f>
        <v>6</v>
      </c>
      <c r="L1837">
        <v>57</v>
      </c>
      <c r="M1837">
        <v>43.3</v>
      </c>
      <c r="N1837">
        <v>10.8</v>
      </c>
      <c r="O1837" t="s">
        <v>8</v>
      </c>
      <c r="P1837">
        <v>0.87</v>
      </c>
    </row>
    <row r="1838" spans="8:16">
      <c r="H1838" t="s">
        <v>7889</v>
      </c>
      <c r="I1838" t="s">
        <v>7</v>
      </c>
      <c r="J1838">
        <v>2018</v>
      </c>
      <c r="K1838">
        <f>2024 -impact_data[[#This Row],[model_year]]</f>
        <v>6</v>
      </c>
      <c r="L1838">
        <v>59</v>
      </c>
      <c r="M1838">
        <v>63.8</v>
      </c>
      <c r="N1838">
        <v>38.299999999999997</v>
      </c>
      <c r="O1838" t="s">
        <v>9</v>
      </c>
      <c r="P1838">
        <v>0.88</v>
      </c>
    </row>
    <row r="1839" spans="8:16">
      <c r="H1839" t="s">
        <v>7890</v>
      </c>
      <c r="I1839" t="s">
        <v>7</v>
      </c>
      <c r="J1839">
        <v>2018</v>
      </c>
      <c r="K1839">
        <f>2024 -impact_data[[#This Row],[model_year]]</f>
        <v>6</v>
      </c>
      <c r="L1839">
        <v>58</v>
      </c>
      <c r="M1839">
        <v>35.9</v>
      </c>
      <c r="N1839">
        <v>21.5</v>
      </c>
      <c r="O1839" t="s">
        <v>9</v>
      </c>
      <c r="P1839">
        <v>0.87</v>
      </c>
    </row>
    <row r="1840" spans="8:16">
      <c r="H1840" t="s">
        <v>7911</v>
      </c>
      <c r="I1840" t="s">
        <v>7</v>
      </c>
      <c r="J1840">
        <v>2018</v>
      </c>
      <c r="K1840">
        <f>2024 -impact_data[[#This Row],[model_year]]</f>
        <v>6</v>
      </c>
      <c r="L1840">
        <v>55</v>
      </c>
      <c r="M1840">
        <v>30.8</v>
      </c>
      <c r="N1840">
        <v>12.3</v>
      </c>
      <c r="O1840" t="s">
        <v>10</v>
      </c>
      <c r="P1840">
        <v>0.88</v>
      </c>
    </row>
    <row r="1841" spans="8:16">
      <c r="H1841" t="s">
        <v>7941</v>
      </c>
      <c r="I1841" t="s">
        <v>11</v>
      </c>
      <c r="J1841">
        <v>2018</v>
      </c>
      <c r="K1841">
        <f>2024 -impact_data[[#This Row],[model_year]]</f>
        <v>6</v>
      </c>
      <c r="L1841">
        <v>85</v>
      </c>
      <c r="M1841">
        <v>63.6</v>
      </c>
      <c r="N1841">
        <v>38.200000000000003</v>
      </c>
      <c r="O1841" t="s">
        <v>9</v>
      </c>
      <c r="P1841">
        <v>0.96</v>
      </c>
    </row>
    <row r="1842" spans="8:16">
      <c r="H1842" t="s">
        <v>7950</v>
      </c>
      <c r="I1842" t="s">
        <v>7</v>
      </c>
      <c r="J1842">
        <v>2018</v>
      </c>
      <c r="K1842">
        <f>2024 -impact_data[[#This Row],[model_year]]</f>
        <v>6</v>
      </c>
      <c r="L1842">
        <v>56</v>
      </c>
      <c r="M1842">
        <v>44.7</v>
      </c>
      <c r="N1842">
        <v>26.8</v>
      </c>
      <c r="O1842" t="s">
        <v>9</v>
      </c>
      <c r="P1842">
        <v>0.87</v>
      </c>
    </row>
    <row r="1843" spans="8:16">
      <c r="H1843" t="s">
        <v>7973</v>
      </c>
      <c r="I1843" t="s">
        <v>7</v>
      </c>
      <c r="J1843">
        <v>2018</v>
      </c>
      <c r="K1843">
        <f>2024 -impact_data[[#This Row],[model_year]]</f>
        <v>6</v>
      </c>
      <c r="L1843">
        <v>61</v>
      </c>
      <c r="M1843">
        <v>27.8</v>
      </c>
      <c r="N1843">
        <v>16.7</v>
      </c>
      <c r="O1843" t="s">
        <v>9</v>
      </c>
      <c r="P1843">
        <v>0.86</v>
      </c>
    </row>
    <row r="1844" spans="8:16">
      <c r="H1844" t="s">
        <v>7987</v>
      </c>
      <c r="I1844" t="s">
        <v>7</v>
      </c>
      <c r="J1844">
        <v>2018</v>
      </c>
      <c r="K1844">
        <f>2024 -impact_data[[#This Row],[model_year]]</f>
        <v>6</v>
      </c>
      <c r="L1844">
        <v>56</v>
      </c>
      <c r="M1844">
        <v>50.4</v>
      </c>
      <c r="N1844">
        <v>30.2</v>
      </c>
      <c r="O1844" t="s">
        <v>9</v>
      </c>
      <c r="P1844">
        <v>0.86</v>
      </c>
    </row>
    <row r="1845" spans="8:16">
      <c r="H1845" t="s">
        <v>7996</v>
      </c>
      <c r="I1845" t="s">
        <v>7</v>
      </c>
      <c r="J1845">
        <v>2018</v>
      </c>
      <c r="K1845">
        <f>2024 -impact_data[[#This Row],[model_year]]</f>
        <v>6</v>
      </c>
      <c r="L1845">
        <v>60</v>
      </c>
      <c r="M1845">
        <v>54.6</v>
      </c>
      <c r="N1845">
        <v>32.799999999999997</v>
      </c>
      <c r="O1845" t="s">
        <v>9</v>
      </c>
      <c r="P1845">
        <v>0.86</v>
      </c>
    </row>
    <row r="1846" spans="8:16">
      <c r="H1846" t="s">
        <v>7998</v>
      </c>
      <c r="I1846" t="s">
        <v>7</v>
      </c>
      <c r="J1846">
        <v>2018</v>
      </c>
      <c r="K1846">
        <f>2024 -impact_data[[#This Row],[model_year]]</f>
        <v>6</v>
      </c>
      <c r="L1846">
        <v>56</v>
      </c>
      <c r="M1846">
        <v>55.2</v>
      </c>
      <c r="N1846">
        <v>33.1</v>
      </c>
      <c r="O1846" t="s">
        <v>9</v>
      </c>
      <c r="P1846">
        <v>0.86</v>
      </c>
    </row>
    <row r="1847" spans="8:16">
      <c r="H1847" t="s">
        <v>8006</v>
      </c>
      <c r="I1847" t="s">
        <v>7</v>
      </c>
      <c r="J1847">
        <v>2018</v>
      </c>
      <c r="K1847">
        <f>2024 -impact_data[[#This Row],[model_year]]</f>
        <v>6</v>
      </c>
      <c r="L1847">
        <v>58</v>
      </c>
      <c r="M1847">
        <v>31.4</v>
      </c>
      <c r="N1847">
        <v>18.899999999999999</v>
      </c>
      <c r="O1847" t="s">
        <v>9</v>
      </c>
      <c r="P1847">
        <v>0.89</v>
      </c>
    </row>
    <row r="1848" spans="8:16">
      <c r="H1848" t="s">
        <v>8033</v>
      </c>
      <c r="I1848" t="s">
        <v>7</v>
      </c>
      <c r="J1848">
        <v>2018</v>
      </c>
      <c r="K1848">
        <f>2024 -impact_data[[#This Row],[model_year]]</f>
        <v>6</v>
      </c>
      <c r="L1848">
        <v>56</v>
      </c>
      <c r="M1848">
        <v>50.6</v>
      </c>
      <c r="N1848">
        <v>30.4</v>
      </c>
      <c r="O1848" t="s">
        <v>9</v>
      </c>
      <c r="P1848">
        <v>0.87</v>
      </c>
    </row>
    <row r="1849" spans="8:16">
      <c r="H1849" t="s">
        <v>8038</v>
      </c>
      <c r="I1849" t="s">
        <v>7</v>
      </c>
      <c r="J1849">
        <v>2018</v>
      </c>
      <c r="K1849">
        <f>2024 -impact_data[[#This Row],[model_year]]</f>
        <v>6</v>
      </c>
      <c r="L1849">
        <v>57</v>
      </c>
      <c r="M1849">
        <v>22.9</v>
      </c>
      <c r="N1849">
        <v>9.1999999999999993</v>
      </c>
      <c r="O1849" t="s">
        <v>10</v>
      </c>
      <c r="P1849">
        <v>0.88</v>
      </c>
    </row>
    <row r="1850" spans="8:16">
      <c r="H1850" t="s">
        <v>8071</v>
      </c>
      <c r="I1850" t="s">
        <v>7</v>
      </c>
      <c r="J1850">
        <v>2018</v>
      </c>
      <c r="K1850">
        <f>2024 -impact_data[[#This Row],[model_year]]</f>
        <v>6</v>
      </c>
      <c r="L1850">
        <v>58</v>
      </c>
      <c r="M1850">
        <v>72.7</v>
      </c>
      <c r="N1850">
        <v>43.6</v>
      </c>
      <c r="O1850" t="s">
        <v>9</v>
      </c>
      <c r="P1850">
        <v>0.87</v>
      </c>
    </row>
    <row r="1851" spans="8:16">
      <c r="H1851" t="s">
        <v>8085</v>
      </c>
      <c r="I1851" t="s">
        <v>11</v>
      </c>
      <c r="J1851">
        <v>2018</v>
      </c>
      <c r="K1851">
        <f>2024 -impact_data[[#This Row],[model_year]]</f>
        <v>6</v>
      </c>
      <c r="L1851">
        <v>86</v>
      </c>
      <c r="M1851">
        <v>9.6999999999999993</v>
      </c>
      <c r="N1851">
        <v>5.8</v>
      </c>
      <c r="O1851" t="s">
        <v>9</v>
      </c>
      <c r="P1851">
        <v>0.95</v>
      </c>
    </row>
    <row r="1852" spans="8:16">
      <c r="H1852" t="s">
        <v>8092</v>
      </c>
      <c r="I1852" t="s">
        <v>7</v>
      </c>
      <c r="J1852">
        <v>2018</v>
      </c>
      <c r="K1852">
        <f>2024 -impact_data[[#This Row],[model_year]]</f>
        <v>6</v>
      </c>
      <c r="L1852">
        <v>58</v>
      </c>
      <c r="M1852">
        <v>29.9</v>
      </c>
      <c r="N1852">
        <v>12</v>
      </c>
      <c r="O1852" t="s">
        <v>10</v>
      </c>
      <c r="P1852">
        <v>0.87</v>
      </c>
    </row>
    <row r="1853" spans="8:16">
      <c r="H1853" t="s">
        <v>8125</v>
      </c>
      <c r="I1853" t="s">
        <v>7</v>
      </c>
      <c r="J1853">
        <v>2018</v>
      </c>
      <c r="K1853">
        <f>2024 -impact_data[[#This Row],[model_year]]</f>
        <v>6</v>
      </c>
      <c r="L1853">
        <v>53</v>
      </c>
      <c r="M1853">
        <v>20.2</v>
      </c>
      <c r="N1853">
        <v>5.0999999999999996</v>
      </c>
      <c r="O1853" t="s">
        <v>8</v>
      </c>
      <c r="P1853">
        <v>0.86</v>
      </c>
    </row>
    <row r="1854" spans="8:16">
      <c r="H1854" t="s">
        <v>8126</v>
      </c>
      <c r="I1854" t="s">
        <v>11</v>
      </c>
      <c r="J1854">
        <v>2018</v>
      </c>
      <c r="K1854">
        <f>2024 -impact_data[[#This Row],[model_year]]</f>
        <v>6</v>
      </c>
      <c r="L1854">
        <v>81</v>
      </c>
      <c r="M1854">
        <v>16.100000000000001</v>
      </c>
      <c r="N1854">
        <v>9.6999999999999993</v>
      </c>
      <c r="O1854" t="s">
        <v>9</v>
      </c>
      <c r="P1854">
        <v>0.92</v>
      </c>
    </row>
    <row r="1855" spans="8:16">
      <c r="H1855" t="s">
        <v>8132</v>
      </c>
      <c r="I1855" t="s">
        <v>7</v>
      </c>
      <c r="J1855">
        <v>2018</v>
      </c>
      <c r="K1855">
        <f>2024 -impact_data[[#This Row],[model_year]]</f>
        <v>6</v>
      </c>
      <c r="L1855">
        <v>53</v>
      </c>
      <c r="M1855">
        <v>26.1</v>
      </c>
      <c r="N1855">
        <v>10.4</v>
      </c>
      <c r="O1855" t="s">
        <v>10</v>
      </c>
      <c r="P1855">
        <v>0.87</v>
      </c>
    </row>
    <row r="1856" spans="8:16">
      <c r="H1856" t="s">
        <v>8162</v>
      </c>
      <c r="I1856" t="s">
        <v>7</v>
      </c>
      <c r="J1856">
        <v>2018</v>
      </c>
      <c r="K1856">
        <f>2024 -impact_data[[#This Row],[model_year]]</f>
        <v>6</v>
      </c>
      <c r="L1856">
        <v>54</v>
      </c>
      <c r="M1856">
        <v>37.299999999999997</v>
      </c>
      <c r="N1856">
        <v>9.3000000000000007</v>
      </c>
      <c r="O1856" t="s">
        <v>8</v>
      </c>
      <c r="P1856">
        <v>0.86</v>
      </c>
    </row>
    <row r="1857" spans="8:16">
      <c r="H1857" t="s">
        <v>8167</v>
      </c>
      <c r="I1857" t="s">
        <v>11</v>
      </c>
      <c r="J1857">
        <v>2018</v>
      </c>
      <c r="K1857">
        <f>2024 -impact_data[[#This Row],[model_year]]</f>
        <v>6</v>
      </c>
      <c r="L1857">
        <v>85</v>
      </c>
      <c r="M1857">
        <v>23.9</v>
      </c>
      <c r="N1857">
        <v>14.4</v>
      </c>
      <c r="O1857" t="s">
        <v>9</v>
      </c>
      <c r="P1857">
        <v>0.94</v>
      </c>
    </row>
    <row r="1858" spans="8:16">
      <c r="H1858" t="s">
        <v>8172</v>
      </c>
      <c r="I1858" t="s">
        <v>7</v>
      </c>
      <c r="J1858">
        <v>2018</v>
      </c>
      <c r="K1858">
        <f>2024 -impact_data[[#This Row],[model_year]]</f>
        <v>6</v>
      </c>
      <c r="L1858">
        <v>58</v>
      </c>
      <c r="M1858">
        <v>36.799999999999997</v>
      </c>
      <c r="N1858">
        <v>14.7</v>
      </c>
      <c r="O1858" t="s">
        <v>10</v>
      </c>
      <c r="P1858">
        <v>0.87</v>
      </c>
    </row>
    <row r="1859" spans="8:16">
      <c r="H1859" t="s">
        <v>8175</v>
      </c>
      <c r="I1859" t="s">
        <v>7</v>
      </c>
      <c r="J1859">
        <v>2018</v>
      </c>
      <c r="K1859">
        <f>2024 -impact_data[[#This Row],[model_year]]</f>
        <v>6</v>
      </c>
      <c r="L1859">
        <v>53</v>
      </c>
      <c r="M1859">
        <v>25.9</v>
      </c>
      <c r="N1859">
        <v>15.6</v>
      </c>
      <c r="O1859" t="s">
        <v>9</v>
      </c>
      <c r="P1859">
        <v>0.88</v>
      </c>
    </row>
    <row r="1860" spans="8:16">
      <c r="H1860" t="s">
        <v>8212</v>
      </c>
      <c r="I1860" t="s">
        <v>7</v>
      </c>
      <c r="J1860">
        <v>2018</v>
      </c>
      <c r="K1860">
        <f>2024 -impact_data[[#This Row],[model_year]]</f>
        <v>6</v>
      </c>
      <c r="L1860">
        <v>58</v>
      </c>
      <c r="M1860">
        <v>34.700000000000003</v>
      </c>
      <c r="N1860">
        <v>20.8</v>
      </c>
      <c r="O1860" t="s">
        <v>9</v>
      </c>
      <c r="P1860">
        <v>0.88</v>
      </c>
    </row>
    <row r="1861" spans="8:16">
      <c r="H1861" t="s">
        <v>8252</v>
      </c>
      <c r="I1861" t="s">
        <v>7</v>
      </c>
      <c r="J1861">
        <v>2018</v>
      </c>
      <c r="K1861">
        <f>2024 -impact_data[[#This Row],[model_year]]</f>
        <v>6</v>
      </c>
      <c r="L1861">
        <v>56</v>
      </c>
      <c r="M1861">
        <v>34.9</v>
      </c>
      <c r="N1861">
        <v>21</v>
      </c>
      <c r="O1861" t="s">
        <v>9</v>
      </c>
      <c r="P1861">
        <v>0.88</v>
      </c>
    </row>
    <row r="1862" spans="8:16">
      <c r="H1862" t="s">
        <v>8260</v>
      </c>
      <c r="I1862" t="s">
        <v>7</v>
      </c>
      <c r="J1862">
        <v>2018</v>
      </c>
      <c r="K1862">
        <f>2024 -impact_data[[#This Row],[model_year]]</f>
        <v>6</v>
      </c>
      <c r="L1862">
        <v>57</v>
      </c>
      <c r="M1862">
        <v>26.1</v>
      </c>
      <c r="N1862">
        <v>10.5</v>
      </c>
      <c r="O1862" t="s">
        <v>10</v>
      </c>
      <c r="P1862">
        <v>0.87</v>
      </c>
    </row>
    <row r="1863" spans="8:16">
      <c r="H1863" t="s">
        <v>8269</v>
      </c>
      <c r="I1863" t="s">
        <v>7</v>
      </c>
      <c r="J1863">
        <v>2018</v>
      </c>
      <c r="K1863">
        <f>2024 -impact_data[[#This Row],[model_year]]</f>
        <v>6</v>
      </c>
      <c r="L1863">
        <v>59</v>
      </c>
      <c r="M1863">
        <v>86.5</v>
      </c>
      <c r="N1863">
        <v>21.6</v>
      </c>
      <c r="O1863" t="s">
        <v>8</v>
      </c>
      <c r="P1863">
        <v>0.87</v>
      </c>
    </row>
    <row r="1864" spans="8:16">
      <c r="H1864" t="s">
        <v>8270</v>
      </c>
      <c r="I1864" t="s">
        <v>7</v>
      </c>
      <c r="J1864">
        <v>2018</v>
      </c>
      <c r="K1864">
        <f>2024 -impact_data[[#This Row],[model_year]]</f>
        <v>6</v>
      </c>
      <c r="L1864">
        <v>58</v>
      </c>
      <c r="M1864">
        <v>24.8</v>
      </c>
      <c r="N1864">
        <v>9.9</v>
      </c>
      <c r="O1864" t="s">
        <v>10</v>
      </c>
      <c r="P1864">
        <v>0.87</v>
      </c>
    </row>
    <row r="1865" spans="8:16">
      <c r="H1865" t="s">
        <v>8271</v>
      </c>
      <c r="I1865" t="s">
        <v>11</v>
      </c>
      <c r="J1865">
        <v>2018</v>
      </c>
      <c r="K1865">
        <f>2024 -impact_data[[#This Row],[model_year]]</f>
        <v>6</v>
      </c>
      <c r="L1865">
        <v>83</v>
      </c>
      <c r="M1865">
        <v>25.7</v>
      </c>
      <c r="N1865">
        <v>15.4</v>
      </c>
      <c r="O1865" t="s">
        <v>9</v>
      </c>
      <c r="P1865">
        <v>0.96</v>
      </c>
    </row>
    <row r="1866" spans="8:16">
      <c r="H1866" t="s">
        <v>8272</v>
      </c>
      <c r="I1866" t="s">
        <v>11</v>
      </c>
      <c r="J1866">
        <v>2018</v>
      </c>
      <c r="K1866">
        <f>2024 -impact_data[[#This Row],[model_year]]</f>
        <v>6</v>
      </c>
      <c r="L1866">
        <v>82</v>
      </c>
      <c r="M1866">
        <v>41.2</v>
      </c>
      <c r="N1866">
        <v>24.7</v>
      </c>
      <c r="O1866" t="s">
        <v>9</v>
      </c>
      <c r="P1866">
        <v>0.95</v>
      </c>
    </row>
    <row r="1867" spans="8:16">
      <c r="H1867" t="s">
        <v>8277</v>
      </c>
      <c r="I1867" t="s">
        <v>7</v>
      </c>
      <c r="J1867">
        <v>2018</v>
      </c>
      <c r="K1867">
        <f>2024 -impact_data[[#This Row],[model_year]]</f>
        <v>6</v>
      </c>
      <c r="L1867">
        <v>57</v>
      </c>
      <c r="M1867">
        <v>41.4</v>
      </c>
      <c r="N1867">
        <v>24.8</v>
      </c>
      <c r="O1867" t="s">
        <v>9</v>
      </c>
      <c r="P1867">
        <v>0.86</v>
      </c>
    </row>
    <row r="1868" spans="8:16">
      <c r="H1868" t="s">
        <v>8298</v>
      </c>
      <c r="I1868" t="s">
        <v>7</v>
      </c>
      <c r="J1868">
        <v>2018</v>
      </c>
      <c r="K1868">
        <f>2024 -impact_data[[#This Row],[model_year]]</f>
        <v>6</v>
      </c>
      <c r="L1868">
        <v>55</v>
      </c>
      <c r="M1868">
        <v>20.6</v>
      </c>
      <c r="N1868">
        <v>12.3</v>
      </c>
      <c r="O1868" t="s">
        <v>9</v>
      </c>
      <c r="P1868">
        <v>0.87</v>
      </c>
    </row>
    <row r="1869" spans="8:16">
      <c r="H1869" t="s">
        <v>8316</v>
      </c>
      <c r="I1869" t="s">
        <v>7</v>
      </c>
      <c r="J1869">
        <v>2018</v>
      </c>
      <c r="K1869">
        <f>2024 -impact_data[[#This Row],[model_year]]</f>
        <v>6</v>
      </c>
      <c r="L1869">
        <v>57</v>
      </c>
      <c r="M1869">
        <v>32.9</v>
      </c>
      <c r="N1869">
        <v>13.1</v>
      </c>
      <c r="O1869" t="s">
        <v>10</v>
      </c>
      <c r="P1869">
        <v>0.86</v>
      </c>
    </row>
    <row r="1870" spans="8:16">
      <c r="H1870" t="s">
        <v>8317</v>
      </c>
      <c r="I1870" t="s">
        <v>7</v>
      </c>
      <c r="J1870">
        <v>2018</v>
      </c>
      <c r="K1870">
        <f>2024 -impact_data[[#This Row],[model_year]]</f>
        <v>6</v>
      </c>
      <c r="L1870">
        <v>54</v>
      </c>
      <c r="M1870">
        <v>41.5</v>
      </c>
      <c r="N1870">
        <v>24.9</v>
      </c>
      <c r="O1870" t="s">
        <v>9</v>
      </c>
      <c r="P1870">
        <v>0.87</v>
      </c>
    </row>
    <row r="1871" spans="8:16">
      <c r="H1871" t="s">
        <v>8318</v>
      </c>
      <c r="I1871" t="s">
        <v>7</v>
      </c>
      <c r="J1871">
        <v>2018</v>
      </c>
      <c r="K1871">
        <f>2024 -impact_data[[#This Row],[model_year]]</f>
        <v>6</v>
      </c>
      <c r="L1871">
        <v>54</v>
      </c>
      <c r="M1871">
        <v>54</v>
      </c>
      <c r="N1871">
        <v>32.4</v>
      </c>
      <c r="O1871" t="s">
        <v>9</v>
      </c>
      <c r="P1871">
        <v>0.87</v>
      </c>
    </row>
    <row r="1872" spans="8:16">
      <c r="H1872" t="s">
        <v>8319</v>
      </c>
      <c r="I1872" t="s">
        <v>11</v>
      </c>
      <c r="J1872">
        <v>2018</v>
      </c>
      <c r="K1872">
        <f>2024 -impact_data[[#This Row],[model_year]]</f>
        <v>6</v>
      </c>
      <c r="L1872">
        <v>81</v>
      </c>
      <c r="M1872">
        <v>46.2</v>
      </c>
      <c r="N1872">
        <v>18.5</v>
      </c>
      <c r="O1872" t="s">
        <v>10</v>
      </c>
      <c r="P1872">
        <v>0.93</v>
      </c>
    </row>
    <row r="1873" spans="8:16">
      <c r="H1873" t="s">
        <v>8328</v>
      </c>
      <c r="I1873" t="s">
        <v>7</v>
      </c>
      <c r="J1873">
        <v>2018</v>
      </c>
      <c r="K1873">
        <f>2024 -impact_data[[#This Row],[model_year]]</f>
        <v>6</v>
      </c>
      <c r="L1873">
        <v>54</v>
      </c>
      <c r="M1873">
        <v>28.9</v>
      </c>
      <c r="N1873">
        <v>17.399999999999999</v>
      </c>
      <c r="O1873" t="s">
        <v>9</v>
      </c>
      <c r="P1873">
        <v>0.86</v>
      </c>
    </row>
    <row r="1874" spans="8:16">
      <c r="H1874" t="s">
        <v>8329</v>
      </c>
      <c r="I1874" t="s">
        <v>7</v>
      </c>
      <c r="J1874">
        <v>2018</v>
      </c>
      <c r="K1874">
        <f>2024 -impact_data[[#This Row],[model_year]]</f>
        <v>6</v>
      </c>
      <c r="L1874">
        <v>57</v>
      </c>
      <c r="M1874">
        <v>61.3</v>
      </c>
      <c r="N1874">
        <v>36.799999999999997</v>
      </c>
      <c r="O1874" t="s">
        <v>9</v>
      </c>
      <c r="P1874">
        <v>0.86</v>
      </c>
    </row>
    <row r="1875" spans="8:16">
      <c r="H1875" t="s">
        <v>8341</v>
      </c>
      <c r="I1875" t="s">
        <v>7</v>
      </c>
      <c r="J1875">
        <v>2018</v>
      </c>
      <c r="K1875">
        <f>2024 -impact_data[[#This Row],[model_year]]</f>
        <v>6</v>
      </c>
      <c r="L1875">
        <v>58</v>
      </c>
      <c r="M1875">
        <v>44</v>
      </c>
      <c r="N1875">
        <v>26.4</v>
      </c>
      <c r="O1875" t="s">
        <v>9</v>
      </c>
      <c r="P1875">
        <v>0.87</v>
      </c>
    </row>
    <row r="1876" spans="8:16">
      <c r="H1876" t="s">
        <v>8360</v>
      </c>
      <c r="I1876" t="s">
        <v>7</v>
      </c>
      <c r="J1876">
        <v>2018</v>
      </c>
      <c r="K1876">
        <f>2024 -impact_data[[#This Row],[model_year]]</f>
        <v>6</v>
      </c>
      <c r="L1876">
        <v>57</v>
      </c>
      <c r="M1876">
        <v>39.299999999999997</v>
      </c>
      <c r="N1876">
        <v>15.7</v>
      </c>
      <c r="O1876" t="s">
        <v>10</v>
      </c>
      <c r="P1876">
        <v>0.88</v>
      </c>
    </row>
    <row r="1877" spans="8:16">
      <c r="H1877" t="s">
        <v>8386</v>
      </c>
      <c r="I1877" t="s">
        <v>7</v>
      </c>
      <c r="J1877">
        <v>2018</v>
      </c>
      <c r="K1877">
        <f>2024 -impact_data[[#This Row],[model_year]]</f>
        <v>6</v>
      </c>
      <c r="L1877">
        <v>56</v>
      </c>
      <c r="M1877">
        <v>45.7</v>
      </c>
      <c r="N1877">
        <v>18.3</v>
      </c>
      <c r="O1877" t="s">
        <v>10</v>
      </c>
      <c r="P1877">
        <v>0.87</v>
      </c>
    </row>
    <row r="1878" spans="8:16">
      <c r="H1878" t="s">
        <v>8397</v>
      </c>
      <c r="I1878" t="s">
        <v>7</v>
      </c>
      <c r="J1878">
        <v>2018</v>
      </c>
      <c r="K1878">
        <f>2024 -impact_data[[#This Row],[model_year]]</f>
        <v>6</v>
      </c>
      <c r="L1878">
        <v>55</v>
      </c>
      <c r="M1878">
        <v>74.8</v>
      </c>
      <c r="N1878">
        <v>44.9</v>
      </c>
      <c r="O1878" t="s">
        <v>9</v>
      </c>
      <c r="P1878">
        <v>0.87</v>
      </c>
    </row>
    <row r="1879" spans="8:16">
      <c r="H1879" t="s">
        <v>8398</v>
      </c>
      <c r="I1879" t="s">
        <v>7</v>
      </c>
      <c r="J1879">
        <v>2018</v>
      </c>
      <c r="K1879">
        <f>2024 -impact_data[[#This Row],[model_year]]</f>
        <v>6</v>
      </c>
      <c r="L1879">
        <v>58</v>
      </c>
      <c r="M1879">
        <v>18.7</v>
      </c>
      <c r="N1879">
        <v>11.2</v>
      </c>
      <c r="O1879" t="s">
        <v>9</v>
      </c>
      <c r="P1879">
        <v>0.86</v>
      </c>
    </row>
    <row r="1880" spans="8:16">
      <c r="H1880" t="s">
        <v>8409</v>
      </c>
      <c r="I1880" t="s">
        <v>7</v>
      </c>
      <c r="J1880">
        <v>2018</v>
      </c>
      <c r="K1880">
        <f>2024 -impact_data[[#This Row],[model_year]]</f>
        <v>6</v>
      </c>
      <c r="L1880">
        <v>58</v>
      </c>
      <c r="M1880">
        <v>49.1</v>
      </c>
      <c r="N1880">
        <v>29.5</v>
      </c>
      <c r="O1880" t="s">
        <v>9</v>
      </c>
      <c r="P1880">
        <v>0.87</v>
      </c>
    </row>
    <row r="1881" spans="8:16">
      <c r="H1881" t="s">
        <v>8413</v>
      </c>
      <c r="I1881" t="s">
        <v>11</v>
      </c>
      <c r="J1881">
        <v>2018</v>
      </c>
      <c r="K1881">
        <f>2024 -impact_data[[#This Row],[model_year]]</f>
        <v>6</v>
      </c>
      <c r="L1881">
        <v>88</v>
      </c>
      <c r="M1881">
        <v>40</v>
      </c>
      <c r="N1881">
        <v>16</v>
      </c>
      <c r="O1881" t="s">
        <v>10</v>
      </c>
      <c r="P1881">
        <v>0.93</v>
      </c>
    </row>
    <row r="1882" spans="8:16">
      <c r="H1882" t="s">
        <v>8424</v>
      </c>
      <c r="I1882" t="s">
        <v>7</v>
      </c>
      <c r="J1882">
        <v>2018</v>
      </c>
      <c r="K1882">
        <f>2024 -impact_data[[#This Row],[model_year]]</f>
        <v>6</v>
      </c>
      <c r="L1882">
        <v>57</v>
      </c>
      <c r="M1882">
        <v>25.9</v>
      </c>
      <c r="N1882">
        <v>15.5</v>
      </c>
      <c r="O1882" t="s">
        <v>9</v>
      </c>
      <c r="P1882">
        <v>0.89</v>
      </c>
    </row>
    <row r="1883" spans="8:16">
      <c r="H1883" t="s">
        <v>8425</v>
      </c>
      <c r="I1883" t="s">
        <v>7</v>
      </c>
      <c r="J1883">
        <v>2018</v>
      </c>
      <c r="K1883">
        <f>2024 -impact_data[[#This Row],[model_year]]</f>
        <v>6</v>
      </c>
      <c r="L1883">
        <v>59</v>
      </c>
      <c r="M1883">
        <v>45</v>
      </c>
      <c r="N1883">
        <v>11.2</v>
      </c>
      <c r="O1883" t="s">
        <v>8</v>
      </c>
      <c r="P1883">
        <v>0.88</v>
      </c>
    </row>
    <row r="1884" spans="8:16">
      <c r="H1884" t="s">
        <v>8452</v>
      </c>
      <c r="I1884" t="s">
        <v>7</v>
      </c>
      <c r="J1884">
        <v>2018</v>
      </c>
      <c r="K1884">
        <f>2024 -impact_data[[#This Row],[model_year]]</f>
        <v>6</v>
      </c>
      <c r="L1884">
        <v>53</v>
      </c>
      <c r="M1884">
        <v>42.8</v>
      </c>
      <c r="N1884">
        <v>25.7</v>
      </c>
      <c r="O1884" t="s">
        <v>9</v>
      </c>
      <c r="P1884">
        <v>0.86</v>
      </c>
    </row>
    <row r="1885" spans="8:16">
      <c r="H1885" t="s">
        <v>8479</v>
      </c>
      <c r="I1885" t="s">
        <v>7</v>
      </c>
      <c r="J1885">
        <v>2018</v>
      </c>
      <c r="K1885">
        <f>2024 -impact_data[[#This Row],[model_year]]</f>
        <v>6</v>
      </c>
      <c r="L1885">
        <v>58</v>
      </c>
      <c r="M1885">
        <v>43.8</v>
      </c>
      <c r="N1885">
        <v>17.5</v>
      </c>
      <c r="O1885" t="s">
        <v>10</v>
      </c>
      <c r="P1885">
        <v>0.87</v>
      </c>
    </row>
    <row r="1886" spans="8:16">
      <c r="H1886" t="s">
        <v>8500</v>
      </c>
      <c r="I1886" t="s">
        <v>7</v>
      </c>
      <c r="J1886">
        <v>2018</v>
      </c>
      <c r="K1886">
        <f>2024 -impact_data[[#This Row],[model_year]]</f>
        <v>6</v>
      </c>
      <c r="L1886">
        <v>52</v>
      </c>
      <c r="M1886">
        <v>50.8</v>
      </c>
      <c r="N1886">
        <v>12.7</v>
      </c>
      <c r="O1886" t="s">
        <v>8</v>
      </c>
      <c r="P1886">
        <v>0.89</v>
      </c>
    </row>
    <row r="1887" spans="8:16">
      <c r="H1887" t="s">
        <v>8523</v>
      </c>
      <c r="I1887" t="s">
        <v>7</v>
      </c>
      <c r="J1887">
        <v>2018</v>
      </c>
      <c r="K1887">
        <f>2024 -impact_data[[#This Row],[model_year]]</f>
        <v>6</v>
      </c>
      <c r="L1887">
        <v>59</v>
      </c>
      <c r="M1887">
        <v>52.2</v>
      </c>
      <c r="N1887">
        <v>20.9</v>
      </c>
      <c r="O1887" t="s">
        <v>10</v>
      </c>
      <c r="P1887">
        <v>0.86</v>
      </c>
    </row>
    <row r="1888" spans="8:16">
      <c r="H1888" t="s">
        <v>8526</v>
      </c>
      <c r="I1888" t="s">
        <v>11</v>
      </c>
      <c r="J1888">
        <v>2018</v>
      </c>
      <c r="K1888">
        <f>2024 -impact_data[[#This Row],[model_year]]</f>
        <v>6</v>
      </c>
      <c r="L1888">
        <v>85</v>
      </c>
      <c r="M1888">
        <v>51.9</v>
      </c>
      <c r="N1888">
        <v>31.1</v>
      </c>
      <c r="O1888" t="s">
        <v>9</v>
      </c>
      <c r="P1888">
        <v>0.94</v>
      </c>
    </row>
    <row r="1889" spans="8:16">
      <c r="H1889" t="s">
        <v>8540</v>
      </c>
      <c r="I1889" t="s">
        <v>7</v>
      </c>
      <c r="J1889">
        <v>2018</v>
      </c>
      <c r="K1889">
        <f>2024 -impact_data[[#This Row],[model_year]]</f>
        <v>6</v>
      </c>
      <c r="L1889">
        <v>58</v>
      </c>
      <c r="M1889">
        <v>33.299999999999997</v>
      </c>
      <c r="N1889">
        <v>20</v>
      </c>
      <c r="O1889" t="s">
        <v>9</v>
      </c>
      <c r="P1889">
        <v>0.86</v>
      </c>
    </row>
    <row r="1890" spans="8:16">
      <c r="H1890" t="s">
        <v>8544</v>
      </c>
      <c r="I1890" t="s">
        <v>7</v>
      </c>
      <c r="J1890">
        <v>2018</v>
      </c>
      <c r="K1890">
        <f>2024 -impact_data[[#This Row],[model_year]]</f>
        <v>6</v>
      </c>
      <c r="L1890">
        <v>59</v>
      </c>
      <c r="M1890">
        <v>33.6</v>
      </c>
      <c r="N1890">
        <v>13.4</v>
      </c>
      <c r="O1890" t="s">
        <v>10</v>
      </c>
      <c r="P1890">
        <v>0.88</v>
      </c>
    </row>
    <row r="1891" spans="8:16">
      <c r="H1891" t="s">
        <v>8592</v>
      </c>
      <c r="I1891" t="s">
        <v>11</v>
      </c>
      <c r="J1891">
        <v>2018</v>
      </c>
      <c r="K1891">
        <f>2024 -impact_data[[#This Row],[model_year]]</f>
        <v>6</v>
      </c>
      <c r="L1891">
        <v>86</v>
      </c>
      <c r="M1891">
        <v>29.4</v>
      </c>
      <c r="N1891">
        <v>7.4</v>
      </c>
      <c r="O1891" t="s">
        <v>8</v>
      </c>
      <c r="P1891">
        <v>0.91</v>
      </c>
    </row>
    <row r="1892" spans="8:16">
      <c r="H1892" t="s">
        <v>8597</v>
      </c>
      <c r="I1892" t="s">
        <v>11</v>
      </c>
      <c r="J1892">
        <v>2018</v>
      </c>
      <c r="K1892">
        <f>2024 -impact_data[[#This Row],[model_year]]</f>
        <v>6</v>
      </c>
      <c r="L1892">
        <v>86</v>
      </c>
      <c r="M1892">
        <v>24.5</v>
      </c>
      <c r="N1892">
        <v>6.1</v>
      </c>
      <c r="O1892" t="s">
        <v>8</v>
      </c>
      <c r="P1892">
        <v>0.97</v>
      </c>
    </row>
    <row r="1893" spans="8:16">
      <c r="H1893" t="s">
        <v>8602</v>
      </c>
      <c r="I1893" t="s">
        <v>7</v>
      </c>
      <c r="J1893">
        <v>2018</v>
      </c>
      <c r="K1893">
        <f>2024 -impact_data[[#This Row],[model_year]]</f>
        <v>6</v>
      </c>
      <c r="L1893">
        <v>57</v>
      </c>
      <c r="M1893">
        <v>22.8</v>
      </c>
      <c r="N1893">
        <v>13.7</v>
      </c>
      <c r="O1893" t="s">
        <v>9</v>
      </c>
      <c r="P1893">
        <v>0.87</v>
      </c>
    </row>
    <row r="1894" spans="8:16">
      <c r="H1894" t="s">
        <v>8604</v>
      </c>
      <c r="I1894" t="s">
        <v>7</v>
      </c>
      <c r="J1894">
        <v>2018</v>
      </c>
      <c r="K1894">
        <f>2024 -impact_data[[#This Row],[model_year]]</f>
        <v>6</v>
      </c>
      <c r="L1894">
        <v>55</v>
      </c>
      <c r="M1894">
        <v>9.6999999999999993</v>
      </c>
      <c r="N1894">
        <v>5.8</v>
      </c>
      <c r="O1894" t="s">
        <v>9</v>
      </c>
      <c r="P1894">
        <v>0.87</v>
      </c>
    </row>
    <row r="1895" spans="8:16">
      <c r="H1895" t="s">
        <v>8621</v>
      </c>
      <c r="I1895" t="s">
        <v>7</v>
      </c>
      <c r="J1895">
        <v>2018</v>
      </c>
      <c r="K1895">
        <f>2024 -impact_data[[#This Row],[model_year]]</f>
        <v>6</v>
      </c>
      <c r="L1895">
        <v>57</v>
      </c>
      <c r="M1895">
        <v>37.700000000000003</v>
      </c>
      <c r="N1895">
        <v>22.6</v>
      </c>
      <c r="O1895" t="s">
        <v>9</v>
      </c>
      <c r="P1895">
        <v>0.88</v>
      </c>
    </row>
    <row r="1896" spans="8:16">
      <c r="H1896" t="s">
        <v>8626</v>
      </c>
      <c r="I1896" t="s">
        <v>7</v>
      </c>
      <c r="J1896">
        <v>2018</v>
      </c>
      <c r="K1896">
        <f>2024 -impact_data[[#This Row],[model_year]]</f>
        <v>6</v>
      </c>
      <c r="L1896">
        <v>56</v>
      </c>
      <c r="M1896">
        <v>14.8</v>
      </c>
      <c r="N1896">
        <v>8.9</v>
      </c>
      <c r="O1896" t="s">
        <v>9</v>
      </c>
      <c r="P1896">
        <v>0.88</v>
      </c>
    </row>
    <row r="1897" spans="8:16">
      <c r="H1897" t="s">
        <v>8642</v>
      </c>
      <c r="I1897" t="s">
        <v>7</v>
      </c>
      <c r="J1897">
        <v>2018</v>
      </c>
      <c r="K1897">
        <f>2024 -impact_data[[#This Row],[model_year]]</f>
        <v>6</v>
      </c>
      <c r="L1897">
        <v>58</v>
      </c>
      <c r="M1897">
        <v>49.7</v>
      </c>
      <c r="N1897">
        <v>19.899999999999999</v>
      </c>
      <c r="O1897" t="s">
        <v>10</v>
      </c>
      <c r="P1897">
        <v>0.88</v>
      </c>
    </row>
    <row r="1898" spans="8:16">
      <c r="H1898" t="s">
        <v>8667</v>
      </c>
      <c r="I1898" t="s">
        <v>7</v>
      </c>
      <c r="J1898">
        <v>2018</v>
      </c>
      <c r="K1898">
        <f>2024 -impact_data[[#This Row],[model_year]]</f>
        <v>6</v>
      </c>
      <c r="L1898">
        <v>57</v>
      </c>
      <c r="M1898">
        <v>46.4</v>
      </c>
      <c r="N1898">
        <v>27.8</v>
      </c>
      <c r="O1898" t="s">
        <v>9</v>
      </c>
      <c r="P1898">
        <v>0.88</v>
      </c>
    </row>
    <row r="1899" spans="8:16">
      <c r="H1899" t="s">
        <v>8683</v>
      </c>
      <c r="I1899" t="s">
        <v>7</v>
      </c>
      <c r="J1899">
        <v>2018</v>
      </c>
      <c r="K1899">
        <f>2024 -impact_data[[#This Row],[model_year]]</f>
        <v>6</v>
      </c>
      <c r="L1899">
        <v>53</v>
      </c>
      <c r="M1899">
        <v>22.5</v>
      </c>
      <c r="N1899">
        <v>5.6</v>
      </c>
      <c r="O1899" t="s">
        <v>8</v>
      </c>
      <c r="P1899">
        <v>0.88</v>
      </c>
    </row>
    <row r="1900" spans="8:16">
      <c r="H1900" t="s">
        <v>8691</v>
      </c>
      <c r="I1900" t="s">
        <v>7</v>
      </c>
      <c r="J1900">
        <v>2018</v>
      </c>
      <c r="K1900">
        <f>2024 -impact_data[[#This Row],[model_year]]</f>
        <v>6</v>
      </c>
      <c r="L1900">
        <v>55</v>
      </c>
      <c r="M1900">
        <v>49.1</v>
      </c>
      <c r="N1900">
        <v>19.600000000000001</v>
      </c>
      <c r="O1900" t="s">
        <v>10</v>
      </c>
      <c r="P1900">
        <v>0.86</v>
      </c>
    </row>
    <row r="1901" spans="8:16">
      <c r="H1901" t="s">
        <v>8697</v>
      </c>
      <c r="I1901" t="s">
        <v>11</v>
      </c>
      <c r="J1901">
        <v>2018</v>
      </c>
      <c r="K1901">
        <f>2024 -impact_data[[#This Row],[model_year]]</f>
        <v>6</v>
      </c>
      <c r="L1901">
        <v>86</v>
      </c>
      <c r="M1901">
        <v>32.200000000000003</v>
      </c>
      <c r="N1901">
        <v>19.3</v>
      </c>
      <c r="O1901" t="s">
        <v>9</v>
      </c>
      <c r="P1901">
        <v>0.96</v>
      </c>
    </row>
    <row r="1902" spans="8:16">
      <c r="H1902" t="s">
        <v>8702</v>
      </c>
      <c r="I1902" t="s">
        <v>11</v>
      </c>
      <c r="J1902">
        <v>2018</v>
      </c>
      <c r="K1902">
        <f>2024 -impact_data[[#This Row],[model_year]]</f>
        <v>6</v>
      </c>
      <c r="L1902">
        <v>82</v>
      </c>
      <c r="M1902">
        <v>55.9</v>
      </c>
      <c r="N1902">
        <v>33.5</v>
      </c>
      <c r="O1902" t="s">
        <v>9</v>
      </c>
      <c r="P1902">
        <v>0.97</v>
      </c>
    </row>
    <row r="1903" spans="8:16">
      <c r="H1903" t="s">
        <v>8709</v>
      </c>
      <c r="I1903" t="s">
        <v>7</v>
      </c>
      <c r="J1903">
        <v>2018</v>
      </c>
      <c r="K1903">
        <f>2024 -impact_data[[#This Row],[model_year]]</f>
        <v>6</v>
      </c>
      <c r="L1903">
        <v>55</v>
      </c>
      <c r="M1903">
        <v>37.4</v>
      </c>
      <c r="N1903">
        <v>22.4</v>
      </c>
      <c r="O1903" t="s">
        <v>9</v>
      </c>
      <c r="P1903">
        <v>0.88</v>
      </c>
    </row>
    <row r="1904" spans="8:16">
      <c r="H1904" t="s">
        <v>8723</v>
      </c>
      <c r="I1904" t="s">
        <v>7</v>
      </c>
      <c r="J1904">
        <v>2018</v>
      </c>
      <c r="K1904">
        <f>2024 -impact_data[[#This Row],[model_year]]</f>
        <v>6</v>
      </c>
      <c r="L1904">
        <v>58</v>
      </c>
      <c r="M1904">
        <v>42</v>
      </c>
      <c r="N1904">
        <v>16.8</v>
      </c>
      <c r="O1904" t="s">
        <v>10</v>
      </c>
      <c r="P1904">
        <v>0.88</v>
      </c>
    </row>
    <row r="1905" spans="8:16">
      <c r="H1905" t="s">
        <v>8724</v>
      </c>
      <c r="I1905" t="s">
        <v>7</v>
      </c>
      <c r="J1905">
        <v>2018</v>
      </c>
      <c r="K1905">
        <f>2024 -impact_data[[#This Row],[model_year]]</f>
        <v>6</v>
      </c>
      <c r="L1905">
        <v>58</v>
      </c>
      <c r="M1905">
        <v>44.5</v>
      </c>
      <c r="N1905">
        <v>11.1</v>
      </c>
      <c r="O1905" t="s">
        <v>8</v>
      </c>
      <c r="P1905">
        <v>0.86</v>
      </c>
    </row>
    <row r="1906" spans="8:16">
      <c r="H1906" t="s">
        <v>8730</v>
      </c>
      <c r="I1906" t="s">
        <v>7</v>
      </c>
      <c r="J1906">
        <v>2018</v>
      </c>
      <c r="K1906">
        <f>2024 -impact_data[[#This Row],[model_year]]</f>
        <v>6</v>
      </c>
      <c r="L1906">
        <v>59</v>
      </c>
      <c r="M1906">
        <v>82.8</v>
      </c>
      <c r="N1906">
        <v>49.7</v>
      </c>
      <c r="O1906" t="s">
        <v>9</v>
      </c>
      <c r="P1906">
        <v>0.88</v>
      </c>
    </row>
    <row r="1907" spans="8:16">
      <c r="H1907" t="s">
        <v>8733</v>
      </c>
      <c r="I1907" t="s">
        <v>7</v>
      </c>
      <c r="J1907">
        <v>2018</v>
      </c>
      <c r="K1907">
        <f>2024 -impact_data[[#This Row],[model_year]]</f>
        <v>6</v>
      </c>
      <c r="L1907">
        <v>56</v>
      </c>
      <c r="M1907">
        <v>49.9</v>
      </c>
      <c r="N1907">
        <v>29.9</v>
      </c>
      <c r="O1907" t="s">
        <v>9</v>
      </c>
      <c r="P1907">
        <v>0.86</v>
      </c>
    </row>
    <row r="1908" spans="8:16">
      <c r="H1908" t="s">
        <v>8739</v>
      </c>
      <c r="I1908" t="s">
        <v>7</v>
      </c>
      <c r="J1908">
        <v>2018</v>
      </c>
      <c r="K1908">
        <f>2024 -impact_data[[#This Row],[model_year]]</f>
        <v>6</v>
      </c>
      <c r="L1908">
        <v>57</v>
      </c>
      <c r="M1908">
        <v>8.3000000000000007</v>
      </c>
      <c r="N1908">
        <v>5</v>
      </c>
      <c r="O1908" t="s">
        <v>9</v>
      </c>
      <c r="P1908">
        <v>0.89</v>
      </c>
    </row>
    <row r="1909" spans="8:16">
      <c r="H1909" t="s">
        <v>8747</v>
      </c>
      <c r="I1909" t="s">
        <v>7</v>
      </c>
      <c r="J1909">
        <v>2018</v>
      </c>
      <c r="K1909">
        <f>2024 -impact_data[[#This Row],[model_year]]</f>
        <v>6</v>
      </c>
      <c r="L1909">
        <v>53</v>
      </c>
      <c r="M1909">
        <v>11.2</v>
      </c>
      <c r="N1909">
        <v>6.7</v>
      </c>
      <c r="O1909" t="s">
        <v>9</v>
      </c>
      <c r="P1909">
        <v>0.87</v>
      </c>
    </row>
    <row r="1910" spans="8:16">
      <c r="H1910" t="s">
        <v>8765</v>
      </c>
      <c r="I1910" t="s">
        <v>7</v>
      </c>
      <c r="J1910">
        <v>2018</v>
      </c>
      <c r="K1910">
        <f>2024 -impact_data[[#This Row],[model_year]]</f>
        <v>6</v>
      </c>
      <c r="L1910">
        <v>54</v>
      </c>
      <c r="M1910">
        <v>23.7</v>
      </c>
      <c r="N1910">
        <v>14.2</v>
      </c>
      <c r="O1910" t="s">
        <v>9</v>
      </c>
      <c r="P1910">
        <v>0.88</v>
      </c>
    </row>
    <row r="1911" spans="8:16">
      <c r="H1911" t="s">
        <v>8767</v>
      </c>
      <c r="I1911" t="s">
        <v>11</v>
      </c>
      <c r="J1911">
        <v>2018</v>
      </c>
      <c r="K1911">
        <f>2024 -impact_data[[#This Row],[model_year]]</f>
        <v>6</v>
      </c>
      <c r="L1911">
        <v>83</v>
      </c>
      <c r="M1911">
        <v>50.7</v>
      </c>
      <c r="N1911">
        <v>30.4</v>
      </c>
      <c r="O1911" t="s">
        <v>9</v>
      </c>
      <c r="P1911">
        <v>0.96</v>
      </c>
    </row>
    <row r="1912" spans="8:16">
      <c r="H1912" t="s">
        <v>8780</v>
      </c>
      <c r="I1912" t="s">
        <v>7</v>
      </c>
      <c r="J1912">
        <v>2018</v>
      </c>
      <c r="K1912">
        <f>2024 -impact_data[[#This Row],[model_year]]</f>
        <v>6</v>
      </c>
      <c r="L1912">
        <v>58</v>
      </c>
      <c r="M1912">
        <v>51.6</v>
      </c>
      <c r="N1912">
        <v>30.9</v>
      </c>
      <c r="O1912" t="s">
        <v>9</v>
      </c>
      <c r="P1912">
        <v>0.86</v>
      </c>
    </row>
    <row r="1913" spans="8:16">
      <c r="H1913" t="s">
        <v>8785</v>
      </c>
      <c r="I1913" t="s">
        <v>7</v>
      </c>
      <c r="J1913">
        <v>2018</v>
      </c>
      <c r="K1913">
        <f>2024 -impact_data[[#This Row],[model_year]]</f>
        <v>6</v>
      </c>
      <c r="L1913">
        <v>60</v>
      </c>
      <c r="M1913">
        <v>35.299999999999997</v>
      </c>
      <c r="N1913">
        <v>8.8000000000000007</v>
      </c>
      <c r="O1913" t="s">
        <v>8</v>
      </c>
      <c r="P1913">
        <v>0.85</v>
      </c>
    </row>
    <row r="1914" spans="8:16">
      <c r="H1914" t="s">
        <v>8786</v>
      </c>
      <c r="I1914" t="s">
        <v>11</v>
      </c>
      <c r="J1914">
        <v>2018</v>
      </c>
      <c r="K1914">
        <f>2024 -impact_data[[#This Row],[model_year]]</f>
        <v>6</v>
      </c>
      <c r="L1914">
        <v>81</v>
      </c>
      <c r="M1914">
        <v>17.7</v>
      </c>
      <c r="N1914">
        <v>10.6</v>
      </c>
      <c r="O1914" t="s">
        <v>9</v>
      </c>
      <c r="P1914">
        <v>0.95</v>
      </c>
    </row>
    <row r="1915" spans="8:16">
      <c r="H1915" t="s">
        <v>8791</v>
      </c>
      <c r="I1915" t="s">
        <v>11</v>
      </c>
      <c r="J1915">
        <v>2018</v>
      </c>
      <c r="K1915">
        <f>2024 -impact_data[[#This Row],[model_year]]</f>
        <v>6</v>
      </c>
      <c r="L1915">
        <v>83</v>
      </c>
      <c r="M1915">
        <v>28.1</v>
      </c>
      <c r="N1915">
        <v>16.899999999999999</v>
      </c>
      <c r="O1915" t="s">
        <v>9</v>
      </c>
      <c r="P1915">
        <v>0.93</v>
      </c>
    </row>
    <row r="1916" spans="8:16">
      <c r="H1916" t="s">
        <v>8794</v>
      </c>
      <c r="I1916" t="s">
        <v>7</v>
      </c>
      <c r="J1916">
        <v>2018</v>
      </c>
      <c r="K1916">
        <f>2024 -impact_data[[#This Row],[model_year]]</f>
        <v>6</v>
      </c>
      <c r="L1916">
        <v>58</v>
      </c>
      <c r="M1916">
        <v>58.3</v>
      </c>
      <c r="N1916">
        <v>23.3</v>
      </c>
      <c r="O1916" t="s">
        <v>10</v>
      </c>
      <c r="P1916">
        <v>0.87</v>
      </c>
    </row>
    <row r="1917" spans="8:16">
      <c r="H1917" t="s">
        <v>8801</v>
      </c>
      <c r="I1917" t="s">
        <v>7</v>
      </c>
      <c r="J1917">
        <v>2018</v>
      </c>
      <c r="K1917">
        <f>2024 -impact_data[[#This Row],[model_year]]</f>
        <v>6</v>
      </c>
      <c r="L1917">
        <v>57</v>
      </c>
      <c r="M1917">
        <v>39.700000000000003</v>
      </c>
      <c r="N1917">
        <v>15.9</v>
      </c>
      <c r="O1917" t="s">
        <v>10</v>
      </c>
      <c r="P1917">
        <v>0.86</v>
      </c>
    </row>
    <row r="1918" spans="8:16">
      <c r="H1918" t="s">
        <v>8804</v>
      </c>
      <c r="I1918" t="s">
        <v>7</v>
      </c>
      <c r="J1918">
        <v>2018</v>
      </c>
      <c r="K1918">
        <f>2024 -impact_data[[#This Row],[model_year]]</f>
        <v>6</v>
      </c>
      <c r="L1918">
        <v>56</v>
      </c>
      <c r="M1918">
        <v>24</v>
      </c>
      <c r="N1918">
        <v>6</v>
      </c>
      <c r="O1918" t="s">
        <v>8</v>
      </c>
      <c r="P1918">
        <v>0.88</v>
      </c>
    </row>
    <row r="1919" spans="8:16">
      <c r="H1919" t="s">
        <v>8814</v>
      </c>
      <c r="I1919" t="s">
        <v>7</v>
      </c>
      <c r="J1919">
        <v>2018</v>
      </c>
      <c r="K1919">
        <f>2024 -impact_data[[#This Row],[model_year]]</f>
        <v>6</v>
      </c>
      <c r="L1919">
        <v>58</v>
      </c>
      <c r="M1919">
        <v>49.7</v>
      </c>
      <c r="N1919">
        <v>29.8</v>
      </c>
      <c r="O1919" t="s">
        <v>9</v>
      </c>
      <c r="P1919">
        <v>0.87</v>
      </c>
    </row>
    <row r="1920" spans="8:16">
      <c r="H1920" t="s">
        <v>8818</v>
      </c>
      <c r="I1920" t="s">
        <v>7</v>
      </c>
      <c r="J1920">
        <v>2018</v>
      </c>
      <c r="K1920">
        <f>2024 -impact_data[[#This Row],[model_year]]</f>
        <v>6</v>
      </c>
      <c r="L1920">
        <v>57</v>
      </c>
      <c r="M1920">
        <v>24.7</v>
      </c>
      <c r="N1920">
        <v>9.9</v>
      </c>
      <c r="O1920" t="s">
        <v>10</v>
      </c>
      <c r="P1920">
        <v>0.87</v>
      </c>
    </row>
    <row r="1921" spans="8:16">
      <c r="H1921" t="s">
        <v>8835</v>
      </c>
      <c r="I1921" t="s">
        <v>7</v>
      </c>
      <c r="J1921">
        <v>2018</v>
      </c>
      <c r="K1921">
        <f>2024 -impact_data[[#This Row],[model_year]]</f>
        <v>6</v>
      </c>
      <c r="L1921">
        <v>59</v>
      </c>
      <c r="M1921">
        <v>6.8</v>
      </c>
      <c r="N1921">
        <v>2.7</v>
      </c>
      <c r="O1921" t="s">
        <v>10</v>
      </c>
      <c r="P1921">
        <v>0.87</v>
      </c>
    </row>
    <row r="1922" spans="8:16">
      <c r="H1922" t="s">
        <v>8840</v>
      </c>
      <c r="I1922" t="s">
        <v>11</v>
      </c>
      <c r="J1922">
        <v>2018</v>
      </c>
      <c r="K1922">
        <f>2024 -impact_data[[#This Row],[model_year]]</f>
        <v>6</v>
      </c>
      <c r="L1922">
        <v>86</v>
      </c>
      <c r="M1922">
        <v>28.5</v>
      </c>
      <c r="N1922">
        <v>11.4</v>
      </c>
      <c r="O1922" t="s">
        <v>10</v>
      </c>
      <c r="P1922">
        <v>0.94</v>
      </c>
    </row>
    <row r="1923" spans="8:16">
      <c r="H1923" t="s">
        <v>8851</v>
      </c>
      <c r="I1923" t="s">
        <v>7</v>
      </c>
      <c r="J1923">
        <v>2018</v>
      </c>
      <c r="K1923">
        <f>2024 -impact_data[[#This Row],[model_year]]</f>
        <v>6</v>
      </c>
      <c r="L1923">
        <v>56</v>
      </c>
      <c r="M1923">
        <v>16.100000000000001</v>
      </c>
      <c r="N1923">
        <v>6.5</v>
      </c>
      <c r="O1923" t="s">
        <v>10</v>
      </c>
      <c r="P1923">
        <v>0.88</v>
      </c>
    </row>
    <row r="1924" spans="8:16">
      <c r="H1924" t="s">
        <v>8857</v>
      </c>
      <c r="I1924" t="s">
        <v>7</v>
      </c>
      <c r="J1924">
        <v>2018</v>
      </c>
      <c r="K1924">
        <f>2024 -impact_data[[#This Row],[model_year]]</f>
        <v>6</v>
      </c>
      <c r="L1924">
        <v>58</v>
      </c>
      <c r="M1924">
        <v>0.5</v>
      </c>
      <c r="N1924">
        <v>0.2</v>
      </c>
      <c r="O1924" t="s">
        <v>10</v>
      </c>
      <c r="P1924">
        <v>0.88</v>
      </c>
    </row>
    <row r="1925" spans="8:16">
      <c r="H1925" t="s">
        <v>8858</v>
      </c>
      <c r="I1925" t="s">
        <v>11</v>
      </c>
      <c r="J1925">
        <v>2018</v>
      </c>
      <c r="K1925">
        <f>2024 -impact_data[[#This Row],[model_year]]</f>
        <v>6</v>
      </c>
      <c r="L1925">
        <v>85</v>
      </c>
      <c r="M1925">
        <v>35</v>
      </c>
      <c r="N1925">
        <v>21</v>
      </c>
      <c r="O1925" t="s">
        <v>9</v>
      </c>
      <c r="P1925">
        <v>0.96</v>
      </c>
    </row>
    <row r="1926" spans="8:16">
      <c r="H1926" t="s">
        <v>8896</v>
      </c>
      <c r="I1926" t="s">
        <v>11</v>
      </c>
      <c r="J1926">
        <v>2018</v>
      </c>
      <c r="K1926">
        <f>2024 -impact_data[[#This Row],[model_year]]</f>
        <v>6</v>
      </c>
      <c r="L1926">
        <v>84</v>
      </c>
      <c r="M1926">
        <v>25</v>
      </c>
      <c r="N1926">
        <v>15</v>
      </c>
      <c r="O1926" t="s">
        <v>9</v>
      </c>
      <c r="P1926">
        <v>0.94</v>
      </c>
    </row>
    <row r="1927" spans="8:16">
      <c r="H1927" t="s">
        <v>8901</v>
      </c>
      <c r="I1927" t="s">
        <v>7</v>
      </c>
      <c r="J1927">
        <v>2018</v>
      </c>
      <c r="K1927">
        <f>2024 -impact_data[[#This Row],[model_year]]</f>
        <v>6</v>
      </c>
      <c r="L1927">
        <v>54</v>
      </c>
      <c r="M1927">
        <v>47.1</v>
      </c>
      <c r="N1927">
        <v>28.3</v>
      </c>
      <c r="O1927" t="s">
        <v>9</v>
      </c>
      <c r="P1927">
        <v>0.89</v>
      </c>
    </row>
    <row r="1928" spans="8:16">
      <c r="H1928" t="s">
        <v>8904</v>
      </c>
      <c r="I1928" t="s">
        <v>11</v>
      </c>
      <c r="J1928">
        <v>2018</v>
      </c>
      <c r="K1928">
        <f>2024 -impact_data[[#This Row],[model_year]]</f>
        <v>6</v>
      </c>
      <c r="L1928">
        <v>82</v>
      </c>
      <c r="M1928">
        <v>27.6</v>
      </c>
      <c r="N1928">
        <v>16.5</v>
      </c>
      <c r="O1928" t="s">
        <v>9</v>
      </c>
      <c r="P1928">
        <v>0.95</v>
      </c>
    </row>
    <row r="1929" spans="8:16">
      <c r="H1929" t="s">
        <v>8912</v>
      </c>
      <c r="I1929" t="s">
        <v>11</v>
      </c>
      <c r="J1929">
        <v>2018</v>
      </c>
      <c r="K1929">
        <f>2024 -impact_data[[#This Row],[model_year]]</f>
        <v>6</v>
      </c>
      <c r="L1929">
        <v>87</v>
      </c>
      <c r="M1929">
        <v>64.599999999999994</v>
      </c>
      <c r="N1929">
        <v>38.799999999999997</v>
      </c>
      <c r="O1929" t="s">
        <v>9</v>
      </c>
      <c r="P1929">
        <v>0.96</v>
      </c>
    </row>
    <row r="1930" spans="8:16">
      <c r="H1930" t="s">
        <v>8925</v>
      </c>
      <c r="I1930" t="s">
        <v>11</v>
      </c>
      <c r="J1930">
        <v>2018</v>
      </c>
      <c r="K1930">
        <f>2024 -impact_data[[#This Row],[model_year]]</f>
        <v>6</v>
      </c>
      <c r="L1930">
        <v>81</v>
      </c>
      <c r="M1930">
        <v>21.6</v>
      </c>
      <c r="N1930">
        <v>13</v>
      </c>
      <c r="O1930" t="s">
        <v>9</v>
      </c>
      <c r="P1930">
        <v>0.97</v>
      </c>
    </row>
    <row r="1931" spans="8:16">
      <c r="H1931" t="s">
        <v>8931</v>
      </c>
      <c r="I1931" t="s">
        <v>7</v>
      </c>
      <c r="J1931">
        <v>2018</v>
      </c>
      <c r="K1931">
        <f>2024 -impact_data[[#This Row],[model_year]]</f>
        <v>6</v>
      </c>
      <c r="L1931">
        <v>53</v>
      </c>
      <c r="M1931">
        <v>66.599999999999994</v>
      </c>
      <c r="N1931">
        <v>26.6</v>
      </c>
      <c r="O1931" t="s">
        <v>10</v>
      </c>
      <c r="P1931">
        <v>0.86</v>
      </c>
    </row>
    <row r="1932" spans="8:16">
      <c r="H1932" t="s">
        <v>8958</v>
      </c>
      <c r="I1932" t="s">
        <v>7</v>
      </c>
      <c r="J1932">
        <v>2018</v>
      </c>
      <c r="K1932">
        <f>2024 -impact_data[[#This Row],[model_year]]</f>
        <v>6</v>
      </c>
      <c r="L1932">
        <v>56</v>
      </c>
      <c r="M1932">
        <v>58.6</v>
      </c>
      <c r="N1932">
        <v>14.7</v>
      </c>
      <c r="O1932" t="s">
        <v>8</v>
      </c>
      <c r="P1932">
        <v>0.89</v>
      </c>
    </row>
    <row r="1933" spans="8:16">
      <c r="H1933" t="s">
        <v>8966</v>
      </c>
      <c r="I1933" t="s">
        <v>7</v>
      </c>
      <c r="J1933">
        <v>2018</v>
      </c>
      <c r="K1933">
        <f>2024 -impact_data[[#This Row],[model_year]]</f>
        <v>6</v>
      </c>
      <c r="L1933">
        <v>54</v>
      </c>
      <c r="M1933">
        <v>20.399999999999999</v>
      </c>
      <c r="N1933">
        <v>12.3</v>
      </c>
      <c r="O1933" t="s">
        <v>9</v>
      </c>
      <c r="P1933">
        <v>0.88</v>
      </c>
    </row>
    <row r="1934" spans="8:16">
      <c r="H1934" t="s">
        <v>8970</v>
      </c>
      <c r="I1934" t="s">
        <v>7</v>
      </c>
      <c r="J1934">
        <v>2018</v>
      </c>
      <c r="K1934">
        <f>2024 -impact_data[[#This Row],[model_year]]</f>
        <v>6</v>
      </c>
      <c r="L1934">
        <v>55</v>
      </c>
      <c r="M1934">
        <v>27.1</v>
      </c>
      <c r="N1934">
        <v>10.8</v>
      </c>
      <c r="O1934" t="s">
        <v>10</v>
      </c>
      <c r="P1934">
        <v>0.86</v>
      </c>
    </row>
    <row r="1935" spans="8:16">
      <c r="H1935" t="s">
        <v>9001</v>
      </c>
      <c r="I1935" t="s">
        <v>11</v>
      </c>
      <c r="J1935">
        <v>2018</v>
      </c>
      <c r="K1935">
        <f>2024 -impact_data[[#This Row],[model_year]]</f>
        <v>6</v>
      </c>
      <c r="L1935">
        <v>87</v>
      </c>
      <c r="M1935">
        <v>47.7</v>
      </c>
      <c r="N1935">
        <v>28.6</v>
      </c>
      <c r="O1935" t="s">
        <v>9</v>
      </c>
      <c r="P1935">
        <v>0.95</v>
      </c>
    </row>
    <row r="1936" spans="8:16">
      <c r="H1936" t="s">
        <v>9008</v>
      </c>
      <c r="I1936" t="s">
        <v>11</v>
      </c>
      <c r="J1936">
        <v>2018</v>
      </c>
      <c r="K1936">
        <f>2024 -impact_data[[#This Row],[model_year]]</f>
        <v>6</v>
      </c>
      <c r="L1936">
        <v>85</v>
      </c>
      <c r="M1936">
        <v>18</v>
      </c>
      <c r="N1936">
        <v>10.8</v>
      </c>
      <c r="O1936" t="s">
        <v>9</v>
      </c>
      <c r="P1936">
        <v>0.95</v>
      </c>
    </row>
    <row r="1937" spans="8:16">
      <c r="H1937" t="s">
        <v>9035</v>
      </c>
      <c r="I1937" t="s">
        <v>11</v>
      </c>
      <c r="J1937">
        <v>2018</v>
      </c>
      <c r="K1937">
        <f>2024 -impact_data[[#This Row],[model_year]]</f>
        <v>6</v>
      </c>
      <c r="L1937">
        <v>84</v>
      </c>
      <c r="M1937">
        <v>28</v>
      </c>
      <c r="N1937">
        <v>16.8</v>
      </c>
      <c r="O1937" t="s">
        <v>9</v>
      </c>
      <c r="P1937">
        <v>0.94</v>
      </c>
    </row>
    <row r="1938" spans="8:16">
      <c r="H1938" t="s">
        <v>9040</v>
      </c>
      <c r="I1938" t="s">
        <v>7</v>
      </c>
      <c r="J1938">
        <v>2018</v>
      </c>
      <c r="K1938">
        <f>2024 -impact_data[[#This Row],[model_year]]</f>
        <v>6</v>
      </c>
      <c r="L1938">
        <v>55</v>
      </c>
      <c r="M1938">
        <v>44.6</v>
      </c>
      <c r="N1938">
        <v>17.8</v>
      </c>
      <c r="O1938" t="s">
        <v>10</v>
      </c>
      <c r="P1938">
        <v>0.87</v>
      </c>
    </row>
    <row r="1939" spans="8:16">
      <c r="H1939" t="s">
        <v>9045</v>
      </c>
      <c r="I1939" t="s">
        <v>7</v>
      </c>
      <c r="J1939">
        <v>2018</v>
      </c>
      <c r="K1939">
        <f>2024 -impact_data[[#This Row],[model_year]]</f>
        <v>6</v>
      </c>
      <c r="L1939">
        <v>59</v>
      </c>
      <c r="M1939">
        <v>38.1</v>
      </c>
      <c r="N1939">
        <v>22.8</v>
      </c>
      <c r="O1939" t="s">
        <v>9</v>
      </c>
      <c r="P1939">
        <v>0.86</v>
      </c>
    </row>
    <row r="1940" spans="8:16">
      <c r="H1940" t="s">
        <v>9048</v>
      </c>
      <c r="I1940" t="s">
        <v>7</v>
      </c>
      <c r="J1940">
        <v>2018</v>
      </c>
      <c r="K1940">
        <f>2024 -impact_data[[#This Row],[model_year]]</f>
        <v>6</v>
      </c>
      <c r="L1940">
        <v>53</v>
      </c>
      <c r="M1940">
        <v>9.5</v>
      </c>
      <c r="N1940">
        <v>5.7</v>
      </c>
      <c r="O1940" t="s">
        <v>9</v>
      </c>
      <c r="P1940">
        <v>0.89</v>
      </c>
    </row>
    <row r="1941" spans="8:16">
      <c r="H1941" t="s">
        <v>9052</v>
      </c>
      <c r="I1941" t="s">
        <v>7</v>
      </c>
      <c r="J1941">
        <v>2018</v>
      </c>
      <c r="K1941">
        <f>2024 -impact_data[[#This Row],[model_year]]</f>
        <v>6</v>
      </c>
      <c r="L1941">
        <v>55</v>
      </c>
      <c r="M1941">
        <v>42.2</v>
      </c>
      <c r="N1941">
        <v>16.899999999999999</v>
      </c>
      <c r="O1941" t="s">
        <v>10</v>
      </c>
      <c r="P1941">
        <v>0.88</v>
      </c>
    </row>
    <row r="1942" spans="8:16">
      <c r="H1942" t="s">
        <v>9053</v>
      </c>
      <c r="I1942" t="s">
        <v>7</v>
      </c>
      <c r="J1942">
        <v>2018</v>
      </c>
      <c r="K1942">
        <f>2024 -impact_data[[#This Row],[model_year]]</f>
        <v>6</v>
      </c>
      <c r="L1942">
        <v>58</v>
      </c>
      <c r="M1942">
        <v>38.6</v>
      </c>
      <c r="N1942">
        <v>15.5</v>
      </c>
      <c r="O1942" t="s">
        <v>10</v>
      </c>
      <c r="P1942">
        <v>0.89</v>
      </c>
    </row>
    <row r="1943" spans="8:16">
      <c r="H1943" t="s">
        <v>9068</v>
      </c>
      <c r="I1943" t="s">
        <v>7</v>
      </c>
      <c r="J1943">
        <v>2018</v>
      </c>
      <c r="K1943">
        <f>2024 -impact_data[[#This Row],[model_year]]</f>
        <v>6</v>
      </c>
      <c r="L1943">
        <v>58</v>
      </c>
      <c r="M1943">
        <v>41.5</v>
      </c>
      <c r="N1943">
        <v>16.600000000000001</v>
      </c>
      <c r="O1943" t="s">
        <v>10</v>
      </c>
      <c r="P1943">
        <v>0.88</v>
      </c>
    </row>
    <row r="1944" spans="8:16">
      <c r="H1944" t="s">
        <v>9082</v>
      </c>
      <c r="I1944" t="s">
        <v>7</v>
      </c>
      <c r="J1944">
        <v>2018</v>
      </c>
      <c r="K1944">
        <f>2024 -impact_data[[#This Row],[model_year]]</f>
        <v>6</v>
      </c>
      <c r="L1944">
        <v>53</v>
      </c>
      <c r="M1944">
        <v>10.6</v>
      </c>
      <c r="N1944">
        <v>6.4</v>
      </c>
      <c r="O1944" t="s">
        <v>9</v>
      </c>
      <c r="P1944">
        <v>0.88</v>
      </c>
    </row>
    <row r="1945" spans="8:16">
      <c r="H1945" t="s">
        <v>9093</v>
      </c>
      <c r="I1945" t="s">
        <v>7</v>
      </c>
      <c r="J1945">
        <v>2018</v>
      </c>
      <c r="K1945">
        <f>2024 -impact_data[[#This Row],[model_year]]</f>
        <v>6</v>
      </c>
      <c r="L1945">
        <v>55</v>
      </c>
      <c r="M1945">
        <v>16.5</v>
      </c>
      <c r="N1945">
        <v>9.9</v>
      </c>
      <c r="O1945" t="s">
        <v>9</v>
      </c>
      <c r="P1945">
        <v>0.88</v>
      </c>
    </row>
    <row r="1946" spans="8:16">
      <c r="H1946" t="s">
        <v>9102</v>
      </c>
      <c r="I1946" t="s">
        <v>7</v>
      </c>
      <c r="J1946">
        <v>2018</v>
      </c>
      <c r="K1946">
        <f>2024 -impact_data[[#This Row],[model_year]]</f>
        <v>6</v>
      </c>
      <c r="L1946">
        <v>59</v>
      </c>
      <c r="M1946">
        <v>29.1</v>
      </c>
      <c r="N1946">
        <v>11.6</v>
      </c>
      <c r="O1946" t="s">
        <v>10</v>
      </c>
      <c r="P1946">
        <v>0.86</v>
      </c>
    </row>
    <row r="1947" spans="8:16">
      <c r="H1947" t="s">
        <v>9103</v>
      </c>
      <c r="I1947" t="s">
        <v>7</v>
      </c>
      <c r="J1947">
        <v>2018</v>
      </c>
      <c r="K1947">
        <f>2024 -impact_data[[#This Row],[model_year]]</f>
        <v>6</v>
      </c>
      <c r="L1947">
        <v>56</v>
      </c>
      <c r="M1947">
        <v>26</v>
      </c>
      <c r="N1947">
        <v>15.6</v>
      </c>
      <c r="O1947" t="s">
        <v>9</v>
      </c>
      <c r="P1947">
        <v>0.88</v>
      </c>
    </row>
    <row r="1948" spans="8:16">
      <c r="H1948" t="s">
        <v>9114</v>
      </c>
      <c r="I1948" t="s">
        <v>7</v>
      </c>
      <c r="J1948">
        <v>2018</v>
      </c>
      <c r="K1948">
        <f>2024 -impact_data[[#This Row],[model_year]]</f>
        <v>6</v>
      </c>
      <c r="L1948">
        <v>56</v>
      </c>
      <c r="M1948">
        <v>52.5</v>
      </c>
      <c r="N1948">
        <v>21</v>
      </c>
      <c r="O1948" t="s">
        <v>10</v>
      </c>
      <c r="P1948">
        <v>0.88</v>
      </c>
    </row>
    <row r="1949" spans="8:16">
      <c r="H1949" t="s">
        <v>9115</v>
      </c>
      <c r="I1949" t="s">
        <v>7</v>
      </c>
      <c r="J1949">
        <v>2018</v>
      </c>
      <c r="K1949">
        <f>2024 -impact_data[[#This Row],[model_year]]</f>
        <v>6</v>
      </c>
      <c r="L1949">
        <v>56</v>
      </c>
      <c r="M1949">
        <v>52.1</v>
      </c>
      <c r="N1949">
        <v>20.8</v>
      </c>
      <c r="O1949" t="s">
        <v>10</v>
      </c>
      <c r="P1949">
        <v>0.85</v>
      </c>
    </row>
    <row r="1950" spans="8:16">
      <c r="H1950" t="s">
        <v>9151</v>
      </c>
      <c r="I1950" t="s">
        <v>7</v>
      </c>
      <c r="J1950">
        <v>2018</v>
      </c>
      <c r="K1950">
        <f>2024 -impact_data[[#This Row],[model_year]]</f>
        <v>6</v>
      </c>
      <c r="L1950">
        <v>58</v>
      </c>
      <c r="M1950">
        <v>39</v>
      </c>
      <c r="N1950">
        <v>23.4</v>
      </c>
      <c r="O1950" t="s">
        <v>9</v>
      </c>
      <c r="P1950">
        <v>0.88</v>
      </c>
    </row>
    <row r="1951" spans="8:16">
      <c r="H1951" t="s">
        <v>9153</v>
      </c>
      <c r="I1951" t="s">
        <v>7</v>
      </c>
      <c r="J1951">
        <v>2018</v>
      </c>
      <c r="K1951">
        <f>2024 -impact_data[[#This Row],[model_year]]</f>
        <v>6</v>
      </c>
      <c r="L1951">
        <v>57</v>
      </c>
      <c r="M1951">
        <v>46.5</v>
      </c>
      <c r="N1951">
        <v>27.9</v>
      </c>
      <c r="O1951" t="s">
        <v>9</v>
      </c>
      <c r="P1951">
        <v>0.87</v>
      </c>
    </row>
    <row r="1952" spans="8:16">
      <c r="H1952" t="s">
        <v>9163</v>
      </c>
      <c r="I1952" t="s">
        <v>11</v>
      </c>
      <c r="J1952">
        <v>2018</v>
      </c>
      <c r="K1952">
        <f>2024 -impact_data[[#This Row],[model_year]]</f>
        <v>6</v>
      </c>
      <c r="L1952">
        <v>87</v>
      </c>
      <c r="M1952">
        <v>29.1</v>
      </c>
      <c r="N1952">
        <v>11.6</v>
      </c>
      <c r="O1952" t="s">
        <v>10</v>
      </c>
      <c r="P1952">
        <v>0.96</v>
      </c>
    </row>
    <row r="1953" spans="8:16">
      <c r="H1953" t="s">
        <v>9168</v>
      </c>
      <c r="I1953" t="s">
        <v>7</v>
      </c>
      <c r="J1953">
        <v>2018</v>
      </c>
      <c r="K1953">
        <f>2024 -impact_data[[#This Row],[model_year]]</f>
        <v>6</v>
      </c>
      <c r="L1953">
        <v>60</v>
      </c>
      <c r="M1953">
        <v>16.5</v>
      </c>
      <c r="N1953">
        <v>6.6</v>
      </c>
      <c r="O1953" t="s">
        <v>10</v>
      </c>
      <c r="P1953">
        <v>0.88</v>
      </c>
    </row>
    <row r="1954" spans="8:16">
      <c r="H1954" t="s">
        <v>9169</v>
      </c>
      <c r="I1954" t="s">
        <v>7</v>
      </c>
      <c r="J1954">
        <v>2018</v>
      </c>
      <c r="K1954">
        <f>2024 -impact_data[[#This Row],[model_year]]</f>
        <v>6</v>
      </c>
      <c r="L1954">
        <v>54</v>
      </c>
      <c r="M1954">
        <v>34.6</v>
      </c>
      <c r="N1954">
        <v>13.8</v>
      </c>
      <c r="O1954" t="s">
        <v>10</v>
      </c>
      <c r="P1954">
        <v>0.89</v>
      </c>
    </row>
    <row r="1955" spans="8:16">
      <c r="H1955" t="s">
        <v>9174</v>
      </c>
      <c r="I1955" t="s">
        <v>7</v>
      </c>
      <c r="J1955">
        <v>2018</v>
      </c>
      <c r="K1955">
        <f>2024 -impact_data[[#This Row],[model_year]]</f>
        <v>6</v>
      </c>
      <c r="L1955">
        <v>55</v>
      </c>
      <c r="M1955">
        <v>5.9</v>
      </c>
      <c r="N1955">
        <v>3.5</v>
      </c>
      <c r="O1955" t="s">
        <v>9</v>
      </c>
      <c r="P1955">
        <v>0.89</v>
      </c>
    </row>
    <row r="1956" spans="8:16">
      <c r="H1956" t="s">
        <v>9187</v>
      </c>
      <c r="I1956" t="s">
        <v>11</v>
      </c>
      <c r="J1956">
        <v>2018</v>
      </c>
      <c r="K1956">
        <f>2024 -impact_data[[#This Row],[model_year]]</f>
        <v>6</v>
      </c>
      <c r="L1956">
        <v>86</v>
      </c>
      <c r="M1956">
        <v>13.7</v>
      </c>
      <c r="N1956">
        <v>8.1999999999999993</v>
      </c>
      <c r="O1956" t="s">
        <v>9</v>
      </c>
      <c r="P1956">
        <v>0.94</v>
      </c>
    </row>
    <row r="1957" spans="8:16">
      <c r="H1957" t="s">
        <v>9190</v>
      </c>
      <c r="I1957" t="s">
        <v>7</v>
      </c>
      <c r="J1957">
        <v>2018</v>
      </c>
      <c r="K1957">
        <f>2024 -impact_data[[#This Row],[model_year]]</f>
        <v>6</v>
      </c>
      <c r="L1957">
        <v>59</v>
      </c>
      <c r="M1957">
        <v>47.9</v>
      </c>
      <c r="N1957">
        <v>19.2</v>
      </c>
      <c r="O1957" t="s">
        <v>10</v>
      </c>
      <c r="P1957">
        <v>0.88</v>
      </c>
    </row>
    <row r="1958" spans="8:16">
      <c r="H1958" t="s">
        <v>9191</v>
      </c>
      <c r="I1958" t="s">
        <v>7</v>
      </c>
      <c r="J1958">
        <v>2018</v>
      </c>
      <c r="K1958">
        <f>2024 -impact_data[[#This Row],[model_year]]</f>
        <v>6</v>
      </c>
      <c r="L1958">
        <v>59</v>
      </c>
      <c r="M1958">
        <v>88.1</v>
      </c>
      <c r="N1958">
        <v>52.8</v>
      </c>
      <c r="O1958" t="s">
        <v>9</v>
      </c>
      <c r="P1958">
        <v>0.87</v>
      </c>
    </row>
    <row r="1959" spans="8:16">
      <c r="H1959" t="s">
        <v>9226</v>
      </c>
      <c r="I1959" t="s">
        <v>7</v>
      </c>
      <c r="J1959">
        <v>2018</v>
      </c>
      <c r="K1959">
        <f>2024 -impact_data[[#This Row],[model_year]]</f>
        <v>6</v>
      </c>
      <c r="L1959">
        <v>58</v>
      </c>
      <c r="M1959">
        <v>26</v>
      </c>
      <c r="N1959">
        <v>15.6</v>
      </c>
      <c r="O1959" t="s">
        <v>9</v>
      </c>
      <c r="P1959">
        <v>0.87</v>
      </c>
    </row>
    <row r="1960" spans="8:16">
      <c r="H1960" t="s">
        <v>9237</v>
      </c>
      <c r="I1960" t="s">
        <v>7</v>
      </c>
      <c r="J1960">
        <v>2018</v>
      </c>
      <c r="K1960">
        <f>2024 -impact_data[[#This Row],[model_year]]</f>
        <v>6</v>
      </c>
      <c r="L1960">
        <v>56</v>
      </c>
      <c r="M1960">
        <v>48</v>
      </c>
      <c r="N1960">
        <v>28.8</v>
      </c>
      <c r="O1960" t="s">
        <v>9</v>
      </c>
      <c r="P1960">
        <v>0.89</v>
      </c>
    </row>
    <row r="1961" spans="8:16">
      <c r="H1961" t="s">
        <v>9257</v>
      </c>
      <c r="I1961" t="s">
        <v>7</v>
      </c>
      <c r="J1961">
        <v>2018</v>
      </c>
      <c r="K1961">
        <f>2024 -impact_data[[#This Row],[model_year]]</f>
        <v>6</v>
      </c>
      <c r="L1961">
        <v>57</v>
      </c>
      <c r="M1961">
        <v>25.2</v>
      </c>
      <c r="N1961">
        <v>15.1</v>
      </c>
      <c r="O1961" t="s">
        <v>9</v>
      </c>
      <c r="P1961">
        <v>0.86</v>
      </c>
    </row>
    <row r="1962" spans="8:16">
      <c r="H1962" t="s">
        <v>9275</v>
      </c>
      <c r="I1962" t="s">
        <v>7</v>
      </c>
      <c r="J1962">
        <v>2018</v>
      </c>
      <c r="K1962">
        <f>2024 -impact_data[[#This Row],[model_year]]</f>
        <v>6</v>
      </c>
      <c r="L1962">
        <v>57</v>
      </c>
      <c r="M1962">
        <v>29.4</v>
      </c>
      <c r="N1962">
        <v>11.8</v>
      </c>
      <c r="O1962" t="s">
        <v>10</v>
      </c>
      <c r="P1962">
        <v>0.89</v>
      </c>
    </row>
    <row r="1963" spans="8:16">
      <c r="H1963" t="s">
        <v>9286</v>
      </c>
      <c r="I1963" t="s">
        <v>7</v>
      </c>
      <c r="J1963">
        <v>2018</v>
      </c>
      <c r="K1963">
        <f>2024 -impact_data[[#This Row],[model_year]]</f>
        <v>6</v>
      </c>
      <c r="L1963">
        <v>60</v>
      </c>
      <c r="M1963">
        <v>34.4</v>
      </c>
      <c r="N1963">
        <v>13.8</v>
      </c>
      <c r="O1963" t="s">
        <v>10</v>
      </c>
      <c r="P1963">
        <v>0.87</v>
      </c>
    </row>
    <row r="1964" spans="8:16">
      <c r="H1964" t="s">
        <v>9313</v>
      </c>
      <c r="I1964" t="s">
        <v>7</v>
      </c>
      <c r="J1964">
        <v>2018</v>
      </c>
      <c r="K1964">
        <f>2024 -impact_data[[#This Row],[model_year]]</f>
        <v>6</v>
      </c>
      <c r="L1964">
        <v>55</v>
      </c>
      <c r="M1964">
        <v>32.9</v>
      </c>
      <c r="N1964">
        <v>13.2</v>
      </c>
      <c r="O1964" t="s">
        <v>10</v>
      </c>
      <c r="P1964">
        <v>0.85</v>
      </c>
    </row>
    <row r="1965" spans="8:16">
      <c r="H1965" t="s">
        <v>9326</v>
      </c>
      <c r="I1965" t="s">
        <v>7</v>
      </c>
      <c r="J1965">
        <v>2018</v>
      </c>
      <c r="K1965">
        <f>2024 -impact_data[[#This Row],[model_year]]</f>
        <v>6</v>
      </c>
      <c r="L1965">
        <v>56</v>
      </c>
      <c r="M1965">
        <v>29.7</v>
      </c>
      <c r="N1965">
        <v>11.9</v>
      </c>
      <c r="O1965" t="s">
        <v>10</v>
      </c>
      <c r="P1965">
        <v>0.86</v>
      </c>
    </row>
    <row r="1966" spans="8:16">
      <c r="H1966" t="s">
        <v>9332</v>
      </c>
      <c r="I1966" t="s">
        <v>7</v>
      </c>
      <c r="J1966">
        <v>2018</v>
      </c>
      <c r="K1966">
        <f>2024 -impact_data[[#This Row],[model_year]]</f>
        <v>6</v>
      </c>
      <c r="L1966">
        <v>56</v>
      </c>
      <c r="M1966">
        <v>30.4</v>
      </c>
      <c r="N1966">
        <v>18.3</v>
      </c>
      <c r="O1966" t="s">
        <v>9</v>
      </c>
      <c r="P1966">
        <v>0.86</v>
      </c>
    </row>
    <row r="1967" spans="8:16">
      <c r="H1967" t="s">
        <v>9354</v>
      </c>
      <c r="I1967" t="s">
        <v>7</v>
      </c>
      <c r="J1967">
        <v>2018</v>
      </c>
      <c r="K1967">
        <f>2024 -impact_data[[#This Row],[model_year]]</f>
        <v>6</v>
      </c>
      <c r="L1967">
        <v>58</v>
      </c>
      <c r="M1967">
        <v>44.7</v>
      </c>
      <c r="N1967">
        <v>26.8</v>
      </c>
      <c r="O1967" t="s">
        <v>9</v>
      </c>
      <c r="P1967">
        <v>0.89</v>
      </c>
    </row>
    <row r="1968" spans="8:16">
      <c r="H1968" t="s">
        <v>9361</v>
      </c>
      <c r="I1968" t="s">
        <v>7</v>
      </c>
      <c r="J1968">
        <v>2018</v>
      </c>
      <c r="K1968">
        <f>2024 -impact_data[[#This Row],[model_year]]</f>
        <v>6</v>
      </c>
      <c r="L1968">
        <v>54</v>
      </c>
      <c r="M1968">
        <v>31.5</v>
      </c>
      <c r="N1968">
        <v>18.899999999999999</v>
      </c>
      <c r="O1968" t="s">
        <v>9</v>
      </c>
      <c r="P1968">
        <v>0.88</v>
      </c>
    </row>
    <row r="1969" spans="8:16">
      <c r="H1969" t="s">
        <v>9376</v>
      </c>
      <c r="I1969" t="s">
        <v>7</v>
      </c>
      <c r="J1969">
        <v>2018</v>
      </c>
      <c r="K1969">
        <f>2024 -impact_data[[#This Row],[model_year]]</f>
        <v>6</v>
      </c>
      <c r="L1969">
        <v>55</v>
      </c>
      <c r="M1969">
        <v>39.1</v>
      </c>
      <c r="N1969">
        <v>23.5</v>
      </c>
      <c r="O1969" t="s">
        <v>9</v>
      </c>
      <c r="P1969">
        <v>0.87</v>
      </c>
    </row>
    <row r="1970" spans="8:16">
      <c r="H1970" t="s">
        <v>9391</v>
      </c>
      <c r="I1970" t="s">
        <v>11</v>
      </c>
      <c r="J1970">
        <v>2018</v>
      </c>
      <c r="K1970">
        <f>2024 -impact_data[[#This Row],[model_year]]</f>
        <v>6</v>
      </c>
      <c r="L1970">
        <v>85</v>
      </c>
      <c r="M1970">
        <v>21.5</v>
      </c>
      <c r="N1970">
        <v>8.6</v>
      </c>
      <c r="O1970" t="s">
        <v>10</v>
      </c>
      <c r="P1970">
        <v>0.95</v>
      </c>
    </row>
    <row r="1971" spans="8:16">
      <c r="H1971" t="s">
        <v>9392</v>
      </c>
      <c r="I1971" t="s">
        <v>7</v>
      </c>
      <c r="J1971">
        <v>2018</v>
      </c>
      <c r="K1971">
        <f>2024 -impact_data[[#This Row],[model_year]]</f>
        <v>6</v>
      </c>
      <c r="L1971">
        <v>56</v>
      </c>
      <c r="M1971">
        <v>22.9</v>
      </c>
      <c r="N1971">
        <v>13.7</v>
      </c>
      <c r="O1971" t="s">
        <v>9</v>
      </c>
      <c r="P1971">
        <v>0.86</v>
      </c>
    </row>
    <row r="1972" spans="8:16">
      <c r="H1972" t="s">
        <v>9395</v>
      </c>
      <c r="I1972" t="s">
        <v>11</v>
      </c>
      <c r="J1972">
        <v>2018</v>
      </c>
      <c r="K1972">
        <f>2024 -impact_data[[#This Row],[model_year]]</f>
        <v>6</v>
      </c>
      <c r="L1972">
        <v>84</v>
      </c>
      <c r="M1972">
        <v>48.8</v>
      </c>
      <c r="N1972">
        <v>29.3</v>
      </c>
      <c r="O1972" t="s">
        <v>9</v>
      </c>
      <c r="P1972">
        <v>0.98</v>
      </c>
    </row>
    <row r="1973" spans="8:16">
      <c r="H1973" t="s">
        <v>9398</v>
      </c>
      <c r="I1973" t="s">
        <v>11</v>
      </c>
      <c r="J1973">
        <v>2018</v>
      </c>
      <c r="K1973">
        <f>2024 -impact_data[[#This Row],[model_year]]</f>
        <v>6</v>
      </c>
      <c r="L1973">
        <v>80</v>
      </c>
      <c r="M1973">
        <v>23.1</v>
      </c>
      <c r="N1973">
        <v>13.9</v>
      </c>
      <c r="O1973" t="s">
        <v>9</v>
      </c>
      <c r="P1973">
        <v>0.96</v>
      </c>
    </row>
    <row r="1974" spans="8:16">
      <c r="H1974" t="s">
        <v>9404</v>
      </c>
      <c r="I1974" t="s">
        <v>11</v>
      </c>
      <c r="J1974">
        <v>2018</v>
      </c>
      <c r="K1974">
        <f>2024 -impact_data[[#This Row],[model_year]]</f>
        <v>6</v>
      </c>
      <c r="L1974">
        <v>88</v>
      </c>
      <c r="M1974">
        <v>40</v>
      </c>
      <c r="N1974">
        <v>16</v>
      </c>
      <c r="O1974" t="s">
        <v>10</v>
      </c>
      <c r="P1974">
        <v>0.98</v>
      </c>
    </row>
    <row r="1975" spans="8:16">
      <c r="H1975" t="s">
        <v>9418</v>
      </c>
      <c r="I1975" t="s">
        <v>7</v>
      </c>
      <c r="J1975">
        <v>2018</v>
      </c>
      <c r="K1975">
        <f>2024 -impact_data[[#This Row],[model_year]]</f>
        <v>6</v>
      </c>
      <c r="L1975">
        <v>57</v>
      </c>
      <c r="M1975">
        <v>34.5</v>
      </c>
      <c r="N1975">
        <v>20.7</v>
      </c>
      <c r="O1975" t="s">
        <v>9</v>
      </c>
      <c r="P1975">
        <v>0.88</v>
      </c>
    </row>
    <row r="1976" spans="8:16">
      <c r="H1976" t="s">
        <v>9447</v>
      </c>
      <c r="I1976" t="s">
        <v>11</v>
      </c>
      <c r="J1976">
        <v>2018</v>
      </c>
      <c r="K1976">
        <f>2024 -impact_data[[#This Row],[model_year]]</f>
        <v>6</v>
      </c>
      <c r="L1976">
        <v>84</v>
      </c>
      <c r="M1976">
        <v>56.6</v>
      </c>
      <c r="N1976">
        <v>22.7</v>
      </c>
      <c r="O1976" t="s">
        <v>10</v>
      </c>
      <c r="P1976">
        <v>0.92</v>
      </c>
    </row>
    <row r="1977" spans="8:16">
      <c r="H1977" t="s">
        <v>9478</v>
      </c>
      <c r="I1977" t="s">
        <v>7</v>
      </c>
      <c r="J1977">
        <v>2018</v>
      </c>
      <c r="K1977">
        <f>2024 -impact_data[[#This Row],[model_year]]</f>
        <v>6</v>
      </c>
      <c r="L1977">
        <v>56</v>
      </c>
      <c r="M1977">
        <v>41.1</v>
      </c>
      <c r="N1977">
        <v>24.6</v>
      </c>
      <c r="O1977" t="s">
        <v>9</v>
      </c>
      <c r="P1977">
        <v>0.89</v>
      </c>
    </row>
    <row r="1978" spans="8:16">
      <c r="H1978" t="s">
        <v>9479</v>
      </c>
      <c r="I1978" t="s">
        <v>7</v>
      </c>
      <c r="J1978">
        <v>2018</v>
      </c>
      <c r="K1978">
        <f>2024 -impact_data[[#This Row],[model_year]]</f>
        <v>6</v>
      </c>
      <c r="L1978">
        <v>57</v>
      </c>
      <c r="M1978">
        <v>28.3</v>
      </c>
      <c r="N1978">
        <v>17</v>
      </c>
      <c r="O1978" t="s">
        <v>9</v>
      </c>
      <c r="P1978">
        <v>0.86</v>
      </c>
    </row>
    <row r="1979" spans="8:16">
      <c r="H1979" t="s">
        <v>9488</v>
      </c>
      <c r="I1979" t="s">
        <v>7</v>
      </c>
      <c r="J1979">
        <v>2018</v>
      </c>
      <c r="K1979">
        <f>2024 -impact_data[[#This Row],[model_year]]</f>
        <v>6</v>
      </c>
      <c r="L1979">
        <v>55</v>
      </c>
      <c r="M1979">
        <v>68.8</v>
      </c>
      <c r="N1979">
        <v>27.5</v>
      </c>
      <c r="O1979" t="s">
        <v>10</v>
      </c>
      <c r="P1979">
        <v>0.87</v>
      </c>
    </row>
    <row r="1980" spans="8:16">
      <c r="H1980" t="s">
        <v>9495</v>
      </c>
      <c r="I1980" t="s">
        <v>7</v>
      </c>
      <c r="J1980">
        <v>2018</v>
      </c>
      <c r="K1980">
        <f>2024 -impact_data[[#This Row],[model_year]]</f>
        <v>6</v>
      </c>
      <c r="L1980">
        <v>55</v>
      </c>
      <c r="M1980">
        <v>16.399999999999999</v>
      </c>
      <c r="N1980">
        <v>9.8000000000000007</v>
      </c>
      <c r="O1980" t="s">
        <v>9</v>
      </c>
      <c r="P1980">
        <v>0.86</v>
      </c>
    </row>
    <row r="1981" spans="8:16">
      <c r="H1981" t="s">
        <v>9496</v>
      </c>
      <c r="I1981" t="s">
        <v>7</v>
      </c>
      <c r="J1981">
        <v>2018</v>
      </c>
      <c r="K1981">
        <f>2024 -impact_data[[#This Row],[model_year]]</f>
        <v>6</v>
      </c>
      <c r="L1981">
        <v>58</v>
      </c>
      <c r="M1981">
        <v>56.2</v>
      </c>
      <c r="N1981">
        <v>33.700000000000003</v>
      </c>
      <c r="O1981" t="s">
        <v>9</v>
      </c>
      <c r="P1981">
        <v>0.86</v>
      </c>
    </row>
    <row r="1982" spans="8:16">
      <c r="H1982" t="s">
        <v>9500</v>
      </c>
      <c r="I1982" t="s">
        <v>7</v>
      </c>
      <c r="J1982">
        <v>2018</v>
      </c>
      <c r="K1982">
        <f>2024 -impact_data[[#This Row],[model_year]]</f>
        <v>6</v>
      </c>
      <c r="L1982">
        <v>57</v>
      </c>
      <c r="M1982">
        <v>40.799999999999997</v>
      </c>
      <c r="N1982">
        <v>24.5</v>
      </c>
      <c r="O1982" t="s">
        <v>9</v>
      </c>
      <c r="P1982">
        <v>0.89</v>
      </c>
    </row>
    <row r="1983" spans="8:16">
      <c r="H1983" t="s">
        <v>9519</v>
      </c>
      <c r="I1983" t="s">
        <v>7</v>
      </c>
      <c r="J1983">
        <v>2018</v>
      </c>
      <c r="K1983">
        <f>2024 -impact_data[[#This Row],[model_year]]</f>
        <v>6</v>
      </c>
      <c r="L1983">
        <v>54</v>
      </c>
      <c r="M1983">
        <v>17.399999999999999</v>
      </c>
      <c r="N1983">
        <v>7</v>
      </c>
      <c r="O1983" t="s">
        <v>10</v>
      </c>
      <c r="P1983">
        <v>0.87</v>
      </c>
    </row>
    <row r="1984" spans="8:16">
      <c r="H1984" t="s">
        <v>9520</v>
      </c>
      <c r="I1984" t="s">
        <v>7</v>
      </c>
      <c r="J1984">
        <v>2018</v>
      </c>
      <c r="K1984">
        <f>2024 -impact_data[[#This Row],[model_year]]</f>
        <v>6</v>
      </c>
      <c r="L1984">
        <v>58</v>
      </c>
      <c r="M1984">
        <v>54.5</v>
      </c>
      <c r="N1984">
        <v>21.8</v>
      </c>
      <c r="O1984" t="s">
        <v>10</v>
      </c>
      <c r="P1984">
        <v>0.87</v>
      </c>
    </row>
    <row r="1985" spans="8:16">
      <c r="H1985" t="s">
        <v>9530</v>
      </c>
      <c r="I1985" t="s">
        <v>11</v>
      </c>
      <c r="J1985">
        <v>2018</v>
      </c>
      <c r="K1985">
        <f>2024 -impact_data[[#This Row],[model_year]]</f>
        <v>6</v>
      </c>
      <c r="L1985">
        <v>84</v>
      </c>
      <c r="M1985">
        <v>83.1</v>
      </c>
      <c r="N1985">
        <v>49.9</v>
      </c>
      <c r="O1985" t="s">
        <v>9</v>
      </c>
      <c r="P1985">
        <v>0.96</v>
      </c>
    </row>
    <row r="1986" spans="8:16">
      <c r="H1986" t="s">
        <v>9540</v>
      </c>
      <c r="I1986" t="s">
        <v>7</v>
      </c>
      <c r="J1986">
        <v>2018</v>
      </c>
      <c r="K1986">
        <f>2024 -impact_data[[#This Row],[model_year]]</f>
        <v>6</v>
      </c>
      <c r="L1986">
        <v>54</v>
      </c>
      <c r="M1986">
        <v>21.7</v>
      </c>
      <c r="N1986">
        <v>13</v>
      </c>
      <c r="O1986" t="s">
        <v>9</v>
      </c>
      <c r="P1986">
        <v>0.88</v>
      </c>
    </row>
    <row r="1987" spans="8:16">
      <c r="H1987" t="s">
        <v>9552</v>
      </c>
      <c r="I1987" t="s">
        <v>7</v>
      </c>
      <c r="J1987">
        <v>2018</v>
      </c>
      <c r="K1987">
        <f>2024 -impact_data[[#This Row],[model_year]]</f>
        <v>6</v>
      </c>
      <c r="L1987">
        <v>57</v>
      </c>
      <c r="M1987">
        <v>26</v>
      </c>
      <c r="N1987">
        <v>10.4</v>
      </c>
      <c r="O1987" t="s">
        <v>10</v>
      </c>
      <c r="P1987">
        <v>0.85</v>
      </c>
    </row>
    <row r="1988" spans="8:16">
      <c r="H1988" t="s">
        <v>9563</v>
      </c>
      <c r="I1988" t="s">
        <v>11</v>
      </c>
      <c r="J1988">
        <v>2018</v>
      </c>
      <c r="K1988">
        <f>2024 -impact_data[[#This Row],[model_year]]</f>
        <v>6</v>
      </c>
      <c r="L1988">
        <v>87</v>
      </c>
      <c r="M1988">
        <v>33.5</v>
      </c>
      <c r="N1988">
        <v>20.100000000000001</v>
      </c>
      <c r="O1988" t="s">
        <v>9</v>
      </c>
      <c r="P1988">
        <v>0.97</v>
      </c>
    </row>
    <row r="1989" spans="8:16">
      <c r="H1989" t="s">
        <v>9568</v>
      </c>
      <c r="I1989" t="s">
        <v>7</v>
      </c>
      <c r="J1989">
        <v>2018</v>
      </c>
      <c r="K1989">
        <f>2024 -impact_data[[#This Row],[model_year]]</f>
        <v>6</v>
      </c>
      <c r="L1989">
        <v>59</v>
      </c>
      <c r="M1989">
        <v>72.3</v>
      </c>
      <c r="N1989">
        <v>43.4</v>
      </c>
      <c r="O1989" t="s">
        <v>9</v>
      </c>
      <c r="P1989">
        <v>0.87</v>
      </c>
    </row>
    <row r="1990" spans="8:16">
      <c r="H1990" t="s">
        <v>9577</v>
      </c>
      <c r="I1990" t="s">
        <v>7</v>
      </c>
      <c r="J1990">
        <v>2018</v>
      </c>
      <c r="K1990">
        <f>2024 -impact_data[[#This Row],[model_year]]</f>
        <v>6</v>
      </c>
      <c r="L1990">
        <v>54</v>
      </c>
      <c r="M1990">
        <v>34.799999999999997</v>
      </c>
      <c r="N1990">
        <v>20.9</v>
      </c>
      <c r="O1990" t="s">
        <v>9</v>
      </c>
      <c r="P1990">
        <v>0.87</v>
      </c>
    </row>
    <row r="1991" spans="8:16">
      <c r="H1991" t="s">
        <v>9585</v>
      </c>
      <c r="I1991" t="s">
        <v>7</v>
      </c>
      <c r="J1991">
        <v>2018</v>
      </c>
      <c r="K1991">
        <f>2024 -impact_data[[#This Row],[model_year]]</f>
        <v>6</v>
      </c>
      <c r="L1991">
        <v>57</v>
      </c>
      <c r="M1991">
        <v>49</v>
      </c>
      <c r="N1991">
        <v>29.4</v>
      </c>
      <c r="O1991" t="s">
        <v>9</v>
      </c>
      <c r="P1991">
        <v>0.87</v>
      </c>
    </row>
    <row r="1992" spans="8:16">
      <c r="H1992" t="s">
        <v>9596</v>
      </c>
      <c r="I1992" t="s">
        <v>11</v>
      </c>
      <c r="J1992">
        <v>2018</v>
      </c>
      <c r="K1992">
        <f>2024 -impact_data[[#This Row],[model_year]]</f>
        <v>6</v>
      </c>
      <c r="L1992">
        <v>86</v>
      </c>
      <c r="M1992">
        <v>66.8</v>
      </c>
      <c r="N1992">
        <v>16.7</v>
      </c>
      <c r="O1992" t="s">
        <v>8</v>
      </c>
      <c r="P1992">
        <v>0.96</v>
      </c>
    </row>
    <row r="1993" spans="8:16">
      <c r="H1993" t="s">
        <v>9629</v>
      </c>
      <c r="I1993" t="s">
        <v>7</v>
      </c>
      <c r="J1993">
        <v>2018</v>
      </c>
      <c r="K1993">
        <f>2024 -impact_data[[#This Row],[model_year]]</f>
        <v>6</v>
      </c>
      <c r="L1993">
        <v>57</v>
      </c>
      <c r="M1993">
        <v>45.7</v>
      </c>
      <c r="N1993">
        <v>18.3</v>
      </c>
      <c r="O1993" t="s">
        <v>10</v>
      </c>
      <c r="P1993">
        <v>0.86</v>
      </c>
    </row>
    <row r="1994" spans="8:16">
      <c r="H1994" t="s">
        <v>9644</v>
      </c>
      <c r="I1994" t="s">
        <v>7</v>
      </c>
      <c r="J1994">
        <v>2018</v>
      </c>
      <c r="K1994">
        <f>2024 -impact_data[[#This Row],[model_year]]</f>
        <v>6</v>
      </c>
      <c r="L1994">
        <v>59</v>
      </c>
      <c r="M1994">
        <v>43.7</v>
      </c>
      <c r="N1994">
        <v>26.2</v>
      </c>
      <c r="O1994" t="s">
        <v>9</v>
      </c>
      <c r="P1994">
        <v>0.88</v>
      </c>
    </row>
    <row r="1995" spans="8:16">
      <c r="H1995" t="s">
        <v>9646</v>
      </c>
      <c r="I1995" t="s">
        <v>11</v>
      </c>
      <c r="J1995">
        <v>2018</v>
      </c>
      <c r="K1995">
        <f>2024 -impact_data[[#This Row],[model_year]]</f>
        <v>6</v>
      </c>
      <c r="L1995">
        <v>86</v>
      </c>
      <c r="M1995">
        <v>26.9</v>
      </c>
      <c r="N1995">
        <v>10.7</v>
      </c>
      <c r="O1995" t="s">
        <v>10</v>
      </c>
      <c r="P1995">
        <v>0.95</v>
      </c>
    </row>
    <row r="1996" spans="8:16">
      <c r="H1996" t="s">
        <v>9652</v>
      </c>
      <c r="I1996" t="s">
        <v>7</v>
      </c>
      <c r="J1996">
        <v>2018</v>
      </c>
      <c r="K1996">
        <f>2024 -impact_data[[#This Row],[model_year]]</f>
        <v>6</v>
      </c>
      <c r="L1996">
        <v>59</v>
      </c>
      <c r="M1996">
        <v>48.5</v>
      </c>
      <c r="N1996">
        <v>19.399999999999999</v>
      </c>
      <c r="O1996" t="s">
        <v>10</v>
      </c>
      <c r="P1996">
        <v>0.88</v>
      </c>
    </row>
    <row r="1997" spans="8:16">
      <c r="H1997" t="s">
        <v>9671</v>
      </c>
      <c r="I1997" t="s">
        <v>7</v>
      </c>
      <c r="J1997">
        <v>2018</v>
      </c>
      <c r="K1997">
        <f>2024 -impact_data[[#This Row],[model_year]]</f>
        <v>6</v>
      </c>
      <c r="L1997">
        <v>54</v>
      </c>
      <c r="M1997">
        <v>17.399999999999999</v>
      </c>
      <c r="N1997">
        <v>10.4</v>
      </c>
      <c r="O1997" t="s">
        <v>9</v>
      </c>
      <c r="P1997">
        <v>0.88</v>
      </c>
    </row>
    <row r="1998" spans="8:16">
      <c r="H1998" t="s">
        <v>9674</v>
      </c>
      <c r="I1998" t="s">
        <v>7</v>
      </c>
      <c r="J1998">
        <v>2018</v>
      </c>
      <c r="K1998">
        <f>2024 -impact_data[[#This Row],[model_year]]</f>
        <v>6</v>
      </c>
      <c r="L1998">
        <v>57</v>
      </c>
      <c r="M1998">
        <v>34.9</v>
      </c>
      <c r="N1998">
        <v>14</v>
      </c>
      <c r="O1998" t="s">
        <v>10</v>
      </c>
      <c r="P1998">
        <v>0.87</v>
      </c>
    </row>
    <row r="1999" spans="8:16">
      <c r="H1999" t="s">
        <v>9676</v>
      </c>
      <c r="I1999" t="s">
        <v>7</v>
      </c>
      <c r="J1999">
        <v>2018</v>
      </c>
      <c r="K1999">
        <f>2024 -impact_data[[#This Row],[model_year]]</f>
        <v>6</v>
      </c>
      <c r="L1999">
        <v>57</v>
      </c>
      <c r="M1999">
        <v>14.3</v>
      </c>
      <c r="N1999">
        <v>8.6</v>
      </c>
      <c r="O1999" t="s">
        <v>9</v>
      </c>
      <c r="P1999">
        <v>0.86</v>
      </c>
    </row>
    <row r="2000" spans="8:16">
      <c r="H2000" t="s">
        <v>9698</v>
      </c>
      <c r="I2000" t="s">
        <v>11</v>
      </c>
      <c r="J2000">
        <v>2018</v>
      </c>
      <c r="K2000">
        <f>2024 -impact_data[[#This Row],[model_year]]</f>
        <v>6</v>
      </c>
      <c r="L2000">
        <v>80</v>
      </c>
      <c r="M2000">
        <v>16.2</v>
      </c>
      <c r="N2000">
        <v>9.6999999999999993</v>
      </c>
      <c r="O2000" t="s">
        <v>9</v>
      </c>
      <c r="P2000">
        <v>0.96</v>
      </c>
    </row>
    <row r="2001" spans="8:16">
      <c r="H2001" t="s">
        <v>9701</v>
      </c>
      <c r="I2001" t="s">
        <v>7</v>
      </c>
      <c r="J2001">
        <v>2018</v>
      </c>
      <c r="K2001">
        <f>2024 -impact_data[[#This Row],[model_year]]</f>
        <v>6</v>
      </c>
      <c r="L2001">
        <v>55</v>
      </c>
      <c r="M2001">
        <v>8.4</v>
      </c>
      <c r="N2001">
        <v>3.4</v>
      </c>
      <c r="O2001" t="s">
        <v>10</v>
      </c>
      <c r="P2001">
        <v>0.88</v>
      </c>
    </row>
    <row r="2002" spans="8:16">
      <c r="H2002" t="s">
        <v>9728</v>
      </c>
      <c r="I2002" t="s">
        <v>7</v>
      </c>
      <c r="J2002">
        <v>2018</v>
      </c>
      <c r="K2002">
        <f>2024 -impact_data[[#This Row],[model_year]]</f>
        <v>6</v>
      </c>
      <c r="L2002">
        <v>55</v>
      </c>
      <c r="M2002">
        <v>20.2</v>
      </c>
      <c r="N2002">
        <v>8.1</v>
      </c>
      <c r="O2002" t="s">
        <v>10</v>
      </c>
      <c r="P2002">
        <v>0.88</v>
      </c>
    </row>
    <row r="2003" spans="8:16">
      <c r="H2003" t="s">
        <v>9740</v>
      </c>
      <c r="I2003" t="s">
        <v>7</v>
      </c>
      <c r="J2003">
        <v>2018</v>
      </c>
      <c r="K2003">
        <f>2024 -impact_data[[#This Row],[model_year]]</f>
        <v>6</v>
      </c>
      <c r="L2003">
        <v>56</v>
      </c>
      <c r="M2003">
        <v>22.5</v>
      </c>
      <c r="N2003">
        <v>9</v>
      </c>
      <c r="O2003" t="s">
        <v>10</v>
      </c>
      <c r="P2003">
        <v>0.88</v>
      </c>
    </row>
    <row r="2004" spans="8:16">
      <c r="H2004" t="s">
        <v>9742</v>
      </c>
      <c r="I2004" t="s">
        <v>7</v>
      </c>
      <c r="J2004">
        <v>2018</v>
      </c>
      <c r="K2004">
        <f>2024 -impact_data[[#This Row],[model_year]]</f>
        <v>6</v>
      </c>
      <c r="L2004">
        <v>57</v>
      </c>
      <c r="M2004">
        <v>73.7</v>
      </c>
      <c r="N2004">
        <v>29.5</v>
      </c>
      <c r="O2004" t="s">
        <v>10</v>
      </c>
      <c r="P2004">
        <v>0.86</v>
      </c>
    </row>
    <row r="2005" spans="8:16">
      <c r="H2005" t="s">
        <v>9751</v>
      </c>
      <c r="I2005" t="s">
        <v>7</v>
      </c>
      <c r="J2005">
        <v>2018</v>
      </c>
      <c r="K2005">
        <f>2024 -impact_data[[#This Row],[model_year]]</f>
        <v>6</v>
      </c>
      <c r="L2005">
        <v>53</v>
      </c>
      <c r="M2005">
        <v>25.7</v>
      </c>
      <c r="N2005">
        <v>15.4</v>
      </c>
      <c r="O2005" t="s">
        <v>9</v>
      </c>
      <c r="P2005">
        <v>0.87</v>
      </c>
    </row>
    <row r="2006" spans="8:16">
      <c r="H2006" t="s">
        <v>9753</v>
      </c>
      <c r="I2006" t="s">
        <v>11</v>
      </c>
      <c r="J2006">
        <v>2018</v>
      </c>
      <c r="K2006">
        <f>2024 -impact_data[[#This Row],[model_year]]</f>
        <v>6</v>
      </c>
      <c r="L2006">
        <v>86</v>
      </c>
      <c r="M2006">
        <v>52.2</v>
      </c>
      <c r="N2006">
        <v>20.9</v>
      </c>
      <c r="O2006" t="s">
        <v>10</v>
      </c>
      <c r="P2006">
        <v>0.97</v>
      </c>
    </row>
    <row r="2007" spans="8:16">
      <c r="H2007" t="s">
        <v>9759</v>
      </c>
      <c r="I2007" t="s">
        <v>7</v>
      </c>
      <c r="J2007">
        <v>2018</v>
      </c>
      <c r="K2007">
        <f>2024 -impact_data[[#This Row],[model_year]]</f>
        <v>6</v>
      </c>
      <c r="L2007">
        <v>55</v>
      </c>
      <c r="M2007">
        <v>36.6</v>
      </c>
      <c r="N2007">
        <v>9.1</v>
      </c>
      <c r="O2007" t="s">
        <v>8</v>
      </c>
      <c r="P2007">
        <v>0.87</v>
      </c>
    </row>
    <row r="2008" spans="8:16">
      <c r="H2008" t="s">
        <v>9767</v>
      </c>
      <c r="I2008" t="s">
        <v>7</v>
      </c>
      <c r="J2008">
        <v>2018</v>
      </c>
      <c r="K2008">
        <f>2024 -impact_data[[#This Row],[model_year]]</f>
        <v>6</v>
      </c>
      <c r="L2008">
        <v>57</v>
      </c>
      <c r="M2008">
        <v>39.1</v>
      </c>
      <c r="N2008">
        <v>15.6</v>
      </c>
      <c r="O2008" t="s">
        <v>10</v>
      </c>
      <c r="P2008">
        <v>0.86</v>
      </c>
    </row>
    <row r="2009" spans="8:16">
      <c r="H2009" t="s">
        <v>9788</v>
      </c>
      <c r="I2009" t="s">
        <v>11</v>
      </c>
      <c r="J2009">
        <v>2018</v>
      </c>
      <c r="K2009">
        <f>2024 -impact_data[[#This Row],[model_year]]</f>
        <v>6</v>
      </c>
      <c r="L2009">
        <v>86</v>
      </c>
      <c r="M2009">
        <v>40.5</v>
      </c>
      <c r="N2009">
        <v>16.2</v>
      </c>
      <c r="O2009" t="s">
        <v>10</v>
      </c>
      <c r="P2009">
        <v>0.97</v>
      </c>
    </row>
    <row r="2010" spans="8:16">
      <c r="H2010" t="s">
        <v>9801</v>
      </c>
      <c r="I2010" t="s">
        <v>11</v>
      </c>
      <c r="J2010">
        <v>2018</v>
      </c>
      <c r="K2010">
        <f>2024 -impact_data[[#This Row],[model_year]]</f>
        <v>6</v>
      </c>
      <c r="L2010">
        <v>85</v>
      </c>
      <c r="M2010">
        <v>15.4</v>
      </c>
      <c r="N2010">
        <v>6.1</v>
      </c>
      <c r="O2010" t="s">
        <v>10</v>
      </c>
      <c r="P2010">
        <v>0.94</v>
      </c>
    </row>
    <row r="2011" spans="8:16">
      <c r="H2011" t="s">
        <v>9808</v>
      </c>
      <c r="I2011" t="s">
        <v>7</v>
      </c>
      <c r="J2011">
        <v>2018</v>
      </c>
      <c r="K2011">
        <f>2024 -impact_data[[#This Row],[model_year]]</f>
        <v>6</v>
      </c>
      <c r="L2011">
        <v>53</v>
      </c>
      <c r="M2011">
        <v>17.7</v>
      </c>
      <c r="N2011">
        <v>7.1</v>
      </c>
      <c r="O2011" t="s">
        <v>10</v>
      </c>
      <c r="P2011">
        <v>0.86</v>
      </c>
    </row>
    <row r="2012" spans="8:16">
      <c r="H2012" t="s">
        <v>9812</v>
      </c>
      <c r="I2012" t="s">
        <v>7</v>
      </c>
      <c r="J2012">
        <v>2018</v>
      </c>
      <c r="K2012">
        <f>2024 -impact_data[[#This Row],[model_year]]</f>
        <v>6</v>
      </c>
      <c r="L2012">
        <v>58</v>
      </c>
      <c r="M2012">
        <v>58.8</v>
      </c>
      <c r="N2012">
        <v>23.5</v>
      </c>
      <c r="O2012" t="s">
        <v>10</v>
      </c>
      <c r="P2012">
        <v>0.86</v>
      </c>
    </row>
    <row r="2013" spans="8:16">
      <c r="H2013" t="s">
        <v>9813</v>
      </c>
      <c r="I2013" t="s">
        <v>7</v>
      </c>
      <c r="J2013">
        <v>2018</v>
      </c>
      <c r="K2013">
        <f>2024 -impact_data[[#This Row],[model_year]]</f>
        <v>6</v>
      </c>
      <c r="L2013">
        <v>59</v>
      </c>
      <c r="M2013">
        <v>57.8</v>
      </c>
      <c r="N2013">
        <v>14.4</v>
      </c>
      <c r="O2013" t="s">
        <v>8</v>
      </c>
      <c r="P2013">
        <v>0.86</v>
      </c>
    </row>
    <row r="2014" spans="8:16">
      <c r="H2014" t="s">
        <v>9821</v>
      </c>
      <c r="I2014" t="s">
        <v>7</v>
      </c>
      <c r="J2014">
        <v>2018</v>
      </c>
      <c r="K2014">
        <f>2024 -impact_data[[#This Row],[model_year]]</f>
        <v>6</v>
      </c>
      <c r="L2014">
        <v>58</v>
      </c>
      <c r="M2014">
        <v>46.7</v>
      </c>
      <c r="N2014">
        <v>28</v>
      </c>
      <c r="O2014" t="s">
        <v>9</v>
      </c>
      <c r="P2014">
        <v>0.88</v>
      </c>
    </row>
    <row r="2015" spans="8:16">
      <c r="H2015" t="s">
        <v>9822</v>
      </c>
      <c r="I2015" t="s">
        <v>7</v>
      </c>
      <c r="J2015">
        <v>2018</v>
      </c>
      <c r="K2015">
        <f>2024 -impact_data[[#This Row],[model_year]]</f>
        <v>6</v>
      </c>
      <c r="L2015">
        <v>56</v>
      </c>
      <c r="M2015">
        <v>22.5</v>
      </c>
      <c r="N2015">
        <v>13.5</v>
      </c>
      <c r="O2015" t="s">
        <v>9</v>
      </c>
      <c r="P2015">
        <v>0.87</v>
      </c>
    </row>
    <row r="2016" spans="8:16">
      <c r="H2016" t="s">
        <v>9843</v>
      </c>
      <c r="I2016" t="s">
        <v>7</v>
      </c>
      <c r="J2016">
        <v>2018</v>
      </c>
      <c r="K2016">
        <f>2024 -impact_data[[#This Row],[model_year]]</f>
        <v>6</v>
      </c>
      <c r="L2016">
        <v>58</v>
      </c>
      <c r="M2016">
        <v>61.8</v>
      </c>
      <c r="N2016">
        <v>37.1</v>
      </c>
      <c r="O2016" t="s">
        <v>9</v>
      </c>
      <c r="P2016">
        <v>0.88</v>
      </c>
    </row>
    <row r="2017" spans="8:16">
      <c r="H2017" t="s">
        <v>9851</v>
      </c>
      <c r="I2017" t="s">
        <v>7</v>
      </c>
      <c r="J2017">
        <v>2018</v>
      </c>
      <c r="K2017">
        <f>2024 -impact_data[[#This Row],[model_year]]</f>
        <v>6</v>
      </c>
      <c r="L2017">
        <v>55</v>
      </c>
      <c r="M2017">
        <v>37.200000000000003</v>
      </c>
      <c r="N2017">
        <v>22.3</v>
      </c>
      <c r="O2017" t="s">
        <v>9</v>
      </c>
      <c r="P2017">
        <v>0.88</v>
      </c>
    </row>
    <row r="2018" spans="8:16">
      <c r="H2018" t="s">
        <v>9876</v>
      </c>
      <c r="I2018" t="s">
        <v>7</v>
      </c>
      <c r="J2018">
        <v>2018</v>
      </c>
      <c r="K2018">
        <f>2024 -impact_data[[#This Row],[model_year]]</f>
        <v>6</v>
      </c>
      <c r="L2018">
        <v>56</v>
      </c>
      <c r="M2018">
        <v>34.4</v>
      </c>
      <c r="N2018">
        <v>13.8</v>
      </c>
      <c r="O2018" t="s">
        <v>10</v>
      </c>
      <c r="P2018">
        <v>0.88</v>
      </c>
    </row>
    <row r="2019" spans="8:16">
      <c r="H2019" t="s">
        <v>9900</v>
      </c>
      <c r="I2019" t="s">
        <v>11</v>
      </c>
      <c r="J2019">
        <v>2018</v>
      </c>
      <c r="K2019">
        <f>2024 -impact_data[[#This Row],[model_year]]</f>
        <v>6</v>
      </c>
      <c r="L2019">
        <v>86</v>
      </c>
      <c r="M2019">
        <v>32.5</v>
      </c>
      <c r="N2019">
        <v>19.5</v>
      </c>
      <c r="O2019" t="s">
        <v>9</v>
      </c>
      <c r="P2019">
        <v>0.97</v>
      </c>
    </row>
    <row r="2020" spans="8:16">
      <c r="H2020" t="s">
        <v>9901</v>
      </c>
      <c r="I2020" t="s">
        <v>7</v>
      </c>
      <c r="J2020">
        <v>2018</v>
      </c>
      <c r="K2020">
        <f>2024 -impact_data[[#This Row],[model_year]]</f>
        <v>6</v>
      </c>
      <c r="L2020">
        <v>55</v>
      </c>
      <c r="M2020">
        <v>16.2</v>
      </c>
      <c r="N2020">
        <v>9.6999999999999993</v>
      </c>
      <c r="O2020" t="s">
        <v>9</v>
      </c>
      <c r="P2020">
        <v>0.89</v>
      </c>
    </row>
    <row r="2021" spans="8:16">
      <c r="H2021" t="s">
        <v>9907</v>
      </c>
      <c r="I2021" t="s">
        <v>7</v>
      </c>
      <c r="J2021">
        <v>2018</v>
      </c>
      <c r="K2021">
        <f>2024 -impact_data[[#This Row],[model_year]]</f>
        <v>6</v>
      </c>
      <c r="L2021">
        <v>60</v>
      </c>
      <c r="M2021">
        <v>27.7</v>
      </c>
      <c r="N2021">
        <v>16.600000000000001</v>
      </c>
      <c r="O2021" t="s">
        <v>9</v>
      </c>
      <c r="P2021">
        <v>0.87</v>
      </c>
    </row>
    <row r="2022" spans="8:16">
      <c r="H2022" t="s">
        <v>9917</v>
      </c>
      <c r="I2022" t="s">
        <v>7</v>
      </c>
      <c r="J2022">
        <v>2018</v>
      </c>
      <c r="K2022">
        <f>2024 -impact_data[[#This Row],[model_year]]</f>
        <v>6</v>
      </c>
      <c r="L2022">
        <v>57</v>
      </c>
      <c r="M2022">
        <v>47.9</v>
      </c>
      <c r="N2022">
        <v>19.2</v>
      </c>
      <c r="O2022" t="s">
        <v>10</v>
      </c>
      <c r="P2022">
        <v>0.89</v>
      </c>
    </row>
    <row r="2023" spans="8:16">
      <c r="H2023" t="s">
        <v>9923</v>
      </c>
      <c r="I2023" t="s">
        <v>11</v>
      </c>
      <c r="J2023">
        <v>2018</v>
      </c>
      <c r="K2023">
        <f>2024 -impact_data[[#This Row],[model_year]]</f>
        <v>6</v>
      </c>
      <c r="L2023">
        <v>87</v>
      </c>
      <c r="M2023">
        <v>67.099999999999994</v>
      </c>
      <c r="N2023">
        <v>40.299999999999997</v>
      </c>
      <c r="O2023" t="s">
        <v>9</v>
      </c>
      <c r="P2023">
        <v>0.95</v>
      </c>
    </row>
    <row r="2024" spans="8:16">
      <c r="H2024" t="s">
        <v>9930</v>
      </c>
      <c r="I2024" t="s">
        <v>7</v>
      </c>
      <c r="J2024">
        <v>2018</v>
      </c>
      <c r="K2024">
        <f>2024 -impact_data[[#This Row],[model_year]]</f>
        <v>6</v>
      </c>
      <c r="L2024">
        <v>54</v>
      </c>
      <c r="M2024">
        <v>24.4</v>
      </c>
      <c r="N2024">
        <v>14.6</v>
      </c>
      <c r="O2024" t="s">
        <v>9</v>
      </c>
      <c r="P2024">
        <v>0.88</v>
      </c>
    </row>
    <row r="2025" spans="8:16">
      <c r="H2025" t="s">
        <v>9935</v>
      </c>
      <c r="I2025" t="s">
        <v>7</v>
      </c>
      <c r="J2025">
        <v>2018</v>
      </c>
      <c r="K2025">
        <f>2024 -impact_data[[#This Row],[model_year]]</f>
        <v>6</v>
      </c>
      <c r="L2025">
        <v>59</v>
      </c>
      <c r="M2025">
        <v>87.4</v>
      </c>
      <c r="N2025">
        <v>34.9</v>
      </c>
      <c r="O2025" t="s">
        <v>10</v>
      </c>
      <c r="P2025">
        <v>0.88</v>
      </c>
    </row>
    <row r="2026" spans="8:16">
      <c r="H2026" t="s">
        <v>9938</v>
      </c>
      <c r="I2026" t="s">
        <v>7</v>
      </c>
      <c r="J2026">
        <v>2018</v>
      </c>
      <c r="K2026">
        <f>2024 -impact_data[[#This Row],[model_year]]</f>
        <v>6</v>
      </c>
      <c r="L2026">
        <v>58</v>
      </c>
      <c r="M2026">
        <v>36.4</v>
      </c>
      <c r="N2026">
        <v>14.5</v>
      </c>
      <c r="O2026" t="s">
        <v>10</v>
      </c>
      <c r="P2026">
        <v>0.87</v>
      </c>
    </row>
    <row r="2027" spans="8:16">
      <c r="H2027" t="s">
        <v>9950</v>
      </c>
      <c r="I2027" t="s">
        <v>11</v>
      </c>
      <c r="J2027">
        <v>2018</v>
      </c>
      <c r="K2027">
        <f>2024 -impact_data[[#This Row],[model_year]]</f>
        <v>6</v>
      </c>
      <c r="L2027">
        <v>87</v>
      </c>
      <c r="M2027">
        <v>42.1</v>
      </c>
      <c r="N2027">
        <v>10.5</v>
      </c>
      <c r="O2027" t="s">
        <v>8</v>
      </c>
      <c r="P2027">
        <v>0.95</v>
      </c>
    </row>
    <row r="2028" spans="8:16">
      <c r="H2028" t="s">
        <v>9970</v>
      </c>
      <c r="I2028" t="s">
        <v>7</v>
      </c>
      <c r="J2028">
        <v>2018</v>
      </c>
      <c r="K2028">
        <f>2024 -impact_data[[#This Row],[model_year]]</f>
        <v>6</v>
      </c>
      <c r="L2028">
        <v>55</v>
      </c>
      <c r="M2028">
        <v>36.299999999999997</v>
      </c>
      <c r="N2028">
        <v>14.5</v>
      </c>
      <c r="O2028" t="s">
        <v>10</v>
      </c>
      <c r="P2028">
        <v>0.88</v>
      </c>
    </row>
    <row r="2029" spans="8:16">
      <c r="H2029" t="s">
        <v>9977</v>
      </c>
      <c r="I2029" t="s">
        <v>11</v>
      </c>
      <c r="J2029">
        <v>2018</v>
      </c>
      <c r="K2029">
        <f>2024 -impact_data[[#This Row],[model_year]]</f>
        <v>6</v>
      </c>
      <c r="L2029">
        <v>81</v>
      </c>
      <c r="M2029">
        <v>27.9</v>
      </c>
      <c r="N2029">
        <v>16.7</v>
      </c>
      <c r="O2029" t="s">
        <v>9</v>
      </c>
      <c r="P2029">
        <v>0.95</v>
      </c>
    </row>
    <row r="2030" spans="8:16">
      <c r="H2030" t="s">
        <v>9987</v>
      </c>
      <c r="I2030" t="s">
        <v>7</v>
      </c>
      <c r="J2030">
        <v>2018</v>
      </c>
      <c r="K2030">
        <f>2024 -impact_data[[#This Row],[model_year]]</f>
        <v>6</v>
      </c>
      <c r="L2030">
        <v>56</v>
      </c>
      <c r="M2030">
        <v>42.8</v>
      </c>
      <c r="N2030">
        <v>17.100000000000001</v>
      </c>
      <c r="O2030" t="s">
        <v>10</v>
      </c>
      <c r="P2030">
        <v>0.87</v>
      </c>
    </row>
    <row r="2031" spans="8:16">
      <c r="H2031" t="s">
        <v>9992</v>
      </c>
      <c r="I2031" t="s">
        <v>11</v>
      </c>
      <c r="J2031">
        <v>2018</v>
      </c>
      <c r="K2031">
        <f>2024 -impact_data[[#This Row],[model_year]]</f>
        <v>6</v>
      </c>
      <c r="L2031">
        <v>80</v>
      </c>
      <c r="M2031">
        <v>24.5</v>
      </c>
      <c r="N2031">
        <v>6.1</v>
      </c>
      <c r="O2031" t="s">
        <v>8</v>
      </c>
      <c r="P2031">
        <v>0.94</v>
      </c>
    </row>
    <row r="2032" spans="8:16">
      <c r="H2032" t="s">
        <v>10002</v>
      </c>
      <c r="I2032" t="s">
        <v>7</v>
      </c>
      <c r="J2032">
        <v>2018</v>
      </c>
      <c r="K2032">
        <f>2024 -impact_data[[#This Row],[model_year]]</f>
        <v>6</v>
      </c>
      <c r="L2032">
        <v>54</v>
      </c>
      <c r="M2032">
        <v>35.9</v>
      </c>
      <c r="N2032">
        <v>14.3</v>
      </c>
      <c r="O2032" t="s">
        <v>10</v>
      </c>
      <c r="P2032">
        <v>0.87</v>
      </c>
    </row>
    <row r="2033" spans="8:16">
      <c r="H2033" t="s">
        <v>10011</v>
      </c>
      <c r="I2033" t="s">
        <v>7</v>
      </c>
      <c r="J2033">
        <v>2018</v>
      </c>
      <c r="K2033">
        <f>2024 -impact_data[[#This Row],[model_year]]</f>
        <v>6</v>
      </c>
      <c r="L2033">
        <v>54</v>
      </c>
      <c r="M2033">
        <v>17.600000000000001</v>
      </c>
      <c r="N2033">
        <v>10.6</v>
      </c>
      <c r="O2033" t="s">
        <v>9</v>
      </c>
      <c r="P2033">
        <v>0.87</v>
      </c>
    </row>
    <row r="2034" spans="8:16">
      <c r="H2034" t="s">
        <v>10018</v>
      </c>
      <c r="I2034" t="s">
        <v>7</v>
      </c>
      <c r="J2034">
        <v>2018</v>
      </c>
      <c r="K2034">
        <f>2024 -impact_data[[#This Row],[model_year]]</f>
        <v>6</v>
      </c>
      <c r="L2034">
        <v>56</v>
      </c>
      <c r="M2034">
        <v>45.2</v>
      </c>
      <c r="N2034">
        <v>27.1</v>
      </c>
      <c r="O2034" t="s">
        <v>9</v>
      </c>
      <c r="P2034">
        <v>0.88</v>
      </c>
    </row>
    <row r="2035" spans="8:16">
      <c r="H2035" t="s">
        <v>10028</v>
      </c>
      <c r="I2035" t="s">
        <v>7</v>
      </c>
      <c r="J2035">
        <v>2018</v>
      </c>
      <c r="K2035">
        <f>2024 -impact_data[[#This Row],[model_year]]</f>
        <v>6</v>
      </c>
      <c r="L2035">
        <v>54</v>
      </c>
      <c r="M2035">
        <v>39.799999999999997</v>
      </c>
      <c r="N2035">
        <v>23.9</v>
      </c>
      <c r="O2035" t="s">
        <v>9</v>
      </c>
      <c r="P2035">
        <v>0.86</v>
      </c>
    </row>
    <row r="2036" spans="8:16">
      <c r="H2036" t="s">
        <v>10037</v>
      </c>
      <c r="I2036" t="s">
        <v>7</v>
      </c>
      <c r="J2036">
        <v>2018</v>
      </c>
      <c r="K2036">
        <f>2024 -impact_data[[#This Row],[model_year]]</f>
        <v>6</v>
      </c>
      <c r="L2036">
        <v>55</v>
      </c>
      <c r="M2036">
        <v>45.8</v>
      </c>
      <c r="N2036">
        <v>18.3</v>
      </c>
      <c r="O2036" t="s">
        <v>10</v>
      </c>
      <c r="P2036">
        <v>0.87</v>
      </c>
    </row>
    <row r="2037" spans="8:16">
      <c r="H2037" t="s">
        <v>10038</v>
      </c>
      <c r="I2037" t="s">
        <v>11</v>
      </c>
      <c r="J2037">
        <v>2018</v>
      </c>
      <c r="K2037">
        <f>2024 -impact_data[[#This Row],[model_year]]</f>
        <v>6</v>
      </c>
      <c r="L2037">
        <v>83</v>
      </c>
      <c r="M2037">
        <v>43.3</v>
      </c>
      <c r="N2037">
        <v>10.8</v>
      </c>
      <c r="O2037" t="s">
        <v>8</v>
      </c>
      <c r="P2037">
        <v>0.96</v>
      </c>
    </row>
    <row r="2038" spans="8:16">
      <c r="H2038" t="s">
        <v>10045</v>
      </c>
      <c r="I2038" t="s">
        <v>7</v>
      </c>
      <c r="J2038">
        <v>2018</v>
      </c>
      <c r="K2038">
        <f>2024 -impact_data[[#This Row],[model_year]]</f>
        <v>6</v>
      </c>
      <c r="L2038">
        <v>55</v>
      </c>
      <c r="M2038">
        <v>36</v>
      </c>
      <c r="N2038">
        <v>9</v>
      </c>
      <c r="O2038" t="s">
        <v>8</v>
      </c>
      <c r="P2038">
        <v>0.89</v>
      </c>
    </row>
    <row r="2039" spans="8:16">
      <c r="H2039" t="s">
        <v>10053</v>
      </c>
      <c r="I2039" t="s">
        <v>7</v>
      </c>
      <c r="J2039">
        <v>2018</v>
      </c>
      <c r="K2039">
        <f>2024 -impact_data[[#This Row],[model_year]]</f>
        <v>6</v>
      </c>
      <c r="L2039">
        <v>56</v>
      </c>
      <c r="M2039">
        <v>62</v>
      </c>
      <c r="N2039">
        <v>37.200000000000003</v>
      </c>
      <c r="O2039" t="s">
        <v>9</v>
      </c>
      <c r="P2039">
        <v>0.88</v>
      </c>
    </row>
    <row r="2040" spans="8:16">
      <c r="H2040" t="s">
        <v>10067</v>
      </c>
      <c r="I2040" t="s">
        <v>7</v>
      </c>
      <c r="J2040">
        <v>2018</v>
      </c>
      <c r="K2040">
        <f>2024 -impact_data[[#This Row],[model_year]]</f>
        <v>6</v>
      </c>
      <c r="L2040">
        <v>54</v>
      </c>
      <c r="M2040">
        <v>30.6</v>
      </c>
      <c r="N2040">
        <v>18.399999999999999</v>
      </c>
      <c r="O2040" t="s">
        <v>9</v>
      </c>
      <c r="P2040">
        <v>0.86</v>
      </c>
    </row>
    <row r="2041" spans="8:16">
      <c r="H2041" t="s">
        <v>10083</v>
      </c>
      <c r="I2041" t="s">
        <v>11</v>
      </c>
      <c r="J2041">
        <v>2018</v>
      </c>
      <c r="K2041">
        <f>2024 -impact_data[[#This Row],[model_year]]</f>
        <v>6</v>
      </c>
      <c r="L2041">
        <v>81</v>
      </c>
      <c r="M2041">
        <v>24.6</v>
      </c>
      <c r="N2041">
        <v>9.8000000000000007</v>
      </c>
      <c r="O2041" t="s">
        <v>10</v>
      </c>
      <c r="P2041">
        <v>0.93</v>
      </c>
    </row>
    <row r="2042" spans="8:16">
      <c r="H2042" t="s">
        <v>10087</v>
      </c>
      <c r="I2042" t="s">
        <v>7</v>
      </c>
      <c r="J2042">
        <v>2018</v>
      </c>
      <c r="K2042">
        <f>2024 -impact_data[[#This Row],[model_year]]</f>
        <v>6</v>
      </c>
      <c r="L2042">
        <v>54</v>
      </c>
      <c r="M2042">
        <v>39.200000000000003</v>
      </c>
      <c r="N2042">
        <v>23.5</v>
      </c>
      <c r="O2042" t="s">
        <v>9</v>
      </c>
      <c r="P2042">
        <v>0.86</v>
      </c>
    </row>
    <row r="2043" spans="8:16">
      <c r="H2043" t="s">
        <v>10101</v>
      </c>
      <c r="I2043" t="s">
        <v>11</v>
      </c>
      <c r="J2043">
        <v>2018</v>
      </c>
      <c r="K2043">
        <f>2024 -impact_data[[#This Row],[model_year]]</f>
        <v>6</v>
      </c>
      <c r="L2043">
        <v>81</v>
      </c>
      <c r="M2043">
        <v>3.7</v>
      </c>
      <c r="N2043">
        <v>1.5</v>
      </c>
      <c r="O2043" t="s">
        <v>10</v>
      </c>
      <c r="P2043">
        <v>0.96</v>
      </c>
    </row>
    <row r="2044" spans="8:16">
      <c r="H2044" t="s">
        <v>10110</v>
      </c>
      <c r="I2044" t="s">
        <v>7</v>
      </c>
      <c r="J2044">
        <v>2018</v>
      </c>
      <c r="K2044">
        <f>2024 -impact_data[[#This Row],[model_year]]</f>
        <v>6</v>
      </c>
      <c r="L2044">
        <v>59</v>
      </c>
      <c r="M2044">
        <v>60.8</v>
      </c>
      <c r="N2044">
        <v>24.3</v>
      </c>
      <c r="O2044" t="s">
        <v>10</v>
      </c>
      <c r="P2044">
        <v>0.89</v>
      </c>
    </row>
    <row r="2045" spans="8:16">
      <c r="H2045" t="s">
        <v>10116</v>
      </c>
      <c r="I2045" t="s">
        <v>7</v>
      </c>
      <c r="J2045">
        <v>2018</v>
      </c>
      <c r="K2045">
        <f>2024 -impact_data[[#This Row],[model_year]]</f>
        <v>6</v>
      </c>
      <c r="L2045">
        <v>53</v>
      </c>
      <c r="M2045">
        <v>59.7</v>
      </c>
      <c r="N2045">
        <v>23.9</v>
      </c>
      <c r="O2045" t="s">
        <v>10</v>
      </c>
      <c r="P2045">
        <v>0.88</v>
      </c>
    </row>
    <row r="2046" spans="8:16">
      <c r="H2046" t="s">
        <v>10123</v>
      </c>
      <c r="I2046" t="s">
        <v>7</v>
      </c>
      <c r="J2046">
        <v>2018</v>
      </c>
      <c r="K2046">
        <f>2024 -impact_data[[#This Row],[model_year]]</f>
        <v>6</v>
      </c>
      <c r="L2046">
        <v>57</v>
      </c>
      <c r="M2046">
        <v>30.4</v>
      </c>
      <c r="N2046">
        <v>12.2</v>
      </c>
      <c r="O2046" t="s">
        <v>10</v>
      </c>
      <c r="P2046">
        <v>0.88</v>
      </c>
    </row>
    <row r="2047" spans="8:16">
      <c r="H2047" t="s">
        <v>10125</v>
      </c>
      <c r="I2047" t="s">
        <v>7</v>
      </c>
      <c r="J2047">
        <v>2018</v>
      </c>
      <c r="K2047">
        <f>2024 -impact_data[[#This Row],[model_year]]</f>
        <v>6</v>
      </c>
      <c r="L2047">
        <v>60</v>
      </c>
      <c r="M2047">
        <v>45.4</v>
      </c>
      <c r="N2047">
        <v>18.2</v>
      </c>
      <c r="O2047" t="s">
        <v>10</v>
      </c>
      <c r="P2047">
        <v>0.86</v>
      </c>
    </row>
    <row r="2048" spans="8:16">
      <c r="H2048" t="s">
        <v>10148</v>
      </c>
      <c r="I2048" t="s">
        <v>7</v>
      </c>
      <c r="J2048">
        <v>2018</v>
      </c>
      <c r="K2048">
        <f>2024 -impact_data[[#This Row],[model_year]]</f>
        <v>6</v>
      </c>
      <c r="L2048">
        <v>59</v>
      </c>
      <c r="M2048">
        <v>24.3</v>
      </c>
      <c r="N2048">
        <v>14.6</v>
      </c>
      <c r="O2048" t="s">
        <v>9</v>
      </c>
      <c r="P2048">
        <v>0.88</v>
      </c>
    </row>
    <row r="2049" spans="8:16">
      <c r="H2049" t="s">
        <v>10172</v>
      </c>
      <c r="I2049" t="s">
        <v>7</v>
      </c>
      <c r="J2049">
        <v>2018</v>
      </c>
      <c r="K2049">
        <f>2024 -impact_data[[#This Row],[model_year]]</f>
        <v>6</v>
      </c>
      <c r="L2049">
        <v>55</v>
      </c>
      <c r="M2049">
        <v>9.6</v>
      </c>
      <c r="N2049">
        <v>3.8</v>
      </c>
      <c r="O2049" t="s">
        <v>10</v>
      </c>
      <c r="P2049">
        <v>0.87</v>
      </c>
    </row>
    <row r="2050" spans="8:16">
      <c r="H2050" t="s">
        <v>10198</v>
      </c>
      <c r="I2050" t="s">
        <v>7</v>
      </c>
      <c r="J2050">
        <v>2018</v>
      </c>
      <c r="K2050">
        <f>2024 -impact_data[[#This Row],[model_year]]</f>
        <v>6</v>
      </c>
      <c r="L2050">
        <v>56</v>
      </c>
      <c r="M2050">
        <v>48</v>
      </c>
      <c r="N2050">
        <v>19.2</v>
      </c>
      <c r="O2050" t="s">
        <v>10</v>
      </c>
      <c r="P2050">
        <v>0.86</v>
      </c>
    </row>
    <row r="2051" spans="8:16">
      <c r="H2051" t="s">
        <v>10207</v>
      </c>
      <c r="I2051" t="s">
        <v>11</v>
      </c>
      <c r="J2051">
        <v>2018</v>
      </c>
      <c r="K2051">
        <f>2024 -impact_data[[#This Row],[model_year]]</f>
        <v>6</v>
      </c>
      <c r="L2051">
        <v>83</v>
      </c>
      <c r="M2051">
        <v>56.9</v>
      </c>
      <c r="N2051">
        <v>34.200000000000003</v>
      </c>
      <c r="O2051" t="s">
        <v>9</v>
      </c>
      <c r="P2051">
        <v>0.97</v>
      </c>
    </row>
    <row r="2052" spans="8:16">
      <c r="H2052" t="s">
        <v>10237</v>
      </c>
      <c r="I2052" t="s">
        <v>7</v>
      </c>
      <c r="J2052">
        <v>2018</v>
      </c>
      <c r="K2052">
        <f>2024 -impact_data[[#This Row],[model_year]]</f>
        <v>6</v>
      </c>
      <c r="L2052">
        <v>59</v>
      </c>
      <c r="M2052">
        <v>57.9</v>
      </c>
      <c r="N2052">
        <v>23.2</v>
      </c>
      <c r="O2052" t="s">
        <v>10</v>
      </c>
      <c r="P2052">
        <v>0.88</v>
      </c>
    </row>
    <row r="2053" spans="8:16">
      <c r="H2053" t="s">
        <v>10247</v>
      </c>
      <c r="I2053" t="s">
        <v>7</v>
      </c>
      <c r="J2053">
        <v>2018</v>
      </c>
      <c r="K2053">
        <f>2024 -impact_data[[#This Row],[model_year]]</f>
        <v>6</v>
      </c>
      <c r="L2053">
        <v>53</v>
      </c>
      <c r="M2053">
        <v>23</v>
      </c>
      <c r="N2053">
        <v>13.8</v>
      </c>
      <c r="O2053" t="s">
        <v>9</v>
      </c>
      <c r="P2053">
        <v>0.87</v>
      </c>
    </row>
    <row r="2054" spans="8:16">
      <c r="H2054" t="s">
        <v>10248</v>
      </c>
      <c r="I2054" t="s">
        <v>7</v>
      </c>
      <c r="J2054">
        <v>2018</v>
      </c>
      <c r="K2054">
        <f>2024 -impact_data[[#This Row],[model_year]]</f>
        <v>6</v>
      </c>
      <c r="L2054">
        <v>58</v>
      </c>
      <c r="M2054">
        <v>46.6</v>
      </c>
      <c r="N2054">
        <v>28</v>
      </c>
      <c r="O2054" t="s">
        <v>9</v>
      </c>
      <c r="P2054">
        <v>0.89</v>
      </c>
    </row>
    <row r="2055" spans="8:16">
      <c r="H2055" t="s">
        <v>10268</v>
      </c>
      <c r="I2055" t="s">
        <v>7</v>
      </c>
      <c r="J2055">
        <v>2018</v>
      </c>
      <c r="K2055">
        <f>2024 -impact_data[[#This Row],[model_year]]</f>
        <v>6</v>
      </c>
      <c r="L2055">
        <v>60</v>
      </c>
      <c r="M2055">
        <v>55.4</v>
      </c>
      <c r="N2055">
        <v>33.299999999999997</v>
      </c>
      <c r="O2055" t="s">
        <v>9</v>
      </c>
      <c r="P2055">
        <v>0.87</v>
      </c>
    </row>
    <row r="2056" spans="8:16">
      <c r="H2056" t="s">
        <v>10308</v>
      </c>
      <c r="I2056" t="s">
        <v>7</v>
      </c>
      <c r="J2056">
        <v>2018</v>
      </c>
      <c r="K2056">
        <f>2024 -impact_data[[#This Row],[model_year]]</f>
        <v>6</v>
      </c>
      <c r="L2056">
        <v>58</v>
      </c>
      <c r="M2056">
        <v>42.4</v>
      </c>
      <c r="N2056">
        <v>25.5</v>
      </c>
      <c r="O2056" t="s">
        <v>9</v>
      </c>
      <c r="P2056">
        <v>0.88</v>
      </c>
    </row>
    <row r="2057" spans="8:16">
      <c r="H2057" t="s">
        <v>10309</v>
      </c>
      <c r="I2057" t="s">
        <v>7</v>
      </c>
      <c r="J2057">
        <v>2018</v>
      </c>
      <c r="K2057">
        <f>2024 -impact_data[[#This Row],[model_year]]</f>
        <v>6</v>
      </c>
      <c r="L2057">
        <v>55</v>
      </c>
      <c r="M2057">
        <v>43.9</v>
      </c>
      <c r="N2057">
        <v>17.600000000000001</v>
      </c>
      <c r="O2057" t="s">
        <v>10</v>
      </c>
      <c r="P2057">
        <v>0.88</v>
      </c>
    </row>
    <row r="2058" spans="8:16">
      <c r="H2058" t="s">
        <v>10313</v>
      </c>
      <c r="I2058" t="s">
        <v>7</v>
      </c>
      <c r="J2058">
        <v>2018</v>
      </c>
      <c r="K2058">
        <f>2024 -impact_data[[#This Row],[model_year]]</f>
        <v>6</v>
      </c>
      <c r="L2058">
        <v>53</v>
      </c>
      <c r="M2058">
        <v>42.4</v>
      </c>
      <c r="N2058">
        <v>25.4</v>
      </c>
      <c r="O2058" t="s">
        <v>9</v>
      </c>
      <c r="P2058">
        <v>0.87</v>
      </c>
    </row>
    <row r="2059" spans="8:16">
      <c r="H2059" t="s">
        <v>10314</v>
      </c>
      <c r="I2059" t="s">
        <v>11</v>
      </c>
      <c r="J2059">
        <v>2018</v>
      </c>
      <c r="K2059">
        <f>2024 -impact_data[[#This Row],[model_year]]</f>
        <v>6</v>
      </c>
      <c r="L2059">
        <v>81</v>
      </c>
      <c r="M2059">
        <v>39.700000000000003</v>
      </c>
      <c r="N2059">
        <v>23.8</v>
      </c>
      <c r="O2059" t="s">
        <v>9</v>
      </c>
      <c r="P2059">
        <v>0.97</v>
      </c>
    </row>
    <row r="2060" spans="8:16">
      <c r="H2060" t="s">
        <v>10327</v>
      </c>
      <c r="I2060" t="s">
        <v>11</v>
      </c>
      <c r="J2060">
        <v>2018</v>
      </c>
      <c r="K2060">
        <f>2024 -impact_data[[#This Row],[model_year]]</f>
        <v>6</v>
      </c>
      <c r="L2060">
        <v>83</v>
      </c>
      <c r="M2060">
        <v>40.200000000000003</v>
      </c>
      <c r="N2060">
        <v>24.1</v>
      </c>
      <c r="O2060" t="s">
        <v>9</v>
      </c>
      <c r="P2060">
        <v>0.96</v>
      </c>
    </row>
    <row r="2061" spans="8:16">
      <c r="H2061" t="s">
        <v>10353</v>
      </c>
      <c r="I2061" t="s">
        <v>11</v>
      </c>
      <c r="J2061">
        <v>2018</v>
      </c>
      <c r="K2061">
        <f>2024 -impact_data[[#This Row],[model_year]]</f>
        <v>6</v>
      </c>
      <c r="L2061">
        <v>85</v>
      </c>
      <c r="M2061">
        <v>30</v>
      </c>
      <c r="N2061">
        <v>18</v>
      </c>
      <c r="O2061" t="s">
        <v>9</v>
      </c>
      <c r="P2061">
        <v>0.96</v>
      </c>
    </row>
    <row r="2062" spans="8:16">
      <c r="H2062" t="s">
        <v>10394</v>
      </c>
      <c r="I2062" t="s">
        <v>11</v>
      </c>
      <c r="J2062">
        <v>2018</v>
      </c>
      <c r="K2062">
        <f>2024 -impact_data[[#This Row],[model_year]]</f>
        <v>6</v>
      </c>
      <c r="L2062">
        <v>87</v>
      </c>
      <c r="M2062">
        <v>33.6</v>
      </c>
      <c r="N2062">
        <v>20.2</v>
      </c>
      <c r="O2062" t="s">
        <v>9</v>
      </c>
      <c r="P2062">
        <v>0.96</v>
      </c>
    </row>
    <row r="2063" spans="8:16">
      <c r="H2063" t="s">
        <v>10408</v>
      </c>
      <c r="I2063" t="s">
        <v>7</v>
      </c>
      <c r="J2063">
        <v>2018</v>
      </c>
      <c r="K2063">
        <f>2024 -impact_data[[#This Row],[model_year]]</f>
        <v>6</v>
      </c>
      <c r="L2063">
        <v>55</v>
      </c>
      <c r="M2063">
        <v>63.3</v>
      </c>
      <c r="N2063">
        <v>25.3</v>
      </c>
      <c r="O2063" t="s">
        <v>10</v>
      </c>
      <c r="P2063">
        <v>0.87</v>
      </c>
    </row>
    <row r="2064" spans="8:16">
      <c r="H2064" t="s">
        <v>10417</v>
      </c>
      <c r="I2064" t="s">
        <v>11</v>
      </c>
      <c r="J2064">
        <v>2018</v>
      </c>
      <c r="K2064">
        <f>2024 -impact_data[[#This Row],[model_year]]</f>
        <v>6</v>
      </c>
      <c r="L2064">
        <v>83</v>
      </c>
      <c r="M2064">
        <v>13.2</v>
      </c>
      <c r="N2064">
        <v>5.3</v>
      </c>
      <c r="O2064" t="s">
        <v>10</v>
      </c>
      <c r="P2064">
        <v>0.92</v>
      </c>
    </row>
    <row r="2065" spans="8:16">
      <c r="H2065" t="s">
        <v>10439</v>
      </c>
      <c r="I2065" t="s">
        <v>7</v>
      </c>
      <c r="J2065">
        <v>2018</v>
      </c>
      <c r="K2065">
        <f>2024 -impact_data[[#This Row],[model_year]]</f>
        <v>6</v>
      </c>
      <c r="L2065">
        <v>57</v>
      </c>
      <c r="M2065">
        <v>70.3</v>
      </c>
      <c r="N2065">
        <v>17.600000000000001</v>
      </c>
      <c r="O2065" t="s">
        <v>8</v>
      </c>
      <c r="P2065">
        <v>0.89</v>
      </c>
    </row>
    <row r="2066" spans="8:16">
      <c r="H2066" t="s">
        <v>10448</v>
      </c>
      <c r="I2066" t="s">
        <v>7</v>
      </c>
      <c r="J2066">
        <v>2018</v>
      </c>
      <c r="K2066">
        <f>2024 -impact_data[[#This Row],[model_year]]</f>
        <v>6</v>
      </c>
      <c r="L2066">
        <v>54</v>
      </c>
      <c r="M2066">
        <v>31.2</v>
      </c>
      <c r="N2066">
        <v>7.8</v>
      </c>
      <c r="O2066" t="s">
        <v>8</v>
      </c>
      <c r="P2066">
        <v>0.89</v>
      </c>
    </row>
    <row r="2067" spans="8:16">
      <c r="H2067" t="s">
        <v>10470</v>
      </c>
      <c r="I2067" t="s">
        <v>7</v>
      </c>
      <c r="J2067">
        <v>2018</v>
      </c>
      <c r="K2067">
        <f>2024 -impact_data[[#This Row],[model_year]]</f>
        <v>6</v>
      </c>
      <c r="L2067">
        <v>58</v>
      </c>
      <c r="M2067">
        <v>33.299999999999997</v>
      </c>
      <c r="N2067">
        <v>13.3</v>
      </c>
      <c r="O2067" t="s">
        <v>10</v>
      </c>
      <c r="P2067">
        <v>0.88</v>
      </c>
    </row>
    <row r="2068" spans="8:16">
      <c r="H2068" t="s">
        <v>10478</v>
      </c>
      <c r="I2068" t="s">
        <v>7</v>
      </c>
      <c r="J2068">
        <v>2018</v>
      </c>
      <c r="K2068">
        <f>2024 -impact_data[[#This Row],[model_year]]</f>
        <v>6</v>
      </c>
      <c r="L2068">
        <v>60</v>
      </c>
      <c r="M2068">
        <v>58.9</v>
      </c>
      <c r="N2068">
        <v>35.299999999999997</v>
      </c>
      <c r="O2068" t="s">
        <v>9</v>
      </c>
      <c r="P2068">
        <v>0.88</v>
      </c>
    </row>
    <row r="2069" spans="8:16">
      <c r="H2069" t="s">
        <v>10514</v>
      </c>
      <c r="I2069" t="s">
        <v>7</v>
      </c>
      <c r="J2069">
        <v>2018</v>
      </c>
      <c r="K2069">
        <f>2024 -impact_data[[#This Row],[model_year]]</f>
        <v>6</v>
      </c>
      <c r="L2069">
        <v>56</v>
      </c>
      <c r="M2069">
        <v>67.5</v>
      </c>
      <c r="N2069">
        <v>40.5</v>
      </c>
      <c r="O2069" t="s">
        <v>9</v>
      </c>
      <c r="P2069">
        <v>0.87</v>
      </c>
    </row>
    <row r="2070" spans="8:16">
      <c r="H2070" t="s">
        <v>10540</v>
      </c>
      <c r="I2070" t="s">
        <v>7</v>
      </c>
      <c r="J2070">
        <v>2018</v>
      </c>
      <c r="K2070">
        <f>2024 -impact_data[[#This Row],[model_year]]</f>
        <v>6</v>
      </c>
      <c r="L2070">
        <v>56</v>
      </c>
      <c r="M2070">
        <v>27.6</v>
      </c>
      <c r="N2070">
        <v>16.5</v>
      </c>
      <c r="O2070" t="s">
        <v>9</v>
      </c>
      <c r="P2070">
        <v>0.88</v>
      </c>
    </row>
    <row r="2071" spans="8:16">
      <c r="H2071" t="s">
        <v>10594</v>
      </c>
      <c r="I2071" t="s">
        <v>7</v>
      </c>
      <c r="J2071">
        <v>2018</v>
      </c>
      <c r="K2071">
        <f>2024 -impact_data[[#This Row],[model_year]]</f>
        <v>6</v>
      </c>
      <c r="L2071">
        <v>57</v>
      </c>
      <c r="M2071">
        <v>61.9</v>
      </c>
      <c r="N2071">
        <v>24.7</v>
      </c>
      <c r="O2071" t="s">
        <v>10</v>
      </c>
      <c r="P2071">
        <v>0.87</v>
      </c>
    </row>
    <row r="2072" spans="8:16">
      <c r="H2072" t="s">
        <v>10601</v>
      </c>
      <c r="I2072" t="s">
        <v>7</v>
      </c>
      <c r="J2072">
        <v>2018</v>
      </c>
      <c r="K2072">
        <f>2024 -impact_data[[#This Row],[model_year]]</f>
        <v>6</v>
      </c>
      <c r="L2072">
        <v>57</v>
      </c>
      <c r="M2072">
        <v>34.5</v>
      </c>
      <c r="N2072">
        <v>13.8</v>
      </c>
      <c r="O2072" t="s">
        <v>10</v>
      </c>
      <c r="P2072">
        <v>0.86</v>
      </c>
    </row>
    <row r="2073" spans="8:16">
      <c r="H2073" t="s">
        <v>10633</v>
      </c>
      <c r="I2073" t="s">
        <v>7</v>
      </c>
      <c r="J2073">
        <v>2018</v>
      </c>
      <c r="K2073">
        <f>2024 -impact_data[[#This Row],[model_year]]</f>
        <v>6</v>
      </c>
      <c r="L2073">
        <v>56</v>
      </c>
      <c r="M2073">
        <v>25.1</v>
      </c>
      <c r="N2073">
        <v>10</v>
      </c>
      <c r="O2073" t="s">
        <v>10</v>
      </c>
      <c r="P2073">
        <v>0.87</v>
      </c>
    </row>
    <row r="2074" spans="8:16">
      <c r="H2074" t="s">
        <v>10641</v>
      </c>
      <c r="I2074" t="s">
        <v>7</v>
      </c>
      <c r="J2074">
        <v>2018</v>
      </c>
      <c r="K2074">
        <f>2024 -impact_data[[#This Row],[model_year]]</f>
        <v>6</v>
      </c>
      <c r="L2074">
        <v>58</v>
      </c>
      <c r="M2074">
        <v>35.4</v>
      </c>
      <c r="N2074">
        <v>14.1</v>
      </c>
      <c r="O2074" t="s">
        <v>10</v>
      </c>
      <c r="P2074">
        <v>0.88</v>
      </c>
    </row>
    <row r="2075" spans="8:16">
      <c r="H2075" t="s">
        <v>10646</v>
      </c>
      <c r="I2075" t="s">
        <v>7</v>
      </c>
      <c r="J2075">
        <v>2018</v>
      </c>
      <c r="K2075">
        <f>2024 -impact_data[[#This Row],[model_year]]</f>
        <v>6</v>
      </c>
      <c r="L2075">
        <v>57</v>
      </c>
      <c r="M2075">
        <v>49.9</v>
      </c>
      <c r="N2075">
        <v>29.9</v>
      </c>
      <c r="O2075" t="s">
        <v>9</v>
      </c>
      <c r="P2075">
        <v>0.88</v>
      </c>
    </row>
    <row r="2076" spans="8:16">
      <c r="H2076" t="s">
        <v>10655</v>
      </c>
      <c r="I2076" t="s">
        <v>7</v>
      </c>
      <c r="J2076">
        <v>2018</v>
      </c>
      <c r="K2076">
        <f>2024 -impact_data[[#This Row],[model_year]]</f>
        <v>6</v>
      </c>
      <c r="L2076">
        <v>53</v>
      </c>
      <c r="M2076">
        <v>20.7</v>
      </c>
      <c r="N2076">
        <v>8.3000000000000007</v>
      </c>
      <c r="O2076" t="s">
        <v>10</v>
      </c>
      <c r="P2076">
        <v>0.86</v>
      </c>
    </row>
    <row r="2077" spans="8:16">
      <c r="H2077" t="s">
        <v>8092</v>
      </c>
      <c r="I2077" t="s">
        <v>7</v>
      </c>
      <c r="J2077">
        <v>2018</v>
      </c>
      <c r="K2077">
        <f>2024 -impact_data[[#This Row],[model_year]]</f>
        <v>6</v>
      </c>
      <c r="L2077">
        <v>59</v>
      </c>
      <c r="M2077">
        <v>28.3</v>
      </c>
      <c r="N2077">
        <v>11.3</v>
      </c>
      <c r="O2077" t="s">
        <v>10</v>
      </c>
      <c r="P2077">
        <v>0.88</v>
      </c>
    </row>
    <row r="2078" spans="8:16">
      <c r="H2078" t="s">
        <v>10675</v>
      </c>
      <c r="I2078" t="s">
        <v>7</v>
      </c>
      <c r="J2078">
        <v>2018</v>
      </c>
      <c r="K2078">
        <f>2024 -impact_data[[#This Row],[model_year]]</f>
        <v>6</v>
      </c>
      <c r="L2078">
        <v>59</v>
      </c>
      <c r="M2078">
        <v>36.700000000000003</v>
      </c>
      <c r="N2078">
        <v>22</v>
      </c>
      <c r="O2078" t="s">
        <v>9</v>
      </c>
      <c r="P2078">
        <v>0.88</v>
      </c>
    </row>
    <row r="2079" spans="8:16">
      <c r="H2079" t="s">
        <v>10682</v>
      </c>
      <c r="I2079" t="s">
        <v>7</v>
      </c>
      <c r="J2079">
        <v>2018</v>
      </c>
      <c r="K2079">
        <f>2024 -impact_data[[#This Row],[model_year]]</f>
        <v>6</v>
      </c>
      <c r="L2079">
        <v>56</v>
      </c>
      <c r="M2079">
        <v>54</v>
      </c>
      <c r="N2079">
        <v>21.6</v>
      </c>
      <c r="O2079" t="s">
        <v>10</v>
      </c>
      <c r="P2079">
        <v>0.87</v>
      </c>
    </row>
    <row r="2080" spans="8:16">
      <c r="H2080" t="s">
        <v>10701</v>
      </c>
      <c r="I2080" t="s">
        <v>7</v>
      </c>
      <c r="J2080">
        <v>2018</v>
      </c>
      <c r="K2080">
        <f>2024 -impact_data[[#This Row],[model_year]]</f>
        <v>6</v>
      </c>
      <c r="L2080">
        <v>60</v>
      </c>
      <c r="M2080">
        <v>34.700000000000003</v>
      </c>
      <c r="N2080">
        <v>8.6999999999999993</v>
      </c>
      <c r="O2080" t="s">
        <v>8</v>
      </c>
      <c r="P2080">
        <v>0.87</v>
      </c>
    </row>
    <row r="2081" spans="8:16">
      <c r="H2081" t="s">
        <v>10710</v>
      </c>
      <c r="I2081" t="s">
        <v>11</v>
      </c>
      <c r="J2081">
        <v>2018</v>
      </c>
      <c r="K2081">
        <f>2024 -impact_data[[#This Row],[model_year]]</f>
        <v>6</v>
      </c>
      <c r="L2081">
        <v>83</v>
      </c>
      <c r="M2081">
        <v>22.9</v>
      </c>
      <c r="N2081">
        <v>9.1999999999999993</v>
      </c>
      <c r="O2081" t="s">
        <v>10</v>
      </c>
      <c r="P2081">
        <v>0.96</v>
      </c>
    </row>
    <row r="2082" spans="8:16">
      <c r="H2082" t="s">
        <v>10738</v>
      </c>
      <c r="I2082" t="s">
        <v>7</v>
      </c>
      <c r="J2082">
        <v>2018</v>
      </c>
      <c r="K2082">
        <f>2024 -impact_data[[#This Row],[model_year]]</f>
        <v>6</v>
      </c>
      <c r="L2082">
        <v>57</v>
      </c>
      <c r="M2082">
        <v>27.8</v>
      </c>
      <c r="N2082">
        <v>11.1</v>
      </c>
      <c r="O2082" t="s">
        <v>10</v>
      </c>
      <c r="P2082">
        <v>0.88</v>
      </c>
    </row>
    <row r="2083" spans="8:16">
      <c r="H2083" t="s">
        <v>10768</v>
      </c>
      <c r="I2083" t="s">
        <v>11</v>
      </c>
      <c r="J2083">
        <v>2018</v>
      </c>
      <c r="K2083">
        <f>2024 -impact_data[[#This Row],[model_year]]</f>
        <v>6</v>
      </c>
      <c r="L2083">
        <v>88</v>
      </c>
      <c r="M2083">
        <v>15.4</v>
      </c>
      <c r="N2083">
        <v>6.2</v>
      </c>
      <c r="O2083" t="s">
        <v>10</v>
      </c>
      <c r="P2083">
        <v>0.97</v>
      </c>
    </row>
    <row r="2084" spans="8:16">
      <c r="H2084" t="s">
        <v>10770</v>
      </c>
      <c r="I2084" t="s">
        <v>7</v>
      </c>
      <c r="J2084">
        <v>2018</v>
      </c>
      <c r="K2084">
        <f>2024 -impact_data[[#This Row],[model_year]]</f>
        <v>6</v>
      </c>
      <c r="L2084">
        <v>56</v>
      </c>
      <c r="M2084">
        <v>53.5</v>
      </c>
      <c r="N2084">
        <v>32.1</v>
      </c>
      <c r="O2084" t="s">
        <v>9</v>
      </c>
      <c r="P2084">
        <v>0.89</v>
      </c>
    </row>
    <row r="2085" spans="8:16">
      <c r="H2085" t="s">
        <v>10771</v>
      </c>
      <c r="I2085" t="s">
        <v>7</v>
      </c>
      <c r="J2085">
        <v>2018</v>
      </c>
      <c r="K2085">
        <f>2024 -impact_data[[#This Row],[model_year]]</f>
        <v>6</v>
      </c>
      <c r="L2085">
        <v>60</v>
      </c>
      <c r="M2085">
        <v>28.3</v>
      </c>
      <c r="N2085">
        <v>11.3</v>
      </c>
      <c r="O2085" t="s">
        <v>10</v>
      </c>
      <c r="P2085">
        <v>0.88</v>
      </c>
    </row>
    <row r="2086" spans="8:16">
      <c r="H2086" t="s">
        <v>10790</v>
      </c>
      <c r="I2086" t="s">
        <v>7</v>
      </c>
      <c r="J2086">
        <v>2018</v>
      </c>
      <c r="K2086">
        <f>2024 -impact_data[[#This Row],[model_year]]</f>
        <v>6</v>
      </c>
      <c r="L2086">
        <v>55</v>
      </c>
      <c r="M2086">
        <v>40.200000000000003</v>
      </c>
      <c r="N2086">
        <v>24.1</v>
      </c>
      <c r="O2086" t="s">
        <v>9</v>
      </c>
      <c r="P2086">
        <v>0.88</v>
      </c>
    </row>
    <row r="2087" spans="8:16">
      <c r="H2087" t="s">
        <v>10819</v>
      </c>
      <c r="I2087" t="s">
        <v>11</v>
      </c>
      <c r="J2087">
        <v>2018</v>
      </c>
      <c r="K2087">
        <f>2024 -impact_data[[#This Row],[model_year]]</f>
        <v>6</v>
      </c>
      <c r="L2087">
        <v>82</v>
      </c>
      <c r="M2087">
        <v>21.3</v>
      </c>
      <c r="N2087">
        <v>12.8</v>
      </c>
      <c r="O2087" t="s">
        <v>9</v>
      </c>
      <c r="P2087">
        <v>0.95</v>
      </c>
    </row>
    <row r="2088" spans="8:16">
      <c r="H2088" t="s">
        <v>10827</v>
      </c>
      <c r="I2088" t="s">
        <v>7</v>
      </c>
      <c r="J2088">
        <v>2018</v>
      </c>
      <c r="K2088">
        <f>2024 -impact_data[[#This Row],[model_year]]</f>
        <v>6</v>
      </c>
      <c r="L2088">
        <v>56</v>
      </c>
      <c r="M2088">
        <v>29.7</v>
      </c>
      <c r="N2088">
        <v>17.8</v>
      </c>
      <c r="O2088" t="s">
        <v>9</v>
      </c>
      <c r="P2088">
        <v>0.87</v>
      </c>
    </row>
    <row r="2089" spans="8:16">
      <c r="H2089" t="s">
        <v>10839</v>
      </c>
      <c r="I2089" t="s">
        <v>11</v>
      </c>
      <c r="J2089">
        <v>2018</v>
      </c>
      <c r="K2089">
        <f>2024 -impact_data[[#This Row],[model_year]]</f>
        <v>6</v>
      </c>
      <c r="L2089">
        <v>85</v>
      </c>
      <c r="M2089">
        <v>36.5</v>
      </c>
      <c r="N2089">
        <v>14.6</v>
      </c>
      <c r="O2089" t="s">
        <v>10</v>
      </c>
      <c r="P2089">
        <v>0.95</v>
      </c>
    </row>
    <row r="2090" spans="8:16">
      <c r="H2090" t="s">
        <v>10842</v>
      </c>
      <c r="I2090" t="s">
        <v>7</v>
      </c>
      <c r="J2090">
        <v>2018</v>
      </c>
      <c r="K2090">
        <f>2024 -impact_data[[#This Row],[model_year]]</f>
        <v>6</v>
      </c>
      <c r="L2090">
        <v>52</v>
      </c>
      <c r="M2090">
        <v>21.6</v>
      </c>
      <c r="N2090">
        <v>13</v>
      </c>
      <c r="O2090" t="s">
        <v>9</v>
      </c>
      <c r="P2090">
        <v>0.88</v>
      </c>
    </row>
    <row r="2091" spans="8:16">
      <c r="H2091" t="s">
        <v>10844</v>
      </c>
      <c r="I2091" t="s">
        <v>7</v>
      </c>
      <c r="J2091">
        <v>2018</v>
      </c>
      <c r="K2091">
        <f>2024 -impact_data[[#This Row],[model_year]]</f>
        <v>6</v>
      </c>
      <c r="L2091">
        <v>54</v>
      </c>
      <c r="M2091">
        <v>12.9</v>
      </c>
      <c r="N2091">
        <v>3.2</v>
      </c>
      <c r="O2091" t="s">
        <v>8</v>
      </c>
      <c r="P2091">
        <v>0.86</v>
      </c>
    </row>
    <row r="2092" spans="8:16">
      <c r="H2092" t="s">
        <v>10851</v>
      </c>
      <c r="I2092" t="s">
        <v>7</v>
      </c>
      <c r="J2092">
        <v>2018</v>
      </c>
      <c r="K2092">
        <f>2024 -impact_data[[#This Row],[model_year]]</f>
        <v>6</v>
      </c>
      <c r="L2092">
        <v>59</v>
      </c>
      <c r="M2092">
        <v>72.900000000000006</v>
      </c>
      <c r="N2092">
        <v>18.2</v>
      </c>
      <c r="O2092" t="s">
        <v>8</v>
      </c>
      <c r="P2092">
        <v>0.88</v>
      </c>
    </row>
    <row r="2093" spans="8:16">
      <c r="H2093" t="s">
        <v>10884</v>
      </c>
      <c r="I2093" t="s">
        <v>11</v>
      </c>
      <c r="J2093">
        <v>2018</v>
      </c>
      <c r="K2093">
        <f>2024 -impact_data[[#This Row],[model_year]]</f>
        <v>6</v>
      </c>
      <c r="L2093">
        <v>88</v>
      </c>
      <c r="M2093">
        <v>43.7</v>
      </c>
      <c r="N2093">
        <v>26.2</v>
      </c>
      <c r="O2093" t="s">
        <v>9</v>
      </c>
      <c r="P2093">
        <v>0.96</v>
      </c>
    </row>
    <row r="2094" spans="8:16">
      <c r="H2094" t="s">
        <v>10924</v>
      </c>
      <c r="I2094" t="s">
        <v>7</v>
      </c>
      <c r="J2094">
        <v>2018</v>
      </c>
      <c r="K2094">
        <f>2024 -impact_data[[#This Row],[model_year]]</f>
        <v>6</v>
      </c>
      <c r="L2094">
        <v>56</v>
      </c>
      <c r="M2094">
        <v>35.1</v>
      </c>
      <c r="N2094">
        <v>21</v>
      </c>
      <c r="O2094" t="s">
        <v>9</v>
      </c>
      <c r="P2094">
        <v>0.87</v>
      </c>
    </row>
    <row r="2095" spans="8:16">
      <c r="H2095" t="s">
        <v>10933</v>
      </c>
      <c r="I2095" t="s">
        <v>7</v>
      </c>
      <c r="J2095">
        <v>2018</v>
      </c>
      <c r="K2095">
        <f>2024 -impact_data[[#This Row],[model_year]]</f>
        <v>6</v>
      </c>
      <c r="L2095">
        <v>58</v>
      </c>
      <c r="M2095">
        <v>50.1</v>
      </c>
      <c r="N2095">
        <v>30.1</v>
      </c>
      <c r="O2095" t="s">
        <v>9</v>
      </c>
      <c r="P2095">
        <v>0.87</v>
      </c>
    </row>
    <row r="2096" spans="8:16">
      <c r="H2096" t="s">
        <v>10937</v>
      </c>
      <c r="I2096" t="s">
        <v>7</v>
      </c>
      <c r="J2096">
        <v>2018</v>
      </c>
      <c r="K2096">
        <f>2024 -impact_data[[#This Row],[model_year]]</f>
        <v>6</v>
      </c>
      <c r="L2096">
        <v>57</v>
      </c>
      <c r="M2096">
        <v>33.200000000000003</v>
      </c>
      <c r="N2096">
        <v>19.899999999999999</v>
      </c>
      <c r="O2096" t="s">
        <v>9</v>
      </c>
      <c r="P2096">
        <v>0.88</v>
      </c>
    </row>
    <row r="2097" spans="8:16">
      <c r="H2097" t="s">
        <v>10940</v>
      </c>
      <c r="I2097" t="s">
        <v>7</v>
      </c>
      <c r="J2097">
        <v>2018</v>
      </c>
      <c r="K2097">
        <f>2024 -impact_data[[#This Row],[model_year]]</f>
        <v>6</v>
      </c>
      <c r="L2097">
        <v>54</v>
      </c>
      <c r="M2097">
        <v>63</v>
      </c>
      <c r="N2097">
        <v>15.8</v>
      </c>
      <c r="O2097" t="s">
        <v>8</v>
      </c>
      <c r="P2097">
        <v>0.86</v>
      </c>
    </row>
    <row r="2098" spans="8:16">
      <c r="H2098" t="s">
        <v>10953</v>
      </c>
      <c r="I2098" t="s">
        <v>7</v>
      </c>
      <c r="J2098">
        <v>2018</v>
      </c>
      <c r="K2098">
        <f>2024 -impact_data[[#This Row],[model_year]]</f>
        <v>6</v>
      </c>
      <c r="L2098">
        <v>57</v>
      </c>
      <c r="M2098">
        <v>48.6</v>
      </c>
      <c r="N2098">
        <v>29.2</v>
      </c>
      <c r="O2098" t="s">
        <v>9</v>
      </c>
      <c r="P2098">
        <v>0.86</v>
      </c>
    </row>
    <row r="2099" spans="8:16">
      <c r="H2099" t="s">
        <v>10957</v>
      </c>
      <c r="I2099" t="s">
        <v>7</v>
      </c>
      <c r="J2099">
        <v>2018</v>
      </c>
      <c r="K2099">
        <f>2024 -impact_data[[#This Row],[model_year]]</f>
        <v>6</v>
      </c>
      <c r="L2099">
        <v>55</v>
      </c>
      <c r="M2099">
        <v>37.9</v>
      </c>
      <c r="N2099">
        <v>15.2</v>
      </c>
      <c r="O2099" t="s">
        <v>10</v>
      </c>
      <c r="P2099">
        <v>0.89</v>
      </c>
    </row>
    <row r="2100" spans="8:16">
      <c r="H2100" t="s">
        <v>10967</v>
      </c>
      <c r="I2100" t="s">
        <v>7</v>
      </c>
      <c r="J2100">
        <v>2018</v>
      </c>
      <c r="K2100">
        <f>2024 -impact_data[[#This Row],[model_year]]</f>
        <v>6</v>
      </c>
      <c r="L2100">
        <v>54</v>
      </c>
      <c r="M2100">
        <v>26.6</v>
      </c>
      <c r="N2100">
        <v>16</v>
      </c>
      <c r="O2100" t="s">
        <v>9</v>
      </c>
      <c r="P2100">
        <v>0.86</v>
      </c>
    </row>
    <row r="2101" spans="8:16">
      <c r="H2101" t="s">
        <v>10974</v>
      </c>
      <c r="I2101" t="s">
        <v>7</v>
      </c>
      <c r="J2101">
        <v>2018</v>
      </c>
      <c r="K2101">
        <f>2024 -impact_data[[#This Row],[model_year]]</f>
        <v>6</v>
      </c>
      <c r="L2101">
        <v>54</v>
      </c>
      <c r="M2101">
        <v>19.8</v>
      </c>
      <c r="N2101">
        <v>7.9</v>
      </c>
      <c r="O2101" t="s">
        <v>10</v>
      </c>
      <c r="P2101">
        <v>0.89</v>
      </c>
    </row>
    <row r="2102" spans="8:16">
      <c r="H2102" t="s">
        <v>11000</v>
      </c>
      <c r="I2102" t="s">
        <v>7</v>
      </c>
      <c r="J2102">
        <v>2018</v>
      </c>
      <c r="K2102">
        <f>2024 -impact_data[[#This Row],[model_year]]</f>
        <v>6</v>
      </c>
      <c r="L2102">
        <v>54</v>
      </c>
      <c r="M2102">
        <v>34.1</v>
      </c>
      <c r="N2102">
        <v>20.5</v>
      </c>
      <c r="O2102" t="s">
        <v>9</v>
      </c>
      <c r="P2102">
        <v>0.88</v>
      </c>
    </row>
    <row r="2103" spans="8:16">
      <c r="H2103" t="s">
        <v>11031</v>
      </c>
      <c r="I2103" t="s">
        <v>11</v>
      </c>
      <c r="J2103">
        <v>2018</v>
      </c>
      <c r="K2103">
        <f>2024 -impact_data[[#This Row],[model_year]]</f>
        <v>6</v>
      </c>
      <c r="L2103">
        <v>84</v>
      </c>
      <c r="M2103">
        <v>56.6</v>
      </c>
      <c r="N2103">
        <v>14.1</v>
      </c>
      <c r="O2103" t="s">
        <v>8</v>
      </c>
      <c r="P2103">
        <v>0.95</v>
      </c>
    </row>
    <row r="2104" spans="8:16">
      <c r="H2104" t="s">
        <v>11058</v>
      </c>
      <c r="I2104" t="s">
        <v>7</v>
      </c>
      <c r="J2104">
        <v>2018</v>
      </c>
      <c r="K2104">
        <f>2024 -impact_data[[#This Row],[model_year]]</f>
        <v>6</v>
      </c>
      <c r="L2104">
        <v>55</v>
      </c>
      <c r="M2104">
        <v>40.700000000000003</v>
      </c>
      <c r="N2104">
        <v>24.4</v>
      </c>
      <c r="O2104" t="s">
        <v>9</v>
      </c>
      <c r="P2104">
        <v>0.87</v>
      </c>
    </row>
    <row r="2105" spans="8:16">
      <c r="H2105" t="s">
        <v>11074</v>
      </c>
      <c r="I2105" t="s">
        <v>7</v>
      </c>
      <c r="J2105">
        <v>2018</v>
      </c>
      <c r="K2105">
        <f>2024 -impact_data[[#This Row],[model_year]]</f>
        <v>6</v>
      </c>
      <c r="L2105">
        <v>59</v>
      </c>
      <c r="M2105">
        <v>47.1</v>
      </c>
      <c r="N2105">
        <v>28.3</v>
      </c>
      <c r="O2105" t="s">
        <v>9</v>
      </c>
      <c r="P2105">
        <v>0.87</v>
      </c>
    </row>
    <row r="2106" spans="8:16">
      <c r="H2106" t="s">
        <v>11078</v>
      </c>
      <c r="I2106" t="s">
        <v>7</v>
      </c>
      <c r="J2106">
        <v>2018</v>
      </c>
      <c r="K2106">
        <f>2024 -impact_data[[#This Row],[model_year]]</f>
        <v>6</v>
      </c>
      <c r="L2106">
        <v>59</v>
      </c>
      <c r="M2106">
        <v>61.3</v>
      </c>
      <c r="N2106">
        <v>24.5</v>
      </c>
      <c r="O2106" t="s">
        <v>10</v>
      </c>
      <c r="P2106">
        <v>0.87</v>
      </c>
    </row>
    <row r="2107" spans="8:16">
      <c r="H2107" t="s">
        <v>11087</v>
      </c>
      <c r="I2107" t="s">
        <v>7</v>
      </c>
      <c r="J2107">
        <v>2018</v>
      </c>
      <c r="K2107">
        <f>2024 -impact_data[[#This Row],[model_year]]</f>
        <v>6</v>
      </c>
      <c r="L2107">
        <v>55</v>
      </c>
      <c r="M2107">
        <v>53.8</v>
      </c>
      <c r="N2107">
        <v>21.5</v>
      </c>
      <c r="O2107" t="s">
        <v>10</v>
      </c>
      <c r="P2107">
        <v>0.88</v>
      </c>
    </row>
    <row r="2108" spans="8:16">
      <c r="H2108" t="s">
        <v>11089</v>
      </c>
      <c r="I2108" t="s">
        <v>7</v>
      </c>
      <c r="J2108">
        <v>2018</v>
      </c>
      <c r="K2108">
        <f>2024 -impact_data[[#This Row],[model_year]]</f>
        <v>6</v>
      </c>
      <c r="L2108">
        <v>57</v>
      </c>
      <c r="M2108">
        <v>16.899999999999999</v>
      </c>
      <c r="N2108">
        <v>6.8</v>
      </c>
      <c r="O2108" t="s">
        <v>10</v>
      </c>
      <c r="P2108">
        <v>0.87</v>
      </c>
    </row>
    <row r="2109" spans="8:16">
      <c r="H2109" t="s">
        <v>11090</v>
      </c>
      <c r="I2109" t="s">
        <v>11</v>
      </c>
      <c r="J2109">
        <v>2018</v>
      </c>
      <c r="K2109">
        <f>2024 -impact_data[[#This Row],[model_year]]</f>
        <v>6</v>
      </c>
      <c r="L2109">
        <v>84</v>
      </c>
      <c r="M2109">
        <v>14.8</v>
      </c>
      <c r="N2109">
        <v>3.7</v>
      </c>
      <c r="O2109" t="s">
        <v>8</v>
      </c>
      <c r="P2109">
        <v>0.95</v>
      </c>
    </row>
    <row r="2110" spans="8:16">
      <c r="H2110" t="s">
        <v>11101</v>
      </c>
      <c r="I2110" t="s">
        <v>7</v>
      </c>
      <c r="J2110">
        <v>2018</v>
      </c>
      <c r="K2110">
        <f>2024 -impact_data[[#This Row],[model_year]]</f>
        <v>6</v>
      </c>
      <c r="L2110">
        <v>58</v>
      </c>
      <c r="M2110">
        <v>48.1</v>
      </c>
      <c r="N2110">
        <v>28.9</v>
      </c>
      <c r="O2110" t="s">
        <v>9</v>
      </c>
      <c r="P2110">
        <v>0.86</v>
      </c>
    </row>
    <row r="2111" spans="8:16">
      <c r="H2111" t="s">
        <v>11102</v>
      </c>
      <c r="I2111" t="s">
        <v>7</v>
      </c>
      <c r="J2111">
        <v>2018</v>
      </c>
      <c r="K2111">
        <f>2024 -impact_data[[#This Row],[model_year]]</f>
        <v>6</v>
      </c>
      <c r="L2111">
        <v>57</v>
      </c>
      <c r="M2111">
        <v>31.5</v>
      </c>
      <c r="N2111">
        <v>7.9</v>
      </c>
      <c r="O2111" t="s">
        <v>8</v>
      </c>
      <c r="P2111">
        <v>0.87</v>
      </c>
    </row>
    <row r="2112" spans="8:16">
      <c r="H2112" t="s">
        <v>11161</v>
      </c>
      <c r="I2112" t="s">
        <v>11</v>
      </c>
      <c r="J2112">
        <v>2018</v>
      </c>
      <c r="K2112">
        <f>2024 -impact_data[[#This Row],[model_year]]</f>
        <v>6</v>
      </c>
      <c r="L2112">
        <v>84</v>
      </c>
      <c r="M2112">
        <v>15.5</v>
      </c>
      <c r="N2112">
        <v>9.3000000000000007</v>
      </c>
      <c r="O2112" t="s">
        <v>9</v>
      </c>
      <c r="P2112">
        <v>0.97</v>
      </c>
    </row>
    <row r="2113" spans="8:16">
      <c r="H2113" t="s">
        <v>11173</v>
      </c>
      <c r="I2113" t="s">
        <v>7</v>
      </c>
      <c r="J2113">
        <v>2018</v>
      </c>
      <c r="K2113">
        <f>2024 -impact_data[[#This Row],[model_year]]</f>
        <v>6</v>
      </c>
      <c r="L2113">
        <v>55</v>
      </c>
      <c r="M2113">
        <v>41</v>
      </c>
      <c r="N2113">
        <v>10.3</v>
      </c>
      <c r="O2113" t="s">
        <v>8</v>
      </c>
      <c r="P2113">
        <v>0.87</v>
      </c>
    </row>
    <row r="2114" spans="8:16">
      <c r="H2114" t="s">
        <v>11189</v>
      </c>
      <c r="I2114" t="s">
        <v>7</v>
      </c>
      <c r="J2114">
        <v>2018</v>
      </c>
      <c r="K2114">
        <f>2024 -impact_data[[#This Row],[model_year]]</f>
        <v>6</v>
      </c>
      <c r="L2114">
        <v>56</v>
      </c>
      <c r="M2114">
        <v>40.700000000000003</v>
      </c>
      <c r="N2114">
        <v>24.4</v>
      </c>
      <c r="O2114" t="s">
        <v>9</v>
      </c>
      <c r="P2114">
        <v>0.88</v>
      </c>
    </row>
    <row r="2115" spans="8:16">
      <c r="H2115" t="s">
        <v>11198</v>
      </c>
      <c r="I2115" t="s">
        <v>7</v>
      </c>
      <c r="J2115">
        <v>2018</v>
      </c>
      <c r="K2115">
        <f>2024 -impact_data[[#This Row],[model_year]]</f>
        <v>6</v>
      </c>
      <c r="L2115">
        <v>56</v>
      </c>
      <c r="M2115">
        <v>49.2</v>
      </c>
      <c r="N2115">
        <v>19.7</v>
      </c>
      <c r="O2115" t="s">
        <v>10</v>
      </c>
      <c r="P2115">
        <v>0.86</v>
      </c>
    </row>
    <row r="2116" spans="8:16">
      <c r="H2116" t="s">
        <v>11219</v>
      </c>
      <c r="I2116" t="s">
        <v>7</v>
      </c>
      <c r="J2116">
        <v>2018</v>
      </c>
      <c r="K2116">
        <f>2024 -impact_data[[#This Row],[model_year]]</f>
        <v>6</v>
      </c>
      <c r="L2116">
        <v>55</v>
      </c>
      <c r="M2116">
        <v>34.4</v>
      </c>
      <c r="N2116">
        <v>8.6</v>
      </c>
      <c r="O2116" t="s">
        <v>8</v>
      </c>
      <c r="P2116">
        <v>0.86</v>
      </c>
    </row>
    <row r="2117" spans="8:16">
      <c r="H2117" t="s">
        <v>11224</v>
      </c>
      <c r="I2117" t="s">
        <v>11</v>
      </c>
      <c r="J2117">
        <v>2018</v>
      </c>
      <c r="K2117">
        <f>2024 -impact_data[[#This Row],[model_year]]</f>
        <v>6</v>
      </c>
      <c r="L2117">
        <v>87</v>
      </c>
      <c r="M2117">
        <v>69</v>
      </c>
      <c r="N2117">
        <v>41.4</v>
      </c>
      <c r="O2117" t="s">
        <v>9</v>
      </c>
      <c r="P2117">
        <v>0.93</v>
      </c>
    </row>
    <row r="2118" spans="8:16">
      <c r="H2118" t="s">
        <v>11239</v>
      </c>
      <c r="I2118" t="s">
        <v>7</v>
      </c>
      <c r="J2118">
        <v>2018</v>
      </c>
      <c r="K2118">
        <f>2024 -impact_data[[#This Row],[model_year]]</f>
        <v>6</v>
      </c>
      <c r="L2118">
        <v>59</v>
      </c>
      <c r="M2118">
        <v>35.700000000000003</v>
      </c>
      <c r="N2118">
        <v>14.3</v>
      </c>
      <c r="O2118" t="s">
        <v>10</v>
      </c>
      <c r="P2118">
        <v>0.86</v>
      </c>
    </row>
    <row r="2119" spans="8:16">
      <c r="H2119" t="s">
        <v>11259</v>
      </c>
      <c r="I2119" t="s">
        <v>7</v>
      </c>
      <c r="J2119">
        <v>2018</v>
      </c>
      <c r="K2119">
        <f>2024 -impact_data[[#This Row],[model_year]]</f>
        <v>6</v>
      </c>
      <c r="L2119">
        <v>56</v>
      </c>
      <c r="M2119">
        <v>24.1</v>
      </c>
      <c r="N2119">
        <v>6</v>
      </c>
      <c r="O2119" t="s">
        <v>8</v>
      </c>
      <c r="P2119">
        <v>0.86</v>
      </c>
    </row>
    <row r="2120" spans="8:16">
      <c r="H2120" t="s">
        <v>11262</v>
      </c>
      <c r="I2120" t="s">
        <v>7</v>
      </c>
      <c r="J2120">
        <v>2018</v>
      </c>
      <c r="K2120">
        <f>2024 -impact_data[[#This Row],[model_year]]</f>
        <v>6</v>
      </c>
      <c r="L2120">
        <v>58</v>
      </c>
      <c r="M2120">
        <v>33.4</v>
      </c>
      <c r="N2120">
        <v>20.100000000000001</v>
      </c>
      <c r="O2120" t="s">
        <v>9</v>
      </c>
      <c r="P2120">
        <v>0.86</v>
      </c>
    </row>
    <row r="2121" spans="8:16">
      <c r="H2121" t="s">
        <v>11275</v>
      </c>
      <c r="I2121" t="s">
        <v>7</v>
      </c>
      <c r="J2121">
        <v>2018</v>
      </c>
      <c r="K2121">
        <f>2024 -impact_data[[#This Row],[model_year]]</f>
        <v>6</v>
      </c>
      <c r="L2121">
        <v>56</v>
      </c>
      <c r="M2121">
        <v>28.6</v>
      </c>
      <c r="N2121">
        <v>11.4</v>
      </c>
      <c r="O2121" t="s">
        <v>10</v>
      </c>
      <c r="P2121">
        <v>0.87</v>
      </c>
    </row>
    <row r="2122" spans="8:16">
      <c r="H2122" t="s">
        <v>11304</v>
      </c>
      <c r="I2122" t="s">
        <v>7</v>
      </c>
      <c r="J2122">
        <v>2018</v>
      </c>
      <c r="K2122">
        <f>2024 -impact_data[[#This Row],[model_year]]</f>
        <v>6</v>
      </c>
      <c r="L2122">
        <v>56</v>
      </c>
      <c r="M2122">
        <v>36.5</v>
      </c>
      <c r="N2122">
        <v>21.9</v>
      </c>
      <c r="O2122" t="s">
        <v>9</v>
      </c>
      <c r="P2122">
        <v>0.87</v>
      </c>
    </row>
    <row r="2123" spans="8:16">
      <c r="H2123" t="s">
        <v>11323</v>
      </c>
      <c r="I2123" t="s">
        <v>11</v>
      </c>
      <c r="J2123">
        <v>2018</v>
      </c>
      <c r="K2123">
        <f>2024 -impact_data[[#This Row],[model_year]]</f>
        <v>6</v>
      </c>
      <c r="L2123">
        <v>85</v>
      </c>
      <c r="M2123">
        <v>48.3</v>
      </c>
      <c r="N2123">
        <v>29</v>
      </c>
      <c r="O2123" t="s">
        <v>9</v>
      </c>
      <c r="P2123">
        <v>0.97</v>
      </c>
    </row>
    <row r="2124" spans="8:16">
      <c r="H2124" t="s">
        <v>11325</v>
      </c>
      <c r="I2124" t="s">
        <v>7</v>
      </c>
      <c r="J2124">
        <v>2018</v>
      </c>
      <c r="K2124">
        <f>2024 -impact_data[[#This Row],[model_year]]</f>
        <v>6</v>
      </c>
      <c r="L2124">
        <v>54</v>
      </c>
      <c r="M2124">
        <v>40.4</v>
      </c>
      <c r="N2124">
        <v>16.2</v>
      </c>
      <c r="O2124" t="s">
        <v>10</v>
      </c>
      <c r="P2124">
        <v>0.88</v>
      </c>
    </row>
    <row r="2125" spans="8:16">
      <c r="H2125" t="s">
        <v>11333</v>
      </c>
      <c r="I2125" t="s">
        <v>7</v>
      </c>
      <c r="J2125">
        <v>2018</v>
      </c>
      <c r="K2125">
        <f>2024 -impact_data[[#This Row],[model_year]]</f>
        <v>6</v>
      </c>
      <c r="L2125">
        <v>59</v>
      </c>
      <c r="M2125">
        <v>57.6</v>
      </c>
      <c r="N2125">
        <v>23</v>
      </c>
      <c r="O2125" t="s">
        <v>10</v>
      </c>
      <c r="P2125">
        <v>0.87</v>
      </c>
    </row>
    <row r="2126" spans="8:16">
      <c r="H2126" t="s">
        <v>11340</v>
      </c>
      <c r="I2126" t="s">
        <v>7</v>
      </c>
      <c r="J2126">
        <v>2018</v>
      </c>
      <c r="K2126">
        <f>2024 -impact_data[[#This Row],[model_year]]</f>
        <v>6</v>
      </c>
      <c r="L2126">
        <v>55</v>
      </c>
      <c r="M2126">
        <v>9.8000000000000007</v>
      </c>
      <c r="N2126">
        <v>3.9</v>
      </c>
      <c r="O2126" t="s">
        <v>10</v>
      </c>
      <c r="P2126">
        <v>0.88</v>
      </c>
    </row>
    <row r="2127" spans="8:16">
      <c r="H2127" t="s">
        <v>11357</v>
      </c>
      <c r="I2127" t="s">
        <v>7</v>
      </c>
      <c r="J2127">
        <v>2018</v>
      </c>
      <c r="K2127">
        <f>2024 -impact_data[[#This Row],[model_year]]</f>
        <v>6</v>
      </c>
      <c r="L2127">
        <v>57</v>
      </c>
      <c r="M2127">
        <v>67.2</v>
      </c>
      <c r="N2127">
        <v>40.299999999999997</v>
      </c>
      <c r="O2127" t="s">
        <v>9</v>
      </c>
      <c r="P2127">
        <v>0.88</v>
      </c>
    </row>
    <row r="2128" spans="8:16">
      <c r="H2128" t="s">
        <v>11396</v>
      </c>
      <c r="I2128" t="s">
        <v>7</v>
      </c>
      <c r="J2128">
        <v>2018</v>
      </c>
      <c r="K2128">
        <f>2024 -impact_data[[#This Row],[model_year]]</f>
        <v>6</v>
      </c>
      <c r="L2128">
        <v>59</v>
      </c>
      <c r="M2128">
        <v>26</v>
      </c>
      <c r="N2128">
        <v>6.5</v>
      </c>
      <c r="O2128" t="s">
        <v>8</v>
      </c>
      <c r="P2128">
        <v>0.88</v>
      </c>
    </row>
    <row r="2129" spans="8:16">
      <c r="H2129" t="s">
        <v>11407</v>
      </c>
      <c r="I2129" t="s">
        <v>7</v>
      </c>
      <c r="J2129">
        <v>2018</v>
      </c>
      <c r="K2129">
        <f>2024 -impact_data[[#This Row],[model_year]]</f>
        <v>6</v>
      </c>
      <c r="L2129">
        <v>59</v>
      </c>
      <c r="M2129">
        <v>68.099999999999994</v>
      </c>
      <c r="N2129">
        <v>27.3</v>
      </c>
      <c r="O2129" t="s">
        <v>10</v>
      </c>
      <c r="P2129">
        <v>0.87</v>
      </c>
    </row>
    <row r="2130" spans="8:16">
      <c r="H2130" t="s">
        <v>11415</v>
      </c>
      <c r="I2130" t="s">
        <v>7</v>
      </c>
      <c r="J2130">
        <v>2018</v>
      </c>
      <c r="K2130">
        <f>2024 -impact_data[[#This Row],[model_year]]</f>
        <v>6</v>
      </c>
      <c r="L2130">
        <v>54</v>
      </c>
      <c r="M2130">
        <v>62.8</v>
      </c>
      <c r="N2130">
        <v>25.1</v>
      </c>
      <c r="O2130" t="s">
        <v>10</v>
      </c>
      <c r="P2130">
        <v>0.87</v>
      </c>
    </row>
    <row r="2131" spans="8:16">
      <c r="H2131" t="s">
        <v>11426</v>
      </c>
      <c r="I2131" t="s">
        <v>11</v>
      </c>
      <c r="J2131">
        <v>2018</v>
      </c>
      <c r="K2131">
        <f>2024 -impact_data[[#This Row],[model_year]]</f>
        <v>6</v>
      </c>
      <c r="L2131">
        <v>85</v>
      </c>
      <c r="M2131">
        <v>55.9</v>
      </c>
      <c r="N2131">
        <v>22.4</v>
      </c>
      <c r="O2131" t="s">
        <v>10</v>
      </c>
      <c r="P2131">
        <v>0.95</v>
      </c>
    </row>
    <row r="2132" spans="8:16">
      <c r="H2132" t="s">
        <v>11449</v>
      </c>
      <c r="I2132" t="s">
        <v>7</v>
      </c>
      <c r="J2132">
        <v>2018</v>
      </c>
      <c r="K2132">
        <f>2024 -impact_data[[#This Row],[model_year]]</f>
        <v>6</v>
      </c>
      <c r="L2132">
        <v>59</v>
      </c>
      <c r="M2132">
        <v>39.299999999999997</v>
      </c>
      <c r="N2132">
        <v>15.7</v>
      </c>
      <c r="O2132" t="s">
        <v>10</v>
      </c>
      <c r="P2132">
        <v>0.86</v>
      </c>
    </row>
    <row r="2133" spans="8:16">
      <c r="H2133" t="s">
        <v>11459</v>
      </c>
      <c r="I2133" t="s">
        <v>7</v>
      </c>
      <c r="J2133">
        <v>2018</v>
      </c>
      <c r="K2133">
        <f>2024 -impact_data[[#This Row],[model_year]]</f>
        <v>6</v>
      </c>
      <c r="L2133">
        <v>58</v>
      </c>
      <c r="M2133">
        <v>30.6</v>
      </c>
      <c r="N2133">
        <v>18.3</v>
      </c>
      <c r="O2133" t="s">
        <v>9</v>
      </c>
      <c r="P2133">
        <v>0.89</v>
      </c>
    </row>
    <row r="2134" spans="8:16">
      <c r="H2134" t="s">
        <v>11470</v>
      </c>
      <c r="I2134" t="s">
        <v>11</v>
      </c>
      <c r="J2134">
        <v>2018</v>
      </c>
      <c r="K2134">
        <f>2024 -impact_data[[#This Row],[model_year]]</f>
        <v>6</v>
      </c>
      <c r="L2134">
        <v>84</v>
      </c>
      <c r="M2134">
        <v>66.900000000000006</v>
      </c>
      <c r="N2134">
        <v>40.1</v>
      </c>
      <c r="O2134" t="s">
        <v>9</v>
      </c>
      <c r="P2134">
        <v>0.95</v>
      </c>
    </row>
    <row r="2135" spans="8:16">
      <c r="H2135" t="s">
        <v>11477</v>
      </c>
      <c r="I2135" t="s">
        <v>7</v>
      </c>
      <c r="J2135">
        <v>2018</v>
      </c>
      <c r="K2135">
        <f>2024 -impact_data[[#This Row],[model_year]]</f>
        <v>6</v>
      </c>
      <c r="L2135">
        <v>53</v>
      </c>
      <c r="M2135">
        <v>39.700000000000003</v>
      </c>
      <c r="N2135">
        <v>9.9</v>
      </c>
      <c r="O2135" t="s">
        <v>8</v>
      </c>
      <c r="P2135">
        <v>0.88</v>
      </c>
    </row>
    <row r="2136" spans="8:16">
      <c r="H2136" t="s">
        <v>11496</v>
      </c>
      <c r="I2136" t="s">
        <v>11</v>
      </c>
      <c r="J2136">
        <v>2018</v>
      </c>
      <c r="K2136">
        <f>2024 -impact_data[[#This Row],[model_year]]</f>
        <v>6</v>
      </c>
      <c r="L2136">
        <v>87</v>
      </c>
      <c r="M2136">
        <v>56</v>
      </c>
      <c r="N2136">
        <v>22.4</v>
      </c>
      <c r="O2136" t="s">
        <v>10</v>
      </c>
      <c r="P2136">
        <v>0.95</v>
      </c>
    </row>
    <row r="2137" spans="8:16">
      <c r="H2137" t="s">
        <v>11497</v>
      </c>
      <c r="I2137" t="s">
        <v>11</v>
      </c>
      <c r="J2137">
        <v>2018</v>
      </c>
      <c r="K2137">
        <f>2024 -impact_data[[#This Row],[model_year]]</f>
        <v>6</v>
      </c>
      <c r="L2137">
        <v>86</v>
      </c>
      <c r="M2137">
        <v>43.4</v>
      </c>
      <c r="N2137">
        <v>10.8</v>
      </c>
      <c r="O2137" t="s">
        <v>8</v>
      </c>
      <c r="P2137">
        <v>0.93</v>
      </c>
    </row>
    <row r="2138" spans="8:16">
      <c r="H2138" t="s">
        <v>11512</v>
      </c>
      <c r="I2138" t="s">
        <v>11</v>
      </c>
      <c r="J2138">
        <v>2018</v>
      </c>
      <c r="K2138">
        <f>2024 -impact_data[[#This Row],[model_year]]</f>
        <v>6</v>
      </c>
      <c r="L2138">
        <v>87</v>
      </c>
      <c r="M2138">
        <v>32</v>
      </c>
      <c r="N2138">
        <v>8</v>
      </c>
      <c r="O2138" t="s">
        <v>8</v>
      </c>
      <c r="P2138">
        <v>0.96</v>
      </c>
    </row>
    <row r="2139" spans="8:16">
      <c r="H2139" t="s">
        <v>11521</v>
      </c>
      <c r="I2139" t="s">
        <v>7</v>
      </c>
      <c r="J2139">
        <v>2018</v>
      </c>
      <c r="K2139">
        <f>2024 -impact_data[[#This Row],[model_year]]</f>
        <v>6</v>
      </c>
      <c r="L2139">
        <v>54</v>
      </c>
      <c r="M2139">
        <v>54.7</v>
      </c>
      <c r="N2139">
        <v>32.799999999999997</v>
      </c>
      <c r="O2139" t="s">
        <v>9</v>
      </c>
      <c r="P2139">
        <v>0.88</v>
      </c>
    </row>
    <row r="2140" spans="8:16">
      <c r="H2140" t="s">
        <v>11523</v>
      </c>
      <c r="I2140" t="s">
        <v>7</v>
      </c>
      <c r="J2140">
        <v>2018</v>
      </c>
      <c r="K2140">
        <f>2024 -impact_data[[#This Row],[model_year]]</f>
        <v>6</v>
      </c>
      <c r="L2140">
        <v>54</v>
      </c>
      <c r="M2140">
        <v>45.9</v>
      </c>
      <c r="N2140">
        <v>18.399999999999999</v>
      </c>
      <c r="O2140" t="s">
        <v>10</v>
      </c>
      <c r="P2140">
        <v>0.88</v>
      </c>
    </row>
    <row r="2141" spans="8:16">
      <c r="H2141" t="s">
        <v>11524</v>
      </c>
      <c r="I2141" t="s">
        <v>11</v>
      </c>
      <c r="J2141">
        <v>2018</v>
      </c>
      <c r="K2141">
        <f>2024 -impact_data[[#This Row],[model_year]]</f>
        <v>6</v>
      </c>
      <c r="L2141">
        <v>86</v>
      </c>
      <c r="M2141">
        <v>84.3</v>
      </c>
      <c r="N2141">
        <v>50.6</v>
      </c>
      <c r="O2141" t="s">
        <v>9</v>
      </c>
      <c r="P2141">
        <v>0.96</v>
      </c>
    </row>
    <row r="2142" spans="8:16">
      <c r="H2142" t="s">
        <v>11526</v>
      </c>
      <c r="I2142" t="s">
        <v>7</v>
      </c>
      <c r="J2142">
        <v>2018</v>
      </c>
      <c r="K2142">
        <f>2024 -impact_data[[#This Row],[model_year]]</f>
        <v>6</v>
      </c>
      <c r="L2142">
        <v>57</v>
      </c>
      <c r="M2142">
        <v>68.3</v>
      </c>
      <c r="N2142">
        <v>41</v>
      </c>
      <c r="O2142" t="s">
        <v>9</v>
      </c>
      <c r="P2142">
        <v>0.88</v>
      </c>
    </row>
    <row r="2143" spans="8:16">
      <c r="H2143" t="s">
        <v>11550</v>
      </c>
      <c r="I2143" t="s">
        <v>7</v>
      </c>
      <c r="J2143">
        <v>2018</v>
      </c>
      <c r="K2143">
        <f>2024 -impact_data[[#This Row],[model_year]]</f>
        <v>6</v>
      </c>
      <c r="L2143">
        <v>56</v>
      </c>
      <c r="M2143">
        <v>35.799999999999997</v>
      </c>
      <c r="N2143">
        <v>21.5</v>
      </c>
      <c r="O2143" t="s">
        <v>9</v>
      </c>
      <c r="P2143">
        <v>0.87</v>
      </c>
    </row>
    <row r="2144" spans="8:16">
      <c r="H2144" t="s">
        <v>11591</v>
      </c>
      <c r="I2144" t="s">
        <v>7</v>
      </c>
      <c r="J2144">
        <v>2018</v>
      </c>
      <c r="K2144">
        <f>2024 -impact_data[[#This Row],[model_year]]</f>
        <v>6</v>
      </c>
      <c r="L2144">
        <v>56</v>
      </c>
      <c r="M2144">
        <v>23.7</v>
      </c>
      <c r="N2144">
        <v>14.2</v>
      </c>
      <c r="O2144" t="s">
        <v>9</v>
      </c>
      <c r="P2144">
        <v>0.88</v>
      </c>
    </row>
    <row r="2145" spans="8:16">
      <c r="H2145" t="s">
        <v>11608</v>
      </c>
      <c r="I2145" t="s">
        <v>7</v>
      </c>
      <c r="J2145">
        <v>2018</v>
      </c>
      <c r="K2145">
        <f>2024 -impact_data[[#This Row],[model_year]]</f>
        <v>6</v>
      </c>
      <c r="L2145">
        <v>56</v>
      </c>
      <c r="M2145">
        <v>63.9</v>
      </c>
      <c r="N2145">
        <v>38.299999999999997</v>
      </c>
      <c r="O2145" t="s">
        <v>9</v>
      </c>
      <c r="P2145">
        <v>0.87</v>
      </c>
    </row>
    <row r="2146" spans="8:16">
      <c r="H2146" t="s">
        <v>11616</v>
      </c>
      <c r="I2146" t="s">
        <v>7</v>
      </c>
      <c r="J2146">
        <v>2018</v>
      </c>
      <c r="K2146">
        <f>2024 -impact_data[[#This Row],[model_year]]</f>
        <v>6</v>
      </c>
      <c r="L2146">
        <v>55</v>
      </c>
      <c r="M2146">
        <v>49</v>
      </c>
      <c r="N2146">
        <v>19.600000000000001</v>
      </c>
      <c r="O2146" t="s">
        <v>10</v>
      </c>
      <c r="P2146">
        <v>0.86</v>
      </c>
    </row>
    <row r="2147" spans="8:16">
      <c r="H2147" t="s">
        <v>11629</v>
      </c>
      <c r="I2147" t="s">
        <v>7</v>
      </c>
      <c r="J2147">
        <v>2018</v>
      </c>
      <c r="K2147">
        <f>2024 -impact_data[[#This Row],[model_year]]</f>
        <v>6</v>
      </c>
      <c r="L2147">
        <v>59</v>
      </c>
      <c r="M2147">
        <v>51.2</v>
      </c>
      <c r="N2147">
        <v>20.5</v>
      </c>
      <c r="O2147" t="s">
        <v>10</v>
      </c>
      <c r="P2147">
        <v>0.87</v>
      </c>
    </row>
    <row r="2148" spans="8:16">
      <c r="H2148" t="s">
        <v>11635</v>
      </c>
      <c r="I2148" t="s">
        <v>7</v>
      </c>
      <c r="J2148">
        <v>2018</v>
      </c>
      <c r="K2148">
        <f>2024 -impact_data[[#This Row],[model_year]]</f>
        <v>6</v>
      </c>
      <c r="L2148">
        <v>56</v>
      </c>
      <c r="M2148">
        <v>40.1</v>
      </c>
      <c r="N2148">
        <v>16.100000000000001</v>
      </c>
      <c r="O2148" t="s">
        <v>10</v>
      </c>
      <c r="P2148">
        <v>0.88</v>
      </c>
    </row>
    <row r="2149" spans="8:16">
      <c r="H2149" t="s">
        <v>11636</v>
      </c>
      <c r="I2149" t="s">
        <v>11</v>
      </c>
      <c r="J2149">
        <v>2018</v>
      </c>
      <c r="K2149">
        <f>2024 -impact_data[[#This Row],[model_year]]</f>
        <v>6</v>
      </c>
      <c r="L2149">
        <v>88</v>
      </c>
      <c r="M2149">
        <v>41.6</v>
      </c>
      <c r="N2149">
        <v>10.4</v>
      </c>
      <c r="O2149" t="s">
        <v>8</v>
      </c>
      <c r="P2149">
        <v>0.92</v>
      </c>
    </row>
    <row r="2150" spans="8:16">
      <c r="H2150" t="s">
        <v>11649</v>
      </c>
      <c r="I2150" t="s">
        <v>11</v>
      </c>
      <c r="J2150">
        <v>2018</v>
      </c>
      <c r="K2150">
        <f>2024 -impact_data[[#This Row],[model_year]]</f>
        <v>6</v>
      </c>
      <c r="L2150">
        <v>82</v>
      </c>
      <c r="M2150">
        <v>23.5</v>
      </c>
      <c r="N2150">
        <v>5.9</v>
      </c>
      <c r="O2150" t="s">
        <v>8</v>
      </c>
      <c r="P2150">
        <v>0.97</v>
      </c>
    </row>
    <row r="2151" spans="8:16">
      <c r="H2151" t="s">
        <v>11659</v>
      </c>
      <c r="I2151" t="s">
        <v>7</v>
      </c>
      <c r="J2151">
        <v>2018</v>
      </c>
      <c r="K2151">
        <f>2024 -impact_data[[#This Row],[model_year]]</f>
        <v>6</v>
      </c>
      <c r="L2151">
        <v>56</v>
      </c>
      <c r="M2151">
        <v>24.1</v>
      </c>
      <c r="N2151">
        <v>14.5</v>
      </c>
      <c r="O2151" t="s">
        <v>9</v>
      </c>
      <c r="P2151">
        <v>0.86</v>
      </c>
    </row>
    <row r="2152" spans="8:16">
      <c r="H2152" t="s">
        <v>11665</v>
      </c>
      <c r="I2152" t="s">
        <v>7</v>
      </c>
      <c r="J2152">
        <v>2018</v>
      </c>
      <c r="K2152">
        <f>2024 -impact_data[[#This Row],[model_year]]</f>
        <v>6</v>
      </c>
      <c r="L2152">
        <v>58</v>
      </c>
      <c r="M2152">
        <v>70.7</v>
      </c>
      <c r="N2152">
        <v>42.4</v>
      </c>
      <c r="O2152" t="s">
        <v>9</v>
      </c>
      <c r="P2152">
        <v>0.89</v>
      </c>
    </row>
    <row r="2153" spans="8:16">
      <c r="H2153" t="s">
        <v>11668</v>
      </c>
      <c r="I2153" t="s">
        <v>7</v>
      </c>
      <c r="J2153">
        <v>2018</v>
      </c>
      <c r="K2153">
        <f>2024 -impact_data[[#This Row],[model_year]]</f>
        <v>6</v>
      </c>
      <c r="L2153">
        <v>57</v>
      </c>
      <c r="M2153">
        <v>53.5</v>
      </c>
      <c r="N2153">
        <v>32.1</v>
      </c>
      <c r="O2153" t="s">
        <v>9</v>
      </c>
      <c r="P2153">
        <v>0.89</v>
      </c>
    </row>
    <row r="2154" spans="8:16">
      <c r="H2154" t="s">
        <v>11678</v>
      </c>
      <c r="I2154" t="s">
        <v>7</v>
      </c>
      <c r="J2154">
        <v>2018</v>
      </c>
      <c r="K2154">
        <f>2024 -impact_data[[#This Row],[model_year]]</f>
        <v>6</v>
      </c>
      <c r="L2154">
        <v>56</v>
      </c>
      <c r="M2154">
        <v>39.700000000000003</v>
      </c>
      <c r="N2154">
        <v>15.9</v>
      </c>
      <c r="O2154" t="s">
        <v>10</v>
      </c>
      <c r="P2154">
        <v>0.88</v>
      </c>
    </row>
    <row r="2155" spans="8:16">
      <c r="H2155" t="s">
        <v>11694</v>
      </c>
      <c r="I2155" t="s">
        <v>7</v>
      </c>
      <c r="J2155">
        <v>2018</v>
      </c>
      <c r="K2155">
        <f>2024 -impact_data[[#This Row],[model_year]]</f>
        <v>6</v>
      </c>
      <c r="L2155">
        <v>59</v>
      </c>
      <c r="M2155">
        <v>43.3</v>
      </c>
      <c r="N2155">
        <v>10.8</v>
      </c>
      <c r="O2155" t="s">
        <v>8</v>
      </c>
      <c r="P2155">
        <v>0.87</v>
      </c>
    </row>
    <row r="2156" spans="8:16">
      <c r="H2156" t="s">
        <v>11705</v>
      </c>
      <c r="I2156" t="s">
        <v>7</v>
      </c>
      <c r="J2156">
        <v>2018</v>
      </c>
      <c r="K2156">
        <f>2024 -impact_data[[#This Row],[model_year]]</f>
        <v>6</v>
      </c>
      <c r="L2156">
        <v>56</v>
      </c>
      <c r="M2156">
        <v>30.8</v>
      </c>
      <c r="N2156">
        <v>12.3</v>
      </c>
      <c r="O2156" t="s">
        <v>10</v>
      </c>
      <c r="P2156">
        <v>0.88</v>
      </c>
    </row>
    <row r="2157" spans="8:16">
      <c r="H2157" t="s">
        <v>11712</v>
      </c>
      <c r="I2157" t="s">
        <v>11</v>
      </c>
      <c r="J2157">
        <v>2018</v>
      </c>
      <c r="K2157">
        <f>2024 -impact_data[[#This Row],[model_year]]</f>
        <v>6</v>
      </c>
      <c r="L2157">
        <v>86</v>
      </c>
      <c r="M2157">
        <v>19.600000000000001</v>
      </c>
      <c r="N2157">
        <v>11.8</v>
      </c>
      <c r="O2157" t="s">
        <v>9</v>
      </c>
      <c r="P2157">
        <v>0.94</v>
      </c>
    </row>
    <row r="2158" spans="8:16">
      <c r="H2158" t="s">
        <v>11719</v>
      </c>
      <c r="I2158" t="s">
        <v>7</v>
      </c>
      <c r="J2158">
        <v>2018</v>
      </c>
      <c r="K2158">
        <f>2024 -impact_data[[#This Row],[model_year]]</f>
        <v>6</v>
      </c>
      <c r="L2158">
        <v>58</v>
      </c>
      <c r="M2158">
        <v>59.8</v>
      </c>
      <c r="N2158">
        <v>23.9</v>
      </c>
      <c r="O2158" t="s">
        <v>10</v>
      </c>
      <c r="P2158">
        <v>0.87</v>
      </c>
    </row>
    <row r="2159" spans="8:16">
      <c r="H2159" t="s">
        <v>11722</v>
      </c>
      <c r="I2159" t="s">
        <v>11</v>
      </c>
      <c r="J2159">
        <v>2018</v>
      </c>
      <c r="K2159">
        <f>2024 -impact_data[[#This Row],[model_year]]</f>
        <v>6</v>
      </c>
      <c r="L2159">
        <v>82</v>
      </c>
      <c r="M2159">
        <v>21.6</v>
      </c>
      <c r="N2159">
        <v>8.6</v>
      </c>
      <c r="O2159" t="s">
        <v>10</v>
      </c>
      <c r="P2159">
        <v>0.96</v>
      </c>
    </row>
    <row r="2160" spans="8:16">
      <c r="H2160" t="s">
        <v>185</v>
      </c>
      <c r="I2160" t="s">
        <v>7</v>
      </c>
      <c r="J2160">
        <v>2018</v>
      </c>
      <c r="K2160">
        <f>2024 -impact_data[[#This Row],[model_year]]</f>
        <v>6</v>
      </c>
      <c r="L2160">
        <v>55</v>
      </c>
      <c r="M2160">
        <v>33.9</v>
      </c>
      <c r="N2160">
        <v>20.399999999999999</v>
      </c>
      <c r="O2160" t="s">
        <v>9</v>
      </c>
      <c r="P2160">
        <v>0.87</v>
      </c>
    </row>
    <row r="2161" spans="8:16">
      <c r="H2161" t="s">
        <v>11739</v>
      </c>
      <c r="I2161" t="s">
        <v>7</v>
      </c>
      <c r="J2161">
        <v>2018</v>
      </c>
      <c r="K2161">
        <f>2024 -impact_data[[#This Row],[model_year]]</f>
        <v>6</v>
      </c>
      <c r="L2161">
        <v>57</v>
      </c>
      <c r="M2161">
        <v>49.6</v>
      </c>
      <c r="N2161">
        <v>29.7</v>
      </c>
      <c r="O2161" t="s">
        <v>9</v>
      </c>
      <c r="P2161">
        <v>0.87</v>
      </c>
    </row>
    <row r="2162" spans="8:16">
      <c r="H2162" t="s">
        <v>11751</v>
      </c>
      <c r="I2162" t="s">
        <v>7</v>
      </c>
      <c r="J2162">
        <v>2018</v>
      </c>
      <c r="K2162">
        <f>2024 -impact_data[[#This Row],[model_year]]</f>
        <v>6</v>
      </c>
      <c r="L2162">
        <v>55</v>
      </c>
      <c r="M2162">
        <v>43.1</v>
      </c>
      <c r="N2162">
        <v>17.2</v>
      </c>
      <c r="O2162" t="s">
        <v>10</v>
      </c>
      <c r="P2162">
        <v>0.85</v>
      </c>
    </row>
    <row r="2163" spans="8:16">
      <c r="H2163" t="s">
        <v>11757</v>
      </c>
      <c r="I2163" t="s">
        <v>11</v>
      </c>
      <c r="J2163">
        <v>2018</v>
      </c>
      <c r="K2163">
        <f>2024 -impact_data[[#This Row],[model_year]]</f>
        <v>6</v>
      </c>
      <c r="L2163">
        <v>85</v>
      </c>
      <c r="M2163">
        <v>30.3</v>
      </c>
      <c r="N2163">
        <v>18.2</v>
      </c>
      <c r="O2163" t="s">
        <v>9</v>
      </c>
      <c r="P2163">
        <v>0.96</v>
      </c>
    </row>
    <row r="2164" spans="8:16">
      <c r="H2164" t="s">
        <v>11765</v>
      </c>
      <c r="I2164" t="s">
        <v>7</v>
      </c>
      <c r="J2164">
        <v>2018</v>
      </c>
      <c r="K2164">
        <f>2024 -impact_data[[#This Row],[model_year]]</f>
        <v>6</v>
      </c>
      <c r="L2164">
        <v>57</v>
      </c>
      <c r="M2164">
        <v>60.8</v>
      </c>
      <c r="N2164">
        <v>36.5</v>
      </c>
      <c r="O2164" t="s">
        <v>9</v>
      </c>
      <c r="P2164">
        <v>0.89</v>
      </c>
    </row>
    <row r="2165" spans="8:16">
      <c r="H2165" t="s">
        <v>11769</v>
      </c>
      <c r="I2165" t="s">
        <v>7</v>
      </c>
      <c r="J2165">
        <v>2018</v>
      </c>
      <c r="K2165">
        <f>2024 -impact_data[[#This Row],[model_year]]</f>
        <v>6</v>
      </c>
      <c r="L2165">
        <v>54</v>
      </c>
      <c r="M2165">
        <v>32.799999999999997</v>
      </c>
      <c r="N2165">
        <v>19.7</v>
      </c>
      <c r="O2165" t="s">
        <v>9</v>
      </c>
      <c r="P2165">
        <v>0.86</v>
      </c>
    </row>
    <row r="2166" spans="8:16">
      <c r="H2166" t="s">
        <v>11785</v>
      </c>
      <c r="I2166" t="s">
        <v>7</v>
      </c>
      <c r="J2166">
        <v>2018</v>
      </c>
      <c r="K2166">
        <f>2024 -impact_data[[#This Row],[model_year]]</f>
        <v>6</v>
      </c>
      <c r="L2166">
        <v>53</v>
      </c>
      <c r="M2166">
        <v>17.3</v>
      </c>
      <c r="N2166">
        <v>10.4</v>
      </c>
      <c r="O2166" t="s">
        <v>9</v>
      </c>
      <c r="P2166">
        <v>0.89</v>
      </c>
    </row>
    <row r="2167" spans="8:16">
      <c r="H2167" t="s">
        <v>11791</v>
      </c>
      <c r="I2167" t="s">
        <v>7</v>
      </c>
      <c r="J2167">
        <v>2018</v>
      </c>
      <c r="K2167">
        <f>2024 -impact_data[[#This Row],[model_year]]</f>
        <v>6</v>
      </c>
      <c r="L2167">
        <v>54</v>
      </c>
      <c r="M2167">
        <v>45</v>
      </c>
      <c r="N2167">
        <v>27</v>
      </c>
      <c r="O2167" t="s">
        <v>9</v>
      </c>
      <c r="P2167">
        <v>0.88</v>
      </c>
    </row>
    <row r="2168" spans="8:16">
      <c r="H2168" t="s">
        <v>11825</v>
      </c>
      <c r="I2168" t="s">
        <v>11</v>
      </c>
      <c r="J2168">
        <v>2018</v>
      </c>
      <c r="K2168">
        <f>2024 -impact_data[[#This Row],[model_year]]</f>
        <v>6</v>
      </c>
      <c r="L2168">
        <v>82</v>
      </c>
      <c r="M2168">
        <v>46.5</v>
      </c>
      <c r="N2168">
        <v>27.9</v>
      </c>
      <c r="O2168" t="s">
        <v>9</v>
      </c>
      <c r="P2168">
        <v>0.96</v>
      </c>
    </row>
    <row r="2169" spans="8:16">
      <c r="H2169" t="s">
        <v>11844</v>
      </c>
      <c r="I2169" t="s">
        <v>7</v>
      </c>
      <c r="J2169">
        <v>2018</v>
      </c>
      <c r="K2169">
        <f>2024 -impact_data[[#This Row],[model_year]]</f>
        <v>6</v>
      </c>
      <c r="L2169">
        <v>54</v>
      </c>
      <c r="M2169">
        <v>36.700000000000003</v>
      </c>
      <c r="N2169">
        <v>22</v>
      </c>
      <c r="O2169" t="s">
        <v>9</v>
      </c>
      <c r="P2169">
        <v>0.87</v>
      </c>
    </row>
    <row r="2170" spans="8:16">
      <c r="H2170" t="s">
        <v>11845</v>
      </c>
      <c r="I2170" t="s">
        <v>11</v>
      </c>
      <c r="J2170">
        <v>2018</v>
      </c>
      <c r="K2170">
        <f>2024 -impact_data[[#This Row],[model_year]]</f>
        <v>6</v>
      </c>
      <c r="L2170">
        <v>85</v>
      </c>
      <c r="M2170">
        <v>80.900000000000006</v>
      </c>
      <c r="N2170">
        <v>48.6</v>
      </c>
      <c r="O2170" t="s">
        <v>9</v>
      </c>
      <c r="P2170">
        <v>0.94</v>
      </c>
    </row>
    <row r="2171" spans="8:16">
      <c r="H2171" t="s">
        <v>11874</v>
      </c>
      <c r="I2171" t="s">
        <v>11</v>
      </c>
      <c r="J2171">
        <v>2018</v>
      </c>
      <c r="K2171">
        <f>2024 -impact_data[[#This Row],[model_year]]</f>
        <v>6</v>
      </c>
      <c r="L2171">
        <v>81</v>
      </c>
      <c r="M2171">
        <v>39.5</v>
      </c>
      <c r="N2171">
        <v>23.7</v>
      </c>
      <c r="O2171" t="s">
        <v>9</v>
      </c>
      <c r="P2171">
        <v>0.97</v>
      </c>
    </row>
    <row r="2172" spans="8:16">
      <c r="H2172" t="s">
        <v>11905</v>
      </c>
      <c r="I2172" t="s">
        <v>7</v>
      </c>
      <c r="J2172">
        <v>2018</v>
      </c>
      <c r="K2172">
        <f>2024 -impact_data[[#This Row],[model_year]]</f>
        <v>6</v>
      </c>
      <c r="L2172">
        <v>56</v>
      </c>
      <c r="M2172">
        <v>71.3</v>
      </c>
      <c r="N2172">
        <v>28.5</v>
      </c>
      <c r="O2172" t="s">
        <v>10</v>
      </c>
      <c r="P2172">
        <v>0.89</v>
      </c>
    </row>
    <row r="2173" spans="8:16">
      <c r="H2173" t="s">
        <v>11919</v>
      </c>
      <c r="I2173" t="s">
        <v>7</v>
      </c>
      <c r="J2173">
        <v>2018</v>
      </c>
      <c r="K2173">
        <f>2024 -impact_data[[#This Row],[model_year]]</f>
        <v>6</v>
      </c>
      <c r="L2173">
        <v>55</v>
      </c>
      <c r="M2173">
        <v>23</v>
      </c>
      <c r="N2173">
        <v>13.8</v>
      </c>
      <c r="O2173" t="s">
        <v>9</v>
      </c>
      <c r="P2173">
        <v>0.88</v>
      </c>
    </row>
    <row r="2174" spans="8:16">
      <c r="H2174" t="s">
        <v>11940</v>
      </c>
      <c r="I2174" t="s">
        <v>7</v>
      </c>
      <c r="J2174">
        <v>2018</v>
      </c>
      <c r="K2174">
        <f>2024 -impact_data[[#This Row],[model_year]]</f>
        <v>6</v>
      </c>
      <c r="L2174">
        <v>57</v>
      </c>
      <c r="M2174">
        <v>65.2</v>
      </c>
      <c r="N2174">
        <v>39.1</v>
      </c>
      <c r="O2174" t="s">
        <v>9</v>
      </c>
      <c r="P2174">
        <v>0.86</v>
      </c>
    </row>
    <row r="2175" spans="8:16">
      <c r="H2175" t="s">
        <v>11977</v>
      </c>
      <c r="I2175" t="s">
        <v>7</v>
      </c>
      <c r="J2175">
        <v>2018</v>
      </c>
      <c r="K2175">
        <f>2024 -impact_data[[#This Row],[model_year]]</f>
        <v>6</v>
      </c>
      <c r="L2175">
        <v>56</v>
      </c>
      <c r="M2175">
        <v>17.899999999999999</v>
      </c>
      <c r="N2175">
        <v>10.7</v>
      </c>
      <c r="O2175" t="s">
        <v>9</v>
      </c>
      <c r="P2175">
        <v>0.88</v>
      </c>
    </row>
    <row r="2176" spans="8:16">
      <c r="H2176" t="s">
        <v>11982</v>
      </c>
      <c r="I2176" t="s">
        <v>11</v>
      </c>
      <c r="J2176">
        <v>2018</v>
      </c>
      <c r="K2176">
        <f>2024 -impact_data[[#This Row],[model_year]]</f>
        <v>6</v>
      </c>
      <c r="L2176">
        <v>85</v>
      </c>
      <c r="M2176">
        <v>42.6</v>
      </c>
      <c r="N2176">
        <v>25.6</v>
      </c>
      <c r="O2176" t="s">
        <v>9</v>
      </c>
      <c r="P2176">
        <v>0.95</v>
      </c>
    </row>
    <row r="2177" spans="8:16">
      <c r="H2177" t="s">
        <v>11990</v>
      </c>
      <c r="I2177" t="s">
        <v>7</v>
      </c>
      <c r="J2177">
        <v>2018</v>
      </c>
      <c r="K2177">
        <f>2024 -impact_data[[#This Row],[model_year]]</f>
        <v>6</v>
      </c>
      <c r="L2177">
        <v>59</v>
      </c>
      <c r="M2177">
        <v>53.4</v>
      </c>
      <c r="N2177">
        <v>21.4</v>
      </c>
      <c r="O2177" t="s">
        <v>10</v>
      </c>
      <c r="P2177">
        <v>0.88</v>
      </c>
    </row>
    <row r="2178" spans="8:16">
      <c r="H2178" t="s">
        <v>11997</v>
      </c>
      <c r="I2178" t="s">
        <v>7</v>
      </c>
      <c r="J2178">
        <v>2018</v>
      </c>
      <c r="K2178">
        <f>2024 -impact_data[[#This Row],[model_year]]</f>
        <v>6</v>
      </c>
      <c r="L2178">
        <v>52</v>
      </c>
      <c r="M2178">
        <v>39.299999999999997</v>
      </c>
      <c r="N2178">
        <v>23.6</v>
      </c>
      <c r="O2178" t="s">
        <v>9</v>
      </c>
      <c r="P2178">
        <v>0.86</v>
      </c>
    </row>
    <row r="2179" spans="8:16">
      <c r="H2179" t="s">
        <v>11999</v>
      </c>
      <c r="I2179" t="s">
        <v>7</v>
      </c>
      <c r="J2179">
        <v>2018</v>
      </c>
      <c r="K2179">
        <f>2024 -impact_data[[#This Row],[model_year]]</f>
        <v>6</v>
      </c>
      <c r="L2179">
        <v>56</v>
      </c>
      <c r="M2179">
        <v>52.5</v>
      </c>
      <c r="N2179">
        <v>21</v>
      </c>
      <c r="O2179" t="s">
        <v>10</v>
      </c>
      <c r="P2179">
        <v>0.89</v>
      </c>
    </row>
    <row r="2180" spans="8:16">
      <c r="H2180" t="s">
        <v>12005</v>
      </c>
      <c r="I2180" t="s">
        <v>7</v>
      </c>
      <c r="J2180">
        <v>2018</v>
      </c>
      <c r="K2180">
        <f>2024 -impact_data[[#This Row],[model_year]]</f>
        <v>6</v>
      </c>
      <c r="L2180">
        <v>56</v>
      </c>
      <c r="M2180">
        <v>26.9</v>
      </c>
      <c r="N2180">
        <v>10.8</v>
      </c>
      <c r="O2180" t="s">
        <v>10</v>
      </c>
      <c r="P2180">
        <v>0.86</v>
      </c>
    </row>
    <row r="2181" spans="8:16">
      <c r="H2181" t="s">
        <v>12032</v>
      </c>
      <c r="I2181" t="s">
        <v>7</v>
      </c>
      <c r="J2181">
        <v>2018</v>
      </c>
      <c r="K2181">
        <f>2024 -impact_data[[#This Row],[model_year]]</f>
        <v>6</v>
      </c>
      <c r="L2181">
        <v>57</v>
      </c>
      <c r="M2181">
        <v>38.799999999999997</v>
      </c>
      <c r="N2181">
        <v>23.3</v>
      </c>
      <c r="O2181" t="s">
        <v>9</v>
      </c>
      <c r="P2181">
        <v>0.87</v>
      </c>
    </row>
    <row r="2182" spans="8:16">
      <c r="H2182" t="s">
        <v>12046</v>
      </c>
      <c r="I2182" t="s">
        <v>11</v>
      </c>
      <c r="J2182">
        <v>2018</v>
      </c>
      <c r="K2182">
        <f>2024 -impact_data[[#This Row],[model_year]]</f>
        <v>6</v>
      </c>
      <c r="L2182">
        <v>83</v>
      </c>
      <c r="M2182">
        <v>7.4</v>
      </c>
      <c r="N2182">
        <v>3</v>
      </c>
      <c r="O2182" t="s">
        <v>10</v>
      </c>
      <c r="P2182">
        <v>0.92</v>
      </c>
    </row>
    <row r="2183" spans="8:16">
      <c r="H2183" t="s">
        <v>12078</v>
      </c>
      <c r="I2183" t="s">
        <v>7</v>
      </c>
      <c r="J2183">
        <v>2018</v>
      </c>
      <c r="K2183">
        <f>2024 -impact_data[[#This Row],[model_year]]</f>
        <v>6</v>
      </c>
      <c r="L2183">
        <v>56</v>
      </c>
      <c r="M2183">
        <v>39.299999999999997</v>
      </c>
      <c r="N2183">
        <v>23.6</v>
      </c>
      <c r="O2183" t="s">
        <v>9</v>
      </c>
      <c r="P2183">
        <v>0.86</v>
      </c>
    </row>
    <row r="2184" spans="8:16">
      <c r="H2184" t="s">
        <v>12088</v>
      </c>
      <c r="I2184" t="s">
        <v>7</v>
      </c>
      <c r="J2184">
        <v>2018</v>
      </c>
      <c r="K2184">
        <f>2024 -impact_data[[#This Row],[model_year]]</f>
        <v>6</v>
      </c>
      <c r="L2184">
        <v>57</v>
      </c>
      <c r="M2184">
        <v>16.399999999999999</v>
      </c>
      <c r="N2184">
        <v>4.0999999999999996</v>
      </c>
      <c r="O2184" t="s">
        <v>8</v>
      </c>
      <c r="P2184">
        <v>0.87</v>
      </c>
    </row>
    <row r="2185" spans="8:16">
      <c r="H2185" t="s">
        <v>12112</v>
      </c>
      <c r="I2185" t="s">
        <v>7</v>
      </c>
      <c r="J2185">
        <v>2018</v>
      </c>
      <c r="K2185">
        <f>2024 -impact_data[[#This Row],[model_year]]</f>
        <v>6</v>
      </c>
      <c r="L2185">
        <v>57</v>
      </c>
      <c r="M2185">
        <v>29.6</v>
      </c>
      <c r="N2185">
        <v>7.4</v>
      </c>
      <c r="O2185" t="s">
        <v>8</v>
      </c>
      <c r="P2185">
        <v>0.86</v>
      </c>
    </row>
    <row r="2186" spans="8:16">
      <c r="H2186" t="s">
        <v>12123</v>
      </c>
      <c r="I2186" t="s">
        <v>7</v>
      </c>
      <c r="J2186">
        <v>2018</v>
      </c>
      <c r="K2186">
        <f>2024 -impact_data[[#This Row],[model_year]]</f>
        <v>6</v>
      </c>
      <c r="L2186">
        <v>56</v>
      </c>
      <c r="M2186">
        <v>46.1</v>
      </c>
      <c r="N2186">
        <v>18.399999999999999</v>
      </c>
      <c r="O2186" t="s">
        <v>10</v>
      </c>
      <c r="P2186">
        <v>0.86</v>
      </c>
    </row>
    <row r="2187" spans="8:16">
      <c r="H2187" t="s">
        <v>12155</v>
      </c>
      <c r="I2187" t="s">
        <v>7</v>
      </c>
      <c r="J2187">
        <v>2018</v>
      </c>
      <c r="K2187">
        <f>2024 -impact_data[[#This Row],[model_year]]</f>
        <v>6</v>
      </c>
      <c r="L2187">
        <v>59</v>
      </c>
      <c r="M2187">
        <v>43.3</v>
      </c>
      <c r="N2187">
        <v>26</v>
      </c>
      <c r="O2187" t="s">
        <v>9</v>
      </c>
      <c r="P2187">
        <v>0.87</v>
      </c>
    </row>
    <row r="2188" spans="8:16">
      <c r="H2188" t="s">
        <v>12156</v>
      </c>
      <c r="I2188" t="s">
        <v>7</v>
      </c>
      <c r="J2188">
        <v>2018</v>
      </c>
      <c r="K2188">
        <f>2024 -impact_data[[#This Row],[model_year]]</f>
        <v>6</v>
      </c>
      <c r="L2188">
        <v>56</v>
      </c>
      <c r="M2188">
        <v>33</v>
      </c>
      <c r="N2188">
        <v>8.1999999999999993</v>
      </c>
      <c r="O2188" t="s">
        <v>8</v>
      </c>
      <c r="P2188">
        <v>0.86</v>
      </c>
    </row>
    <row r="2189" spans="8:16">
      <c r="H2189" t="s">
        <v>12162</v>
      </c>
      <c r="I2189" t="s">
        <v>11</v>
      </c>
      <c r="J2189">
        <v>2018</v>
      </c>
      <c r="K2189">
        <f>2024 -impact_data[[#This Row],[model_year]]</f>
        <v>6</v>
      </c>
      <c r="L2189">
        <v>85</v>
      </c>
      <c r="M2189">
        <v>41.7</v>
      </c>
      <c r="N2189">
        <v>25</v>
      </c>
      <c r="O2189" t="s">
        <v>9</v>
      </c>
      <c r="P2189">
        <v>0.94</v>
      </c>
    </row>
    <row r="2190" spans="8:16">
      <c r="H2190" t="s">
        <v>12172</v>
      </c>
      <c r="I2190" t="s">
        <v>7</v>
      </c>
      <c r="J2190">
        <v>2018</v>
      </c>
      <c r="K2190">
        <f>2024 -impact_data[[#This Row],[model_year]]</f>
        <v>6</v>
      </c>
      <c r="L2190">
        <v>59</v>
      </c>
      <c r="M2190">
        <v>17</v>
      </c>
      <c r="N2190">
        <v>10.199999999999999</v>
      </c>
      <c r="O2190" t="s">
        <v>9</v>
      </c>
      <c r="P2190">
        <v>0.86</v>
      </c>
    </row>
    <row r="2191" spans="8:16">
      <c r="H2191" t="s">
        <v>12176</v>
      </c>
      <c r="I2191" t="s">
        <v>11</v>
      </c>
      <c r="J2191">
        <v>2018</v>
      </c>
      <c r="K2191">
        <f>2024 -impact_data[[#This Row],[model_year]]</f>
        <v>6</v>
      </c>
      <c r="L2191">
        <v>88</v>
      </c>
      <c r="M2191">
        <v>22.3</v>
      </c>
      <c r="N2191">
        <v>5.6</v>
      </c>
      <c r="O2191" t="s">
        <v>8</v>
      </c>
      <c r="P2191">
        <v>0.93</v>
      </c>
    </row>
    <row r="2192" spans="8:16">
      <c r="H2192" t="s">
        <v>12190</v>
      </c>
      <c r="I2192" t="s">
        <v>7</v>
      </c>
      <c r="J2192">
        <v>2018</v>
      </c>
      <c r="K2192">
        <f>2024 -impact_data[[#This Row],[model_year]]</f>
        <v>6</v>
      </c>
      <c r="L2192">
        <v>59</v>
      </c>
      <c r="M2192">
        <v>26.2</v>
      </c>
      <c r="N2192">
        <v>10.5</v>
      </c>
      <c r="O2192" t="s">
        <v>10</v>
      </c>
      <c r="P2192">
        <v>0.87</v>
      </c>
    </row>
    <row r="2193" spans="8:16">
      <c r="H2193" t="s">
        <v>12243</v>
      </c>
      <c r="I2193" t="s">
        <v>11</v>
      </c>
      <c r="J2193">
        <v>2018</v>
      </c>
      <c r="K2193">
        <f>2024 -impact_data[[#This Row],[model_year]]</f>
        <v>6</v>
      </c>
      <c r="L2193">
        <v>86</v>
      </c>
      <c r="M2193">
        <v>67.599999999999994</v>
      </c>
      <c r="N2193">
        <v>40.5</v>
      </c>
      <c r="O2193" t="s">
        <v>9</v>
      </c>
      <c r="P2193">
        <v>0.94</v>
      </c>
    </row>
    <row r="2194" spans="8:16">
      <c r="H2194" t="s">
        <v>12248</v>
      </c>
      <c r="I2194" t="s">
        <v>11</v>
      </c>
      <c r="J2194">
        <v>2018</v>
      </c>
      <c r="K2194">
        <f>2024 -impact_data[[#This Row],[model_year]]</f>
        <v>6</v>
      </c>
      <c r="L2194">
        <v>86</v>
      </c>
      <c r="M2194">
        <v>66.8</v>
      </c>
      <c r="N2194">
        <v>40.1</v>
      </c>
      <c r="O2194" t="s">
        <v>9</v>
      </c>
      <c r="P2194">
        <v>0.95</v>
      </c>
    </row>
    <row r="2195" spans="8:16">
      <c r="H2195" t="s">
        <v>12263</v>
      </c>
      <c r="I2195" t="s">
        <v>7</v>
      </c>
      <c r="J2195">
        <v>2018</v>
      </c>
      <c r="K2195">
        <f>2024 -impact_data[[#This Row],[model_year]]</f>
        <v>6</v>
      </c>
      <c r="L2195">
        <v>56</v>
      </c>
      <c r="M2195">
        <v>46.7</v>
      </c>
      <c r="N2195">
        <v>18.7</v>
      </c>
      <c r="O2195" t="s">
        <v>10</v>
      </c>
      <c r="P2195">
        <v>0.88</v>
      </c>
    </row>
    <row r="2196" spans="8:16">
      <c r="H2196" t="s">
        <v>12272</v>
      </c>
      <c r="I2196" t="s">
        <v>11</v>
      </c>
      <c r="J2196">
        <v>2018</v>
      </c>
      <c r="K2196">
        <f>2024 -impact_data[[#This Row],[model_year]]</f>
        <v>6</v>
      </c>
      <c r="L2196">
        <v>86</v>
      </c>
      <c r="M2196">
        <v>54.1</v>
      </c>
      <c r="N2196">
        <v>21.6</v>
      </c>
      <c r="O2196" t="s">
        <v>10</v>
      </c>
      <c r="P2196">
        <v>0.93</v>
      </c>
    </row>
    <row r="2197" spans="8:16">
      <c r="H2197" t="s">
        <v>12289</v>
      </c>
      <c r="I2197" t="s">
        <v>7</v>
      </c>
      <c r="J2197">
        <v>2018</v>
      </c>
      <c r="K2197">
        <f>2024 -impact_data[[#This Row],[model_year]]</f>
        <v>6</v>
      </c>
      <c r="L2197">
        <v>54</v>
      </c>
      <c r="M2197">
        <v>30.5</v>
      </c>
      <c r="N2197">
        <v>18.3</v>
      </c>
      <c r="O2197" t="s">
        <v>9</v>
      </c>
      <c r="P2197">
        <v>0.87</v>
      </c>
    </row>
    <row r="2198" spans="8:16">
      <c r="H2198" t="s">
        <v>12295</v>
      </c>
      <c r="I2198" t="s">
        <v>11</v>
      </c>
      <c r="J2198">
        <v>2018</v>
      </c>
      <c r="K2198">
        <f>2024 -impact_data[[#This Row],[model_year]]</f>
        <v>6</v>
      </c>
      <c r="L2198">
        <v>89</v>
      </c>
      <c r="M2198">
        <v>46.5</v>
      </c>
      <c r="N2198">
        <v>27.9</v>
      </c>
      <c r="O2198" t="s">
        <v>9</v>
      </c>
      <c r="P2198">
        <v>0.95</v>
      </c>
    </row>
    <row r="2199" spans="8:16">
      <c r="H2199" t="s">
        <v>12303</v>
      </c>
      <c r="I2199" t="s">
        <v>7</v>
      </c>
      <c r="J2199">
        <v>2018</v>
      </c>
      <c r="K2199">
        <f>2024 -impact_data[[#This Row],[model_year]]</f>
        <v>6</v>
      </c>
      <c r="L2199">
        <v>55</v>
      </c>
      <c r="M2199">
        <v>33.9</v>
      </c>
      <c r="N2199">
        <v>20.3</v>
      </c>
      <c r="O2199" t="s">
        <v>9</v>
      </c>
      <c r="P2199">
        <v>0.89</v>
      </c>
    </row>
    <row r="2200" spans="8:16">
      <c r="H2200" t="s">
        <v>12311</v>
      </c>
      <c r="I2200" t="s">
        <v>7</v>
      </c>
      <c r="J2200">
        <v>2018</v>
      </c>
      <c r="K2200">
        <f>2024 -impact_data[[#This Row],[model_year]]</f>
        <v>6</v>
      </c>
      <c r="L2200">
        <v>53</v>
      </c>
      <c r="M2200">
        <v>10.5</v>
      </c>
      <c r="N2200">
        <v>4.2</v>
      </c>
      <c r="O2200" t="s">
        <v>10</v>
      </c>
      <c r="P2200">
        <v>0.87</v>
      </c>
    </row>
    <row r="2201" spans="8:16">
      <c r="H2201" t="s">
        <v>12335</v>
      </c>
      <c r="I2201" t="s">
        <v>7</v>
      </c>
      <c r="J2201">
        <v>2018</v>
      </c>
      <c r="K2201">
        <f>2024 -impact_data[[#This Row],[model_year]]</f>
        <v>6</v>
      </c>
      <c r="L2201">
        <v>54</v>
      </c>
      <c r="M2201">
        <v>28.8</v>
      </c>
      <c r="N2201">
        <v>11.5</v>
      </c>
      <c r="O2201" t="s">
        <v>10</v>
      </c>
      <c r="P2201">
        <v>0.88</v>
      </c>
    </row>
    <row r="2202" spans="8:16">
      <c r="H2202" t="s">
        <v>12336</v>
      </c>
      <c r="I2202" t="s">
        <v>7</v>
      </c>
      <c r="J2202">
        <v>2018</v>
      </c>
      <c r="K2202">
        <f>2024 -impact_data[[#This Row],[model_year]]</f>
        <v>6</v>
      </c>
      <c r="L2202">
        <v>56</v>
      </c>
      <c r="M2202">
        <v>42.5</v>
      </c>
      <c r="N2202">
        <v>25.5</v>
      </c>
      <c r="O2202" t="s">
        <v>9</v>
      </c>
      <c r="P2202">
        <v>0.88</v>
      </c>
    </row>
    <row r="2203" spans="8:16">
      <c r="H2203" t="s">
        <v>12340</v>
      </c>
      <c r="I2203" t="s">
        <v>11</v>
      </c>
      <c r="J2203">
        <v>2018</v>
      </c>
      <c r="K2203">
        <f>2024 -impact_data[[#This Row],[model_year]]</f>
        <v>6</v>
      </c>
      <c r="L2203">
        <v>86</v>
      </c>
      <c r="M2203">
        <v>62</v>
      </c>
      <c r="N2203">
        <v>37.200000000000003</v>
      </c>
      <c r="O2203" t="s">
        <v>9</v>
      </c>
      <c r="P2203">
        <v>0.95</v>
      </c>
    </row>
    <row r="2204" spans="8:16">
      <c r="H2204" t="s">
        <v>12341</v>
      </c>
      <c r="I2204" t="s">
        <v>7</v>
      </c>
      <c r="J2204">
        <v>2018</v>
      </c>
      <c r="K2204">
        <f>2024 -impact_data[[#This Row],[model_year]]</f>
        <v>6</v>
      </c>
      <c r="L2204">
        <v>57</v>
      </c>
      <c r="M2204">
        <v>40.4</v>
      </c>
      <c r="N2204">
        <v>24.2</v>
      </c>
      <c r="O2204" t="s">
        <v>9</v>
      </c>
      <c r="P2204">
        <v>0.88</v>
      </c>
    </row>
    <row r="2205" spans="8:16">
      <c r="H2205" t="s">
        <v>12351</v>
      </c>
      <c r="I2205" t="s">
        <v>11</v>
      </c>
      <c r="J2205">
        <v>2018</v>
      </c>
      <c r="K2205">
        <f>2024 -impact_data[[#This Row],[model_year]]</f>
        <v>6</v>
      </c>
      <c r="L2205">
        <v>84</v>
      </c>
      <c r="M2205">
        <v>52.3</v>
      </c>
      <c r="N2205">
        <v>31.4</v>
      </c>
      <c r="O2205" t="s">
        <v>9</v>
      </c>
      <c r="P2205">
        <v>0.96</v>
      </c>
    </row>
    <row r="2206" spans="8:16">
      <c r="H2206" t="s">
        <v>12354</v>
      </c>
      <c r="I2206" t="s">
        <v>11</v>
      </c>
      <c r="J2206">
        <v>2018</v>
      </c>
      <c r="K2206">
        <f>2024 -impact_data[[#This Row],[model_year]]</f>
        <v>6</v>
      </c>
      <c r="L2206">
        <v>84</v>
      </c>
      <c r="M2206">
        <v>33.200000000000003</v>
      </c>
      <c r="N2206">
        <v>13.3</v>
      </c>
      <c r="O2206" t="s">
        <v>10</v>
      </c>
      <c r="P2206">
        <v>0.94</v>
      </c>
    </row>
    <row r="2207" spans="8:16">
      <c r="H2207" t="s">
        <v>12364</v>
      </c>
      <c r="I2207" t="s">
        <v>11</v>
      </c>
      <c r="J2207">
        <v>2018</v>
      </c>
      <c r="K2207">
        <f>2024 -impact_data[[#This Row],[model_year]]</f>
        <v>6</v>
      </c>
      <c r="L2207">
        <v>81</v>
      </c>
      <c r="M2207">
        <v>26.4</v>
      </c>
      <c r="N2207">
        <v>15.8</v>
      </c>
      <c r="O2207" t="s">
        <v>9</v>
      </c>
      <c r="P2207">
        <v>0.95</v>
      </c>
    </row>
    <row r="2208" spans="8:16">
      <c r="H2208" t="s">
        <v>12367</v>
      </c>
      <c r="I2208" t="s">
        <v>7</v>
      </c>
      <c r="J2208">
        <v>2018</v>
      </c>
      <c r="K2208">
        <f>2024 -impact_data[[#This Row],[model_year]]</f>
        <v>6</v>
      </c>
      <c r="L2208">
        <v>54</v>
      </c>
      <c r="M2208">
        <v>47.9</v>
      </c>
      <c r="N2208">
        <v>12</v>
      </c>
      <c r="O2208" t="s">
        <v>8</v>
      </c>
      <c r="P2208">
        <v>0.87</v>
      </c>
    </row>
    <row r="2209" spans="8:16">
      <c r="H2209" t="s">
        <v>12377</v>
      </c>
      <c r="I2209" t="s">
        <v>7</v>
      </c>
      <c r="J2209">
        <v>2018</v>
      </c>
      <c r="K2209">
        <f>2024 -impact_data[[#This Row],[model_year]]</f>
        <v>6</v>
      </c>
      <c r="L2209">
        <v>53</v>
      </c>
      <c r="M2209">
        <v>31.3</v>
      </c>
      <c r="N2209">
        <v>12.5</v>
      </c>
      <c r="O2209" t="s">
        <v>10</v>
      </c>
      <c r="P2209">
        <v>0.88</v>
      </c>
    </row>
    <row r="2210" spans="8:16">
      <c r="H2210" t="s">
        <v>12393</v>
      </c>
      <c r="I2210" t="s">
        <v>7</v>
      </c>
      <c r="J2210">
        <v>2018</v>
      </c>
      <c r="K2210">
        <f>2024 -impact_data[[#This Row],[model_year]]</f>
        <v>6</v>
      </c>
      <c r="L2210">
        <v>58</v>
      </c>
      <c r="M2210">
        <v>28.4</v>
      </c>
      <c r="N2210">
        <v>7.1</v>
      </c>
      <c r="O2210" t="s">
        <v>8</v>
      </c>
      <c r="P2210">
        <v>0.88</v>
      </c>
    </row>
    <row r="2211" spans="8:16">
      <c r="H2211" t="s">
        <v>12396</v>
      </c>
      <c r="I2211" t="s">
        <v>7</v>
      </c>
      <c r="J2211">
        <v>2018</v>
      </c>
      <c r="K2211">
        <f>2024 -impact_data[[#This Row],[model_year]]</f>
        <v>6</v>
      </c>
      <c r="L2211">
        <v>54</v>
      </c>
      <c r="M2211">
        <v>17.8</v>
      </c>
      <c r="N2211">
        <v>10.7</v>
      </c>
      <c r="O2211" t="s">
        <v>9</v>
      </c>
      <c r="P2211">
        <v>0.88</v>
      </c>
    </row>
    <row r="2212" spans="8:16">
      <c r="H2212" t="s">
        <v>12416</v>
      </c>
      <c r="I2212" t="s">
        <v>11</v>
      </c>
      <c r="J2212">
        <v>2018</v>
      </c>
      <c r="K2212">
        <f>2024 -impact_data[[#This Row],[model_year]]</f>
        <v>6</v>
      </c>
      <c r="L2212">
        <v>83</v>
      </c>
      <c r="M2212">
        <v>66.099999999999994</v>
      </c>
      <c r="N2212">
        <v>26.5</v>
      </c>
      <c r="O2212" t="s">
        <v>10</v>
      </c>
      <c r="P2212">
        <v>0.93</v>
      </c>
    </row>
    <row r="2213" spans="8:16">
      <c r="H2213" t="s">
        <v>12452</v>
      </c>
      <c r="I2213" t="s">
        <v>7</v>
      </c>
      <c r="J2213">
        <v>2018</v>
      </c>
      <c r="K2213">
        <f>2024 -impact_data[[#This Row],[model_year]]</f>
        <v>6</v>
      </c>
      <c r="L2213">
        <v>60</v>
      </c>
      <c r="M2213">
        <v>22.6</v>
      </c>
      <c r="N2213">
        <v>13.5</v>
      </c>
      <c r="O2213" t="s">
        <v>9</v>
      </c>
      <c r="P2213">
        <v>0.87</v>
      </c>
    </row>
    <row r="2214" spans="8:16">
      <c r="H2214" t="s">
        <v>12463</v>
      </c>
      <c r="I2214" t="s">
        <v>7</v>
      </c>
      <c r="J2214">
        <v>2018</v>
      </c>
      <c r="K2214">
        <f>2024 -impact_data[[#This Row],[model_year]]</f>
        <v>6</v>
      </c>
      <c r="L2214">
        <v>56</v>
      </c>
      <c r="M2214">
        <v>42.7</v>
      </c>
      <c r="N2214">
        <v>25.6</v>
      </c>
      <c r="O2214" t="s">
        <v>9</v>
      </c>
      <c r="P2214">
        <v>0.88</v>
      </c>
    </row>
    <row r="2215" spans="8:16">
      <c r="H2215" t="s">
        <v>12464</v>
      </c>
      <c r="I2215" t="s">
        <v>7</v>
      </c>
      <c r="J2215">
        <v>2018</v>
      </c>
      <c r="K2215">
        <f>2024 -impact_data[[#This Row],[model_year]]</f>
        <v>6</v>
      </c>
      <c r="L2215">
        <v>58</v>
      </c>
      <c r="M2215">
        <v>32.799999999999997</v>
      </c>
      <c r="N2215">
        <v>19.7</v>
      </c>
      <c r="O2215" t="s">
        <v>9</v>
      </c>
      <c r="P2215">
        <v>0.85</v>
      </c>
    </row>
    <row r="2216" spans="8:16">
      <c r="H2216" t="s">
        <v>12466</v>
      </c>
      <c r="I2216" t="s">
        <v>7</v>
      </c>
      <c r="J2216">
        <v>2018</v>
      </c>
      <c r="K2216">
        <f>2024 -impact_data[[#This Row],[model_year]]</f>
        <v>6</v>
      </c>
      <c r="L2216">
        <v>56</v>
      </c>
      <c r="M2216">
        <v>34.1</v>
      </c>
      <c r="N2216">
        <v>20.5</v>
      </c>
      <c r="O2216" t="s">
        <v>9</v>
      </c>
      <c r="P2216">
        <v>0.88</v>
      </c>
    </row>
    <row r="2217" spans="8:16">
      <c r="H2217" t="s">
        <v>12498</v>
      </c>
      <c r="I2217" t="s">
        <v>7</v>
      </c>
      <c r="J2217">
        <v>2018</v>
      </c>
      <c r="K2217">
        <f>2024 -impact_data[[#This Row],[model_year]]</f>
        <v>6</v>
      </c>
      <c r="L2217">
        <v>56</v>
      </c>
      <c r="M2217">
        <v>54.5</v>
      </c>
      <c r="N2217">
        <v>21.8</v>
      </c>
      <c r="O2217" t="s">
        <v>10</v>
      </c>
      <c r="P2217">
        <v>0.87</v>
      </c>
    </row>
    <row r="2218" spans="8:16">
      <c r="H2218" t="s">
        <v>12501</v>
      </c>
      <c r="I2218" t="s">
        <v>7</v>
      </c>
      <c r="J2218">
        <v>2018</v>
      </c>
      <c r="K2218">
        <f>2024 -impact_data[[#This Row],[model_year]]</f>
        <v>6</v>
      </c>
      <c r="L2218">
        <v>59</v>
      </c>
      <c r="M2218">
        <v>54.8</v>
      </c>
      <c r="N2218">
        <v>32.9</v>
      </c>
      <c r="O2218" t="s">
        <v>9</v>
      </c>
      <c r="P2218">
        <v>0.87</v>
      </c>
    </row>
    <row r="2219" spans="8:16">
      <c r="H2219" t="s">
        <v>12506</v>
      </c>
      <c r="I2219" t="s">
        <v>7</v>
      </c>
      <c r="J2219">
        <v>2018</v>
      </c>
      <c r="K2219">
        <f>2024 -impact_data[[#This Row],[model_year]]</f>
        <v>6</v>
      </c>
      <c r="L2219">
        <v>55</v>
      </c>
      <c r="M2219">
        <v>47.7</v>
      </c>
      <c r="N2219">
        <v>19.100000000000001</v>
      </c>
      <c r="O2219" t="s">
        <v>10</v>
      </c>
      <c r="P2219">
        <v>0.87</v>
      </c>
    </row>
    <row r="2220" spans="8:16">
      <c r="H2220" t="s">
        <v>12509</v>
      </c>
      <c r="I2220" t="s">
        <v>7</v>
      </c>
      <c r="J2220">
        <v>2018</v>
      </c>
      <c r="K2220">
        <f>2024 -impact_data[[#This Row],[model_year]]</f>
        <v>6</v>
      </c>
      <c r="L2220">
        <v>56</v>
      </c>
      <c r="M2220">
        <v>54.1</v>
      </c>
      <c r="N2220">
        <v>32.4</v>
      </c>
      <c r="O2220" t="s">
        <v>9</v>
      </c>
      <c r="P2220">
        <v>0.87</v>
      </c>
    </row>
    <row r="2221" spans="8:16">
      <c r="H2221" t="s">
        <v>12513</v>
      </c>
      <c r="I2221" t="s">
        <v>7</v>
      </c>
      <c r="J2221">
        <v>2018</v>
      </c>
      <c r="K2221">
        <f>2024 -impact_data[[#This Row],[model_year]]</f>
        <v>6</v>
      </c>
      <c r="L2221">
        <v>56</v>
      </c>
      <c r="M2221">
        <v>25.1</v>
      </c>
      <c r="N2221">
        <v>15.1</v>
      </c>
      <c r="O2221" t="s">
        <v>9</v>
      </c>
      <c r="P2221">
        <v>0.88</v>
      </c>
    </row>
    <row r="2222" spans="8:16">
      <c r="H2222" t="s">
        <v>12527</v>
      </c>
      <c r="I2222" t="s">
        <v>7</v>
      </c>
      <c r="J2222">
        <v>2018</v>
      </c>
      <c r="K2222">
        <f>2024 -impact_data[[#This Row],[model_year]]</f>
        <v>6</v>
      </c>
      <c r="L2222">
        <v>60</v>
      </c>
      <c r="M2222">
        <v>48.3</v>
      </c>
      <c r="N2222">
        <v>29</v>
      </c>
      <c r="O2222" t="s">
        <v>9</v>
      </c>
      <c r="P2222">
        <v>0.89</v>
      </c>
    </row>
    <row r="2223" spans="8:16">
      <c r="H2223" t="s">
        <v>12529</v>
      </c>
      <c r="I2223" t="s">
        <v>11</v>
      </c>
      <c r="J2223">
        <v>2018</v>
      </c>
      <c r="K2223">
        <f>2024 -impact_data[[#This Row],[model_year]]</f>
        <v>6</v>
      </c>
      <c r="L2223">
        <v>84</v>
      </c>
      <c r="M2223">
        <v>64.099999999999994</v>
      </c>
      <c r="N2223">
        <v>38.5</v>
      </c>
      <c r="O2223" t="s">
        <v>9</v>
      </c>
      <c r="P2223">
        <v>0.94</v>
      </c>
    </row>
    <row r="2224" spans="8:16">
      <c r="H2224" t="s">
        <v>12537</v>
      </c>
      <c r="I2224" t="s">
        <v>7</v>
      </c>
      <c r="J2224">
        <v>2018</v>
      </c>
      <c r="K2224">
        <f>2024 -impact_data[[#This Row],[model_year]]</f>
        <v>6</v>
      </c>
      <c r="L2224">
        <v>54</v>
      </c>
      <c r="M2224">
        <v>32.9</v>
      </c>
      <c r="N2224">
        <v>13.2</v>
      </c>
      <c r="O2224" t="s">
        <v>10</v>
      </c>
      <c r="P2224">
        <v>0.86</v>
      </c>
    </row>
    <row r="2225" spans="8:16">
      <c r="H2225" t="s">
        <v>12564</v>
      </c>
      <c r="I2225" t="s">
        <v>7</v>
      </c>
      <c r="J2225">
        <v>2018</v>
      </c>
      <c r="K2225">
        <f>2024 -impact_data[[#This Row],[model_year]]</f>
        <v>6</v>
      </c>
      <c r="L2225">
        <v>53</v>
      </c>
      <c r="M2225">
        <v>26.5</v>
      </c>
      <c r="N2225">
        <v>15.9</v>
      </c>
      <c r="O2225" t="s">
        <v>9</v>
      </c>
      <c r="P2225">
        <v>0.87</v>
      </c>
    </row>
    <row r="2226" spans="8:16">
      <c r="H2226" t="s">
        <v>12578</v>
      </c>
      <c r="I2226" t="s">
        <v>7</v>
      </c>
      <c r="J2226">
        <v>2018</v>
      </c>
      <c r="K2226">
        <f>2024 -impact_data[[#This Row],[model_year]]</f>
        <v>6</v>
      </c>
      <c r="L2226">
        <v>55</v>
      </c>
      <c r="M2226">
        <v>21.1</v>
      </c>
      <c r="N2226">
        <v>12.7</v>
      </c>
      <c r="O2226" t="s">
        <v>9</v>
      </c>
      <c r="P2226">
        <v>0.87</v>
      </c>
    </row>
    <row r="2227" spans="8:16">
      <c r="H2227" t="s">
        <v>12580</v>
      </c>
      <c r="I2227" t="s">
        <v>11</v>
      </c>
      <c r="J2227">
        <v>2018</v>
      </c>
      <c r="K2227">
        <f>2024 -impact_data[[#This Row],[model_year]]</f>
        <v>6</v>
      </c>
      <c r="L2227">
        <v>84</v>
      </c>
      <c r="M2227">
        <v>21.4</v>
      </c>
      <c r="N2227">
        <v>8.5</v>
      </c>
      <c r="O2227" t="s">
        <v>10</v>
      </c>
      <c r="P2227">
        <v>0.95</v>
      </c>
    </row>
    <row r="2228" spans="8:16">
      <c r="H2228" t="s">
        <v>12588</v>
      </c>
      <c r="I2228" t="s">
        <v>7</v>
      </c>
      <c r="J2228">
        <v>2018</v>
      </c>
      <c r="K2228">
        <f>2024 -impact_data[[#This Row],[model_year]]</f>
        <v>6</v>
      </c>
      <c r="L2228">
        <v>57</v>
      </c>
      <c r="M2228">
        <v>38.9</v>
      </c>
      <c r="N2228">
        <v>15.5</v>
      </c>
      <c r="O2228" t="s">
        <v>10</v>
      </c>
      <c r="P2228">
        <v>0.86</v>
      </c>
    </row>
    <row r="2229" spans="8:16">
      <c r="H2229" t="s">
        <v>12599</v>
      </c>
      <c r="I2229" t="s">
        <v>7</v>
      </c>
      <c r="J2229">
        <v>2018</v>
      </c>
      <c r="K2229">
        <f>2024 -impact_data[[#This Row],[model_year]]</f>
        <v>6</v>
      </c>
      <c r="L2229">
        <v>58</v>
      </c>
      <c r="M2229">
        <v>44.7</v>
      </c>
      <c r="N2229">
        <v>26.8</v>
      </c>
      <c r="O2229" t="s">
        <v>9</v>
      </c>
      <c r="P2229">
        <v>0.85</v>
      </c>
    </row>
    <row r="2230" spans="8:16">
      <c r="H2230" t="s">
        <v>12602</v>
      </c>
      <c r="I2230" t="s">
        <v>7</v>
      </c>
      <c r="J2230">
        <v>2018</v>
      </c>
      <c r="K2230">
        <f>2024 -impact_data[[#This Row],[model_year]]</f>
        <v>6</v>
      </c>
      <c r="L2230">
        <v>57</v>
      </c>
      <c r="M2230">
        <v>40.700000000000003</v>
      </c>
      <c r="N2230">
        <v>16.3</v>
      </c>
      <c r="O2230" t="s">
        <v>10</v>
      </c>
      <c r="P2230">
        <v>0.87</v>
      </c>
    </row>
    <row r="2231" spans="8:16">
      <c r="H2231" t="s">
        <v>12609</v>
      </c>
      <c r="I2231" t="s">
        <v>11</v>
      </c>
      <c r="J2231">
        <v>2018</v>
      </c>
      <c r="K2231">
        <f>2024 -impact_data[[#This Row],[model_year]]</f>
        <v>6</v>
      </c>
      <c r="L2231">
        <v>86</v>
      </c>
      <c r="M2231">
        <v>62.6</v>
      </c>
      <c r="N2231">
        <v>37.6</v>
      </c>
      <c r="O2231" t="s">
        <v>9</v>
      </c>
      <c r="P2231">
        <v>0.93</v>
      </c>
    </row>
    <row r="2232" spans="8:16">
      <c r="H2232" t="s">
        <v>12612</v>
      </c>
      <c r="I2232" t="s">
        <v>7</v>
      </c>
      <c r="J2232">
        <v>2018</v>
      </c>
      <c r="K2232">
        <f>2024 -impact_data[[#This Row],[model_year]]</f>
        <v>6</v>
      </c>
      <c r="L2232">
        <v>56</v>
      </c>
      <c r="M2232">
        <v>52.8</v>
      </c>
      <c r="N2232">
        <v>31.7</v>
      </c>
      <c r="O2232" t="s">
        <v>9</v>
      </c>
      <c r="P2232">
        <v>0.88</v>
      </c>
    </row>
    <row r="2233" spans="8:16">
      <c r="H2233" t="s">
        <v>12613</v>
      </c>
      <c r="I2233" t="s">
        <v>7</v>
      </c>
      <c r="J2233">
        <v>2018</v>
      </c>
      <c r="K2233">
        <f>2024 -impact_data[[#This Row],[model_year]]</f>
        <v>6</v>
      </c>
      <c r="L2233">
        <v>57</v>
      </c>
      <c r="M2233">
        <v>39.5</v>
      </c>
      <c r="N2233">
        <v>15.8</v>
      </c>
      <c r="O2233" t="s">
        <v>10</v>
      </c>
      <c r="P2233">
        <v>0.86</v>
      </c>
    </row>
    <row r="2234" spans="8:16">
      <c r="H2234" t="s">
        <v>12614</v>
      </c>
      <c r="I2234" t="s">
        <v>11</v>
      </c>
      <c r="J2234">
        <v>2018</v>
      </c>
      <c r="K2234">
        <f>2024 -impact_data[[#This Row],[model_year]]</f>
        <v>6</v>
      </c>
      <c r="L2234">
        <v>84</v>
      </c>
      <c r="M2234">
        <v>27.2</v>
      </c>
      <c r="N2234">
        <v>16.3</v>
      </c>
      <c r="O2234" t="s">
        <v>9</v>
      </c>
      <c r="P2234">
        <v>0.95</v>
      </c>
    </row>
    <row r="2235" spans="8:16">
      <c r="H2235" t="s">
        <v>12620</v>
      </c>
      <c r="I2235" t="s">
        <v>7</v>
      </c>
      <c r="J2235">
        <v>2018</v>
      </c>
      <c r="K2235">
        <f>2024 -impact_data[[#This Row],[model_year]]</f>
        <v>6</v>
      </c>
      <c r="L2235">
        <v>55</v>
      </c>
      <c r="M2235">
        <v>45.4</v>
      </c>
      <c r="N2235">
        <v>27.2</v>
      </c>
      <c r="O2235" t="s">
        <v>9</v>
      </c>
      <c r="P2235">
        <v>0.87</v>
      </c>
    </row>
    <row r="2236" spans="8:16">
      <c r="H2236" t="s">
        <v>12632</v>
      </c>
      <c r="I2236" t="s">
        <v>7</v>
      </c>
      <c r="J2236">
        <v>2018</v>
      </c>
      <c r="K2236">
        <f>2024 -impact_data[[#This Row],[model_year]]</f>
        <v>6</v>
      </c>
      <c r="L2236">
        <v>56</v>
      </c>
      <c r="M2236">
        <v>27.6</v>
      </c>
      <c r="N2236">
        <v>11</v>
      </c>
      <c r="O2236" t="s">
        <v>10</v>
      </c>
      <c r="P2236">
        <v>0.87</v>
      </c>
    </row>
    <row r="2237" spans="8:16">
      <c r="H2237" t="s">
        <v>12644</v>
      </c>
      <c r="I2237" t="s">
        <v>7</v>
      </c>
      <c r="J2237">
        <v>2018</v>
      </c>
      <c r="K2237">
        <f>2024 -impact_data[[#This Row],[model_year]]</f>
        <v>6</v>
      </c>
      <c r="L2237">
        <v>53</v>
      </c>
      <c r="M2237">
        <v>36.6</v>
      </c>
      <c r="N2237">
        <v>9.1</v>
      </c>
      <c r="O2237" t="s">
        <v>8</v>
      </c>
      <c r="P2237">
        <v>0.87</v>
      </c>
    </row>
    <row r="2238" spans="8:16">
      <c r="H2238" t="s">
        <v>12648</v>
      </c>
      <c r="I2238" t="s">
        <v>7</v>
      </c>
      <c r="J2238">
        <v>2018</v>
      </c>
      <c r="K2238">
        <f>2024 -impact_data[[#This Row],[model_year]]</f>
        <v>6</v>
      </c>
      <c r="L2238">
        <v>59</v>
      </c>
      <c r="M2238">
        <v>35.9</v>
      </c>
      <c r="N2238">
        <v>21.5</v>
      </c>
      <c r="O2238" t="s">
        <v>9</v>
      </c>
      <c r="P2238">
        <v>0.88</v>
      </c>
    </row>
    <row r="2239" spans="8:16">
      <c r="H2239" t="s">
        <v>12678</v>
      </c>
      <c r="I2239" t="s">
        <v>7</v>
      </c>
      <c r="J2239">
        <v>2018</v>
      </c>
      <c r="K2239">
        <f>2024 -impact_data[[#This Row],[model_year]]</f>
        <v>6</v>
      </c>
      <c r="L2239">
        <v>60</v>
      </c>
      <c r="M2239">
        <v>56.1</v>
      </c>
      <c r="N2239">
        <v>22.4</v>
      </c>
      <c r="O2239" t="s">
        <v>10</v>
      </c>
      <c r="P2239">
        <v>0.86</v>
      </c>
    </row>
    <row r="2240" spans="8:16">
      <c r="H2240" t="s">
        <v>12688</v>
      </c>
      <c r="I2240" t="s">
        <v>11</v>
      </c>
      <c r="J2240">
        <v>2018</v>
      </c>
      <c r="K2240">
        <f>2024 -impact_data[[#This Row],[model_year]]</f>
        <v>6</v>
      </c>
      <c r="L2240">
        <v>85</v>
      </c>
      <c r="M2240">
        <v>27.2</v>
      </c>
      <c r="N2240">
        <v>16.3</v>
      </c>
      <c r="O2240" t="s">
        <v>9</v>
      </c>
      <c r="P2240">
        <v>0.94</v>
      </c>
    </row>
    <row r="2241" spans="8:16">
      <c r="H2241" t="s">
        <v>12690</v>
      </c>
      <c r="I2241" t="s">
        <v>7</v>
      </c>
      <c r="J2241">
        <v>2018</v>
      </c>
      <c r="K2241">
        <f>2024 -impact_data[[#This Row],[model_year]]</f>
        <v>6</v>
      </c>
      <c r="L2241">
        <v>54</v>
      </c>
      <c r="M2241">
        <v>29.3</v>
      </c>
      <c r="N2241">
        <v>11.7</v>
      </c>
      <c r="O2241" t="s">
        <v>10</v>
      </c>
      <c r="P2241">
        <v>0.86</v>
      </c>
    </row>
    <row r="2242" spans="8:16">
      <c r="H2242" t="s">
        <v>12704</v>
      </c>
      <c r="I2242" t="s">
        <v>7</v>
      </c>
      <c r="J2242">
        <v>2018</v>
      </c>
      <c r="K2242">
        <f>2024 -impact_data[[#This Row],[model_year]]</f>
        <v>6</v>
      </c>
      <c r="L2242">
        <v>53</v>
      </c>
      <c r="M2242">
        <v>44.7</v>
      </c>
      <c r="N2242">
        <v>17.899999999999999</v>
      </c>
      <c r="O2242" t="s">
        <v>10</v>
      </c>
      <c r="P2242">
        <v>0.87</v>
      </c>
    </row>
    <row r="2243" spans="8:16">
      <c r="H2243" t="s">
        <v>12716</v>
      </c>
      <c r="I2243" t="s">
        <v>7</v>
      </c>
      <c r="J2243">
        <v>2018</v>
      </c>
      <c r="K2243">
        <f>2024 -impact_data[[#This Row],[model_year]]</f>
        <v>6</v>
      </c>
      <c r="L2243">
        <v>56</v>
      </c>
      <c r="M2243">
        <v>21.7</v>
      </c>
      <c r="N2243">
        <v>8.6999999999999993</v>
      </c>
      <c r="O2243" t="s">
        <v>10</v>
      </c>
      <c r="P2243">
        <v>0.87</v>
      </c>
    </row>
    <row r="2244" spans="8:16">
      <c r="H2244" t="s">
        <v>12730</v>
      </c>
      <c r="I2244" t="s">
        <v>7</v>
      </c>
      <c r="J2244">
        <v>2018</v>
      </c>
      <c r="K2244">
        <f>2024 -impact_data[[#This Row],[model_year]]</f>
        <v>6</v>
      </c>
      <c r="L2244">
        <v>60</v>
      </c>
      <c r="M2244">
        <v>45.1</v>
      </c>
      <c r="N2244">
        <v>27.1</v>
      </c>
      <c r="O2244" t="s">
        <v>9</v>
      </c>
      <c r="P2244">
        <v>0.87</v>
      </c>
    </row>
    <row r="2245" spans="8:16">
      <c r="H2245" t="s">
        <v>12731</v>
      </c>
      <c r="I2245" t="s">
        <v>7</v>
      </c>
      <c r="J2245">
        <v>2018</v>
      </c>
      <c r="K2245">
        <f>2024 -impact_data[[#This Row],[model_year]]</f>
        <v>6</v>
      </c>
      <c r="L2245">
        <v>58</v>
      </c>
      <c r="M2245">
        <v>35.299999999999997</v>
      </c>
      <c r="N2245">
        <v>14.1</v>
      </c>
      <c r="O2245" t="s">
        <v>10</v>
      </c>
      <c r="P2245">
        <v>0.88</v>
      </c>
    </row>
    <row r="2246" spans="8:16">
      <c r="H2246" t="s">
        <v>12751</v>
      </c>
      <c r="I2246" t="s">
        <v>7</v>
      </c>
      <c r="J2246">
        <v>2018</v>
      </c>
      <c r="K2246">
        <f>2024 -impact_data[[#This Row],[model_year]]</f>
        <v>6</v>
      </c>
      <c r="L2246">
        <v>58</v>
      </c>
      <c r="M2246">
        <v>74.8</v>
      </c>
      <c r="N2246">
        <v>44.9</v>
      </c>
      <c r="O2246" t="s">
        <v>9</v>
      </c>
      <c r="P2246">
        <v>0.86</v>
      </c>
    </row>
    <row r="2247" spans="8:16">
      <c r="H2247" t="s">
        <v>12753</v>
      </c>
      <c r="I2247" t="s">
        <v>7</v>
      </c>
      <c r="J2247">
        <v>2018</v>
      </c>
      <c r="K2247">
        <f>2024 -impact_data[[#This Row],[model_year]]</f>
        <v>6</v>
      </c>
      <c r="L2247">
        <v>60</v>
      </c>
      <c r="M2247">
        <v>69.400000000000006</v>
      </c>
      <c r="N2247">
        <v>41.6</v>
      </c>
      <c r="O2247" t="s">
        <v>9</v>
      </c>
      <c r="P2247">
        <v>0.86</v>
      </c>
    </row>
    <row r="2248" spans="8:16">
      <c r="H2248" t="s">
        <v>12756</v>
      </c>
      <c r="I2248" t="s">
        <v>7</v>
      </c>
      <c r="J2248">
        <v>2018</v>
      </c>
      <c r="K2248">
        <f>2024 -impact_data[[#This Row],[model_year]]</f>
        <v>6</v>
      </c>
      <c r="L2248">
        <v>57</v>
      </c>
      <c r="M2248">
        <v>47.6</v>
      </c>
      <c r="N2248">
        <v>28.6</v>
      </c>
      <c r="O2248" t="s">
        <v>9</v>
      </c>
      <c r="P2248">
        <v>0.89</v>
      </c>
    </row>
    <row r="2249" spans="8:16">
      <c r="H2249" t="s">
        <v>12758</v>
      </c>
      <c r="I2249" t="s">
        <v>7</v>
      </c>
      <c r="J2249">
        <v>2018</v>
      </c>
      <c r="K2249">
        <f>2024 -impact_data[[#This Row],[model_year]]</f>
        <v>6</v>
      </c>
      <c r="L2249">
        <v>56</v>
      </c>
      <c r="M2249">
        <v>43.6</v>
      </c>
      <c r="N2249">
        <v>17.399999999999999</v>
      </c>
      <c r="O2249" t="s">
        <v>10</v>
      </c>
      <c r="P2249">
        <v>0.88</v>
      </c>
    </row>
    <row r="2250" spans="8:16">
      <c r="H2250" t="s">
        <v>12771</v>
      </c>
      <c r="I2250" t="s">
        <v>7</v>
      </c>
      <c r="J2250">
        <v>2018</v>
      </c>
      <c r="K2250">
        <f>2024 -impact_data[[#This Row],[model_year]]</f>
        <v>6</v>
      </c>
      <c r="L2250">
        <v>58</v>
      </c>
      <c r="M2250">
        <v>36.299999999999997</v>
      </c>
      <c r="N2250">
        <v>21.8</v>
      </c>
      <c r="O2250" t="s">
        <v>9</v>
      </c>
      <c r="P2250">
        <v>0.86</v>
      </c>
    </row>
    <row r="2251" spans="8:16">
      <c r="H2251" t="s">
        <v>12778</v>
      </c>
      <c r="I2251" t="s">
        <v>7</v>
      </c>
      <c r="J2251">
        <v>2018</v>
      </c>
      <c r="K2251">
        <f>2024 -impact_data[[#This Row],[model_year]]</f>
        <v>6</v>
      </c>
      <c r="L2251">
        <v>58</v>
      </c>
      <c r="M2251">
        <v>88</v>
      </c>
      <c r="N2251">
        <v>52.8</v>
      </c>
      <c r="O2251" t="s">
        <v>9</v>
      </c>
      <c r="P2251">
        <v>0.86</v>
      </c>
    </row>
    <row r="2252" spans="8:16">
      <c r="H2252" t="s">
        <v>12784</v>
      </c>
      <c r="I2252" t="s">
        <v>7</v>
      </c>
      <c r="J2252">
        <v>2018</v>
      </c>
      <c r="K2252">
        <f>2024 -impact_data[[#This Row],[model_year]]</f>
        <v>6</v>
      </c>
      <c r="L2252">
        <v>57</v>
      </c>
      <c r="M2252">
        <v>22</v>
      </c>
      <c r="N2252">
        <v>8.8000000000000007</v>
      </c>
      <c r="O2252" t="s">
        <v>10</v>
      </c>
      <c r="P2252">
        <v>0.86</v>
      </c>
    </row>
    <row r="2253" spans="8:16">
      <c r="H2253" t="s">
        <v>12816</v>
      </c>
      <c r="I2253" t="s">
        <v>7</v>
      </c>
      <c r="J2253">
        <v>2018</v>
      </c>
      <c r="K2253">
        <f>2024 -impact_data[[#This Row],[model_year]]</f>
        <v>6</v>
      </c>
      <c r="L2253">
        <v>56</v>
      </c>
      <c r="M2253">
        <v>61.8</v>
      </c>
      <c r="N2253">
        <v>37.1</v>
      </c>
      <c r="O2253" t="s">
        <v>9</v>
      </c>
      <c r="P2253">
        <v>0.86</v>
      </c>
    </row>
    <row r="2254" spans="8:16">
      <c r="H2254" t="s">
        <v>12818</v>
      </c>
      <c r="I2254" t="s">
        <v>7</v>
      </c>
      <c r="J2254">
        <v>2018</v>
      </c>
      <c r="K2254">
        <f>2024 -impact_data[[#This Row],[model_year]]</f>
        <v>6</v>
      </c>
      <c r="L2254">
        <v>57</v>
      </c>
      <c r="M2254">
        <v>50.2</v>
      </c>
      <c r="N2254">
        <v>20.100000000000001</v>
      </c>
      <c r="O2254" t="s">
        <v>10</v>
      </c>
      <c r="P2254">
        <v>0.87</v>
      </c>
    </row>
    <row r="2255" spans="8:16">
      <c r="H2255" t="s">
        <v>12819</v>
      </c>
      <c r="I2255" t="s">
        <v>7</v>
      </c>
      <c r="J2255">
        <v>2018</v>
      </c>
      <c r="K2255">
        <f>2024 -impact_data[[#This Row],[model_year]]</f>
        <v>6</v>
      </c>
      <c r="L2255">
        <v>55</v>
      </c>
      <c r="M2255">
        <v>11.4</v>
      </c>
      <c r="N2255">
        <v>2.9</v>
      </c>
      <c r="O2255" t="s">
        <v>8</v>
      </c>
      <c r="P2255">
        <v>0.86</v>
      </c>
    </row>
    <row r="2256" spans="8:16">
      <c r="H2256" t="s">
        <v>12823</v>
      </c>
      <c r="I2256" t="s">
        <v>7</v>
      </c>
      <c r="J2256">
        <v>2018</v>
      </c>
      <c r="K2256">
        <f>2024 -impact_data[[#This Row],[model_year]]</f>
        <v>6</v>
      </c>
      <c r="L2256">
        <v>54</v>
      </c>
      <c r="M2256">
        <v>23.5</v>
      </c>
      <c r="N2256">
        <v>14.1</v>
      </c>
      <c r="O2256" t="s">
        <v>9</v>
      </c>
      <c r="P2256">
        <v>0.86</v>
      </c>
    </row>
    <row r="2257" spans="8:16">
      <c r="H2257" t="s">
        <v>12833</v>
      </c>
      <c r="I2257" t="s">
        <v>7</v>
      </c>
      <c r="J2257">
        <v>2018</v>
      </c>
      <c r="K2257">
        <f>2024 -impact_data[[#This Row],[model_year]]</f>
        <v>6</v>
      </c>
      <c r="L2257">
        <v>56</v>
      </c>
      <c r="M2257">
        <v>22.6</v>
      </c>
      <c r="N2257">
        <v>9</v>
      </c>
      <c r="O2257" t="s">
        <v>10</v>
      </c>
      <c r="P2257">
        <v>0.89</v>
      </c>
    </row>
    <row r="2258" spans="8:16">
      <c r="H2258" t="s">
        <v>12839</v>
      </c>
      <c r="I2258" t="s">
        <v>11</v>
      </c>
      <c r="J2258">
        <v>2018</v>
      </c>
      <c r="K2258">
        <f>2024 -impact_data[[#This Row],[model_year]]</f>
        <v>6</v>
      </c>
      <c r="L2258">
        <v>89</v>
      </c>
      <c r="M2258">
        <v>33</v>
      </c>
      <c r="N2258">
        <v>19.8</v>
      </c>
      <c r="O2258" t="s">
        <v>9</v>
      </c>
      <c r="P2258">
        <v>0.93</v>
      </c>
    </row>
    <row r="2259" spans="8:16">
      <c r="H2259" t="s">
        <v>12842</v>
      </c>
      <c r="I2259" t="s">
        <v>7</v>
      </c>
      <c r="J2259">
        <v>2018</v>
      </c>
      <c r="K2259">
        <f>2024 -impact_data[[#This Row],[model_year]]</f>
        <v>6</v>
      </c>
      <c r="L2259">
        <v>56</v>
      </c>
      <c r="M2259">
        <v>21</v>
      </c>
      <c r="N2259">
        <v>8.4</v>
      </c>
      <c r="O2259" t="s">
        <v>10</v>
      </c>
      <c r="P2259">
        <v>0.87</v>
      </c>
    </row>
    <row r="2260" spans="8:16">
      <c r="H2260" t="s">
        <v>12846</v>
      </c>
      <c r="I2260" t="s">
        <v>7</v>
      </c>
      <c r="J2260">
        <v>2018</v>
      </c>
      <c r="K2260">
        <f>2024 -impact_data[[#This Row],[model_year]]</f>
        <v>6</v>
      </c>
      <c r="L2260">
        <v>57</v>
      </c>
      <c r="M2260">
        <v>88.7</v>
      </c>
      <c r="N2260">
        <v>35.5</v>
      </c>
      <c r="O2260" t="s">
        <v>10</v>
      </c>
      <c r="P2260">
        <v>0.86</v>
      </c>
    </row>
    <row r="2261" spans="8:16">
      <c r="H2261" t="s">
        <v>12873</v>
      </c>
      <c r="I2261" t="s">
        <v>11</v>
      </c>
      <c r="J2261">
        <v>2018</v>
      </c>
      <c r="K2261">
        <f>2024 -impact_data[[#This Row],[model_year]]</f>
        <v>6</v>
      </c>
      <c r="L2261">
        <v>84</v>
      </c>
      <c r="M2261">
        <v>30.7</v>
      </c>
      <c r="N2261">
        <v>18.399999999999999</v>
      </c>
      <c r="O2261" t="s">
        <v>9</v>
      </c>
      <c r="P2261">
        <v>0.95</v>
      </c>
    </row>
    <row r="2262" spans="8:16">
      <c r="H2262" t="s">
        <v>12946</v>
      </c>
      <c r="I2262" t="s">
        <v>11</v>
      </c>
      <c r="J2262">
        <v>2018</v>
      </c>
      <c r="K2262">
        <f>2024 -impact_data[[#This Row],[model_year]]</f>
        <v>6</v>
      </c>
      <c r="L2262">
        <v>84</v>
      </c>
      <c r="M2262">
        <v>44.6</v>
      </c>
      <c r="N2262">
        <v>26.8</v>
      </c>
      <c r="O2262" t="s">
        <v>9</v>
      </c>
      <c r="P2262">
        <v>0.96</v>
      </c>
    </row>
    <row r="2263" spans="8:16">
      <c r="H2263" t="s">
        <v>12966</v>
      </c>
      <c r="I2263" t="s">
        <v>7</v>
      </c>
      <c r="J2263">
        <v>2018</v>
      </c>
      <c r="K2263">
        <f>2024 -impact_data[[#This Row],[model_year]]</f>
        <v>6</v>
      </c>
      <c r="L2263">
        <v>59</v>
      </c>
      <c r="M2263">
        <v>52.4</v>
      </c>
      <c r="N2263">
        <v>31.5</v>
      </c>
      <c r="O2263" t="s">
        <v>9</v>
      </c>
      <c r="P2263">
        <v>0.89</v>
      </c>
    </row>
    <row r="2264" spans="8:16">
      <c r="H2264" t="s">
        <v>12967</v>
      </c>
      <c r="I2264" t="s">
        <v>7</v>
      </c>
      <c r="J2264">
        <v>2018</v>
      </c>
      <c r="K2264">
        <f>2024 -impact_data[[#This Row],[model_year]]</f>
        <v>6</v>
      </c>
      <c r="L2264">
        <v>56</v>
      </c>
      <c r="M2264">
        <v>9.6999999999999993</v>
      </c>
      <c r="N2264">
        <v>5.8</v>
      </c>
      <c r="O2264" t="s">
        <v>9</v>
      </c>
      <c r="P2264">
        <v>0.86</v>
      </c>
    </row>
    <row r="2265" spans="8:16">
      <c r="H2265" t="s">
        <v>12976</v>
      </c>
      <c r="I2265" t="s">
        <v>7</v>
      </c>
      <c r="J2265">
        <v>2018</v>
      </c>
      <c r="K2265">
        <f>2024 -impact_data[[#This Row],[model_year]]</f>
        <v>6</v>
      </c>
      <c r="L2265">
        <v>57</v>
      </c>
      <c r="M2265">
        <v>47.4</v>
      </c>
      <c r="N2265">
        <v>28.4</v>
      </c>
      <c r="O2265" t="s">
        <v>9</v>
      </c>
      <c r="P2265">
        <v>0.88</v>
      </c>
    </row>
    <row r="2266" spans="8:16">
      <c r="H2266" t="s">
        <v>12980</v>
      </c>
      <c r="I2266" t="s">
        <v>11</v>
      </c>
      <c r="J2266">
        <v>2018</v>
      </c>
      <c r="K2266">
        <f>2024 -impact_data[[#This Row],[model_year]]</f>
        <v>6</v>
      </c>
      <c r="L2266">
        <v>82</v>
      </c>
      <c r="M2266">
        <v>14.5</v>
      </c>
      <c r="N2266">
        <v>8.6999999999999993</v>
      </c>
      <c r="O2266" t="s">
        <v>9</v>
      </c>
      <c r="P2266">
        <v>0.93</v>
      </c>
    </row>
    <row r="2267" spans="8:16">
      <c r="H2267" t="s">
        <v>12989</v>
      </c>
      <c r="I2267" t="s">
        <v>7</v>
      </c>
      <c r="J2267">
        <v>2018</v>
      </c>
      <c r="K2267">
        <f>2024 -impact_data[[#This Row],[model_year]]</f>
        <v>6</v>
      </c>
      <c r="L2267">
        <v>54</v>
      </c>
      <c r="M2267">
        <v>18.399999999999999</v>
      </c>
      <c r="N2267">
        <v>11</v>
      </c>
      <c r="O2267" t="s">
        <v>9</v>
      </c>
      <c r="P2267">
        <v>0.88</v>
      </c>
    </row>
    <row r="2268" spans="8:16">
      <c r="H2268" t="s">
        <v>13004</v>
      </c>
      <c r="I2268" t="s">
        <v>11</v>
      </c>
      <c r="J2268">
        <v>2018</v>
      </c>
      <c r="K2268">
        <f>2024 -impact_data[[#This Row],[model_year]]</f>
        <v>6</v>
      </c>
      <c r="L2268">
        <v>82</v>
      </c>
      <c r="M2268">
        <v>71.8</v>
      </c>
      <c r="N2268">
        <v>43.1</v>
      </c>
      <c r="O2268" t="s">
        <v>9</v>
      </c>
      <c r="P2268">
        <v>0.94</v>
      </c>
    </row>
    <row r="2269" spans="8:16">
      <c r="H2269" t="s">
        <v>13010</v>
      </c>
      <c r="I2269" t="s">
        <v>7</v>
      </c>
      <c r="J2269">
        <v>2018</v>
      </c>
      <c r="K2269">
        <f>2024 -impact_data[[#This Row],[model_year]]</f>
        <v>6</v>
      </c>
      <c r="L2269">
        <v>57</v>
      </c>
      <c r="M2269">
        <v>22</v>
      </c>
      <c r="N2269">
        <v>8.8000000000000007</v>
      </c>
      <c r="O2269" t="s">
        <v>10</v>
      </c>
      <c r="P2269">
        <v>0.88</v>
      </c>
    </row>
    <row r="2270" spans="8:16">
      <c r="H2270" t="s">
        <v>13036</v>
      </c>
      <c r="I2270" t="s">
        <v>7</v>
      </c>
      <c r="J2270">
        <v>2018</v>
      </c>
      <c r="K2270">
        <f>2024 -impact_data[[#This Row],[model_year]]</f>
        <v>6</v>
      </c>
      <c r="L2270">
        <v>54</v>
      </c>
      <c r="M2270">
        <v>15.8</v>
      </c>
      <c r="N2270">
        <v>6.3</v>
      </c>
      <c r="O2270" t="s">
        <v>10</v>
      </c>
      <c r="P2270">
        <v>0.87</v>
      </c>
    </row>
    <row r="2271" spans="8:16">
      <c r="H2271" t="s">
        <v>13089</v>
      </c>
      <c r="I2271" t="s">
        <v>7</v>
      </c>
      <c r="J2271">
        <v>2018</v>
      </c>
      <c r="K2271">
        <f>2024 -impact_data[[#This Row],[model_year]]</f>
        <v>6</v>
      </c>
      <c r="L2271">
        <v>53</v>
      </c>
      <c r="M2271">
        <v>31.1</v>
      </c>
      <c r="N2271">
        <v>7.8</v>
      </c>
      <c r="O2271" t="s">
        <v>8</v>
      </c>
      <c r="P2271">
        <v>0.87</v>
      </c>
    </row>
    <row r="2272" spans="8:16">
      <c r="H2272" t="s">
        <v>13121</v>
      </c>
      <c r="I2272" t="s">
        <v>7</v>
      </c>
      <c r="J2272">
        <v>2018</v>
      </c>
      <c r="K2272">
        <f>2024 -impact_data[[#This Row],[model_year]]</f>
        <v>6</v>
      </c>
      <c r="L2272">
        <v>59</v>
      </c>
      <c r="M2272">
        <v>59.3</v>
      </c>
      <c r="N2272">
        <v>35.6</v>
      </c>
      <c r="O2272" t="s">
        <v>9</v>
      </c>
      <c r="P2272">
        <v>0.87</v>
      </c>
    </row>
    <row r="2273" spans="8:16">
      <c r="H2273" t="s">
        <v>13124</v>
      </c>
      <c r="I2273" t="s">
        <v>7</v>
      </c>
      <c r="J2273">
        <v>2018</v>
      </c>
      <c r="K2273">
        <f>2024 -impact_data[[#This Row],[model_year]]</f>
        <v>6</v>
      </c>
      <c r="L2273">
        <v>56</v>
      </c>
      <c r="M2273">
        <v>33</v>
      </c>
      <c r="N2273">
        <v>13.2</v>
      </c>
      <c r="O2273" t="s">
        <v>10</v>
      </c>
      <c r="P2273">
        <v>0.87</v>
      </c>
    </row>
    <row r="2274" spans="8:16">
      <c r="H2274" t="s">
        <v>13138</v>
      </c>
      <c r="I2274" t="s">
        <v>7</v>
      </c>
      <c r="J2274">
        <v>2018</v>
      </c>
      <c r="K2274">
        <f>2024 -impact_data[[#This Row],[model_year]]</f>
        <v>6</v>
      </c>
      <c r="L2274">
        <v>56</v>
      </c>
      <c r="M2274">
        <v>59.1</v>
      </c>
      <c r="N2274">
        <v>23.7</v>
      </c>
      <c r="O2274" t="s">
        <v>10</v>
      </c>
      <c r="P2274">
        <v>0.89</v>
      </c>
    </row>
    <row r="2275" spans="8:16">
      <c r="H2275" t="s">
        <v>13140</v>
      </c>
      <c r="I2275" t="s">
        <v>7</v>
      </c>
      <c r="J2275">
        <v>2018</v>
      </c>
      <c r="K2275">
        <f>2024 -impact_data[[#This Row],[model_year]]</f>
        <v>6</v>
      </c>
      <c r="L2275">
        <v>54</v>
      </c>
      <c r="M2275">
        <v>50.7</v>
      </c>
      <c r="N2275">
        <v>30.4</v>
      </c>
      <c r="O2275" t="s">
        <v>9</v>
      </c>
      <c r="P2275">
        <v>0.87</v>
      </c>
    </row>
    <row r="2276" spans="8:16">
      <c r="H2276" t="s">
        <v>13142</v>
      </c>
      <c r="I2276" t="s">
        <v>7</v>
      </c>
      <c r="J2276">
        <v>2018</v>
      </c>
      <c r="K2276">
        <f>2024 -impact_data[[#This Row],[model_year]]</f>
        <v>6</v>
      </c>
      <c r="L2276">
        <v>57</v>
      </c>
      <c r="M2276">
        <v>43.4</v>
      </c>
      <c r="N2276">
        <v>17.399999999999999</v>
      </c>
      <c r="O2276" t="s">
        <v>10</v>
      </c>
      <c r="P2276">
        <v>0.87</v>
      </c>
    </row>
    <row r="2277" spans="8:16">
      <c r="H2277" t="s">
        <v>13144</v>
      </c>
      <c r="I2277" t="s">
        <v>7</v>
      </c>
      <c r="J2277">
        <v>2018</v>
      </c>
      <c r="K2277">
        <f>2024 -impact_data[[#This Row],[model_year]]</f>
        <v>6</v>
      </c>
      <c r="L2277">
        <v>55</v>
      </c>
      <c r="M2277">
        <v>33.799999999999997</v>
      </c>
      <c r="N2277">
        <v>13.5</v>
      </c>
      <c r="O2277" t="s">
        <v>10</v>
      </c>
      <c r="P2277">
        <v>0.88</v>
      </c>
    </row>
    <row r="2278" spans="8:16">
      <c r="H2278" t="s">
        <v>13154</v>
      </c>
      <c r="I2278" t="s">
        <v>7</v>
      </c>
      <c r="J2278">
        <v>2018</v>
      </c>
      <c r="K2278">
        <f>2024 -impact_data[[#This Row],[model_year]]</f>
        <v>6</v>
      </c>
      <c r="L2278">
        <v>58</v>
      </c>
      <c r="M2278">
        <v>39.799999999999997</v>
      </c>
      <c r="N2278">
        <v>15.9</v>
      </c>
      <c r="O2278" t="s">
        <v>10</v>
      </c>
      <c r="P2278">
        <v>0.87</v>
      </c>
    </row>
    <row r="2279" spans="8:16">
      <c r="H2279" t="s">
        <v>13160</v>
      </c>
      <c r="I2279" t="s">
        <v>11</v>
      </c>
      <c r="J2279">
        <v>2018</v>
      </c>
      <c r="K2279">
        <f>2024 -impact_data[[#This Row],[model_year]]</f>
        <v>6</v>
      </c>
      <c r="L2279">
        <v>89</v>
      </c>
      <c r="M2279">
        <v>46</v>
      </c>
      <c r="N2279">
        <v>11.5</v>
      </c>
      <c r="O2279" t="s">
        <v>8</v>
      </c>
      <c r="P2279">
        <v>0.96</v>
      </c>
    </row>
    <row r="2280" spans="8:16">
      <c r="H2280" t="s">
        <v>13184</v>
      </c>
      <c r="I2280" t="s">
        <v>11</v>
      </c>
      <c r="J2280">
        <v>2018</v>
      </c>
      <c r="K2280">
        <f>2024 -impact_data[[#This Row],[model_year]]</f>
        <v>6</v>
      </c>
      <c r="L2280">
        <v>84</v>
      </c>
      <c r="M2280">
        <v>38.1</v>
      </c>
      <c r="N2280">
        <v>22.8</v>
      </c>
      <c r="O2280" t="s">
        <v>9</v>
      </c>
      <c r="P2280">
        <v>0.94</v>
      </c>
    </row>
    <row r="2281" spans="8:16">
      <c r="H2281" t="s">
        <v>13193</v>
      </c>
      <c r="I2281" t="s">
        <v>7</v>
      </c>
      <c r="J2281">
        <v>2018</v>
      </c>
      <c r="K2281">
        <f>2024 -impact_data[[#This Row],[model_year]]</f>
        <v>6</v>
      </c>
      <c r="L2281">
        <v>56</v>
      </c>
      <c r="M2281">
        <v>32.1</v>
      </c>
      <c r="N2281">
        <v>12.9</v>
      </c>
      <c r="O2281" t="s">
        <v>10</v>
      </c>
      <c r="P2281">
        <v>0.87</v>
      </c>
    </row>
    <row r="2282" spans="8:16">
      <c r="H2282" t="s">
        <v>13194</v>
      </c>
      <c r="I2282" t="s">
        <v>7</v>
      </c>
      <c r="J2282">
        <v>2018</v>
      </c>
      <c r="K2282">
        <f>2024 -impact_data[[#This Row],[model_year]]</f>
        <v>6</v>
      </c>
      <c r="L2282">
        <v>53</v>
      </c>
      <c r="M2282">
        <v>29.6</v>
      </c>
      <c r="N2282">
        <v>11.8</v>
      </c>
      <c r="O2282" t="s">
        <v>10</v>
      </c>
      <c r="P2282">
        <v>0.87</v>
      </c>
    </row>
    <row r="2283" spans="8:16">
      <c r="H2283" t="s">
        <v>13196</v>
      </c>
      <c r="I2283" t="s">
        <v>7</v>
      </c>
      <c r="J2283">
        <v>2018</v>
      </c>
      <c r="K2283">
        <f>2024 -impact_data[[#This Row],[model_year]]</f>
        <v>6</v>
      </c>
      <c r="L2283">
        <v>56</v>
      </c>
      <c r="M2283">
        <v>17.8</v>
      </c>
      <c r="N2283">
        <v>10.7</v>
      </c>
      <c r="O2283" t="s">
        <v>9</v>
      </c>
      <c r="P2283">
        <v>0.87</v>
      </c>
    </row>
    <row r="2284" spans="8:16">
      <c r="H2284" t="s">
        <v>13214</v>
      </c>
      <c r="I2284" t="s">
        <v>7</v>
      </c>
      <c r="J2284">
        <v>2018</v>
      </c>
      <c r="K2284">
        <f>2024 -impact_data[[#This Row],[model_year]]</f>
        <v>6</v>
      </c>
      <c r="L2284">
        <v>53</v>
      </c>
      <c r="M2284">
        <v>25.2</v>
      </c>
      <c r="N2284">
        <v>10.1</v>
      </c>
      <c r="O2284" t="s">
        <v>10</v>
      </c>
      <c r="P2284">
        <v>0.87</v>
      </c>
    </row>
    <row r="2285" spans="8:16">
      <c r="H2285" t="s">
        <v>13266</v>
      </c>
      <c r="I2285" t="s">
        <v>7</v>
      </c>
      <c r="J2285">
        <v>2018</v>
      </c>
      <c r="K2285">
        <f>2024 -impact_data[[#This Row],[model_year]]</f>
        <v>6</v>
      </c>
      <c r="L2285">
        <v>56</v>
      </c>
      <c r="M2285">
        <v>38.6</v>
      </c>
      <c r="N2285">
        <v>23.2</v>
      </c>
      <c r="O2285" t="s">
        <v>9</v>
      </c>
      <c r="P2285">
        <v>0.88</v>
      </c>
    </row>
    <row r="2286" spans="8:16">
      <c r="H2286" t="s">
        <v>13272</v>
      </c>
      <c r="I2286" t="s">
        <v>7</v>
      </c>
      <c r="J2286">
        <v>2018</v>
      </c>
      <c r="K2286">
        <f>2024 -impact_data[[#This Row],[model_year]]</f>
        <v>6</v>
      </c>
      <c r="L2286">
        <v>58</v>
      </c>
      <c r="M2286">
        <v>44</v>
      </c>
      <c r="N2286">
        <v>26.4</v>
      </c>
      <c r="O2286" t="s">
        <v>9</v>
      </c>
      <c r="P2286">
        <v>0.88</v>
      </c>
    </row>
    <row r="2287" spans="8:16">
      <c r="H2287" t="s">
        <v>13287</v>
      </c>
      <c r="I2287" t="s">
        <v>7</v>
      </c>
      <c r="J2287">
        <v>2018</v>
      </c>
      <c r="K2287">
        <f>2024 -impact_data[[#This Row],[model_year]]</f>
        <v>6</v>
      </c>
      <c r="L2287">
        <v>56</v>
      </c>
      <c r="M2287">
        <v>51.9</v>
      </c>
      <c r="N2287">
        <v>31.1</v>
      </c>
      <c r="O2287" t="s">
        <v>9</v>
      </c>
      <c r="P2287">
        <v>0.87</v>
      </c>
    </row>
    <row r="2288" spans="8:16">
      <c r="H2288" t="s">
        <v>13289</v>
      </c>
      <c r="I2288" t="s">
        <v>7</v>
      </c>
      <c r="J2288">
        <v>2018</v>
      </c>
      <c r="K2288">
        <f>2024 -impact_data[[#This Row],[model_year]]</f>
        <v>6</v>
      </c>
      <c r="L2288">
        <v>57</v>
      </c>
      <c r="M2288">
        <v>46.7</v>
      </c>
      <c r="N2288">
        <v>28</v>
      </c>
      <c r="O2288" t="s">
        <v>9</v>
      </c>
      <c r="P2288">
        <v>0.89</v>
      </c>
    </row>
    <row r="2289" spans="8:16">
      <c r="H2289" t="s">
        <v>13303</v>
      </c>
      <c r="I2289" t="s">
        <v>7</v>
      </c>
      <c r="J2289">
        <v>2018</v>
      </c>
      <c r="K2289">
        <f>2024 -impact_data[[#This Row],[model_year]]</f>
        <v>6</v>
      </c>
      <c r="L2289">
        <v>54</v>
      </c>
      <c r="M2289">
        <v>53.5</v>
      </c>
      <c r="N2289">
        <v>21.4</v>
      </c>
      <c r="O2289" t="s">
        <v>10</v>
      </c>
      <c r="P2289">
        <v>0.88</v>
      </c>
    </row>
    <row r="2290" spans="8:16">
      <c r="H2290" t="s">
        <v>13340</v>
      </c>
      <c r="I2290" t="s">
        <v>7</v>
      </c>
      <c r="J2290">
        <v>2018</v>
      </c>
      <c r="K2290">
        <f>2024 -impact_data[[#This Row],[model_year]]</f>
        <v>6</v>
      </c>
      <c r="L2290">
        <v>54</v>
      </c>
      <c r="M2290">
        <v>13.8</v>
      </c>
      <c r="N2290">
        <v>5.5</v>
      </c>
      <c r="O2290" t="s">
        <v>10</v>
      </c>
      <c r="P2290">
        <v>0.88</v>
      </c>
    </row>
    <row r="2291" spans="8:16">
      <c r="H2291" t="s">
        <v>13354</v>
      </c>
      <c r="I2291" t="s">
        <v>7</v>
      </c>
      <c r="J2291">
        <v>2018</v>
      </c>
      <c r="K2291">
        <f>2024 -impact_data[[#This Row],[model_year]]</f>
        <v>6</v>
      </c>
      <c r="L2291">
        <v>58</v>
      </c>
      <c r="M2291">
        <v>32.799999999999997</v>
      </c>
      <c r="N2291">
        <v>19.7</v>
      </c>
      <c r="O2291" t="s">
        <v>9</v>
      </c>
      <c r="P2291">
        <v>0.86</v>
      </c>
    </row>
    <row r="2292" spans="8:16">
      <c r="H2292" t="s">
        <v>13362</v>
      </c>
      <c r="I2292" t="s">
        <v>7</v>
      </c>
      <c r="J2292">
        <v>2018</v>
      </c>
      <c r="K2292">
        <f>2024 -impact_data[[#This Row],[model_year]]</f>
        <v>6</v>
      </c>
      <c r="L2292">
        <v>55</v>
      </c>
      <c r="M2292">
        <v>40.5</v>
      </c>
      <c r="N2292">
        <v>24.3</v>
      </c>
      <c r="O2292" t="s">
        <v>9</v>
      </c>
      <c r="P2292">
        <v>0.88</v>
      </c>
    </row>
    <row r="2293" spans="8:16">
      <c r="H2293" t="s">
        <v>13370</v>
      </c>
      <c r="I2293" t="s">
        <v>7</v>
      </c>
      <c r="J2293">
        <v>2018</v>
      </c>
      <c r="K2293">
        <f>2024 -impact_data[[#This Row],[model_year]]</f>
        <v>6</v>
      </c>
      <c r="L2293">
        <v>58</v>
      </c>
      <c r="M2293">
        <v>21.5</v>
      </c>
      <c r="N2293">
        <v>12.9</v>
      </c>
      <c r="O2293" t="s">
        <v>9</v>
      </c>
      <c r="P2293">
        <v>0.86</v>
      </c>
    </row>
    <row r="2294" spans="8:16">
      <c r="H2294" t="s">
        <v>13377</v>
      </c>
      <c r="I2294" t="s">
        <v>7</v>
      </c>
      <c r="J2294">
        <v>2018</v>
      </c>
      <c r="K2294">
        <f>2024 -impact_data[[#This Row],[model_year]]</f>
        <v>6</v>
      </c>
      <c r="L2294">
        <v>55</v>
      </c>
      <c r="M2294">
        <v>44.6</v>
      </c>
      <c r="N2294">
        <v>17.8</v>
      </c>
      <c r="O2294" t="s">
        <v>10</v>
      </c>
      <c r="P2294">
        <v>0.86</v>
      </c>
    </row>
    <row r="2295" spans="8:16">
      <c r="H2295" t="s">
        <v>13402</v>
      </c>
      <c r="I2295" t="s">
        <v>7</v>
      </c>
      <c r="J2295">
        <v>2018</v>
      </c>
      <c r="K2295">
        <f>2024 -impact_data[[#This Row],[model_year]]</f>
        <v>6</v>
      </c>
      <c r="L2295">
        <v>56</v>
      </c>
      <c r="M2295">
        <v>27.8</v>
      </c>
      <c r="N2295">
        <v>11.1</v>
      </c>
      <c r="O2295" t="s">
        <v>10</v>
      </c>
      <c r="P2295">
        <v>0.87</v>
      </c>
    </row>
    <row r="2296" spans="8:16">
      <c r="H2296" t="s">
        <v>13403</v>
      </c>
      <c r="I2296" t="s">
        <v>11</v>
      </c>
      <c r="J2296">
        <v>2018</v>
      </c>
      <c r="K2296">
        <f>2024 -impact_data[[#This Row],[model_year]]</f>
        <v>6</v>
      </c>
      <c r="L2296">
        <v>84</v>
      </c>
      <c r="M2296">
        <v>44.1</v>
      </c>
      <c r="N2296">
        <v>11</v>
      </c>
      <c r="O2296" t="s">
        <v>8</v>
      </c>
      <c r="P2296">
        <v>0.95</v>
      </c>
    </row>
    <row r="2297" spans="8:16">
      <c r="H2297" t="s">
        <v>13420</v>
      </c>
      <c r="I2297" t="s">
        <v>7</v>
      </c>
      <c r="J2297">
        <v>2018</v>
      </c>
      <c r="K2297">
        <f>2024 -impact_data[[#This Row],[model_year]]</f>
        <v>6</v>
      </c>
      <c r="L2297">
        <v>58</v>
      </c>
      <c r="M2297">
        <v>26.3</v>
      </c>
      <c r="N2297">
        <v>10.5</v>
      </c>
      <c r="O2297" t="s">
        <v>10</v>
      </c>
      <c r="P2297">
        <v>0.89</v>
      </c>
    </row>
    <row r="2298" spans="8:16">
      <c r="H2298" t="s">
        <v>13455</v>
      </c>
      <c r="I2298" t="s">
        <v>7</v>
      </c>
      <c r="J2298">
        <v>2018</v>
      </c>
      <c r="K2298">
        <f>2024 -impact_data[[#This Row],[model_year]]</f>
        <v>6</v>
      </c>
      <c r="L2298">
        <v>54</v>
      </c>
      <c r="M2298">
        <v>55.4</v>
      </c>
      <c r="N2298">
        <v>33.200000000000003</v>
      </c>
      <c r="O2298" t="s">
        <v>9</v>
      </c>
      <c r="P2298">
        <v>0.86</v>
      </c>
    </row>
    <row r="2299" spans="8:16">
      <c r="H2299" t="s">
        <v>13470</v>
      </c>
      <c r="I2299" t="s">
        <v>11</v>
      </c>
      <c r="J2299">
        <v>2018</v>
      </c>
      <c r="K2299">
        <f>2024 -impact_data[[#This Row],[model_year]]</f>
        <v>6</v>
      </c>
      <c r="L2299">
        <v>84</v>
      </c>
      <c r="M2299">
        <v>43.9</v>
      </c>
      <c r="N2299">
        <v>26.3</v>
      </c>
      <c r="O2299" t="s">
        <v>9</v>
      </c>
      <c r="P2299">
        <v>0.97</v>
      </c>
    </row>
    <row r="2300" spans="8:16">
      <c r="H2300" t="s">
        <v>13483</v>
      </c>
      <c r="I2300" t="s">
        <v>11</v>
      </c>
      <c r="J2300">
        <v>2018</v>
      </c>
      <c r="K2300">
        <f>2024 -impact_data[[#This Row],[model_year]]</f>
        <v>6</v>
      </c>
      <c r="L2300">
        <v>84</v>
      </c>
      <c r="M2300">
        <v>22.3</v>
      </c>
      <c r="N2300">
        <v>8.9</v>
      </c>
      <c r="O2300" t="s">
        <v>10</v>
      </c>
      <c r="P2300">
        <v>0.97</v>
      </c>
    </row>
    <row r="2301" spans="8:16">
      <c r="H2301" t="s">
        <v>13486</v>
      </c>
      <c r="I2301" t="s">
        <v>7</v>
      </c>
      <c r="J2301">
        <v>2018</v>
      </c>
      <c r="K2301">
        <f>2024 -impact_data[[#This Row],[model_year]]</f>
        <v>6</v>
      </c>
      <c r="L2301">
        <v>57</v>
      </c>
      <c r="M2301">
        <v>57.1</v>
      </c>
      <c r="N2301">
        <v>22.8</v>
      </c>
      <c r="O2301" t="s">
        <v>10</v>
      </c>
      <c r="P2301">
        <v>0.87</v>
      </c>
    </row>
    <row r="2302" spans="8:16">
      <c r="H2302" t="s">
        <v>13493</v>
      </c>
      <c r="I2302" t="s">
        <v>7</v>
      </c>
      <c r="J2302">
        <v>2018</v>
      </c>
      <c r="K2302">
        <f>2024 -impact_data[[#This Row],[model_year]]</f>
        <v>6</v>
      </c>
      <c r="L2302">
        <v>55</v>
      </c>
      <c r="M2302">
        <v>59.9</v>
      </c>
      <c r="N2302">
        <v>24</v>
      </c>
      <c r="O2302" t="s">
        <v>10</v>
      </c>
      <c r="P2302">
        <v>0.87</v>
      </c>
    </row>
    <row r="2303" spans="8:16">
      <c r="H2303" t="s">
        <v>13507</v>
      </c>
      <c r="I2303" t="s">
        <v>7</v>
      </c>
      <c r="J2303">
        <v>2018</v>
      </c>
      <c r="K2303">
        <f>2024 -impact_data[[#This Row],[model_year]]</f>
        <v>6</v>
      </c>
      <c r="L2303">
        <v>58</v>
      </c>
      <c r="M2303">
        <v>28.3</v>
      </c>
      <c r="N2303">
        <v>7.1</v>
      </c>
      <c r="O2303" t="s">
        <v>8</v>
      </c>
      <c r="P2303">
        <v>0.86</v>
      </c>
    </row>
    <row r="2304" spans="8:16">
      <c r="H2304" t="s">
        <v>13515</v>
      </c>
      <c r="I2304" t="s">
        <v>7</v>
      </c>
      <c r="J2304">
        <v>2018</v>
      </c>
      <c r="K2304">
        <f>2024 -impact_data[[#This Row],[model_year]]</f>
        <v>6</v>
      </c>
      <c r="L2304">
        <v>56</v>
      </c>
      <c r="M2304">
        <v>61.1</v>
      </c>
      <c r="N2304">
        <v>36.700000000000003</v>
      </c>
      <c r="O2304" t="s">
        <v>9</v>
      </c>
      <c r="P2304">
        <v>0.88</v>
      </c>
    </row>
    <row r="2305" spans="8:16">
      <c r="H2305" t="s">
        <v>13529</v>
      </c>
      <c r="I2305" t="s">
        <v>11</v>
      </c>
      <c r="J2305">
        <v>2018</v>
      </c>
      <c r="K2305">
        <f>2024 -impact_data[[#This Row],[model_year]]</f>
        <v>6</v>
      </c>
      <c r="L2305">
        <v>85</v>
      </c>
      <c r="M2305">
        <v>19.8</v>
      </c>
      <c r="N2305">
        <v>11.9</v>
      </c>
      <c r="O2305" t="s">
        <v>9</v>
      </c>
      <c r="P2305">
        <v>0.95</v>
      </c>
    </row>
    <row r="2306" spans="8:16">
      <c r="H2306" t="s">
        <v>13532</v>
      </c>
      <c r="I2306" t="s">
        <v>7</v>
      </c>
      <c r="J2306">
        <v>2018</v>
      </c>
      <c r="K2306">
        <f>2024 -impact_data[[#This Row],[model_year]]</f>
        <v>6</v>
      </c>
      <c r="L2306">
        <v>61</v>
      </c>
      <c r="M2306">
        <v>48.1</v>
      </c>
      <c r="N2306">
        <v>19.2</v>
      </c>
      <c r="O2306" t="s">
        <v>10</v>
      </c>
      <c r="P2306">
        <v>0.88</v>
      </c>
    </row>
    <row r="2307" spans="8:16">
      <c r="H2307" t="s">
        <v>13560</v>
      </c>
      <c r="I2307" t="s">
        <v>7</v>
      </c>
      <c r="J2307">
        <v>2018</v>
      </c>
      <c r="K2307">
        <f>2024 -impact_data[[#This Row],[model_year]]</f>
        <v>6</v>
      </c>
      <c r="L2307">
        <v>59</v>
      </c>
      <c r="M2307">
        <v>66.5</v>
      </c>
      <c r="N2307">
        <v>26.6</v>
      </c>
      <c r="O2307" t="s">
        <v>10</v>
      </c>
      <c r="P2307">
        <v>0.88</v>
      </c>
    </row>
    <row r="2308" spans="8:16">
      <c r="H2308" t="s">
        <v>13576</v>
      </c>
      <c r="I2308" t="s">
        <v>7</v>
      </c>
      <c r="J2308">
        <v>2018</v>
      </c>
      <c r="K2308">
        <f>2024 -impact_data[[#This Row],[model_year]]</f>
        <v>6</v>
      </c>
      <c r="L2308">
        <v>56</v>
      </c>
      <c r="M2308">
        <v>46.6</v>
      </c>
      <c r="N2308">
        <v>18.600000000000001</v>
      </c>
      <c r="O2308" t="s">
        <v>10</v>
      </c>
      <c r="P2308">
        <v>0.86</v>
      </c>
    </row>
    <row r="2309" spans="8:16">
      <c r="H2309" t="s">
        <v>13588</v>
      </c>
      <c r="I2309" t="s">
        <v>7</v>
      </c>
      <c r="J2309">
        <v>2018</v>
      </c>
      <c r="K2309">
        <f>2024 -impact_data[[#This Row],[model_year]]</f>
        <v>6</v>
      </c>
      <c r="L2309">
        <v>52</v>
      </c>
      <c r="M2309">
        <v>20.9</v>
      </c>
      <c r="N2309">
        <v>8.4</v>
      </c>
      <c r="O2309" t="s">
        <v>10</v>
      </c>
      <c r="P2309">
        <v>0.87</v>
      </c>
    </row>
    <row r="2310" spans="8:16">
      <c r="H2310" t="s">
        <v>13600</v>
      </c>
      <c r="I2310" t="s">
        <v>7</v>
      </c>
      <c r="J2310">
        <v>2018</v>
      </c>
      <c r="K2310">
        <f>2024 -impact_data[[#This Row],[model_year]]</f>
        <v>6</v>
      </c>
      <c r="L2310">
        <v>53</v>
      </c>
      <c r="M2310">
        <v>36.9</v>
      </c>
      <c r="N2310">
        <v>22.1</v>
      </c>
      <c r="O2310" t="s">
        <v>9</v>
      </c>
      <c r="P2310">
        <v>0.86</v>
      </c>
    </row>
    <row r="2311" spans="8:16">
      <c r="H2311" t="s">
        <v>13603</v>
      </c>
      <c r="I2311" t="s">
        <v>7</v>
      </c>
      <c r="J2311">
        <v>2018</v>
      </c>
      <c r="K2311">
        <f>2024 -impact_data[[#This Row],[model_year]]</f>
        <v>6</v>
      </c>
      <c r="L2311">
        <v>52</v>
      </c>
      <c r="M2311">
        <v>35.1</v>
      </c>
      <c r="N2311">
        <v>14</v>
      </c>
      <c r="O2311" t="s">
        <v>10</v>
      </c>
      <c r="P2311">
        <v>0.86</v>
      </c>
    </row>
    <row r="2312" spans="8:16">
      <c r="H2312" t="s">
        <v>13613</v>
      </c>
      <c r="I2312" t="s">
        <v>7</v>
      </c>
      <c r="J2312">
        <v>2018</v>
      </c>
      <c r="K2312">
        <f>2024 -impact_data[[#This Row],[model_year]]</f>
        <v>6</v>
      </c>
      <c r="L2312">
        <v>60</v>
      </c>
      <c r="M2312">
        <v>29.1</v>
      </c>
      <c r="N2312">
        <v>7.3</v>
      </c>
      <c r="O2312" t="s">
        <v>8</v>
      </c>
      <c r="P2312">
        <v>0.86</v>
      </c>
    </row>
    <row r="2313" spans="8:16">
      <c r="H2313" t="s">
        <v>13626</v>
      </c>
      <c r="I2313" t="s">
        <v>7</v>
      </c>
      <c r="J2313">
        <v>2018</v>
      </c>
      <c r="K2313">
        <f>2024 -impact_data[[#This Row],[model_year]]</f>
        <v>6</v>
      </c>
      <c r="L2313">
        <v>56</v>
      </c>
      <c r="M2313">
        <v>60.1</v>
      </c>
      <c r="N2313">
        <v>24</v>
      </c>
      <c r="O2313" t="s">
        <v>10</v>
      </c>
      <c r="P2313">
        <v>0.87</v>
      </c>
    </row>
    <row r="2314" spans="8:16">
      <c r="H2314" t="s">
        <v>13628</v>
      </c>
      <c r="I2314" t="s">
        <v>7</v>
      </c>
      <c r="J2314">
        <v>2018</v>
      </c>
      <c r="K2314">
        <f>2024 -impact_data[[#This Row],[model_year]]</f>
        <v>6</v>
      </c>
      <c r="L2314">
        <v>57</v>
      </c>
      <c r="M2314">
        <v>32.4</v>
      </c>
      <c r="N2314">
        <v>19.399999999999999</v>
      </c>
      <c r="O2314" t="s">
        <v>9</v>
      </c>
      <c r="P2314">
        <v>0.88</v>
      </c>
    </row>
    <row r="2315" spans="8:16">
      <c r="H2315" t="s">
        <v>13629</v>
      </c>
      <c r="I2315" t="s">
        <v>7</v>
      </c>
      <c r="J2315">
        <v>2018</v>
      </c>
      <c r="K2315">
        <f>2024 -impact_data[[#This Row],[model_year]]</f>
        <v>6</v>
      </c>
      <c r="L2315">
        <v>59</v>
      </c>
      <c r="M2315">
        <v>43.3</v>
      </c>
      <c r="N2315">
        <v>26</v>
      </c>
      <c r="O2315" t="s">
        <v>9</v>
      </c>
      <c r="P2315">
        <v>0.88</v>
      </c>
    </row>
    <row r="2316" spans="8:16">
      <c r="H2316" t="s">
        <v>13690</v>
      </c>
      <c r="I2316" t="s">
        <v>7</v>
      </c>
      <c r="J2316">
        <v>2018</v>
      </c>
      <c r="K2316">
        <f>2024 -impact_data[[#This Row],[model_year]]</f>
        <v>6</v>
      </c>
      <c r="L2316">
        <v>58</v>
      </c>
      <c r="M2316">
        <v>53.6</v>
      </c>
      <c r="N2316">
        <v>32.200000000000003</v>
      </c>
      <c r="O2316" t="s">
        <v>9</v>
      </c>
      <c r="P2316">
        <v>0.87</v>
      </c>
    </row>
    <row r="2317" spans="8:16">
      <c r="H2317" t="s">
        <v>13709</v>
      </c>
      <c r="I2317" t="s">
        <v>7</v>
      </c>
      <c r="J2317">
        <v>2018</v>
      </c>
      <c r="K2317">
        <f>2024 -impact_data[[#This Row],[model_year]]</f>
        <v>6</v>
      </c>
      <c r="L2317">
        <v>54</v>
      </c>
      <c r="M2317">
        <v>51.3</v>
      </c>
      <c r="N2317">
        <v>30.8</v>
      </c>
      <c r="O2317" t="s">
        <v>9</v>
      </c>
      <c r="P2317">
        <v>0.87</v>
      </c>
    </row>
    <row r="2318" spans="8:16">
      <c r="H2318" t="s">
        <v>13743</v>
      </c>
      <c r="I2318" t="s">
        <v>7</v>
      </c>
      <c r="J2318">
        <v>2018</v>
      </c>
      <c r="K2318">
        <f>2024 -impact_data[[#This Row],[model_year]]</f>
        <v>6</v>
      </c>
      <c r="L2318">
        <v>55</v>
      </c>
      <c r="M2318">
        <v>39.4</v>
      </c>
      <c r="N2318">
        <v>23.6</v>
      </c>
      <c r="O2318" t="s">
        <v>9</v>
      </c>
      <c r="P2318">
        <v>0.86</v>
      </c>
    </row>
    <row r="2319" spans="8:16">
      <c r="H2319" t="s">
        <v>13773</v>
      </c>
      <c r="I2319" t="s">
        <v>7</v>
      </c>
      <c r="J2319">
        <v>2018</v>
      </c>
      <c r="K2319">
        <f>2024 -impact_data[[#This Row],[model_year]]</f>
        <v>6</v>
      </c>
      <c r="L2319">
        <v>57</v>
      </c>
      <c r="M2319">
        <v>18.100000000000001</v>
      </c>
      <c r="N2319">
        <v>10.8</v>
      </c>
      <c r="O2319" t="s">
        <v>9</v>
      </c>
      <c r="P2319">
        <v>0.88</v>
      </c>
    </row>
    <row r="2320" spans="8:16">
      <c r="H2320" t="s">
        <v>13782</v>
      </c>
      <c r="I2320" t="s">
        <v>7</v>
      </c>
      <c r="J2320">
        <v>2018</v>
      </c>
      <c r="K2320">
        <f>2024 -impact_data[[#This Row],[model_year]]</f>
        <v>6</v>
      </c>
      <c r="L2320">
        <v>58</v>
      </c>
      <c r="M2320">
        <v>47.9</v>
      </c>
      <c r="N2320">
        <v>28.8</v>
      </c>
      <c r="O2320" t="s">
        <v>9</v>
      </c>
      <c r="P2320">
        <v>0.87</v>
      </c>
    </row>
    <row r="2321" spans="8:16">
      <c r="H2321" t="s">
        <v>13803</v>
      </c>
      <c r="I2321" t="s">
        <v>7</v>
      </c>
      <c r="J2321">
        <v>2018</v>
      </c>
      <c r="K2321">
        <f>2024 -impact_data[[#This Row],[model_year]]</f>
        <v>6</v>
      </c>
      <c r="L2321">
        <v>61</v>
      </c>
      <c r="M2321">
        <v>56.9</v>
      </c>
      <c r="N2321">
        <v>34.1</v>
      </c>
      <c r="O2321" t="s">
        <v>9</v>
      </c>
      <c r="P2321">
        <v>0.86</v>
      </c>
    </row>
    <row r="2322" spans="8:16">
      <c r="H2322" t="s">
        <v>13837</v>
      </c>
      <c r="I2322" t="s">
        <v>7</v>
      </c>
      <c r="J2322">
        <v>2018</v>
      </c>
      <c r="K2322">
        <f>2024 -impact_data[[#This Row],[model_year]]</f>
        <v>6</v>
      </c>
      <c r="L2322">
        <v>56</v>
      </c>
      <c r="M2322">
        <v>16</v>
      </c>
      <c r="N2322">
        <v>9.6</v>
      </c>
      <c r="O2322" t="s">
        <v>9</v>
      </c>
      <c r="P2322">
        <v>0.87</v>
      </c>
    </row>
    <row r="2323" spans="8:16">
      <c r="H2323" t="s">
        <v>13871</v>
      </c>
      <c r="I2323" t="s">
        <v>11</v>
      </c>
      <c r="J2323">
        <v>2018</v>
      </c>
      <c r="K2323">
        <f>2024 -impact_data[[#This Row],[model_year]]</f>
        <v>6</v>
      </c>
      <c r="L2323">
        <v>84</v>
      </c>
      <c r="M2323">
        <v>31.8</v>
      </c>
      <c r="N2323">
        <v>19.100000000000001</v>
      </c>
      <c r="O2323" t="s">
        <v>9</v>
      </c>
      <c r="P2323">
        <v>0.95</v>
      </c>
    </row>
    <row r="2324" spans="8:16">
      <c r="H2324" t="s">
        <v>13882</v>
      </c>
      <c r="I2324" t="s">
        <v>7</v>
      </c>
      <c r="J2324">
        <v>2018</v>
      </c>
      <c r="K2324">
        <f>2024 -impact_data[[#This Row],[model_year]]</f>
        <v>6</v>
      </c>
      <c r="L2324">
        <v>57</v>
      </c>
      <c r="M2324">
        <v>50.4</v>
      </c>
      <c r="N2324">
        <v>30.3</v>
      </c>
      <c r="O2324" t="s">
        <v>9</v>
      </c>
      <c r="P2324">
        <v>0.87</v>
      </c>
    </row>
    <row r="2325" spans="8:16">
      <c r="H2325" t="s">
        <v>13910</v>
      </c>
      <c r="I2325" t="s">
        <v>11</v>
      </c>
      <c r="J2325">
        <v>2018</v>
      </c>
      <c r="K2325">
        <f>2024 -impact_data[[#This Row],[model_year]]</f>
        <v>6</v>
      </c>
      <c r="L2325">
        <v>83</v>
      </c>
      <c r="M2325">
        <v>84.3</v>
      </c>
      <c r="N2325">
        <v>50.6</v>
      </c>
      <c r="O2325" t="s">
        <v>9</v>
      </c>
      <c r="P2325">
        <v>0.96</v>
      </c>
    </row>
    <row r="2326" spans="8:16">
      <c r="H2326" t="s">
        <v>13915</v>
      </c>
      <c r="I2326" t="s">
        <v>7</v>
      </c>
      <c r="J2326">
        <v>2018</v>
      </c>
      <c r="K2326">
        <f>2024 -impact_data[[#This Row],[model_year]]</f>
        <v>6</v>
      </c>
      <c r="L2326">
        <v>57</v>
      </c>
      <c r="M2326">
        <v>28.7</v>
      </c>
      <c r="N2326">
        <v>17.2</v>
      </c>
      <c r="O2326" t="s">
        <v>9</v>
      </c>
      <c r="P2326">
        <v>0.88</v>
      </c>
    </row>
    <row r="2327" spans="8:16">
      <c r="H2327" t="s">
        <v>13921</v>
      </c>
      <c r="I2327" t="s">
        <v>11</v>
      </c>
      <c r="J2327">
        <v>2018</v>
      </c>
      <c r="K2327">
        <f>2024 -impact_data[[#This Row],[model_year]]</f>
        <v>6</v>
      </c>
      <c r="L2327">
        <v>82</v>
      </c>
      <c r="M2327">
        <v>46.5</v>
      </c>
      <c r="N2327">
        <v>27.9</v>
      </c>
      <c r="O2327" t="s">
        <v>9</v>
      </c>
      <c r="P2327">
        <v>0.95</v>
      </c>
    </row>
    <row r="2328" spans="8:16">
      <c r="H2328" t="s">
        <v>13930</v>
      </c>
      <c r="I2328" t="s">
        <v>11</v>
      </c>
      <c r="J2328">
        <v>2018</v>
      </c>
      <c r="K2328">
        <f>2024 -impact_data[[#This Row],[model_year]]</f>
        <v>6</v>
      </c>
      <c r="L2328">
        <v>83</v>
      </c>
      <c r="M2328">
        <v>41.6</v>
      </c>
      <c r="N2328">
        <v>24.9</v>
      </c>
      <c r="O2328" t="s">
        <v>9</v>
      </c>
      <c r="P2328">
        <v>0.97</v>
      </c>
    </row>
    <row r="2329" spans="8:16">
      <c r="H2329" t="s">
        <v>13945</v>
      </c>
      <c r="I2329" t="s">
        <v>7</v>
      </c>
      <c r="J2329">
        <v>2018</v>
      </c>
      <c r="K2329">
        <f>2024 -impact_data[[#This Row],[model_year]]</f>
        <v>6</v>
      </c>
      <c r="L2329">
        <v>53</v>
      </c>
      <c r="M2329">
        <v>20.5</v>
      </c>
      <c r="N2329">
        <v>5.0999999999999996</v>
      </c>
      <c r="O2329" t="s">
        <v>8</v>
      </c>
      <c r="P2329">
        <v>0.88</v>
      </c>
    </row>
    <row r="2330" spans="8:16">
      <c r="H2330" t="s">
        <v>13952</v>
      </c>
      <c r="I2330" t="s">
        <v>7</v>
      </c>
      <c r="J2330">
        <v>2018</v>
      </c>
      <c r="K2330">
        <f>2024 -impact_data[[#This Row],[model_year]]</f>
        <v>6</v>
      </c>
      <c r="L2330">
        <v>58</v>
      </c>
      <c r="M2330">
        <v>25.6</v>
      </c>
      <c r="N2330">
        <v>10.199999999999999</v>
      </c>
      <c r="O2330" t="s">
        <v>10</v>
      </c>
      <c r="P2330">
        <v>0.89</v>
      </c>
    </row>
    <row r="2331" spans="8:16">
      <c r="H2331" t="s">
        <v>13959</v>
      </c>
      <c r="I2331" t="s">
        <v>7</v>
      </c>
      <c r="J2331">
        <v>2018</v>
      </c>
      <c r="K2331">
        <f>2024 -impact_data[[#This Row],[model_year]]</f>
        <v>6</v>
      </c>
      <c r="L2331">
        <v>54</v>
      </c>
      <c r="M2331">
        <v>15.1</v>
      </c>
      <c r="N2331">
        <v>3.8</v>
      </c>
      <c r="O2331" t="s">
        <v>8</v>
      </c>
      <c r="P2331">
        <v>0.86</v>
      </c>
    </row>
    <row r="2332" spans="8:16">
      <c r="H2332" t="s">
        <v>13969</v>
      </c>
      <c r="I2332" t="s">
        <v>7</v>
      </c>
      <c r="J2332">
        <v>2018</v>
      </c>
      <c r="K2332">
        <f>2024 -impact_data[[#This Row],[model_year]]</f>
        <v>6</v>
      </c>
      <c r="L2332">
        <v>54</v>
      </c>
      <c r="M2332">
        <v>18.899999999999999</v>
      </c>
      <c r="N2332">
        <v>11.3</v>
      </c>
      <c r="O2332" t="s">
        <v>9</v>
      </c>
      <c r="P2332">
        <v>0.88</v>
      </c>
    </row>
    <row r="2333" spans="8:16">
      <c r="H2333" t="s">
        <v>14003</v>
      </c>
      <c r="I2333" t="s">
        <v>7</v>
      </c>
      <c r="J2333">
        <v>2018</v>
      </c>
      <c r="K2333">
        <f>2024 -impact_data[[#This Row],[model_year]]</f>
        <v>6</v>
      </c>
      <c r="L2333">
        <v>52</v>
      </c>
      <c r="M2333">
        <v>21.9</v>
      </c>
      <c r="N2333">
        <v>13.1</v>
      </c>
      <c r="O2333" t="s">
        <v>9</v>
      </c>
      <c r="P2333">
        <v>0.86</v>
      </c>
    </row>
    <row r="2334" spans="8:16">
      <c r="H2334" t="s">
        <v>14027</v>
      </c>
      <c r="I2334" t="s">
        <v>7</v>
      </c>
      <c r="J2334">
        <v>2018</v>
      </c>
      <c r="K2334">
        <f>2024 -impact_data[[#This Row],[model_year]]</f>
        <v>6</v>
      </c>
      <c r="L2334">
        <v>55</v>
      </c>
      <c r="M2334">
        <v>51.8</v>
      </c>
      <c r="N2334">
        <v>20.7</v>
      </c>
      <c r="O2334" t="s">
        <v>10</v>
      </c>
      <c r="P2334">
        <v>0.86</v>
      </c>
    </row>
    <row r="2335" spans="8:16">
      <c r="H2335" t="s">
        <v>14029</v>
      </c>
      <c r="I2335" t="s">
        <v>7</v>
      </c>
      <c r="J2335">
        <v>2018</v>
      </c>
      <c r="K2335">
        <f>2024 -impact_data[[#This Row],[model_year]]</f>
        <v>6</v>
      </c>
      <c r="L2335">
        <v>56</v>
      </c>
      <c r="M2335">
        <v>18.5</v>
      </c>
      <c r="N2335">
        <v>11.1</v>
      </c>
      <c r="O2335" t="s">
        <v>9</v>
      </c>
      <c r="P2335">
        <v>0.88</v>
      </c>
    </row>
    <row r="2336" spans="8:16">
      <c r="H2336" t="s">
        <v>14031</v>
      </c>
      <c r="I2336" t="s">
        <v>7</v>
      </c>
      <c r="J2336">
        <v>2018</v>
      </c>
      <c r="K2336">
        <f>2024 -impact_data[[#This Row],[model_year]]</f>
        <v>6</v>
      </c>
      <c r="L2336">
        <v>61</v>
      </c>
      <c r="M2336">
        <v>23</v>
      </c>
      <c r="N2336">
        <v>13.8</v>
      </c>
      <c r="O2336" t="s">
        <v>9</v>
      </c>
      <c r="P2336">
        <v>0.89</v>
      </c>
    </row>
    <row r="2337" spans="8:16">
      <c r="H2337" t="s">
        <v>14034</v>
      </c>
      <c r="I2337" t="s">
        <v>7</v>
      </c>
      <c r="J2337">
        <v>2018</v>
      </c>
      <c r="K2337">
        <f>2024 -impact_data[[#This Row],[model_year]]</f>
        <v>6</v>
      </c>
      <c r="L2337">
        <v>58</v>
      </c>
      <c r="M2337">
        <v>71.599999999999994</v>
      </c>
      <c r="N2337">
        <v>42.9</v>
      </c>
      <c r="O2337" t="s">
        <v>9</v>
      </c>
      <c r="P2337">
        <v>0.86</v>
      </c>
    </row>
    <row r="2338" spans="8:16">
      <c r="H2338" t="s">
        <v>14039</v>
      </c>
      <c r="I2338" t="s">
        <v>7</v>
      </c>
      <c r="J2338">
        <v>2018</v>
      </c>
      <c r="K2338">
        <f>2024 -impact_data[[#This Row],[model_year]]</f>
        <v>6</v>
      </c>
      <c r="L2338">
        <v>54</v>
      </c>
      <c r="M2338">
        <v>33.1</v>
      </c>
      <c r="N2338">
        <v>8.3000000000000007</v>
      </c>
      <c r="O2338" t="s">
        <v>8</v>
      </c>
      <c r="P2338">
        <v>0.87</v>
      </c>
    </row>
    <row r="2339" spans="8:16">
      <c r="H2339" t="s">
        <v>14047</v>
      </c>
      <c r="I2339" t="s">
        <v>7</v>
      </c>
      <c r="J2339">
        <v>2018</v>
      </c>
      <c r="K2339">
        <f>2024 -impact_data[[#This Row],[model_year]]</f>
        <v>6</v>
      </c>
      <c r="L2339">
        <v>56</v>
      </c>
      <c r="M2339">
        <v>27.9</v>
      </c>
      <c r="N2339">
        <v>16.8</v>
      </c>
      <c r="O2339" t="s">
        <v>9</v>
      </c>
      <c r="P2339">
        <v>0.89</v>
      </c>
    </row>
    <row r="2340" spans="8:16">
      <c r="H2340" t="s">
        <v>14086</v>
      </c>
      <c r="I2340" t="s">
        <v>7</v>
      </c>
      <c r="J2340">
        <v>2018</v>
      </c>
      <c r="K2340">
        <f>2024 -impact_data[[#This Row],[model_year]]</f>
        <v>6</v>
      </c>
      <c r="L2340">
        <v>54</v>
      </c>
      <c r="M2340">
        <v>19.100000000000001</v>
      </c>
      <c r="N2340">
        <v>7.7</v>
      </c>
      <c r="O2340" t="s">
        <v>10</v>
      </c>
      <c r="P2340">
        <v>0.87</v>
      </c>
    </row>
    <row r="2341" spans="8:16">
      <c r="H2341" t="s">
        <v>14094</v>
      </c>
      <c r="I2341" t="s">
        <v>7</v>
      </c>
      <c r="J2341">
        <v>2018</v>
      </c>
      <c r="K2341">
        <f>2024 -impact_data[[#This Row],[model_year]]</f>
        <v>6</v>
      </c>
      <c r="L2341">
        <v>59</v>
      </c>
      <c r="M2341">
        <v>39.799999999999997</v>
      </c>
      <c r="N2341">
        <v>10</v>
      </c>
      <c r="O2341" t="s">
        <v>8</v>
      </c>
      <c r="P2341">
        <v>0.88</v>
      </c>
    </row>
    <row r="2342" spans="8:16">
      <c r="H2342" t="s">
        <v>14103</v>
      </c>
      <c r="I2342" t="s">
        <v>7</v>
      </c>
      <c r="J2342">
        <v>2018</v>
      </c>
      <c r="K2342">
        <f>2024 -impact_data[[#This Row],[model_year]]</f>
        <v>6</v>
      </c>
      <c r="L2342">
        <v>60</v>
      </c>
      <c r="M2342">
        <v>23.7</v>
      </c>
      <c r="N2342">
        <v>14.2</v>
      </c>
      <c r="O2342" t="s">
        <v>9</v>
      </c>
      <c r="P2342">
        <v>0.87</v>
      </c>
    </row>
    <row r="2343" spans="8:16">
      <c r="H2343" t="s">
        <v>14105</v>
      </c>
      <c r="I2343" t="s">
        <v>11</v>
      </c>
      <c r="J2343">
        <v>2018</v>
      </c>
      <c r="K2343">
        <f>2024 -impact_data[[#This Row],[model_year]]</f>
        <v>6</v>
      </c>
      <c r="L2343">
        <v>87</v>
      </c>
      <c r="M2343">
        <v>38</v>
      </c>
      <c r="N2343">
        <v>22.8</v>
      </c>
      <c r="O2343" t="s">
        <v>9</v>
      </c>
      <c r="P2343">
        <v>0.95</v>
      </c>
    </row>
    <row r="2344" spans="8:16">
      <c r="H2344" t="s">
        <v>14112</v>
      </c>
      <c r="I2344" t="s">
        <v>7</v>
      </c>
      <c r="J2344">
        <v>2018</v>
      </c>
      <c r="K2344">
        <f>2024 -impact_data[[#This Row],[model_year]]</f>
        <v>6</v>
      </c>
      <c r="L2344">
        <v>56</v>
      </c>
      <c r="M2344">
        <v>20.8</v>
      </c>
      <c r="N2344">
        <v>8.3000000000000007</v>
      </c>
      <c r="O2344" t="s">
        <v>10</v>
      </c>
      <c r="P2344">
        <v>0.87</v>
      </c>
    </row>
    <row r="2345" spans="8:16">
      <c r="H2345" t="s">
        <v>14113</v>
      </c>
      <c r="I2345" t="s">
        <v>7</v>
      </c>
      <c r="J2345">
        <v>2018</v>
      </c>
      <c r="K2345">
        <f>2024 -impact_data[[#This Row],[model_year]]</f>
        <v>6</v>
      </c>
      <c r="L2345">
        <v>59</v>
      </c>
      <c r="M2345">
        <v>72.599999999999994</v>
      </c>
      <c r="N2345">
        <v>29</v>
      </c>
      <c r="O2345" t="s">
        <v>10</v>
      </c>
      <c r="P2345">
        <v>0.88</v>
      </c>
    </row>
    <row r="2346" spans="8:16">
      <c r="H2346" t="s">
        <v>14118</v>
      </c>
      <c r="I2346" t="s">
        <v>7</v>
      </c>
      <c r="J2346">
        <v>2018</v>
      </c>
      <c r="K2346">
        <f>2024 -impact_data[[#This Row],[model_year]]</f>
        <v>6</v>
      </c>
      <c r="L2346">
        <v>55</v>
      </c>
      <c r="M2346">
        <v>19.7</v>
      </c>
      <c r="N2346">
        <v>11.8</v>
      </c>
      <c r="O2346" t="s">
        <v>9</v>
      </c>
      <c r="P2346">
        <v>0.89</v>
      </c>
    </row>
    <row r="2347" spans="8:16">
      <c r="H2347" t="s">
        <v>14119</v>
      </c>
      <c r="I2347" t="s">
        <v>7</v>
      </c>
      <c r="J2347">
        <v>2018</v>
      </c>
      <c r="K2347">
        <f>2024 -impact_data[[#This Row],[model_year]]</f>
        <v>6</v>
      </c>
      <c r="L2347">
        <v>55</v>
      </c>
      <c r="M2347">
        <v>19.399999999999999</v>
      </c>
      <c r="N2347">
        <v>7.8</v>
      </c>
      <c r="O2347" t="s">
        <v>10</v>
      </c>
      <c r="P2347">
        <v>0.88</v>
      </c>
    </row>
    <row r="2348" spans="8:16">
      <c r="H2348" t="s">
        <v>14128</v>
      </c>
      <c r="I2348" t="s">
        <v>7</v>
      </c>
      <c r="J2348">
        <v>2018</v>
      </c>
      <c r="K2348">
        <f>2024 -impact_data[[#This Row],[model_year]]</f>
        <v>6</v>
      </c>
      <c r="L2348">
        <v>54</v>
      </c>
      <c r="M2348">
        <v>54</v>
      </c>
      <c r="N2348">
        <v>32.4</v>
      </c>
      <c r="O2348" t="s">
        <v>9</v>
      </c>
      <c r="P2348">
        <v>0.88</v>
      </c>
    </row>
    <row r="2349" spans="8:16">
      <c r="H2349" t="s">
        <v>14140</v>
      </c>
      <c r="I2349" t="s">
        <v>7</v>
      </c>
      <c r="J2349">
        <v>2018</v>
      </c>
      <c r="K2349">
        <f>2024 -impact_data[[#This Row],[model_year]]</f>
        <v>6</v>
      </c>
      <c r="L2349">
        <v>58</v>
      </c>
      <c r="M2349">
        <v>57.9</v>
      </c>
      <c r="N2349">
        <v>23.2</v>
      </c>
      <c r="O2349" t="s">
        <v>10</v>
      </c>
      <c r="P2349">
        <v>0.86</v>
      </c>
    </row>
    <row r="2350" spans="8:16">
      <c r="H2350" t="s">
        <v>14142</v>
      </c>
      <c r="I2350" t="s">
        <v>7</v>
      </c>
      <c r="J2350">
        <v>2018</v>
      </c>
      <c r="K2350">
        <f>2024 -impact_data[[#This Row],[model_year]]</f>
        <v>6</v>
      </c>
      <c r="L2350">
        <v>54</v>
      </c>
      <c r="M2350">
        <v>45.7</v>
      </c>
      <c r="N2350">
        <v>27.4</v>
      </c>
      <c r="O2350" t="s">
        <v>9</v>
      </c>
      <c r="P2350">
        <v>0.86</v>
      </c>
    </row>
    <row r="2351" spans="8:16">
      <c r="H2351" t="s">
        <v>14145</v>
      </c>
      <c r="I2351" t="s">
        <v>7</v>
      </c>
      <c r="J2351">
        <v>2018</v>
      </c>
      <c r="K2351">
        <f>2024 -impact_data[[#This Row],[model_year]]</f>
        <v>6</v>
      </c>
      <c r="L2351">
        <v>58</v>
      </c>
      <c r="M2351">
        <v>57</v>
      </c>
      <c r="N2351">
        <v>34.200000000000003</v>
      </c>
      <c r="O2351" t="s">
        <v>9</v>
      </c>
      <c r="P2351">
        <v>0.88</v>
      </c>
    </row>
    <row r="2352" spans="8:16">
      <c r="H2352" t="s">
        <v>14160</v>
      </c>
      <c r="I2352" t="s">
        <v>7</v>
      </c>
      <c r="J2352">
        <v>2018</v>
      </c>
      <c r="K2352">
        <f>2024 -impact_data[[#This Row],[model_year]]</f>
        <v>6</v>
      </c>
      <c r="L2352">
        <v>61</v>
      </c>
      <c r="M2352">
        <v>44.9</v>
      </c>
      <c r="N2352">
        <v>11.2</v>
      </c>
      <c r="O2352" t="s">
        <v>8</v>
      </c>
      <c r="P2352">
        <v>0.87</v>
      </c>
    </row>
    <row r="2353" spans="8:16">
      <c r="H2353" t="s">
        <v>14179</v>
      </c>
      <c r="I2353" t="s">
        <v>7</v>
      </c>
      <c r="J2353">
        <v>2018</v>
      </c>
      <c r="K2353">
        <f>2024 -impact_data[[#This Row],[model_year]]</f>
        <v>6</v>
      </c>
      <c r="L2353">
        <v>59</v>
      </c>
      <c r="M2353">
        <v>51.6</v>
      </c>
      <c r="N2353">
        <v>20.7</v>
      </c>
      <c r="O2353" t="s">
        <v>10</v>
      </c>
      <c r="P2353">
        <v>0.86</v>
      </c>
    </row>
    <row r="2354" spans="8:16">
      <c r="H2354" t="s">
        <v>14207</v>
      </c>
      <c r="I2354" t="s">
        <v>7</v>
      </c>
      <c r="J2354">
        <v>2018</v>
      </c>
      <c r="K2354">
        <f>2024 -impact_data[[#This Row],[model_year]]</f>
        <v>6</v>
      </c>
      <c r="L2354">
        <v>59</v>
      </c>
      <c r="M2354">
        <v>29.1</v>
      </c>
      <c r="N2354">
        <v>11.6</v>
      </c>
      <c r="O2354" t="s">
        <v>10</v>
      </c>
      <c r="P2354">
        <v>0.87</v>
      </c>
    </row>
    <row r="2355" spans="8:16">
      <c r="H2355" t="s">
        <v>14223</v>
      </c>
      <c r="I2355" t="s">
        <v>11</v>
      </c>
      <c r="J2355">
        <v>2018</v>
      </c>
      <c r="K2355">
        <f>2024 -impact_data[[#This Row],[model_year]]</f>
        <v>6</v>
      </c>
      <c r="L2355">
        <v>82</v>
      </c>
      <c r="M2355">
        <v>38.700000000000003</v>
      </c>
      <c r="N2355">
        <v>15.5</v>
      </c>
      <c r="O2355" t="s">
        <v>10</v>
      </c>
      <c r="P2355">
        <v>0.94</v>
      </c>
    </row>
    <row r="2356" spans="8:16">
      <c r="H2356" t="s">
        <v>14227</v>
      </c>
      <c r="I2356" t="s">
        <v>7</v>
      </c>
      <c r="J2356">
        <v>2018</v>
      </c>
      <c r="K2356">
        <f>2024 -impact_data[[#This Row],[model_year]]</f>
        <v>6</v>
      </c>
      <c r="L2356">
        <v>55</v>
      </c>
      <c r="M2356">
        <v>33.799999999999997</v>
      </c>
      <c r="N2356">
        <v>13.5</v>
      </c>
      <c r="O2356" t="s">
        <v>10</v>
      </c>
      <c r="P2356">
        <v>0.87</v>
      </c>
    </row>
    <row r="2357" spans="8:16">
      <c r="H2357" t="s">
        <v>14240</v>
      </c>
      <c r="I2357" t="s">
        <v>11</v>
      </c>
      <c r="J2357">
        <v>2018</v>
      </c>
      <c r="K2357">
        <f>2024 -impact_data[[#This Row],[model_year]]</f>
        <v>6</v>
      </c>
      <c r="L2357">
        <v>83</v>
      </c>
      <c r="M2357">
        <v>29</v>
      </c>
      <c r="N2357">
        <v>17.399999999999999</v>
      </c>
      <c r="O2357" t="s">
        <v>9</v>
      </c>
      <c r="P2357">
        <v>0.96</v>
      </c>
    </row>
    <row r="2358" spans="8:16">
      <c r="H2358" t="s">
        <v>14251</v>
      </c>
      <c r="I2358" t="s">
        <v>7</v>
      </c>
      <c r="J2358">
        <v>2018</v>
      </c>
      <c r="K2358">
        <f>2024 -impact_data[[#This Row],[model_year]]</f>
        <v>6</v>
      </c>
      <c r="L2358">
        <v>57</v>
      </c>
      <c r="M2358">
        <v>52.8</v>
      </c>
      <c r="N2358">
        <v>31.7</v>
      </c>
      <c r="O2358" t="s">
        <v>9</v>
      </c>
      <c r="P2358">
        <v>0.87</v>
      </c>
    </row>
    <row r="2359" spans="8:16">
      <c r="H2359" t="s">
        <v>14265</v>
      </c>
      <c r="I2359" t="s">
        <v>7</v>
      </c>
      <c r="J2359">
        <v>2018</v>
      </c>
      <c r="K2359">
        <f>2024 -impact_data[[#This Row],[model_year]]</f>
        <v>6</v>
      </c>
      <c r="L2359">
        <v>54</v>
      </c>
      <c r="M2359">
        <v>33.200000000000003</v>
      </c>
      <c r="N2359">
        <v>19.899999999999999</v>
      </c>
      <c r="O2359" t="s">
        <v>9</v>
      </c>
      <c r="P2359">
        <v>0.86</v>
      </c>
    </row>
    <row r="2360" spans="8:16">
      <c r="H2360" t="s">
        <v>14273</v>
      </c>
      <c r="I2360" t="s">
        <v>11</v>
      </c>
      <c r="J2360">
        <v>2018</v>
      </c>
      <c r="K2360">
        <f>2024 -impact_data[[#This Row],[model_year]]</f>
        <v>6</v>
      </c>
      <c r="L2360">
        <v>82</v>
      </c>
      <c r="M2360">
        <v>72</v>
      </c>
      <c r="N2360">
        <v>43.2</v>
      </c>
      <c r="O2360" t="s">
        <v>9</v>
      </c>
      <c r="P2360">
        <v>0.98</v>
      </c>
    </row>
    <row r="2361" spans="8:16">
      <c r="H2361" t="s">
        <v>14283</v>
      </c>
      <c r="I2361" t="s">
        <v>7</v>
      </c>
      <c r="J2361">
        <v>2018</v>
      </c>
      <c r="K2361">
        <f>2024 -impact_data[[#This Row],[model_year]]</f>
        <v>6</v>
      </c>
      <c r="L2361">
        <v>56</v>
      </c>
      <c r="M2361">
        <v>37.299999999999997</v>
      </c>
      <c r="N2361">
        <v>14.9</v>
      </c>
      <c r="O2361" t="s">
        <v>10</v>
      </c>
      <c r="P2361">
        <v>0.89</v>
      </c>
    </row>
    <row r="2362" spans="8:16">
      <c r="H2362" t="s">
        <v>14285</v>
      </c>
      <c r="I2362" t="s">
        <v>11</v>
      </c>
      <c r="J2362">
        <v>2018</v>
      </c>
      <c r="K2362">
        <f>2024 -impact_data[[#This Row],[model_year]]</f>
        <v>6</v>
      </c>
      <c r="L2362">
        <v>87</v>
      </c>
      <c r="M2362">
        <v>48.7</v>
      </c>
      <c r="N2362">
        <v>29.2</v>
      </c>
      <c r="O2362" t="s">
        <v>9</v>
      </c>
      <c r="P2362">
        <v>0.94</v>
      </c>
    </row>
    <row r="2363" spans="8:16">
      <c r="H2363" t="s">
        <v>14288</v>
      </c>
      <c r="I2363" t="s">
        <v>7</v>
      </c>
      <c r="J2363">
        <v>2018</v>
      </c>
      <c r="K2363">
        <f>2024 -impact_data[[#This Row],[model_year]]</f>
        <v>6</v>
      </c>
      <c r="L2363">
        <v>56</v>
      </c>
      <c r="M2363">
        <v>18.5</v>
      </c>
      <c r="N2363">
        <v>11.1</v>
      </c>
      <c r="O2363" t="s">
        <v>9</v>
      </c>
      <c r="P2363">
        <v>0.86</v>
      </c>
    </row>
    <row r="2364" spans="8:16">
      <c r="H2364" t="s">
        <v>14295</v>
      </c>
      <c r="I2364" t="s">
        <v>11</v>
      </c>
      <c r="J2364">
        <v>2018</v>
      </c>
      <c r="K2364">
        <f>2024 -impact_data[[#This Row],[model_year]]</f>
        <v>6</v>
      </c>
      <c r="L2364">
        <v>82</v>
      </c>
      <c r="M2364">
        <v>53.8</v>
      </c>
      <c r="N2364">
        <v>32.299999999999997</v>
      </c>
      <c r="O2364" t="s">
        <v>9</v>
      </c>
      <c r="P2364">
        <v>0.95</v>
      </c>
    </row>
    <row r="2365" spans="8:16">
      <c r="H2365" t="s">
        <v>14316</v>
      </c>
      <c r="I2365" t="s">
        <v>11</v>
      </c>
      <c r="J2365">
        <v>2018</v>
      </c>
      <c r="K2365">
        <f>2024 -impact_data[[#This Row],[model_year]]</f>
        <v>6</v>
      </c>
      <c r="L2365">
        <v>83</v>
      </c>
      <c r="M2365">
        <v>14.6</v>
      </c>
      <c r="N2365">
        <v>8.8000000000000007</v>
      </c>
      <c r="O2365" t="s">
        <v>9</v>
      </c>
      <c r="P2365">
        <v>0.96</v>
      </c>
    </row>
    <row r="2366" spans="8:16">
      <c r="H2366" t="s">
        <v>14339</v>
      </c>
      <c r="I2366" t="s">
        <v>11</v>
      </c>
      <c r="J2366">
        <v>2018</v>
      </c>
      <c r="K2366">
        <f>2024 -impact_data[[#This Row],[model_year]]</f>
        <v>6</v>
      </c>
      <c r="L2366">
        <v>82</v>
      </c>
      <c r="M2366">
        <v>16.600000000000001</v>
      </c>
      <c r="N2366">
        <v>6.6</v>
      </c>
      <c r="O2366" t="s">
        <v>10</v>
      </c>
      <c r="P2366">
        <v>0.94</v>
      </c>
    </row>
    <row r="2367" spans="8:16">
      <c r="H2367" t="s">
        <v>14346</v>
      </c>
      <c r="I2367" t="s">
        <v>7</v>
      </c>
      <c r="J2367">
        <v>2018</v>
      </c>
      <c r="K2367">
        <f>2024 -impact_data[[#This Row],[model_year]]</f>
        <v>6</v>
      </c>
      <c r="L2367">
        <v>57</v>
      </c>
      <c r="M2367">
        <v>16.100000000000001</v>
      </c>
      <c r="N2367">
        <v>4</v>
      </c>
      <c r="O2367" t="s">
        <v>8</v>
      </c>
      <c r="P2367">
        <v>0.87</v>
      </c>
    </row>
    <row r="2368" spans="8:16">
      <c r="H2368" t="s">
        <v>14350</v>
      </c>
      <c r="I2368" t="s">
        <v>11</v>
      </c>
      <c r="J2368">
        <v>2018</v>
      </c>
      <c r="K2368">
        <f>2024 -impact_data[[#This Row],[model_year]]</f>
        <v>6</v>
      </c>
      <c r="L2368">
        <v>84</v>
      </c>
      <c r="M2368">
        <v>93.4</v>
      </c>
      <c r="N2368">
        <v>56</v>
      </c>
      <c r="O2368" t="s">
        <v>9</v>
      </c>
      <c r="P2368">
        <v>0.93</v>
      </c>
    </row>
    <row r="2369" spans="8:16">
      <c r="H2369" t="s">
        <v>14355</v>
      </c>
      <c r="I2369" t="s">
        <v>7</v>
      </c>
      <c r="J2369">
        <v>2018</v>
      </c>
      <c r="K2369">
        <f>2024 -impact_data[[#This Row],[model_year]]</f>
        <v>6</v>
      </c>
      <c r="L2369">
        <v>59</v>
      </c>
      <c r="M2369">
        <v>71.599999999999994</v>
      </c>
      <c r="N2369">
        <v>17.899999999999999</v>
      </c>
      <c r="O2369" t="s">
        <v>8</v>
      </c>
      <c r="P2369">
        <v>0.87</v>
      </c>
    </row>
    <row r="2370" spans="8:16">
      <c r="H2370" t="s">
        <v>14361</v>
      </c>
      <c r="I2370" t="s">
        <v>7</v>
      </c>
      <c r="J2370">
        <v>2018</v>
      </c>
      <c r="K2370">
        <f>2024 -impact_data[[#This Row],[model_year]]</f>
        <v>6</v>
      </c>
      <c r="L2370">
        <v>56</v>
      </c>
      <c r="M2370">
        <v>61.8</v>
      </c>
      <c r="N2370">
        <v>37.1</v>
      </c>
      <c r="O2370" t="s">
        <v>9</v>
      </c>
      <c r="P2370">
        <v>0.88</v>
      </c>
    </row>
    <row r="2371" spans="8:16">
      <c r="H2371" t="s">
        <v>14362</v>
      </c>
      <c r="I2371" t="s">
        <v>11</v>
      </c>
      <c r="J2371">
        <v>2018</v>
      </c>
      <c r="K2371">
        <f>2024 -impact_data[[#This Row],[model_year]]</f>
        <v>6</v>
      </c>
      <c r="L2371">
        <v>87</v>
      </c>
      <c r="M2371">
        <v>98.7</v>
      </c>
      <c r="N2371">
        <v>59.2</v>
      </c>
      <c r="O2371" t="s">
        <v>9</v>
      </c>
      <c r="P2371">
        <v>0.95</v>
      </c>
    </row>
    <row r="2372" spans="8:16">
      <c r="H2372" t="s">
        <v>14365</v>
      </c>
      <c r="I2372" t="s">
        <v>7</v>
      </c>
      <c r="J2372">
        <v>2018</v>
      </c>
      <c r="K2372">
        <f>2024 -impact_data[[#This Row],[model_year]]</f>
        <v>6</v>
      </c>
      <c r="L2372">
        <v>60</v>
      </c>
      <c r="M2372">
        <v>48.5</v>
      </c>
      <c r="N2372">
        <v>29.1</v>
      </c>
      <c r="O2372" t="s">
        <v>9</v>
      </c>
      <c r="P2372">
        <v>0.88</v>
      </c>
    </row>
    <row r="2373" spans="8:16">
      <c r="H2373" t="s">
        <v>14377</v>
      </c>
      <c r="I2373" t="s">
        <v>11</v>
      </c>
      <c r="J2373">
        <v>2018</v>
      </c>
      <c r="K2373">
        <f>2024 -impact_data[[#This Row],[model_year]]</f>
        <v>6</v>
      </c>
      <c r="L2373">
        <v>87</v>
      </c>
      <c r="M2373">
        <v>91.8</v>
      </c>
      <c r="N2373">
        <v>36.700000000000003</v>
      </c>
      <c r="O2373" t="s">
        <v>10</v>
      </c>
      <c r="P2373">
        <v>0.93</v>
      </c>
    </row>
    <row r="2374" spans="8:16">
      <c r="H2374" t="s">
        <v>14381</v>
      </c>
      <c r="I2374" t="s">
        <v>7</v>
      </c>
      <c r="J2374">
        <v>2018</v>
      </c>
      <c r="K2374">
        <f>2024 -impact_data[[#This Row],[model_year]]</f>
        <v>6</v>
      </c>
      <c r="L2374">
        <v>54</v>
      </c>
      <c r="M2374">
        <v>24.3</v>
      </c>
      <c r="N2374">
        <v>14.6</v>
      </c>
      <c r="O2374" t="s">
        <v>9</v>
      </c>
      <c r="P2374">
        <v>0.85</v>
      </c>
    </row>
    <row r="2375" spans="8:16">
      <c r="H2375" t="s">
        <v>14406</v>
      </c>
      <c r="I2375" t="s">
        <v>7</v>
      </c>
      <c r="J2375">
        <v>2018</v>
      </c>
      <c r="K2375">
        <f>2024 -impact_data[[#This Row],[model_year]]</f>
        <v>6</v>
      </c>
      <c r="L2375">
        <v>54</v>
      </c>
      <c r="M2375">
        <v>46.6</v>
      </c>
      <c r="N2375">
        <v>18.600000000000001</v>
      </c>
      <c r="O2375" t="s">
        <v>10</v>
      </c>
      <c r="P2375">
        <v>0.86</v>
      </c>
    </row>
    <row r="2376" spans="8:16">
      <c r="H2376" t="s">
        <v>14415</v>
      </c>
      <c r="I2376" t="s">
        <v>11</v>
      </c>
      <c r="J2376">
        <v>2018</v>
      </c>
      <c r="K2376">
        <f>2024 -impact_data[[#This Row],[model_year]]</f>
        <v>6</v>
      </c>
      <c r="L2376">
        <v>87</v>
      </c>
      <c r="M2376">
        <v>49.7</v>
      </c>
      <c r="N2376">
        <v>12.4</v>
      </c>
      <c r="O2376" t="s">
        <v>8</v>
      </c>
      <c r="P2376">
        <v>0.94</v>
      </c>
    </row>
    <row r="2377" spans="8:16">
      <c r="H2377" t="s">
        <v>14417</v>
      </c>
      <c r="I2377" t="s">
        <v>7</v>
      </c>
      <c r="J2377">
        <v>2018</v>
      </c>
      <c r="K2377">
        <f>2024 -impact_data[[#This Row],[model_year]]</f>
        <v>6</v>
      </c>
      <c r="L2377">
        <v>57</v>
      </c>
      <c r="M2377">
        <v>42.6</v>
      </c>
      <c r="N2377">
        <v>25.6</v>
      </c>
      <c r="O2377" t="s">
        <v>9</v>
      </c>
      <c r="P2377">
        <v>0.87</v>
      </c>
    </row>
    <row r="2378" spans="8:16">
      <c r="H2378" t="s">
        <v>14433</v>
      </c>
      <c r="I2378" t="s">
        <v>7</v>
      </c>
      <c r="J2378">
        <v>2018</v>
      </c>
      <c r="K2378">
        <f>2024 -impact_data[[#This Row],[model_year]]</f>
        <v>6</v>
      </c>
      <c r="L2378">
        <v>60</v>
      </c>
      <c r="M2378">
        <v>39.799999999999997</v>
      </c>
      <c r="N2378">
        <v>23.9</v>
      </c>
      <c r="O2378" t="s">
        <v>9</v>
      </c>
      <c r="P2378">
        <v>0.88</v>
      </c>
    </row>
    <row r="2379" spans="8:16">
      <c r="H2379" t="s">
        <v>14461</v>
      </c>
      <c r="I2379" t="s">
        <v>7</v>
      </c>
      <c r="J2379">
        <v>2018</v>
      </c>
      <c r="K2379">
        <f>2024 -impact_data[[#This Row],[model_year]]</f>
        <v>6</v>
      </c>
      <c r="L2379">
        <v>55</v>
      </c>
      <c r="M2379">
        <v>39.5</v>
      </c>
      <c r="N2379">
        <v>23.7</v>
      </c>
      <c r="O2379" t="s">
        <v>9</v>
      </c>
      <c r="P2379">
        <v>0.88</v>
      </c>
    </row>
    <row r="2380" spans="8:16">
      <c r="H2380" t="s">
        <v>14464</v>
      </c>
      <c r="I2380" t="s">
        <v>7</v>
      </c>
      <c r="J2380">
        <v>2018</v>
      </c>
      <c r="K2380">
        <f>2024 -impact_data[[#This Row],[model_year]]</f>
        <v>6</v>
      </c>
      <c r="L2380">
        <v>57</v>
      </c>
      <c r="M2380">
        <v>37.200000000000003</v>
      </c>
      <c r="N2380">
        <v>9.3000000000000007</v>
      </c>
      <c r="O2380" t="s">
        <v>8</v>
      </c>
      <c r="P2380">
        <v>0.86</v>
      </c>
    </row>
    <row r="2381" spans="8:16">
      <c r="H2381" t="s">
        <v>14469</v>
      </c>
      <c r="I2381" t="s">
        <v>11</v>
      </c>
      <c r="J2381">
        <v>2018</v>
      </c>
      <c r="K2381">
        <f>2024 -impact_data[[#This Row],[model_year]]</f>
        <v>6</v>
      </c>
      <c r="L2381">
        <v>87</v>
      </c>
      <c r="M2381">
        <v>36.4</v>
      </c>
      <c r="N2381">
        <v>14.5</v>
      </c>
      <c r="O2381" t="s">
        <v>10</v>
      </c>
      <c r="P2381">
        <v>0.96</v>
      </c>
    </row>
    <row r="2382" spans="8:16">
      <c r="H2382" t="s">
        <v>14474</v>
      </c>
      <c r="I2382" t="s">
        <v>7</v>
      </c>
      <c r="J2382">
        <v>2018</v>
      </c>
      <c r="K2382">
        <f>2024 -impact_data[[#This Row],[model_year]]</f>
        <v>6</v>
      </c>
      <c r="L2382">
        <v>55</v>
      </c>
      <c r="M2382">
        <v>25.9</v>
      </c>
      <c r="N2382">
        <v>15.6</v>
      </c>
      <c r="O2382" t="s">
        <v>9</v>
      </c>
      <c r="P2382">
        <v>0.87</v>
      </c>
    </row>
    <row r="2383" spans="8:16">
      <c r="H2383" t="s">
        <v>14497</v>
      </c>
      <c r="I2383" t="s">
        <v>11</v>
      </c>
      <c r="J2383">
        <v>2018</v>
      </c>
      <c r="K2383">
        <f>2024 -impact_data[[#This Row],[model_year]]</f>
        <v>6</v>
      </c>
      <c r="L2383">
        <v>86</v>
      </c>
      <c r="M2383">
        <v>39.9</v>
      </c>
      <c r="N2383">
        <v>24</v>
      </c>
      <c r="O2383" t="s">
        <v>9</v>
      </c>
      <c r="P2383">
        <v>0.96</v>
      </c>
    </row>
    <row r="2384" spans="8:16">
      <c r="H2384" t="s">
        <v>14514</v>
      </c>
      <c r="I2384" t="s">
        <v>7</v>
      </c>
      <c r="J2384">
        <v>2018</v>
      </c>
      <c r="K2384">
        <f>2024 -impact_data[[#This Row],[model_year]]</f>
        <v>6</v>
      </c>
      <c r="L2384">
        <v>59</v>
      </c>
      <c r="M2384">
        <v>37.6</v>
      </c>
      <c r="N2384">
        <v>9.4</v>
      </c>
      <c r="O2384" t="s">
        <v>8</v>
      </c>
      <c r="P2384">
        <v>0.87</v>
      </c>
    </row>
    <row r="2385" spans="8:16">
      <c r="H2385" t="s">
        <v>14526</v>
      </c>
      <c r="I2385" t="s">
        <v>7</v>
      </c>
      <c r="J2385">
        <v>2018</v>
      </c>
      <c r="K2385">
        <f>2024 -impact_data[[#This Row],[model_year]]</f>
        <v>6</v>
      </c>
      <c r="L2385">
        <v>53</v>
      </c>
      <c r="M2385">
        <v>43.8</v>
      </c>
      <c r="N2385">
        <v>26.3</v>
      </c>
      <c r="O2385" t="s">
        <v>9</v>
      </c>
      <c r="P2385">
        <v>0.87</v>
      </c>
    </row>
    <row r="2386" spans="8:16">
      <c r="H2386" t="s">
        <v>14542</v>
      </c>
      <c r="I2386" t="s">
        <v>11</v>
      </c>
      <c r="J2386">
        <v>2018</v>
      </c>
      <c r="K2386">
        <f>2024 -impact_data[[#This Row],[model_year]]</f>
        <v>6</v>
      </c>
      <c r="L2386">
        <v>84</v>
      </c>
      <c r="M2386">
        <v>43.2</v>
      </c>
      <c r="N2386">
        <v>17.3</v>
      </c>
      <c r="O2386" t="s">
        <v>10</v>
      </c>
      <c r="P2386">
        <v>0.95</v>
      </c>
    </row>
    <row r="2387" spans="8:16">
      <c r="H2387" t="s">
        <v>14549</v>
      </c>
      <c r="I2387" t="s">
        <v>7</v>
      </c>
      <c r="J2387">
        <v>2018</v>
      </c>
      <c r="K2387">
        <f>2024 -impact_data[[#This Row],[model_year]]</f>
        <v>6</v>
      </c>
      <c r="L2387">
        <v>60</v>
      </c>
      <c r="M2387">
        <v>48.2</v>
      </c>
      <c r="N2387">
        <v>28.9</v>
      </c>
      <c r="O2387" t="s">
        <v>9</v>
      </c>
      <c r="P2387">
        <v>0.86</v>
      </c>
    </row>
    <row r="2388" spans="8:16">
      <c r="H2388" t="s">
        <v>14569</v>
      </c>
      <c r="I2388" t="s">
        <v>7</v>
      </c>
      <c r="J2388">
        <v>2018</v>
      </c>
      <c r="K2388">
        <f>2024 -impact_data[[#This Row],[model_year]]</f>
        <v>6</v>
      </c>
      <c r="L2388">
        <v>56</v>
      </c>
      <c r="M2388">
        <v>19.399999999999999</v>
      </c>
      <c r="N2388">
        <v>11.6</v>
      </c>
      <c r="O2388" t="s">
        <v>9</v>
      </c>
      <c r="P2388">
        <v>0.89</v>
      </c>
    </row>
    <row r="2389" spans="8:16">
      <c r="H2389" t="s">
        <v>14575</v>
      </c>
      <c r="I2389" t="s">
        <v>7</v>
      </c>
      <c r="J2389">
        <v>2018</v>
      </c>
      <c r="K2389">
        <f>2024 -impact_data[[#This Row],[model_year]]</f>
        <v>6</v>
      </c>
      <c r="L2389">
        <v>53</v>
      </c>
      <c r="M2389">
        <v>31.1</v>
      </c>
      <c r="N2389">
        <v>12.4</v>
      </c>
      <c r="O2389" t="s">
        <v>10</v>
      </c>
      <c r="P2389">
        <v>0.87</v>
      </c>
    </row>
    <row r="2390" spans="8:16">
      <c r="H2390" t="s">
        <v>14577</v>
      </c>
      <c r="I2390" t="s">
        <v>7</v>
      </c>
      <c r="J2390">
        <v>2018</v>
      </c>
      <c r="K2390">
        <f>2024 -impact_data[[#This Row],[model_year]]</f>
        <v>6</v>
      </c>
      <c r="L2390">
        <v>54</v>
      </c>
      <c r="M2390">
        <v>33.5</v>
      </c>
      <c r="N2390">
        <v>20.100000000000001</v>
      </c>
      <c r="O2390" t="s">
        <v>9</v>
      </c>
      <c r="P2390">
        <v>0.86</v>
      </c>
    </row>
    <row r="2391" spans="8:16">
      <c r="H2391" t="s">
        <v>14610</v>
      </c>
      <c r="I2391" t="s">
        <v>7</v>
      </c>
      <c r="J2391">
        <v>2018</v>
      </c>
      <c r="K2391">
        <f>2024 -impact_data[[#This Row],[model_year]]</f>
        <v>6</v>
      </c>
      <c r="L2391">
        <v>58</v>
      </c>
      <c r="M2391">
        <v>26.6</v>
      </c>
      <c r="N2391">
        <v>10.6</v>
      </c>
      <c r="O2391" t="s">
        <v>10</v>
      </c>
      <c r="P2391">
        <v>0.88</v>
      </c>
    </row>
    <row r="2392" spans="8:16">
      <c r="H2392" t="s">
        <v>14615</v>
      </c>
      <c r="I2392" t="s">
        <v>7</v>
      </c>
      <c r="J2392">
        <v>2018</v>
      </c>
      <c r="K2392">
        <f>2024 -impact_data[[#This Row],[model_year]]</f>
        <v>6</v>
      </c>
      <c r="L2392">
        <v>58</v>
      </c>
      <c r="M2392">
        <v>39.299999999999997</v>
      </c>
      <c r="N2392">
        <v>23.6</v>
      </c>
      <c r="O2392" t="s">
        <v>9</v>
      </c>
      <c r="P2392">
        <v>0.86</v>
      </c>
    </row>
    <row r="2393" spans="8:16">
      <c r="H2393" t="s">
        <v>14627</v>
      </c>
      <c r="I2393" t="s">
        <v>11</v>
      </c>
      <c r="J2393">
        <v>2018</v>
      </c>
      <c r="K2393">
        <f>2024 -impact_data[[#This Row],[model_year]]</f>
        <v>6</v>
      </c>
      <c r="L2393">
        <v>84</v>
      </c>
      <c r="M2393">
        <v>47.4</v>
      </c>
      <c r="N2393">
        <v>19</v>
      </c>
      <c r="O2393" t="s">
        <v>10</v>
      </c>
      <c r="P2393">
        <v>0.93</v>
      </c>
    </row>
    <row r="2394" spans="8:16">
      <c r="H2394" t="s">
        <v>14645</v>
      </c>
      <c r="I2394" t="s">
        <v>7</v>
      </c>
      <c r="J2394">
        <v>2018</v>
      </c>
      <c r="K2394">
        <f>2024 -impact_data[[#This Row],[model_year]]</f>
        <v>6</v>
      </c>
      <c r="L2394">
        <v>60</v>
      </c>
      <c r="M2394">
        <v>38.799999999999997</v>
      </c>
      <c r="N2394">
        <v>23.3</v>
      </c>
      <c r="O2394" t="s">
        <v>9</v>
      </c>
      <c r="P2394">
        <v>0.87</v>
      </c>
    </row>
    <row r="2395" spans="8:16">
      <c r="H2395" t="s">
        <v>14656</v>
      </c>
      <c r="I2395" t="s">
        <v>7</v>
      </c>
      <c r="J2395">
        <v>2018</v>
      </c>
      <c r="K2395">
        <f>2024 -impact_data[[#This Row],[model_year]]</f>
        <v>6</v>
      </c>
      <c r="L2395">
        <v>56</v>
      </c>
      <c r="M2395">
        <v>36</v>
      </c>
      <c r="N2395">
        <v>14.4</v>
      </c>
      <c r="O2395" t="s">
        <v>10</v>
      </c>
      <c r="P2395">
        <v>0.88</v>
      </c>
    </row>
    <row r="2396" spans="8:16">
      <c r="H2396" t="s">
        <v>14670</v>
      </c>
      <c r="I2396" t="s">
        <v>7</v>
      </c>
      <c r="J2396">
        <v>2018</v>
      </c>
      <c r="K2396">
        <f>2024 -impact_data[[#This Row],[model_year]]</f>
        <v>6</v>
      </c>
      <c r="L2396">
        <v>55</v>
      </c>
      <c r="M2396">
        <v>65.900000000000006</v>
      </c>
      <c r="N2396">
        <v>39.6</v>
      </c>
      <c r="O2396" t="s">
        <v>9</v>
      </c>
      <c r="P2396">
        <v>0.89</v>
      </c>
    </row>
    <row r="2397" spans="8:16">
      <c r="H2397" t="s">
        <v>14676</v>
      </c>
      <c r="I2397" t="s">
        <v>11</v>
      </c>
      <c r="J2397">
        <v>2018</v>
      </c>
      <c r="K2397">
        <f>2024 -impact_data[[#This Row],[model_year]]</f>
        <v>6</v>
      </c>
      <c r="L2397">
        <v>86</v>
      </c>
      <c r="M2397">
        <v>24</v>
      </c>
      <c r="N2397">
        <v>14.4</v>
      </c>
      <c r="O2397" t="s">
        <v>9</v>
      </c>
      <c r="P2397">
        <v>0.97</v>
      </c>
    </row>
    <row r="2398" spans="8:16">
      <c r="H2398" t="s">
        <v>14681</v>
      </c>
      <c r="I2398" t="s">
        <v>7</v>
      </c>
      <c r="J2398">
        <v>2018</v>
      </c>
      <c r="K2398">
        <f>2024 -impact_data[[#This Row],[model_year]]</f>
        <v>6</v>
      </c>
      <c r="L2398">
        <v>58</v>
      </c>
      <c r="M2398">
        <v>44.2</v>
      </c>
      <c r="N2398">
        <v>26.5</v>
      </c>
      <c r="O2398" t="s">
        <v>9</v>
      </c>
      <c r="P2398">
        <v>0.89</v>
      </c>
    </row>
    <row r="2399" spans="8:16">
      <c r="H2399" t="s">
        <v>14682</v>
      </c>
      <c r="I2399" t="s">
        <v>7</v>
      </c>
      <c r="J2399">
        <v>2018</v>
      </c>
      <c r="K2399">
        <f>2024 -impact_data[[#This Row],[model_year]]</f>
        <v>6</v>
      </c>
      <c r="L2399">
        <v>57</v>
      </c>
      <c r="M2399">
        <v>12.6</v>
      </c>
      <c r="N2399">
        <v>7.6</v>
      </c>
      <c r="O2399" t="s">
        <v>9</v>
      </c>
      <c r="P2399">
        <v>0.88</v>
      </c>
    </row>
    <row r="2400" spans="8:16">
      <c r="H2400" t="s">
        <v>14698</v>
      </c>
      <c r="I2400" t="s">
        <v>7</v>
      </c>
      <c r="J2400">
        <v>2018</v>
      </c>
      <c r="K2400">
        <f>2024 -impact_data[[#This Row],[model_year]]</f>
        <v>6</v>
      </c>
      <c r="L2400">
        <v>56</v>
      </c>
      <c r="M2400">
        <v>44</v>
      </c>
      <c r="N2400">
        <v>26.4</v>
      </c>
      <c r="O2400" t="s">
        <v>9</v>
      </c>
      <c r="P2400">
        <v>0.87</v>
      </c>
    </row>
    <row r="2401" spans="8:16">
      <c r="H2401" t="s">
        <v>14707</v>
      </c>
      <c r="I2401" t="s">
        <v>7</v>
      </c>
      <c r="J2401">
        <v>2018</v>
      </c>
      <c r="K2401">
        <f>2024 -impact_data[[#This Row],[model_year]]</f>
        <v>6</v>
      </c>
      <c r="L2401">
        <v>56</v>
      </c>
      <c r="M2401">
        <v>33.6</v>
      </c>
      <c r="N2401">
        <v>13.4</v>
      </c>
      <c r="O2401" t="s">
        <v>10</v>
      </c>
      <c r="P2401">
        <v>0.88</v>
      </c>
    </row>
    <row r="2402" spans="8:16">
      <c r="H2402" t="s">
        <v>14714</v>
      </c>
      <c r="I2402" t="s">
        <v>7</v>
      </c>
      <c r="J2402">
        <v>2018</v>
      </c>
      <c r="K2402">
        <f>2024 -impact_data[[#This Row],[model_year]]</f>
        <v>6</v>
      </c>
      <c r="L2402">
        <v>57</v>
      </c>
      <c r="M2402">
        <v>34.5</v>
      </c>
      <c r="N2402">
        <v>20.7</v>
      </c>
      <c r="O2402" t="s">
        <v>9</v>
      </c>
      <c r="P2402">
        <v>0.87</v>
      </c>
    </row>
    <row r="2403" spans="8:16">
      <c r="H2403" t="s">
        <v>14732</v>
      </c>
      <c r="I2403" t="s">
        <v>11</v>
      </c>
      <c r="J2403">
        <v>2018</v>
      </c>
      <c r="K2403">
        <f>2024 -impact_data[[#This Row],[model_year]]</f>
        <v>6</v>
      </c>
      <c r="L2403">
        <v>85</v>
      </c>
      <c r="M2403">
        <v>68</v>
      </c>
      <c r="N2403">
        <v>40.799999999999997</v>
      </c>
      <c r="O2403" t="s">
        <v>9</v>
      </c>
      <c r="P2403">
        <v>0.94</v>
      </c>
    </row>
    <row r="2404" spans="8:16">
      <c r="H2404" t="s">
        <v>14740</v>
      </c>
      <c r="I2404" t="s">
        <v>7</v>
      </c>
      <c r="J2404">
        <v>2018</v>
      </c>
      <c r="K2404">
        <f>2024 -impact_data[[#This Row],[model_year]]</f>
        <v>6</v>
      </c>
      <c r="L2404">
        <v>59</v>
      </c>
      <c r="M2404">
        <v>34</v>
      </c>
      <c r="N2404">
        <v>20.399999999999999</v>
      </c>
      <c r="O2404" t="s">
        <v>9</v>
      </c>
      <c r="P2404">
        <v>0.89</v>
      </c>
    </row>
    <row r="2405" spans="8:16">
      <c r="H2405" t="s">
        <v>14746</v>
      </c>
      <c r="I2405" t="s">
        <v>7</v>
      </c>
      <c r="J2405">
        <v>2018</v>
      </c>
      <c r="K2405">
        <f>2024 -impact_data[[#This Row],[model_year]]</f>
        <v>6</v>
      </c>
      <c r="L2405">
        <v>54</v>
      </c>
      <c r="M2405">
        <v>45.6</v>
      </c>
      <c r="N2405">
        <v>27.4</v>
      </c>
      <c r="O2405" t="s">
        <v>9</v>
      </c>
      <c r="P2405">
        <v>0.86</v>
      </c>
    </row>
    <row r="2406" spans="8:16">
      <c r="H2406" t="s">
        <v>14761</v>
      </c>
      <c r="I2406" t="s">
        <v>7</v>
      </c>
      <c r="J2406">
        <v>2018</v>
      </c>
      <c r="K2406">
        <f>2024 -impact_data[[#This Row],[model_year]]</f>
        <v>6</v>
      </c>
      <c r="L2406">
        <v>59</v>
      </c>
      <c r="M2406">
        <v>55.4</v>
      </c>
      <c r="N2406">
        <v>22.2</v>
      </c>
      <c r="O2406" t="s">
        <v>10</v>
      </c>
      <c r="P2406">
        <v>0.89</v>
      </c>
    </row>
    <row r="2407" spans="8:16">
      <c r="H2407" t="s">
        <v>14768</v>
      </c>
      <c r="I2407" t="s">
        <v>7</v>
      </c>
      <c r="J2407">
        <v>2018</v>
      </c>
      <c r="K2407">
        <f>2024 -impact_data[[#This Row],[model_year]]</f>
        <v>6</v>
      </c>
      <c r="L2407">
        <v>56</v>
      </c>
      <c r="M2407">
        <v>35.700000000000003</v>
      </c>
      <c r="N2407">
        <v>21.4</v>
      </c>
      <c r="O2407" t="s">
        <v>9</v>
      </c>
      <c r="P2407">
        <v>0.87</v>
      </c>
    </row>
    <row r="2408" spans="8:16">
      <c r="H2408" t="s">
        <v>14774</v>
      </c>
      <c r="I2408" t="s">
        <v>11</v>
      </c>
      <c r="J2408">
        <v>2018</v>
      </c>
      <c r="K2408">
        <f>2024 -impact_data[[#This Row],[model_year]]</f>
        <v>6</v>
      </c>
      <c r="L2408">
        <v>80</v>
      </c>
      <c r="M2408">
        <v>23.4</v>
      </c>
      <c r="N2408">
        <v>9.4</v>
      </c>
      <c r="O2408" t="s">
        <v>10</v>
      </c>
      <c r="P2408">
        <v>0.94</v>
      </c>
    </row>
    <row r="2409" spans="8:16">
      <c r="H2409" t="s">
        <v>14815</v>
      </c>
      <c r="I2409" t="s">
        <v>7</v>
      </c>
      <c r="J2409">
        <v>2018</v>
      </c>
      <c r="K2409">
        <f>2024 -impact_data[[#This Row],[model_year]]</f>
        <v>6</v>
      </c>
      <c r="L2409">
        <v>57</v>
      </c>
      <c r="M2409">
        <v>28.8</v>
      </c>
      <c r="N2409">
        <v>17.3</v>
      </c>
      <c r="O2409" t="s">
        <v>9</v>
      </c>
      <c r="P2409">
        <v>0.86</v>
      </c>
    </row>
    <row r="2410" spans="8:16">
      <c r="H2410" t="s">
        <v>14822</v>
      </c>
      <c r="I2410" t="s">
        <v>11</v>
      </c>
      <c r="J2410">
        <v>2018</v>
      </c>
      <c r="K2410">
        <f>2024 -impact_data[[#This Row],[model_year]]</f>
        <v>6</v>
      </c>
      <c r="L2410">
        <v>80</v>
      </c>
      <c r="M2410">
        <v>33</v>
      </c>
      <c r="N2410">
        <v>19.8</v>
      </c>
      <c r="O2410" t="s">
        <v>9</v>
      </c>
      <c r="P2410">
        <v>0.97</v>
      </c>
    </row>
    <row r="2411" spans="8:16">
      <c r="H2411" t="s">
        <v>14834</v>
      </c>
      <c r="I2411" t="s">
        <v>7</v>
      </c>
      <c r="J2411">
        <v>2018</v>
      </c>
      <c r="K2411">
        <f>2024 -impact_data[[#This Row],[model_year]]</f>
        <v>6</v>
      </c>
      <c r="L2411">
        <v>56</v>
      </c>
      <c r="M2411">
        <v>35.1</v>
      </c>
      <c r="N2411">
        <v>21</v>
      </c>
      <c r="O2411" t="s">
        <v>9</v>
      </c>
      <c r="P2411">
        <v>0.87</v>
      </c>
    </row>
    <row r="2412" spans="8:16">
      <c r="H2412" t="s">
        <v>14841</v>
      </c>
      <c r="I2412" t="s">
        <v>7</v>
      </c>
      <c r="J2412">
        <v>2018</v>
      </c>
      <c r="K2412">
        <f>2024 -impact_data[[#This Row],[model_year]]</f>
        <v>6</v>
      </c>
      <c r="L2412">
        <v>55</v>
      </c>
      <c r="M2412">
        <v>38.200000000000003</v>
      </c>
      <c r="N2412">
        <v>22.9</v>
      </c>
      <c r="O2412" t="s">
        <v>9</v>
      </c>
      <c r="P2412">
        <v>0.87</v>
      </c>
    </row>
    <row r="2413" spans="8:16">
      <c r="H2413" t="s">
        <v>14853</v>
      </c>
      <c r="I2413" t="s">
        <v>7</v>
      </c>
      <c r="J2413">
        <v>2018</v>
      </c>
      <c r="K2413">
        <f>2024 -impact_data[[#This Row],[model_year]]</f>
        <v>6</v>
      </c>
      <c r="L2413">
        <v>58</v>
      </c>
      <c r="M2413">
        <v>64</v>
      </c>
      <c r="N2413">
        <v>38.4</v>
      </c>
      <c r="O2413" t="s">
        <v>9</v>
      </c>
      <c r="P2413">
        <v>0.87</v>
      </c>
    </row>
    <row r="2414" spans="8:16">
      <c r="H2414" t="s">
        <v>14902</v>
      </c>
      <c r="I2414" t="s">
        <v>7</v>
      </c>
      <c r="J2414">
        <v>2018</v>
      </c>
      <c r="K2414">
        <f>2024 -impact_data[[#This Row],[model_year]]</f>
        <v>6</v>
      </c>
      <c r="L2414">
        <v>59</v>
      </c>
      <c r="M2414">
        <v>74.599999999999994</v>
      </c>
      <c r="N2414">
        <v>44.8</v>
      </c>
      <c r="O2414" t="s">
        <v>9</v>
      </c>
      <c r="P2414">
        <v>0.87</v>
      </c>
    </row>
    <row r="2415" spans="8:16">
      <c r="H2415" t="s">
        <v>14917</v>
      </c>
      <c r="I2415" t="s">
        <v>7</v>
      </c>
      <c r="J2415">
        <v>2018</v>
      </c>
      <c r="K2415">
        <f>2024 -impact_data[[#This Row],[model_year]]</f>
        <v>6</v>
      </c>
      <c r="L2415">
        <v>56</v>
      </c>
      <c r="M2415">
        <v>32.9</v>
      </c>
      <c r="N2415">
        <v>19.8</v>
      </c>
      <c r="O2415" t="s">
        <v>9</v>
      </c>
      <c r="P2415">
        <v>0.89</v>
      </c>
    </row>
    <row r="2416" spans="8:16">
      <c r="H2416" t="s">
        <v>14932</v>
      </c>
      <c r="I2416" t="s">
        <v>7</v>
      </c>
      <c r="J2416">
        <v>2018</v>
      </c>
      <c r="K2416">
        <f>2024 -impact_data[[#This Row],[model_year]]</f>
        <v>6</v>
      </c>
      <c r="L2416">
        <v>56</v>
      </c>
      <c r="M2416">
        <v>54.3</v>
      </c>
      <c r="N2416">
        <v>13.6</v>
      </c>
      <c r="O2416" t="s">
        <v>8</v>
      </c>
      <c r="P2416">
        <v>0.87</v>
      </c>
    </row>
    <row r="2417" spans="8:16">
      <c r="H2417" t="s">
        <v>14934</v>
      </c>
      <c r="I2417" t="s">
        <v>7</v>
      </c>
      <c r="J2417">
        <v>2018</v>
      </c>
      <c r="K2417">
        <f>2024 -impact_data[[#This Row],[model_year]]</f>
        <v>6</v>
      </c>
      <c r="L2417">
        <v>57</v>
      </c>
      <c r="M2417">
        <v>36.4</v>
      </c>
      <c r="N2417">
        <v>21.8</v>
      </c>
      <c r="O2417" t="s">
        <v>9</v>
      </c>
      <c r="P2417">
        <v>0.88</v>
      </c>
    </row>
    <row r="2418" spans="8:16">
      <c r="H2418" t="s">
        <v>14947</v>
      </c>
      <c r="I2418" t="s">
        <v>11</v>
      </c>
      <c r="J2418">
        <v>2018</v>
      </c>
      <c r="K2418">
        <f>2024 -impact_data[[#This Row],[model_year]]</f>
        <v>6</v>
      </c>
      <c r="L2418">
        <v>86</v>
      </c>
      <c r="M2418">
        <v>70.400000000000006</v>
      </c>
      <c r="N2418">
        <v>28.1</v>
      </c>
      <c r="O2418" t="s">
        <v>10</v>
      </c>
      <c r="P2418">
        <v>0.96</v>
      </c>
    </row>
    <row r="2419" spans="8:16">
      <c r="H2419" t="s">
        <v>14955</v>
      </c>
      <c r="I2419" t="s">
        <v>11</v>
      </c>
      <c r="J2419">
        <v>2018</v>
      </c>
      <c r="K2419">
        <f>2024 -impact_data[[#This Row],[model_year]]</f>
        <v>6</v>
      </c>
      <c r="L2419">
        <v>84</v>
      </c>
      <c r="M2419">
        <v>38.6</v>
      </c>
      <c r="N2419">
        <v>23.2</v>
      </c>
      <c r="O2419" t="s">
        <v>9</v>
      </c>
      <c r="P2419">
        <v>0.94</v>
      </c>
    </row>
    <row r="2420" spans="8:16">
      <c r="H2420" t="s">
        <v>14956</v>
      </c>
      <c r="I2420" t="s">
        <v>7</v>
      </c>
      <c r="J2420">
        <v>2018</v>
      </c>
      <c r="K2420">
        <f>2024 -impact_data[[#This Row],[model_year]]</f>
        <v>6</v>
      </c>
      <c r="L2420">
        <v>57</v>
      </c>
      <c r="M2420">
        <v>13.8</v>
      </c>
      <c r="N2420">
        <v>5.5</v>
      </c>
      <c r="O2420" t="s">
        <v>10</v>
      </c>
      <c r="P2420">
        <v>0.86</v>
      </c>
    </row>
    <row r="2421" spans="8:16">
      <c r="H2421" t="s">
        <v>14967</v>
      </c>
      <c r="I2421" t="s">
        <v>7</v>
      </c>
      <c r="J2421">
        <v>2018</v>
      </c>
      <c r="K2421">
        <f>2024 -impact_data[[#This Row],[model_year]]</f>
        <v>6</v>
      </c>
      <c r="L2421">
        <v>56</v>
      </c>
      <c r="M2421">
        <v>55.2</v>
      </c>
      <c r="N2421">
        <v>13.8</v>
      </c>
      <c r="O2421" t="s">
        <v>8</v>
      </c>
      <c r="P2421">
        <v>0.85</v>
      </c>
    </row>
    <row r="2422" spans="8:16">
      <c r="H2422" t="s">
        <v>14973</v>
      </c>
      <c r="I2422" t="s">
        <v>7</v>
      </c>
      <c r="J2422">
        <v>2018</v>
      </c>
      <c r="K2422">
        <f>2024 -impact_data[[#This Row],[model_year]]</f>
        <v>6</v>
      </c>
      <c r="L2422">
        <v>57</v>
      </c>
      <c r="M2422">
        <v>34.6</v>
      </c>
      <c r="N2422">
        <v>20.8</v>
      </c>
      <c r="O2422" t="s">
        <v>9</v>
      </c>
      <c r="P2422">
        <v>0.88</v>
      </c>
    </row>
    <row r="2423" spans="8:16">
      <c r="H2423" t="s">
        <v>14981</v>
      </c>
      <c r="I2423" t="s">
        <v>7</v>
      </c>
      <c r="J2423">
        <v>2018</v>
      </c>
      <c r="K2423">
        <f>2024 -impact_data[[#This Row],[model_year]]</f>
        <v>6</v>
      </c>
      <c r="L2423">
        <v>57</v>
      </c>
      <c r="M2423">
        <v>39.4</v>
      </c>
      <c r="N2423">
        <v>15.8</v>
      </c>
      <c r="O2423" t="s">
        <v>10</v>
      </c>
      <c r="P2423">
        <v>0.89</v>
      </c>
    </row>
    <row r="2424" spans="8:16">
      <c r="H2424" t="s">
        <v>14999</v>
      </c>
      <c r="I2424" t="s">
        <v>7</v>
      </c>
      <c r="J2424">
        <v>2018</v>
      </c>
      <c r="K2424">
        <f>2024 -impact_data[[#This Row],[model_year]]</f>
        <v>6</v>
      </c>
      <c r="L2424">
        <v>55</v>
      </c>
      <c r="M2424">
        <v>17.2</v>
      </c>
      <c r="N2424">
        <v>10.3</v>
      </c>
      <c r="O2424" t="s">
        <v>9</v>
      </c>
      <c r="P2424">
        <v>0.88</v>
      </c>
    </row>
    <row r="2425" spans="8:16">
      <c r="H2425" t="s">
        <v>15008</v>
      </c>
      <c r="I2425" t="s">
        <v>7</v>
      </c>
      <c r="J2425">
        <v>2018</v>
      </c>
      <c r="K2425">
        <f>2024 -impact_data[[#This Row],[model_year]]</f>
        <v>6</v>
      </c>
      <c r="L2425">
        <v>56</v>
      </c>
      <c r="M2425">
        <v>46.1</v>
      </c>
      <c r="N2425">
        <v>18.399999999999999</v>
      </c>
      <c r="O2425" t="s">
        <v>10</v>
      </c>
      <c r="P2425">
        <v>0.89</v>
      </c>
    </row>
    <row r="2426" spans="8:16">
      <c r="H2426" t="s">
        <v>15011</v>
      </c>
      <c r="I2426" t="s">
        <v>7</v>
      </c>
      <c r="J2426">
        <v>2018</v>
      </c>
      <c r="K2426">
        <f>2024 -impact_data[[#This Row],[model_year]]</f>
        <v>6</v>
      </c>
      <c r="L2426">
        <v>56</v>
      </c>
      <c r="M2426">
        <v>31.4</v>
      </c>
      <c r="N2426">
        <v>18.8</v>
      </c>
      <c r="O2426" t="s">
        <v>9</v>
      </c>
      <c r="P2426">
        <v>0.88</v>
      </c>
    </row>
    <row r="2427" spans="8:16">
      <c r="H2427" t="s">
        <v>15013</v>
      </c>
      <c r="I2427" t="s">
        <v>7</v>
      </c>
      <c r="J2427">
        <v>2018</v>
      </c>
      <c r="K2427">
        <f>2024 -impact_data[[#This Row],[model_year]]</f>
        <v>6</v>
      </c>
      <c r="L2427">
        <v>57</v>
      </c>
      <c r="M2427">
        <v>55.4</v>
      </c>
      <c r="N2427">
        <v>33.200000000000003</v>
      </c>
      <c r="O2427" t="s">
        <v>9</v>
      </c>
      <c r="P2427">
        <v>0.88</v>
      </c>
    </row>
    <row r="2428" spans="8:16">
      <c r="H2428" t="s">
        <v>15025</v>
      </c>
      <c r="I2428" t="s">
        <v>7</v>
      </c>
      <c r="J2428">
        <v>2018</v>
      </c>
      <c r="K2428">
        <f>2024 -impact_data[[#This Row],[model_year]]</f>
        <v>6</v>
      </c>
      <c r="L2428">
        <v>55</v>
      </c>
      <c r="M2428">
        <v>41.5</v>
      </c>
      <c r="N2428">
        <v>16.600000000000001</v>
      </c>
      <c r="O2428" t="s">
        <v>10</v>
      </c>
      <c r="P2428">
        <v>0.87</v>
      </c>
    </row>
    <row r="2429" spans="8:16">
      <c r="H2429" t="s">
        <v>15029</v>
      </c>
      <c r="I2429" t="s">
        <v>7</v>
      </c>
      <c r="J2429">
        <v>2018</v>
      </c>
      <c r="K2429">
        <f>2024 -impact_data[[#This Row],[model_year]]</f>
        <v>6</v>
      </c>
      <c r="L2429">
        <v>54</v>
      </c>
      <c r="M2429">
        <v>43.4</v>
      </c>
      <c r="N2429">
        <v>17.3</v>
      </c>
      <c r="O2429" t="s">
        <v>10</v>
      </c>
      <c r="P2429">
        <v>0.86</v>
      </c>
    </row>
    <row r="2430" spans="8:16">
      <c r="H2430" t="s">
        <v>15039</v>
      </c>
      <c r="I2430" t="s">
        <v>11</v>
      </c>
      <c r="J2430">
        <v>2018</v>
      </c>
      <c r="K2430">
        <f>2024 -impact_data[[#This Row],[model_year]]</f>
        <v>6</v>
      </c>
      <c r="L2430">
        <v>88</v>
      </c>
      <c r="M2430">
        <v>35.9</v>
      </c>
      <c r="N2430">
        <v>21.5</v>
      </c>
      <c r="O2430" t="s">
        <v>9</v>
      </c>
      <c r="P2430">
        <v>0.94</v>
      </c>
    </row>
    <row r="2431" spans="8:16">
      <c r="H2431" t="s">
        <v>15043</v>
      </c>
      <c r="I2431" t="s">
        <v>7</v>
      </c>
      <c r="J2431">
        <v>2018</v>
      </c>
      <c r="K2431">
        <f>2024 -impact_data[[#This Row],[model_year]]</f>
        <v>6</v>
      </c>
      <c r="L2431">
        <v>59</v>
      </c>
      <c r="M2431">
        <v>56.9</v>
      </c>
      <c r="N2431">
        <v>22.8</v>
      </c>
      <c r="O2431" t="s">
        <v>10</v>
      </c>
      <c r="P2431">
        <v>0.86</v>
      </c>
    </row>
    <row r="2432" spans="8:16">
      <c r="H2432" t="s">
        <v>15049</v>
      </c>
      <c r="I2432" t="s">
        <v>7</v>
      </c>
      <c r="J2432">
        <v>2018</v>
      </c>
      <c r="K2432">
        <f>2024 -impact_data[[#This Row],[model_year]]</f>
        <v>6</v>
      </c>
      <c r="L2432">
        <v>56</v>
      </c>
      <c r="M2432">
        <v>27.6</v>
      </c>
      <c r="N2432">
        <v>11.1</v>
      </c>
      <c r="O2432" t="s">
        <v>10</v>
      </c>
      <c r="P2432">
        <v>0.88</v>
      </c>
    </row>
    <row r="2433" spans="8:16">
      <c r="H2433" t="s">
        <v>15054</v>
      </c>
      <c r="I2433" t="s">
        <v>7</v>
      </c>
      <c r="J2433">
        <v>2018</v>
      </c>
      <c r="K2433">
        <f>2024 -impact_data[[#This Row],[model_year]]</f>
        <v>6</v>
      </c>
      <c r="L2433">
        <v>60</v>
      </c>
      <c r="M2433">
        <v>66.8</v>
      </c>
      <c r="N2433">
        <v>40.1</v>
      </c>
      <c r="O2433" t="s">
        <v>9</v>
      </c>
      <c r="P2433">
        <v>0.88</v>
      </c>
    </row>
    <row r="2434" spans="8:16">
      <c r="H2434" t="s">
        <v>15068</v>
      </c>
      <c r="I2434" t="s">
        <v>11</v>
      </c>
      <c r="J2434">
        <v>2018</v>
      </c>
      <c r="K2434">
        <f>2024 -impact_data[[#This Row],[model_year]]</f>
        <v>6</v>
      </c>
      <c r="L2434">
        <v>84</v>
      </c>
      <c r="M2434">
        <v>13</v>
      </c>
      <c r="N2434">
        <v>7.8</v>
      </c>
      <c r="O2434" t="s">
        <v>9</v>
      </c>
      <c r="P2434">
        <v>0.97</v>
      </c>
    </row>
    <row r="2435" spans="8:16">
      <c r="H2435" t="s">
        <v>15080</v>
      </c>
      <c r="I2435" t="s">
        <v>7</v>
      </c>
      <c r="J2435">
        <v>2018</v>
      </c>
      <c r="K2435">
        <f>2024 -impact_data[[#This Row],[model_year]]</f>
        <v>6</v>
      </c>
      <c r="L2435">
        <v>54</v>
      </c>
      <c r="M2435">
        <v>45.9</v>
      </c>
      <c r="N2435">
        <v>18.399999999999999</v>
      </c>
      <c r="O2435" t="s">
        <v>10</v>
      </c>
      <c r="P2435">
        <v>0.88</v>
      </c>
    </row>
    <row r="2436" spans="8:16">
      <c r="H2436" t="s">
        <v>15091</v>
      </c>
      <c r="I2436" t="s">
        <v>7</v>
      </c>
      <c r="J2436">
        <v>2018</v>
      </c>
      <c r="K2436">
        <f>2024 -impact_data[[#This Row],[model_year]]</f>
        <v>6</v>
      </c>
      <c r="L2436">
        <v>54</v>
      </c>
      <c r="M2436">
        <v>28.7</v>
      </c>
      <c r="N2436">
        <v>7.2</v>
      </c>
      <c r="O2436" t="s">
        <v>8</v>
      </c>
      <c r="P2436">
        <v>0.87</v>
      </c>
    </row>
    <row r="2437" spans="8:16">
      <c r="H2437" t="s">
        <v>15092</v>
      </c>
      <c r="I2437" t="s">
        <v>11</v>
      </c>
      <c r="J2437">
        <v>2018</v>
      </c>
      <c r="K2437">
        <f>2024 -impact_data[[#This Row],[model_year]]</f>
        <v>6</v>
      </c>
      <c r="L2437">
        <v>86</v>
      </c>
      <c r="M2437">
        <v>80.2</v>
      </c>
      <c r="N2437">
        <v>48.1</v>
      </c>
      <c r="O2437" t="s">
        <v>9</v>
      </c>
      <c r="P2437">
        <v>0.97</v>
      </c>
    </row>
    <row r="2438" spans="8:16">
      <c r="H2438" t="s">
        <v>15096</v>
      </c>
      <c r="I2438" t="s">
        <v>7</v>
      </c>
      <c r="J2438">
        <v>2018</v>
      </c>
      <c r="K2438">
        <f>2024 -impact_data[[#This Row],[model_year]]</f>
        <v>6</v>
      </c>
      <c r="L2438">
        <v>56</v>
      </c>
      <c r="M2438">
        <v>41.6</v>
      </c>
      <c r="N2438">
        <v>10.4</v>
      </c>
      <c r="O2438" t="s">
        <v>8</v>
      </c>
      <c r="P2438">
        <v>0.85</v>
      </c>
    </row>
    <row r="2439" spans="8:16">
      <c r="H2439" t="s">
        <v>15101</v>
      </c>
      <c r="I2439" t="s">
        <v>11</v>
      </c>
      <c r="J2439">
        <v>2018</v>
      </c>
      <c r="K2439">
        <f>2024 -impact_data[[#This Row],[model_year]]</f>
        <v>6</v>
      </c>
      <c r="L2439">
        <v>85</v>
      </c>
      <c r="M2439">
        <v>48</v>
      </c>
      <c r="N2439">
        <v>28.8</v>
      </c>
      <c r="O2439" t="s">
        <v>9</v>
      </c>
      <c r="P2439">
        <v>0.93</v>
      </c>
    </row>
    <row r="2440" spans="8:16">
      <c r="H2440" t="s">
        <v>15122</v>
      </c>
      <c r="I2440" t="s">
        <v>7</v>
      </c>
      <c r="J2440">
        <v>2018</v>
      </c>
      <c r="K2440">
        <f>2024 -impact_data[[#This Row],[model_year]]</f>
        <v>6</v>
      </c>
      <c r="L2440">
        <v>56</v>
      </c>
      <c r="M2440">
        <v>18.2</v>
      </c>
      <c r="N2440">
        <v>10.9</v>
      </c>
      <c r="O2440" t="s">
        <v>9</v>
      </c>
      <c r="P2440">
        <v>0.87</v>
      </c>
    </row>
    <row r="2441" spans="8:16">
      <c r="H2441" t="s">
        <v>15138</v>
      </c>
      <c r="I2441" t="s">
        <v>11</v>
      </c>
      <c r="J2441">
        <v>2018</v>
      </c>
      <c r="K2441">
        <f>2024 -impact_data[[#This Row],[model_year]]</f>
        <v>6</v>
      </c>
      <c r="L2441">
        <v>82</v>
      </c>
      <c r="M2441">
        <v>31.8</v>
      </c>
      <c r="N2441">
        <v>12.7</v>
      </c>
      <c r="O2441" t="s">
        <v>10</v>
      </c>
      <c r="P2441">
        <v>0.96</v>
      </c>
    </row>
    <row r="2442" spans="8:16">
      <c r="H2442" t="s">
        <v>15163</v>
      </c>
      <c r="I2442" t="s">
        <v>7</v>
      </c>
      <c r="J2442">
        <v>2018</v>
      </c>
      <c r="K2442">
        <f>2024 -impact_data[[#This Row],[model_year]]</f>
        <v>6</v>
      </c>
      <c r="L2442">
        <v>55</v>
      </c>
      <c r="M2442">
        <v>48.1</v>
      </c>
      <c r="N2442">
        <v>19.2</v>
      </c>
      <c r="O2442" t="s">
        <v>10</v>
      </c>
      <c r="P2442">
        <v>0.89</v>
      </c>
    </row>
    <row r="2443" spans="8:16">
      <c r="H2443" t="s">
        <v>15164</v>
      </c>
      <c r="I2443" t="s">
        <v>11</v>
      </c>
      <c r="J2443">
        <v>2018</v>
      </c>
      <c r="K2443">
        <f>2024 -impact_data[[#This Row],[model_year]]</f>
        <v>6</v>
      </c>
      <c r="L2443">
        <v>87</v>
      </c>
      <c r="M2443">
        <v>34.299999999999997</v>
      </c>
      <c r="N2443">
        <v>20.6</v>
      </c>
      <c r="O2443" t="s">
        <v>9</v>
      </c>
      <c r="P2443">
        <v>0.96</v>
      </c>
    </row>
    <row r="2444" spans="8:16">
      <c r="H2444" t="s">
        <v>15197</v>
      </c>
      <c r="I2444" t="s">
        <v>11</v>
      </c>
      <c r="J2444">
        <v>2018</v>
      </c>
      <c r="K2444">
        <f>2024 -impact_data[[#This Row],[model_year]]</f>
        <v>6</v>
      </c>
      <c r="L2444">
        <v>85</v>
      </c>
      <c r="M2444">
        <v>35.5</v>
      </c>
      <c r="N2444">
        <v>21.3</v>
      </c>
      <c r="O2444" t="s">
        <v>9</v>
      </c>
      <c r="P2444">
        <v>0.96</v>
      </c>
    </row>
    <row r="2445" spans="8:16">
      <c r="H2445" t="s">
        <v>15217</v>
      </c>
      <c r="I2445" t="s">
        <v>7</v>
      </c>
      <c r="J2445">
        <v>2018</v>
      </c>
      <c r="K2445">
        <f>2024 -impact_data[[#This Row],[model_year]]</f>
        <v>6</v>
      </c>
      <c r="L2445">
        <v>57</v>
      </c>
      <c r="M2445">
        <v>36.200000000000003</v>
      </c>
      <c r="N2445">
        <v>14.5</v>
      </c>
      <c r="O2445" t="s">
        <v>10</v>
      </c>
      <c r="P2445">
        <v>0.87</v>
      </c>
    </row>
    <row r="2446" spans="8:16">
      <c r="H2446" t="s">
        <v>15223</v>
      </c>
      <c r="I2446" t="s">
        <v>7</v>
      </c>
      <c r="J2446">
        <v>2018</v>
      </c>
      <c r="K2446">
        <f>2024 -impact_data[[#This Row],[model_year]]</f>
        <v>6</v>
      </c>
      <c r="L2446">
        <v>54</v>
      </c>
      <c r="M2446">
        <v>21.1</v>
      </c>
      <c r="N2446">
        <v>8.5</v>
      </c>
      <c r="O2446" t="s">
        <v>10</v>
      </c>
      <c r="P2446">
        <v>0.87</v>
      </c>
    </row>
    <row r="2447" spans="8:16">
      <c r="H2447" t="s">
        <v>15225</v>
      </c>
      <c r="I2447" t="s">
        <v>7</v>
      </c>
      <c r="J2447">
        <v>2018</v>
      </c>
      <c r="K2447">
        <f>2024 -impact_data[[#This Row],[model_year]]</f>
        <v>6</v>
      </c>
      <c r="L2447">
        <v>55</v>
      </c>
      <c r="M2447">
        <v>22.4</v>
      </c>
      <c r="N2447">
        <v>8.9</v>
      </c>
      <c r="O2447" t="s">
        <v>10</v>
      </c>
      <c r="P2447">
        <v>0.88</v>
      </c>
    </row>
    <row r="2448" spans="8:16">
      <c r="H2448" t="s">
        <v>15231</v>
      </c>
      <c r="I2448" t="s">
        <v>7</v>
      </c>
      <c r="J2448">
        <v>2018</v>
      </c>
      <c r="K2448">
        <f>2024 -impact_data[[#This Row],[model_year]]</f>
        <v>6</v>
      </c>
      <c r="L2448">
        <v>58</v>
      </c>
      <c r="M2448">
        <v>94.5</v>
      </c>
      <c r="N2448">
        <v>56.7</v>
      </c>
      <c r="O2448" t="s">
        <v>9</v>
      </c>
      <c r="P2448">
        <v>0.86</v>
      </c>
    </row>
    <row r="2449" spans="8:16">
      <c r="H2449" t="s">
        <v>15233</v>
      </c>
      <c r="I2449" t="s">
        <v>7</v>
      </c>
      <c r="J2449">
        <v>2018</v>
      </c>
      <c r="K2449">
        <f>2024 -impact_data[[#This Row],[model_year]]</f>
        <v>6</v>
      </c>
      <c r="L2449">
        <v>56</v>
      </c>
      <c r="M2449">
        <v>59.9</v>
      </c>
      <c r="N2449">
        <v>35.9</v>
      </c>
      <c r="O2449" t="s">
        <v>9</v>
      </c>
      <c r="P2449">
        <v>0.88</v>
      </c>
    </row>
    <row r="2450" spans="8:16">
      <c r="H2450" t="s">
        <v>15235</v>
      </c>
      <c r="I2450" t="s">
        <v>7</v>
      </c>
      <c r="J2450">
        <v>2018</v>
      </c>
      <c r="K2450">
        <f>2024 -impact_data[[#This Row],[model_year]]</f>
        <v>6</v>
      </c>
      <c r="L2450">
        <v>54</v>
      </c>
      <c r="M2450">
        <v>49.4</v>
      </c>
      <c r="N2450">
        <v>19.8</v>
      </c>
      <c r="O2450" t="s">
        <v>10</v>
      </c>
      <c r="P2450">
        <v>0.87</v>
      </c>
    </row>
    <row r="2451" spans="8:16">
      <c r="H2451" t="s">
        <v>15277</v>
      </c>
      <c r="I2451" t="s">
        <v>7</v>
      </c>
      <c r="J2451">
        <v>2018</v>
      </c>
      <c r="K2451">
        <f>2024 -impact_data[[#This Row],[model_year]]</f>
        <v>6</v>
      </c>
      <c r="L2451">
        <v>58</v>
      </c>
      <c r="M2451">
        <v>75.2</v>
      </c>
      <c r="N2451">
        <v>45.1</v>
      </c>
      <c r="O2451" t="s">
        <v>9</v>
      </c>
      <c r="P2451">
        <v>0.88</v>
      </c>
    </row>
    <row r="2452" spans="8:16">
      <c r="H2452" t="s">
        <v>15286</v>
      </c>
      <c r="I2452" t="s">
        <v>7</v>
      </c>
      <c r="J2452">
        <v>2018</v>
      </c>
      <c r="K2452">
        <f>2024 -impact_data[[#This Row],[model_year]]</f>
        <v>6</v>
      </c>
      <c r="L2452">
        <v>52</v>
      </c>
      <c r="M2452">
        <v>41.8</v>
      </c>
      <c r="N2452">
        <v>25.1</v>
      </c>
      <c r="O2452" t="s">
        <v>9</v>
      </c>
      <c r="P2452">
        <v>0.87</v>
      </c>
    </row>
    <row r="2453" spans="8:16">
      <c r="H2453" t="s">
        <v>15291</v>
      </c>
      <c r="I2453" t="s">
        <v>7</v>
      </c>
      <c r="J2453">
        <v>2018</v>
      </c>
      <c r="K2453">
        <f>2024 -impact_data[[#This Row],[model_year]]</f>
        <v>6</v>
      </c>
      <c r="L2453">
        <v>55</v>
      </c>
      <c r="M2453">
        <v>16.3</v>
      </c>
      <c r="N2453">
        <v>4.0999999999999996</v>
      </c>
      <c r="O2453" t="s">
        <v>8</v>
      </c>
      <c r="P2453">
        <v>0.86</v>
      </c>
    </row>
    <row r="2454" spans="8:16">
      <c r="H2454" t="s">
        <v>15302</v>
      </c>
      <c r="I2454" t="s">
        <v>11</v>
      </c>
      <c r="J2454">
        <v>2018</v>
      </c>
      <c r="K2454">
        <f>2024 -impact_data[[#This Row],[model_year]]</f>
        <v>6</v>
      </c>
      <c r="L2454">
        <v>85</v>
      </c>
      <c r="M2454">
        <v>38.6</v>
      </c>
      <c r="N2454">
        <v>23.2</v>
      </c>
      <c r="O2454" t="s">
        <v>9</v>
      </c>
      <c r="P2454">
        <v>0.93</v>
      </c>
    </row>
    <row r="2455" spans="8:16">
      <c r="H2455" t="s">
        <v>15310</v>
      </c>
      <c r="I2455" t="s">
        <v>7</v>
      </c>
      <c r="J2455">
        <v>2018</v>
      </c>
      <c r="K2455">
        <f>2024 -impact_data[[#This Row],[model_year]]</f>
        <v>6</v>
      </c>
      <c r="L2455">
        <v>56</v>
      </c>
      <c r="M2455">
        <v>46.6</v>
      </c>
      <c r="N2455">
        <v>27.9</v>
      </c>
      <c r="O2455" t="s">
        <v>9</v>
      </c>
      <c r="P2455">
        <v>0.87</v>
      </c>
    </row>
    <row r="2456" spans="8:16">
      <c r="H2456" t="s">
        <v>15312</v>
      </c>
      <c r="I2456" t="s">
        <v>7</v>
      </c>
      <c r="J2456">
        <v>2018</v>
      </c>
      <c r="K2456">
        <f>2024 -impact_data[[#This Row],[model_year]]</f>
        <v>6</v>
      </c>
      <c r="L2456">
        <v>59</v>
      </c>
      <c r="M2456">
        <v>22</v>
      </c>
      <c r="N2456">
        <v>8.8000000000000007</v>
      </c>
      <c r="O2456" t="s">
        <v>10</v>
      </c>
      <c r="P2456">
        <v>0.89</v>
      </c>
    </row>
    <row r="2457" spans="8:16">
      <c r="H2457" t="s">
        <v>15321</v>
      </c>
      <c r="I2457" t="s">
        <v>7</v>
      </c>
      <c r="J2457">
        <v>2018</v>
      </c>
      <c r="K2457">
        <f>2024 -impact_data[[#This Row],[model_year]]</f>
        <v>6</v>
      </c>
      <c r="L2457">
        <v>56</v>
      </c>
      <c r="M2457">
        <v>23</v>
      </c>
      <c r="N2457">
        <v>9.1999999999999993</v>
      </c>
      <c r="O2457" t="s">
        <v>10</v>
      </c>
      <c r="P2457">
        <v>0.87</v>
      </c>
    </row>
    <row r="2458" spans="8:16">
      <c r="H2458" t="s">
        <v>15327</v>
      </c>
      <c r="I2458" t="s">
        <v>7</v>
      </c>
      <c r="J2458">
        <v>2018</v>
      </c>
      <c r="K2458">
        <f>2024 -impact_data[[#This Row],[model_year]]</f>
        <v>6</v>
      </c>
      <c r="L2458">
        <v>57</v>
      </c>
      <c r="M2458">
        <v>38.6</v>
      </c>
      <c r="N2458">
        <v>23.2</v>
      </c>
      <c r="O2458" t="s">
        <v>9</v>
      </c>
      <c r="P2458">
        <v>0.88</v>
      </c>
    </row>
    <row r="2459" spans="8:16">
      <c r="H2459" t="s">
        <v>15345</v>
      </c>
      <c r="I2459" t="s">
        <v>7</v>
      </c>
      <c r="J2459">
        <v>2018</v>
      </c>
      <c r="K2459">
        <f>2024 -impact_data[[#This Row],[model_year]]</f>
        <v>6</v>
      </c>
      <c r="L2459">
        <v>60</v>
      </c>
      <c r="M2459">
        <v>49.2</v>
      </c>
      <c r="N2459">
        <v>29.5</v>
      </c>
      <c r="O2459" t="s">
        <v>9</v>
      </c>
      <c r="P2459">
        <v>0.88</v>
      </c>
    </row>
    <row r="2460" spans="8:16">
      <c r="H2460" t="s">
        <v>15347</v>
      </c>
      <c r="I2460" t="s">
        <v>7</v>
      </c>
      <c r="J2460">
        <v>2018</v>
      </c>
      <c r="K2460">
        <f>2024 -impact_data[[#This Row],[model_year]]</f>
        <v>6</v>
      </c>
      <c r="L2460">
        <v>56</v>
      </c>
      <c r="M2460">
        <v>46.6</v>
      </c>
      <c r="N2460">
        <v>18.7</v>
      </c>
      <c r="O2460" t="s">
        <v>10</v>
      </c>
      <c r="P2460">
        <v>0.87</v>
      </c>
    </row>
    <row r="2461" spans="8:16">
      <c r="H2461" t="s">
        <v>15349</v>
      </c>
      <c r="I2461" t="s">
        <v>7</v>
      </c>
      <c r="J2461">
        <v>2018</v>
      </c>
      <c r="K2461">
        <f>2024 -impact_data[[#This Row],[model_year]]</f>
        <v>6</v>
      </c>
      <c r="L2461">
        <v>56</v>
      </c>
      <c r="M2461">
        <v>41.8</v>
      </c>
      <c r="N2461">
        <v>16.7</v>
      </c>
      <c r="O2461" t="s">
        <v>10</v>
      </c>
      <c r="P2461">
        <v>0.87</v>
      </c>
    </row>
    <row r="2462" spans="8:16">
      <c r="H2462" t="s">
        <v>15359</v>
      </c>
      <c r="I2462" t="s">
        <v>7</v>
      </c>
      <c r="J2462">
        <v>2018</v>
      </c>
      <c r="K2462">
        <f>2024 -impact_data[[#This Row],[model_year]]</f>
        <v>6</v>
      </c>
      <c r="L2462">
        <v>59</v>
      </c>
      <c r="M2462">
        <v>79.2</v>
      </c>
      <c r="N2462">
        <v>47.5</v>
      </c>
      <c r="O2462" t="s">
        <v>9</v>
      </c>
      <c r="P2462">
        <v>0.87</v>
      </c>
    </row>
    <row r="2463" spans="8:16">
      <c r="H2463" t="s">
        <v>15365</v>
      </c>
      <c r="I2463" t="s">
        <v>7</v>
      </c>
      <c r="J2463">
        <v>2018</v>
      </c>
      <c r="K2463">
        <f>2024 -impact_data[[#This Row],[model_year]]</f>
        <v>6</v>
      </c>
      <c r="L2463">
        <v>55</v>
      </c>
      <c r="M2463">
        <v>46.7</v>
      </c>
      <c r="N2463">
        <v>18.7</v>
      </c>
      <c r="O2463" t="s">
        <v>10</v>
      </c>
      <c r="P2463">
        <v>0.88</v>
      </c>
    </row>
    <row r="2464" spans="8:16">
      <c r="H2464" t="s">
        <v>15374</v>
      </c>
      <c r="I2464" t="s">
        <v>7</v>
      </c>
      <c r="J2464">
        <v>2018</v>
      </c>
      <c r="K2464">
        <f>2024 -impact_data[[#This Row],[model_year]]</f>
        <v>6</v>
      </c>
      <c r="L2464">
        <v>61</v>
      </c>
      <c r="M2464">
        <v>51.2</v>
      </c>
      <c r="N2464">
        <v>30.7</v>
      </c>
      <c r="O2464" t="s">
        <v>9</v>
      </c>
      <c r="P2464">
        <v>0.87</v>
      </c>
    </row>
    <row r="2465" spans="8:16">
      <c r="H2465" t="s">
        <v>15382</v>
      </c>
      <c r="I2465" t="s">
        <v>7</v>
      </c>
      <c r="J2465">
        <v>2018</v>
      </c>
      <c r="K2465">
        <f>2024 -impact_data[[#This Row],[model_year]]</f>
        <v>6</v>
      </c>
      <c r="L2465">
        <v>60</v>
      </c>
      <c r="M2465">
        <v>53.4</v>
      </c>
      <c r="N2465">
        <v>21.4</v>
      </c>
      <c r="O2465" t="s">
        <v>10</v>
      </c>
      <c r="P2465">
        <v>0.89</v>
      </c>
    </row>
    <row r="2466" spans="8:16">
      <c r="H2466" t="s">
        <v>15411</v>
      </c>
      <c r="I2466" t="s">
        <v>11</v>
      </c>
      <c r="J2466">
        <v>2018</v>
      </c>
      <c r="K2466">
        <f>2024 -impact_data[[#This Row],[model_year]]</f>
        <v>6</v>
      </c>
      <c r="L2466">
        <v>82</v>
      </c>
      <c r="M2466">
        <v>36.200000000000003</v>
      </c>
      <c r="N2466">
        <v>14.5</v>
      </c>
      <c r="O2466" t="s">
        <v>10</v>
      </c>
      <c r="P2466">
        <v>0.95</v>
      </c>
    </row>
    <row r="2467" spans="8:16">
      <c r="H2467" t="s">
        <v>15455</v>
      </c>
      <c r="I2467" t="s">
        <v>7</v>
      </c>
      <c r="J2467">
        <v>2018</v>
      </c>
      <c r="K2467">
        <f>2024 -impact_data[[#This Row],[model_year]]</f>
        <v>6</v>
      </c>
      <c r="L2467">
        <v>55</v>
      </c>
      <c r="M2467">
        <v>13.6</v>
      </c>
      <c r="N2467">
        <v>8.1</v>
      </c>
      <c r="O2467" t="s">
        <v>9</v>
      </c>
      <c r="P2467">
        <v>0.88</v>
      </c>
    </row>
    <row r="2468" spans="8:16">
      <c r="H2468" t="s">
        <v>15468</v>
      </c>
      <c r="I2468" t="s">
        <v>11</v>
      </c>
      <c r="J2468">
        <v>2018</v>
      </c>
      <c r="K2468">
        <f>2024 -impact_data[[#This Row],[model_year]]</f>
        <v>6</v>
      </c>
      <c r="L2468">
        <v>85</v>
      </c>
      <c r="M2468">
        <v>41.2</v>
      </c>
      <c r="N2468">
        <v>24.7</v>
      </c>
      <c r="O2468" t="s">
        <v>9</v>
      </c>
      <c r="P2468">
        <v>0.93</v>
      </c>
    </row>
    <row r="2469" spans="8:16">
      <c r="H2469" t="s">
        <v>15478</v>
      </c>
      <c r="I2469" t="s">
        <v>7</v>
      </c>
      <c r="J2469">
        <v>2018</v>
      </c>
      <c r="K2469">
        <f>2024 -impact_data[[#This Row],[model_year]]</f>
        <v>6</v>
      </c>
      <c r="L2469">
        <v>58</v>
      </c>
      <c r="M2469">
        <v>39.299999999999997</v>
      </c>
      <c r="N2469">
        <v>23.6</v>
      </c>
      <c r="O2469" t="s">
        <v>9</v>
      </c>
      <c r="P2469">
        <v>0.86</v>
      </c>
    </row>
    <row r="2470" spans="8:16">
      <c r="H2470" t="s">
        <v>15480</v>
      </c>
      <c r="I2470" t="s">
        <v>7</v>
      </c>
      <c r="J2470">
        <v>2018</v>
      </c>
      <c r="K2470">
        <f>2024 -impact_data[[#This Row],[model_year]]</f>
        <v>6</v>
      </c>
      <c r="L2470">
        <v>54</v>
      </c>
      <c r="M2470">
        <v>11.3</v>
      </c>
      <c r="N2470">
        <v>6.8</v>
      </c>
      <c r="O2470" t="s">
        <v>9</v>
      </c>
      <c r="P2470">
        <v>0.86</v>
      </c>
    </row>
    <row r="2471" spans="8:16">
      <c r="H2471" t="s">
        <v>15481</v>
      </c>
      <c r="I2471" t="s">
        <v>7</v>
      </c>
      <c r="J2471">
        <v>2018</v>
      </c>
      <c r="K2471">
        <f>2024 -impact_data[[#This Row],[model_year]]</f>
        <v>6</v>
      </c>
      <c r="L2471">
        <v>55</v>
      </c>
      <c r="M2471">
        <v>46.8</v>
      </c>
      <c r="N2471">
        <v>18.7</v>
      </c>
      <c r="O2471" t="s">
        <v>10</v>
      </c>
      <c r="P2471">
        <v>0.86</v>
      </c>
    </row>
    <row r="2472" spans="8:16">
      <c r="H2472" t="s">
        <v>15500</v>
      </c>
      <c r="I2472" t="s">
        <v>7</v>
      </c>
      <c r="J2472">
        <v>2018</v>
      </c>
      <c r="K2472">
        <f>2024 -impact_data[[#This Row],[model_year]]</f>
        <v>6</v>
      </c>
      <c r="L2472">
        <v>58</v>
      </c>
      <c r="M2472">
        <v>14</v>
      </c>
      <c r="N2472">
        <v>5.6</v>
      </c>
      <c r="O2472" t="s">
        <v>10</v>
      </c>
      <c r="P2472">
        <v>0.88</v>
      </c>
    </row>
    <row r="2473" spans="8:16">
      <c r="H2473" t="s">
        <v>15501</v>
      </c>
      <c r="I2473" t="s">
        <v>7</v>
      </c>
      <c r="J2473">
        <v>2018</v>
      </c>
      <c r="K2473">
        <f>2024 -impact_data[[#This Row],[model_year]]</f>
        <v>6</v>
      </c>
      <c r="L2473">
        <v>53</v>
      </c>
      <c r="M2473">
        <v>46.8</v>
      </c>
      <c r="N2473">
        <v>11.7</v>
      </c>
      <c r="O2473" t="s">
        <v>8</v>
      </c>
      <c r="P2473">
        <v>0.86</v>
      </c>
    </row>
    <row r="2474" spans="8:16">
      <c r="H2474" t="s">
        <v>15515</v>
      </c>
      <c r="I2474" t="s">
        <v>11</v>
      </c>
      <c r="J2474">
        <v>2018</v>
      </c>
      <c r="K2474">
        <f>2024 -impact_data[[#This Row],[model_year]]</f>
        <v>6</v>
      </c>
      <c r="L2474">
        <v>86</v>
      </c>
      <c r="M2474">
        <v>54.6</v>
      </c>
      <c r="N2474">
        <v>32.799999999999997</v>
      </c>
      <c r="O2474" t="s">
        <v>9</v>
      </c>
      <c r="P2474">
        <v>0.95</v>
      </c>
    </row>
    <row r="2475" spans="8:16">
      <c r="H2475" t="s">
        <v>15528</v>
      </c>
      <c r="I2475" t="s">
        <v>7</v>
      </c>
      <c r="J2475">
        <v>2018</v>
      </c>
      <c r="K2475">
        <f>2024 -impact_data[[#This Row],[model_year]]</f>
        <v>6</v>
      </c>
      <c r="L2475">
        <v>56</v>
      </c>
      <c r="M2475">
        <v>21</v>
      </c>
      <c r="N2475">
        <v>8.4</v>
      </c>
      <c r="O2475" t="s">
        <v>10</v>
      </c>
      <c r="P2475">
        <v>0.87</v>
      </c>
    </row>
    <row r="2476" spans="8:16">
      <c r="H2476" t="s">
        <v>15532</v>
      </c>
      <c r="I2476" t="s">
        <v>11</v>
      </c>
      <c r="J2476">
        <v>2018</v>
      </c>
      <c r="K2476">
        <f>2024 -impact_data[[#This Row],[model_year]]</f>
        <v>6</v>
      </c>
      <c r="L2476">
        <v>85</v>
      </c>
      <c r="M2476">
        <v>32.799999999999997</v>
      </c>
      <c r="N2476">
        <v>19.7</v>
      </c>
      <c r="O2476" t="s">
        <v>9</v>
      </c>
      <c r="P2476">
        <v>0.95</v>
      </c>
    </row>
    <row r="2477" spans="8:16">
      <c r="H2477" t="s">
        <v>15556</v>
      </c>
      <c r="I2477" t="s">
        <v>7</v>
      </c>
      <c r="J2477">
        <v>2018</v>
      </c>
      <c r="K2477">
        <f>2024 -impact_data[[#This Row],[model_year]]</f>
        <v>6</v>
      </c>
      <c r="L2477">
        <v>54</v>
      </c>
      <c r="M2477">
        <v>26.2</v>
      </c>
      <c r="N2477">
        <v>6.5</v>
      </c>
      <c r="O2477" t="s">
        <v>8</v>
      </c>
      <c r="P2477">
        <v>0.89</v>
      </c>
    </row>
    <row r="2478" spans="8:16">
      <c r="H2478" t="s">
        <v>15575</v>
      </c>
      <c r="I2478" t="s">
        <v>7</v>
      </c>
      <c r="J2478">
        <v>2018</v>
      </c>
      <c r="K2478">
        <f>2024 -impact_data[[#This Row],[model_year]]</f>
        <v>6</v>
      </c>
      <c r="L2478">
        <v>54</v>
      </c>
      <c r="M2478">
        <v>29.7</v>
      </c>
      <c r="N2478">
        <v>17.8</v>
      </c>
      <c r="O2478" t="s">
        <v>9</v>
      </c>
      <c r="P2478">
        <v>0.88</v>
      </c>
    </row>
    <row r="2479" spans="8:16">
      <c r="H2479" t="s">
        <v>15582</v>
      </c>
      <c r="I2479" t="s">
        <v>11</v>
      </c>
      <c r="J2479">
        <v>2018</v>
      </c>
      <c r="K2479">
        <f>2024 -impact_data[[#This Row],[model_year]]</f>
        <v>6</v>
      </c>
      <c r="L2479">
        <v>84</v>
      </c>
      <c r="M2479">
        <v>30.3</v>
      </c>
      <c r="N2479">
        <v>12.1</v>
      </c>
      <c r="O2479" t="s">
        <v>10</v>
      </c>
      <c r="P2479">
        <v>0.93</v>
      </c>
    </row>
    <row r="2480" spans="8:16">
      <c r="H2480" t="s">
        <v>15584</v>
      </c>
      <c r="I2480" t="s">
        <v>7</v>
      </c>
      <c r="J2480">
        <v>2018</v>
      </c>
      <c r="K2480">
        <f>2024 -impact_data[[#This Row],[model_year]]</f>
        <v>6</v>
      </c>
      <c r="L2480">
        <v>57</v>
      </c>
      <c r="M2480">
        <v>26.4</v>
      </c>
      <c r="N2480">
        <v>10.6</v>
      </c>
      <c r="O2480" t="s">
        <v>10</v>
      </c>
      <c r="P2480">
        <v>0.88</v>
      </c>
    </row>
    <row r="2481" spans="8:16">
      <c r="H2481" t="s">
        <v>15599</v>
      </c>
      <c r="I2481" t="s">
        <v>7</v>
      </c>
      <c r="J2481">
        <v>2018</v>
      </c>
      <c r="K2481">
        <f>2024 -impact_data[[#This Row],[model_year]]</f>
        <v>6</v>
      </c>
      <c r="L2481">
        <v>53</v>
      </c>
      <c r="M2481">
        <v>17.7</v>
      </c>
      <c r="N2481">
        <v>7.1</v>
      </c>
      <c r="O2481" t="s">
        <v>10</v>
      </c>
      <c r="P2481">
        <v>0.86</v>
      </c>
    </row>
    <row r="2482" spans="8:16">
      <c r="H2482" t="s">
        <v>15619</v>
      </c>
      <c r="I2482" t="s">
        <v>11</v>
      </c>
      <c r="J2482">
        <v>2018</v>
      </c>
      <c r="K2482">
        <f>2024 -impact_data[[#This Row],[model_year]]</f>
        <v>6</v>
      </c>
      <c r="L2482">
        <v>85</v>
      </c>
      <c r="M2482">
        <v>48.3</v>
      </c>
      <c r="N2482">
        <v>19.3</v>
      </c>
      <c r="O2482" t="s">
        <v>10</v>
      </c>
      <c r="P2482">
        <v>0.94</v>
      </c>
    </row>
    <row r="2483" spans="8:16">
      <c r="H2483" t="s">
        <v>15642</v>
      </c>
      <c r="I2483" t="s">
        <v>11</v>
      </c>
      <c r="J2483">
        <v>2018</v>
      </c>
      <c r="K2483">
        <f>2024 -impact_data[[#This Row],[model_year]]</f>
        <v>6</v>
      </c>
      <c r="L2483">
        <v>88</v>
      </c>
      <c r="M2483">
        <v>52.5</v>
      </c>
      <c r="N2483">
        <v>21</v>
      </c>
      <c r="O2483" t="s">
        <v>10</v>
      </c>
      <c r="P2483">
        <v>0.96</v>
      </c>
    </row>
    <row r="2484" spans="8:16">
      <c r="H2484" t="s">
        <v>253</v>
      </c>
      <c r="I2484" t="s">
        <v>7</v>
      </c>
      <c r="J2484">
        <v>2018</v>
      </c>
      <c r="K2484">
        <f>2024 -impact_data[[#This Row],[model_year]]</f>
        <v>6</v>
      </c>
      <c r="L2484">
        <v>56</v>
      </c>
      <c r="M2484">
        <v>36.1</v>
      </c>
      <c r="N2484">
        <v>21.6</v>
      </c>
      <c r="O2484" t="s">
        <v>9</v>
      </c>
      <c r="P2484">
        <v>0.87</v>
      </c>
    </row>
    <row r="2485" spans="8:16">
      <c r="H2485" t="s">
        <v>15659</v>
      </c>
      <c r="I2485" t="s">
        <v>11</v>
      </c>
      <c r="J2485">
        <v>2018</v>
      </c>
      <c r="K2485">
        <f>2024 -impact_data[[#This Row],[model_year]]</f>
        <v>6</v>
      </c>
      <c r="L2485">
        <v>85</v>
      </c>
      <c r="M2485">
        <v>43.3</v>
      </c>
      <c r="N2485">
        <v>26</v>
      </c>
      <c r="O2485" t="s">
        <v>9</v>
      </c>
      <c r="P2485">
        <v>0.95</v>
      </c>
    </row>
    <row r="2486" spans="8:16">
      <c r="H2486" t="s">
        <v>15693</v>
      </c>
      <c r="I2486" t="s">
        <v>7</v>
      </c>
      <c r="J2486">
        <v>2018</v>
      </c>
      <c r="K2486">
        <f>2024 -impact_data[[#This Row],[model_year]]</f>
        <v>6</v>
      </c>
      <c r="L2486">
        <v>59</v>
      </c>
      <c r="M2486">
        <v>34.799999999999997</v>
      </c>
      <c r="N2486">
        <v>20.9</v>
      </c>
      <c r="O2486" t="s">
        <v>9</v>
      </c>
      <c r="P2486">
        <v>0.88</v>
      </c>
    </row>
    <row r="2487" spans="8:16">
      <c r="H2487" t="s">
        <v>15771</v>
      </c>
      <c r="I2487" t="s">
        <v>7</v>
      </c>
      <c r="J2487">
        <v>2018</v>
      </c>
      <c r="K2487">
        <f>2024 -impact_data[[#This Row],[model_year]]</f>
        <v>6</v>
      </c>
      <c r="L2487">
        <v>58</v>
      </c>
      <c r="M2487">
        <v>41.6</v>
      </c>
      <c r="N2487">
        <v>25</v>
      </c>
      <c r="O2487" t="s">
        <v>9</v>
      </c>
      <c r="P2487">
        <v>0.88</v>
      </c>
    </row>
    <row r="2488" spans="8:16">
      <c r="H2488" t="s">
        <v>15772</v>
      </c>
      <c r="I2488" t="s">
        <v>7</v>
      </c>
      <c r="J2488">
        <v>2018</v>
      </c>
      <c r="K2488">
        <f>2024 -impact_data[[#This Row],[model_year]]</f>
        <v>6</v>
      </c>
      <c r="L2488">
        <v>58</v>
      </c>
      <c r="M2488">
        <v>56.9</v>
      </c>
      <c r="N2488">
        <v>34.1</v>
      </c>
      <c r="O2488" t="s">
        <v>9</v>
      </c>
      <c r="P2488">
        <v>0.87</v>
      </c>
    </row>
    <row r="2489" spans="8:16">
      <c r="H2489" t="s">
        <v>15786</v>
      </c>
      <c r="I2489" t="s">
        <v>7</v>
      </c>
      <c r="J2489">
        <v>2018</v>
      </c>
      <c r="K2489">
        <f>2024 -impact_data[[#This Row],[model_year]]</f>
        <v>6</v>
      </c>
      <c r="L2489">
        <v>55</v>
      </c>
      <c r="M2489">
        <v>39.6</v>
      </c>
      <c r="N2489">
        <v>15.8</v>
      </c>
      <c r="O2489" t="s">
        <v>10</v>
      </c>
      <c r="P2489">
        <v>0.87</v>
      </c>
    </row>
    <row r="2490" spans="8:16">
      <c r="H2490" t="s">
        <v>15792</v>
      </c>
      <c r="I2490" t="s">
        <v>7</v>
      </c>
      <c r="J2490">
        <v>2018</v>
      </c>
      <c r="K2490">
        <f>2024 -impact_data[[#This Row],[model_year]]</f>
        <v>6</v>
      </c>
      <c r="L2490">
        <v>59</v>
      </c>
      <c r="M2490">
        <v>33.299999999999997</v>
      </c>
      <c r="N2490">
        <v>20</v>
      </c>
      <c r="O2490" t="s">
        <v>9</v>
      </c>
      <c r="P2490">
        <v>0.88</v>
      </c>
    </row>
    <row r="2491" spans="8:16">
      <c r="H2491" t="s">
        <v>15825</v>
      </c>
      <c r="I2491" t="s">
        <v>7</v>
      </c>
      <c r="J2491">
        <v>2018</v>
      </c>
      <c r="K2491">
        <f>2024 -impact_data[[#This Row],[model_year]]</f>
        <v>6</v>
      </c>
      <c r="L2491">
        <v>59</v>
      </c>
      <c r="M2491">
        <v>78.2</v>
      </c>
      <c r="N2491">
        <v>31.3</v>
      </c>
      <c r="O2491" t="s">
        <v>10</v>
      </c>
      <c r="P2491">
        <v>0.86</v>
      </c>
    </row>
    <row r="2492" spans="8:16">
      <c r="H2492" t="s">
        <v>15829</v>
      </c>
      <c r="I2492" t="s">
        <v>7</v>
      </c>
      <c r="J2492">
        <v>2018</v>
      </c>
      <c r="K2492">
        <f>2024 -impact_data[[#This Row],[model_year]]</f>
        <v>6</v>
      </c>
      <c r="L2492">
        <v>56</v>
      </c>
      <c r="M2492">
        <v>56.1</v>
      </c>
      <c r="N2492">
        <v>22.4</v>
      </c>
      <c r="O2492" t="s">
        <v>10</v>
      </c>
      <c r="P2492">
        <v>0.87</v>
      </c>
    </row>
    <row r="2493" spans="8:16">
      <c r="H2493" t="s">
        <v>15835</v>
      </c>
      <c r="I2493" t="s">
        <v>7</v>
      </c>
      <c r="J2493">
        <v>2018</v>
      </c>
      <c r="K2493">
        <f>2024 -impact_data[[#This Row],[model_year]]</f>
        <v>6</v>
      </c>
      <c r="L2493">
        <v>55</v>
      </c>
      <c r="M2493">
        <v>46.3</v>
      </c>
      <c r="N2493">
        <v>18.5</v>
      </c>
      <c r="O2493" t="s">
        <v>10</v>
      </c>
      <c r="P2493">
        <v>0.88</v>
      </c>
    </row>
    <row r="2494" spans="8:16">
      <c r="H2494" t="s">
        <v>15841</v>
      </c>
      <c r="I2494" t="s">
        <v>11</v>
      </c>
      <c r="J2494">
        <v>2018</v>
      </c>
      <c r="K2494">
        <f>2024 -impact_data[[#This Row],[model_year]]</f>
        <v>6</v>
      </c>
      <c r="L2494">
        <v>81</v>
      </c>
      <c r="M2494">
        <v>23.9</v>
      </c>
      <c r="N2494">
        <v>14.3</v>
      </c>
      <c r="O2494" t="s">
        <v>9</v>
      </c>
      <c r="P2494">
        <v>0.96</v>
      </c>
    </row>
    <row r="2495" spans="8:16">
      <c r="H2495" t="s">
        <v>15856</v>
      </c>
      <c r="I2495" t="s">
        <v>7</v>
      </c>
      <c r="J2495">
        <v>2018</v>
      </c>
      <c r="K2495">
        <f>2024 -impact_data[[#This Row],[model_year]]</f>
        <v>6</v>
      </c>
      <c r="L2495">
        <v>56</v>
      </c>
      <c r="M2495">
        <v>20.3</v>
      </c>
      <c r="N2495">
        <v>8.1</v>
      </c>
      <c r="O2495" t="s">
        <v>10</v>
      </c>
      <c r="P2495">
        <v>0.86</v>
      </c>
    </row>
    <row r="2496" spans="8:16">
      <c r="H2496" t="s">
        <v>15870</v>
      </c>
      <c r="I2496" t="s">
        <v>7</v>
      </c>
      <c r="J2496">
        <v>2018</v>
      </c>
      <c r="K2496">
        <f>2024 -impact_data[[#This Row],[model_year]]</f>
        <v>6</v>
      </c>
      <c r="L2496">
        <v>59</v>
      </c>
      <c r="M2496">
        <v>54.8</v>
      </c>
      <c r="N2496">
        <v>21.9</v>
      </c>
      <c r="O2496" t="s">
        <v>10</v>
      </c>
      <c r="P2496">
        <v>0.86</v>
      </c>
    </row>
    <row r="2497" spans="8:16">
      <c r="H2497" t="s">
        <v>15900</v>
      </c>
      <c r="I2497" t="s">
        <v>11</v>
      </c>
      <c r="J2497">
        <v>2018</v>
      </c>
      <c r="K2497">
        <f>2024 -impact_data[[#This Row],[model_year]]</f>
        <v>6</v>
      </c>
      <c r="L2497">
        <v>84</v>
      </c>
      <c r="M2497">
        <v>41.5</v>
      </c>
      <c r="N2497">
        <v>16.600000000000001</v>
      </c>
      <c r="O2497" t="s">
        <v>10</v>
      </c>
      <c r="P2497">
        <v>0.94</v>
      </c>
    </row>
    <row r="2498" spans="8:16">
      <c r="H2498" t="s">
        <v>15902</v>
      </c>
      <c r="I2498" t="s">
        <v>7</v>
      </c>
      <c r="J2498">
        <v>2018</v>
      </c>
      <c r="K2498">
        <f>2024 -impact_data[[#This Row],[model_year]]</f>
        <v>6</v>
      </c>
      <c r="L2498">
        <v>53</v>
      </c>
      <c r="M2498">
        <v>42.3</v>
      </c>
      <c r="N2498">
        <v>25.4</v>
      </c>
      <c r="O2498" t="s">
        <v>9</v>
      </c>
      <c r="P2498">
        <v>0.88</v>
      </c>
    </row>
    <row r="2499" spans="8:16">
      <c r="H2499" t="s">
        <v>15904</v>
      </c>
      <c r="I2499" t="s">
        <v>7</v>
      </c>
      <c r="J2499">
        <v>2018</v>
      </c>
      <c r="K2499">
        <f>2024 -impact_data[[#This Row],[model_year]]</f>
        <v>6</v>
      </c>
      <c r="L2499">
        <v>56</v>
      </c>
      <c r="M2499">
        <v>71.3</v>
      </c>
      <c r="N2499">
        <v>42.8</v>
      </c>
      <c r="O2499" t="s">
        <v>9</v>
      </c>
      <c r="P2499">
        <v>0.89</v>
      </c>
    </row>
    <row r="2500" spans="8:16">
      <c r="H2500" t="s">
        <v>15911</v>
      </c>
      <c r="I2500" t="s">
        <v>11</v>
      </c>
      <c r="J2500">
        <v>2018</v>
      </c>
      <c r="K2500">
        <f>2024 -impact_data[[#This Row],[model_year]]</f>
        <v>6</v>
      </c>
      <c r="L2500">
        <v>86</v>
      </c>
      <c r="M2500">
        <v>38.4</v>
      </c>
      <c r="N2500">
        <v>23</v>
      </c>
      <c r="O2500" t="s">
        <v>9</v>
      </c>
      <c r="P2500">
        <v>0.96</v>
      </c>
    </row>
    <row r="2501" spans="8:16">
      <c r="H2501" t="s">
        <v>15924</v>
      </c>
      <c r="I2501" t="s">
        <v>11</v>
      </c>
      <c r="J2501">
        <v>2018</v>
      </c>
      <c r="K2501">
        <f>2024 -impact_data[[#This Row],[model_year]]</f>
        <v>6</v>
      </c>
      <c r="L2501">
        <v>84</v>
      </c>
      <c r="M2501">
        <v>60.1</v>
      </c>
      <c r="N2501">
        <v>36.1</v>
      </c>
      <c r="O2501" t="s">
        <v>9</v>
      </c>
      <c r="P2501">
        <v>0.94</v>
      </c>
    </row>
    <row r="2502" spans="8:16">
      <c r="H2502" t="s">
        <v>15925</v>
      </c>
      <c r="I2502" t="s">
        <v>7</v>
      </c>
      <c r="J2502">
        <v>2018</v>
      </c>
      <c r="K2502">
        <f>2024 -impact_data[[#This Row],[model_year]]</f>
        <v>6</v>
      </c>
      <c r="L2502">
        <v>55</v>
      </c>
      <c r="M2502">
        <v>8.1</v>
      </c>
      <c r="N2502">
        <v>3.2</v>
      </c>
      <c r="O2502" t="s">
        <v>10</v>
      </c>
      <c r="P2502">
        <v>0.86</v>
      </c>
    </row>
    <row r="2503" spans="8:16">
      <c r="H2503" t="s">
        <v>15936</v>
      </c>
      <c r="I2503" t="s">
        <v>7</v>
      </c>
      <c r="J2503">
        <v>2018</v>
      </c>
      <c r="K2503">
        <f>2024 -impact_data[[#This Row],[model_year]]</f>
        <v>6</v>
      </c>
      <c r="L2503">
        <v>54</v>
      </c>
      <c r="M2503">
        <v>17</v>
      </c>
      <c r="N2503">
        <v>10.199999999999999</v>
      </c>
      <c r="O2503" t="s">
        <v>9</v>
      </c>
      <c r="P2503">
        <v>0.87</v>
      </c>
    </row>
    <row r="2504" spans="8:16">
      <c r="H2504" t="s">
        <v>15937</v>
      </c>
      <c r="I2504" t="s">
        <v>7</v>
      </c>
      <c r="J2504">
        <v>2018</v>
      </c>
      <c r="K2504">
        <f>2024 -impact_data[[#This Row],[model_year]]</f>
        <v>6</v>
      </c>
      <c r="L2504">
        <v>56</v>
      </c>
      <c r="M2504">
        <v>54.1</v>
      </c>
      <c r="N2504">
        <v>32.4</v>
      </c>
      <c r="O2504" t="s">
        <v>9</v>
      </c>
      <c r="P2504">
        <v>0.88</v>
      </c>
    </row>
    <row r="2505" spans="8:16">
      <c r="H2505" t="s">
        <v>15957</v>
      </c>
      <c r="I2505" t="s">
        <v>7</v>
      </c>
      <c r="J2505">
        <v>2018</v>
      </c>
      <c r="K2505">
        <f>2024 -impact_data[[#This Row],[model_year]]</f>
        <v>6</v>
      </c>
      <c r="L2505">
        <v>55</v>
      </c>
      <c r="M2505">
        <v>25.8</v>
      </c>
      <c r="N2505">
        <v>10.3</v>
      </c>
      <c r="O2505" t="s">
        <v>10</v>
      </c>
      <c r="P2505">
        <v>0.88</v>
      </c>
    </row>
    <row r="2506" spans="8:16">
      <c r="H2506" t="s">
        <v>15959</v>
      </c>
      <c r="I2506" t="s">
        <v>7</v>
      </c>
      <c r="J2506">
        <v>2018</v>
      </c>
      <c r="K2506">
        <f>2024 -impact_data[[#This Row],[model_year]]</f>
        <v>6</v>
      </c>
      <c r="L2506">
        <v>55</v>
      </c>
      <c r="M2506">
        <v>17</v>
      </c>
      <c r="N2506">
        <v>10.199999999999999</v>
      </c>
      <c r="O2506" t="s">
        <v>9</v>
      </c>
      <c r="P2506">
        <v>0.88</v>
      </c>
    </row>
    <row r="2507" spans="8:16">
      <c r="H2507" t="s">
        <v>15978</v>
      </c>
      <c r="I2507" t="s">
        <v>7</v>
      </c>
      <c r="J2507">
        <v>2018</v>
      </c>
      <c r="K2507">
        <f>2024 -impact_data[[#This Row],[model_year]]</f>
        <v>6</v>
      </c>
      <c r="L2507">
        <v>54</v>
      </c>
      <c r="M2507">
        <v>29.5</v>
      </c>
      <c r="N2507">
        <v>7.4</v>
      </c>
      <c r="O2507" t="s">
        <v>8</v>
      </c>
      <c r="P2507">
        <v>0.86</v>
      </c>
    </row>
    <row r="2508" spans="8:16">
      <c r="H2508" t="s">
        <v>15985</v>
      </c>
      <c r="I2508" t="s">
        <v>7</v>
      </c>
      <c r="J2508">
        <v>2018</v>
      </c>
      <c r="K2508">
        <f>2024 -impact_data[[#This Row],[model_year]]</f>
        <v>6</v>
      </c>
      <c r="L2508">
        <v>57</v>
      </c>
      <c r="M2508">
        <v>19.899999999999999</v>
      </c>
      <c r="N2508">
        <v>7.9</v>
      </c>
      <c r="O2508" t="s">
        <v>10</v>
      </c>
      <c r="P2508">
        <v>0.88</v>
      </c>
    </row>
    <row r="2509" spans="8:16">
      <c r="H2509" t="s">
        <v>281</v>
      </c>
      <c r="I2509" t="s">
        <v>7</v>
      </c>
      <c r="J2509">
        <v>2018</v>
      </c>
      <c r="K2509">
        <f>2024 -impact_data[[#This Row],[model_year]]</f>
        <v>6</v>
      </c>
      <c r="L2509">
        <v>60</v>
      </c>
      <c r="M2509">
        <v>66.5</v>
      </c>
      <c r="N2509">
        <v>26.6</v>
      </c>
      <c r="O2509" t="s">
        <v>10</v>
      </c>
      <c r="P2509">
        <v>0.87</v>
      </c>
    </row>
    <row r="2510" spans="8:16">
      <c r="H2510" t="s">
        <v>15994</v>
      </c>
      <c r="I2510" t="s">
        <v>7</v>
      </c>
      <c r="J2510">
        <v>2018</v>
      </c>
      <c r="K2510">
        <f>2024 -impact_data[[#This Row],[model_year]]</f>
        <v>6</v>
      </c>
      <c r="L2510">
        <v>58</v>
      </c>
      <c r="M2510">
        <v>32.5</v>
      </c>
      <c r="N2510">
        <v>13</v>
      </c>
      <c r="O2510" t="s">
        <v>10</v>
      </c>
      <c r="P2510">
        <v>0.87</v>
      </c>
    </row>
    <row r="2511" spans="8:16">
      <c r="H2511" t="s">
        <v>16002</v>
      </c>
      <c r="I2511" t="s">
        <v>7</v>
      </c>
      <c r="J2511">
        <v>2018</v>
      </c>
      <c r="K2511">
        <f>2024 -impact_data[[#This Row],[model_year]]</f>
        <v>6</v>
      </c>
      <c r="L2511">
        <v>56</v>
      </c>
      <c r="M2511">
        <v>41.5</v>
      </c>
      <c r="N2511">
        <v>16.600000000000001</v>
      </c>
      <c r="O2511" t="s">
        <v>10</v>
      </c>
      <c r="P2511">
        <v>0.87</v>
      </c>
    </row>
    <row r="2512" spans="8:16">
      <c r="H2512" t="s">
        <v>16008</v>
      </c>
      <c r="I2512" t="s">
        <v>7</v>
      </c>
      <c r="J2512">
        <v>2018</v>
      </c>
      <c r="K2512">
        <f>2024 -impact_data[[#This Row],[model_year]]</f>
        <v>6</v>
      </c>
      <c r="L2512">
        <v>58</v>
      </c>
      <c r="M2512">
        <v>35.9</v>
      </c>
      <c r="N2512">
        <v>21.5</v>
      </c>
      <c r="O2512" t="s">
        <v>9</v>
      </c>
      <c r="P2512">
        <v>0.88</v>
      </c>
    </row>
    <row r="2513" spans="8:16">
      <c r="H2513" t="s">
        <v>16020</v>
      </c>
      <c r="I2513" t="s">
        <v>7</v>
      </c>
      <c r="J2513">
        <v>2018</v>
      </c>
      <c r="K2513">
        <f>2024 -impact_data[[#This Row],[model_year]]</f>
        <v>6</v>
      </c>
      <c r="L2513">
        <v>56</v>
      </c>
      <c r="M2513">
        <v>30</v>
      </c>
      <c r="N2513">
        <v>12</v>
      </c>
      <c r="O2513" t="s">
        <v>10</v>
      </c>
      <c r="P2513">
        <v>0.88</v>
      </c>
    </row>
    <row r="2514" spans="8:16">
      <c r="H2514" t="s">
        <v>16030</v>
      </c>
      <c r="I2514" t="s">
        <v>7</v>
      </c>
      <c r="J2514">
        <v>2018</v>
      </c>
      <c r="K2514">
        <f>2024 -impact_data[[#This Row],[model_year]]</f>
        <v>6</v>
      </c>
      <c r="L2514">
        <v>56</v>
      </c>
      <c r="M2514">
        <v>42.6</v>
      </c>
      <c r="N2514">
        <v>10.7</v>
      </c>
      <c r="O2514" t="s">
        <v>8</v>
      </c>
      <c r="P2514">
        <v>0.88</v>
      </c>
    </row>
    <row r="2515" spans="8:16">
      <c r="H2515" t="s">
        <v>16062</v>
      </c>
      <c r="I2515" t="s">
        <v>7</v>
      </c>
      <c r="J2515">
        <v>2018</v>
      </c>
      <c r="K2515">
        <f>2024 -impact_data[[#This Row],[model_year]]</f>
        <v>6</v>
      </c>
      <c r="L2515">
        <v>56</v>
      </c>
      <c r="M2515">
        <v>16.5</v>
      </c>
      <c r="N2515">
        <v>6.6</v>
      </c>
      <c r="O2515" t="s">
        <v>10</v>
      </c>
      <c r="P2515">
        <v>0.87</v>
      </c>
    </row>
    <row r="2516" spans="8:16">
      <c r="H2516" t="s">
        <v>16073</v>
      </c>
      <c r="I2516" t="s">
        <v>7</v>
      </c>
      <c r="J2516">
        <v>2018</v>
      </c>
      <c r="K2516">
        <f>2024 -impact_data[[#This Row],[model_year]]</f>
        <v>6</v>
      </c>
      <c r="L2516">
        <v>57</v>
      </c>
      <c r="M2516">
        <v>60.4</v>
      </c>
      <c r="N2516">
        <v>24.1</v>
      </c>
      <c r="O2516" t="s">
        <v>10</v>
      </c>
      <c r="P2516">
        <v>0.86</v>
      </c>
    </row>
    <row r="2517" spans="8:16">
      <c r="H2517" t="s">
        <v>16080</v>
      </c>
      <c r="I2517" t="s">
        <v>7</v>
      </c>
      <c r="J2517">
        <v>2018</v>
      </c>
      <c r="K2517">
        <f>2024 -impact_data[[#This Row],[model_year]]</f>
        <v>6</v>
      </c>
      <c r="L2517">
        <v>55</v>
      </c>
      <c r="M2517">
        <v>44.8</v>
      </c>
      <c r="N2517">
        <v>17.899999999999999</v>
      </c>
      <c r="O2517" t="s">
        <v>10</v>
      </c>
      <c r="P2517">
        <v>0.88</v>
      </c>
    </row>
    <row r="2518" spans="8:16">
      <c r="H2518" t="s">
        <v>16087</v>
      </c>
      <c r="I2518" t="s">
        <v>7</v>
      </c>
      <c r="J2518">
        <v>2018</v>
      </c>
      <c r="K2518">
        <f>2024 -impact_data[[#This Row],[model_year]]</f>
        <v>6</v>
      </c>
      <c r="L2518">
        <v>57</v>
      </c>
      <c r="M2518">
        <v>60</v>
      </c>
      <c r="N2518">
        <v>24</v>
      </c>
      <c r="O2518" t="s">
        <v>10</v>
      </c>
      <c r="P2518">
        <v>0.87</v>
      </c>
    </row>
    <row r="2519" spans="8:16">
      <c r="H2519" t="s">
        <v>16089</v>
      </c>
      <c r="I2519" t="s">
        <v>11</v>
      </c>
      <c r="J2519">
        <v>2018</v>
      </c>
      <c r="K2519">
        <f>2024 -impact_data[[#This Row],[model_year]]</f>
        <v>6</v>
      </c>
      <c r="L2519">
        <v>84</v>
      </c>
      <c r="M2519">
        <v>70.099999999999994</v>
      </c>
      <c r="N2519">
        <v>42.1</v>
      </c>
      <c r="O2519" t="s">
        <v>9</v>
      </c>
      <c r="P2519">
        <v>0.94</v>
      </c>
    </row>
    <row r="2520" spans="8:16">
      <c r="H2520" t="s">
        <v>16127</v>
      </c>
      <c r="I2520" t="s">
        <v>7</v>
      </c>
      <c r="J2520">
        <v>2018</v>
      </c>
      <c r="K2520">
        <f>2024 -impact_data[[#This Row],[model_year]]</f>
        <v>6</v>
      </c>
      <c r="L2520">
        <v>58</v>
      </c>
      <c r="M2520">
        <v>27.8</v>
      </c>
      <c r="N2520">
        <v>16.7</v>
      </c>
      <c r="O2520" t="s">
        <v>9</v>
      </c>
      <c r="P2520">
        <v>0.88</v>
      </c>
    </row>
    <row r="2521" spans="8:16">
      <c r="H2521" t="s">
        <v>16133</v>
      </c>
      <c r="I2521" t="s">
        <v>7</v>
      </c>
      <c r="J2521">
        <v>2018</v>
      </c>
      <c r="K2521">
        <f>2024 -impact_data[[#This Row],[model_year]]</f>
        <v>6</v>
      </c>
      <c r="L2521">
        <v>56</v>
      </c>
      <c r="M2521">
        <v>39.299999999999997</v>
      </c>
      <c r="N2521">
        <v>9.8000000000000007</v>
      </c>
      <c r="O2521" t="s">
        <v>8</v>
      </c>
      <c r="P2521">
        <v>0.88</v>
      </c>
    </row>
    <row r="2522" spans="8:16">
      <c r="H2522" t="s">
        <v>16146</v>
      </c>
      <c r="I2522" t="s">
        <v>7</v>
      </c>
      <c r="J2522">
        <v>2018</v>
      </c>
      <c r="K2522">
        <f>2024 -impact_data[[#This Row],[model_year]]</f>
        <v>6</v>
      </c>
      <c r="L2522">
        <v>58</v>
      </c>
      <c r="M2522">
        <v>41.6</v>
      </c>
      <c r="N2522">
        <v>25</v>
      </c>
      <c r="O2522" t="s">
        <v>9</v>
      </c>
      <c r="P2522">
        <v>0.88</v>
      </c>
    </row>
    <row r="2523" spans="8:16">
      <c r="H2523" t="s">
        <v>16200</v>
      </c>
      <c r="I2523" t="s">
        <v>7</v>
      </c>
      <c r="J2523">
        <v>2018</v>
      </c>
      <c r="K2523">
        <f>2024 -impact_data[[#This Row],[model_year]]</f>
        <v>6</v>
      </c>
      <c r="L2523">
        <v>57</v>
      </c>
      <c r="M2523">
        <v>28.2</v>
      </c>
      <c r="N2523">
        <v>16.899999999999999</v>
      </c>
      <c r="O2523" t="s">
        <v>9</v>
      </c>
      <c r="P2523">
        <v>0.87</v>
      </c>
    </row>
    <row r="2524" spans="8:16">
      <c r="H2524" t="s">
        <v>16207</v>
      </c>
      <c r="I2524" t="s">
        <v>7</v>
      </c>
      <c r="J2524">
        <v>2018</v>
      </c>
      <c r="K2524">
        <f>2024 -impact_data[[#This Row],[model_year]]</f>
        <v>6</v>
      </c>
      <c r="L2524">
        <v>59</v>
      </c>
      <c r="M2524">
        <v>46.5</v>
      </c>
      <c r="N2524">
        <v>18.600000000000001</v>
      </c>
      <c r="O2524" t="s">
        <v>10</v>
      </c>
      <c r="P2524">
        <v>0.87</v>
      </c>
    </row>
    <row r="2525" spans="8:16">
      <c r="H2525" t="s">
        <v>16212</v>
      </c>
      <c r="I2525" t="s">
        <v>7</v>
      </c>
      <c r="J2525">
        <v>2018</v>
      </c>
      <c r="K2525">
        <f>2024 -impact_data[[#This Row],[model_year]]</f>
        <v>6</v>
      </c>
      <c r="L2525">
        <v>57</v>
      </c>
      <c r="M2525">
        <v>55.5</v>
      </c>
      <c r="N2525">
        <v>33.299999999999997</v>
      </c>
      <c r="O2525" t="s">
        <v>9</v>
      </c>
      <c r="P2525">
        <v>0.86</v>
      </c>
    </row>
    <row r="2526" spans="8:16">
      <c r="H2526" t="s">
        <v>16223</v>
      </c>
      <c r="I2526" t="s">
        <v>7</v>
      </c>
      <c r="J2526">
        <v>2018</v>
      </c>
      <c r="K2526">
        <f>2024 -impact_data[[#This Row],[model_year]]</f>
        <v>6</v>
      </c>
      <c r="L2526">
        <v>55</v>
      </c>
      <c r="M2526">
        <v>19.3</v>
      </c>
      <c r="N2526">
        <v>4.8</v>
      </c>
      <c r="O2526" t="s">
        <v>8</v>
      </c>
      <c r="P2526">
        <v>0.87</v>
      </c>
    </row>
    <row r="2527" spans="8:16">
      <c r="H2527" t="s">
        <v>16236</v>
      </c>
      <c r="I2527" t="s">
        <v>7</v>
      </c>
      <c r="J2527">
        <v>2018</v>
      </c>
      <c r="K2527">
        <f>2024 -impact_data[[#This Row],[model_year]]</f>
        <v>6</v>
      </c>
      <c r="L2527">
        <v>56</v>
      </c>
      <c r="M2527">
        <v>46.1</v>
      </c>
      <c r="N2527">
        <v>27.7</v>
      </c>
      <c r="O2527" t="s">
        <v>9</v>
      </c>
      <c r="P2527">
        <v>0.86</v>
      </c>
    </row>
    <row r="2528" spans="8:16">
      <c r="H2528" t="s">
        <v>16241</v>
      </c>
      <c r="I2528" t="s">
        <v>7</v>
      </c>
      <c r="J2528">
        <v>2018</v>
      </c>
      <c r="K2528">
        <f>2024 -impact_data[[#This Row],[model_year]]</f>
        <v>6</v>
      </c>
      <c r="L2528">
        <v>59</v>
      </c>
      <c r="M2528">
        <v>34</v>
      </c>
      <c r="N2528">
        <v>20.399999999999999</v>
      </c>
      <c r="O2528" t="s">
        <v>9</v>
      </c>
      <c r="P2528">
        <v>0.87</v>
      </c>
    </row>
    <row r="2529" spans="8:16">
      <c r="H2529" t="s">
        <v>16260</v>
      </c>
      <c r="I2529" t="s">
        <v>7</v>
      </c>
      <c r="J2529">
        <v>2018</v>
      </c>
      <c r="K2529">
        <f>2024 -impact_data[[#This Row],[model_year]]</f>
        <v>6</v>
      </c>
      <c r="L2529">
        <v>56</v>
      </c>
      <c r="M2529">
        <v>52.5</v>
      </c>
      <c r="N2529">
        <v>31.5</v>
      </c>
      <c r="O2529" t="s">
        <v>9</v>
      </c>
      <c r="P2529">
        <v>0.86</v>
      </c>
    </row>
    <row r="2530" spans="8:16">
      <c r="H2530" t="s">
        <v>16279</v>
      </c>
      <c r="I2530" t="s">
        <v>7</v>
      </c>
      <c r="J2530">
        <v>2018</v>
      </c>
      <c r="K2530">
        <f>2024 -impact_data[[#This Row],[model_year]]</f>
        <v>6</v>
      </c>
      <c r="L2530">
        <v>56</v>
      </c>
      <c r="M2530">
        <v>47.1</v>
      </c>
      <c r="N2530">
        <v>18.8</v>
      </c>
      <c r="O2530" t="s">
        <v>10</v>
      </c>
      <c r="P2530">
        <v>0.87</v>
      </c>
    </row>
    <row r="2531" spans="8:16">
      <c r="H2531" t="s">
        <v>16283</v>
      </c>
      <c r="I2531" t="s">
        <v>7</v>
      </c>
      <c r="J2531">
        <v>2018</v>
      </c>
      <c r="K2531">
        <f>2024 -impact_data[[#This Row],[model_year]]</f>
        <v>6</v>
      </c>
      <c r="L2531">
        <v>58</v>
      </c>
      <c r="M2531">
        <v>22.7</v>
      </c>
      <c r="N2531">
        <v>13.6</v>
      </c>
      <c r="O2531" t="s">
        <v>9</v>
      </c>
      <c r="P2531">
        <v>0.86</v>
      </c>
    </row>
    <row r="2532" spans="8:16">
      <c r="H2532" t="s">
        <v>16294</v>
      </c>
      <c r="I2532" t="s">
        <v>7</v>
      </c>
      <c r="J2532">
        <v>2018</v>
      </c>
      <c r="K2532">
        <f>2024 -impact_data[[#This Row],[model_year]]</f>
        <v>6</v>
      </c>
      <c r="L2532">
        <v>54</v>
      </c>
      <c r="M2532">
        <v>41.4</v>
      </c>
      <c r="N2532">
        <v>24.8</v>
      </c>
      <c r="O2532" t="s">
        <v>9</v>
      </c>
      <c r="P2532">
        <v>0.87</v>
      </c>
    </row>
    <row r="2533" spans="8:16">
      <c r="H2533" t="s">
        <v>16312</v>
      </c>
      <c r="I2533" t="s">
        <v>11</v>
      </c>
      <c r="J2533">
        <v>2018</v>
      </c>
      <c r="K2533">
        <f>2024 -impact_data[[#This Row],[model_year]]</f>
        <v>6</v>
      </c>
      <c r="L2533">
        <v>81</v>
      </c>
      <c r="M2533">
        <v>23.4</v>
      </c>
      <c r="N2533">
        <v>9.3000000000000007</v>
      </c>
      <c r="O2533" t="s">
        <v>10</v>
      </c>
      <c r="P2533">
        <v>0.94</v>
      </c>
    </row>
    <row r="2534" spans="8:16">
      <c r="H2534" t="s">
        <v>16323</v>
      </c>
      <c r="I2534" t="s">
        <v>11</v>
      </c>
      <c r="J2534">
        <v>2018</v>
      </c>
      <c r="K2534">
        <f>2024 -impact_data[[#This Row],[model_year]]</f>
        <v>6</v>
      </c>
      <c r="L2534">
        <v>88</v>
      </c>
      <c r="M2534">
        <v>27.9</v>
      </c>
      <c r="N2534">
        <v>16.7</v>
      </c>
      <c r="O2534" t="s">
        <v>9</v>
      </c>
      <c r="P2534">
        <v>0.94</v>
      </c>
    </row>
    <row r="2535" spans="8:16">
      <c r="H2535" t="s">
        <v>16324</v>
      </c>
      <c r="I2535" t="s">
        <v>7</v>
      </c>
      <c r="J2535">
        <v>2018</v>
      </c>
      <c r="K2535">
        <f>2024 -impact_data[[#This Row],[model_year]]</f>
        <v>6</v>
      </c>
      <c r="L2535">
        <v>56</v>
      </c>
      <c r="M2535">
        <v>89.7</v>
      </c>
      <c r="N2535">
        <v>22.4</v>
      </c>
      <c r="O2535" t="s">
        <v>8</v>
      </c>
      <c r="P2535">
        <v>0.86</v>
      </c>
    </row>
    <row r="2536" spans="8:16">
      <c r="H2536" t="s">
        <v>16343</v>
      </c>
      <c r="I2536" t="s">
        <v>7</v>
      </c>
      <c r="J2536">
        <v>2018</v>
      </c>
      <c r="K2536">
        <f>2024 -impact_data[[#This Row],[model_year]]</f>
        <v>6</v>
      </c>
      <c r="L2536">
        <v>54</v>
      </c>
      <c r="M2536">
        <v>83.8</v>
      </c>
      <c r="N2536">
        <v>33.5</v>
      </c>
      <c r="O2536" t="s">
        <v>10</v>
      </c>
      <c r="P2536">
        <v>0.86</v>
      </c>
    </row>
    <row r="2537" spans="8:16">
      <c r="H2537" t="s">
        <v>16348</v>
      </c>
      <c r="I2537" t="s">
        <v>7</v>
      </c>
      <c r="J2537">
        <v>2018</v>
      </c>
      <c r="K2537">
        <f>2024 -impact_data[[#This Row],[model_year]]</f>
        <v>6</v>
      </c>
      <c r="L2537">
        <v>56</v>
      </c>
      <c r="M2537">
        <v>45.5</v>
      </c>
      <c r="N2537">
        <v>27.3</v>
      </c>
      <c r="O2537" t="s">
        <v>9</v>
      </c>
      <c r="P2537">
        <v>0.87</v>
      </c>
    </row>
    <row r="2538" spans="8:16">
      <c r="H2538" t="s">
        <v>16354</v>
      </c>
      <c r="I2538" t="s">
        <v>7</v>
      </c>
      <c r="J2538">
        <v>2018</v>
      </c>
      <c r="K2538">
        <f>2024 -impact_data[[#This Row],[model_year]]</f>
        <v>6</v>
      </c>
      <c r="L2538">
        <v>57</v>
      </c>
      <c r="M2538">
        <v>33.1</v>
      </c>
      <c r="N2538">
        <v>19.8</v>
      </c>
      <c r="O2538" t="s">
        <v>9</v>
      </c>
      <c r="P2538">
        <v>0.87</v>
      </c>
    </row>
    <row r="2539" spans="8:16">
      <c r="H2539" t="s">
        <v>16375</v>
      </c>
      <c r="I2539" t="s">
        <v>7</v>
      </c>
      <c r="J2539">
        <v>2018</v>
      </c>
      <c r="K2539">
        <f>2024 -impact_data[[#This Row],[model_year]]</f>
        <v>6</v>
      </c>
      <c r="L2539">
        <v>61</v>
      </c>
      <c r="M2539">
        <v>83.8</v>
      </c>
      <c r="N2539">
        <v>33.5</v>
      </c>
      <c r="O2539" t="s">
        <v>10</v>
      </c>
      <c r="P2539">
        <v>0.87</v>
      </c>
    </row>
    <row r="2540" spans="8:16">
      <c r="H2540" t="s">
        <v>16386</v>
      </c>
      <c r="I2540" t="s">
        <v>11</v>
      </c>
      <c r="J2540">
        <v>2018</v>
      </c>
      <c r="K2540">
        <f>2024 -impact_data[[#This Row],[model_year]]</f>
        <v>6</v>
      </c>
      <c r="L2540">
        <v>85</v>
      </c>
      <c r="M2540">
        <v>48.2</v>
      </c>
      <c r="N2540">
        <v>28.9</v>
      </c>
      <c r="O2540" t="s">
        <v>9</v>
      </c>
      <c r="P2540">
        <v>0.93</v>
      </c>
    </row>
    <row r="2541" spans="8:16">
      <c r="H2541" t="s">
        <v>16392</v>
      </c>
      <c r="I2541" t="s">
        <v>7</v>
      </c>
      <c r="J2541">
        <v>2018</v>
      </c>
      <c r="K2541">
        <f>2024 -impact_data[[#This Row],[model_year]]</f>
        <v>6</v>
      </c>
      <c r="L2541">
        <v>55</v>
      </c>
      <c r="M2541">
        <v>50</v>
      </c>
      <c r="N2541">
        <v>20</v>
      </c>
      <c r="O2541" t="s">
        <v>10</v>
      </c>
      <c r="P2541">
        <v>0.88</v>
      </c>
    </row>
    <row r="2542" spans="8:16">
      <c r="H2542" t="s">
        <v>16393</v>
      </c>
      <c r="I2542" t="s">
        <v>7</v>
      </c>
      <c r="J2542">
        <v>2018</v>
      </c>
      <c r="K2542">
        <f>2024 -impact_data[[#This Row],[model_year]]</f>
        <v>6</v>
      </c>
      <c r="L2542">
        <v>58</v>
      </c>
      <c r="M2542">
        <v>21.8</v>
      </c>
      <c r="N2542">
        <v>13.1</v>
      </c>
      <c r="O2542" t="s">
        <v>9</v>
      </c>
      <c r="P2542">
        <v>0.86</v>
      </c>
    </row>
    <row r="2543" spans="8:16">
      <c r="H2543" t="s">
        <v>16395</v>
      </c>
      <c r="I2543" t="s">
        <v>7</v>
      </c>
      <c r="J2543">
        <v>2018</v>
      </c>
      <c r="K2543">
        <f>2024 -impact_data[[#This Row],[model_year]]</f>
        <v>6</v>
      </c>
      <c r="L2543">
        <v>58</v>
      </c>
      <c r="M2543">
        <v>90.6</v>
      </c>
      <c r="N2543">
        <v>36.299999999999997</v>
      </c>
      <c r="O2543" t="s">
        <v>10</v>
      </c>
      <c r="P2543">
        <v>0.86</v>
      </c>
    </row>
    <row r="2544" spans="8:16">
      <c r="H2544" t="s">
        <v>16397</v>
      </c>
      <c r="I2544" t="s">
        <v>11</v>
      </c>
      <c r="J2544">
        <v>2018</v>
      </c>
      <c r="K2544">
        <f>2024 -impact_data[[#This Row],[model_year]]</f>
        <v>6</v>
      </c>
      <c r="L2544">
        <v>83</v>
      </c>
      <c r="M2544">
        <v>19</v>
      </c>
      <c r="N2544">
        <v>7.6</v>
      </c>
      <c r="O2544" t="s">
        <v>10</v>
      </c>
      <c r="P2544">
        <v>0.98</v>
      </c>
    </row>
    <row r="2545" spans="8:16">
      <c r="H2545" t="s">
        <v>16403</v>
      </c>
      <c r="I2545" t="s">
        <v>7</v>
      </c>
      <c r="J2545">
        <v>2018</v>
      </c>
      <c r="K2545">
        <f>2024 -impact_data[[#This Row],[model_year]]</f>
        <v>6</v>
      </c>
      <c r="L2545">
        <v>55</v>
      </c>
      <c r="M2545">
        <v>36.9</v>
      </c>
      <c r="N2545">
        <v>14.8</v>
      </c>
      <c r="O2545" t="s">
        <v>10</v>
      </c>
      <c r="P2545">
        <v>0.87</v>
      </c>
    </row>
    <row r="2546" spans="8:16">
      <c r="H2546" t="s">
        <v>16412</v>
      </c>
      <c r="I2546" t="s">
        <v>11</v>
      </c>
      <c r="J2546">
        <v>2018</v>
      </c>
      <c r="K2546">
        <f>2024 -impact_data[[#This Row],[model_year]]</f>
        <v>6</v>
      </c>
      <c r="L2546">
        <v>82</v>
      </c>
      <c r="M2546">
        <v>30.6</v>
      </c>
      <c r="N2546">
        <v>18.399999999999999</v>
      </c>
      <c r="O2546" t="s">
        <v>9</v>
      </c>
      <c r="P2546">
        <v>0.95</v>
      </c>
    </row>
    <row r="2547" spans="8:16">
      <c r="H2547" t="s">
        <v>16418</v>
      </c>
      <c r="I2547" t="s">
        <v>11</v>
      </c>
      <c r="J2547">
        <v>2018</v>
      </c>
      <c r="K2547">
        <f>2024 -impact_data[[#This Row],[model_year]]</f>
        <v>6</v>
      </c>
      <c r="L2547">
        <v>83</v>
      </c>
      <c r="M2547">
        <v>12.2</v>
      </c>
      <c r="N2547">
        <v>4.9000000000000004</v>
      </c>
      <c r="O2547" t="s">
        <v>10</v>
      </c>
      <c r="P2547">
        <v>0.96</v>
      </c>
    </row>
    <row r="2548" spans="8:16">
      <c r="H2548" t="s">
        <v>16426</v>
      </c>
      <c r="I2548" t="s">
        <v>7</v>
      </c>
      <c r="J2548">
        <v>2018</v>
      </c>
      <c r="K2548">
        <f>2024 -impact_data[[#This Row],[model_year]]</f>
        <v>6</v>
      </c>
      <c r="L2548">
        <v>54</v>
      </c>
      <c r="M2548">
        <v>26.9</v>
      </c>
      <c r="N2548">
        <v>10.8</v>
      </c>
      <c r="O2548" t="s">
        <v>10</v>
      </c>
      <c r="P2548">
        <v>0.88</v>
      </c>
    </row>
    <row r="2549" spans="8:16">
      <c r="H2549" t="s">
        <v>16427</v>
      </c>
      <c r="I2549" t="s">
        <v>7</v>
      </c>
      <c r="J2549">
        <v>2018</v>
      </c>
      <c r="K2549">
        <f>2024 -impact_data[[#This Row],[model_year]]</f>
        <v>6</v>
      </c>
      <c r="L2549">
        <v>57</v>
      </c>
      <c r="M2549">
        <v>70</v>
      </c>
      <c r="N2549">
        <v>28</v>
      </c>
      <c r="O2549" t="s">
        <v>10</v>
      </c>
      <c r="P2549">
        <v>0.87</v>
      </c>
    </row>
    <row r="2550" spans="8:16">
      <c r="H2550" t="s">
        <v>16433</v>
      </c>
      <c r="I2550" t="s">
        <v>7</v>
      </c>
      <c r="J2550">
        <v>2018</v>
      </c>
      <c r="K2550">
        <f>2024 -impact_data[[#This Row],[model_year]]</f>
        <v>6</v>
      </c>
      <c r="L2550">
        <v>54</v>
      </c>
      <c r="M2550">
        <v>19.399999999999999</v>
      </c>
      <c r="N2550">
        <v>7.8</v>
      </c>
      <c r="O2550" t="s">
        <v>10</v>
      </c>
      <c r="P2550">
        <v>0.88</v>
      </c>
    </row>
    <row r="2551" spans="8:16">
      <c r="H2551" t="s">
        <v>16448</v>
      </c>
      <c r="I2551" t="s">
        <v>7</v>
      </c>
      <c r="J2551">
        <v>2018</v>
      </c>
      <c r="K2551">
        <f>2024 -impact_data[[#This Row],[model_year]]</f>
        <v>6</v>
      </c>
      <c r="L2551">
        <v>56</v>
      </c>
      <c r="M2551">
        <v>38.6</v>
      </c>
      <c r="N2551">
        <v>23.2</v>
      </c>
      <c r="O2551" t="s">
        <v>9</v>
      </c>
      <c r="P2551">
        <v>0.88</v>
      </c>
    </row>
    <row r="2552" spans="8:16">
      <c r="H2552" t="s">
        <v>16454</v>
      </c>
      <c r="I2552" t="s">
        <v>7</v>
      </c>
      <c r="J2552">
        <v>2018</v>
      </c>
      <c r="K2552">
        <f>2024 -impact_data[[#This Row],[model_year]]</f>
        <v>6</v>
      </c>
      <c r="L2552">
        <v>58</v>
      </c>
      <c r="M2552">
        <v>40.4</v>
      </c>
      <c r="N2552">
        <v>16.2</v>
      </c>
      <c r="O2552" t="s">
        <v>10</v>
      </c>
      <c r="P2552">
        <v>0.87</v>
      </c>
    </row>
    <row r="2553" spans="8:16">
      <c r="H2553" t="s">
        <v>16457</v>
      </c>
      <c r="I2553" t="s">
        <v>7</v>
      </c>
      <c r="J2553">
        <v>2018</v>
      </c>
      <c r="K2553">
        <f>2024 -impact_data[[#This Row],[model_year]]</f>
        <v>6</v>
      </c>
      <c r="L2553">
        <v>58</v>
      </c>
      <c r="M2553">
        <v>39.9</v>
      </c>
      <c r="N2553">
        <v>23.9</v>
      </c>
      <c r="O2553" t="s">
        <v>9</v>
      </c>
      <c r="P2553">
        <v>0.88</v>
      </c>
    </row>
    <row r="2554" spans="8:16">
      <c r="H2554" t="s">
        <v>16460</v>
      </c>
      <c r="I2554" t="s">
        <v>7</v>
      </c>
      <c r="J2554">
        <v>2018</v>
      </c>
      <c r="K2554">
        <f>2024 -impact_data[[#This Row],[model_year]]</f>
        <v>6</v>
      </c>
      <c r="L2554">
        <v>55</v>
      </c>
      <c r="M2554">
        <v>31.2</v>
      </c>
      <c r="N2554">
        <v>18.7</v>
      </c>
      <c r="O2554" t="s">
        <v>9</v>
      </c>
      <c r="P2554">
        <v>0.88</v>
      </c>
    </row>
    <row r="2555" spans="8:16">
      <c r="H2555" t="s">
        <v>16463</v>
      </c>
      <c r="I2555" t="s">
        <v>7</v>
      </c>
      <c r="J2555">
        <v>2018</v>
      </c>
      <c r="K2555">
        <f>2024 -impact_data[[#This Row],[model_year]]</f>
        <v>6</v>
      </c>
      <c r="L2555">
        <v>55</v>
      </c>
      <c r="M2555">
        <v>52.7</v>
      </c>
      <c r="N2555">
        <v>13.2</v>
      </c>
      <c r="O2555" t="s">
        <v>8</v>
      </c>
      <c r="P2555">
        <v>0.87</v>
      </c>
    </row>
    <row r="2556" spans="8:16">
      <c r="H2556" t="s">
        <v>16483</v>
      </c>
      <c r="I2556" t="s">
        <v>11</v>
      </c>
      <c r="J2556">
        <v>2018</v>
      </c>
      <c r="K2556">
        <f>2024 -impact_data[[#This Row],[model_year]]</f>
        <v>6</v>
      </c>
      <c r="L2556">
        <v>88</v>
      </c>
      <c r="M2556">
        <v>48.5</v>
      </c>
      <c r="N2556">
        <v>29.1</v>
      </c>
      <c r="O2556" t="s">
        <v>9</v>
      </c>
      <c r="P2556">
        <v>0.97</v>
      </c>
    </row>
    <row r="2557" spans="8:16">
      <c r="H2557" t="s">
        <v>16491</v>
      </c>
      <c r="I2557" t="s">
        <v>7</v>
      </c>
      <c r="J2557">
        <v>2018</v>
      </c>
      <c r="K2557">
        <f>2024 -impact_data[[#This Row],[model_year]]</f>
        <v>6</v>
      </c>
      <c r="L2557">
        <v>56</v>
      </c>
      <c r="M2557">
        <v>40.5</v>
      </c>
      <c r="N2557">
        <v>16.2</v>
      </c>
      <c r="O2557" t="s">
        <v>10</v>
      </c>
      <c r="P2557">
        <v>0.86</v>
      </c>
    </row>
    <row r="2558" spans="8:16">
      <c r="H2558" t="s">
        <v>16504</v>
      </c>
      <c r="I2558" t="s">
        <v>7</v>
      </c>
      <c r="J2558">
        <v>2018</v>
      </c>
      <c r="K2558">
        <f>2024 -impact_data[[#This Row],[model_year]]</f>
        <v>6</v>
      </c>
      <c r="L2558">
        <v>54</v>
      </c>
      <c r="M2558">
        <v>54.5</v>
      </c>
      <c r="N2558">
        <v>32.700000000000003</v>
      </c>
      <c r="O2558" t="s">
        <v>9</v>
      </c>
      <c r="P2558">
        <v>0.86</v>
      </c>
    </row>
    <row r="2559" spans="8:16">
      <c r="H2559" t="s">
        <v>16507</v>
      </c>
      <c r="I2559" t="s">
        <v>7</v>
      </c>
      <c r="J2559">
        <v>2018</v>
      </c>
      <c r="K2559">
        <f>2024 -impact_data[[#This Row],[model_year]]</f>
        <v>6</v>
      </c>
      <c r="L2559">
        <v>52</v>
      </c>
      <c r="M2559">
        <v>30.3</v>
      </c>
      <c r="N2559">
        <v>12.1</v>
      </c>
      <c r="O2559" t="s">
        <v>10</v>
      </c>
      <c r="P2559">
        <v>0.85</v>
      </c>
    </row>
    <row r="2560" spans="8:16">
      <c r="H2560" t="s">
        <v>16511</v>
      </c>
      <c r="I2560" t="s">
        <v>7</v>
      </c>
      <c r="J2560">
        <v>2018</v>
      </c>
      <c r="K2560">
        <f>2024 -impact_data[[#This Row],[model_year]]</f>
        <v>6</v>
      </c>
      <c r="L2560">
        <v>53</v>
      </c>
      <c r="M2560">
        <v>39.1</v>
      </c>
      <c r="N2560">
        <v>15.6</v>
      </c>
      <c r="O2560" t="s">
        <v>10</v>
      </c>
      <c r="P2560">
        <v>0.86</v>
      </c>
    </row>
    <row r="2561" spans="8:16">
      <c r="H2561" t="s">
        <v>16514</v>
      </c>
      <c r="I2561" t="s">
        <v>7</v>
      </c>
      <c r="J2561">
        <v>2018</v>
      </c>
      <c r="K2561">
        <f>2024 -impact_data[[#This Row],[model_year]]</f>
        <v>6</v>
      </c>
      <c r="L2561">
        <v>54</v>
      </c>
      <c r="M2561">
        <v>30</v>
      </c>
      <c r="N2561">
        <v>18</v>
      </c>
      <c r="O2561" t="s">
        <v>9</v>
      </c>
      <c r="P2561">
        <v>0.89</v>
      </c>
    </row>
    <row r="2562" spans="8:16">
      <c r="H2562" t="s">
        <v>16515</v>
      </c>
      <c r="I2562" t="s">
        <v>7</v>
      </c>
      <c r="J2562">
        <v>2018</v>
      </c>
      <c r="K2562">
        <f>2024 -impact_data[[#This Row],[model_year]]</f>
        <v>6</v>
      </c>
      <c r="L2562">
        <v>56</v>
      </c>
      <c r="M2562">
        <v>31.2</v>
      </c>
      <c r="N2562">
        <v>18.7</v>
      </c>
      <c r="O2562" t="s">
        <v>9</v>
      </c>
      <c r="P2562">
        <v>0.87</v>
      </c>
    </row>
    <row r="2563" spans="8:16">
      <c r="H2563" t="s">
        <v>16568</v>
      </c>
      <c r="I2563" t="s">
        <v>7</v>
      </c>
      <c r="J2563">
        <v>2018</v>
      </c>
      <c r="K2563">
        <f>2024 -impact_data[[#This Row],[model_year]]</f>
        <v>6</v>
      </c>
      <c r="L2563">
        <v>54</v>
      </c>
      <c r="M2563">
        <v>21.9</v>
      </c>
      <c r="N2563">
        <v>13.1</v>
      </c>
      <c r="O2563" t="s">
        <v>9</v>
      </c>
      <c r="P2563">
        <v>0.86</v>
      </c>
    </row>
    <row r="2564" spans="8:16">
      <c r="H2564" t="s">
        <v>16593</v>
      </c>
      <c r="I2564" t="s">
        <v>11</v>
      </c>
      <c r="J2564">
        <v>2018</v>
      </c>
      <c r="K2564">
        <f>2024 -impact_data[[#This Row],[model_year]]</f>
        <v>6</v>
      </c>
      <c r="L2564">
        <v>81</v>
      </c>
      <c r="M2564">
        <v>27.3</v>
      </c>
      <c r="N2564">
        <v>16.399999999999999</v>
      </c>
      <c r="O2564" t="s">
        <v>9</v>
      </c>
      <c r="P2564">
        <v>0.98</v>
      </c>
    </row>
    <row r="2565" spans="8:16">
      <c r="H2565" t="s">
        <v>16597</v>
      </c>
      <c r="I2565" t="s">
        <v>11</v>
      </c>
      <c r="J2565">
        <v>2018</v>
      </c>
      <c r="K2565">
        <f>2024 -impact_data[[#This Row],[model_year]]</f>
        <v>6</v>
      </c>
      <c r="L2565">
        <v>80</v>
      </c>
      <c r="M2565">
        <v>10.6</v>
      </c>
      <c r="N2565">
        <v>6.4</v>
      </c>
      <c r="O2565" t="s">
        <v>9</v>
      </c>
      <c r="P2565">
        <v>0.97</v>
      </c>
    </row>
    <row r="2566" spans="8:16">
      <c r="H2566" t="s">
        <v>16602</v>
      </c>
      <c r="I2566" t="s">
        <v>11</v>
      </c>
      <c r="J2566">
        <v>2018</v>
      </c>
      <c r="K2566">
        <f>2024 -impact_data[[#This Row],[model_year]]</f>
        <v>6</v>
      </c>
      <c r="L2566">
        <v>80</v>
      </c>
      <c r="M2566">
        <v>26.7</v>
      </c>
      <c r="N2566">
        <v>16</v>
      </c>
      <c r="O2566" t="s">
        <v>9</v>
      </c>
      <c r="P2566">
        <v>0.95</v>
      </c>
    </row>
    <row r="2567" spans="8:16">
      <c r="H2567" t="s">
        <v>16605</v>
      </c>
      <c r="I2567" t="s">
        <v>11</v>
      </c>
      <c r="J2567">
        <v>2018</v>
      </c>
      <c r="K2567">
        <f>2024 -impact_data[[#This Row],[model_year]]</f>
        <v>6</v>
      </c>
      <c r="L2567">
        <v>84</v>
      </c>
      <c r="M2567">
        <v>62.3</v>
      </c>
      <c r="N2567">
        <v>24.9</v>
      </c>
      <c r="O2567" t="s">
        <v>10</v>
      </c>
      <c r="P2567">
        <v>0.96</v>
      </c>
    </row>
    <row r="2568" spans="8:16">
      <c r="H2568" t="s">
        <v>16611</v>
      </c>
      <c r="I2568" t="s">
        <v>7</v>
      </c>
      <c r="J2568">
        <v>2018</v>
      </c>
      <c r="K2568">
        <f>2024 -impact_data[[#This Row],[model_year]]</f>
        <v>6</v>
      </c>
      <c r="L2568">
        <v>53</v>
      </c>
      <c r="M2568">
        <v>36</v>
      </c>
      <c r="N2568">
        <v>21.6</v>
      </c>
      <c r="O2568" t="s">
        <v>9</v>
      </c>
      <c r="P2568">
        <v>0.88</v>
      </c>
    </row>
    <row r="2569" spans="8:16">
      <c r="H2569" t="s">
        <v>16612</v>
      </c>
      <c r="I2569" t="s">
        <v>7</v>
      </c>
      <c r="J2569">
        <v>2018</v>
      </c>
      <c r="K2569">
        <f>2024 -impact_data[[#This Row],[model_year]]</f>
        <v>6</v>
      </c>
      <c r="L2569">
        <v>53</v>
      </c>
      <c r="M2569">
        <v>50.8</v>
      </c>
      <c r="N2569">
        <v>20.3</v>
      </c>
      <c r="O2569" t="s">
        <v>10</v>
      </c>
      <c r="P2569">
        <v>0.88</v>
      </c>
    </row>
    <row r="2570" spans="8:16">
      <c r="H2570" t="s">
        <v>16642</v>
      </c>
      <c r="I2570" t="s">
        <v>7</v>
      </c>
      <c r="J2570">
        <v>2018</v>
      </c>
      <c r="K2570">
        <f>2024 -impact_data[[#This Row],[model_year]]</f>
        <v>6</v>
      </c>
      <c r="L2570">
        <v>60</v>
      </c>
      <c r="M2570">
        <v>40.799999999999997</v>
      </c>
      <c r="N2570">
        <v>16.3</v>
      </c>
      <c r="O2570" t="s">
        <v>10</v>
      </c>
      <c r="P2570">
        <v>0.87</v>
      </c>
    </row>
    <row r="2571" spans="8:16">
      <c r="H2571" t="s">
        <v>16649</v>
      </c>
      <c r="I2571" t="s">
        <v>11</v>
      </c>
      <c r="J2571">
        <v>2018</v>
      </c>
      <c r="K2571">
        <f>2024 -impact_data[[#This Row],[model_year]]</f>
        <v>6</v>
      </c>
      <c r="L2571">
        <v>87</v>
      </c>
      <c r="M2571">
        <v>56</v>
      </c>
      <c r="N2571">
        <v>33.6</v>
      </c>
      <c r="O2571" t="s">
        <v>9</v>
      </c>
      <c r="P2571">
        <v>0.98</v>
      </c>
    </row>
    <row r="2572" spans="8:16">
      <c r="H2572" t="s">
        <v>16658</v>
      </c>
      <c r="I2572" t="s">
        <v>7</v>
      </c>
      <c r="J2572">
        <v>2018</v>
      </c>
      <c r="K2572">
        <f>2024 -impact_data[[#This Row],[model_year]]</f>
        <v>6</v>
      </c>
      <c r="L2572">
        <v>58</v>
      </c>
      <c r="M2572">
        <v>65</v>
      </c>
      <c r="N2572">
        <v>26</v>
      </c>
      <c r="O2572" t="s">
        <v>10</v>
      </c>
      <c r="P2572">
        <v>0.88</v>
      </c>
    </row>
    <row r="2573" spans="8:16">
      <c r="H2573" t="s">
        <v>16663</v>
      </c>
      <c r="I2573" t="s">
        <v>7</v>
      </c>
      <c r="J2573">
        <v>2018</v>
      </c>
      <c r="K2573">
        <f>2024 -impact_data[[#This Row],[model_year]]</f>
        <v>6</v>
      </c>
      <c r="L2573">
        <v>57</v>
      </c>
      <c r="M2573">
        <v>31.8</v>
      </c>
      <c r="N2573">
        <v>19.100000000000001</v>
      </c>
      <c r="O2573" t="s">
        <v>9</v>
      </c>
      <c r="P2573">
        <v>0.89</v>
      </c>
    </row>
    <row r="2574" spans="8:16">
      <c r="H2574" t="s">
        <v>257</v>
      </c>
      <c r="I2574" t="s">
        <v>7</v>
      </c>
      <c r="J2574">
        <v>2018</v>
      </c>
      <c r="K2574">
        <f>2024 -impact_data[[#This Row],[model_year]]</f>
        <v>6</v>
      </c>
      <c r="L2574">
        <v>57</v>
      </c>
      <c r="M2574">
        <v>39.5</v>
      </c>
      <c r="N2574">
        <v>23.7</v>
      </c>
      <c r="O2574" t="s">
        <v>9</v>
      </c>
      <c r="P2574">
        <v>0.87</v>
      </c>
    </row>
    <row r="2575" spans="8:16">
      <c r="H2575" t="s">
        <v>16666</v>
      </c>
      <c r="I2575" t="s">
        <v>7</v>
      </c>
      <c r="J2575">
        <v>2018</v>
      </c>
      <c r="K2575">
        <f>2024 -impact_data[[#This Row],[model_year]]</f>
        <v>6</v>
      </c>
      <c r="L2575">
        <v>61</v>
      </c>
      <c r="M2575">
        <v>79.5</v>
      </c>
      <c r="N2575">
        <v>31.8</v>
      </c>
      <c r="O2575" t="s">
        <v>10</v>
      </c>
      <c r="P2575">
        <v>0.86</v>
      </c>
    </row>
    <row r="2576" spans="8:16">
      <c r="H2576" t="s">
        <v>16667</v>
      </c>
      <c r="I2576" t="s">
        <v>11</v>
      </c>
      <c r="J2576">
        <v>2018</v>
      </c>
      <c r="K2576">
        <f>2024 -impact_data[[#This Row],[model_year]]</f>
        <v>6</v>
      </c>
      <c r="L2576">
        <v>85</v>
      </c>
      <c r="M2576">
        <v>41</v>
      </c>
      <c r="N2576">
        <v>24.6</v>
      </c>
      <c r="O2576" t="s">
        <v>9</v>
      </c>
      <c r="P2576">
        <v>0.95</v>
      </c>
    </row>
    <row r="2577" spans="8:16">
      <c r="H2577" t="s">
        <v>16669</v>
      </c>
      <c r="I2577" t="s">
        <v>7</v>
      </c>
      <c r="J2577">
        <v>2018</v>
      </c>
      <c r="K2577">
        <f>2024 -impact_data[[#This Row],[model_year]]</f>
        <v>6</v>
      </c>
      <c r="L2577">
        <v>58</v>
      </c>
      <c r="M2577">
        <v>61.1</v>
      </c>
      <c r="N2577">
        <v>24.4</v>
      </c>
      <c r="O2577" t="s">
        <v>10</v>
      </c>
      <c r="P2577">
        <v>0.89</v>
      </c>
    </row>
    <row r="2578" spans="8:16">
      <c r="H2578" t="s">
        <v>16680</v>
      </c>
      <c r="I2578" t="s">
        <v>7</v>
      </c>
      <c r="J2578">
        <v>2018</v>
      </c>
      <c r="K2578">
        <f>2024 -impact_data[[#This Row],[model_year]]</f>
        <v>6</v>
      </c>
      <c r="L2578">
        <v>57</v>
      </c>
      <c r="M2578">
        <v>19.8</v>
      </c>
      <c r="N2578">
        <v>7.9</v>
      </c>
      <c r="O2578" t="s">
        <v>10</v>
      </c>
      <c r="P2578">
        <v>0.89</v>
      </c>
    </row>
    <row r="2579" spans="8:16">
      <c r="H2579" t="s">
        <v>16685</v>
      </c>
      <c r="I2579" t="s">
        <v>7</v>
      </c>
      <c r="J2579">
        <v>2018</v>
      </c>
      <c r="K2579">
        <f>2024 -impact_data[[#This Row],[model_year]]</f>
        <v>6</v>
      </c>
      <c r="L2579">
        <v>59</v>
      </c>
      <c r="M2579">
        <v>45.1</v>
      </c>
      <c r="N2579">
        <v>27.1</v>
      </c>
      <c r="O2579" t="s">
        <v>9</v>
      </c>
      <c r="P2579">
        <v>0.88</v>
      </c>
    </row>
    <row r="2580" spans="8:16">
      <c r="H2580" t="s">
        <v>16711</v>
      </c>
      <c r="I2580" t="s">
        <v>7</v>
      </c>
      <c r="J2580">
        <v>2018</v>
      </c>
      <c r="K2580">
        <f>2024 -impact_data[[#This Row],[model_year]]</f>
        <v>6</v>
      </c>
      <c r="L2580">
        <v>58</v>
      </c>
      <c r="M2580">
        <v>69.2</v>
      </c>
      <c r="N2580">
        <v>17.3</v>
      </c>
      <c r="O2580" t="s">
        <v>8</v>
      </c>
      <c r="P2580">
        <v>0.87</v>
      </c>
    </row>
    <row r="2581" spans="8:16">
      <c r="H2581" t="s">
        <v>16745</v>
      </c>
      <c r="I2581" t="s">
        <v>7</v>
      </c>
      <c r="J2581">
        <v>2018</v>
      </c>
      <c r="K2581">
        <f>2024 -impact_data[[#This Row],[model_year]]</f>
        <v>6</v>
      </c>
      <c r="L2581">
        <v>53</v>
      </c>
      <c r="M2581">
        <v>29.3</v>
      </c>
      <c r="N2581">
        <v>11.7</v>
      </c>
      <c r="O2581" t="s">
        <v>10</v>
      </c>
      <c r="P2581">
        <v>0.87</v>
      </c>
    </row>
    <row r="2582" spans="8:16">
      <c r="H2582" t="s">
        <v>16765</v>
      </c>
      <c r="I2582" t="s">
        <v>11</v>
      </c>
      <c r="J2582">
        <v>2018</v>
      </c>
      <c r="K2582">
        <f>2024 -impact_data[[#This Row],[model_year]]</f>
        <v>6</v>
      </c>
      <c r="L2582">
        <v>83</v>
      </c>
      <c r="M2582">
        <v>38.799999999999997</v>
      </c>
      <c r="N2582">
        <v>15.5</v>
      </c>
      <c r="O2582" t="s">
        <v>10</v>
      </c>
      <c r="P2582">
        <v>0.95</v>
      </c>
    </row>
    <row r="2583" spans="8:16">
      <c r="H2583" t="s">
        <v>16768</v>
      </c>
      <c r="I2583" t="s">
        <v>7</v>
      </c>
      <c r="J2583">
        <v>2018</v>
      </c>
      <c r="K2583">
        <f>2024 -impact_data[[#This Row],[model_year]]</f>
        <v>6</v>
      </c>
      <c r="L2583">
        <v>58</v>
      </c>
      <c r="M2583">
        <v>26.3</v>
      </c>
      <c r="N2583">
        <v>10.5</v>
      </c>
      <c r="O2583" t="s">
        <v>10</v>
      </c>
      <c r="P2583">
        <v>0.88</v>
      </c>
    </row>
    <row r="2584" spans="8:16">
      <c r="H2584" t="s">
        <v>16773</v>
      </c>
      <c r="I2584" t="s">
        <v>7</v>
      </c>
      <c r="J2584">
        <v>2018</v>
      </c>
      <c r="K2584">
        <f>2024 -impact_data[[#This Row],[model_year]]</f>
        <v>6</v>
      </c>
      <c r="L2584">
        <v>58</v>
      </c>
      <c r="M2584">
        <v>40.299999999999997</v>
      </c>
      <c r="N2584">
        <v>16.100000000000001</v>
      </c>
      <c r="O2584" t="s">
        <v>10</v>
      </c>
      <c r="P2584">
        <v>0.88</v>
      </c>
    </row>
    <row r="2585" spans="8:16">
      <c r="H2585" t="s">
        <v>16794</v>
      </c>
      <c r="I2585" t="s">
        <v>7</v>
      </c>
      <c r="J2585">
        <v>2018</v>
      </c>
      <c r="K2585">
        <f>2024 -impact_data[[#This Row],[model_year]]</f>
        <v>6</v>
      </c>
      <c r="L2585">
        <v>55</v>
      </c>
      <c r="M2585">
        <v>25.7</v>
      </c>
      <c r="N2585">
        <v>15.4</v>
      </c>
      <c r="O2585" t="s">
        <v>9</v>
      </c>
      <c r="P2585">
        <v>0.87</v>
      </c>
    </row>
    <row r="2586" spans="8:16">
      <c r="H2586" t="s">
        <v>16795</v>
      </c>
      <c r="I2586" t="s">
        <v>7</v>
      </c>
      <c r="J2586">
        <v>2018</v>
      </c>
      <c r="K2586">
        <f>2024 -impact_data[[#This Row],[model_year]]</f>
        <v>6</v>
      </c>
      <c r="L2586">
        <v>59</v>
      </c>
      <c r="M2586">
        <v>25.5</v>
      </c>
      <c r="N2586">
        <v>10.199999999999999</v>
      </c>
      <c r="O2586" t="s">
        <v>10</v>
      </c>
      <c r="P2586">
        <v>0.85</v>
      </c>
    </row>
    <row r="2587" spans="8:16">
      <c r="H2587" t="s">
        <v>16796</v>
      </c>
      <c r="I2587" t="s">
        <v>7</v>
      </c>
      <c r="J2587">
        <v>2018</v>
      </c>
      <c r="K2587">
        <f>2024 -impact_data[[#This Row],[model_year]]</f>
        <v>6</v>
      </c>
      <c r="L2587">
        <v>57</v>
      </c>
      <c r="M2587">
        <v>61</v>
      </c>
      <c r="N2587">
        <v>24.4</v>
      </c>
      <c r="O2587" t="s">
        <v>10</v>
      </c>
      <c r="P2587">
        <v>0.86</v>
      </c>
    </row>
    <row r="2588" spans="8:16">
      <c r="H2588" t="s">
        <v>16797</v>
      </c>
      <c r="I2588" t="s">
        <v>7</v>
      </c>
      <c r="J2588">
        <v>2018</v>
      </c>
      <c r="K2588">
        <f>2024 -impact_data[[#This Row],[model_year]]</f>
        <v>6</v>
      </c>
      <c r="L2588">
        <v>57</v>
      </c>
      <c r="M2588">
        <v>24.7</v>
      </c>
      <c r="N2588">
        <v>9.9</v>
      </c>
      <c r="O2588" t="s">
        <v>10</v>
      </c>
      <c r="P2588">
        <v>0.87</v>
      </c>
    </row>
    <row r="2589" spans="8:16">
      <c r="H2589" t="s">
        <v>16798</v>
      </c>
      <c r="I2589" t="s">
        <v>7</v>
      </c>
      <c r="J2589">
        <v>2018</v>
      </c>
      <c r="K2589">
        <f>2024 -impact_data[[#This Row],[model_year]]</f>
        <v>6</v>
      </c>
      <c r="L2589">
        <v>57</v>
      </c>
      <c r="M2589">
        <v>33.1</v>
      </c>
      <c r="N2589">
        <v>13.2</v>
      </c>
      <c r="O2589" t="s">
        <v>10</v>
      </c>
      <c r="P2589">
        <v>0.87</v>
      </c>
    </row>
    <row r="2590" spans="8:16">
      <c r="H2590" t="s">
        <v>16806</v>
      </c>
      <c r="I2590" t="s">
        <v>7</v>
      </c>
      <c r="J2590">
        <v>2018</v>
      </c>
      <c r="K2590">
        <f>2024 -impact_data[[#This Row],[model_year]]</f>
        <v>6</v>
      </c>
      <c r="L2590">
        <v>57</v>
      </c>
      <c r="M2590">
        <v>72.900000000000006</v>
      </c>
      <c r="N2590">
        <v>29.2</v>
      </c>
      <c r="O2590" t="s">
        <v>10</v>
      </c>
      <c r="P2590">
        <v>0.87</v>
      </c>
    </row>
    <row r="2591" spans="8:16">
      <c r="H2591" t="s">
        <v>16828</v>
      </c>
      <c r="I2591" t="s">
        <v>7</v>
      </c>
      <c r="J2591">
        <v>2018</v>
      </c>
      <c r="K2591">
        <f>2024 -impact_data[[#This Row],[model_year]]</f>
        <v>6</v>
      </c>
      <c r="L2591">
        <v>59</v>
      </c>
      <c r="M2591">
        <v>68.2</v>
      </c>
      <c r="N2591">
        <v>40.9</v>
      </c>
      <c r="O2591" t="s">
        <v>9</v>
      </c>
      <c r="P2591">
        <v>0.86</v>
      </c>
    </row>
    <row r="2592" spans="8:16">
      <c r="H2592" t="s">
        <v>16831</v>
      </c>
      <c r="I2592" t="s">
        <v>7</v>
      </c>
      <c r="J2592">
        <v>2018</v>
      </c>
      <c r="K2592">
        <f>2024 -impact_data[[#This Row],[model_year]]</f>
        <v>6</v>
      </c>
      <c r="L2592">
        <v>53</v>
      </c>
      <c r="M2592">
        <v>20.5</v>
      </c>
      <c r="N2592">
        <v>12.3</v>
      </c>
      <c r="O2592" t="s">
        <v>9</v>
      </c>
      <c r="P2592">
        <v>0.87</v>
      </c>
    </row>
    <row r="2593" spans="8:16">
      <c r="H2593" t="s">
        <v>16834</v>
      </c>
      <c r="I2593" t="s">
        <v>7</v>
      </c>
      <c r="J2593">
        <v>2018</v>
      </c>
      <c r="K2593">
        <f>2024 -impact_data[[#This Row],[model_year]]</f>
        <v>6</v>
      </c>
      <c r="L2593">
        <v>56</v>
      </c>
      <c r="M2593">
        <v>4.3</v>
      </c>
      <c r="N2593">
        <v>2.6</v>
      </c>
      <c r="O2593" t="s">
        <v>9</v>
      </c>
      <c r="P2593">
        <v>0.86</v>
      </c>
    </row>
    <row r="2594" spans="8:16">
      <c r="H2594" t="s">
        <v>16886</v>
      </c>
      <c r="I2594" t="s">
        <v>7</v>
      </c>
      <c r="J2594">
        <v>2018</v>
      </c>
      <c r="K2594">
        <f>2024 -impact_data[[#This Row],[model_year]]</f>
        <v>6</v>
      </c>
      <c r="L2594">
        <v>59</v>
      </c>
      <c r="M2594">
        <v>55.7</v>
      </c>
      <c r="N2594">
        <v>33.4</v>
      </c>
      <c r="O2594" t="s">
        <v>9</v>
      </c>
      <c r="P2594">
        <v>0.85</v>
      </c>
    </row>
    <row r="2595" spans="8:16">
      <c r="H2595" t="s">
        <v>16890</v>
      </c>
      <c r="I2595" t="s">
        <v>7</v>
      </c>
      <c r="J2595">
        <v>2018</v>
      </c>
      <c r="K2595">
        <f>2024 -impact_data[[#This Row],[model_year]]</f>
        <v>6</v>
      </c>
      <c r="L2595">
        <v>52</v>
      </c>
      <c r="M2595">
        <v>7.3</v>
      </c>
      <c r="N2595">
        <v>4.4000000000000004</v>
      </c>
      <c r="O2595" t="s">
        <v>9</v>
      </c>
      <c r="P2595">
        <v>0.87</v>
      </c>
    </row>
    <row r="2596" spans="8:16">
      <c r="H2596" t="s">
        <v>16901</v>
      </c>
      <c r="I2596" t="s">
        <v>7</v>
      </c>
      <c r="J2596">
        <v>2018</v>
      </c>
      <c r="K2596">
        <f>2024 -impact_data[[#This Row],[model_year]]</f>
        <v>6</v>
      </c>
      <c r="L2596">
        <v>52</v>
      </c>
      <c r="M2596">
        <v>43.8</v>
      </c>
      <c r="N2596">
        <v>17.5</v>
      </c>
      <c r="O2596" t="s">
        <v>10</v>
      </c>
      <c r="P2596">
        <v>0.86</v>
      </c>
    </row>
    <row r="2597" spans="8:16">
      <c r="H2597" t="s">
        <v>16908</v>
      </c>
      <c r="I2597" t="s">
        <v>7</v>
      </c>
      <c r="J2597">
        <v>2018</v>
      </c>
      <c r="K2597">
        <f>2024 -impact_data[[#This Row],[model_year]]</f>
        <v>6</v>
      </c>
      <c r="L2597">
        <v>55</v>
      </c>
      <c r="M2597">
        <v>24</v>
      </c>
      <c r="N2597">
        <v>14.4</v>
      </c>
      <c r="O2597" t="s">
        <v>9</v>
      </c>
      <c r="P2597">
        <v>0.89</v>
      </c>
    </row>
    <row r="2598" spans="8:16">
      <c r="H2598" t="s">
        <v>16913</v>
      </c>
      <c r="I2598" t="s">
        <v>7</v>
      </c>
      <c r="J2598">
        <v>2018</v>
      </c>
      <c r="K2598">
        <f>2024 -impact_data[[#This Row],[model_year]]</f>
        <v>6</v>
      </c>
      <c r="L2598">
        <v>55</v>
      </c>
      <c r="M2598">
        <v>41</v>
      </c>
      <c r="N2598">
        <v>24.6</v>
      </c>
      <c r="O2598" t="s">
        <v>9</v>
      </c>
      <c r="P2598">
        <v>0.88</v>
      </c>
    </row>
    <row r="2599" spans="8:16">
      <c r="H2599" t="s">
        <v>16915</v>
      </c>
      <c r="I2599" t="s">
        <v>7</v>
      </c>
      <c r="J2599">
        <v>2018</v>
      </c>
      <c r="K2599">
        <f>2024 -impact_data[[#This Row],[model_year]]</f>
        <v>6</v>
      </c>
      <c r="L2599">
        <v>55</v>
      </c>
      <c r="M2599">
        <v>43.9</v>
      </c>
      <c r="N2599">
        <v>11</v>
      </c>
      <c r="O2599" t="s">
        <v>8</v>
      </c>
      <c r="P2599">
        <v>0.86</v>
      </c>
    </row>
    <row r="2600" spans="8:16">
      <c r="H2600" t="s">
        <v>16916</v>
      </c>
      <c r="I2600" t="s">
        <v>11</v>
      </c>
      <c r="J2600">
        <v>2018</v>
      </c>
      <c r="K2600">
        <f>2024 -impact_data[[#This Row],[model_year]]</f>
        <v>6</v>
      </c>
      <c r="L2600">
        <v>84</v>
      </c>
      <c r="M2600">
        <v>36.6</v>
      </c>
      <c r="N2600">
        <v>22</v>
      </c>
      <c r="O2600" t="s">
        <v>9</v>
      </c>
      <c r="P2600">
        <v>0.97</v>
      </c>
    </row>
    <row r="2601" spans="8:16">
      <c r="H2601" t="s">
        <v>16920</v>
      </c>
      <c r="I2601" t="s">
        <v>7</v>
      </c>
      <c r="J2601">
        <v>2018</v>
      </c>
      <c r="K2601">
        <f>2024 -impact_data[[#This Row],[model_year]]</f>
        <v>6</v>
      </c>
      <c r="L2601">
        <v>57</v>
      </c>
      <c r="M2601">
        <v>50.7</v>
      </c>
      <c r="N2601">
        <v>20.3</v>
      </c>
      <c r="O2601" t="s">
        <v>10</v>
      </c>
      <c r="P2601">
        <v>0.87</v>
      </c>
    </row>
    <row r="2602" spans="8:16">
      <c r="H2602" t="s">
        <v>16941</v>
      </c>
      <c r="I2602" t="s">
        <v>7</v>
      </c>
      <c r="J2602">
        <v>2018</v>
      </c>
      <c r="K2602">
        <f>2024 -impact_data[[#This Row],[model_year]]</f>
        <v>6</v>
      </c>
      <c r="L2602">
        <v>55</v>
      </c>
      <c r="M2602">
        <v>40.6</v>
      </c>
      <c r="N2602">
        <v>24.4</v>
      </c>
      <c r="O2602" t="s">
        <v>9</v>
      </c>
      <c r="P2602">
        <v>0.86</v>
      </c>
    </row>
    <row r="2603" spans="8:16">
      <c r="H2603" t="s">
        <v>16947</v>
      </c>
      <c r="I2603" t="s">
        <v>7</v>
      </c>
      <c r="J2603">
        <v>2018</v>
      </c>
      <c r="K2603">
        <f>2024 -impact_data[[#This Row],[model_year]]</f>
        <v>6</v>
      </c>
      <c r="L2603">
        <v>56</v>
      </c>
      <c r="M2603">
        <v>55.7</v>
      </c>
      <c r="N2603">
        <v>33.4</v>
      </c>
      <c r="O2603" t="s">
        <v>9</v>
      </c>
      <c r="P2603">
        <v>0.88</v>
      </c>
    </row>
    <row r="2604" spans="8:16">
      <c r="H2604" t="s">
        <v>16958</v>
      </c>
      <c r="I2604" t="s">
        <v>7</v>
      </c>
      <c r="J2604">
        <v>2018</v>
      </c>
      <c r="K2604">
        <f>2024 -impact_data[[#This Row],[model_year]]</f>
        <v>6</v>
      </c>
      <c r="L2604">
        <v>55</v>
      </c>
      <c r="M2604">
        <v>49.5</v>
      </c>
      <c r="N2604">
        <v>19.8</v>
      </c>
      <c r="O2604" t="s">
        <v>10</v>
      </c>
      <c r="P2604">
        <v>0.88</v>
      </c>
    </row>
    <row r="2605" spans="8:16">
      <c r="H2605" t="s">
        <v>16960</v>
      </c>
      <c r="I2605" t="s">
        <v>7</v>
      </c>
      <c r="J2605">
        <v>2018</v>
      </c>
      <c r="K2605">
        <f>2024 -impact_data[[#This Row],[model_year]]</f>
        <v>6</v>
      </c>
      <c r="L2605">
        <v>57</v>
      </c>
      <c r="M2605">
        <v>75.5</v>
      </c>
      <c r="N2605">
        <v>30.2</v>
      </c>
      <c r="O2605" t="s">
        <v>10</v>
      </c>
      <c r="P2605">
        <v>0.86</v>
      </c>
    </row>
    <row r="2606" spans="8:16">
      <c r="H2606" t="s">
        <v>16985</v>
      </c>
      <c r="I2606" t="s">
        <v>7</v>
      </c>
      <c r="J2606">
        <v>2018</v>
      </c>
      <c r="K2606">
        <f>2024 -impact_data[[#This Row],[model_year]]</f>
        <v>6</v>
      </c>
      <c r="L2606">
        <v>53</v>
      </c>
      <c r="M2606">
        <v>35</v>
      </c>
      <c r="N2606">
        <v>14</v>
      </c>
      <c r="O2606" t="s">
        <v>10</v>
      </c>
      <c r="P2606">
        <v>0.87</v>
      </c>
    </row>
    <row r="2607" spans="8:16">
      <c r="H2607" t="s">
        <v>17002</v>
      </c>
      <c r="I2607" t="s">
        <v>7</v>
      </c>
      <c r="J2607">
        <v>2018</v>
      </c>
      <c r="K2607">
        <f>2024 -impact_data[[#This Row],[model_year]]</f>
        <v>6</v>
      </c>
      <c r="L2607">
        <v>56</v>
      </c>
      <c r="M2607">
        <v>30.1</v>
      </c>
      <c r="N2607">
        <v>18</v>
      </c>
      <c r="O2607" t="s">
        <v>9</v>
      </c>
      <c r="P2607">
        <v>0.87</v>
      </c>
    </row>
    <row r="2608" spans="8:16">
      <c r="H2608" t="s">
        <v>17049</v>
      </c>
      <c r="I2608" t="s">
        <v>7</v>
      </c>
      <c r="J2608">
        <v>2018</v>
      </c>
      <c r="K2608">
        <f>2024 -impact_data[[#This Row],[model_year]]</f>
        <v>6</v>
      </c>
      <c r="L2608">
        <v>56</v>
      </c>
      <c r="M2608">
        <v>48</v>
      </c>
      <c r="N2608">
        <v>28.8</v>
      </c>
      <c r="O2608" t="s">
        <v>9</v>
      </c>
      <c r="P2608">
        <v>0.87</v>
      </c>
    </row>
    <row r="2609" spans="8:16">
      <c r="H2609" t="s">
        <v>17071</v>
      </c>
      <c r="I2609" t="s">
        <v>7</v>
      </c>
      <c r="J2609">
        <v>2018</v>
      </c>
      <c r="K2609">
        <f>2024 -impact_data[[#This Row],[model_year]]</f>
        <v>6</v>
      </c>
      <c r="L2609">
        <v>55</v>
      </c>
      <c r="M2609">
        <v>33.4</v>
      </c>
      <c r="N2609">
        <v>13.4</v>
      </c>
      <c r="O2609" t="s">
        <v>10</v>
      </c>
      <c r="P2609">
        <v>0.87</v>
      </c>
    </row>
    <row r="2610" spans="8:16">
      <c r="H2610" t="s">
        <v>17092</v>
      </c>
      <c r="I2610" t="s">
        <v>7</v>
      </c>
      <c r="J2610">
        <v>2018</v>
      </c>
      <c r="K2610">
        <f>2024 -impact_data[[#This Row],[model_year]]</f>
        <v>6</v>
      </c>
      <c r="L2610">
        <v>58</v>
      </c>
      <c r="M2610">
        <v>17.8</v>
      </c>
      <c r="N2610">
        <v>10.7</v>
      </c>
      <c r="O2610" t="s">
        <v>9</v>
      </c>
      <c r="P2610">
        <v>0.88</v>
      </c>
    </row>
    <row r="2611" spans="8:16">
      <c r="H2611" t="s">
        <v>17114</v>
      </c>
      <c r="I2611" t="s">
        <v>7</v>
      </c>
      <c r="J2611">
        <v>2018</v>
      </c>
      <c r="K2611">
        <f>2024 -impact_data[[#This Row],[model_year]]</f>
        <v>6</v>
      </c>
      <c r="L2611">
        <v>54</v>
      </c>
      <c r="M2611">
        <v>36.1</v>
      </c>
      <c r="N2611">
        <v>21.6</v>
      </c>
      <c r="O2611" t="s">
        <v>9</v>
      </c>
      <c r="P2611">
        <v>0.88</v>
      </c>
    </row>
    <row r="2612" spans="8:16">
      <c r="H2612" t="s">
        <v>17116</v>
      </c>
      <c r="I2612" t="s">
        <v>7</v>
      </c>
      <c r="J2612">
        <v>2018</v>
      </c>
      <c r="K2612">
        <f>2024 -impact_data[[#This Row],[model_year]]</f>
        <v>6</v>
      </c>
      <c r="L2612">
        <v>54</v>
      </c>
      <c r="M2612">
        <v>58.9</v>
      </c>
      <c r="N2612">
        <v>14.7</v>
      </c>
      <c r="O2612" t="s">
        <v>8</v>
      </c>
      <c r="P2612">
        <v>0.88</v>
      </c>
    </row>
    <row r="2613" spans="8:16">
      <c r="H2613" t="s">
        <v>17120</v>
      </c>
      <c r="I2613" t="s">
        <v>7</v>
      </c>
      <c r="J2613">
        <v>2018</v>
      </c>
      <c r="K2613">
        <f>2024 -impact_data[[#This Row],[model_year]]</f>
        <v>6</v>
      </c>
      <c r="L2613">
        <v>53</v>
      </c>
      <c r="M2613">
        <v>31</v>
      </c>
      <c r="N2613">
        <v>18.600000000000001</v>
      </c>
      <c r="O2613" t="s">
        <v>9</v>
      </c>
      <c r="P2613">
        <v>0.88</v>
      </c>
    </row>
    <row r="2614" spans="8:16">
      <c r="H2614" t="s">
        <v>17138</v>
      </c>
      <c r="I2614" t="s">
        <v>7</v>
      </c>
      <c r="J2614">
        <v>2018</v>
      </c>
      <c r="K2614">
        <f>2024 -impact_data[[#This Row],[model_year]]</f>
        <v>6</v>
      </c>
      <c r="L2614">
        <v>58</v>
      </c>
      <c r="M2614">
        <v>19.5</v>
      </c>
      <c r="N2614">
        <v>11.7</v>
      </c>
      <c r="O2614" t="s">
        <v>9</v>
      </c>
      <c r="P2614">
        <v>0.88</v>
      </c>
    </row>
    <row r="2615" spans="8:16">
      <c r="H2615" t="s">
        <v>17150</v>
      </c>
      <c r="I2615" t="s">
        <v>7</v>
      </c>
      <c r="J2615">
        <v>2018</v>
      </c>
      <c r="K2615">
        <f>2024 -impact_data[[#This Row],[model_year]]</f>
        <v>6</v>
      </c>
      <c r="L2615">
        <v>53</v>
      </c>
      <c r="M2615">
        <v>50.8</v>
      </c>
      <c r="N2615">
        <v>20.3</v>
      </c>
      <c r="O2615" t="s">
        <v>10</v>
      </c>
      <c r="P2615">
        <v>0.87</v>
      </c>
    </row>
    <row r="2616" spans="8:16">
      <c r="H2616" t="s">
        <v>17154</v>
      </c>
      <c r="I2616" t="s">
        <v>7</v>
      </c>
      <c r="J2616">
        <v>2018</v>
      </c>
      <c r="K2616">
        <f>2024 -impact_data[[#This Row],[model_year]]</f>
        <v>6</v>
      </c>
      <c r="L2616">
        <v>57</v>
      </c>
      <c r="M2616">
        <v>32</v>
      </c>
      <c r="N2616">
        <v>19.2</v>
      </c>
      <c r="O2616" t="s">
        <v>9</v>
      </c>
      <c r="P2616">
        <v>0.86</v>
      </c>
    </row>
    <row r="2617" spans="8:16">
      <c r="H2617" t="s">
        <v>17155</v>
      </c>
      <c r="I2617" t="s">
        <v>7</v>
      </c>
      <c r="J2617">
        <v>2018</v>
      </c>
      <c r="K2617">
        <f>2024 -impact_data[[#This Row],[model_year]]</f>
        <v>6</v>
      </c>
      <c r="L2617">
        <v>53</v>
      </c>
      <c r="M2617">
        <v>42.1</v>
      </c>
      <c r="N2617">
        <v>25.3</v>
      </c>
      <c r="O2617" t="s">
        <v>9</v>
      </c>
      <c r="P2617">
        <v>0.88</v>
      </c>
    </row>
    <row r="2618" spans="8:16">
      <c r="H2618" t="s">
        <v>17163</v>
      </c>
      <c r="I2618" t="s">
        <v>7</v>
      </c>
      <c r="J2618">
        <v>2018</v>
      </c>
      <c r="K2618">
        <f>2024 -impact_data[[#This Row],[model_year]]</f>
        <v>6</v>
      </c>
      <c r="L2618">
        <v>56</v>
      </c>
      <c r="M2618">
        <v>36.6</v>
      </c>
      <c r="N2618">
        <v>14.6</v>
      </c>
      <c r="O2618" t="s">
        <v>10</v>
      </c>
      <c r="P2618">
        <v>0.87</v>
      </c>
    </row>
    <row r="2619" spans="8:16">
      <c r="H2619" t="s">
        <v>17180</v>
      </c>
      <c r="I2619" t="s">
        <v>11</v>
      </c>
      <c r="J2619">
        <v>2018</v>
      </c>
      <c r="K2619">
        <f>2024 -impact_data[[#This Row],[model_year]]</f>
        <v>6</v>
      </c>
      <c r="L2619">
        <v>85</v>
      </c>
      <c r="M2619">
        <v>53.6</v>
      </c>
      <c r="N2619">
        <v>32.200000000000003</v>
      </c>
      <c r="O2619" t="s">
        <v>9</v>
      </c>
      <c r="P2619">
        <v>0.92</v>
      </c>
    </row>
    <row r="2620" spans="8:16">
      <c r="H2620" t="s">
        <v>17213</v>
      </c>
      <c r="I2620" t="s">
        <v>7</v>
      </c>
      <c r="J2620">
        <v>2018</v>
      </c>
      <c r="K2620">
        <f>2024 -impact_data[[#This Row],[model_year]]</f>
        <v>6</v>
      </c>
      <c r="L2620">
        <v>59</v>
      </c>
      <c r="M2620">
        <v>36.9</v>
      </c>
      <c r="N2620">
        <v>14.8</v>
      </c>
      <c r="O2620" t="s">
        <v>10</v>
      </c>
      <c r="P2620">
        <v>0.88</v>
      </c>
    </row>
    <row r="2621" spans="8:16">
      <c r="H2621" t="s">
        <v>17218</v>
      </c>
      <c r="I2621" t="s">
        <v>7</v>
      </c>
      <c r="J2621">
        <v>2018</v>
      </c>
      <c r="K2621">
        <f>2024 -impact_data[[#This Row],[model_year]]</f>
        <v>6</v>
      </c>
      <c r="L2621">
        <v>57</v>
      </c>
      <c r="M2621">
        <v>65.8</v>
      </c>
      <c r="N2621">
        <v>26.3</v>
      </c>
      <c r="O2621" t="s">
        <v>10</v>
      </c>
      <c r="P2621">
        <v>0.88</v>
      </c>
    </row>
    <row r="2622" spans="8:16">
      <c r="H2622" t="s">
        <v>17220</v>
      </c>
      <c r="I2622" t="s">
        <v>11</v>
      </c>
      <c r="J2622">
        <v>2018</v>
      </c>
      <c r="K2622">
        <f>2024 -impact_data[[#This Row],[model_year]]</f>
        <v>6</v>
      </c>
      <c r="L2622">
        <v>83</v>
      </c>
      <c r="M2622">
        <v>14.5</v>
      </c>
      <c r="N2622">
        <v>5.8</v>
      </c>
      <c r="O2622" t="s">
        <v>10</v>
      </c>
      <c r="P2622">
        <v>0.97</v>
      </c>
    </row>
    <row r="2623" spans="8:16">
      <c r="H2623" t="s">
        <v>17223</v>
      </c>
      <c r="I2623" t="s">
        <v>11</v>
      </c>
      <c r="J2623">
        <v>2018</v>
      </c>
      <c r="K2623">
        <f>2024 -impact_data[[#This Row],[model_year]]</f>
        <v>6</v>
      </c>
      <c r="L2623">
        <v>85</v>
      </c>
      <c r="M2623">
        <v>47.6</v>
      </c>
      <c r="N2623">
        <v>28.6</v>
      </c>
      <c r="O2623" t="s">
        <v>9</v>
      </c>
      <c r="P2623">
        <v>0.97</v>
      </c>
    </row>
    <row r="2624" spans="8:16">
      <c r="H2624" t="s">
        <v>17226</v>
      </c>
      <c r="I2624" t="s">
        <v>7</v>
      </c>
      <c r="J2624">
        <v>2018</v>
      </c>
      <c r="K2624">
        <f>2024 -impact_data[[#This Row],[model_year]]</f>
        <v>6</v>
      </c>
      <c r="L2624">
        <v>56</v>
      </c>
      <c r="M2624">
        <v>55</v>
      </c>
      <c r="N2624">
        <v>33</v>
      </c>
      <c r="O2624" t="s">
        <v>9</v>
      </c>
      <c r="P2624">
        <v>0.88</v>
      </c>
    </row>
    <row r="2625" spans="8:16">
      <c r="H2625" t="s">
        <v>17241</v>
      </c>
      <c r="I2625" t="s">
        <v>7</v>
      </c>
      <c r="J2625">
        <v>2018</v>
      </c>
      <c r="K2625">
        <f>2024 -impact_data[[#This Row],[model_year]]</f>
        <v>6</v>
      </c>
      <c r="L2625">
        <v>59</v>
      </c>
      <c r="M2625">
        <v>34.5</v>
      </c>
      <c r="N2625">
        <v>20.7</v>
      </c>
      <c r="O2625" t="s">
        <v>9</v>
      </c>
      <c r="P2625">
        <v>0.89</v>
      </c>
    </row>
    <row r="2626" spans="8:16">
      <c r="H2626" t="s">
        <v>17251</v>
      </c>
      <c r="I2626" t="s">
        <v>7</v>
      </c>
      <c r="J2626">
        <v>2018</v>
      </c>
      <c r="K2626">
        <f>2024 -impact_data[[#This Row],[model_year]]</f>
        <v>6</v>
      </c>
      <c r="L2626">
        <v>56</v>
      </c>
      <c r="M2626">
        <v>35.6</v>
      </c>
      <c r="N2626">
        <v>14.2</v>
      </c>
      <c r="O2626" t="s">
        <v>10</v>
      </c>
      <c r="P2626">
        <v>0.87</v>
      </c>
    </row>
    <row r="2627" spans="8:16">
      <c r="H2627" t="s">
        <v>17263</v>
      </c>
      <c r="I2627" t="s">
        <v>7</v>
      </c>
      <c r="J2627">
        <v>2018</v>
      </c>
      <c r="K2627">
        <f>2024 -impact_data[[#This Row],[model_year]]</f>
        <v>6</v>
      </c>
      <c r="L2627">
        <v>61</v>
      </c>
      <c r="M2627">
        <v>66.7</v>
      </c>
      <c r="N2627">
        <v>16.7</v>
      </c>
      <c r="O2627" t="s">
        <v>8</v>
      </c>
      <c r="P2627">
        <v>0.88</v>
      </c>
    </row>
    <row r="2628" spans="8:16">
      <c r="H2628" t="s">
        <v>17276</v>
      </c>
      <c r="I2628" t="s">
        <v>7</v>
      </c>
      <c r="J2628">
        <v>2018</v>
      </c>
      <c r="K2628">
        <f>2024 -impact_data[[#This Row],[model_year]]</f>
        <v>6</v>
      </c>
      <c r="L2628">
        <v>56</v>
      </c>
      <c r="M2628">
        <v>50.1</v>
      </c>
      <c r="N2628">
        <v>30.1</v>
      </c>
      <c r="O2628" t="s">
        <v>9</v>
      </c>
      <c r="P2628">
        <v>0.87</v>
      </c>
    </row>
    <row r="2629" spans="8:16">
      <c r="H2629" t="s">
        <v>17284</v>
      </c>
      <c r="I2629" t="s">
        <v>7</v>
      </c>
      <c r="J2629">
        <v>2018</v>
      </c>
      <c r="K2629">
        <f>2024 -impact_data[[#This Row],[model_year]]</f>
        <v>6</v>
      </c>
      <c r="L2629">
        <v>60</v>
      </c>
      <c r="M2629">
        <v>54</v>
      </c>
      <c r="N2629">
        <v>32.4</v>
      </c>
      <c r="O2629" t="s">
        <v>9</v>
      </c>
      <c r="P2629">
        <v>0.88</v>
      </c>
    </row>
    <row r="2630" spans="8:16">
      <c r="H2630" t="s">
        <v>17285</v>
      </c>
      <c r="I2630" t="s">
        <v>11</v>
      </c>
      <c r="J2630">
        <v>2018</v>
      </c>
      <c r="K2630">
        <f>2024 -impact_data[[#This Row],[model_year]]</f>
        <v>6</v>
      </c>
      <c r="L2630">
        <v>85</v>
      </c>
      <c r="M2630">
        <v>77.8</v>
      </c>
      <c r="N2630">
        <v>46.7</v>
      </c>
      <c r="O2630" t="s">
        <v>9</v>
      </c>
      <c r="P2630">
        <v>0.96</v>
      </c>
    </row>
    <row r="2631" spans="8:16">
      <c r="H2631" t="s">
        <v>17286</v>
      </c>
      <c r="I2631" t="s">
        <v>11</v>
      </c>
      <c r="J2631">
        <v>2018</v>
      </c>
      <c r="K2631">
        <f>2024 -impact_data[[#This Row],[model_year]]</f>
        <v>6</v>
      </c>
      <c r="L2631">
        <v>83</v>
      </c>
      <c r="M2631">
        <v>16.7</v>
      </c>
      <c r="N2631">
        <v>10</v>
      </c>
      <c r="O2631" t="s">
        <v>9</v>
      </c>
      <c r="P2631">
        <v>0.94</v>
      </c>
    </row>
    <row r="2632" spans="8:16">
      <c r="H2632" t="s">
        <v>17292</v>
      </c>
      <c r="I2632" t="s">
        <v>7</v>
      </c>
      <c r="J2632">
        <v>2018</v>
      </c>
      <c r="K2632">
        <f>2024 -impact_data[[#This Row],[model_year]]</f>
        <v>6</v>
      </c>
      <c r="L2632">
        <v>57</v>
      </c>
      <c r="M2632">
        <v>46.3</v>
      </c>
      <c r="N2632">
        <v>18.5</v>
      </c>
      <c r="O2632" t="s">
        <v>10</v>
      </c>
      <c r="P2632">
        <v>0.85</v>
      </c>
    </row>
    <row r="2633" spans="8:16">
      <c r="H2633" t="s">
        <v>17297</v>
      </c>
      <c r="I2633" t="s">
        <v>7</v>
      </c>
      <c r="J2633">
        <v>2018</v>
      </c>
      <c r="K2633">
        <f>2024 -impact_data[[#This Row],[model_year]]</f>
        <v>6</v>
      </c>
      <c r="L2633">
        <v>52</v>
      </c>
      <c r="M2633">
        <v>9.9</v>
      </c>
      <c r="N2633">
        <v>5.9</v>
      </c>
      <c r="O2633" t="s">
        <v>9</v>
      </c>
      <c r="P2633">
        <v>0.88</v>
      </c>
    </row>
    <row r="2634" spans="8:16">
      <c r="H2634" t="s">
        <v>17341</v>
      </c>
      <c r="I2634" t="s">
        <v>11</v>
      </c>
      <c r="J2634">
        <v>2018</v>
      </c>
      <c r="K2634">
        <f>2024 -impact_data[[#This Row],[model_year]]</f>
        <v>6</v>
      </c>
      <c r="L2634">
        <v>88</v>
      </c>
      <c r="M2634">
        <v>44.2</v>
      </c>
      <c r="N2634">
        <v>26.5</v>
      </c>
      <c r="O2634" t="s">
        <v>9</v>
      </c>
      <c r="P2634">
        <v>0.96</v>
      </c>
    </row>
    <row r="2635" spans="8:16">
      <c r="H2635" t="s">
        <v>17353</v>
      </c>
      <c r="I2635" t="s">
        <v>7</v>
      </c>
      <c r="J2635">
        <v>2018</v>
      </c>
      <c r="K2635">
        <f>2024 -impact_data[[#This Row],[model_year]]</f>
        <v>6</v>
      </c>
      <c r="L2635">
        <v>55</v>
      </c>
      <c r="M2635">
        <v>6.6</v>
      </c>
      <c r="N2635">
        <v>4</v>
      </c>
      <c r="O2635" t="s">
        <v>9</v>
      </c>
      <c r="P2635">
        <v>0.88</v>
      </c>
    </row>
    <row r="2636" spans="8:16">
      <c r="H2636" t="s">
        <v>17356</v>
      </c>
      <c r="I2636" t="s">
        <v>7</v>
      </c>
      <c r="J2636">
        <v>2018</v>
      </c>
      <c r="K2636">
        <f>2024 -impact_data[[#This Row],[model_year]]</f>
        <v>6</v>
      </c>
      <c r="L2636">
        <v>56</v>
      </c>
      <c r="M2636">
        <v>83.4</v>
      </c>
      <c r="N2636">
        <v>50</v>
      </c>
      <c r="O2636" t="s">
        <v>9</v>
      </c>
      <c r="P2636">
        <v>0.87</v>
      </c>
    </row>
    <row r="2637" spans="8:16">
      <c r="H2637" t="s">
        <v>17364</v>
      </c>
      <c r="I2637" t="s">
        <v>7</v>
      </c>
      <c r="J2637">
        <v>2018</v>
      </c>
      <c r="K2637">
        <f>2024 -impact_data[[#This Row],[model_year]]</f>
        <v>6</v>
      </c>
      <c r="L2637">
        <v>55</v>
      </c>
      <c r="M2637">
        <v>25.9</v>
      </c>
      <c r="N2637">
        <v>6.5</v>
      </c>
      <c r="O2637" t="s">
        <v>8</v>
      </c>
      <c r="P2637">
        <v>0.87</v>
      </c>
    </row>
    <row r="2638" spans="8:16">
      <c r="H2638" t="s">
        <v>17365</v>
      </c>
      <c r="I2638" t="s">
        <v>7</v>
      </c>
      <c r="J2638">
        <v>2018</v>
      </c>
      <c r="K2638">
        <f>2024 -impact_data[[#This Row],[model_year]]</f>
        <v>6</v>
      </c>
      <c r="L2638">
        <v>56</v>
      </c>
      <c r="M2638">
        <v>21.5</v>
      </c>
      <c r="N2638">
        <v>12.9</v>
      </c>
      <c r="O2638" t="s">
        <v>9</v>
      </c>
      <c r="P2638">
        <v>0.88</v>
      </c>
    </row>
    <row r="2639" spans="8:16">
      <c r="H2639" t="s">
        <v>17366</v>
      </c>
      <c r="I2639" t="s">
        <v>7</v>
      </c>
      <c r="J2639">
        <v>2018</v>
      </c>
      <c r="K2639">
        <f>2024 -impact_data[[#This Row],[model_year]]</f>
        <v>6</v>
      </c>
      <c r="L2639">
        <v>56</v>
      </c>
      <c r="M2639">
        <v>21.4</v>
      </c>
      <c r="N2639">
        <v>12.8</v>
      </c>
      <c r="O2639" t="s">
        <v>9</v>
      </c>
      <c r="P2639">
        <v>0.88</v>
      </c>
    </row>
    <row r="2640" spans="8:16">
      <c r="H2640" t="s">
        <v>17375</v>
      </c>
      <c r="I2640" t="s">
        <v>7</v>
      </c>
      <c r="J2640">
        <v>2018</v>
      </c>
      <c r="K2640">
        <f>2024 -impact_data[[#This Row],[model_year]]</f>
        <v>6</v>
      </c>
      <c r="L2640">
        <v>57</v>
      </c>
      <c r="M2640">
        <v>62.1</v>
      </c>
      <c r="N2640">
        <v>24.8</v>
      </c>
      <c r="O2640" t="s">
        <v>10</v>
      </c>
      <c r="P2640">
        <v>0.87</v>
      </c>
    </row>
    <row r="2641" spans="8:16">
      <c r="H2641" t="s">
        <v>17389</v>
      </c>
      <c r="I2641" t="s">
        <v>7</v>
      </c>
      <c r="J2641">
        <v>2018</v>
      </c>
      <c r="K2641">
        <f>2024 -impact_data[[#This Row],[model_year]]</f>
        <v>6</v>
      </c>
      <c r="L2641">
        <v>60</v>
      </c>
      <c r="M2641">
        <v>59</v>
      </c>
      <c r="N2641">
        <v>23.6</v>
      </c>
      <c r="O2641" t="s">
        <v>10</v>
      </c>
      <c r="P2641">
        <v>0.87</v>
      </c>
    </row>
    <row r="2642" spans="8:16">
      <c r="H2642" t="s">
        <v>17402</v>
      </c>
      <c r="I2642" t="s">
        <v>7</v>
      </c>
      <c r="J2642">
        <v>2018</v>
      </c>
      <c r="K2642">
        <f>2024 -impact_data[[#This Row],[model_year]]</f>
        <v>6</v>
      </c>
      <c r="L2642">
        <v>59</v>
      </c>
      <c r="M2642">
        <v>36.700000000000003</v>
      </c>
      <c r="N2642">
        <v>22</v>
      </c>
      <c r="O2642" t="s">
        <v>9</v>
      </c>
      <c r="P2642">
        <v>0.85</v>
      </c>
    </row>
    <row r="2643" spans="8:16">
      <c r="H2643" t="s">
        <v>17425</v>
      </c>
      <c r="I2643" t="s">
        <v>7</v>
      </c>
      <c r="J2643">
        <v>2018</v>
      </c>
      <c r="K2643">
        <f>2024 -impact_data[[#This Row],[model_year]]</f>
        <v>6</v>
      </c>
      <c r="L2643">
        <v>58</v>
      </c>
      <c r="M2643">
        <v>44.6</v>
      </c>
      <c r="N2643">
        <v>26.8</v>
      </c>
      <c r="O2643" t="s">
        <v>9</v>
      </c>
      <c r="P2643">
        <v>0.87</v>
      </c>
    </row>
    <row r="2644" spans="8:16">
      <c r="H2644" t="s">
        <v>17431</v>
      </c>
      <c r="I2644" t="s">
        <v>7</v>
      </c>
      <c r="J2644">
        <v>2018</v>
      </c>
      <c r="K2644">
        <f>2024 -impact_data[[#This Row],[model_year]]</f>
        <v>6</v>
      </c>
      <c r="L2644">
        <v>57</v>
      </c>
      <c r="M2644">
        <v>47.6</v>
      </c>
      <c r="N2644">
        <v>28.6</v>
      </c>
      <c r="O2644" t="s">
        <v>9</v>
      </c>
      <c r="P2644">
        <v>0.86</v>
      </c>
    </row>
    <row r="2645" spans="8:16">
      <c r="H2645" t="s">
        <v>17436</v>
      </c>
      <c r="I2645" t="s">
        <v>7</v>
      </c>
      <c r="J2645">
        <v>2018</v>
      </c>
      <c r="K2645">
        <f>2024 -impact_data[[#This Row],[model_year]]</f>
        <v>6</v>
      </c>
      <c r="L2645">
        <v>55</v>
      </c>
      <c r="M2645">
        <v>23.4</v>
      </c>
      <c r="N2645">
        <v>14.1</v>
      </c>
      <c r="O2645" t="s">
        <v>9</v>
      </c>
      <c r="P2645">
        <v>0.86</v>
      </c>
    </row>
    <row r="2646" spans="8:16">
      <c r="H2646" t="s">
        <v>17443</v>
      </c>
      <c r="I2646" t="s">
        <v>7</v>
      </c>
      <c r="J2646">
        <v>2018</v>
      </c>
      <c r="K2646">
        <f>2024 -impact_data[[#This Row],[model_year]]</f>
        <v>6</v>
      </c>
      <c r="L2646">
        <v>55</v>
      </c>
      <c r="M2646">
        <v>38.9</v>
      </c>
      <c r="N2646">
        <v>9.6999999999999993</v>
      </c>
      <c r="O2646" t="s">
        <v>8</v>
      </c>
      <c r="P2646">
        <v>0.88</v>
      </c>
    </row>
    <row r="2647" spans="8:16">
      <c r="H2647" t="s">
        <v>17461</v>
      </c>
      <c r="I2647" t="s">
        <v>7</v>
      </c>
      <c r="J2647">
        <v>2018</v>
      </c>
      <c r="K2647">
        <f>2024 -impact_data[[#This Row],[model_year]]</f>
        <v>6</v>
      </c>
      <c r="L2647">
        <v>60</v>
      </c>
      <c r="M2647">
        <v>50</v>
      </c>
      <c r="N2647">
        <v>12.5</v>
      </c>
      <c r="O2647" t="s">
        <v>8</v>
      </c>
      <c r="P2647">
        <v>0.87</v>
      </c>
    </row>
    <row r="2648" spans="8:16">
      <c r="H2648" t="s">
        <v>17464</v>
      </c>
      <c r="I2648" t="s">
        <v>7</v>
      </c>
      <c r="J2648">
        <v>2018</v>
      </c>
      <c r="K2648">
        <f>2024 -impact_data[[#This Row],[model_year]]</f>
        <v>6</v>
      </c>
      <c r="L2648">
        <v>56</v>
      </c>
      <c r="M2648">
        <v>37</v>
      </c>
      <c r="N2648">
        <v>22.2</v>
      </c>
      <c r="O2648" t="s">
        <v>9</v>
      </c>
      <c r="P2648">
        <v>0.88</v>
      </c>
    </row>
    <row r="2649" spans="8:16">
      <c r="H2649" t="s">
        <v>17472</v>
      </c>
      <c r="I2649" t="s">
        <v>7</v>
      </c>
      <c r="J2649">
        <v>2018</v>
      </c>
      <c r="K2649">
        <f>2024 -impact_data[[#This Row],[model_year]]</f>
        <v>6</v>
      </c>
      <c r="L2649">
        <v>52</v>
      </c>
      <c r="M2649">
        <v>38.200000000000003</v>
      </c>
      <c r="N2649">
        <v>15.3</v>
      </c>
      <c r="O2649" t="s">
        <v>10</v>
      </c>
      <c r="P2649">
        <v>0.88</v>
      </c>
    </row>
    <row r="2650" spans="8:16">
      <c r="H2650" t="s">
        <v>17478</v>
      </c>
      <c r="I2650" t="s">
        <v>7</v>
      </c>
      <c r="J2650">
        <v>2018</v>
      </c>
      <c r="K2650">
        <f>2024 -impact_data[[#This Row],[model_year]]</f>
        <v>6</v>
      </c>
      <c r="L2650">
        <v>59</v>
      </c>
      <c r="M2650">
        <v>60.6</v>
      </c>
      <c r="N2650">
        <v>36.299999999999997</v>
      </c>
      <c r="O2650" t="s">
        <v>9</v>
      </c>
      <c r="P2650">
        <v>0.88</v>
      </c>
    </row>
    <row r="2651" spans="8:16">
      <c r="H2651" t="s">
        <v>17485</v>
      </c>
      <c r="I2651" t="s">
        <v>7</v>
      </c>
      <c r="J2651">
        <v>2018</v>
      </c>
      <c r="K2651">
        <f>2024 -impact_data[[#This Row],[model_year]]</f>
        <v>6</v>
      </c>
      <c r="L2651">
        <v>55</v>
      </c>
      <c r="M2651">
        <v>41.8</v>
      </c>
      <c r="N2651">
        <v>25.1</v>
      </c>
      <c r="O2651" t="s">
        <v>9</v>
      </c>
      <c r="P2651">
        <v>0.86</v>
      </c>
    </row>
    <row r="2652" spans="8:16">
      <c r="H2652" t="s">
        <v>17491</v>
      </c>
      <c r="I2652" t="s">
        <v>11</v>
      </c>
      <c r="J2652">
        <v>2018</v>
      </c>
      <c r="K2652">
        <f>2024 -impact_data[[#This Row],[model_year]]</f>
        <v>6</v>
      </c>
      <c r="L2652">
        <v>89</v>
      </c>
      <c r="M2652">
        <v>41.1</v>
      </c>
      <c r="N2652">
        <v>16.399999999999999</v>
      </c>
      <c r="O2652" t="s">
        <v>10</v>
      </c>
      <c r="P2652">
        <v>0.94</v>
      </c>
    </row>
    <row r="2653" spans="8:16">
      <c r="H2653" t="s">
        <v>17503</v>
      </c>
      <c r="I2653" t="s">
        <v>11</v>
      </c>
      <c r="J2653">
        <v>2018</v>
      </c>
      <c r="K2653">
        <f>2024 -impact_data[[#This Row],[model_year]]</f>
        <v>6</v>
      </c>
      <c r="L2653">
        <v>85</v>
      </c>
      <c r="M2653">
        <v>64.599999999999994</v>
      </c>
      <c r="N2653">
        <v>38.799999999999997</v>
      </c>
      <c r="O2653" t="s">
        <v>9</v>
      </c>
      <c r="P2653">
        <v>0.93</v>
      </c>
    </row>
    <row r="2654" spans="8:16">
      <c r="H2654" t="s">
        <v>17504</v>
      </c>
      <c r="I2654" t="s">
        <v>7</v>
      </c>
      <c r="J2654">
        <v>2018</v>
      </c>
      <c r="K2654">
        <f>2024 -impact_data[[#This Row],[model_year]]</f>
        <v>6</v>
      </c>
      <c r="L2654">
        <v>57</v>
      </c>
      <c r="M2654">
        <v>29.7</v>
      </c>
      <c r="N2654">
        <v>17.8</v>
      </c>
      <c r="O2654" t="s">
        <v>9</v>
      </c>
      <c r="P2654">
        <v>0.86</v>
      </c>
    </row>
    <row r="2655" spans="8:16">
      <c r="H2655" t="s">
        <v>17524</v>
      </c>
      <c r="I2655" t="s">
        <v>11</v>
      </c>
      <c r="J2655">
        <v>2018</v>
      </c>
      <c r="K2655">
        <f>2024 -impact_data[[#This Row],[model_year]]</f>
        <v>6</v>
      </c>
      <c r="L2655">
        <v>83</v>
      </c>
      <c r="M2655">
        <v>40.200000000000003</v>
      </c>
      <c r="N2655">
        <v>24.1</v>
      </c>
      <c r="O2655" t="s">
        <v>9</v>
      </c>
      <c r="P2655">
        <v>0.92</v>
      </c>
    </row>
    <row r="2656" spans="8:16">
      <c r="H2656" t="s">
        <v>17544</v>
      </c>
      <c r="I2656" t="s">
        <v>7</v>
      </c>
      <c r="J2656">
        <v>2018</v>
      </c>
      <c r="K2656">
        <f>2024 -impact_data[[#This Row],[model_year]]</f>
        <v>6</v>
      </c>
      <c r="L2656">
        <v>61</v>
      </c>
      <c r="M2656">
        <v>54.1</v>
      </c>
      <c r="N2656">
        <v>32.5</v>
      </c>
      <c r="O2656" t="s">
        <v>9</v>
      </c>
      <c r="P2656">
        <v>0.86</v>
      </c>
    </row>
    <row r="2657" spans="8:16">
      <c r="H2657" t="s">
        <v>17549</v>
      </c>
      <c r="I2657" t="s">
        <v>7</v>
      </c>
      <c r="J2657">
        <v>2018</v>
      </c>
      <c r="K2657">
        <f>2024 -impact_data[[#This Row],[model_year]]</f>
        <v>6</v>
      </c>
      <c r="L2657">
        <v>59</v>
      </c>
      <c r="M2657">
        <v>30.2</v>
      </c>
      <c r="N2657">
        <v>18.100000000000001</v>
      </c>
      <c r="O2657" t="s">
        <v>9</v>
      </c>
      <c r="P2657">
        <v>0.88</v>
      </c>
    </row>
    <row r="2658" spans="8:16">
      <c r="H2658" t="s">
        <v>17553</v>
      </c>
      <c r="I2658" t="s">
        <v>7</v>
      </c>
      <c r="J2658">
        <v>2018</v>
      </c>
      <c r="K2658">
        <f>2024 -impact_data[[#This Row],[model_year]]</f>
        <v>6</v>
      </c>
      <c r="L2658">
        <v>56</v>
      </c>
      <c r="M2658">
        <v>38.700000000000003</v>
      </c>
      <c r="N2658">
        <v>23.2</v>
      </c>
      <c r="O2658" t="s">
        <v>9</v>
      </c>
      <c r="P2658">
        <v>0.87</v>
      </c>
    </row>
    <row r="2659" spans="8:16">
      <c r="H2659" t="s">
        <v>17555</v>
      </c>
      <c r="I2659" t="s">
        <v>7</v>
      </c>
      <c r="J2659">
        <v>2018</v>
      </c>
      <c r="K2659">
        <f>2024 -impact_data[[#This Row],[model_year]]</f>
        <v>6</v>
      </c>
      <c r="L2659">
        <v>54</v>
      </c>
      <c r="M2659">
        <v>36.9</v>
      </c>
      <c r="N2659">
        <v>9.1999999999999993</v>
      </c>
      <c r="O2659" t="s">
        <v>8</v>
      </c>
      <c r="P2659">
        <v>0.86</v>
      </c>
    </row>
    <row r="2660" spans="8:16">
      <c r="H2660" t="s">
        <v>17556</v>
      </c>
      <c r="I2660" t="s">
        <v>7</v>
      </c>
      <c r="J2660">
        <v>2018</v>
      </c>
      <c r="K2660">
        <f>2024 -impact_data[[#This Row],[model_year]]</f>
        <v>6</v>
      </c>
      <c r="L2660">
        <v>53</v>
      </c>
      <c r="M2660">
        <v>37.799999999999997</v>
      </c>
      <c r="N2660">
        <v>15.1</v>
      </c>
      <c r="O2660" t="s">
        <v>10</v>
      </c>
      <c r="P2660">
        <v>0.87</v>
      </c>
    </row>
    <row r="2661" spans="8:16">
      <c r="H2661" t="s">
        <v>17558</v>
      </c>
      <c r="I2661" t="s">
        <v>7</v>
      </c>
      <c r="J2661">
        <v>2018</v>
      </c>
      <c r="K2661">
        <f>2024 -impact_data[[#This Row],[model_year]]</f>
        <v>6</v>
      </c>
      <c r="L2661">
        <v>54</v>
      </c>
      <c r="M2661">
        <v>33.4</v>
      </c>
      <c r="N2661">
        <v>13.4</v>
      </c>
      <c r="O2661" t="s">
        <v>10</v>
      </c>
      <c r="P2661">
        <v>0.89</v>
      </c>
    </row>
    <row r="2662" spans="8:16">
      <c r="H2662" t="s">
        <v>17561</v>
      </c>
      <c r="I2662" t="s">
        <v>11</v>
      </c>
      <c r="J2662">
        <v>2018</v>
      </c>
      <c r="K2662">
        <f>2024 -impact_data[[#This Row],[model_year]]</f>
        <v>6</v>
      </c>
      <c r="L2662">
        <v>85</v>
      </c>
      <c r="M2662">
        <v>27.5</v>
      </c>
      <c r="N2662">
        <v>16.5</v>
      </c>
      <c r="O2662" t="s">
        <v>9</v>
      </c>
      <c r="P2662">
        <v>0.94</v>
      </c>
    </row>
    <row r="2663" spans="8:16">
      <c r="H2663" t="s">
        <v>17571</v>
      </c>
      <c r="I2663" t="s">
        <v>11</v>
      </c>
      <c r="J2663">
        <v>2018</v>
      </c>
      <c r="K2663">
        <f>2024 -impact_data[[#This Row],[model_year]]</f>
        <v>6</v>
      </c>
      <c r="L2663">
        <v>85</v>
      </c>
      <c r="M2663">
        <v>39.9</v>
      </c>
      <c r="N2663">
        <v>23.9</v>
      </c>
      <c r="O2663" t="s">
        <v>9</v>
      </c>
      <c r="P2663">
        <v>0.96</v>
      </c>
    </row>
    <row r="2664" spans="8:16">
      <c r="H2664" t="s">
        <v>17584</v>
      </c>
      <c r="I2664" t="s">
        <v>7</v>
      </c>
      <c r="J2664">
        <v>2018</v>
      </c>
      <c r="K2664">
        <f>2024 -impact_data[[#This Row],[model_year]]</f>
        <v>6</v>
      </c>
      <c r="L2664">
        <v>58</v>
      </c>
      <c r="M2664">
        <v>33.700000000000003</v>
      </c>
      <c r="N2664">
        <v>20.2</v>
      </c>
      <c r="O2664" t="s">
        <v>9</v>
      </c>
      <c r="P2664">
        <v>0.88</v>
      </c>
    </row>
    <row r="2665" spans="8:16">
      <c r="H2665" t="s">
        <v>17615</v>
      </c>
      <c r="I2665" t="s">
        <v>7</v>
      </c>
      <c r="J2665">
        <v>2018</v>
      </c>
      <c r="K2665">
        <f>2024 -impact_data[[#This Row],[model_year]]</f>
        <v>6</v>
      </c>
      <c r="L2665">
        <v>58</v>
      </c>
      <c r="M2665">
        <v>39.4</v>
      </c>
      <c r="N2665">
        <v>23.7</v>
      </c>
      <c r="O2665" t="s">
        <v>9</v>
      </c>
      <c r="P2665">
        <v>0.86</v>
      </c>
    </row>
    <row r="2666" spans="8:16">
      <c r="H2666" t="s">
        <v>17628</v>
      </c>
      <c r="I2666" t="s">
        <v>7</v>
      </c>
      <c r="J2666">
        <v>2018</v>
      </c>
      <c r="K2666">
        <f>2024 -impact_data[[#This Row],[model_year]]</f>
        <v>6</v>
      </c>
      <c r="L2666">
        <v>56</v>
      </c>
      <c r="M2666">
        <v>47.9</v>
      </c>
      <c r="N2666">
        <v>28.8</v>
      </c>
      <c r="O2666" t="s">
        <v>9</v>
      </c>
      <c r="P2666">
        <v>0.87</v>
      </c>
    </row>
    <row r="2667" spans="8:16">
      <c r="H2667" t="s">
        <v>17638</v>
      </c>
      <c r="I2667" t="s">
        <v>11</v>
      </c>
      <c r="J2667">
        <v>2018</v>
      </c>
      <c r="K2667">
        <f>2024 -impact_data[[#This Row],[model_year]]</f>
        <v>6</v>
      </c>
      <c r="L2667">
        <v>82</v>
      </c>
      <c r="M2667">
        <v>62.4</v>
      </c>
      <c r="N2667">
        <v>25</v>
      </c>
      <c r="O2667" t="s">
        <v>10</v>
      </c>
      <c r="P2667">
        <v>0.93</v>
      </c>
    </row>
    <row r="2668" spans="8:16">
      <c r="H2668" t="s">
        <v>17639</v>
      </c>
      <c r="I2668" t="s">
        <v>7</v>
      </c>
      <c r="J2668">
        <v>2018</v>
      </c>
      <c r="K2668">
        <f>2024 -impact_data[[#This Row],[model_year]]</f>
        <v>6</v>
      </c>
      <c r="L2668">
        <v>56</v>
      </c>
      <c r="M2668">
        <v>44.4</v>
      </c>
      <c r="N2668">
        <v>11.1</v>
      </c>
      <c r="O2668" t="s">
        <v>8</v>
      </c>
      <c r="P2668">
        <v>0.88</v>
      </c>
    </row>
    <row r="2669" spans="8:16">
      <c r="H2669" t="s">
        <v>17640</v>
      </c>
      <c r="I2669" t="s">
        <v>11</v>
      </c>
      <c r="J2669">
        <v>2018</v>
      </c>
      <c r="K2669">
        <f>2024 -impact_data[[#This Row],[model_year]]</f>
        <v>6</v>
      </c>
      <c r="L2669">
        <v>86</v>
      </c>
      <c r="M2669">
        <v>49.2</v>
      </c>
      <c r="N2669">
        <v>19.7</v>
      </c>
      <c r="O2669" t="s">
        <v>10</v>
      </c>
      <c r="P2669">
        <v>0.94</v>
      </c>
    </row>
    <row r="2670" spans="8:16">
      <c r="H2670" t="s">
        <v>17641</v>
      </c>
      <c r="I2670" t="s">
        <v>7</v>
      </c>
      <c r="J2670">
        <v>2018</v>
      </c>
      <c r="K2670">
        <f>2024 -impact_data[[#This Row],[model_year]]</f>
        <v>6</v>
      </c>
      <c r="L2670">
        <v>60</v>
      </c>
      <c r="M2670">
        <v>27.5</v>
      </c>
      <c r="N2670">
        <v>11</v>
      </c>
      <c r="O2670" t="s">
        <v>10</v>
      </c>
      <c r="P2670">
        <v>0.87</v>
      </c>
    </row>
    <row r="2671" spans="8:16">
      <c r="H2671" t="s">
        <v>17644</v>
      </c>
      <c r="I2671" t="s">
        <v>7</v>
      </c>
      <c r="J2671">
        <v>2018</v>
      </c>
      <c r="K2671">
        <f>2024 -impact_data[[#This Row],[model_year]]</f>
        <v>6</v>
      </c>
      <c r="L2671">
        <v>58</v>
      </c>
      <c r="M2671">
        <v>56.8</v>
      </c>
      <c r="N2671">
        <v>34.1</v>
      </c>
      <c r="O2671" t="s">
        <v>9</v>
      </c>
      <c r="P2671">
        <v>0.88</v>
      </c>
    </row>
    <row r="2672" spans="8:16">
      <c r="H2672" t="s">
        <v>17647</v>
      </c>
      <c r="I2672" t="s">
        <v>7</v>
      </c>
      <c r="J2672">
        <v>2018</v>
      </c>
      <c r="K2672">
        <f>2024 -impact_data[[#This Row],[model_year]]</f>
        <v>6</v>
      </c>
      <c r="L2672">
        <v>57</v>
      </c>
      <c r="M2672">
        <v>39.700000000000003</v>
      </c>
      <c r="N2672">
        <v>15.9</v>
      </c>
      <c r="O2672" t="s">
        <v>10</v>
      </c>
      <c r="P2672">
        <v>0.86</v>
      </c>
    </row>
    <row r="2673" spans="8:16">
      <c r="H2673" t="s">
        <v>17664</v>
      </c>
      <c r="I2673" t="s">
        <v>7</v>
      </c>
      <c r="J2673">
        <v>2018</v>
      </c>
      <c r="K2673">
        <f>2024 -impact_data[[#This Row],[model_year]]</f>
        <v>6</v>
      </c>
      <c r="L2673">
        <v>57</v>
      </c>
      <c r="M2673">
        <v>16.2</v>
      </c>
      <c r="N2673">
        <v>6.5</v>
      </c>
      <c r="O2673" t="s">
        <v>10</v>
      </c>
      <c r="P2673">
        <v>0.89</v>
      </c>
    </row>
    <row r="2674" spans="8:16">
      <c r="H2674" t="s">
        <v>17671</v>
      </c>
      <c r="I2674" t="s">
        <v>7</v>
      </c>
      <c r="J2674">
        <v>2018</v>
      </c>
      <c r="K2674">
        <f>2024 -impact_data[[#This Row],[model_year]]</f>
        <v>6</v>
      </c>
      <c r="L2674">
        <v>56</v>
      </c>
      <c r="M2674">
        <v>45.3</v>
      </c>
      <c r="N2674">
        <v>18.100000000000001</v>
      </c>
      <c r="O2674" t="s">
        <v>10</v>
      </c>
      <c r="P2674">
        <v>0.86</v>
      </c>
    </row>
    <row r="2675" spans="8:16">
      <c r="H2675" t="s">
        <v>17690</v>
      </c>
      <c r="I2675" t="s">
        <v>7</v>
      </c>
      <c r="J2675">
        <v>2018</v>
      </c>
      <c r="K2675">
        <f>2024 -impact_data[[#This Row],[model_year]]</f>
        <v>6</v>
      </c>
      <c r="L2675">
        <v>57</v>
      </c>
      <c r="M2675">
        <v>52.1</v>
      </c>
      <c r="N2675">
        <v>20.9</v>
      </c>
      <c r="O2675" t="s">
        <v>10</v>
      </c>
      <c r="P2675">
        <v>0.87</v>
      </c>
    </row>
    <row r="2676" spans="8:16">
      <c r="H2676" t="s">
        <v>17722</v>
      </c>
      <c r="I2676" t="s">
        <v>7</v>
      </c>
      <c r="J2676">
        <v>2018</v>
      </c>
      <c r="K2676">
        <f>2024 -impact_data[[#This Row],[model_year]]</f>
        <v>6</v>
      </c>
      <c r="L2676">
        <v>58</v>
      </c>
      <c r="M2676">
        <v>44.3</v>
      </c>
      <c r="N2676">
        <v>11.1</v>
      </c>
      <c r="O2676" t="s">
        <v>8</v>
      </c>
      <c r="P2676">
        <v>0.86</v>
      </c>
    </row>
    <row r="2677" spans="8:16">
      <c r="H2677" t="s">
        <v>17738</v>
      </c>
      <c r="I2677" t="s">
        <v>11</v>
      </c>
      <c r="J2677">
        <v>2018</v>
      </c>
      <c r="K2677">
        <f>2024 -impact_data[[#This Row],[model_year]]</f>
        <v>6</v>
      </c>
      <c r="L2677">
        <v>82</v>
      </c>
      <c r="M2677">
        <v>7.2</v>
      </c>
      <c r="N2677">
        <v>1.8</v>
      </c>
      <c r="O2677" t="s">
        <v>8</v>
      </c>
      <c r="P2677">
        <v>0.96</v>
      </c>
    </row>
    <row r="2678" spans="8:16">
      <c r="H2678" t="s">
        <v>17750</v>
      </c>
      <c r="I2678" t="s">
        <v>7</v>
      </c>
      <c r="J2678">
        <v>2018</v>
      </c>
      <c r="K2678">
        <f>2024 -impact_data[[#This Row],[model_year]]</f>
        <v>6</v>
      </c>
      <c r="L2678">
        <v>60</v>
      </c>
      <c r="M2678">
        <v>27.3</v>
      </c>
      <c r="N2678">
        <v>16.399999999999999</v>
      </c>
      <c r="O2678" t="s">
        <v>9</v>
      </c>
      <c r="P2678">
        <v>0.87</v>
      </c>
    </row>
    <row r="2679" spans="8:16">
      <c r="H2679" t="s">
        <v>17753</v>
      </c>
      <c r="I2679" t="s">
        <v>7</v>
      </c>
      <c r="J2679">
        <v>2018</v>
      </c>
      <c r="K2679">
        <f>2024 -impact_data[[#This Row],[model_year]]</f>
        <v>6</v>
      </c>
      <c r="L2679">
        <v>54</v>
      </c>
      <c r="M2679">
        <v>15.7</v>
      </c>
      <c r="N2679">
        <v>6.3</v>
      </c>
      <c r="O2679" t="s">
        <v>10</v>
      </c>
      <c r="P2679">
        <v>0.88</v>
      </c>
    </row>
    <row r="2680" spans="8:16">
      <c r="H2680" t="s">
        <v>17768</v>
      </c>
      <c r="I2680" t="s">
        <v>7</v>
      </c>
      <c r="J2680">
        <v>2018</v>
      </c>
      <c r="K2680">
        <f>2024 -impact_data[[#This Row],[model_year]]</f>
        <v>6</v>
      </c>
      <c r="L2680">
        <v>57</v>
      </c>
      <c r="M2680">
        <v>71.7</v>
      </c>
      <c r="N2680">
        <v>43</v>
      </c>
      <c r="O2680" t="s">
        <v>9</v>
      </c>
      <c r="P2680">
        <v>0.88</v>
      </c>
    </row>
    <row r="2681" spans="8:16">
      <c r="H2681" t="s">
        <v>17774</v>
      </c>
      <c r="I2681" t="s">
        <v>7</v>
      </c>
      <c r="J2681">
        <v>2018</v>
      </c>
      <c r="K2681">
        <f>2024 -impact_data[[#This Row],[model_year]]</f>
        <v>6</v>
      </c>
      <c r="L2681">
        <v>59</v>
      </c>
      <c r="M2681">
        <v>40.799999999999997</v>
      </c>
      <c r="N2681">
        <v>16.3</v>
      </c>
      <c r="O2681" t="s">
        <v>10</v>
      </c>
      <c r="P2681">
        <v>0.86</v>
      </c>
    </row>
    <row r="2682" spans="8:16">
      <c r="H2682" t="s">
        <v>17781</v>
      </c>
      <c r="I2682" t="s">
        <v>7</v>
      </c>
      <c r="J2682">
        <v>2018</v>
      </c>
      <c r="K2682">
        <f>2024 -impact_data[[#This Row],[model_year]]</f>
        <v>6</v>
      </c>
      <c r="L2682">
        <v>57</v>
      </c>
      <c r="M2682">
        <v>45.8</v>
      </c>
      <c r="N2682">
        <v>18.3</v>
      </c>
      <c r="O2682" t="s">
        <v>10</v>
      </c>
      <c r="P2682">
        <v>0.89</v>
      </c>
    </row>
    <row r="2683" spans="8:16">
      <c r="H2683" t="s">
        <v>17788</v>
      </c>
      <c r="I2683" t="s">
        <v>7</v>
      </c>
      <c r="J2683">
        <v>2018</v>
      </c>
      <c r="K2683">
        <f>2024 -impact_data[[#This Row],[model_year]]</f>
        <v>6</v>
      </c>
      <c r="L2683">
        <v>55</v>
      </c>
      <c r="M2683">
        <v>34.799999999999997</v>
      </c>
      <c r="N2683">
        <v>8.6999999999999993</v>
      </c>
      <c r="O2683" t="s">
        <v>8</v>
      </c>
      <c r="P2683">
        <v>0.87</v>
      </c>
    </row>
    <row r="2684" spans="8:16">
      <c r="H2684" t="s">
        <v>17794</v>
      </c>
      <c r="I2684" t="s">
        <v>11</v>
      </c>
      <c r="J2684">
        <v>2018</v>
      </c>
      <c r="K2684">
        <f>2024 -impact_data[[#This Row],[model_year]]</f>
        <v>6</v>
      </c>
      <c r="L2684">
        <v>82</v>
      </c>
      <c r="M2684">
        <v>14.1</v>
      </c>
      <c r="N2684">
        <v>5.6</v>
      </c>
      <c r="O2684" t="s">
        <v>10</v>
      </c>
      <c r="P2684">
        <v>0.96</v>
      </c>
    </row>
    <row r="2685" spans="8:16">
      <c r="H2685" t="s">
        <v>17796</v>
      </c>
      <c r="I2685" t="s">
        <v>7</v>
      </c>
      <c r="J2685">
        <v>2018</v>
      </c>
      <c r="K2685">
        <f>2024 -impact_data[[#This Row],[model_year]]</f>
        <v>6</v>
      </c>
      <c r="L2685">
        <v>57</v>
      </c>
      <c r="M2685">
        <v>52.2</v>
      </c>
      <c r="N2685">
        <v>20.9</v>
      </c>
      <c r="O2685" t="s">
        <v>10</v>
      </c>
      <c r="P2685">
        <v>0.86</v>
      </c>
    </row>
    <row r="2686" spans="8:16">
      <c r="H2686" t="s">
        <v>17797</v>
      </c>
      <c r="I2686" t="s">
        <v>7</v>
      </c>
      <c r="J2686">
        <v>2018</v>
      </c>
      <c r="K2686">
        <f>2024 -impact_data[[#This Row],[model_year]]</f>
        <v>6</v>
      </c>
      <c r="L2686">
        <v>55</v>
      </c>
      <c r="M2686">
        <v>26.4</v>
      </c>
      <c r="N2686">
        <v>6.6</v>
      </c>
      <c r="O2686" t="s">
        <v>8</v>
      </c>
      <c r="P2686">
        <v>0.88</v>
      </c>
    </row>
    <row r="2687" spans="8:16">
      <c r="H2687" t="s">
        <v>17811</v>
      </c>
      <c r="I2687" t="s">
        <v>7</v>
      </c>
      <c r="J2687">
        <v>2018</v>
      </c>
      <c r="K2687">
        <f>2024 -impact_data[[#This Row],[model_year]]</f>
        <v>6</v>
      </c>
      <c r="L2687">
        <v>57</v>
      </c>
      <c r="M2687">
        <v>43.3</v>
      </c>
      <c r="N2687">
        <v>26</v>
      </c>
      <c r="O2687" t="s">
        <v>9</v>
      </c>
      <c r="P2687">
        <v>0.86</v>
      </c>
    </row>
    <row r="2688" spans="8:16">
      <c r="H2688" t="s">
        <v>17820</v>
      </c>
      <c r="I2688" t="s">
        <v>7</v>
      </c>
      <c r="J2688">
        <v>2018</v>
      </c>
      <c r="K2688">
        <f>2024 -impact_data[[#This Row],[model_year]]</f>
        <v>6</v>
      </c>
      <c r="L2688">
        <v>54</v>
      </c>
      <c r="M2688">
        <v>40.5</v>
      </c>
      <c r="N2688">
        <v>24.3</v>
      </c>
      <c r="O2688" t="s">
        <v>9</v>
      </c>
      <c r="P2688">
        <v>0.87</v>
      </c>
    </row>
    <row r="2689" spans="8:16">
      <c r="H2689" t="s">
        <v>17867</v>
      </c>
      <c r="I2689" t="s">
        <v>7</v>
      </c>
      <c r="J2689">
        <v>2018</v>
      </c>
      <c r="K2689">
        <f>2024 -impact_data[[#This Row],[model_year]]</f>
        <v>6</v>
      </c>
      <c r="L2689">
        <v>57</v>
      </c>
      <c r="M2689">
        <v>43.5</v>
      </c>
      <c r="N2689">
        <v>26.1</v>
      </c>
      <c r="O2689" t="s">
        <v>9</v>
      </c>
      <c r="P2689">
        <v>0.88</v>
      </c>
    </row>
    <row r="2690" spans="8:16">
      <c r="H2690" t="s">
        <v>17874</v>
      </c>
      <c r="I2690" t="s">
        <v>7</v>
      </c>
      <c r="J2690">
        <v>2018</v>
      </c>
      <c r="K2690">
        <f>2024 -impact_data[[#This Row],[model_year]]</f>
        <v>6</v>
      </c>
      <c r="L2690">
        <v>57</v>
      </c>
      <c r="M2690">
        <v>45.3</v>
      </c>
      <c r="N2690">
        <v>27.2</v>
      </c>
      <c r="O2690" t="s">
        <v>9</v>
      </c>
      <c r="P2690">
        <v>0.86</v>
      </c>
    </row>
    <row r="2691" spans="8:16">
      <c r="H2691" t="s">
        <v>17893</v>
      </c>
      <c r="I2691" t="s">
        <v>7</v>
      </c>
      <c r="J2691">
        <v>2018</v>
      </c>
      <c r="K2691">
        <f>2024 -impact_data[[#This Row],[model_year]]</f>
        <v>6</v>
      </c>
      <c r="L2691">
        <v>58</v>
      </c>
      <c r="M2691">
        <v>50</v>
      </c>
      <c r="N2691">
        <v>30</v>
      </c>
      <c r="O2691" t="s">
        <v>9</v>
      </c>
      <c r="P2691">
        <v>0.86</v>
      </c>
    </row>
    <row r="2692" spans="8:16">
      <c r="H2692" t="s">
        <v>17902</v>
      </c>
      <c r="I2692" t="s">
        <v>7</v>
      </c>
      <c r="J2692">
        <v>2018</v>
      </c>
      <c r="K2692">
        <f>2024 -impact_data[[#This Row],[model_year]]</f>
        <v>6</v>
      </c>
      <c r="L2692">
        <v>55</v>
      </c>
      <c r="M2692">
        <v>66.400000000000006</v>
      </c>
      <c r="N2692">
        <v>26.5</v>
      </c>
      <c r="O2692" t="s">
        <v>10</v>
      </c>
      <c r="P2692">
        <v>0.87</v>
      </c>
    </row>
    <row r="2693" spans="8:16">
      <c r="H2693" t="s">
        <v>17907</v>
      </c>
      <c r="I2693" t="s">
        <v>7</v>
      </c>
      <c r="J2693">
        <v>2018</v>
      </c>
      <c r="K2693">
        <f>2024 -impact_data[[#This Row],[model_year]]</f>
        <v>6</v>
      </c>
      <c r="L2693">
        <v>60</v>
      </c>
      <c r="M2693">
        <v>48.9</v>
      </c>
      <c r="N2693">
        <v>29.4</v>
      </c>
      <c r="O2693" t="s">
        <v>9</v>
      </c>
      <c r="P2693">
        <v>0.89</v>
      </c>
    </row>
    <row r="2694" spans="8:16">
      <c r="H2694" t="s">
        <v>17915</v>
      </c>
      <c r="I2694" t="s">
        <v>7</v>
      </c>
      <c r="J2694">
        <v>2018</v>
      </c>
      <c r="K2694">
        <f>2024 -impact_data[[#This Row],[model_year]]</f>
        <v>6</v>
      </c>
      <c r="L2694">
        <v>53</v>
      </c>
      <c r="M2694">
        <v>31.8</v>
      </c>
      <c r="N2694">
        <v>12.7</v>
      </c>
      <c r="O2694" t="s">
        <v>10</v>
      </c>
      <c r="P2694">
        <v>0.86</v>
      </c>
    </row>
    <row r="2695" spans="8:16">
      <c r="H2695" t="s">
        <v>17917</v>
      </c>
      <c r="I2695" t="s">
        <v>11</v>
      </c>
      <c r="J2695">
        <v>2018</v>
      </c>
      <c r="K2695">
        <f>2024 -impact_data[[#This Row],[model_year]]</f>
        <v>6</v>
      </c>
      <c r="L2695">
        <v>83</v>
      </c>
      <c r="M2695">
        <v>32</v>
      </c>
      <c r="N2695">
        <v>19.2</v>
      </c>
      <c r="O2695" t="s">
        <v>9</v>
      </c>
      <c r="P2695">
        <v>0.97</v>
      </c>
    </row>
    <row r="2696" spans="8:16">
      <c r="H2696" t="s">
        <v>17940</v>
      </c>
      <c r="I2696" t="s">
        <v>11</v>
      </c>
      <c r="J2696">
        <v>2018</v>
      </c>
      <c r="K2696">
        <f>2024 -impact_data[[#This Row],[model_year]]</f>
        <v>6</v>
      </c>
      <c r="L2696">
        <v>86</v>
      </c>
      <c r="M2696">
        <v>27.2</v>
      </c>
      <c r="N2696">
        <v>6.8</v>
      </c>
      <c r="O2696" t="s">
        <v>8</v>
      </c>
      <c r="P2696">
        <v>0.94</v>
      </c>
    </row>
    <row r="2697" spans="8:16">
      <c r="H2697" t="s">
        <v>17954</v>
      </c>
      <c r="I2697" t="s">
        <v>7</v>
      </c>
      <c r="J2697">
        <v>2018</v>
      </c>
      <c r="K2697">
        <f>2024 -impact_data[[#This Row],[model_year]]</f>
        <v>6</v>
      </c>
      <c r="L2697">
        <v>56</v>
      </c>
      <c r="M2697">
        <v>31.8</v>
      </c>
      <c r="N2697">
        <v>19.100000000000001</v>
      </c>
      <c r="O2697" t="s">
        <v>9</v>
      </c>
      <c r="P2697">
        <v>0.87</v>
      </c>
    </row>
    <row r="2698" spans="8:16">
      <c r="H2698" t="s">
        <v>17967</v>
      </c>
      <c r="I2698" t="s">
        <v>7</v>
      </c>
      <c r="J2698">
        <v>2018</v>
      </c>
      <c r="K2698">
        <f>2024 -impact_data[[#This Row],[model_year]]</f>
        <v>6</v>
      </c>
      <c r="L2698">
        <v>58</v>
      </c>
      <c r="M2698">
        <v>43.8</v>
      </c>
      <c r="N2698">
        <v>26.3</v>
      </c>
      <c r="O2698" t="s">
        <v>9</v>
      </c>
      <c r="P2698">
        <v>0.88</v>
      </c>
    </row>
    <row r="2699" spans="8:16">
      <c r="H2699" t="s">
        <v>17970</v>
      </c>
      <c r="I2699" t="s">
        <v>11</v>
      </c>
      <c r="J2699">
        <v>2018</v>
      </c>
      <c r="K2699">
        <f>2024 -impact_data[[#This Row],[model_year]]</f>
        <v>6</v>
      </c>
      <c r="L2699">
        <v>83</v>
      </c>
      <c r="M2699">
        <v>25.3</v>
      </c>
      <c r="N2699">
        <v>15.2</v>
      </c>
      <c r="O2699" t="s">
        <v>9</v>
      </c>
      <c r="P2699">
        <v>0.94</v>
      </c>
    </row>
    <row r="2700" spans="8:16">
      <c r="H2700" t="s">
        <v>17988</v>
      </c>
      <c r="I2700" t="s">
        <v>7</v>
      </c>
      <c r="J2700">
        <v>2018</v>
      </c>
      <c r="K2700">
        <f>2024 -impact_data[[#This Row],[model_year]]</f>
        <v>6</v>
      </c>
      <c r="L2700">
        <v>60</v>
      </c>
      <c r="M2700">
        <v>34.5</v>
      </c>
      <c r="N2700">
        <v>13.8</v>
      </c>
      <c r="O2700" t="s">
        <v>10</v>
      </c>
      <c r="P2700">
        <v>0.87</v>
      </c>
    </row>
    <row r="2701" spans="8:16">
      <c r="H2701" t="s">
        <v>17998</v>
      </c>
      <c r="I2701" t="s">
        <v>7</v>
      </c>
      <c r="J2701">
        <v>2018</v>
      </c>
      <c r="K2701">
        <f>2024 -impact_data[[#This Row],[model_year]]</f>
        <v>6</v>
      </c>
      <c r="L2701">
        <v>52</v>
      </c>
      <c r="M2701">
        <v>16.3</v>
      </c>
      <c r="N2701">
        <v>9.8000000000000007</v>
      </c>
      <c r="O2701" t="s">
        <v>9</v>
      </c>
      <c r="P2701">
        <v>0.85</v>
      </c>
    </row>
    <row r="2702" spans="8:16">
      <c r="H2702" t="s">
        <v>18004</v>
      </c>
      <c r="I2702" t="s">
        <v>7</v>
      </c>
      <c r="J2702">
        <v>2018</v>
      </c>
      <c r="K2702">
        <f>2024 -impact_data[[#This Row],[model_year]]</f>
        <v>6</v>
      </c>
      <c r="L2702">
        <v>55</v>
      </c>
      <c r="M2702">
        <v>66.8</v>
      </c>
      <c r="N2702">
        <v>40.1</v>
      </c>
      <c r="O2702" t="s">
        <v>9</v>
      </c>
      <c r="P2702">
        <v>0.88</v>
      </c>
    </row>
    <row r="2703" spans="8:16">
      <c r="H2703" t="s">
        <v>18014</v>
      </c>
      <c r="I2703" t="s">
        <v>7</v>
      </c>
      <c r="J2703">
        <v>2018</v>
      </c>
      <c r="K2703">
        <f>2024 -impact_data[[#This Row],[model_year]]</f>
        <v>6</v>
      </c>
      <c r="L2703">
        <v>53</v>
      </c>
      <c r="M2703">
        <v>24.7</v>
      </c>
      <c r="N2703">
        <v>9.9</v>
      </c>
      <c r="O2703" t="s">
        <v>10</v>
      </c>
      <c r="P2703">
        <v>0.87</v>
      </c>
    </row>
    <row r="2704" spans="8:16">
      <c r="H2704" t="s">
        <v>18023</v>
      </c>
      <c r="I2704" t="s">
        <v>11</v>
      </c>
      <c r="J2704">
        <v>2018</v>
      </c>
      <c r="K2704">
        <f>2024 -impact_data[[#This Row],[model_year]]</f>
        <v>6</v>
      </c>
      <c r="L2704">
        <v>89</v>
      </c>
      <c r="M2704">
        <v>28.9</v>
      </c>
      <c r="N2704">
        <v>17.3</v>
      </c>
      <c r="O2704" t="s">
        <v>9</v>
      </c>
      <c r="P2704">
        <v>0.93</v>
      </c>
    </row>
    <row r="2705" spans="8:16">
      <c r="H2705" t="s">
        <v>18049</v>
      </c>
      <c r="I2705" t="s">
        <v>7</v>
      </c>
      <c r="J2705">
        <v>2018</v>
      </c>
      <c r="K2705">
        <f>2024 -impact_data[[#This Row],[model_year]]</f>
        <v>6</v>
      </c>
      <c r="L2705">
        <v>58</v>
      </c>
      <c r="M2705">
        <v>91.7</v>
      </c>
      <c r="N2705">
        <v>36.700000000000003</v>
      </c>
      <c r="O2705" t="s">
        <v>10</v>
      </c>
      <c r="P2705">
        <v>0.88</v>
      </c>
    </row>
    <row r="2706" spans="8:16">
      <c r="H2706" t="s">
        <v>18053</v>
      </c>
      <c r="I2706" t="s">
        <v>7</v>
      </c>
      <c r="J2706">
        <v>2018</v>
      </c>
      <c r="K2706">
        <f>2024 -impact_data[[#This Row],[model_year]]</f>
        <v>6</v>
      </c>
      <c r="L2706">
        <v>57</v>
      </c>
      <c r="M2706">
        <v>21.9</v>
      </c>
      <c r="N2706">
        <v>8.8000000000000007</v>
      </c>
      <c r="O2706" t="s">
        <v>10</v>
      </c>
      <c r="P2706">
        <v>0.86</v>
      </c>
    </row>
    <row r="2707" spans="8:16">
      <c r="H2707" t="s">
        <v>18057</v>
      </c>
      <c r="I2707" t="s">
        <v>7</v>
      </c>
      <c r="J2707">
        <v>2018</v>
      </c>
      <c r="K2707">
        <f>2024 -impact_data[[#This Row],[model_year]]</f>
        <v>6</v>
      </c>
      <c r="L2707">
        <v>55</v>
      </c>
      <c r="M2707">
        <v>46.9</v>
      </c>
      <c r="N2707">
        <v>28.1</v>
      </c>
      <c r="O2707" t="s">
        <v>9</v>
      </c>
      <c r="P2707">
        <v>0.88</v>
      </c>
    </row>
    <row r="2708" spans="8:16">
      <c r="H2708" t="s">
        <v>18070</v>
      </c>
      <c r="I2708" t="s">
        <v>11</v>
      </c>
      <c r="J2708">
        <v>2018</v>
      </c>
      <c r="K2708">
        <f>2024 -impact_data[[#This Row],[model_year]]</f>
        <v>6</v>
      </c>
      <c r="L2708">
        <v>82</v>
      </c>
      <c r="M2708">
        <v>21.9</v>
      </c>
      <c r="N2708">
        <v>13.2</v>
      </c>
      <c r="O2708" t="s">
        <v>9</v>
      </c>
      <c r="P2708">
        <v>0.92</v>
      </c>
    </row>
    <row r="2709" spans="8:16">
      <c r="H2709" t="s">
        <v>18078</v>
      </c>
      <c r="I2709" t="s">
        <v>7</v>
      </c>
      <c r="J2709">
        <v>2018</v>
      </c>
      <c r="K2709">
        <f>2024 -impact_data[[#This Row],[model_year]]</f>
        <v>6</v>
      </c>
      <c r="L2709">
        <v>57</v>
      </c>
      <c r="M2709">
        <v>31.7</v>
      </c>
      <c r="N2709">
        <v>19</v>
      </c>
      <c r="O2709" t="s">
        <v>9</v>
      </c>
      <c r="P2709">
        <v>0.87</v>
      </c>
    </row>
    <row r="2710" spans="8:16">
      <c r="H2710" t="s">
        <v>18081</v>
      </c>
      <c r="I2710" t="s">
        <v>7</v>
      </c>
      <c r="J2710">
        <v>2018</v>
      </c>
      <c r="K2710">
        <f>2024 -impact_data[[#This Row],[model_year]]</f>
        <v>6</v>
      </c>
      <c r="L2710">
        <v>58</v>
      </c>
      <c r="M2710">
        <v>32.4</v>
      </c>
      <c r="N2710">
        <v>19.399999999999999</v>
      </c>
      <c r="O2710" t="s">
        <v>9</v>
      </c>
      <c r="P2710">
        <v>0.87</v>
      </c>
    </row>
    <row r="2711" spans="8:16">
      <c r="H2711" t="s">
        <v>18082</v>
      </c>
      <c r="I2711" t="s">
        <v>7</v>
      </c>
      <c r="J2711">
        <v>2018</v>
      </c>
      <c r="K2711">
        <f>2024 -impact_data[[#This Row],[model_year]]</f>
        <v>6</v>
      </c>
      <c r="L2711">
        <v>57</v>
      </c>
      <c r="M2711">
        <v>29.8</v>
      </c>
      <c r="N2711">
        <v>17.899999999999999</v>
      </c>
      <c r="O2711" t="s">
        <v>9</v>
      </c>
      <c r="P2711">
        <v>0.88</v>
      </c>
    </row>
    <row r="2712" spans="8:16">
      <c r="H2712" t="s">
        <v>18099</v>
      </c>
      <c r="I2712" t="s">
        <v>7</v>
      </c>
      <c r="J2712">
        <v>2018</v>
      </c>
      <c r="K2712">
        <f>2024 -impact_data[[#This Row],[model_year]]</f>
        <v>6</v>
      </c>
      <c r="L2712">
        <v>57</v>
      </c>
      <c r="M2712">
        <v>19.5</v>
      </c>
      <c r="N2712">
        <v>11.7</v>
      </c>
      <c r="O2712" t="s">
        <v>9</v>
      </c>
      <c r="P2712">
        <v>0.88</v>
      </c>
    </row>
    <row r="2713" spans="8:16">
      <c r="H2713" t="s">
        <v>18109</v>
      </c>
      <c r="I2713" t="s">
        <v>7</v>
      </c>
      <c r="J2713">
        <v>2018</v>
      </c>
      <c r="K2713">
        <f>2024 -impact_data[[#This Row],[model_year]]</f>
        <v>6</v>
      </c>
      <c r="L2713">
        <v>59</v>
      </c>
      <c r="M2713">
        <v>84.6</v>
      </c>
      <c r="N2713">
        <v>50.8</v>
      </c>
      <c r="O2713" t="s">
        <v>9</v>
      </c>
      <c r="P2713">
        <v>0.88</v>
      </c>
    </row>
    <row r="2714" spans="8:16">
      <c r="H2714" t="s">
        <v>18117</v>
      </c>
      <c r="I2714" t="s">
        <v>7</v>
      </c>
      <c r="J2714">
        <v>2018</v>
      </c>
      <c r="K2714">
        <f>2024 -impact_data[[#This Row],[model_year]]</f>
        <v>6</v>
      </c>
      <c r="L2714">
        <v>53</v>
      </c>
      <c r="M2714">
        <v>32.299999999999997</v>
      </c>
      <c r="N2714">
        <v>12.9</v>
      </c>
      <c r="O2714" t="s">
        <v>10</v>
      </c>
      <c r="P2714">
        <v>0.88</v>
      </c>
    </row>
    <row r="2715" spans="8:16">
      <c r="H2715" t="s">
        <v>18134</v>
      </c>
      <c r="I2715" t="s">
        <v>7</v>
      </c>
      <c r="J2715">
        <v>2018</v>
      </c>
      <c r="K2715">
        <f>2024 -impact_data[[#This Row],[model_year]]</f>
        <v>6</v>
      </c>
      <c r="L2715">
        <v>57</v>
      </c>
      <c r="M2715">
        <v>58.7</v>
      </c>
      <c r="N2715">
        <v>35.200000000000003</v>
      </c>
      <c r="O2715" t="s">
        <v>9</v>
      </c>
      <c r="P2715">
        <v>0.88</v>
      </c>
    </row>
    <row r="2716" spans="8:16">
      <c r="H2716" t="s">
        <v>18146</v>
      </c>
      <c r="I2716" t="s">
        <v>7</v>
      </c>
      <c r="J2716">
        <v>2018</v>
      </c>
      <c r="K2716">
        <f>2024 -impact_data[[#This Row],[model_year]]</f>
        <v>6</v>
      </c>
      <c r="L2716">
        <v>58</v>
      </c>
      <c r="M2716">
        <v>38.1</v>
      </c>
      <c r="N2716">
        <v>22.9</v>
      </c>
      <c r="O2716" t="s">
        <v>9</v>
      </c>
      <c r="P2716">
        <v>0.86</v>
      </c>
    </row>
    <row r="2717" spans="8:16">
      <c r="H2717" t="s">
        <v>15277</v>
      </c>
      <c r="I2717" t="s">
        <v>7</v>
      </c>
      <c r="J2717">
        <v>2018</v>
      </c>
      <c r="K2717">
        <f>2024 -impact_data[[#This Row],[model_year]]</f>
        <v>6</v>
      </c>
      <c r="L2717">
        <v>55</v>
      </c>
      <c r="M2717">
        <v>58.3</v>
      </c>
      <c r="N2717">
        <v>35</v>
      </c>
      <c r="O2717" t="s">
        <v>9</v>
      </c>
      <c r="P2717">
        <v>0.87</v>
      </c>
    </row>
    <row r="2718" spans="8:16">
      <c r="H2718" t="s">
        <v>18226</v>
      </c>
      <c r="I2718" t="s">
        <v>7</v>
      </c>
      <c r="J2718">
        <v>2018</v>
      </c>
      <c r="K2718">
        <f>2024 -impact_data[[#This Row],[model_year]]</f>
        <v>6</v>
      </c>
      <c r="L2718">
        <v>59</v>
      </c>
      <c r="M2718">
        <v>26.5</v>
      </c>
      <c r="N2718">
        <v>15.9</v>
      </c>
      <c r="O2718" t="s">
        <v>9</v>
      </c>
      <c r="P2718">
        <v>0.86</v>
      </c>
    </row>
    <row r="2719" spans="8:16">
      <c r="H2719" t="s">
        <v>18252</v>
      </c>
      <c r="I2719" t="s">
        <v>7</v>
      </c>
      <c r="J2719">
        <v>2018</v>
      </c>
      <c r="K2719">
        <f>2024 -impact_data[[#This Row],[model_year]]</f>
        <v>6</v>
      </c>
      <c r="L2719">
        <v>53</v>
      </c>
      <c r="M2719">
        <v>33.200000000000003</v>
      </c>
      <c r="N2719">
        <v>19.899999999999999</v>
      </c>
      <c r="O2719" t="s">
        <v>9</v>
      </c>
      <c r="P2719">
        <v>0.89</v>
      </c>
    </row>
    <row r="2720" spans="8:16">
      <c r="H2720" t="s">
        <v>18262</v>
      </c>
      <c r="I2720" t="s">
        <v>7</v>
      </c>
      <c r="J2720">
        <v>2018</v>
      </c>
      <c r="K2720">
        <f>2024 -impact_data[[#This Row],[model_year]]</f>
        <v>6</v>
      </c>
      <c r="L2720">
        <v>54</v>
      </c>
      <c r="M2720">
        <v>38.200000000000003</v>
      </c>
      <c r="N2720">
        <v>22.9</v>
      </c>
      <c r="O2720" t="s">
        <v>9</v>
      </c>
      <c r="P2720">
        <v>0.89</v>
      </c>
    </row>
    <row r="2721" spans="8:16">
      <c r="H2721" t="s">
        <v>18272</v>
      </c>
      <c r="I2721" t="s">
        <v>11</v>
      </c>
      <c r="J2721">
        <v>2018</v>
      </c>
      <c r="K2721">
        <f>2024 -impact_data[[#This Row],[model_year]]</f>
        <v>6</v>
      </c>
      <c r="L2721">
        <v>82</v>
      </c>
      <c r="M2721">
        <v>57.8</v>
      </c>
      <c r="N2721">
        <v>34.700000000000003</v>
      </c>
      <c r="O2721" t="s">
        <v>9</v>
      </c>
      <c r="P2721">
        <v>0.95</v>
      </c>
    </row>
    <row r="2722" spans="8:16">
      <c r="H2722" t="s">
        <v>18277</v>
      </c>
      <c r="I2722" t="s">
        <v>11</v>
      </c>
      <c r="J2722">
        <v>2018</v>
      </c>
      <c r="K2722">
        <f>2024 -impact_data[[#This Row],[model_year]]</f>
        <v>6</v>
      </c>
      <c r="L2722">
        <v>85</v>
      </c>
      <c r="M2722">
        <v>49.7</v>
      </c>
      <c r="N2722">
        <v>19.899999999999999</v>
      </c>
      <c r="O2722" t="s">
        <v>10</v>
      </c>
      <c r="P2722">
        <v>0.97</v>
      </c>
    </row>
    <row r="2723" spans="8:16">
      <c r="H2723" t="s">
        <v>18280</v>
      </c>
      <c r="I2723" t="s">
        <v>11</v>
      </c>
      <c r="J2723">
        <v>2018</v>
      </c>
      <c r="K2723">
        <f>2024 -impact_data[[#This Row],[model_year]]</f>
        <v>6</v>
      </c>
      <c r="L2723">
        <v>85</v>
      </c>
      <c r="M2723">
        <v>35.1</v>
      </c>
      <c r="N2723">
        <v>21.1</v>
      </c>
      <c r="O2723" t="s">
        <v>9</v>
      </c>
      <c r="P2723">
        <v>0.94</v>
      </c>
    </row>
    <row r="2724" spans="8:16">
      <c r="H2724" t="s">
        <v>18293</v>
      </c>
      <c r="I2724" t="s">
        <v>7</v>
      </c>
      <c r="J2724">
        <v>2018</v>
      </c>
      <c r="K2724">
        <f>2024 -impact_data[[#This Row],[model_year]]</f>
        <v>6</v>
      </c>
      <c r="L2724">
        <v>54</v>
      </c>
      <c r="M2724">
        <v>33.799999999999997</v>
      </c>
      <c r="N2724">
        <v>13.5</v>
      </c>
      <c r="O2724" t="s">
        <v>10</v>
      </c>
      <c r="P2724">
        <v>0.86</v>
      </c>
    </row>
    <row r="2725" spans="8:16">
      <c r="H2725" t="s">
        <v>18294</v>
      </c>
      <c r="I2725" t="s">
        <v>7</v>
      </c>
      <c r="J2725">
        <v>2018</v>
      </c>
      <c r="K2725">
        <f>2024 -impact_data[[#This Row],[model_year]]</f>
        <v>6</v>
      </c>
      <c r="L2725">
        <v>56</v>
      </c>
      <c r="M2725">
        <v>31.3</v>
      </c>
      <c r="N2725">
        <v>12.5</v>
      </c>
      <c r="O2725" t="s">
        <v>10</v>
      </c>
      <c r="P2725">
        <v>0.89</v>
      </c>
    </row>
    <row r="2726" spans="8:16">
      <c r="H2726" t="s">
        <v>18321</v>
      </c>
      <c r="I2726" t="s">
        <v>11</v>
      </c>
      <c r="J2726">
        <v>2018</v>
      </c>
      <c r="K2726">
        <f>2024 -impact_data[[#This Row],[model_year]]</f>
        <v>6</v>
      </c>
      <c r="L2726">
        <v>82</v>
      </c>
      <c r="M2726">
        <v>6.8</v>
      </c>
      <c r="N2726">
        <v>4.0999999999999996</v>
      </c>
      <c r="O2726" t="s">
        <v>9</v>
      </c>
      <c r="P2726">
        <v>0.97</v>
      </c>
    </row>
    <row r="2727" spans="8:16">
      <c r="H2727" t="s">
        <v>18327</v>
      </c>
      <c r="I2727" t="s">
        <v>11</v>
      </c>
      <c r="J2727">
        <v>2018</v>
      </c>
      <c r="K2727">
        <f>2024 -impact_data[[#This Row],[model_year]]</f>
        <v>6</v>
      </c>
      <c r="L2727">
        <v>83</v>
      </c>
      <c r="M2727">
        <v>33.6</v>
      </c>
      <c r="N2727">
        <v>13.4</v>
      </c>
      <c r="O2727" t="s">
        <v>10</v>
      </c>
      <c r="P2727">
        <v>0.95</v>
      </c>
    </row>
    <row r="2728" spans="8:16">
      <c r="H2728" t="s">
        <v>18337</v>
      </c>
      <c r="I2728" t="s">
        <v>7</v>
      </c>
      <c r="J2728">
        <v>2018</v>
      </c>
      <c r="K2728">
        <f>2024 -impact_data[[#This Row],[model_year]]</f>
        <v>6</v>
      </c>
      <c r="L2728">
        <v>54</v>
      </c>
      <c r="M2728">
        <v>50.1</v>
      </c>
      <c r="N2728">
        <v>20</v>
      </c>
      <c r="O2728" t="s">
        <v>10</v>
      </c>
      <c r="P2728">
        <v>0.86</v>
      </c>
    </row>
    <row r="2729" spans="8:16">
      <c r="H2729" t="s">
        <v>18338</v>
      </c>
      <c r="I2729" t="s">
        <v>7</v>
      </c>
      <c r="J2729">
        <v>2018</v>
      </c>
      <c r="K2729">
        <f>2024 -impact_data[[#This Row],[model_year]]</f>
        <v>6</v>
      </c>
      <c r="L2729">
        <v>55</v>
      </c>
      <c r="M2729">
        <v>22.3</v>
      </c>
      <c r="N2729">
        <v>8.9</v>
      </c>
      <c r="O2729" t="s">
        <v>10</v>
      </c>
      <c r="P2729">
        <v>0.87</v>
      </c>
    </row>
    <row r="2730" spans="8:16">
      <c r="H2730" t="s">
        <v>18339</v>
      </c>
      <c r="I2730" t="s">
        <v>7</v>
      </c>
      <c r="J2730">
        <v>2018</v>
      </c>
      <c r="K2730">
        <f>2024 -impact_data[[#This Row],[model_year]]</f>
        <v>6</v>
      </c>
      <c r="L2730">
        <v>57</v>
      </c>
      <c r="M2730">
        <v>31.1</v>
      </c>
      <c r="N2730">
        <v>12.4</v>
      </c>
      <c r="O2730" t="s">
        <v>10</v>
      </c>
      <c r="P2730">
        <v>0.86</v>
      </c>
    </row>
    <row r="2731" spans="8:16">
      <c r="H2731" t="s">
        <v>18366</v>
      </c>
      <c r="I2731" t="s">
        <v>7</v>
      </c>
      <c r="J2731">
        <v>2018</v>
      </c>
      <c r="K2731">
        <f>2024 -impact_data[[#This Row],[model_year]]</f>
        <v>6</v>
      </c>
      <c r="L2731">
        <v>53</v>
      </c>
      <c r="M2731">
        <v>43.2</v>
      </c>
      <c r="N2731">
        <v>10.8</v>
      </c>
      <c r="O2731" t="s">
        <v>8</v>
      </c>
      <c r="P2731">
        <v>0.87</v>
      </c>
    </row>
    <row r="2732" spans="8:16">
      <c r="H2732" t="s">
        <v>18370</v>
      </c>
      <c r="I2732" t="s">
        <v>11</v>
      </c>
      <c r="J2732">
        <v>2018</v>
      </c>
      <c r="K2732">
        <f>2024 -impact_data[[#This Row],[model_year]]</f>
        <v>6</v>
      </c>
      <c r="L2732">
        <v>80</v>
      </c>
      <c r="M2732">
        <v>44</v>
      </c>
      <c r="N2732">
        <v>17.600000000000001</v>
      </c>
      <c r="O2732" t="s">
        <v>10</v>
      </c>
      <c r="P2732">
        <v>0.94</v>
      </c>
    </row>
    <row r="2733" spans="8:16">
      <c r="H2733" t="s">
        <v>18373</v>
      </c>
      <c r="I2733" t="s">
        <v>7</v>
      </c>
      <c r="J2733">
        <v>2018</v>
      </c>
      <c r="K2733">
        <f>2024 -impact_data[[#This Row],[model_year]]</f>
        <v>6</v>
      </c>
      <c r="L2733">
        <v>59</v>
      </c>
      <c r="M2733">
        <v>32.1</v>
      </c>
      <c r="N2733">
        <v>19.2</v>
      </c>
      <c r="O2733" t="s">
        <v>9</v>
      </c>
      <c r="P2733">
        <v>0.86</v>
      </c>
    </row>
    <row r="2734" spans="8:16">
      <c r="H2734" t="s">
        <v>18380</v>
      </c>
      <c r="I2734" t="s">
        <v>7</v>
      </c>
      <c r="J2734">
        <v>2018</v>
      </c>
      <c r="K2734">
        <f>2024 -impact_data[[#This Row],[model_year]]</f>
        <v>6</v>
      </c>
      <c r="L2734">
        <v>54</v>
      </c>
      <c r="M2734">
        <v>11.7</v>
      </c>
      <c r="N2734">
        <v>2.9</v>
      </c>
      <c r="O2734" t="s">
        <v>8</v>
      </c>
      <c r="P2734">
        <v>0.88</v>
      </c>
    </row>
    <row r="2735" spans="8:16">
      <c r="H2735" t="s">
        <v>18385</v>
      </c>
      <c r="I2735" t="s">
        <v>11</v>
      </c>
      <c r="J2735">
        <v>2018</v>
      </c>
      <c r="K2735">
        <f>2024 -impact_data[[#This Row],[model_year]]</f>
        <v>6</v>
      </c>
      <c r="L2735">
        <v>81</v>
      </c>
      <c r="M2735">
        <v>26.9</v>
      </c>
      <c r="N2735">
        <v>16.2</v>
      </c>
      <c r="O2735" t="s">
        <v>9</v>
      </c>
      <c r="P2735">
        <v>0.94</v>
      </c>
    </row>
    <row r="2736" spans="8:16">
      <c r="H2736" t="s">
        <v>18413</v>
      </c>
      <c r="I2736" t="s">
        <v>7</v>
      </c>
      <c r="J2736">
        <v>2018</v>
      </c>
      <c r="K2736">
        <f>2024 -impact_data[[#This Row],[model_year]]</f>
        <v>6</v>
      </c>
      <c r="L2736">
        <v>58</v>
      </c>
      <c r="M2736">
        <v>60.3</v>
      </c>
      <c r="N2736">
        <v>15.1</v>
      </c>
      <c r="O2736" t="s">
        <v>8</v>
      </c>
      <c r="P2736">
        <v>0.87</v>
      </c>
    </row>
    <row r="2737" spans="8:16">
      <c r="H2737" t="s">
        <v>18422</v>
      </c>
      <c r="I2737" t="s">
        <v>7</v>
      </c>
      <c r="J2737">
        <v>2018</v>
      </c>
      <c r="K2737">
        <f>2024 -impact_data[[#This Row],[model_year]]</f>
        <v>6</v>
      </c>
      <c r="L2737">
        <v>60</v>
      </c>
      <c r="M2737">
        <v>52.8</v>
      </c>
      <c r="N2737">
        <v>31.7</v>
      </c>
      <c r="O2737" t="s">
        <v>9</v>
      </c>
      <c r="P2737">
        <v>0.88</v>
      </c>
    </row>
    <row r="2738" spans="8:16">
      <c r="H2738" t="s">
        <v>18423</v>
      </c>
      <c r="I2738" t="s">
        <v>11</v>
      </c>
      <c r="J2738">
        <v>2018</v>
      </c>
      <c r="K2738">
        <f>2024 -impact_data[[#This Row],[model_year]]</f>
        <v>6</v>
      </c>
      <c r="L2738">
        <v>84</v>
      </c>
      <c r="M2738">
        <v>45.6</v>
      </c>
      <c r="N2738">
        <v>27.3</v>
      </c>
      <c r="O2738" t="s">
        <v>9</v>
      </c>
      <c r="P2738">
        <v>0.95</v>
      </c>
    </row>
    <row r="2739" spans="8:16">
      <c r="H2739" t="s">
        <v>18444</v>
      </c>
      <c r="I2739" t="s">
        <v>7</v>
      </c>
      <c r="J2739">
        <v>2018</v>
      </c>
      <c r="K2739">
        <f>2024 -impact_data[[#This Row],[model_year]]</f>
        <v>6</v>
      </c>
      <c r="L2739">
        <v>60</v>
      </c>
      <c r="M2739">
        <v>67.8</v>
      </c>
      <c r="N2739">
        <v>27.1</v>
      </c>
      <c r="O2739" t="s">
        <v>10</v>
      </c>
      <c r="P2739">
        <v>0.86</v>
      </c>
    </row>
    <row r="2740" spans="8:16">
      <c r="H2740" t="s">
        <v>18498</v>
      </c>
      <c r="I2740" t="s">
        <v>7</v>
      </c>
      <c r="J2740">
        <v>2018</v>
      </c>
      <c r="K2740">
        <f>2024 -impact_data[[#This Row],[model_year]]</f>
        <v>6</v>
      </c>
      <c r="L2740">
        <v>57</v>
      </c>
      <c r="M2740">
        <v>7.6</v>
      </c>
      <c r="N2740">
        <v>1.9</v>
      </c>
      <c r="O2740" t="s">
        <v>8</v>
      </c>
      <c r="P2740">
        <v>0.86</v>
      </c>
    </row>
    <row r="2741" spans="8:16">
      <c r="H2741" t="s">
        <v>18505</v>
      </c>
      <c r="I2741" t="s">
        <v>7</v>
      </c>
      <c r="J2741">
        <v>2018</v>
      </c>
      <c r="K2741">
        <f>2024 -impact_data[[#This Row],[model_year]]</f>
        <v>6</v>
      </c>
      <c r="L2741">
        <v>55</v>
      </c>
      <c r="M2741">
        <v>41.1</v>
      </c>
      <c r="N2741">
        <v>10.3</v>
      </c>
      <c r="O2741" t="s">
        <v>8</v>
      </c>
      <c r="P2741">
        <v>0.86</v>
      </c>
    </row>
    <row r="2742" spans="8:16">
      <c r="H2742" t="s">
        <v>18508</v>
      </c>
      <c r="I2742" t="s">
        <v>7</v>
      </c>
      <c r="J2742">
        <v>2018</v>
      </c>
      <c r="K2742">
        <f>2024 -impact_data[[#This Row],[model_year]]</f>
        <v>6</v>
      </c>
      <c r="L2742">
        <v>59</v>
      </c>
      <c r="M2742">
        <v>56.2</v>
      </c>
      <c r="N2742">
        <v>33.700000000000003</v>
      </c>
      <c r="O2742" t="s">
        <v>9</v>
      </c>
      <c r="P2742">
        <v>0.88</v>
      </c>
    </row>
    <row r="2743" spans="8:16">
      <c r="H2743" t="s">
        <v>18527</v>
      </c>
      <c r="I2743" t="s">
        <v>7</v>
      </c>
      <c r="J2743">
        <v>2018</v>
      </c>
      <c r="K2743">
        <f>2024 -impact_data[[#This Row],[model_year]]</f>
        <v>6</v>
      </c>
      <c r="L2743">
        <v>57</v>
      </c>
      <c r="M2743">
        <v>39</v>
      </c>
      <c r="N2743">
        <v>23.4</v>
      </c>
      <c r="O2743" t="s">
        <v>9</v>
      </c>
      <c r="P2743">
        <v>0.88</v>
      </c>
    </row>
    <row r="2744" spans="8:16">
      <c r="H2744" t="s">
        <v>18532</v>
      </c>
      <c r="I2744" t="s">
        <v>7</v>
      </c>
      <c r="J2744">
        <v>2018</v>
      </c>
      <c r="K2744">
        <f>2024 -impact_data[[#This Row],[model_year]]</f>
        <v>6</v>
      </c>
      <c r="L2744">
        <v>52</v>
      </c>
      <c r="M2744">
        <v>17.899999999999999</v>
      </c>
      <c r="N2744">
        <v>10.8</v>
      </c>
      <c r="O2744" t="s">
        <v>9</v>
      </c>
      <c r="P2744">
        <v>0.87</v>
      </c>
    </row>
    <row r="2745" spans="8:16">
      <c r="H2745" t="s">
        <v>18567</v>
      </c>
      <c r="I2745" t="s">
        <v>11</v>
      </c>
      <c r="J2745">
        <v>2018</v>
      </c>
      <c r="K2745">
        <f>2024 -impact_data[[#This Row],[model_year]]</f>
        <v>6</v>
      </c>
      <c r="L2745">
        <v>84</v>
      </c>
      <c r="M2745">
        <v>34</v>
      </c>
      <c r="N2745">
        <v>20.399999999999999</v>
      </c>
      <c r="O2745" t="s">
        <v>9</v>
      </c>
      <c r="P2745">
        <v>0.97</v>
      </c>
    </row>
    <row r="2746" spans="8:16">
      <c r="H2746" t="s">
        <v>18590</v>
      </c>
      <c r="I2746" t="s">
        <v>7</v>
      </c>
      <c r="J2746">
        <v>2018</v>
      </c>
      <c r="K2746">
        <f>2024 -impact_data[[#This Row],[model_year]]</f>
        <v>6</v>
      </c>
      <c r="L2746">
        <v>57</v>
      </c>
      <c r="M2746">
        <v>29.1</v>
      </c>
      <c r="N2746">
        <v>11.7</v>
      </c>
      <c r="O2746" t="s">
        <v>10</v>
      </c>
      <c r="P2746">
        <v>0.89</v>
      </c>
    </row>
    <row r="2747" spans="8:16">
      <c r="H2747" t="s">
        <v>18604</v>
      </c>
      <c r="I2747" t="s">
        <v>7</v>
      </c>
      <c r="J2747">
        <v>2018</v>
      </c>
      <c r="K2747">
        <f>2024 -impact_data[[#This Row],[model_year]]</f>
        <v>6</v>
      </c>
      <c r="L2747">
        <v>56</v>
      </c>
      <c r="M2747">
        <v>15.7</v>
      </c>
      <c r="N2747">
        <v>6.3</v>
      </c>
      <c r="O2747" t="s">
        <v>10</v>
      </c>
      <c r="P2747">
        <v>0.87</v>
      </c>
    </row>
    <row r="2748" spans="8:16">
      <c r="H2748" t="s">
        <v>18641</v>
      </c>
      <c r="I2748" t="s">
        <v>7</v>
      </c>
      <c r="J2748">
        <v>2018</v>
      </c>
      <c r="K2748">
        <f>2024 -impact_data[[#This Row],[model_year]]</f>
        <v>6</v>
      </c>
      <c r="L2748">
        <v>54</v>
      </c>
      <c r="M2748">
        <v>50.7</v>
      </c>
      <c r="N2748">
        <v>20.3</v>
      </c>
      <c r="O2748" t="s">
        <v>10</v>
      </c>
      <c r="P2748">
        <v>0.88</v>
      </c>
    </row>
    <row r="2749" spans="8:16">
      <c r="H2749" t="s">
        <v>18654</v>
      </c>
      <c r="I2749" t="s">
        <v>11</v>
      </c>
      <c r="J2749">
        <v>2018</v>
      </c>
      <c r="K2749">
        <f>2024 -impact_data[[#This Row],[model_year]]</f>
        <v>6</v>
      </c>
      <c r="L2749">
        <v>84</v>
      </c>
      <c r="M2749">
        <v>20.399999999999999</v>
      </c>
      <c r="N2749">
        <v>12.3</v>
      </c>
      <c r="O2749" t="s">
        <v>9</v>
      </c>
      <c r="P2749">
        <v>0.96</v>
      </c>
    </row>
    <row r="2750" spans="8:16">
      <c r="H2750" t="s">
        <v>18657</v>
      </c>
      <c r="I2750" t="s">
        <v>7</v>
      </c>
      <c r="J2750">
        <v>2018</v>
      </c>
      <c r="K2750">
        <f>2024 -impact_data[[#This Row],[model_year]]</f>
        <v>6</v>
      </c>
      <c r="L2750">
        <v>58</v>
      </c>
      <c r="M2750">
        <v>68</v>
      </c>
      <c r="N2750">
        <v>27.2</v>
      </c>
      <c r="O2750" t="s">
        <v>10</v>
      </c>
      <c r="P2750">
        <v>0.89</v>
      </c>
    </row>
    <row r="2751" spans="8:16">
      <c r="H2751" t="s">
        <v>18676</v>
      </c>
      <c r="I2751" t="s">
        <v>7</v>
      </c>
      <c r="J2751">
        <v>2018</v>
      </c>
      <c r="K2751">
        <f>2024 -impact_data[[#This Row],[model_year]]</f>
        <v>6</v>
      </c>
      <c r="L2751">
        <v>55</v>
      </c>
      <c r="M2751">
        <v>14.4</v>
      </c>
      <c r="N2751">
        <v>8.6999999999999993</v>
      </c>
      <c r="O2751" t="s">
        <v>9</v>
      </c>
      <c r="P2751">
        <v>0.88</v>
      </c>
    </row>
    <row r="2752" spans="8:16">
      <c r="H2752" t="s">
        <v>18684</v>
      </c>
      <c r="I2752" t="s">
        <v>11</v>
      </c>
      <c r="J2752">
        <v>2018</v>
      </c>
      <c r="K2752">
        <f>2024 -impact_data[[#This Row],[model_year]]</f>
        <v>6</v>
      </c>
      <c r="L2752">
        <v>87</v>
      </c>
      <c r="M2752">
        <v>42.8</v>
      </c>
      <c r="N2752">
        <v>25.7</v>
      </c>
      <c r="O2752" t="s">
        <v>9</v>
      </c>
      <c r="P2752">
        <v>0.92</v>
      </c>
    </row>
    <row r="2753" spans="8:16">
      <c r="H2753" t="s">
        <v>18688</v>
      </c>
      <c r="I2753" t="s">
        <v>7</v>
      </c>
      <c r="J2753">
        <v>2018</v>
      </c>
      <c r="K2753">
        <f>2024 -impact_data[[#This Row],[model_year]]</f>
        <v>6</v>
      </c>
      <c r="L2753">
        <v>55</v>
      </c>
      <c r="M2753">
        <v>37.5</v>
      </c>
      <c r="N2753">
        <v>22.5</v>
      </c>
      <c r="O2753" t="s">
        <v>9</v>
      </c>
      <c r="P2753">
        <v>0.87</v>
      </c>
    </row>
    <row r="2754" spans="8:16">
      <c r="H2754" t="s">
        <v>18705</v>
      </c>
      <c r="I2754" t="s">
        <v>11</v>
      </c>
      <c r="J2754">
        <v>2018</v>
      </c>
      <c r="K2754">
        <f>2024 -impact_data[[#This Row],[model_year]]</f>
        <v>6</v>
      </c>
      <c r="L2754">
        <v>86</v>
      </c>
      <c r="M2754">
        <v>32.200000000000003</v>
      </c>
      <c r="N2754">
        <v>19.3</v>
      </c>
      <c r="O2754" t="s">
        <v>9</v>
      </c>
      <c r="P2754">
        <v>0.95</v>
      </c>
    </row>
    <row r="2755" spans="8:16">
      <c r="H2755" t="s">
        <v>18731</v>
      </c>
      <c r="I2755" t="s">
        <v>7</v>
      </c>
      <c r="J2755">
        <v>2018</v>
      </c>
      <c r="K2755">
        <f>2024 -impact_data[[#This Row],[model_year]]</f>
        <v>6</v>
      </c>
      <c r="L2755">
        <v>58</v>
      </c>
      <c r="M2755">
        <v>69.8</v>
      </c>
      <c r="N2755">
        <v>41.9</v>
      </c>
      <c r="O2755" t="s">
        <v>9</v>
      </c>
      <c r="P2755">
        <v>0.88</v>
      </c>
    </row>
    <row r="2756" spans="8:16">
      <c r="H2756" t="s">
        <v>18738</v>
      </c>
      <c r="I2756" t="s">
        <v>7</v>
      </c>
      <c r="J2756">
        <v>2018</v>
      </c>
      <c r="K2756">
        <f>2024 -impact_data[[#This Row],[model_year]]</f>
        <v>6</v>
      </c>
      <c r="L2756">
        <v>61</v>
      </c>
      <c r="M2756">
        <v>53.3</v>
      </c>
      <c r="N2756">
        <v>32</v>
      </c>
      <c r="O2756" t="s">
        <v>9</v>
      </c>
      <c r="P2756">
        <v>0.87</v>
      </c>
    </row>
    <row r="2757" spans="8:16">
      <c r="H2757" t="s">
        <v>18739</v>
      </c>
      <c r="I2757" t="s">
        <v>7</v>
      </c>
      <c r="J2757">
        <v>2018</v>
      </c>
      <c r="K2757">
        <f>2024 -impact_data[[#This Row],[model_year]]</f>
        <v>6</v>
      </c>
      <c r="L2757">
        <v>57</v>
      </c>
      <c r="M2757">
        <v>15</v>
      </c>
      <c r="N2757">
        <v>6</v>
      </c>
      <c r="O2757" t="s">
        <v>10</v>
      </c>
      <c r="P2757">
        <v>0.87</v>
      </c>
    </row>
    <row r="2758" spans="8:16">
      <c r="H2758" t="s">
        <v>18742</v>
      </c>
      <c r="I2758" t="s">
        <v>7</v>
      </c>
      <c r="J2758">
        <v>2018</v>
      </c>
      <c r="K2758">
        <f>2024 -impact_data[[#This Row],[model_year]]</f>
        <v>6</v>
      </c>
      <c r="L2758">
        <v>56</v>
      </c>
      <c r="M2758">
        <v>26.6</v>
      </c>
      <c r="N2758">
        <v>15.9</v>
      </c>
      <c r="O2758" t="s">
        <v>9</v>
      </c>
      <c r="P2758">
        <v>0.86</v>
      </c>
    </row>
    <row r="2759" spans="8:16">
      <c r="H2759" t="s">
        <v>18752</v>
      </c>
      <c r="I2759" t="s">
        <v>11</v>
      </c>
      <c r="J2759">
        <v>2018</v>
      </c>
      <c r="K2759">
        <f>2024 -impact_data[[#This Row],[model_year]]</f>
        <v>6</v>
      </c>
      <c r="L2759">
        <v>82</v>
      </c>
      <c r="M2759">
        <v>27.7</v>
      </c>
      <c r="N2759">
        <v>16.600000000000001</v>
      </c>
      <c r="O2759" t="s">
        <v>9</v>
      </c>
      <c r="P2759">
        <v>0.98</v>
      </c>
    </row>
    <row r="2760" spans="8:16">
      <c r="H2760" t="s">
        <v>18760</v>
      </c>
      <c r="I2760" t="s">
        <v>7</v>
      </c>
      <c r="J2760">
        <v>2018</v>
      </c>
      <c r="K2760">
        <f>2024 -impact_data[[#This Row],[model_year]]</f>
        <v>6</v>
      </c>
      <c r="L2760">
        <v>55</v>
      </c>
      <c r="M2760">
        <v>79.2</v>
      </c>
      <c r="N2760">
        <v>47.5</v>
      </c>
      <c r="O2760" t="s">
        <v>9</v>
      </c>
      <c r="P2760">
        <v>0.86</v>
      </c>
    </row>
    <row r="2761" spans="8:16">
      <c r="H2761" t="s">
        <v>18764</v>
      </c>
      <c r="I2761" t="s">
        <v>7</v>
      </c>
      <c r="J2761">
        <v>2018</v>
      </c>
      <c r="K2761">
        <f>2024 -impact_data[[#This Row],[model_year]]</f>
        <v>6</v>
      </c>
      <c r="L2761">
        <v>58</v>
      </c>
      <c r="M2761">
        <v>60.4</v>
      </c>
      <c r="N2761">
        <v>24.2</v>
      </c>
      <c r="O2761" t="s">
        <v>10</v>
      </c>
      <c r="P2761">
        <v>0.87</v>
      </c>
    </row>
    <row r="2762" spans="8:16">
      <c r="H2762" t="s">
        <v>18766</v>
      </c>
      <c r="I2762" t="s">
        <v>7</v>
      </c>
      <c r="J2762">
        <v>2018</v>
      </c>
      <c r="K2762">
        <f>2024 -impact_data[[#This Row],[model_year]]</f>
        <v>6</v>
      </c>
      <c r="L2762">
        <v>57</v>
      </c>
      <c r="M2762">
        <v>58.3</v>
      </c>
      <c r="N2762">
        <v>35</v>
      </c>
      <c r="O2762" t="s">
        <v>9</v>
      </c>
      <c r="P2762">
        <v>0.86</v>
      </c>
    </row>
    <row r="2763" spans="8:16">
      <c r="H2763" t="s">
        <v>18768</v>
      </c>
      <c r="I2763" t="s">
        <v>7</v>
      </c>
      <c r="J2763">
        <v>2018</v>
      </c>
      <c r="K2763">
        <f>2024 -impact_data[[#This Row],[model_year]]</f>
        <v>6</v>
      </c>
      <c r="L2763">
        <v>57</v>
      </c>
      <c r="M2763">
        <v>55.2</v>
      </c>
      <c r="N2763">
        <v>33.1</v>
      </c>
      <c r="O2763" t="s">
        <v>9</v>
      </c>
      <c r="P2763">
        <v>0.88</v>
      </c>
    </row>
    <row r="2764" spans="8:16">
      <c r="H2764" t="s">
        <v>18773</v>
      </c>
      <c r="I2764" t="s">
        <v>7</v>
      </c>
      <c r="J2764">
        <v>2018</v>
      </c>
      <c r="K2764">
        <f>2024 -impact_data[[#This Row],[model_year]]</f>
        <v>6</v>
      </c>
      <c r="L2764">
        <v>53</v>
      </c>
      <c r="M2764">
        <v>60.3</v>
      </c>
      <c r="N2764">
        <v>36.200000000000003</v>
      </c>
      <c r="O2764" t="s">
        <v>9</v>
      </c>
      <c r="P2764">
        <v>0.86</v>
      </c>
    </row>
    <row r="2765" spans="8:16">
      <c r="H2765" t="s">
        <v>18776</v>
      </c>
      <c r="I2765" t="s">
        <v>7</v>
      </c>
      <c r="J2765">
        <v>2018</v>
      </c>
      <c r="K2765">
        <f>2024 -impact_data[[#This Row],[model_year]]</f>
        <v>6</v>
      </c>
      <c r="L2765">
        <v>59</v>
      </c>
      <c r="M2765">
        <v>61.5</v>
      </c>
      <c r="N2765">
        <v>15.4</v>
      </c>
      <c r="O2765" t="s">
        <v>8</v>
      </c>
      <c r="P2765">
        <v>0.88</v>
      </c>
    </row>
    <row r="2766" spans="8:16">
      <c r="H2766" t="s">
        <v>18791</v>
      </c>
      <c r="I2766" t="s">
        <v>11</v>
      </c>
      <c r="J2766">
        <v>2018</v>
      </c>
      <c r="K2766">
        <f>2024 -impact_data[[#This Row],[model_year]]</f>
        <v>6</v>
      </c>
      <c r="L2766">
        <v>84</v>
      </c>
      <c r="M2766">
        <v>20.9</v>
      </c>
      <c r="N2766">
        <v>5.2</v>
      </c>
      <c r="O2766" t="s">
        <v>8</v>
      </c>
      <c r="P2766">
        <v>0.94</v>
      </c>
    </row>
    <row r="2767" spans="8:16">
      <c r="H2767" t="s">
        <v>18803</v>
      </c>
      <c r="I2767" t="s">
        <v>7</v>
      </c>
      <c r="J2767">
        <v>2018</v>
      </c>
      <c r="K2767">
        <f>2024 -impact_data[[#This Row],[model_year]]</f>
        <v>6</v>
      </c>
      <c r="L2767">
        <v>55</v>
      </c>
      <c r="M2767">
        <v>67.099999999999994</v>
      </c>
      <c r="N2767">
        <v>16.8</v>
      </c>
      <c r="O2767" t="s">
        <v>8</v>
      </c>
      <c r="P2767">
        <v>0.87</v>
      </c>
    </row>
    <row r="2768" spans="8:16">
      <c r="H2768" t="s">
        <v>18820</v>
      </c>
      <c r="I2768" t="s">
        <v>11</v>
      </c>
      <c r="J2768">
        <v>2018</v>
      </c>
      <c r="K2768">
        <f>2024 -impact_data[[#This Row],[model_year]]</f>
        <v>6</v>
      </c>
      <c r="L2768">
        <v>85</v>
      </c>
      <c r="M2768">
        <v>15.6</v>
      </c>
      <c r="N2768">
        <v>9.3000000000000007</v>
      </c>
      <c r="O2768" t="s">
        <v>9</v>
      </c>
      <c r="P2768">
        <v>0.96</v>
      </c>
    </row>
    <row r="2769" spans="8:16">
      <c r="H2769" t="s">
        <v>18835</v>
      </c>
      <c r="I2769" t="s">
        <v>7</v>
      </c>
      <c r="J2769">
        <v>2018</v>
      </c>
      <c r="K2769">
        <f>2024 -impact_data[[#This Row],[model_year]]</f>
        <v>6</v>
      </c>
      <c r="L2769">
        <v>52</v>
      </c>
      <c r="M2769">
        <v>5.6</v>
      </c>
      <c r="N2769">
        <v>3.4</v>
      </c>
      <c r="O2769" t="s">
        <v>9</v>
      </c>
      <c r="P2769">
        <v>0.88</v>
      </c>
    </row>
    <row r="2770" spans="8:16">
      <c r="H2770" t="s">
        <v>18843</v>
      </c>
      <c r="I2770" t="s">
        <v>7</v>
      </c>
      <c r="J2770">
        <v>2018</v>
      </c>
      <c r="K2770">
        <f>2024 -impact_data[[#This Row],[model_year]]</f>
        <v>6</v>
      </c>
      <c r="L2770">
        <v>59</v>
      </c>
      <c r="M2770">
        <v>40.1</v>
      </c>
      <c r="N2770">
        <v>24.1</v>
      </c>
      <c r="O2770" t="s">
        <v>9</v>
      </c>
      <c r="P2770">
        <v>0.87</v>
      </c>
    </row>
    <row r="2771" spans="8:16">
      <c r="H2771" t="s">
        <v>18848</v>
      </c>
      <c r="I2771" t="s">
        <v>7</v>
      </c>
      <c r="J2771">
        <v>2018</v>
      </c>
      <c r="K2771">
        <f>2024 -impact_data[[#This Row],[model_year]]</f>
        <v>6</v>
      </c>
      <c r="L2771">
        <v>57</v>
      </c>
      <c r="M2771">
        <v>24.9</v>
      </c>
      <c r="N2771">
        <v>14.9</v>
      </c>
      <c r="O2771" t="s">
        <v>9</v>
      </c>
      <c r="P2771">
        <v>0.9</v>
      </c>
    </row>
    <row r="2772" spans="8:16">
      <c r="H2772" t="s">
        <v>18859</v>
      </c>
      <c r="I2772" t="s">
        <v>11</v>
      </c>
      <c r="J2772">
        <v>2018</v>
      </c>
      <c r="K2772">
        <f>2024 -impact_data[[#This Row],[model_year]]</f>
        <v>6</v>
      </c>
      <c r="L2772">
        <v>86</v>
      </c>
      <c r="M2772">
        <v>39.5</v>
      </c>
      <c r="N2772">
        <v>23.7</v>
      </c>
      <c r="O2772" t="s">
        <v>9</v>
      </c>
      <c r="P2772">
        <v>0.97</v>
      </c>
    </row>
    <row r="2773" spans="8:16">
      <c r="H2773" t="s">
        <v>18860</v>
      </c>
      <c r="I2773" t="s">
        <v>7</v>
      </c>
      <c r="J2773">
        <v>2018</v>
      </c>
      <c r="K2773">
        <f>2024 -impact_data[[#This Row],[model_year]]</f>
        <v>6</v>
      </c>
      <c r="L2773">
        <v>58</v>
      </c>
      <c r="M2773">
        <v>71</v>
      </c>
      <c r="N2773">
        <v>42.6</v>
      </c>
      <c r="O2773" t="s">
        <v>9</v>
      </c>
      <c r="P2773">
        <v>0.9</v>
      </c>
    </row>
    <row r="2774" spans="8:16">
      <c r="H2774" t="s">
        <v>18886</v>
      </c>
      <c r="I2774" t="s">
        <v>7</v>
      </c>
      <c r="J2774">
        <v>2018</v>
      </c>
      <c r="K2774">
        <f>2024 -impact_data[[#This Row],[model_year]]</f>
        <v>6</v>
      </c>
      <c r="L2774">
        <v>52</v>
      </c>
      <c r="M2774">
        <v>18.5</v>
      </c>
      <c r="N2774">
        <v>7.4</v>
      </c>
      <c r="O2774" t="s">
        <v>10</v>
      </c>
      <c r="P2774">
        <v>0.86</v>
      </c>
    </row>
    <row r="2775" spans="8:16">
      <c r="H2775" t="s">
        <v>18900</v>
      </c>
      <c r="I2775" t="s">
        <v>7</v>
      </c>
      <c r="J2775">
        <v>2018</v>
      </c>
      <c r="K2775">
        <f>2024 -impact_data[[#This Row],[model_year]]</f>
        <v>6</v>
      </c>
      <c r="L2775">
        <v>57</v>
      </c>
      <c r="M2775">
        <v>53.5</v>
      </c>
      <c r="N2775">
        <v>21.4</v>
      </c>
      <c r="O2775" t="s">
        <v>10</v>
      </c>
      <c r="P2775">
        <v>0.85</v>
      </c>
    </row>
    <row r="2776" spans="8:16">
      <c r="H2776" t="s">
        <v>18916</v>
      </c>
      <c r="I2776" t="s">
        <v>11</v>
      </c>
      <c r="J2776">
        <v>2018</v>
      </c>
      <c r="K2776">
        <f>2024 -impact_data[[#This Row],[model_year]]</f>
        <v>6</v>
      </c>
      <c r="L2776">
        <v>86</v>
      </c>
      <c r="M2776">
        <v>59.4</v>
      </c>
      <c r="N2776">
        <v>14.9</v>
      </c>
      <c r="O2776" t="s">
        <v>8</v>
      </c>
      <c r="P2776">
        <v>0.93</v>
      </c>
    </row>
    <row r="2777" spans="8:16">
      <c r="H2777" t="s">
        <v>18923</v>
      </c>
      <c r="I2777" t="s">
        <v>11</v>
      </c>
      <c r="J2777">
        <v>2018</v>
      </c>
      <c r="K2777">
        <f>2024 -impact_data[[#This Row],[model_year]]</f>
        <v>6</v>
      </c>
      <c r="L2777">
        <v>81</v>
      </c>
      <c r="M2777">
        <v>15.4</v>
      </c>
      <c r="N2777">
        <v>9.3000000000000007</v>
      </c>
      <c r="O2777" t="s">
        <v>9</v>
      </c>
      <c r="P2777">
        <v>0.96</v>
      </c>
    </row>
    <row r="2778" spans="8:16">
      <c r="H2778" t="s">
        <v>18935</v>
      </c>
      <c r="I2778" t="s">
        <v>11</v>
      </c>
      <c r="J2778">
        <v>2018</v>
      </c>
      <c r="K2778">
        <f>2024 -impact_data[[#This Row],[model_year]]</f>
        <v>6</v>
      </c>
      <c r="L2778">
        <v>82</v>
      </c>
      <c r="M2778">
        <v>43.7</v>
      </c>
      <c r="N2778">
        <v>26.2</v>
      </c>
      <c r="O2778" t="s">
        <v>9</v>
      </c>
      <c r="P2778">
        <v>0.94</v>
      </c>
    </row>
    <row r="2779" spans="8:16">
      <c r="H2779" t="s">
        <v>18950</v>
      </c>
      <c r="I2779" t="s">
        <v>7</v>
      </c>
      <c r="J2779">
        <v>2018</v>
      </c>
      <c r="K2779">
        <f>2024 -impact_data[[#This Row],[model_year]]</f>
        <v>6</v>
      </c>
      <c r="L2779">
        <v>56</v>
      </c>
      <c r="M2779">
        <v>26</v>
      </c>
      <c r="N2779">
        <v>15.6</v>
      </c>
      <c r="O2779" t="s">
        <v>9</v>
      </c>
      <c r="P2779">
        <v>0.86</v>
      </c>
    </row>
    <row r="2780" spans="8:16">
      <c r="H2780" t="s">
        <v>18962</v>
      </c>
      <c r="I2780" t="s">
        <v>7</v>
      </c>
      <c r="J2780">
        <v>2018</v>
      </c>
      <c r="K2780">
        <f>2024 -impact_data[[#This Row],[model_year]]</f>
        <v>6</v>
      </c>
      <c r="L2780">
        <v>59</v>
      </c>
      <c r="M2780">
        <v>56.4</v>
      </c>
      <c r="N2780">
        <v>22.6</v>
      </c>
      <c r="O2780" t="s">
        <v>10</v>
      </c>
      <c r="P2780">
        <v>0.88</v>
      </c>
    </row>
    <row r="2781" spans="8:16">
      <c r="H2781" t="s">
        <v>18969</v>
      </c>
      <c r="I2781" t="s">
        <v>7</v>
      </c>
      <c r="J2781">
        <v>2018</v>
      </c>
      <c r="K2781">
        <f>2024 -impact_data[[#This Row],[model_year]]</f>
        <v>6</v>
      </c>
      <c r="L2781">
        <v>60</v>
      </c>
      <c r="M2781">
        <v>21.5</v>
      </c>
      <c r="N2781">
        <v>12.9</v>
      </c>
      <c r="O2781" t="s">
        <v>9</v>
      </c>
      <c r="P2781">
        <v>0.88</v>
      </c>
    </row>
    <row r="2782" spans="8:16">
      <c r="H2782" t="s">
        <v>18974</v>
      </c>
      <c r="I2782" t="s">
        <v>7</v>
      </c>
      <c r="J2782">
        <v>2018</v>
      </c>
      <c r="K2782">
        <f>2024 -impact_data[[#This Row],[model_year]]</f>
        <v>6</v>
      </c>
      <c r="L2782">
        <v>56</v>
      </c>
      <c r="M2782">
        <v>51.7</v>
      </c>
      <c r="N2782">
        <v>31</v>
      </c>
      <c r="O2782" t="s">
        <v>9</v>
      </c>
      <c r="P2782">
        <v>0.87</v>
      </c>
    </row>
    <row r="2783" spans="8:16">
      <c r="H2783" t="s">
        <v>18976</v>
      </c>
      <c r="I2783" t="s">
        <v>11</v>
      </c>
      <c r="J2783">
        <v>2018</v>
      </c>
      <c r="K2783">
        <f>2024 -impact_data[[#This Row],[model_year]]</f>
        <v>6</v>
      </c>
      <c r="L2783">
        <v>84</v>
      </c>
      <c r="M2783">
        <v>46.4</v>
      </c>
      <c r="N2783">
        <v>18.600000000000001</v>
      </c>
      <c r="O2783" t="s">
        <v>10</v>
      </c>
      <c r="P2783">
        <v>0.93</v>
      </c>
    </row>
    <row r="2784" spans="8:16">
      <c r="H2784" t="s">
        <v>19011</v>
      </c>
      <c r="I2784" t="s">
        <v>7</v>
      </c>
      <c r="J2784">
        <v>2018</v>
      </c>
      <c r="K2784">
        <f>2024 -impact_data[[#This Row],[model_year]]</f>
        <v>6</v>
      </c>
      <c r="L2784">
        <v>56</v>
      </c>
      <c r="M2784">
        <v>74.7</v>
      </c>
      <c r="N2784">
        <v>44.8</v>
      </c>
      <c r="O2784" t="s">
        <v>9</v>
      </c>
      <c r="P2784">
        <v>0.87</v>
      </c>
    </row>
    <row r="2785" spans="8:16">
      <c r="H2785" t="s">
        <v>19012</v>
      </c>
      <c r="I2785" t="s">
        <v>11</v>
      </c>
      <c r="J2785">
        <v>2018</v>
      </c>
      <c r="K2785">
        <f>2024 -impact_data[[#This Row],[model_year]]</f>
        <v>6</v>
      </c>
      <c r="L2785">
        <v>86</v>
      </c>
      <c r="M2785">
        <v>1.5</v>
      </c>
      <c r="N2785">
        <v>0.9</v>
      </c>
      <c r="O2785" t="s">
        <v>9</v>
      </c>
      <c r="P2785">
        <v>0.97</v>
      </c>
    </row>
    <row r="2786" spans="8:16">
      <c r="H2786" t="s">
        <v>19014</v>
      </c>
      <c r="I2786" t="s">
        <v>7</v>
      </c>
      <c r="J2786">
        <v>2018</v>
      </c>
      <c r="K2786">
        <f>2024 -impact_data[[#This Row],[model_year]]</f>
        <v>6</v>
      </c>
      <c r="L2786">
        <v>57</v>
      </c>
      <c r="M2786">
        <v>33.799999999999997</v>
      </c>
      <c r="N2786">
        <v>13.5</v>
      </c>
      <c r="O2786" t="s">
        <v>10</v>
      </c>
      <c r="P2786">
        <v>0.88</v>
      </c>
    </row>
    <row r="2787" spans="8:16">
      <c r="H2787" t="s">
        <v>19020</v>
      </c>
      <c r="I2787" t="s">
        <v>11</v>
      </c>
      <c r="J2787">
        <v>2018</v>
      </c>
      <c r="K2787">
        <f>2024 -impact_data[[#This Row],[model_year]]</f>
        <v>6</v>
      </c>
      <c r="L2787">
        <v>86</v>
      </c>
      <c r="M2787">
        <v>41.5</v>
      </c>
      <c r="N2787">
        <v>24.9</v>
      </c>
      <c r="O2787" t="s">
        <v>9</v>
      </c>
      <c r="P2787">
        <v>0.94</v>
      </c>
    </row>
    <row r="2788" spans="8:16">
      <c r="H2788" t="s">
        <v>19027</v>
      </c>
      <c r="I2788" t="s">
        <v>11</v>
      </c>
      <c r="J2788">
        <v>2018</v>
      </c>
      <c r="K2788">
        <f>2024 -impact_data[[#This Row],[model_year]]</f>
        <v>6</v>
      </c>
      <c r="L2788">
        <v>85</v>
      </c>
      <c r="M2788">
        <v>34</v>
      </c>
      <c r="N2788">
        <v>20.399999999999999</v>
      </c>
      <c r="O2788" t="s">
        <v>9</v>
      </c>
      <c r="P2788">
        <v>0.97</v>
      </c>
    </row>
    <row r="2789" spans="8:16">
      <c r="H2789" t="s">
        <v>19051</v>
      </c>
      <c r="I2789" t="s">
        <v>7</v>
      </c>
      <c r="J2789">
        <v>2018</v>
      </c>
      <c r="K2789">
        <f>2024 -impact_data[[#This Row],[model_year]]</f>
        <v>6</v>
      </c>
      <c r="L2789">
        <v>58</v>
      </c>
      <c r="M2789">
        <v>55.2</v>
      </c>
      <c r="N2789">
        <v>13.8</v>
      </c>
      <c r="O2789" t="s">
        <v>8</v>
      </c>
      <c r="P2789">
        <v>0.87</v>
      </c>
    </row>
    <row r="2790" spans="8:16">
      <c r="H2790" t="s">
        <v>19094</v>
      </c>
      <c r="I2790" t="s">
        <v>7</v>
      </c>
      <c r="J2790">
        <v>2018</v>
      </c>
      <c r="K2790">
        <f>2024 -impact_data[[#This Row],[model_year]]</f>
        <v>6</v>
      </c>
      <c r="L2790">
        <v>57</v>
      </c>
      <c r="M2790">
        <v>38.299999999999997</v>
      </c>
      <c r="N2790">
        <v>15.3</v>
      </c>
      <c r="O2790" t="s">
        <v>10</v>
      </c>
      <c r="P2790">
        <v>0.87</v>
      </c>
    </row>
    <row r="2791" spans="8:16">
      <c r="H2791" t="s">
        <v>19098</v>
      </c>
      <c r="I2791" t="s">
        <v>7</v>
      </c>
      <c r="J2791">
        <v>2018</v>
      </c>
      <c r="K2791">
        <f>2024 -impact_data[[#This Row],[model_year]]</f>
        <v>6</v>
      </c>
      <c r="L2791">
        <v>57</v>
      </c>
      <c r="M2791">
        <v>36.1</v>
      </c>
      <c r="N2791">
        <v>14.4</v>
      </c>
      <c r="O2791" t="s">
        <v>10</v>
      </c>
      <c r="P2791">
        <v>0.86</v>
      </c>
    </row>
    <row r="2792" spans="8:16">
      <c r="H2792" t="s">
        <v>19165</v>
      </c>
      <c r="I2792" t="s">
        <v>7</v>
      </c>
      <c r="J2792">
        <v>2018</v>
      </c>
      <c r="K2792">
        <f>2024 -impact_data[[#This Row],[model_year]]</f>
        <v>6</v>
      </c>
      <c r="L2792">
        <v>58</v>
      </c>
      <c r="M2792">
        <v>70.400000000000006</v>
      </c>
      <c r="N2792">
        <v>28.2</v>
      </c>
      <c r="O2792" t="s">
        <v>10</v>
      </c>
      <c r="P2792">
        <v>0.87</v>
      </c>
    </row>
    <row r="2793" spans="8:16">
      <c r="H2793" t="s">
        <v>19172</v>
      </c>
      <c r="I2793" t="s">
        <v>11</v>
      </c>
      <c r="J2793">
        <v>2018</v>
      </c>
      <c r="K2793">
        <f>2024 -impact_data[[#This Row],[model_year]]</f>
        <v>6</v>
      </c>
      <c r="L2793">
        <v>88</v>
      </c>
      <c r="M2793">
        <v>68.8</v>
      </c>
      <c r="N2793">
        <v>27.5</v>
      </c>
      <c r="O2793" t="s">
        <v>10</v>
      </c>
      <c r="P2793">
        <v>0.95</v>
      </c>
    </row>
    <row r="2794" spans="8:16">
      <c r="H2794" t="s">
        <v>19174</v>
      </c>
      <c r="I2794" t="s">
        <v>7</v>
      </c>
      <c r="J2794">
        <v>2018</v>
      </c>
      <c r="K2794">
        <f>2024 -impact_data[[#This Row],[model_year]]</f>
        <v>6</v>
      </c>
      <c r="L2794">
        <v>57</v>
      </c>
      <c r="M2794">
        <v>41.1</v>
      </c>
      <c r="N2794">
        <v>10.3</v>
      </c>
      <c r="O2794" t="s">
        <v>8</v>
      </c>
      <c r="P2794">
        <v>0.87</v>
      </c>
    </row>
    <row r="2795" spans="8:16">
      <c r="H2795" t="s">
        <v>19182</v>
      </c>
      <c r="I2795" t="s">
        <v>7</v>
      </c>
      <c r="J2795">
        <v>2018</v>
      </c>
      <c r="K2795">
        <f>2024 -impact_data[[#This Row],[model_year]]</f>
        <v>6</v>
      </c>
      <c r="L2795">
        <v>58</v>
      </c>
      <c r="M2795">
        <v>23.8</v>
      </c>
      <c r="N2795">
        <v>14.3</v>
      </c>
      <c r="O2795" t="s">
        <v>9</v>
      </c>
      <c r="P2795">
        <v>0.86</v>
      </c>
    </row>
    <row r="2796" spans="8:16">
      <c r="H2796" t="s">
        <v>19183</v>
      </c>
      <c r="I2796" t="s">
        <v>7</v>
      </c>
      <c r="J2796">
        <v>2018</v>
      </c>
      <c r="K2796">
        <f>2024 -impact_data[[#This Row],[model_year]]</f>
        <v>6</v>
      </c>
      <c r="L2796">
        <v>54</v>
      </c>
      <c r="M2796">
        <v>43.7</v>
      </c>
      <c r="N2796">
        <v>26.2</v>
      </c>
      <c r="O2796" t="s">
        <v>9</v>
      </c>
      <c r="P2796">
        <v>0.86</v>
      </c>
    </row>
    <row r="2797" spans="8:16">
      <c r="H2797" t="s">
        <v>19204</v>
      </c>
      <c r="I2797" t="s">
        <v>7</v>
      </c>
      <c r="J2797">
        <v>2018</v>
      </c>
      <c r="K2797">
        <f>2024 -impact_data[[#This Row],[model_year]]</f>
        <v>6</v>
      </c>
      <c r="L2797">
        <v>53</v>
      </c>
      <c r="M2797">
        <v>26.2</v>
      </c>
      <c r="N2797">
        <v>15.7</v>
      </c>
      <c r="O2797" t="s">
        <v>9</v>
      </c>
      <c r="P2797">
        <v>0.89</v>
      </c>
    </row>
    <row r="2798" spans="8:16">
      <c r="H2798" t="s">
        <v>19208</v>
      </c>
      <c r="I2798" t="s">
        <v>7</v>
      </c>
      <c r="J2798">
        <v>2018</v>
      </c>
      <c r="K2798">
        <f>2024 -impact_data[[#This Row],[model_year]]</f>
        <v>6</v>
      </c>
      <c r="L2798">
        <v>57</v>
      </c>
      <c r="M2798">
        <v>32.5</v>
      </c>
      <c r="N2798">
        <v>13</v>
      </c>
      <c r="O2798" t="s">
        <v>10</v>
      </c>
      <c r="P2798">
        <v>0.87</v>
      </c>
    </row>
    <row r="2799" spans="8:16">
      <c r="H2799" t="s">
        <v>19220</v>
      </c>
      <c r="I2799" t="s">
        <v>7</v>
      </c>
      <c r="J2799">
        <v>2018</v>
      </c>
      <c r="K2799">
        <f>2024 -impact_data[[#This Row],[model_year]]</f>
        <v>6</v>
      </c>
      <c r="L2799">
        <v>58</v>
      </c>
      <c r="M2799">
        <v>56.1</v>
      </c>
      <c r="N2799">
        <v>33.700000000000003</v>
      </c>
      <c r="O2799" t="s">
        <v>9</v>
      </c>
      <c r="P2799">
        <v>0.88</v>
      </c>
    </row>
    <row r="2800" spans="8:16">
      <c r="H2800" t="s">
        <v>19225</v>
      </c>
      <c r="I2800" t="s">
        <v>7</v>
      </c>
      <c r="J2800">
        <v>2018</v>
      </c>
      <c r="K2800">
        <f>2024 -impact_data[[#This Row],[model_year]]</f>
        <v>6</v>
      </c>
      <c r="L2800">
        <v>59</v>
      </c>
      <c r="M2800">
        <v>49.3</v>
      </c>
      <c r="N2800">
        <v>29.6</v>
      </c>
      <c r="O2800" t="s">
        <v>9</v>
      </c>
      <c r="P2800">
        <v>0.88</v>
      </c>
    </row>
    <row r="2801" spans="8:16">
      <c r="H2801" t="s">
        <v>19247</v>
      </c>
      <c r="I2801" t="s">
        <v>7</v>
      </c>
      <c r="J2801">
        <v>2018</v>
      </c>
      <c r="K2801">
        <f>2024 -impact_data[[#This Row],[model_year]]</f>
        <v>6</v>
      </c>
      <c r="L2801">
        <v>53</v>
      </c>
      <c r="M2801">
        <v>56.7</v>
      </c>
      <c r="N2801">
        <v>22.7</v>
      </c>
      <c r="O2801" t="s">
        <v>10</v>
      </c>
      <c r="P2801">
        <v>0.87</v>
      </c>
    </row>
    <row r="2802" spans="8:16">
      <c r="H2802" t="s">
        <v>19251</v>
      </c>
      <c r="I2802" t="s">
        <v>11</v>
      </c>
      <c r="J2802">
        <v>2018</v>
      </c>
      <c r="K2802">
        <f>2024 -impact_data[[#This Row],[model_year]]</f>
        <v>6</v>
      </c>
      <c r="L2802">
        <v>87</v>
      </c>
      <c r="M2802">
        <v>70.599999999999994</v>
      </c>
      <c r="N2802">
        <v>42.4</v>
      </c>
      <c r="O2802" t="s">
        <v>9</v>
      </c>
      <c r="P2802">
        <v>0.95</v>
      </c>
    </row>
    <row r="2803" spans="8:16">
      <c r="H2803" t="s">
        <v>19260</v>
      </c>
      <c r="I2803" t="s">
        <v>7</v>
      </c>
      <c r="J2803">
        <v>2018</v>
      </c>
      <c r="K2803">
        <f>2024 -impact_data[[#This Row],[model_year]]</f>
        <v>6</v>
      </c>
      <c r="L2803">
        <v>56</v>
      </c>
      <c r="M2803">
        <v>58.5</v>
      </c>
      <c r="N2803">
        <v>35.1</v>
      </c>
      <c r="O2803" t="s">
        <v>9</v>
      </c>
      <c r="P2803">
        <v>0.86</v>
      </c>
    </row>
    <row r="2804" spans="8:16">
      <c r="H2804" t="s">
        <v>19261</v>
      </c>
      <c r="I2804" t="s">
        <v>7</v>
      </c>
      <c r="J2804">
        <v>2018</v>
      </c>
      <c r="K2804">
        <f>2024 -impact_data[[#This Row],[model_year]]</f>
        <v>6</v>
      </c>
      <c r="L2804">
        <v>59</v>
      </c>
      <c r="M2804">
        <v>25.7</v>
      </c>
      <c r="N2804">
        <v>15.4</v>
      </c>
      <c r="O2804" t="s">
        <v>9</v>
      </c>
      <c r="P2804">
        <v>0.88</v>
      </c>
    </row>
    <row r="2805" spans="8:16">
      <c r="H2805" t="s">
        <v>19277</v>
      </c>
      <c r="I2805" t="s">
        <v>7</v>
      </c>
      <c r="J2805">
        <v>2018</v>
      </c>
      <c r="K2805">
        <f>2024 -impact_data[[#This Row],[model_year]]</f>
        <v>6</v>
      </c>
      <c r="L2805">
        <v>59</v>
      </c>
      <c r="M2805">
        <v>60.5</v>
      </c>
      <c r="N2805">
        <v>24.2</v>
      </c>
      <c r="O2805" t="s">
        <v>10</v>
      </c>
      <c r="P2805">
        <v>0.88</v>
      </c>
    </row>
    <row r="2806" spans="8:16">
      <c r="H2806" t="s">
        <v>19281</v>
      </c>
      <c r="I2806" t="s">
        <v>7</v>
      </c>
      <c r="J2806">
        <v>2018</v>
      </c>
      <c r="K2806">
        <f>2024 -impact_data[[#This Row],[model_year]]</f>
        <v>6</v>
      </c>
      <c r="L2806">
        <v>60</v>
      </c>
      <c r="M2806">
        <v>75.3</v>
      </c>
      <c r="N2806">
        <v>30.1</v>
      </c>
      <c r="O2806" t="s">
        <v>10</v>
      </c>
      <c r="P2806">
        <v>0.86</v>
      </c>
    </row>
    <row r="2807" spans="8:16">
      <c r="H2807" t="s">
        <v>19286</v>
      </c>
      <c r="I2807" t="s">
        <v>11</v>
      </c>
      <c r="J2807">
        <v>2018</v>
      </c>
      <c r="K2807">
        <f>2024 -impact_data[[#This Row],[model_year]]</f>
        <v>6</v>
      </c>
      <c r="L2807">
        <v>83</v>
      </c>
      <c r="M2807">
        <v>21.9</v>
      </c>
      <c r="N2807">
        <v>8.8000000000000007</v>
      </c>
      <c r="O2807" t="s">
        <v>10</v>
      </c>
      <c r="P2807">
        <v>0.96</v>
      </c>
    </row>
    <row r="2808" spans="8:16">
      <c r="H2808" t="s">
        <v>19295</v>
      </c>
      <c r="I2808" t="s">
        <v>7</v>
      </c>
      <c r="J2808">
        <v>2018</v>
      </c>
      <c r="K2808">
        <f>2024 -impact_data[[#This Row],[model_year]]</f>
        <v>6</v>
      </c>
      <c r="L2808">
        <v>55</v>
      </c>
      <c r="M2808">
        <v>42.2</v>
      </c>
      <c r="N2808">
        <v>10.5</v>
      </c>
      <c r="O2808" t="s">
        <v>8</v>
      </c>
      <c r="P2808">
        <v>0.87</v>
      </c>
    </row>
    <row r="2809" spans="8:16">
      <c r="H2809" t="s">
        <v>19296</v>
      </c>
      <c r="I2809" t="s">
        <v>11</v>
      </c>
      <c r="J2809">
        <v>2018</v>
      </c>
      <c r="K2809">
        <f>2024 -impact_data[[#This Row],[model_year]]</f>
        <v>6</v>
      </c>
      <c r="L2809">
        <v>83</v>
      </c>
      <c r="M2809">
        <v>36.299999999999997</v>
      </c>
      <c r="N2809">
        <v>21.8</v>
      </c>
      <c r="O2809" t="s">
        <v>9</v>
      </c>
      <c r="P2809">
        <v>0.94</v>
      </c>
    </row>
    <row r="2810" spans="8:16">
      <c r="H2810" t="s">
        <v>19302</v>
      </c>
      <c r="I2810" t="s">
        <v>7</v>
      </c>
      <c r="J2810">
        <v>2018</v>
      </c>
      <c r="K2810">
        <f>2024 -impact_data[[#This Row],[model_year]]</f>
        <v>6</v>
      </c>
      <c r="L2810">
        <v>59</v>
      </c>
      <c r="M2810">
        <v>38.5</v>
      </c>
      <c r="N2810">
        <v>9.6</v>
      </c>
      <c r="O2810" t="s">
        <v>8</v>
      </c>
      <c r="P2810">
        <v>0.87</v>
      </c>
    </row>
    <row r="2811" spans="8:16">
      <c r="H2811" t="s">
        <v>19307</v>
      </c>
      <c r="I2811" t="s">
        <v>7</v>
      </c>
      <c r="J2811">
        <v>2018</v>
      </c>
      <c r="K2811">
        <f>2024 -impact_data[[#This Row],[model_year]]</f>
        <v>6</v>
      </c>
      <c r="L2811">
        <v>53</v>
      </c>
      <c r="M2811">
        <v>45.9</v>
      </c>
      <c r="N2811">
        <v>27.6</v>
      </c>
      <c r="O2811" t="s">
        <v>9</v>
      </c>
      <c r="P2811">
        <v>0.87</v>
      </c>
    </row>
    <row r="2812" spans="8:16">
      <c r="H2812" t="s">
        <v>19311</v>
      </c>
      <c r="I2812" t="s">
        <v>7</v>
      </c>
      <c r="J2812">
        <v>2018</v>
      </c>
      <c r="K2812">
        <f>2024 -impact_data[[#This Row],[model_year]]</f>
        <v>6</v>
      </c>
      <c r="L2812">
        <v>55</v>
      </c>
      <c r="M2812">
        <v>52.4</v>
      </c>
      <c r="N2812">
        <v>21</v>
      </c>
      <c r="O2812" t="s">
        <v>10</v>
      </c>
      <c r="P2812">
        <v>0.86</v>
      </c>
    </row>
    <row r="2813" spans="8:16">
      <c r="H2813" t="s">
        <v>19318</v>
      </c>
      <c r="I2813" t="s">
        <v>7</v>
      </c>
      <c r="J2813">
        <v>2018</v>
      </c>
      <c r="K2813">
        <f>2024 -impact_data[[#This Row],[model_year]]</f>
        <v>6</v>
      </c>
      <c r="L2813">
        <v>56</v>
      </c>
      <c r="M2813">
        <v>42.3</v>
      </c>
      <c r="N2813">
        <v>16.899999999999999</v>
      </c>
      <c r="O2813" t="s">
        <v>10</v>
      </c>
      <c r="P2813">
        <v>0.87</v>
      </c>
    </row>
    <row r="2814" spans="8:16">
      <c r="H2814" t="s">
        <v>19333</v>
      </c>
      <c r="I2814" t="s">
        <v>7</v>
      </c>
      <c r="J2814">
        <v>2018</v>
      </c>
      <c r="K2814">
        <f>2024 -impact_data[[#This Row],[model_year]]</f>
        <v>6</v>
      </c>
      <c r="L2814">
        <v>54</v>
      </c>
      <c r="M2814">
        <v>40.5</v>
      </c>
      <c r="N2814">
        <v>16.2</v>
      </c>
      <c r="O2814" t="s">
        <v>10</v>
      </c>
      <c r="P2814">
        <v>0.87</v>
      </c>
    </row>
    <row r="2815" spans="8:16">
      <c r="H2815" t="s">
        <v>19334</v>
      </c>
      <c r="I2815" t="s">
        <v>7</v>
      </c>
      <c r="J2815">
        <v>2018</v>
      </c>
      <c r="K2815">
        <f>2024 -impact_data[[#This Row],[model_year]]</f>
        <v>6</v>
      </c>
      <c r="L2815">
        <v>58</v>
      </c>
      <c r="M2815">
        <v>46.3</v>
      </c>
      <c r="N2815">
        <v>27.8</v>
      </c>
      <c r="O2815" t="s">
        <v>9</v>
      </c>
      <c r="P2815">
        <v>0.86</v>
      </c>
    </row>
    <row r="2816" spans="8:16">
      <c r="H2816" t="s">
        <v>19335</v>
      </c>
      <c r="I2816" t="s">
        <v>7</v>
      </c>
      <c r="J2816">
        <v>2018</v>
      </c>
      <c r="K2816">
        <f>2024 -impact_data[[#This Row],[model_year]]</f>
        <v>6</v>
      </c>
      <c r="L2816">
        <v>57</v>
      </c>
      <c r="M2816">
        <v>50.8</v>
      </c>
      <c r="N2816">
        <v>12.7</v>
      </c>
      <c r="O2816" t="s">
        <v>8</v>
      </c>
      <c r="P2816">
        <v>0.86</v>
      </c>
    </row>
    <row r="2817" spans="8:16">
      <c r="H2817" t="s">
        <v>19337</v>
      </c>
      <c r="I2817" t="s">
        <v>7</v>
      </c>
      <c r="J2817">
        <v>2018</v>
      </c>
      <c r="K2817">
        <f>2024 -impact_data[[#This Row],[model_year]]</f>
        <v>6</v>
      </c>
      <c r="L2817">
        <v>56</v>
      </c>
      <c r="M2817">
        <v>90.7</v>
      </c>
      <c r="N2817">
        <v>54.4</v>
      </c>
      <c r="O2817" t="s">
        <v>9</v>
      </c>
      <c r="P2817">
        <v>0.88</v>
      </c>
    </row>
    <row r="2818" spans="8:16">
      <c r="H2818" t="s">
        <v>19343</v>
      </c>
      <c r="I2818" t="s">
        <v>11</v>
      </c>
      <c r="J2818">
        <v>2018</v>
      </c>
      <c r="K2818">
        <f>2024 -impact_data[[#This Row],[model_year]]</f>
        <v>6</v>
      </c>
      <c r="L2818">
        <v>88</v>
      </c>
      <c r="M2818">
        <v>48.7</v>
      </c>
      <c r="N2818">
        <v>19.5</v>
      </c>
      <c r="O2818" t="s">
        <v>10</v>
      </c>
      <c r="P2818">
        <v>0.97</v>
      </c>
    </row>
    <row r="2819" spans="8:16">
      <c r="H2819" t="s">
        <v>19355</v>
      </c>
      <c r="I2819" t="s">
        <v>11</v>
      </c>
      <c r="J2819">
        <v>2018</v>
      </c>
      <c r="K2819">
        <f>2024 -impact_data[[#This Row],[model_year]]</f>
        <v>6</v>
      </c>
      <c r="L2819">
        <v>83</v>
      </c>
      <c r="M2819">
        <v>37.9</v>
      </c>
      <c r="N2819">
        <v>9.5</v>
      </c>
      <c r="O2819" t="s">
        <v>8</v>
      </c>
      <c r="P2819">
        <v>0.95</v>
      </c>
    </row>
    <row r="2820" spans="8:16">
      <c r="H2820" t="s">
        <v>19359</v>
      </c>
      <c r="I2820" t="s">
        <v>7</v>
      </c>
      <c r="J2820">
        <v>2018</v>
      </c>
      <c r="K2820">
        <f>2024 -impact_data[[#This Row],[model_year]]</f>
        <v>6</v>
      </c>
      <c r="L2820">
        <v>52</v>
      </c>
      <c r="M2820">
        <v>31.1</v>
      </c>
      <c r="N2820">
        <v>18.7</v>
      </c>
      <c r="O2820" t="s">
        <v>9</v>
      </c>
      <c r="P2820">
        <v>0.86</v>
      </c>
    </row>
    <row r="2821" spans="8:16">
      <c r="H2821" t="s">
        <v>19377</v>
      </c>
      <c r="I2821" t="s">
        <v>7</v>
      </c>
      <c r="J2821">
        <v>2018</v>
      </c>
      <c r="K2821">
        <f>2024 -impact_data[[#This Row],[model_year]]</f>
        <v>6</v>
      </c>
      <c r="L2821">
        <v>56</v>
      </c>
      <c r="M2821">
        <v>46.6</v>
      </c>
      <c r="N2821">
        <v>28</v>
      </c>
      <c r="O2821" t="s">
        <v>9</v>
      </c>
      <c r="P2821">
        <v>0.88</v>
      </c>
    </row>
    <row r="2822" spans="8:16">
      <c r="H2822" t="s">
        <v>19387</v>
      </c>
      <c r="I2822" t="s">
        <v>7</v>
      </c>
      <c r="J2822">
        <v>2018</v>
      </c>
      <c r="K2822">
        <f>2024 -impact_data[[#This Row],[model_year]]</f>
        <v>6</v>
      </c>
      <c r="L2822">
        <v>54</v>
      </c>
      <c r="M2822">
        <v>28.6</v>
      </c>
      <c r="N2822">
        <v>11.4</v>
      </c>
      <c r="O2822" t="s">
        <v>10</v>
      </c>
      <c r="P2822">
        <v>0.9</v>
      </c>
    </row>
    <row r="2823" spans="8:16">
      <c r="H2823" t="s">
        <v>19394</v>
      </c>
      <c r="I2823" t="s">
        <v>7</v>
      </c>
      <c r="J2823">
        <v>2018</v>
      </c>
      <c r="K2823">
        <f>2024 -impact_data[[#This Row],[model_year]]</f>
        <v>6</v>
      </c>
      <c r="L2823">
        <v>57</v>
      </c>
      <c r="M2823">
        <v>53</v>
      </c>
      <c r="N2823">
        <v>31.8</v>
      </c>
      <c r="O2823" t="s">
        <v>9</v>
      </c>
      <c r="P2823">
        <v>0.86</v>
      </c>
    </row>
    <row r="2824" spans="8:16">
      <c r="H2824" t="s">
        <v>19398</v>
      </c>
      <c r="I2824" t="s">
        <v>7</v>
      </c>
      <c r="J2824">
        <v>2018</v>
      </c>
      <c r="K2824">
        <f>2024 -impact_data[[#This Row],[model_year]]</f>
        <v>6</v>
      </c>
      <c r="L2824">
        <v>57</v>
      </c>
      <c r="M2824">
        <v>32.1</v>
      </c>
      <c r="N2824">
        <v>19.2</v>
      </c>
      <c r="O2824" t="s">
        <v>9</v>
      </c>
      <c r="P2824">
        <v>0.86</v>
      </c>
    </row>
    <row r="2825" spans="8:16">
      <c r="H2825" t="s">
        <v>19407</v>
      </c>
      <c r="I2825" t="s">
        <v>7</v>
      </c>
      <c r="J2825">
        <v>2018</v>
      </c>
      <c r="K2825">
        <f>2024 -impact_data[[#This Row],[model_year]]</f>
        <v>6</v>
      </c>
      <c r="L2825">
        <v>60</v>
      </c>
      <c r="M2825">
        <v>99.2</v>
      </c>
      <c r="N2825">
        <v>39.700000000000003</v>
      </c>
      <c r="O2825" t="s">
        <v>10</v>
      </c>
      <c r="P2825">
        <v>0.87</v>
      </c>
    </row>
    <row r="2826" spans="8:16">
      <c r="H2826" t="s">
        <v>19408</v>
      </c>
      <c r="I2826" t="s">
        <v>11</v>
      </c>
      <c r="J2826">
        <v>2018</v>
      </c>
      <c r="K2826">
        <f>2024 -impact_data[[#This Row],[model_year]]</f>
        <v>6</v>
      </c>
      <c r="L2826">
        <v>83</v>
      </c>
      <c r="M2826">
        <v>45.1</v>
      </c>
      <c r="N2826">
        <v>11.3</v>
      </c>
      <c r="O2826" t="s">
        <v>8</v>
      </c>
      <c r="P2826">
        <v>0.94</v>
      </c>
    </row>
    <row r="2827" spans="8:16">
      <c r="H2827" t="s">
        <v>19419</v>
      </c>
      <c r="I2827" t="s">
        <v>7</v>
      </c>
      <c r="J2827">
        <v>2018</v>
      </c>
      <c r="K2827">
        <f>2024 -impact_data[[#This Row],[model_year]]</f>
        <v>6</v>
      </c>
      <c r="L2827">
        <v>56</v>
      </c>
      <c r="M2827">
        <v>39.700000000000003</v>
      </c>
      <c r="N2827">
        <v>15.9</v>
      </c>
      <c r="O2827" t="s">
        <v>10</v>
      </c>
      <c r="P2827">
        <v>0.87</v>
      </c>
    </row>
    <row r="2828" spans="8:16">
      <c r="H2828" t="s">
        <v>19437</v>
      </c>
      <c r="I2828" t="s">
        <v>11</v>
      </c>
      <c r="J2828">
        <v>2018</v>
      </c>
      <c r="K2828">
        <f>2024 -impact_data[[#This Row],[model_year]]</f>
        <v>6</v>
      </c>
      <c r="L2828">
        <v>82</v>
      </c>
      <c r="M2828">
        <v>23.5</v>
      </c>
      <c r="N2828">
        <v>14.1</v>
      </c>
      <c r="O2828" t="s">
        <v>9</v>
      </c>
      <c r="P2828">
        <v>0.96</v>
      </c>
    </row>
    <row r="2829" spans="8:16">
      <c r="H2829" t="s">
        <v>19438</v>
      </c>
      <c r="I2829" t="s">
        <v>7</v>
      </c>
      <c r="J2829">
        <v>2018</v>
      </c>
      <c r="K2829">
        <f>2024 -impact_data[[#This Row],[model_year]]</f>
        <v>6</v>
      </c>
      <c r="L2829">
        <v>54</v>
      </c>
      <c r="M2829">
        <v>34</v>
      </c>
      <c r="N2829">
        <v>20.399999999999999</v>
      </c>
      <c r="O2829" t="s">
        <v>9</v>
      </c>
      <c r="P2829">
        <v>0.88</v>
      </c>
    </row>
    <row r="2830" spans="8:16">
      <c r="H2830" t="s">
        <v>19469</v>
      </c>
      <c r="I2830" t="s">
        <v>7</v>
      </c>
      <c r="J2830">
        <v>2018</v>
      </c>
      <c r="K2830">
        <f>2024 -impact_data[[#This Row],[model_year]]</f>
        <v>6</v>
      </c>
      <c r="L2830">
        <v>57</v>
      </c>
      <c r="M2830">
        <v>33.5</v>
      </c>
      <c r="N2830">
        <v>20.100000000000001</v>
      </c>
      <c r="O2830" t="s">
        <v>9</v>
      </c>
      <c r="P2830">
        <v>0.87</v>
      </c>
    </row>
    <row r="2831" spans="8:16">
      <c r="H2831" t="s">
        <v>19488</v>
      </c>
      <c r="I2831" t="s">
        <v>11</v>
      </c>
      <c r="J2831">
        <v>2018</v>
      </c>
      <c r="K2831">
        <f>2024 -impact_data[[#This Row],[model_year]]</f>
        <v>6</v>
      </c>
      <c r="L2831">
        <v>85</v>
      </c>
      <c r="M2831">
        <v>33.799999999999997</v>
      </c>
      <c r="N2831">
        <v>13.5</v>
      </c>
      <c r="O2831" t="s">
        <v>10</v>
      </c>
      <c r="P2831">
        <v>0.96</v>
      </c>
    </row>
    <row r="2832" spans="8:16">
      <c r="H2832" t="s">
        <v>19496</v>
      </c>
      <c r="I2832" t="s">
        <v>7</v>
      </c>
      <c r="J2832">
        <v>2018</v>
      </c>
      <c r="K2832">
        <f>2024 -impact_data[[#This Row],[model_year]]</f>
        <v>6</v>
      </c>
      <c r="L2832">
        <v>57</v>
      </c>
      <c r="M2832">
        <v>43.5</v>
      </c>
      <c r="N2832">
        <v>17.399999999999999</v>
      </c>
      <c r="O2832" t="s">
        <v>10</v>
      </c>
      <c r="P2832">
        <v>0.89</v>
      </c>
    </row>
    <row r="2833" spans="8:16">
      <c r="H2833" t="s">
        <v>19498</v>
      </c>
      <c r="I2833" t="s">
        <v>7</v>
      </c>
      <c r="J2833">
        <v>2018</v>
      </c>
      <c r="K2833">
        <f>2024 -impact_data[[#This Row],[model_year]]</f>
        <v>6</v>
      </c>
      <c r="L2833">
        <v>59</v>
      </c>
      <c r="M2833">
        <v>46.2</v>
      </c>
      <c r="N2833">
        <v>27.7</v>
      </c>
      <c r="O2833" t="s">
        <v>9</v>
      </c>
      <c r="P2833">
        <v>0.87</v>
      </c>
    </row>
    <row r="2834" spans="8:16">
      <c r="H2834" t="s">
        <v>19524</v>
      </c>
      <c r="I2834" t="s">
        <v>7</v>
      </c>
      <c r="J2834">
        <v>2018</v>
      </c>
      <c r="K2834">
        <f>2024 -impact_data[[#This Row],[model_year]]</f>
        <v>6</v>
      </c>
      <c r="L2834">
        <v>56</v>
      </c>
      <c r="M2834">
        <v>38</v>
      </c>
      <c r="N2834">
        <v>22.8</v>
      </c>
      <c r="O2834" t="s">
        <v>9</v>
      </c>
      <c r="P2834">
        <v>0.87</v>
      </c>
    </row>
    <row r="2835" spans="8:16">
      <c r="H2835" t="s">
        <v>19534</v>
      </c>
      <c r="I2835" t="s">
        <v>7</v>
      </c>
      <c r="J2835">
        <v>2018</v>
      </c>
      <c r="K2835">
        <f>2024 -impact_data[[#This Row],[model_year]]</f>
        <v>6</v>
      </c>
      <c r="L2835">
        <v>56</v>
      </c>
      <c r="M2835">
        <v>46.6</v>
      </c>
      <c r="N2835">
        <v>28</v>
      </c>
      <c r="O2835" t="s">
        <v>9</v>
      </c>
      <c r="P2835">
        <v>0.89</v>
      </c>
    </row>
    <row r="2836" spans="8:16">
      <c r="H2836" t="s">
        <v>19542</v>
      </c>
      <c r="I2836" t="s">
        <v>7</v>
      </c>
      <c r="J2836">
        <v>2018</v>
      </c>
      <c r="K2836">
        <f>2024 -impact_data[[#This Row],[model_year]]</f>
        <v>6</v>
      </c>
      <c r="L2836">
        <v>55</v>
      </c>
      <c r="M2836">
        <v>23.7</v>
      </c>
      <c r="N2836">
        <v>9.5</v>
      </c>
      <c r="O2836" t="s">
        <v>10</v>
      </c>
      <c r="P2836">
        <v>0.86</v>
      </c>
    </row>
    <row r="2837" spans="8:16">
      <c r="H2837" t="s">
        <v>19554</v>
      </c>
      <c r="I2837" t="s">
        <v>7</v>
      </c>
      <c r="J2837">
        <v>2018</v>
      </c>
      <c r="K2837">
        <f>2024 -impact_data[[#This Row],[model_year]]</f>
        <v>6</v>
      </c>
      <c r="L2837">
        <v>58</v>
      </c>
      <c r="M2837">
        <v>45</v>
      </c>
      <c r="N2837">
        <v>27</v>
      </c>
      <c r="O2837" t="s">
        <v>9</v>
      </c>
      <c r="P2837">
        <v>0.87</v>
      </c>
    </row>
    <row r="2838" spans="8:16">
      <c r="H2838" t="s">
        <v>19573</v>
      </c>
      <c r="I2838" t="s">
        <v>7</v>
      </c>
      <c r="J2838">
        <v>2018</v>
      </c>
      <c r="K2838">
        <f>2024 -impact_data[[#This Row],[model_year]]</f>
        <v>6</v>
      </c>
      <c r="L2838">
        <v>57</v>
      </c>
      <c r="M2838">
        <v>32.4</v>
      </c>
      <c r="N2838">
        <v>19.399999999999999</v>
      </c>
      <c r="O2838" t="s">
        <v>9</v>
      </c>
      <c r="P2838">
        <v>0.9</v>
      </c>
    </row>
    <row r="2839" spans="8:16">
      <c r="H2839" t="s">
        <v>19574</v>
      </c>
      <c r="I2839" t="s">
        <v>11</v>
      </c>
      <c r="J2839">
        <v>2018</v>
      </c>
      <c r="K2839">
        <f>2024 -impact_data[[#This Row],[model_year]]</f>
        <v>6</v>
      </c>
      <c r="L2839">
        <v>86</v>
      </c>
      <c r="M2839">
        <v>14</v>
      </c>
      <c r="N2839">
        <v>3.5</v>
      </c>
      <c r="O2839" t="s">
        <v>8</v>
      </c>
      <c r="P2839">
        <v>0.95</v>
      </c>
    </row>
    <row r="2840" spans="8:16">
      <c r="H2840" t="s">
        <v>19589</v>
      </c>
      <c r="I2840" t="s">
        <v>7</v>
      </c>
      <c r="J2840">
        <v>2018</v>
      </c>
      <c r="K2840">
        <f>2024 -impact_data[[#This Row],[model_year]]</f>
        <v>6</v>
      </c>
      <c r="L2840">
        <v>54</v>
      </c>
      <c r="M2840">
        <v>24.3</v>
      </c>
      <c r="N2840">
        <v>9.6999999999999993</v>
      </c>
      <c r="O2840" t="s">
        <v>10</v>
      </c>
      <c r="P2840">
        <v>0.89</v>
      </c>
    </row>
    <row r="2841" spans="8:16">
      <c r="H2841" t="s">
        <v>19592</v>
      </c>
      <c r="I2841" t="s">
        <v>7</v>
      </c>
      <c r="J2841">
        <v>2018</v>
      </c>
      <c r="K2841">
        <f>2024 -impact_data[[#This Row],[model_year]]</f>
        <v>6</v>
      </c>
      <c r="L2841">
        <v>57</v>
      </c>
      <c r="M2841">
        <v>47.9</v>
      </c>
      <c r="N2841">
        <v>12</v>
      </c>
      <c r="O2841" t="s">
        <v>8</v>
      </c>
      <c r="P2841">
        <v>0.88</v>
      </c>
    </row>
    <row r="2842" spans="8:16">
      <c r="H2842" t="s">
        <v>19604</v>
      </c>
      <c r="I2842" t="s">
        <v>7</v>
      </c>
      <c r="J2842">
        <v>2018</v>
      </c>
      <c r="K2842">
        <f>2024 -impact_data[[#This Row],[model_year]]</f>
        <v>6</v>
      </c>
      <c r="L2842">
        <v>59</v>
      </c>
      <c r="M2842">
        <v>29.2</v>
      </c>
      <c r="N2842">
        <v>17.5</v>
      </c>
      <c r="O2842" t="s">
        <v>9</v>
      </c>
      <c r="P2842">
        <v>0.88</v>
      </c>
    </row>
    <row r="2843" spans="8:16">
      <c r="H2843" t="s">
        <v>19631</v>
      </c>
      <c r="I2843" t="s">
        <v>7</v>
      </c>
      <c r="J2843">
        <v>2018</v>
      </c>
      <c r="K2843">
        <f>2024 -impact_data[[#This Row],[model_year]]</f>
        <v>6</v>
      </c>
      <c r="L2843">
        <v>54</v>
      </c>
      <c r="M2843">
        <v>30.9</v>
      </c>
      <c r="N2843">
        <v>18.5</v>
      </c>
      <c r="O2843" t="s">
        <v>9</v>
      </c>
      <c r="P2843">
        <v>0.86</v>
      </c>
    </row>
    <row r="2844" spans="8:16">
      <c r="H2844" t="s">
        <v>19632</v>
      </c>
      <c r="I2844" t="s">
        <v>7</v>
      </c>
      <c r="J2844">
        <v>2018</v>
      </c>
      <c r="K2844">
        <f>2024 -impact_data[[#This Row],[model_year]]</f>
        <v>6</v>
      </c>
      <c r="L2844">
        <v>58</v>
      </c>
      <c r="M2844">
        <v>65</v>
      </c>
      <c r="N2844">
        <v>39</v>
      </c>
      <c r="O2844" t="s">
        <v>9</v>
      </c>
      <c r="P2844">
        <v>0.88</v>
      </c>
    </row>
    <row r="2845" spans="8:16">
      <c r="H2845" t="s">
        <v>19634</v>
      </c>
      <c r="I2845" t="s">
        <v>7</v>
      </c>
      <c r="J2845">
        <v>2018</v>
      </c>
      <c r="K2845">
        <f>2024 -impact_data[[#This Row],[model_year]]</f>
        <v>6</v>
      </c>
      <c r="L2845">
        <v>57</v>
      </c>
      <c r="M2845">
        <v>39.4</v>
      </c>
      <c r="N2845">
        <v>23.6</v>
      </c>
      <c r="O2845" t="s">
        <v>9</v>
      </c>
      <c r="P2845">
        <v>0.88</v>
      </c>
    </row>
    <row r="2846" spans="8:16">
      <c r="H2846" t="s">
        <v>19646</v>
      </c>
      <c r="I2846" t="s">
        <v>7</v>
      </c>
      <c r="J2846">
        <v>2018</v>
      </c>
      <c r="K2846">
        <f>2024 -impact_data[[#This Row],[model_year]]</f>
        <v>6</v>
      </c>
      <c r="L2846">
        <v>56</v>
      </c>
      <c r="M2846">
        <v>73.599999999999994</v>
      </c>
      <c r="N2846">
        <v>44.2</v>
      </c>
      <c r="O2846" t="s">
        <v>9</v>
      </c>
      <c r="P2846">
        <v>0.88</v>
      </c>
    </row>
    <row r="2847" spans="8:16">
      <c r="H2847" t="s">
        <v>19652</v>
      </c>
      <c r="I2847" t="s">
        <v>11</v>
      </c>
      <c r="J2847">
        <v>2018</v>
      </c>
      <c r="K2847">
        <f>2024 -impact_data[[#This Row],[model_year]]</f>
        <v>6</v>
      </c>
      <c r="L2847">
        <v>84</v>
      </c>
      <c r="M2847">
        <v>38.5</v>
      </c>
      <c r="N2847">
        <v>23.1</v>
      </c>
      <c r="O2847" t="s">
        <v>9</v>
      </c>
      <c r="P2847">
        <v>0.96</v>
      </c>
    </row>
    <row r="2848" spans="8:16">
      <c r="H2848" t="s">
        <v>302</v>
      </c>
      <c r="I2848" t="s">
        <v>11</v>
      </c>
      <c r="J2848">
        <v>2019</v>
      </c>
      <c r="K2848">
        <f>2024 -impact_data[[#This Row],[model_year]]</f>
        <v>5</v>
      </c>
      <c r="L2848">
        <v>83</v>
      </c>
      <c r="M2848">
        <v>29.7</v>
      </c>
      <c r="N2848">
        <v>11.9</v>
      </c>
      <c r="O2848" t="s">
        <v>10</v>
      </c>
      <c r="P2848">
        <v>0.97</v>
      </c>
    </row>
    <row r="2849" spans="8:16">
      <c r="H2849" t="s">
        <v>326</v>
      </c>
      <c r="I2849" t="s">
        <v>7</v>
      </c>
      <c r="J2849">
        <v>2019</v>
      </c>
      <c r="K2849">
        <f>2024 -impact_data[[#This Row],[model_year]]</f>
        <v>5</v>
      </c>
      <c r="L2849">
        <v>54</v>
      </c>
      <c r="M2849">
        <v>19.3</v>
      </c>
      <c r="N2849">
        <v>11.6</v>
      </c>
      <c r="O2849" t="s">
        <v>9</v>
      </c>
      <c r="P2849">
        <v>0.86</v>
      </c>
    </row>
    <row r="2850" spans="8:16">
      <c r="H2850" t="s">
        <v>327</v>
      </c>
      <c r="I2850" t="s">
        <v>7</v>
      </c>
      <c r="J2850">
        <v>2019</v>
      </c>
      <c r="K2850">
        <f>2024 -impact_data[[#This Row],[model_year]]</f>
        <v>5</v>
      </c>
      <c r="L2850">
        <v>58</v>
      </c>
      <c r="M2850">
        <v>26.5</v>
      </c>
      <c r="N2850">
        <v>15.9</v>
      </c>
      <c r="O2850" t="s">
        <v>9</v>
      </c>
      <c r="P2850">
        <v>0.86</v>
      </c>
    </row>
    <row r="2851" spans="8:16">
      <c r="H2851" t="s">
        <v>328</v>
      </c>
      <c r="I2851" t="s">
        <v>7</v>
      </c>
      <c r="J2851">
        <v>2019</v>
      </c>
      <c r="K2851">
        <f>2024 -impact_data[[#This Row],[model_year]]</f>
        <v>5</v>
      </c>
      <c r="L2851">
        <v>54</v>
      </c>
      <c r="M2851">
        <v>51.1</v>
      </c>
      <c r="N2851">
        <v>20.399999999999999</v>
      </c>
      <c r="O2851" t="s">
        <v>10</v>
      </c>
      <c r="P2851">
        <v>0.87</v>
      </c>
    </row>
    <row r="2852" spans="8:16">
      <c r="H2852" t="s">
        <v>333</v>
      </c>
      <c r="I2852" t="s">
        <v>7</v>
      </c>
      <c r="J2852">
        <v>2019</v>
      </c>
      <c r="K2852">
        <f>2024 -impact_data[[#This Row],[model_year]]</f>
        <v>5</v>
      </c>
      <c r="L2852">
        <v>56</v>
      </c>
      <c r="M2852">
        <v>22</v>
      </c>
      <c r="N2852">
        <v>13.2</v>
      </c>
      <c r="O2852" t="s">
        <v>9</v>
      </c>
      <c r="P2852">
        <v>0.88</v>
      </c>
    </row>
    <row r="2853" spans="8:16">
      <c r="H2853" t="s">
        <v>337</v>
      </c>
      <c r="I2853" t="s">
        <v>7</v>
      </c>
      <c r="J2853">
        <v>2019</v>
      </c>
      <c r="K2853">
        <f>2024 -impact_data[[#This Row],[model_year]]</f>
        <v>5</v>
      </c>
      <c r="L2853">
        <v>56</v>
      </c>
      <c r="M2853">
        <v>27.2</v>
      </c>
      <c r="N2853">
        <v>16.3</v>
      </c>
      <c r="O2853" t="s">
        <v>9</v>
      </c>
      <c r="P2853">
        <v>0.87</v>
      </c>
    </row>
    <row r="2854" spans="8:16">
      <c r="H2854" t="s">
        <v>340</v>
      </c>
      <c r="I2854" t="s">
        <v>7</v>
      </c>
      <c r="J2854">
        <v>2019</v>
      </c>
      <c r="K2854">
        <f>2024 -impact_data[[#This Row],[model_year]]</f>
        <v>5</v>
      </c>
      <c r="L2854">
        <v>51</v>
      </c>
      <c r="M2854">
        <v>15.1</v>
      </c>
      <c r="N2854">
        <v>3.8</v>
      </c>
      <c r="O2854" t="s">
        <v>8</v>
      </c>
      <c r="P2854">
        <v>0.89</v>
      </c>
    </row>
    <row r="2855" spans="8:16">
      <c r="H2855" t="s">
        <v>342</v>
      </c>
      <c r="I2855" t="s">
        <v>7</v>
      </c>
      <c r="J2855">
        <v>2019</v>
      </c>
      <c r="K2855">
        <f>2024 -impact_data[[#This Row],[model_year]]</f>
        <v>5</v>
      </c>
      <c r="L2855">
        <v>53</v>
      </c>
      <c r="M2855">
        <v>46</v>
      </c>
      <c r="N2855">
        <v>27.6</v>
      </c>
      <c r="O2855" t="s">
        <v>9</v>
      </c>
      <c r="P2855">
        <v>0.89</v>
      </c>
    </row>
    <row r="2856" spans="8:16">
      <c r="H2856" t="s">
        <v>343</v>
      </c>
      <c r="I2856" t="s">
        <v>7</v>
      </c>
      <c r="J2856">
        <v>2019</v>
      </c>
      <c r="K2856">
        <f>2024 -impact_data[[#This Row],[model_year]]</f>
        <v>5</v>
      </c>
      <c r="L2856">
        <v>54</v>
      </c>
      <c r="M2856">
        <v>29.9</v>
      </c>
      <c r="N2856">
        <v>12</v>
      </c>
      <c r="O2856" t="s">
        <v>10</v>
      </c>
      <c r="P2856">
        <v>0.87</v>
      </c>
    </row>
    <row r="2857" spans="8:16">
      <c r="H2857" t="s">
        <v>351</v>
      </c>
      <c r="I2857" t="s">
        <v>11</v>
      </c>
      <c r="J2857">
        <v>2019</v>
      </c>
      <c r="K2857">
        <f>2024 -impact_data[[#This Row],[model_year]]</f>
        <v>5</v>
      </c>
      <c r="L2857">
        <v>82</v>
      </c>
      <c r="M2857">
        <v>64.7</v>
      </c>
      <c r="N2857">
        <v>38.799999999999997</v>
      </c>
      <c r="O2857" t="s">
        <v>9</v>
      </c>
      <c r="P2857">
        <v>0.92</v>
      </c>
    </row>
    <row r="2858" spans="8:16">
      <c r="H2858" t="s">
        <v>355</v>
      </c>
      <c r="I2858" t="s">
        <v>7</v>
      </c>
      <c r="J2858">
        <v>2019</v>
      </c>
      <c r="K2858">
        <f>2024 -impact_data[[#This Row],[model_year]]</f>
        <v>5</v>
      </c>
      <c r="L2858">
        <v>55</v>
      </c>
      <c r="M2858">
        <v>14</v>
      </c>
      <c r="N2858">
        <v>3.5</v>
      </c>
      <c r="O2858" t="s">
        <v>8</v>
      </c>
      <c r="P2858">
        <v>0.86</v>
      </c>
    </row>
    <row r="2859" spans="8:16">
      <c r="H2859" t="s">
        <v>356</v>
      </c>
      <c r="I2859" t="s">
        <v>7</v>
      </c>
      <c r="J2859">
        <v>2019</v>
      </c>
      <c r="K2859">
        <f>2024 -impact_data[[#This Row],[model_year]]</f>
        <v>5</v>
      </c>
      <c r="L2859">
        <v>54</v>
      </c>
      <c r="M2859">
        <v>18.100000000000001</v>
      </c>
      <c r="N2859">
        <v>10.8</v>
      </c>
      <c r="O2859" t="s">
        <v>9</v>
      </c>
      <c r="P2859">
        <v>0.89</v>
      </c>
    </row>
    <row r="2860" spans="8:16">
      <c r="H2860" t="s">
        <v>358</v>
      </c>
      <c r="I2860" t="s">
        <v>11</v>
      </c>
      <c r="J2860">
        <v>2019</v>
      </c>
      <c r="K2860">
        <f>2024 -impact_data[[#This Row],[model_year]]</f>
        <v>5</v>
      </c>
      <c r="L2860">
        <v>80</v>
      </c>
      <c r="M2860">
        <v>22.6</v>
      </c>
      <c r="N2860">
        <v>9.1</v>
      </c>
      <c r="O2860" t="s">
        <v>10</v>
      </c>
      <c r="P2860">
        <v>0.97</v>
      </c>
    </row>
    <row r="2861" spans="8:16">
      <c r="H2861" t="s">
        <v>359</v>
      </c>
      <c r="I2861" t="s">
        <v>11</v>
      </c>
      <c r="J2861">
        <v>2019</v>
      </c>
      <c r="K2861">
        <f>2024 -impact_data[[#This Row],[model_year]]</f>
        <v>5</v>
      </c>
      <c r="L2861">
        <v>81</v>
      </c>
      <c r="M2861">
        <v>66.400000000000006</v>
      </c>
      <c r="N2861">
        <v>26.6</v>
      </c>
      <c r="O2861" t="s">
        <v>10</v>
      </c>
      <c r="P2861">
        <v>0.94</v>
      </c>
    </row>
    <row r="2862" spans="8:16">
      <c r="H2862" t="s">
        <v>371</v>
      </c>
      <c r="I2862" t="s">
        <v>7</v>
      </c>
      <c r="J2862">
        <v>2019</v>
      </c>
      <c r="K2862">
        <f>2024 -impact_data[[#This Row],[model_year]]</f>
        <v>5</v>
      </c>
      <c r="L2862">
        <v>57</v>
      </c>
      <c r="M2862">
        <v>50.6</v>
      </c>
      <c r="N2862">
        <v>30.4</v>
      </c>
      <c r="O2862" t="s">
        <v>9</v>
      </c>
      <c r="P2862">
        <v>0.87</v>
      </c>
    </row>
    <row r="2863" spans="8:16">
      <c r="H2863" t="s">
        <v>373</v>
      </c>
      <c r="I2863" t="s">
        <v>7</v>
      </c>
      <c r="J2863">
        <v>2019</v>
      </c>
      <c r="K2863">
        <f>2024 -impact_data[[#This Row],[model_year]]</f>
        <v>5</v>
      </c>
      <c r="L2863">
        <v>55</v>
      </c>
      <c r="M2863">
        <v>37.4</v>
      </c>
      <c r="N2863">
        <v>22.5</v>
      </c>
      <c r="O2863" t="s">
        <v>9</v>
      </c>
      <c r="P2863">
        <v>0.87</v>
      </c>
    </row>
    <row r="2864" spans="8:16">
      <c r="H2864" t="s">
        <v>375</v>
      </c>
      <c r="I2864" t="s">
        <v>7</v>
      </c>
      <c r="J2864">
        <v>2019</v>
      </c>
      <c r="K2864">
        <f>2024 -impact_data[[#This Row],[model_year]]</f>
        <v>5</v>
      </c>
      <c r="L2864">
        <v>53</v>
      </c>
      <c r="M2864">
        <v>26</v>
      </c>
      <c r="N2864">
        <v>15.6</v>
      </c>
      <c r="O2864" t="s">
        <v>9</v>
      </c>
      <c r="P2864">
        <v>0.88</v>
      </c>
    </row>
    <row r="2865" spans="8:16">
      <c r="H2865" t="s">
        <v>383</v>
      </c>
      <c r="I2865" t="s">
        <v>11</v>
      </c>
      <c r="J2865">
        <v>2019</v>
      </c>
      <c r="K2865">
        <f>2024 -impact_data[[#This Row],[model_year]]</f>
        <v>5</v>
      </c>
      <c r="L2865">
        <v>83</v>
      </c>
      <c r="M2865">
        <v>23.6</v>
      </c>
      <c r="N2865">
        <v>14.2</v>
      </c>
      <c r="O2865" t="s">
        <v>9</v>
      </c>
      <c r="P2865">
        <v>0.94</v>
      </c>
    </row>
    <row r="2866" spans="8:16">
      <c r="H2866" t="s">
        <v>385</v>
      </c>
      <c r="I2866" t="s">
        <v>7</v>
      </c>
      <c r="J2866">
        <v>2019</v>
      </c>
      <c r="K2866">
        <f>2024 -impact_data[[#This Row],[model_year]]</f>
        <v>5</v>
      </c>
      <c r="L2866">
        <v>58</v>
      </c>
      <c r="M2866">
        <v>62.7</v>
      </c>
      <c r="N2866">
        <v>37.6</v>
      </c>
      <c r="O2866" t="s">
        <v>9</v>
      </c>
      <c r="P2866">
        <v>0.86</v>
      </c>
    </row>
    <row r="2867" spans="8:16">
      <c r="H2867" t="s">
        <v>386</v>
      </c>
      <c r="I2867" t="s">
        <v>7</v>
      </c>
      <c r="J2867">
        <v>2019</v>
      </c>
      <c r="K2867">
        <f>2024 -impact_data[[#This Row],[model_year]]</f>
        <v>5</v>
      </c>
      <c r="L2867">
        <v>54</v>
      </c>
      <c r="M2867">
        <v>20.6</v>
      </c>
      <c r="N2867">
        <v>12.4</v>
      </c>
      <c r="O2867" t="s">
        <v>9</v>
      </c>
      <c r="P2867">
        <v>0.88</v>
      </c>
    </row>
    <row r="2868" spans="8:16">
      <c r="H2868" t="s">
        <v>402</v>
      </c>
      <c r="I2868" t="s">
        <v>7</v>
      </c>
      <c r="J2868">
        <v>2019</v>
      </c>
      <c r="K2868">
        <f>2024 -impact_data[[#This Row],[model_year]]</f>
        <v>5</v>
      </c>
      <c r="L2868">
        <v>53</v>
      </c>
      <c r="M2868">
        <v>12.7</v>
      </c>
      <c r="N2868">
        <v>5.0999999999999996</v>
      </c>
      <c r="O2868" t="s">
        <v>10</v>
      </c>
      <c r="P2868">
        <v>0.86</v>
      </c>
    </row>
    <row r="2869" spans="8:16">
      <c r="H2869" t="s">
        <v>421</v>
      </c>
      <c r="I2869" t="s">
        <v>11</v>
      </c>
      <c r="J2869">
        <v>2019</v>
      </c>
      <c r="K2869">
        <f>2024 -impact_data[[#This Row],[model_year]]</f>
        <v>5</v>
      </c>
      <c r="L2869">
        <v>78</v>
      </c>
      <c r="M2869">
        <v>26.4</v>
      </c>
      <c r="N2869">
        <v>15.8</v>
      </c>
      <c r="O2869" t="s">
        <v>9</v>
      </c>
      <c r="P2869">
        <v>0.92</v>
      </c>
    </row>
    <row r="2870" spans="8:16">
      <c r="H2870" t="s">
        <v>425</v>
      </c>
      <c r="I2870" t="s">
        <v>11</v>
      </c>
      <c r="J2870">
        <v>2019</v>
      </c>
      <c r="K2870">
        <f>2024 -impact_data[[#This Row],[model_year]]</f>
        <v>5</v>
      </c>
      <c r="L2870">
        <v>82</v>
      </c>
      <c r="M2870">
        <v>16.899999999999999</v>
      </c>
      <c r="N2870">
        <v>10.1</v>
      </c>
      <c r="O2870" t="s">
        <v>9</v>
      </c>
      <c r="P2870">
        <v>0.95</v>
      </c>
    </row>
    <row r="2871" spans="8:16">
      <c r="H2871" t="s">
        <v>439</v>
      </c>
      <c r="I2871" t="s">
        <v>7</v>
      </c>
      <c r="J2871">
        <v>2019</v>
      </c>
      <c r="K2871">
        <f>2024 -impact_data[[#This Row],[model_year]]</f>
        <v>5</v>
      </c>
      <c r="L2871">
        <v>54</v>
      </c>
      <c r="M2871">
        <v>50.2</v>
      </c>
      <c r="N2871">
        <v>12.6</v>
      </c>
      <c r="O2871" t="s">
        <v>8</v>
      </c>
      <c r="P2871">
        <v>0.87</v>
      </c>
    </row>
    <row r="2872" spans="8:16">
      <c r="H2872" t="s">
        <v>443</v>
      </c>
      <c r="I2872" t="s">
        <v>7</v>
      </c>
      <c r="J2872">
        <v>2019</v>
      </c>
      <c r="K2872">
        <f>2024 -impact_data[[#This Row],[model_year]]</f>
        <v>5</v>
      </c>
      <c r="L2872">
        <v>54</v>
      </c>
      <c r="M2872">
        <v>34.5</v>
      </c>
      <c r="N2872">
        <v>13.8</v>
      </c>
      <c r="O2872" t="s">
        <v>10</v>
      </c>
      <c r="P2872">
        <v>0.87</v>
      </c>
    </row>
    <row r="2873" spans="8:16">
      <c r="H2873" t="s">
        <v>449</v>
      </c>
      <c r="I2873" t="s">
        <v>7</v>
      </c>
      <c r="J2873">
        <v>2019</v>
      </c>
      <c r="K2873">
        <f>2024 -impact_data[[#This Row],[model_year]]</f>
        <v>5</v>
      </c>
      <c r="L2873">
        <v>52</v>
      </c>
      <c r="M2873">
        <v>2.9</v>
      </c>
      <c r="N2873">
        <v>1.7</v>
      </c>
      <c r="O2873" t="s">
        <v>9</v>
      </c>
      <c r="P2873">
        <v>0.86</v>
      </c>
    </row>
    <row r="2874" spans="8:16">
      <c r="H2874" t="s">
        <v>451</v>
      </c>
      <c r="I2874" t="s">
        <v>7</v>
      </c>
      <c r="J2874">
        <v>2019</v>
      </c>
      <c r="K2874">
        <f>2024 -impact_data[[#This Row],[model_year]]</f>
        <v>5</v>
      </c>
      <c r="L2874">
        <v>55</v>
      </c>
      <c r="M2874">
        <v>27.5</v>
      </c>
      <c r="N2874">
        <v>16.5</v>
      </c>
      <c r="O2874" t="s">
        <v>9</v>
      </c>
      <c r="P2874">
        <v>0.86</v>
      </c>
    </row>
    <row r="2875" spans="8:16">
      <c r="H2875" t="s">
        <v>452</v>
      </c>
      <c r="I2875" t="s">
        <v>7</v>
      </c>
      <c r="J2875">
        <v>2019</v>
      </c>
      <c r="K2875">
        <f>2024 -impact_data[[#This Row],[model_year]]</f>
        <v>5</v>
      </c>
      <c r="L2875">
        <v>55</v>
      </c>
      <c r="M2875">
        <v>44.9</v>
      </c>
      <c r="N2875">
        <v>17.899999999999999</v>
      </c>
      <c r="O2875" t="s">
        <v>10</v>
      </c>
      <c r="P2875">
        <v>0.86</v>
      </c>
    </row>
    <row r="2876" spans="8:16">
      <c r="H2876" t="s">
        <v>453</v>
      </c>
      <c r="I2876" t="s">
        <v>7</v>
      </c>
      <c r="J2876">
        <v>2019</v>
      </c>
      <c r="K2876">
        <f>2024 -impact_data[[#This Row],[model_year]]</f>
        <v>5</v>
      </c>
      <c r="L2876">
        <v>55</v>
      </c>
      <c r="M2876">
        <v>27.2</v>
      </c>
      <c r="N2876">
        <v>10.9</v>
      </c>
      <c r="O2876" t="s">
        <v>10</v>
      </c>
      <c r="P2876">
        <v>0.86</v>
      </c>
    </row>
    <row r="2877" spans="8:16">
      <c r="H2877" t="s">
        <v>457</v>
      </c>
      <c r="I2877" t="s">
        <v>7</v>
      </c>
      <c r="J2877">
        <v>2019</v>
      </c>
      <c r="K2877">
        <f>2024 -impact_data[[#This Row],[model_year]]</f>
        <v>5</v>
      </c>
      <c r="L2877">
        <v>52</v>
      </c>
      <c r="M2877">
        <v>21.7</v>
      </c>
      <c r="N2877">
        <v>8.6999999999999993</v>
      </c>
      <c r="O2877" t="s">
        <v>10</v>
      </c>
      <c r="P2877">
        <v>0.87</v>
      </c>
    </row>
    <row r="2878" spans="8:16">
      <c r="H2878" t="s">
        <v>459</v>
      </c>
      <c r="I2878" t="s">
        <v>7</v>
      </c>
      <c r="J2878">
        <v>2019</v>
      </c>
      <c r="K2878">
        <f>2024 -impact_data[[#This Row],[model_year]]</f>
        <v>5</v>
      </c>
      <c r="L2878">
        <v>53</v>
      </c>
      <c r="M2878">
        <v>25.4</v>
      </c>
      <c r="N2878">
        <v>10.1</v>
      </c>
      <c r="O2878" t="s">
        <v>10</v>
      </c>
      <c r="P2878">
        <v>0.89</v>
      </c>
    </row>
    <row r="2879" spans="8:16">
      <c r="H2879" t="s">
        <v>463</v>
      </c>
      <c r="I2879" t="s">
        <v>7</v>
      </c>
      <c r="J2879">
        <v>2019</v>
      </c>
      <c r="K2879">
        <f>2024 -impact_data[[#This Row],[model_year]]</f>
        <v>5</v>
      </c>
      <c r="L2879">
        <v>58</v>
      </c>
      <c r="M2879">
        <v>59.7</v>
      </c>
      <c r="N2879">
        <v>23.9</v>
      </c>
      <c r="O2879" t="s">
        <v>10</v>
      </c>
      <c r="P2879">
        <v>0.88</v>
      </c>
    </row>
    <row r="2880" spans="8:16">
      <c r="H2880" t="s">
        <v>469</v>
      </c>
      <c r="I2880" t="s">
        <v>7</v>
      </c>
      <c r="J2880">
        <v>2019</v>
      </c>
      <c r="K2880">
        <f>2024 -impact_data[[#This Row],[model_year]]</f>
        <v>5</v>
      </c>
      <c r="L2880">
        <v>52</v>
      </c>
      <c r="M2880">
        <v>23.4</v>
      </c>
      <c r="N2880">
        <v>9.4</v>
      </c>
      <c r="O2880" t="s">
        <v>10</v>
      </c>
      <c r="P2880">
        <v>0.88</v>
      </c>
    </row>
    <row r="2881" spans="8:16">
      <c r="H2881" t="s">
        <v>471</v>
      </c>
      <c r="I2881" t="s">
        <v>11</v>
      </c>
      <c r="J2881">
        <v>2019</v>
      </c>
      <c r="K2881">
        <f>2024 -impact_data[[#This Row],[model_year]]</f>
        <v>5</v>
      </c>
      <c r="L2881">
        <v>82</v>
      </c>
      <c r="M2881">
        <v>48.8</v>
      </c>
      <c r="N2881">
        <v>29.3</v>
      </c>
      <c r="O2881" t="s">
        <v>9</v>
      </c>
      <c r="P2881">
        <v>0.95</v>
      </c>
    </row>
    <row r="2882" spans="8:16">
      <c r="H2882" t="s">
        <v>483</v>
      </c>
      <c r="I2882" t="s">
        <v>7</v>
      </c>
      <c r="J2882">
        <v>2019</v>
      </c>
      <c r="K2882">
        <f>2024 -impact_data[[#This Row],[model_year]]</f>
        <v>5</v>
      </c>
      <c r="L2882">
        <v>53</v>
      </c>
      <c r="M2882">
        <v>55.8</v>
      </c>
      <c r="N2882">
        <v>33.5</v>
      </c>
      <c r="O2882" t="s">
        <v>9</v>
      </c>
      <c r="P2882">
        <v>0.86</v>
      </c>
    </row>
    <row r="2883" spans="8:16">
      <c r="H2883" t="s">
        <v>485</v>
      </c>
      <c r="I2883" t="s">
        <v>11</v>
      </c>
      <c r="J2883">
        <v>2019</v>
      </c>
      <c r="K2883">
        <f>2024 -impact_data[[#This Row],[model_year]]</f>
        <v>5</v>
      </c>
      <c r="L2883">
        <v>85</v>
      </c>
      <c r="M2883">
        <v>31.1</v>
      </c>
      <c r="N2883">
        <v>18.7</v>
      </c>
      <c r="O2883" t="s">
        <v>9</v>
      </c>
      <c r="P2883">
        <v>0.94</v>
      </c>
    </row>
    <row r="2884" spans="8:16">
      <c r="H2884" t="s">
        <v>489</v>
      </c>
      <c r="I2884" t="s">
        <v>7</v>
      </c>
      <c r="J2884">
        <v>2019</v>
      </c>
      <c r="K2884">
        <f>2024 -impact_data[[#This Row],[model_year]]</f>
        <v>5</v>
      </c>
      <c r="L2884">
        <v>56</v>
      </c>
      <c r="M2884">
        <v>25.8</v>
      </c>
      <c r="N2884">
        <v>15.5</v>
      </c>
      <c r="O2884" t="s">
        <v>9</v>
      </c>
      <c r="P2884">
        <v>0.87</v>
      </c>
    </row>
    <row r="2885" spans="8:16">
      <c r="H2885" t="s">
        <v>508</v>
      </c>
      <c r="I2885" t="s">
        <v>7</v>
      </c>
      <c r="J2885">
        <v>2019</v>
      </c>
      <c r="K2885">
        <f>2024 -impact_data[[#This Row],[model_year]]</f>
        <v>5</v>
      </c>
      <c r="L2885">
        <v>53</v>
      </c>
      <c r="M2885">
        <v>53.2</v>
      </c>
      <c r="N2885">
        <v>31.9</v>
      </c>
      <c r="O2885" t="s">
        <v>9</v>
      </c>
      <c r="P2885">
        <v>0.86</v>
      </c>
    </row>
    <row r="2886" spans="8:16">
      <c r="H2886" t="s">
        <v>509</v>
      </c>
      <c r="I2886" t="s">
        <v>11</v>
      </c>
      <c r="J2886">
        <v>2019</v>
      </c>
      <c r="K2886">
        <f>2024 -impact_data[[#This Row],[model_year]]</f>
        <v>5</v>
      </c>
      <c r="L2886">
        <v>86</v>
      </c>
      <c r="M2886">
        <v>38.5</v>
      </c>
      <c r="N2886">
        <v>15.4</v>
      </c>
      <c r="O2886" t="s">
        <v>10</v>
      </c>
      <c r="P2886">
        <v>0.96</v>
      </c>
    </row>
    <row r="2887" spans="8:16">
      <c r="H2887" t="s">
        <v>510</v>
      </c>
      <c r="I2887" t="s">
        <v>7</v>
      </c>
      <c r="J2887">
        <v>2019</v>
      </c>
      <c r="K2887">
        <f>2024 -impact_data[[#This Row],[model_year]]</f>
        <v>5</v>
      </c>
      <c r="L2887">
        <v>58</v>
      </c>
      <c r="M2887">
        <v>30.6</v>
      </c>
      <c r="N2887">
        <v>12.2</v>
      </c>
      <c r="O2887" t="s">
        <v>10</v>
      </c>
      <c r="P2887">
        <v>0.87</v>
      </c>
    </row>
    <row r="2888" spans="8:16">
      <c r="H2888" t="s">
        <v>511</v>
      </c>
      <c r="I2888" t="s">
        <v>7</v>
      </c>
      <c r="J2888">
        <v>2019</v>
      </c>
      <c r="K2888">
        <f>2024 -impact_data[[#This Row],[model_year]]</f>
        <v>5</v>
      </c>
      <c r="L2888">
        <v>57</v>
      </c>
      <c r="M2888">
        <v>34.1</v>
      </c>
      <c r="N2888">
        <v>13.6</v>
      </c>
      <c r="O2888" t="s">
        <v>10</v>
      </c>
      <c r="P2888">
        <v>0.87</v>
      </c>
    </row>
    <row r="2889" spans="8:16">
      <c r="H2889" t="s">
        <v>517</v>
      </c>
      <c r="I2889" t="s">
        <v>7</v>
      </c>
      <c r="J2889">
        <v>2019</v>
      </c>
      <c r="K2889">
        <f>2024 -impact_data[[#This Row],[model_year]]</f>
        <v>5</v>
      </c>
      <c r="L2889">
        <v>55</v>
      </c>
      <c r="M2889">
        <v>23.3</v>
      </c>
      <c r="N2889">
        <v>14</v>
      </c>
      <c r="O2889" t="s">
        <v>9</v>
      </c>
      <c r="P2889">
        <v>0.86</v>
      </c>
    </row>
    <row r="2890" spans="8:16">
      <c r="H2890" t="s">
        <v>526</v>
      </c>
      <c r="I2890" t="s">
        <v>7</v>
      </c>
      <c r="J2890">
        <v>2019</v>
      </c>
      <c r="K2890">
        <f>2024 -impact_data[[#This Row],[model_year]]</f>
        <v>5</v>
      </c>
      <c r="L2890">
        <v>54</v>
      </c>
      <c r="M2890">
        <v>16.3</v>
      </c>
      <c r="N2890">
        <v>9.8000000000000007</v>
      </c>
      <c r="O2890" t="s">
        <v>9</v>
      </c>
      <c r="P2890">
        <v>0.88</v>
      </c>
    </row>
    <row r="2891" spans="8:16">
      <c r="H2891" t="s">
        <v>528</v>
      </c>
      <c r="I2891" t="s">
        <v>7</v>
      </c>
      <c r="J2891">
        <v>2019</v>
      </c>
      <c r="K2891">
        <f>2024 -impact_data[[#This Row],[model_year]]</f>
        <v>5</v>
      </c>
      <c r="L2891">
        <v>53</v>
      </c>
      <c r="M2891">
        <v>45.3</v>
      </c>
      <c r="N2891">
        <v>27.2</v>
      </c>
      <c r="O2891" t="s">
        <v>9</v>
      </c>
      <c r="P2891">
        <v>0.88</v>
      </c>
    </row>
    <row r="2892" spans="8:16">
      <c r="H2892" t="s">
        <v>529</v>
      </c>
      <c r="I2892" t="s">
        <v>7</v>
      </c>
      <c r="J2892">
        <v>2019</v>
      </c>
      <c r="K2892">
        <f>2024 -impact_data[[#This Row],[model_year]]</f>
        <v>5</v>
      </c>
      <c r="L2892">
        <v>58</v>
      </c>
      <c r="M2892">
        <v>75.8</v>
      </c>
      <c r="N2892">
        <v>30.3</v>
      </c>
      <c r="O2892" t="s">
        <v>10</v>
      </c>
      <c r="P2892">
        <v>0.89</v>
      </c>
    </row>
    <row r="2893" spans="8:16">
      <c r="H2893" t="s">
        <v>543</v>
      </c>
      <c r="I2893" t="s">
        <v>7</v>
      </c>
      <c r="J2893">
        <v>2019</v>
      </c>
      <c r="K2893">
        <f>2024 -impact_data[[#This Row],[model_year]]</f>
        <v>5</v>
      </c>
      <c r="L2893">
        <v>55</v>
      </c>
      <c r="M2893">
        <v>47.5</v>
      </c>
      <c r="N2893">
        <v>11.9</v>
      </c>
      <c r="O2893" t="s">
        <v>8</v>
      </c>
      <c r="P2893">
        <v>0.85</v>
      </c>
    </row>
    <row r="2894" spans="8:16">
      <c r="H2894" t="s">
        <v>544</v>
      </c>
      <c r="I2894" t="s">
        <v>7</v>
      </c>
      <c r="J2894">
        <v>2019</v>
      </c>
      <c r="K2894">
        <f>2024 -impact_data[[#This Row],[model_year]]</f>
        <v>5</v>
      </c>
      <c r="L2894">
        <v>54</v>
      </c>
      <c r="M2894">
        <v>36.1</v>
      </c>
      <c r="N2894">
        <v>21.6</v>
      </c>
      <c r="O2894" t="s">
        <v>9</v>
      </c>
      <c r="P2894">
        <v>0.87</v>
      </c>
    </row>
    <row r="2895" spans="8:16">
      <c r="H2895" t="s">
        <v>546</v>
      </c>
      <c r="I2895" t="s">
        <v>11</v>
      </c>
      <c r="J2895">
        <v>2019</v>
      </c>
      <c r="K2895">
        <f>2024 -impact_data[[#This Row],[model_year]]</f>
        <v>5</v>
      </c>
      <c r="L2895">
        <v>83</v>
      </c>
      <c r="M2895">
        <v>54.1</v>
      </c>
      <c r="N2895">
        <v>13.5</v>
      </c>
      <c r="O2895" t="s">
        <v>8</v>
      </c>
      <c r="P2895">
        <v>0.95</v>
      </c>
    </row>
    <row r="2896" spans="8:16">
      <c r="H2896" t="s">
        <v>550</v>
      </c>
      <c r="I2896" t="s">
        <v>7</v>
      </c>
      <c r="J2896">
        <v>2019</v>
      </c>
      <c r="K2896">
        <f>2024 -impact_data[[#This Row],[model_year]]</f>
        <v>5</v>
      </c>
      <c r="L2896">
        <v>51</v>
      </c>
      <c r="M2896">
        <v>26.6</v>
      </c>
      <c r="N2896">
        <v>10.7</v>
      </c>
      <c r="O2896" t="s">
        <v>10</v>
      </c>
      <c r="P2896">
        <v>0.87</v>
      </c>
    </row>
    <row r="2897" spans="8:16">
      <c r="H2897" t="s">
        <v>553</v>
      </c>
      <c r="I2897" t="s">
        <v>7</v>
      </c>
      <c r="J2897">
        <v>2019</v>
      </c>
      <c r="K2897">
        <f>2024 -impact_data[[#This Row],[model_year]]</f>
        <v>5</v>
      </c>
      <c r="L2897">
        <v>53</v>
      </c>
      <c r="M2897">
        <v>20.5</v>
      </c>
      <c r="N2897">
        <v>8.1999999999999993</v>
      </c>
      <c r="O2897" t="s">
        <v>10</v>
      </c>
      <c r="P2897">
        <v>0.88</v>
      </c>
    </row>
    <row r="2898" spans="8:16">
      <c r="H2898" t="s">
        <v>554</v>
      </c>
      <c r="I2898" t="s">
        <v>7</v>
      </c>
      <c r="J2898">
        <v>2019</v>
      </c>
      <c r="K2898">
        <f>2024 -impact_data[[#This Row],[model_year]]</f>
        <v>5</v>
      </c>
      <c r="L2898">
        <v>54</v>
      </c>
      <c r="M2898">
        <v>13.3</v>
      </c>
      <c r="N2898">
        <v>8</v>
      </c>
      <c r="O2898" t="s">
        <v>9</v>
      </c>
      <c r="P2898">
        <v>0.88</v>
      </c>
    </row>
    <row r="2899" spans="8:16">
      <c r="H2899" t="s">
        <v>576</v>
      </c>
      <c r="I2899" t="s">
        <v>11</v>
      </c>
      <c r="J2899">
        <v>2019</v>
      </c>
      <c r="K2899">
        <f>2024 -impact_data[[#This Row],[model_year]]</f>
        <v>5</v>
      </c>
      <c r="L2899">
        <v>82</v>
      </c>
      <c r="M2899">
        <v>9.1999999999999993</v>
      </c>
      <c r="N2899">
        <v>3.7</v>
      </c>
      <c r="O2899" t="s">
        <v>10</v>
      </c>
      <c r="P2899">
        <v>0.96</v>
      </c>
    </row>
    <row r="2900" spans="8:16">
      <c r="H2900" t="s">
        <v>578</v>
      </c>
      <c r="I2900" t="s">
        <v>7</v>
      </c>
      <c r="J2900">
        <v>2019</v>
      </c>
      <c r="K2900">
        <f>2024 -impact_data[[#This Row],[model_year]]</f>
        <v>5</v>
      </c>
      <c r="L2900">
        <v>50</v>
      </c>
      <c r="M2900">
        <v>26.5</v>
      </c>
      <c r="N2900">
        <v>10.6</v>
      </c>
      <c r="O2900" t="s">
        <v>10</v>
      </c>
      <c r="P2900">
        <v>0.88</v>
      </c>
    </row>
    <row r="2901" spans="8:16">
      <c r="H2901" t="s">
        <v>211</v>
      </c>
      <c r="I2901" t="s">
        <v>7</v>
      </c>
      <c r="J2901">
        <v>2019</v>
      </c>
      <c r="K2901">
        <f>2024 -impact_data[[#This Row],[model_year]]</f>
        <v>5</v>
      </c>
      <c r="L2901">
        <v>55</v>
      </c>
      <c r="M2901">
        <v>29.2</v>
      </c>
      <c r="N2901">
        <v>17.5</v>
      </c>
      <c r="O2901" t="s">
        <v>9</v>
      </c>
      <c r="P2901">
        <v>0.87</v>
      </c>
    </row>
    <row r="2902" spans="8:16">
      <c r="H2902" t="s">
        <v>586</v>
      </c>
      <c r="I2902" t="s">
        <v>7</v>
      </c>
      <c r="J2902">
        <v>2019</v>
      </c>
      <c r="K2902">
        <f>2024 -impact_data[[#This Row],[model_year]]</f>
        <v>5</v>
      </c>
      <c r="L2902">
        <v>57</v>
      </c>
      <c r="M2902">
        <v>30.3</v>
      </c>
      <c r="N2902">
        <v>18.2</v>
      </c>
      <c r="O2902" t="s">
        <v>9</v>
      </c>
      <c r="P2902">
        <v>0.89</v>
      </c>
    </row>
    <row r="2903" spans="8:16">
      <c r="H2903" t="s">
        <v>589</v>
      </c>
      <c r="I2903" t="s">
        <v>11</v>
      </c>
      <c r="J2903">
        <v>2019</v>
      </c>
      <c r="K2903">
        <f>2024 -impact_data[[#This Row],[model_year]]</f>
        <v>5</v>
      </c>
      <c r="L2903">
        <v>79</v>
      </c>
      <c r="M2903">
        <v>33.5</v>
      </c>
      <c r="N2903">
        <v>20.100000000000001</v>
      </c>
      <c r="O2903" t="s">
        <v>9</v>
      </c>
      <c r="P2903">
        <v>0.95</v>
      </c>
    </row>
    <row r="2904" spans="8:16">
      <c r="H2904" t="s">
        <v>590</v>
      </c>
      <c r="I2904" t="s">
        <v>7</v>
      </c>
      <c r="J2904">
        <v>2019</v>
      </c>
      <c r="K2904">
        <f>2024 -impact_data[[#This Row],[model_year]]</f>
        <v>5</v>
      </c>
      <c r="L2904">
        <v>57</v>
      </c>
      <c r="M2904">
        <v>24</v>
      </c>
      <c r="N2904">
        <v>14.4</v>
      </c>
      <c r="O2904" t="s">
        <v>9</v>
      </c>
      <c r="P2904">
        <v>0.88</v>
      </c>
    </row>
    <row r="2905" spans="8:16">
      <c r="H2905" t="s">
        <v>602</v>
      </c>
      <c r="I2905" t="s">
        <v>7</v>
      </c>
      <c r="J2905">
        <v>2019</v>
      </c>
      <c r="K2905">
        <f>2024 -impact_data[[#This Row],[model_year]]</f>
        <v>5</v>
      </c>
      <c r="L2905">
        <v>55</v>
      </c>
      <c r="M2905">
        <v>37.9</v>
      </c>
      <c r="N2905">
        <v>15.2</v>
      </c>
      <c r="O2905" t="s">
        <v>10</v>
      </c>
      <c r="P2905">
        <v>0.87</v>
      </c>
    </row>
    <row r="2906" spans="8:16">
      <c r="H2906" t="s">
        <v>606</v>
      </c>
      <c r="I2906" t="s">
        <v>7</v>
      </c>
      <c r="J2906">
        <v>2019</v>
      </c>
      <c r="K2906">
        <f>2024 -impact_data[[#This Row],[model_year]]</f>
        <v>5</v>
      </c>
      <c r="L2906">
        <v>52</v>
      </c>
      <c r="M2906">
        <v>47.6</v>
      </c>
      <c r="N2906">
        <v>19</v>
      </c>
      <c r="O2906" t="s">
        <v>10</v>
      </c>
      <c r="P2906">
        <v>0.87</v>
      </c>
    </row>
    <row r="2907" spans="8:16">
      <c r="H2907" t="s">
        <v>623</v>
      </c>
      <c r="I2907" t="s">
        <v>7</v>
      </c>
      <c r="J2907">
        <v>2019</v>
      </c>
      <c r="K2907">
        <f>2024 -impact_data[[#This Row],[model_year]]</f>
        <v>5</v>
      </c>
      <c r="L2907">
        <v>55</v>
      </c>
      <c r="M2907">
        <v>36.1</v>
      </c>
      <c r="N2907">
        <v>14.4</v>
      </c>
      <c r="O2907" t="s">
        <v>10</v>
      </c>
      <c r="P2907">
        <v>0.88</v>
      </c>
    </row>
    <row r="2908" spans="8:16">
      <c r="H2908" t="s">
        <v>625</v>
      </c>
      <c r="I2908" t="s">
        <v>7</v>
      </c>
      <c r="J2908">
        <v>2019</v>
      </c>
      <c r="K2908">
        <f>2024 -impact_data[[#This Row],[model_year]]</f>
        <v>5</v>
      </c>
      <c r="L2908">
        <v>52</v>
      </c>
      <c r="M2908">
        <v>26.8</v>
      </c>
      <c r="N2908">
        <v>16.100000000000001</v>
      </c>
      <c r="O2908" t="s">
        <v>9</v>
      </c>
      <c r="P2908">
        <v>0.85</v>
      </c>
    </row>
    <row r="2909" spans="8:16">
      <c r="H2909" t="s">
        <v>628</v>
      </c>
      <c r="I2909" t="s">
        <v>7</v>
      </c>
      <c r="J2909">
        <v>2019</v>
      </c>
      <c r="K2909">
        <f>2024 -impact_data[[#This Row],[model_year]]</f>
        <v>5</v>
      </c>
      <c r="L2909">
        <v>51</v>
      </c>
      <c r="M2909">
        <v>28.3</v>
      </c>
      <c r="N2909">
        <v>11.3</v>
      </c>
      <c r="O2909" t="s">
        <v>10</v>
      </c>
      <c r="P2909">
        <v>0.89</v>
      </c>
    </row>
    <row r="2910" spans="8:16">
      <c r="H2910" t="s">
        <v>631</v>
      </c>
      <c r="I2910" t="s">
        <v>7</v>
      </c>
      <c r="J2910">
        <v>2019</v>
      </c>
      <c r="K2910">
        <f>2024 -impact_data[[#This Row],[model_year]]</f>
        <v>5</v>
      </c>
      <c r="L2910">
        <v>55</v>
      </c>
      <c r="M2910">
        <v>25.5</v>
      </c>
      <c r="N2910">
        <v>15.3</v>
      </c>
      <c r="O2910" t="s">
        <v>9</v>
      </c>
      <c r="P2910">
        <v>0.88</v>
      </c>
    </row>
    <row r="2911" spans="8:16">
      <c r="H2911" t="s">
        <v>633</v>
      </c>
      <c r="I2911" t="s">
        <v>7</v>
      </c>
      <c r="J2911">
        <v>2019</v>
      </c>
      <c r="K2911">
        <f>2024 -impact_data[[#This Row],[model_year]]</f>
        <v>5</v>
      </c>
      <c r="L2911">
        <v>55</v>
      </c>
      <c r="M2911">
        <v>26.9</v>
      </c>
      <c r="N2911">
        <v>16.2</v>
      </c>
      <c r="O2911" t="s">
        <v>9</v>
      </c>
      <c r="P2911">
        <v>0.89</v>
      </c>
    </row>
    <row r="2912" spans="8:16">
      <c r="H2912" t="s">
        <v>639</v>
      </c>
      <c r="I2912" t="s">
        <v>7</v>
      </c>
      <c r="J2912">
        <v>2019</v>
      </c>
      <c r="K2912">
        <f>2024 -impact_data[[#This Row],[model_year]]</f>
        <v>5</v>
      </c>
      <c r="L2912">
        <v>53</v>
      </c>
      <c r="M2912">
        <v>5</v>
      </c>
      <c r="N2912">
        <v>3</v>
      </c>
      <c r="O2912" t="s">
        <v>9</v>
      </c>
      <c r="P2912">
        <v>0.88</v>
      </c>
    </row>
    <row r="2913" spans="8:16">
      <c r="H2913" t="s">
        <v>646</v>
      </c>
      <c r="I2913" t="s">
        <v>7</v>
      </c>
      <c r="J2913">
        <v>2019</v>
      </c>
      <c r="K2913">
        <f>2024 -impact_data[[#This Row],[model_year]]</f>
        <v>5</v>
      </c>
      <c r="L2913">
        <v>53</v>
      </c>
      <c r="M2913">
        <v>68.099999999999994</v>
      </c>
      <c r="N2913">
        <v>27.2</v>
      </c>
      <c r="O2913" t="s">
        <v>10</v>
      </c>
      <c r="P2913">
        <v>0.88</v>
      </c>
    </row>
    <row r="2914" spans="8:16">
      <c r="H2914" t="s">
        <v>84</v>
      </c>
      <c r="I2914" t="s">
        <v>7</v>
      </c>
      <c r="J2914">
        <v>2019</v>
      </c>
      <c r="K2914">
        <f>2024 -impact_data[[#This Row],[model_year]]</f>
        <v>5</v>
      </c>
      <c r="L2914">
        <v>57</v>
      </c>
      <c r="M2914">
        <v>45.2</v>
      </c>
      <c r="N2914">
        <v>27.1</v>
      </c>
      <c r="O2914" t="s">
        <v>9</v>
      </c>
      <c r="P2914">
        <v>0.88</v>
      </c>
    </row>
    <row r="2915" spans="8:16">
      <c r="H2915" t="s">
        <v>658</v>
      </c>
      <c r="I2915" t="s">
        <v>7</v>
      </c>
      <c r="J2915">
        <v>2019</v>
      </c>
      <c r="K2915">
        <f>2024 -impact_data[[#This Row],[model_year]]</f>
        <v>5</v>
      </c>
      <c r="L2915">
        <v>54</v>
      </c>
      <c r="M2915">
        <v>63.6</v>
      </c>
      <c r="N2915">
        <v>25.5</v>
      </c>
      <c r="O2915" t="s">
        <v>10</v>
      </c>
      <c r="P2915">
        <v>0.86</v>
      </c>
    </row>
    <row r="2916" spans="8:16">
      <c r="H2916" t="s">
        <v>659</v>
      </c>
      <c r="I2916" t="s">
        <v>7</v>
      </c>
      <c r="J2916">
        <v>2019</v>
      </c>
      <c r="K2916">
        <f>2024 -impact_data[[#This Row],[model_year]]</f>
        <v>5</v>
      </c>
      <c r="L2916">
        <v>55</v>
      </c>
      <c r="M2916">
        <v>54.3</v>
      </c>
      <c r="N2916">
        <v>32.6</v>
      </c>
      <c r="O2916" t="s">
        <v>9</v>
      </c>
      <c r="P2916">
        <v>0.88</v>
      </c>
    </row>
    <row r="2917" spans="8:16">
      <c r="H2917" t="s">
        <v>664</v>
      </c>
      <c r="I2917" t="s">
        <v>7</v>
      </c>
      <c r="J2917">
        <v>2019</v>
      </c>
      <c r="K2917">
        <f>2024 -impact_data[[#This Row],[model_year]]</f>
        <v>5</v>
      </c>
      <c r="L2917">
        <v>51</v>
      </c>
      <c r="M2917">
        <v>19.5</v>
      </c>
      <c r="N2917">
        <v>7.8</v>
      </c>
      <c r="O2917" t="s">
        <v>10</v>
      </c>
      <c r="P2917">
        <v>0.89</v>
      </c>
    </row>
    <row r="2918" spans="8:16">
      <c r="H2918" t="s">
        <v>666</v>
      </c>
      <c r="I2918" t="s">
        <v>11</v>
      </c>
      <c r="J2918">
        <v>2019</v>
      </c>
      <c r="K2918">
        <f>2024 -impact_data[[#This Row],[model_year]]</f>
        <v>5</v>
      </c>
      <c r="L2918">
        <v>81</v>
      </c>
      <c r="M2918">
        <v>17.399999999999999</v>
      </c>
      <c r="N2918">
        <v>10.4</v>
      </c>
      <c r="O2918" t="s">
        <v>9</v>
      </c>
      <c r="P2918">
        <v>0.97</v>
      </c>
    </row>
    <row r="2919" spans="8:16">
      <c r="H2919" t="s">
        <v>667</v>
      </c>
      <c r="I2919" t="s">
        <v>7</v>
      </c>
      <c r="J2919">
        <v>2019</v>
      </c>
      <c r="K2919">
        <f>2024 -impact_data[[#This Row],[model_year]]</f>
        <v>5</v>
      </c>
      <c r="L2919">
        <v>55</v>
      </c>
      <c r="M2919">
        <v>31.6</v>
      </c>
      <c r="N2919">
        <v>19</v>
      </c>
      <c r="O2919" t="s">
        <v>9</v>
      </c>
      <c r="P2919">
        <v>0.89</v>
      </c>
    </row>
    <row r="2920" spans="8:16">
      <c r="H2920" t="s">
        <v>671</v>
      </c>
      <c r="I2920" t="s">
        <v>7</v>
      </c>
      <c r="J2920">
        <v>2019</v>
      </c>
      <c r="K2920">
        <f>2024 -impact_data[[#This Row],[model_year]]</f>
        <v>5</v>
      </c>
      <c r="L2920">
        <v>55</v>
      </c>
      <c r="M2920">
        <v>40.299999999999997</v>
      </c>
      <c r="N2920">
        <v>16.100000000000001</v>
      </c>
      <c r="O2920" t="s">
        <v>10</v>
      </c>
      <c r="P2920">
        <v>0.89</v>
      </c>
    </row>
    <row r="2921" spans="8:16">
      <c r="H2921" t="s">
        <v>672</v>
      </c>
      <c r="I2921" t="s">
        <v>7</v>
      </c>
      <c r="J2921">
        <v>2019</v>
      </c>
      <c r="K2921">
        <f>2024 -impact_data[[#This Row],[model_year]]</f>
        <v>5</v>
      </c>
      <c r="L2921">
        <v>55</v>
      </c>
      <c r="M2921">
        <v>57.4</v>
      </c>
      <c r="N2921">
        <v>23</v>
      </c>
      <c r="O2921" t="s">
        <v>10</v>
      </c>
      <c r="P2921">
        <v>0.86</v>
      </c>
    </row>
    <row r="2922" spans="8:16">
      <c r="H2922" t="s">
        <v>677</v>
      </c>
      <c r="I2922" t="s">
        <v>7</v>
      </c>
      <c r="J2922">
        <v>2019</v>
      </c>
      <c r="K2922">
        <f>2024 -impact_data[[#This Row],[model_year]]</f>
        <v>5</v>
      </c>
      <c r="L2922">
        <v>55</v>
      </c>
      <c r="M2922">
        <v>37.5</v>
      </c>
      <c r="N2922">
        <v>22.5</v>
      </c>
      <c r="O2922" t="s">
        <v>9</v>
      </c>
      <c r="P2922">
        <v>0.89</v>
      </c>
    </row>
    <row r="2923" spans="8:16">
      <c r="H2923" t="s">
        <v>678</v>
      </c>
      <c r="I2923" t="s">
        <v>7</v>
      </c>
      <c r="J2923">
        <v>2019</v>
      </c>
      <c r="K2923">
        <f>2024 -impact_data[[#This Row],[model_year]]</f>
        <v>5</v>
      </c>
      <c r="L2923">
        <v>58</v>
      </c>
      <c r="M2923">
        <v>49.2</v>
      </c>
      <c r="N2923">
        <v>29.5</v>
      </c>
      <c r="O2923" t="s">
        <v>9</v>
      </c>
      <c r="P2923">
        <v>0.88</v>
      </c>
    </row>
    <row r="2924" spans="8:16">
      <c r="H2924" t="s">
        <v>680</v>
      </c>
      <c r="I2924" t="s">
        <v>7</v>
      </c>
      <c r="J2924">
        <v>2019</v>
      </c>
      <c r="K2924">
        <f>2024 -impact_data[[#This Row],[model_year]]</f>
        <v>5</v>
      </c>
      <c r="L2924">
        <v>57</v>
      </c>
      <c r="M2924">
        <v>34.6</v>
      </c>
      <c r="N2924">
        <v>13.8</v>
      </c>
      <c r="O2924" t="s">
        <v>10</v>
      </c>
      <c r="P2924">
        <v>0.88</v>
      </c>
    </row>
    <row r="2925" spans="8:16">
      <c r="H2925" t="s">
        <v>686</v>
      </c>
      <c r="I2925" t="s">
        <v>7</v>
      </c>
      <c r="J2925">
        <v>2019</v>
      </c>
      <c r="K2925">
        <f>2024 -impact_data[[#This Row],[model_year]]</f>
        <v>5</v>
      </c>
      <c r="L2925">
        <v>58</v>
      </c>
      <c r="M2925">
        <v>40.200000000000003</v>
      </c>
      <c r="N2925">
        <v>24.1</v>
      </c>
      <c r="O2925" t="s">
        <v>9</v>
      </c>
      <c r="P2925">
        <v>0.89</v>
      </c>
    </row>
    <row r="2926" spans="8:16">
      <c r="H2926" t="s">
        <v>694</v>
      </c>
      <c r="I2926" t="s">
        <v>11</v>
      </c>
      <c r="J2926">
        <v>2019</v>
      </c>
      <c r="K2926">
        <f>2024 -impact_data[[#This Row],[model_year]]</f>
        <v>5</v>
      </c>
      <c r="L2926">
        <v>82</v>
      </c>
      <c r="M2926">
        <v>15.8</v>
      </c>
      <c r="N2926">
        <v>6.3</v>
      </c>
      <c r="O2926" t="s">
        <v>10</v>
      </c>
      <c r="P2926">
        <v>0.96</v>
      </c>
    </row>
    <row r="2927" spans="8:16">
      <c r="H2927" t="s">
        <v>699</v>
      </c>
      <c r="I2927" t="s">
        <v>7</v>
      </c>
      <c r="J2927">
        <v>2019</v>
      </c>
      <c r="K2927">
        <f>2024 -impact_data[[#This Row],[model_year]]</f>
        <v>5</v>
      </c>
      <c r="L2927">
        <v>54</v>
      </c>
      <c r="M2927">
        <v>74.099999999999994</v>
      </c>
      <c r="N2927">
        <v>44.5</v>
      </c>
      <c r="O2927" t="s">
        <v>9</v>
      </c>
      <c r="P2927">
        <v>0.86</v>
      </c>
    </row>
    <row r="2928" spans="8:16">
      <c r="H2928" t="s">
        <v>710</v>
      </c>
      <c r="I2928" t="s">
        <v>7</v>
      </c>
      <c r="J2928">
        <v>2019</v>
      </c>
      <c r="K2928">
        <f>2024 -impact_data[[#This Row],[model_year]]</f>
        <v>5</v>
      </c>
      <c r="L2928">
        <v>52</v>
      </c>
      <c r="M2928">
        <v>15.7</v>
      </c>
      <c r="N2928">
        <v>9.4</v>
      </c>
      <c r="O2928" t="s">
        <v>9</v>
      </c>
      <c r="P2928">
        <v>0.87</v>
      </c>
    </row>
    <row r="2929" spans="8:16">
      <c r="H2929" t="s">
        <v>711</v>
      </c>
      <c r="I2929" t="s">
        <v>11</v>
      </c>
      <c r="J2929">
        <v>2019</v>
      </c>
      <c r="K2929">
        <f>2024 -impact_data[[#This Row],[model_year]]</f>
        <v>5</v>
      </c>
      <c r="L2929">
        <v>84</v>
      </c>
      <c r="M2929">
        <v>37.700000000000003</v>
      </c>
      <c r="N2929">
        <v>22.6</v>
      </c>
      <c r="O2929" t="s">
        <v>9</v>
      </c>
      <c r="P2929">
        <v>0.96</v>
      </c>
    </row>
    <row r="2930" spans="8:16">
      <c r="H2930" t="s">
        <v>49</v>
      </c>
      <c r="I2930" t="s">
        <v>7</v>
      </c>
      <c r="J2930">
        <v>2019</v>
      </c>
      <c r="K2930">
        <f>2024 -impact_data[[#This Row],[model_year]]</f>
        <v>5</v>
      </c>
      <c r="L2930">
        <v>56</v>
      </c>
      <c r="M2930">
        <v>41.9</v>
      </c>
      <c r="N2930">
        <v>25.1</v>
      </c>
      <c r="O2930" t="s">
        <v>9</v>
      </c>
      <c r="P2930">
        <v>0.87</v>
      </c>
    </row>
    <row r="2931" spans="8:16">
      <c r="H2931" t="s">
        <v>717</v>
      </c>
      <c r="I2931" t="s">
        <v>7</v>
      </c>
      <c r="J2931">
        <v>2019</v>
      </c>
      <c r="K2931">
        <f>2024 -impact_data[[#This Row],[model_year]]</f>
        <v>5</v>
      </c>
      <c r="L2931">
        <v>53</v>
      </c>
      <c r="M2931">
        <v>16.3</v>
      </c>
      <c r="N2931">
        <v>9.8000000000000007</v>
      </c>
      <c r="O2931" t="s">
        <v>9</v>
      </c>
      <c r="P2931">
        <v>0.87</v>
      </c>
    </row>
    <row r="2932" spans="8:16">
      <c r="H2932" t="s">
        <v>719</v>
      </c>
      <c r="I2932" t="s">
        <v>7</v>
      </c>
      <c r="J2932">
        <v>2019</v>
      </c>
      <c r="K2932">
        <f>2024 -impact_data[[#This Row],[model_year]]</f>
        <v>5</v>
      </c>
      <c r="L2932">
        <v>55</v>
      </c>
      <c r="M2932">
        <v>17.7</v>
      </c>
      <c r="N2932">
        <v>10.6</v>
      </c>
      <c r="O2932" t="s">
        <v>9</v>
      </c>
      <c r="P2932">
        <v>0.88</v>
      </c>
    </row>
    <row r="2933" spans="8:16">
      <c r="H2933" t="s">
        <v>724</v>
      </c>
      <c r="I2933" t="s">
        <v>7</v>
      </c>
      <c r="J2933">
        <v>2019</v>
      </c>
      <c r="K2933">
        <f>2024 -impact_data[[#This Row],[model_year]]</f>
        <v>5</v>
      </c>
      <c r="L2933">
        <v>58</v>
      </c>
      <c r="M2933">
        <v>35.1</v>
      </c>
      <c r="N2933">
        <v>21</v>
      </c>
      <c r="O2933" t="s">
        <v>9</v>
      </c>
      <c r="P2933">
        <v>0.86</v>
      </c>
    </row>
    <row r="2934" spans="8:16">
      <c r="H2934" t="s">
        <v>732</v>
      </c>
      <c r="I2934" t="s">
        <v>7</v>
      </c>
      <c r="J2934">
        <v>2019</v>
      </c>
      <c r="K2934">
        <f>2024 -impact_data[[#This Row],[model_year]]</f>
        <v>5</v>
      </c>
      <c r="L2934">
        <v>51</v>
      </c>
      <c r="M2934">
        <v>30</v>
      </c>
      <c r="N2934">
        <v>18</v>
      </c>
      <c r="O2934" t="s">
        <v>9</v>
      </c>
      <c r="P2934">
        <v>0.87</v>
      </c>
    </row>
    <row r="2935" spans="8:16">
      <c r="H2935" t="s">
        <v>734</v>
      </c>
      <c r="I2935" t="s">
        <v>7</v>
      </c>
      <c r="J2935">
        <v>2019</v>
      </c>
      <c r="K2935">
        <f>2024 -impact_data[[#This Row],[model_year]]</f>
        <v>5</v>
      </c>
      <c r="L2935">
        <v>57</v>
      </c>
      <c r="M2935">
        <v>21.5</v>
      </c>
      <c r="N2935">
        <v>8.6</v>
      </c>
      <c r="O2935" t="s">
        <v>10</v>
      </c>
      <c r="P2935">
        <v>0.87</v>
      </c>
    </row>
    <row r="2936" spans="8:16">
      <c r="H2936" t="s">
        <v>742</v>
      </c>
      <c r="I2936" t="s">
        <v>7</v>
      </c>
      <c r="J2936">
        <v>2019</v>
      </c>
      <c r="K2936">
        <f>2024 -impact_data[[#This Row],[model_year]]</f>
        <v>5</v>
      </c>
      <c r="L2936">
        <v>54</v>
      </c>
      <c r="M2936">
        <v>35.799999999999997</v>
      </c>
      <c r="N2936">
        <v>21.5</v>
      </c>
      <c r="O2936" t="s">
        <v>9</v>
      </c>
      <c r="P2936">
        <v>0.86</v>
      </c>
    </row>
    <row r="2937" spans="8:16">
      <c r="H2937" t="s">
        <v>743</v>
      </c>
      <c r="I2937" t="s">
        <v>7</v>
      </c>
      <c r="J2937">
        <v>2019</v>
      </c>
      <c r="K2937">
        <f>2024 -impact_data[[#This Row],[model_year]]</f>
        <v>5</v>
      </c>
      <c r="L2937">
        <v>53</v>
      </c>
      <c r="M2937">
        <v>21</v>
      </c>
      <c r="N2937">
        <v>12.6</v>
      </c>
      <c r="O2937" t="s">
        <v>9</v>
      </c>
      <c r="P2937">
        <v>0.87</v>
      </c>
    </row>
    <row r="2938" spans="8:16">
      <c r="H2938" t="s">
        <v>746</v>
      </c>
      <c r="I2938" t="s">
        <v>7</v>
      </c>
      <c r="J2938">
        <v>2019</v>
      </c>
      <c r="K2938">
        <f>2024 -impact_data[[#This Row],[model_year]]</f>
        <v>5</v>
      </c>
      <c r="L2938">
        <v>52</v>
      </c>
      <c r="M2938">
        <v>20.100000000000001</v>
      </c>
      <c r="N2938">
        <v>5</v>
      </c>
      <c r="O2938" t="s">
        <v>8</v>
      </c>
      <c r="P2938">
        <v>0.88</v>
      </c>
    </row>
    <row r="2939" spans="8:16">
      <c r="H2939" t="s">
        <v>747</v>
      </c>
      <c r="I2939" t="s">
        <v>7</v>
      </c>
      <c r="J2939">
        <v>2019</v>
      </c>
      <c r="K2939">
        <f>2024 -impact_data[[#This Row],[model_year]]</f>
        <v>5</v>
      </c>
      <c r="L2939">
        <v>51</v>
      </c>
      <c r="M2939">
        <v>15.9</v>
      </c>
      <c r="N2939">
        <v>9.5</v>
      </c>
      <c r="O2939" t="s">
        <v>9</v>
      </c>
      <c r="P2939">
        <v>0.87</v>
      </c>
    </row>
    <row r="2940" spans="8:16">
      <c r="H2940" t="s">
        <v>753</v>
      </c>
      <c r="I2940" t="s">
        <v>11</v>
      </c>
      <c r="J2940">
        <v>2019</v>
      </c>
      <c r="K2940">
        <f>2024 -impact_data[[#This Row],[model_year]]</f>
        <v>5</v>
      </c>
      <c r="L2940">
        <v>79</v>
      </c>
      <c r="M2940">
        <v>22.6</v>
      </c>
      <c r="N2940">
        <v>13.6</v>
      </c>
      <c r="O2940" t="s">
        <v>9</v>
      </c>
      <c r="P2940">
        <v>0.97</v>
      </c>
    </row>
    <row r="2941" spans="8:16">
      <c r="H2941" t="s">
        <v>755</v>
      </c>
      <c r="I2941" t="s">
        <v>7</v>
      </c>
      <c r="J2941">
        <v>2019</v>
      </c>
      <c r="K2941">
        <f>2024 -impact_data[[#This Row],[model_year]]</f>
        <v>5</v>
      </c>
      <c r="L2941">
        <v>58</v>
      </c>
      <c r="M2941">
        <v>15.2</v>
      </c>
      <c r="N2941">
        <v>6.1</v>
      </c>
      <c r="O2941" t="s">
        <v>10</v>
      </c>
      <c r="P2941">
        <v>0.87</v>
      </c>
    </row>
    <row r="2942" spans="8:16">
      <c r="H2942" t="s">
        <v>760</v>
      </c>
      <c r="I2942" t="s">
        <v>7</v>
      </c>
      <c r="J2942">
        <v>2019</v>
      </c>
      <c r="K2942">
        <f>2024 -impact_data[[#This Row],[model_year]]</f>
        <v>5</v>
      </c>
      <c r="L2942">
        <v>58</v>
      </c>
      <c r="M2942">
        <v>31.8</v>
      </c>
      <c r="N2942">
        <v>7.9</v>
      </c>
      <c r="O2942" t="s">
        <v>8</v>
      </c>
      <c r="P2942">
        <v>0.86</v>
      </c>
    </row>
    <row r="2943" spans="8:16">
      <c r="H2943" t="s">
        <v>762</v>
      </c>
      <c r="I2943" t="s">
        <v>7</v>
      </c>
      <c r="J2943">
        <v>2019</v>
      </c>
      <c r="K2943">
        <f>2024 -impact_data[[#This Row],[model_year]]</f>
        <v>5</v>
      </c>
      <c r="L2943">
        <v>52</v>
      </c>
      <c r="M2943">
        <v>29.2</v>
      </c>
      <c r="N2943">
        <v>17.5</v>
      </c>
      <c r="O2943" t="s">
        <v>9</v>
      </c>
      <c r="P2943">
        <v>0.86</v>
      </c>
    </row>
    <row r="2944" spans="8:16">
      <c r="H2944" t="s">
        <v>763</v>
      </c>
      <c r="I2944" t="s">
        <v>7</v>
      </c>
      <c r="J2944">
        <v>2019</v>
      </c>
      <c r="K2944">
        <f>2024 -impact_data[[#This Row],[model_year]]</f>
        <v>5</v>
      </c>
      <c r="L2944">
        <v>55</v>
      </c>
      <c r="M2944">
        <v>45.8</v>
      </c>
      <c r="N2944">
        <v>11.5</v>
      </c>
      <c r="O2944" t="s">
        <v>8</v>
      </c>
      <c r="P2944">
        <v>0.87</v>
      </c>
    </row>
    <row r="2945" spans="8:16">
      <c r="H2945" t="s">
        <v>784</v>
      </c>
      <c r="I2945" t="s">
        <v>7</v>
      </c>
      <c r="J2945">
        <v>2019</v>
      </c>
      <c r="K2945">
        <f>2024 -impact_data[[#This Row],[model_year]]</f>
        <v>5</v>
      </c>
      <c r="L2945">
        <v>55</v>
      </c>
      <c r="M2945">
        <v>37.4</v>
      </c>
      <c r="N2945">
        <v>15</v>
      </c>
      <c r="O2945" t="s">
        <v>10</v>
      </c>
      <c r="P2945">
        <v>0.87</v>
      </c>
    </row>
    <row r="2946" spans="8:16">
      <c r="H2946" t="s">
        <v>787</v>
      </c>
      <c r="I2946" t="s">
        <v>7</v>
      </c>
      <c r="J2946">
        <v>2019</v>
      </c>
      <c r="K2946">
        <f>2024 -impact_data[[#This Row],[model_year]]</f>
        <v>5</v>
      </c>
      <c r="L2946">
        <v>53</v>
      </c>
      <c r="M2946">
        <v>25.6</v>
      </c>
      <c r="N2946">
        <v>15.3</v>
      </c>
      <c r="O2946" t="s">
        <v>9</v>
      </c>
      <c r="P2946">
        <v>0.87</v>
      </c>
    </row>
    <row r="2947" spans="8:16">
      <c r="H2947" t="s">
        <v>789</v>
      </c>
      <c r="I2947" t="s">
        <v>7</v>
      </c>
      <c r="J2947">
        <v>2019</v>
      </c>
      <c r="K2947">
        <f>2024 -impact_data[[#This Row],[model_year]]</f>
        <v>5</v>
      </c>
      <c r="L2947">
        <v>56</v>
      </c>
      <c r="M2947">
        <v>17</v>
      </c>
      <c r="N2947">
        <v>10.199999999999999</v>
      </c>
      <c r="O2947" t="s">
        <v>9</v>
      </c>
      <c r="P2947">
        <v>0.87</v>
      </c>
    </row>
    <row r="2948" spans="8:16">
      <c r="H2948" t="s">
        <v>790</v>
      </c>
      <c r="I2948" t="s">
        <v>7</v>
      </c>
      <c r="J2948">
        <v>2019</v>
      </c>
      <c r="K2948">
        <f>2024 -impact_data[[#This Row],[model_year]]</f>
        <v>5</v>
      </c>
      <c r="L2948">
        <v>54</v>
      </c>
      <c r="M2948">
        <v>50.9</v>
      </c>
      <c r="N2948">
        <v>30.5</v>
      </c>
      <c r="O2948" t="s">
        <v>9</v>
      </c>
      <c r="P2948">
        <v>0.85</v>
      </c>
    </row>
    <row r="2949" spans="8:16">
      <c r="H2949" t="s">
        <v>791</v>
      </c>
      <c r="I2949" t="s">
        <v>11</v>
      </c>
      <c r="J2949">
        <v>2019</v>
      </c>
      <c r="K2949">
        <f>2024 -impact_data[[#This Row],[model_year]]</f>
        <v>5</v>
      </c>
      <c r="L2949">
        <v>80</v>
      </c>
      <c r="M2949">
        <v>28.4</v>
      </c>
      <c r="N2949">
        <v>17</v>
      </c>
      <c r="O2949" t="s">
        <v>9</v>
      </c>
      <c r="P2949">
        <v>0.91</v>
      </c>
    </row>
    <row r="2950" spans="8:16">
      <c r="H2950" t="s">
        <v>792</v>
      </c>
      <c r="I2950" t="s">
        <v>7</v>
      </c>
      <c r="J2950">
        <v>2019</v>
      </c>
      <c r="K2950">
        <f>2024 -impact_data[[#This Row],[model_year]]</f>
        <v>5</v>
      </c>
      <c r="L2950">
        <v>56</v>
      </c>
      <c r="M2950">
        <v>92.9</v>
      </c>
      <c r="N2950">
        <v>23.2</v>
      </c>
      <c r="O2950" t="s">
        <v>8</v>
      </c>
      <c r="P2950">
        <v>0.87</v>
      </c>
    </row>
    <row r="2951" spans="8:16">
      <c r="H2951" t="s">
        <v>794</v>
      </c>
      <c r="I2951" t="s">
        <v>7</v>
      </c>
      <c r="J2951">
        <v>2019</v>
      </c>
      <c r="K2951">
        <f>2024 -impact_data[[#This Row],[model_year]]</f>
        <v>5</v>
      </c>
      <c r="L2951">
        <v>52</v>
      </c>
      <c r="M2951">
        <v>30.1</v>
      </c>
      <c r="N2951">
        <v>18.100000000000001</v>
      </c>
      <c r="O2951" t="s">
        <v>9</v>
      </c>
      <c r="P2951">
        <v>0.88</v>
      </c>
    </row>
    <row r="2952" spans="8:16">
      <c r="H2952" t="s">
        <v>808</v>
      </c>
      <c r="I2952" t="s">
        <v>7</v>
      </c>
      <c r="J2952">
        <v>2019</v>
      </c>
      <c r="K2952">
        <f>2024 -impact_data[[#This Row],[model_year]]</f>
        <v>5</v>
      </c>
      <c r="L2952">
        <v>56</v>
      </c>
      <c r="M2952">
        <v>25.3</v>
      </c>
      <c r="N2952">
        <v>15.2</v>
      </c>
      <c r="O2952" t="s">
        <v>9</v>
      </c>
      <c r="P2952">
        <v>0.88</v>
      </c>
    </row>
    <row r="2953" spans="8:16">
      <c r="H2953" t="s">
        <v>813</v>
      </c>
      <c r="I2953" t="s">
        <v>7</v>
      </c>
      <c r="J2953">
        <v>2019</v>
      </c>
      <c r="K2953">
        <f>2024 -impact_data[[#This Row],[model_year]]</f>
        <v>5</v>
      </c>
      <c r="L2953">
        <v>51</v>
      </c>
      <c r="M2953">
        <v>45.2</v>
      </c>
      <c r="N2953">
        <v>27.1</v>
      </c>
      <c r="O2953" t="s">
        <v>9</v>
      </c>
      <c r="P2953">
        <v>0.89</v>
      </c>
    </row>
    <row r="2954" spans="8:16">
      <c r="H2954" t="s">
        <v>118</v>
      </c>
      <c r="I2954" t="s">
        <v>7</v>
      </c>
      <c r="J2954">
        <v>2019</v>
      </c>
      <c r="K2954">
        <f>2024 -impact_data[[#This Row],[model_year]]</f>
        <v>5</v>
      </c>
      <c r="L2954">
        <v>55</v>
      </c>
      <c r="M2954">
        <v>57.4</v>
      </c>
      <c r="N2954">
        <v>34.5</v>
      </c>
      <c r="O2954" t="s">
        <v>9</v>
      </c>
      <c r="P2954">
        <v>0.88</v>
      </c>
    </row>
    <row r="2955" spans="8:16">
      <c r="H2955" t="s">
        <v>832</v>
      </c>
      <c r="I2955" t="s">
        <v>7</v>
      </c>
      <c r="J2955">
        <v>2019</v>
      </c>
      <c r="K2955">
        <f>2024 -impact_data[[#This Row],[model_year]]</f>
        <v>5</v>
      </c>
      <c r="L2955">
        <v>54</v>
      </c>
      <c r="M2955">
        <v>40.200000000000003</v>
      </c>
      <c r="N2955">
        <v>24.1</v>
      </c>
      <c r="O2955" t="s">
        <v>9</v>
      </c>
      <c r="P2955">
        <v>0.88</v>
      </c>
    </row>
    <row r="2956" spans="8:16">
      <c r="H2956" t="s">
        <v>837</v>
      </c>
      <c r="I2956" t="s">
        <v>7</v>
      </c>
      <c r="J2956">
        <v>2019</v>
      </c>
      <c r="K2956">
        <f>2024 -impact_data[[#This Row],[model_year]]</f>
        <v>5</v>
      </c>
      <c r="L2956">
        <v>50</v>
      </c>
      <c r="M2956">
        <v>32.1</v>
      </c>
      <c r="N2956">
        <v>12.9</v>
      </c>
      <c r="O2956" t="s">
        <v>10</v>
      </c>
      <c r="P2956">
        <v>0.88</v>
      </c>
    </row>
    <row r="2957" spans="8:16">
      <c r="H2957" t="s">
        <v>853</v>
      </c>
      <c r="I2957" t="s">
        <v>7</v>
      </c>
      <c r="J2957">
        <v>2019</v>
      </c>
      <c r="K2957">
        <f>2024 -impact_data[[#This Row],[model_year]]</f>
        <v>5</v>
      </c>
      <c r="L2957">
        <v>53</v>
      </c>
      <c r="M2957">
        <v>23.3</v>
      </c>
      <c r="N2957">
        <v>9.3000000000000007</v>
      </c>
      <c r="O2957" t="s">
        <v>10</v>
      </c>
      <c r="P2957">
        <v>0.86</v>
      </c>
    </row>
    <row r="2958" spans="8:16">
      <c r="H2958" t="s">
        <v>854</v>
      </c>
      <c r="I2958" t="s">
        <v>7</v>
      </c>
      <c r="J2958">
        <v>2019</v>
      </c>
      <c r="K2958">
        <f>2024 -impact_data[[#This Row],[model_year]]</f>
        <v>5</v>
      </c>
      <c r="L2958">
        <v>56</v>
      </c>
      <c r="M2958">
        <v>25</v>
      </c>
      <c r="N2958">
        <v>6.2</v>
      </c>
      <c r="O2958" t="s">
        <v>8</v>
      </c>
      <c r="P2958">
        <v>0.89</v>
      </c>
    </row>
    <row r="2959" spans="8:16">
      <c r="H2959" t="s">
        <v>858</v>
      </c>
      <c r="I2959" t="s">
        <v>7</v>
      </c>
      <c r="J2959">
        <v>2019</v>
      </c>
      <c r="K2959">
        <f>2024 -impact_data[[#This Row],[model_year]]</f>
        <v>5</v>
      </c>
      <c r="L2959">
        <v>56</v>
      </c>
      <c r="M2959">
        <v>44.7</v>
      </c>
      <c r="N2959">
        <v>26.8</v>
      </c>
      <c r="O2959" t="s">
        <v>9</v>
      </c>
      <c r="P2959">
        <v>0.87</v>
      </c>
    </row>
    <row r="2960" spans="8:16">
      <c r="H2960" t="s">
        <v>870</v>
      </c>
      <c r="I2960" t="s">
        <v>7</v>
      </c>
      <c r="J2960">
        <v>2019</v>
      </c>
      <c r="K2960">
        <f>2024 -impact_data[[#This Row],[model_year]]</f>
        <v>5</v>
      </c>
      <c r="L2960">
        <v>54</v>
      </c>
      <c r="M2960">
        <v>48.9</v>
      </c>
      <c r="N2960">
        <v>19.600000000000001</v>
      </c>
      <c r="O2960" t="s">
        <v>10</v>
      </c>
      <c r="P2960">
        <v>0.86</v>
      </c>
    </row>
    <row r="2961" spans="8:16">
      <c r="H2961" t="s">
        <v>876</v>
      </c>
      <c r="I2961" t="s">
        <v>7</v>
      </c>
      <c r="J2961">
        <v>2019</v>
      </c>
      <c r="K2961">
        <f>2024 -impact_data[[#This Row],[model_year]]</f>
        <v>5</v>
      </c>
      <c r="L2961">
        <v>58</v>
      </c>
      <c r="M2961">
        <v>11.1</v>
      </c>
      <c r="N2961">
        <v>4.4000000000000004</v>
      </c>
      <c r="O2961" t="s">
        <v>10</v>
      </c>
      <c r="P2961">
        <v>0.87</v>
      </c>
    </row>
    <row r="2962" spans="8:16">
      <c r="H2962" t="s">
        <v>888</v>
      </c>
      <c r="I2962" t="s">
        <v>7</v>
      </c>
      <c r="J2962">
        <v>2019</v>
      </c>
      <c r="K2962">
        <f>2024 -impact_data[[#This Row],[model_year]]</f>
        <v>5</v>
      </c>
      <c r="L2962">
        <v>52</v>
      </c>
      <c r="M2962">
        <v>21.6</v>
      </c>
      <c r="N2962">
        <v>8.6</v>
      </c>
      <c r="O2962" t="s">
        <v>10</v>
      </c>
      <c r="P2962">
        <v>0.87</v>
      </c>
    </row>
    <row r="2963" spans="8:16">
      <c r="H2963" t="s">
        <v>282</v>
      </c>
      <c r="I2963" t="s">
        <v>7</v>
      </c>
      <c r="J2963">
        <v>2019</v>
      </c>
      <c r="K2963">
        <f>2024 -impact_data[[#This Row],[model_year]]</f>
        <v>5</v>
      </c>
      <c r="L2963">
        <v>58</v>
      </c>
      <c r="M2963">
        <v>41.8</v>
      </c>
      <c r="N2963">
        <v>25.1</v>
      </c>
      <c r="O2963" t="s">
        <v>9</v>
      </c>
      <c r="P2963">
        <v>0.88</v>
      </c>
    </row>
    <row r="2964" spans="8:16">
      <c r="H2964" t="s">
        <v>896</v>
      </c>
      <c r="I2964" t="s">
        <v>11</v>
      </c>
      <c r="J2964">
        <v>2019</v>
      </c>
      <c r="K2964">
        <f>2024 -impact_data[[#This Row],[model_year]]</f>
        <v>5</v>
      </c>
      <c r="L2964">
        <v>81</v>
      </c>
      <c r="M2964">
        <v>21.5</v>
      </c>
      <c r="N2964">
        <v>8.6</v>
      </c>
      <c r="O2964" t="s">
        <v>10</v>
      </c>
      <c r="P2964">
        <v>0.93</v>
      </c>
    </row>
    <row r="2965" spans="8:16">
      <c r="H2965" t="s">
        <v>898</v>
      </c>
      <c r="I2965" t="s">
        <v>7</v>
      </c>
      <c r="J2965">
        <v>2019</v>
      </c>
      <c r="K2965">
        <f>2024 -impact_data[[#This Row],[model_year]]</f>
        <v>5</v>
      </c>
      <c r="L2965">
        <v>59</v>
      </c>
      <c r="M2965">
        <v>67.7</v>
      </c>
      <c r="N2965">
        <v>16.899999999999999</v>
      </c>
      <c r="O2965" t="s">
        <v>8</v>
      </c>
      <c r="P2965">
        <v>0.86</v>
      </c>
    </row>
    <row r="2966" spans="8:16">
      <c r="H2966" t="s">
        <v>907</v>
      </c>
      <c r="I2966" t="s">
        <v>7</v>
      </c>
      <c r="J2966">
        <v>2019</v>
      </c>
      <c r="K2966">
        <f>2024 -impact_data[[#This Row],[model_year]]</f>
        <v>5</v>
      </c>
      <c r="L2966">
        <v>54</v>
      </c>
      <c r="M2966">
        <v>25.9</v>
      </c>
      <c r="N2966">
        <v>15.5</v>
      </c>
      <c r="O2966" t="s">
        <v>9</v>
      </c>
      <c r="P2966">
        <v>0.87</v>
      </c>
    </row>
    <row r="2967" spans="8:16">
      <c r="H2967" t="s">
        <v>921</v>
      </c>
      <c r="I2967" t="s">
        <v>7</v>
      </c>
      <c r="J2967">
        <v>2019</v>
      </c>
      <c r="K2967">
        <f>2024 -impact_data[[#This Row],[model_year]]</f>
        <v>5</v>
      </c>
      <c r="L2967">
        <v>56</v>
      </c>
      <c r="M2967">
        <v>41.6</v>
      </c>
      <c r="N2967">
        <v>24.9</v>
      </c>
      <c r="O2967" t="s">
        <v>9</v>
      </c>
      <c r="P2967">
        <v>0.87</v>
      </c>
    </row>
    <row r="2968" spans="8:16">
      <c r="H2968" t="s">
        <v>924</v>
      </c>
      <c r="I2968" t="s">
        <v>7</v>
      </c>
      <c r="J2968">
        <v>2019</v>
      </c>
      <c r="K2968">
        <f>2024 -impact_data[[#This Row],[model_year]]</f>
        <v>5</v>
      </c>
      <c r="L2968">
        <v>59</v>
      </c>
      <c r="M2968">
        <v>36.6</v>
      </c>
      <c r="N2968">
        <v>9.1</v>
      </c>
      <c r="O2968" t="s">
        <v>8</v>
      </c>
      <c r="P2968">
        <v>0.88</v>
      </c>
    </row>
    <row r="2969" spans="8:16">
      <c r="H2969" t="s">
        <v>926</v>
      </c>
      <c r="I2969" t="s">
        <v>11</v>
      </c>
      <c r="J2969">
        <v>2019</v>
      </c>
      <c r="K2969">
        <f>2024 -impact_data[[#This Row],[model_year]]</f>
        <v>5</v>
      </c>
      <c r="L2969">
        <v>82</v>
      </c>
      <c r="M2969">
        <v>47.6</v>
      </c>
      <c r="N2969">
        <v>28.6</v>
      </c>
      <c r="O2969" t="s">
        <v>9</v>
      </c>
      <c r="P2969">
        <v>0.95</v>
      </c>
    </row>
    <row r="2970" spans="8:16">
      <c r="H2970" t="s">
        <v>935</v>
      </c>
      <c r="I2970" t="s">
        <v>7</v>
      </c>
      <c r="J2970">
        <v>2019</v>
      </c>
      <c r="K2970">
        <f>2024 -impact_data[[#This Row],[model_year]]</f>
        <v>5</v>
      </c>
      <c r="L2970">
        <v>54</v>
      </c>
      <c r="M2970">
        <v>53.1</v>
      </c>
      <c r="N2970">
        <v>21.2</v>
      </c>
      <c r="O2970" t="s">
        <v>10</v>
      </c>
      <c r="P2970">
        <v>0.86</v>
      </c>
    </row>
    <row r="2971" spans="8:16">
      <c r="H2971" t="s">
        <v>936</v>
      </c>
      <c r="I2971" t="s">
        <v>7</v>
      </c>
      <c r="J2971">
        <v>2019</v>
      </c>
      <c r="K2971">
        <f>2024 -impact_data[[#This Row],[model_year]]</f>
        <v>5</v>
      </c>
      <c r="L2971">
        <v>56</v>
      </c>
      <c r="M2971">
        <v>56.7</v>
      </c>
      <c r="N2971">
        <v>34</v>
      </c>
      <c r="O2971" t="s">
        <v>9</v>
      </c>
      <c r="P2971">
        <v>0.86</v>
      </c>
    </row>
    <row r="2972" spans="8:16">
      <c r="H2972" t="s">
        <v>969</v>
      </c>
      <c r="I2972" t="s">
        <v>7</v>
      </c>
      <c r="J2972">
        <v>2019</v>
      </c>
      <c r="K2972">
        <f>2024 -impact_data[[#This Row],[model_year]]</f>
        <v>5</v>
      </c>
      <c r="L2972">
        <v>57</v>
      </c>
      <c r="M2972">
        <v>72.3</v>
      </c>
      <c r="N2972">
        <v>43.4</v>
      </c>
      <c r="O2972" t="s">
        <v>9</v>
      </c>
      <c r="P2972">
        <v>0.89</v>
      </c>
    </row>
    <row r="2973" spans="8:16">
      <c r="H2973" t="s">
        <v>971</v>
      </c>
      <c r="I2973" t="s">
        <v>7</v>
      </c>
      <c r="J2973">
        <v>2019</v>
      </c>
      <c r="K2973">
        <f>2024 -impact_data[[#This Row],[model_year]]</f>
        <v>5</v>
      </c>
      <c r="L2973">
        <v>58</v>
      </c>
      <c r="M2973">
        <v>39</v>
      </c>
      <c r="N2973">
        <v>23.4</v>
      </c>
      <c r="O2973" t="s">
        <v>9</v>
      </c>
      <c r="P2973">
        <v>0.88</v>
      </c>
    </row>
    <row r="2974" spans="8:16">
      <c r="H2974" t="s">
        <v>973</v>
      </c>
      <c r="I2974" t="s">
        <v>7</v>
      </c>
      <c r="J2974">
        <v>2019</v>
      </c>
      <c r="K2974">
        <f>2024 -impact_data[[#This Row],[model_year]]</f>
        <v>5</v>
      </c>
      <c r="L2974">
        <v>52</v>
      </c>
      <c r="M2974">
        <v>13.3</v>
      </c>
      <c r="N2974">
        <v>8</v>
      </c>
      <c r="O2974" t="s">
        <v>9</v>
      </c>
      <c r="P2974">
        <v>0.87</v>
      </c>
    </row>
    <row r="2975" spans="8:16">
      <c r="H2975" t="s">
        <v>979</v>
      </c>
      <c r="I2975" t="s">
        <v>7</v>
      </c>
      <c r="J2975">
        <v>2019</v>
      </c>
      <c r="K2975">
        <f>2024 -impact_data[[#This Row],[model_year]]</f>
        <v>5</v>
      </c>
      <c r="L2975">
        <v>51</v>
      </c>
      <c r="M2975">
        <v>55.1</v>
      </c>
      <c r="N2975">
        <v>33.1</v>
      </c>
      <c r="O2975" t="s">
        <v>9</v>
      </c>
      <c r="P2975">
        <v>0.86</v>
      </c>
    </row>
    <row r="2976" spans="8:16">
      <c r="H2976" t="s">
        <v>980</v>
      </c>
      <c r="I2976" t="s">
        <v>7</v>
      </c>
      <c r="J2976">
        <v>2019</v>
      </c>
      <c r="K2976">
        <f>2024 -impact_data[[#This Row],[model_year]]</f>
        <v>5</v>
      </c>
      <c r="L2976">
        <v>55</v>
      </c>
      <c r="M2976">
        <v>21.1</v>
      </c>
      <c r="N2976">
        <v>12.7</v>
      </c>
      <c r="O2976" t="s">
        <v>9</v>
      </c>
      <c r="P2976">
        <v>0.89</v>
      </c>
    </row>
    <row r="2977" spans="8:16">
      <c r="H2977" t="s">
        <v>985</v>
      </c>
      <c r="I2977" t="s">
        <v>7</v>
      </c>
      <c r="J2977">
        <v>2019</v>
      </c>
      <c r="K2977">
        <f>2024 -impact_data[[#This Row],[model_year]]</f>
        <v>5</v>
      </c>
      <c r="L2977">
        <v>55</v>
      </c>
      <c r="M2977">
        <v>33.5</v>
      </c>
      <c r="N2977">
        <v>13.4</v>
      </c>
      <c r="O2977" t="s">
        <v>10</v>
      </c>
      <c r="P2977">
        <v>0.87</v>
      </c>
    </row>
    <row r="2978" spans="8:16">
      <c r="H2978" t="s">
        <v>990</v>
      </c>
      <c r="I2978" t="s">
        <v>7</v>
      </c>
      <c r="J2978">
        <v>2019</v>
      </c>
      <c r="K2978">
        <f>2024 -impact_data[[#This Row],[model_year]]</f>
        <v>5</v>
      </c>
      <c r="L2978">
        <v>59</v>
      </c>
      <c r="M2978">
        <v>39.4</v>
      </c>
      <c r="N2978">
        <v>23.6</v>
      </c>
      <c r="O2978" t="s">
        <v>9</v>
      </c>
      <c r="P2978">
        <v>0.87</v>
      </c>
    </row>
    <row r="2979" spans="8:16">
      <c r="H2979" t="s">
        <v>994</v>
      </c>
      <c r="I2979" t="s">
        <v>7</v>
      </c>
      <c r="J2979">
        <v>2019</v>
      </c>
      <c r="K2979">
        <f>2024 -impact_data[[#This Row],[model_year]]</f>
        <v>5</v>
      </c>
      <c r="L2979">
        <v>57</v>
      </c>
      <c r="M2979">
        <v>39.299999999999997</v>
      </c>
      <c r="N2979">
        <v>23.6</v>
      </c>
      <c r="O2979" t="s">
        <v>9</v>
      </c>
      <c r="P2979">
        <v>0.87</v>
      </c>
    </row>
    <row r="2980" spans="8:16">
      <c r="H2980" t="s">
        <v>997</v>
      </c>
      <c r="I2980" t="s">
        <v>7</v>
      </c>
      <c r="J2980">
        <v>2019</v>
      </c>
      <c r="K2980">
        <f>2024 -impact_data[[#This Row],[model_year]]</f>
        <v>5</v>
      </c>
      <c r="L2980">
        <v>52</v>
      </c>
      <c r="M2980">
        <v>50.2</v>
      </c>
      <c r="N2980">
        <v>30.1</v>
      </c>
      <c r="O2980" t="s">
        <v>9</v>
      </c>
      <c r="P2980">
        <v>0.87</v>
      </c>
    </row>
    <row r="2981" spans="8:16">
      <c r="H2981" t="s">
        <v>1009</v>
      </c>
      <c r="I2981" t="s">
        <v>11</v>
      </c>
      <c r="J2981">
        <v>2019</v>
      </c>
      <c r="K2981">
        <f>2024 -impact_data[[#This Row],[model_year]]</f>
        <v>5</v>
      </c>
      <c r="L2981">
        <v>79</v>
      </c>
      <c r="M2981">
        <v>8.8000000000000007</v>
      </c>
      <c r="N2981">
        <v>5.3</v>
      </c>
      <c r="O2981" t="s">
        <v>9</v>
      </c>
      <c r="P2981">
        <v>0.97</v>
      </c>
    </row>
    <row r="2982" spans="8:16">
      <c r="H2982" t="s">
        <v>1013</v>
      </c>
      <c r="I2982" t="s">
        <v>7</v>
      </c>
      <c r="J2982">
        <v>2019</v>
      </c>
      <c r="K2982">
        <f>2024 -impact_data[[#This Row],[model_year]]</f>
        <v>5</v>
      </c>
      <c r="L2982">
        <v>52</v>
      </c>
      <c r="M2982">
        <v>30.4</v>
      </c>
      <c r="N2982">
        <v>12.1</v>
      </c>
      <c r="O2982" t="s">
        <v>10</v>
      </c>
      <c r="P2982">
        <v>0.88</v>
      </c>
    </row>
    <row r="2983" spans="8:16">
      <c r="H2983" t="s">
        <v>1018</v>
      </c>
      <c r="I2983" t="s">
        <v>7</v>
      </c>
      <c r="J2983">
        <v>2019</v>
      </c>
      <c r="K2983">
        <f>2024 -impact_data[[#This Row],[model_year]]</f>
        <v>5</v>
      </c>
      <c r="L2983">
        <v>59</v>
      </c>
      <c r="M2983">
        <v>69.7</v>
      </c>
      <c r="N2983">
        <v>27.9</v>
      </c>
      <c r="O2983" t="s">
        <v>10</v>
      </c>
      <c r="P2983">
        <v>0.88</v>
      </c>
    </row>
    <row r="2984" spans="8:16">
      <c r="H2984" t="s">
        <v>1019</v>
      </c>
      <c r="I2984" t="s">
        <v>11</v>
      </c>
      <c r="J2984">
        <v>2019</v>
      </c>
      <c r="K2984">
        <f>2024 -impact_data[[#This Row],[model_year]]</f>
        <v>5</v>
      </c>
      <c r="L2984">
        <v>79</v>
      </c>
      <c r="M2984">
        <v>14.1</v>
      </c>
      <c r="N2984">
        <v>8.4</v>
      </c>
      <c r="O2984" t="s">
        <v>9</v>
      </c>
      <c r="P2984">
        <v>0.97</v>
      </c>
    </row>
    <row r="2985" spans="8:16">
      <c r="H2985" t="s">
        <v>1028</v>
      </c>
      <c r="I2985" t="s">
        <v>7</v>
      </c>
      <c r="J2985">
        <v>2019</v>
      </c>
      <c r="K2985">
        <f>2024 -impact_data[[#This Row],[model_year]]</f>
        <v>5</v>
      </c>
      <c r="L2985">
        <v>54</v>
      </c>
      <c r="M2985">
        <v>22.4</v>
      </c>
      <c r="N2985">
        <v>5.6</v>
      </c>
      <c r="O2985" t="s">
        <v>8</v>
      </c>
      <c r="P2985">
        <v>0.86</v>
      </c>
    </row>
    <row r="2986" spans="8:16">
      <c r="H2986" t="s">
        <v>1031</v>
      </c>
      <c r="I2986" t="s">
        <v>7</v>
      </c>
      <c r="J2986">
        <v>2019</v>
      </c>
      <c r="K2986">
        <f>2024 -impact_data[[#This Row],[model_year]]</f>
        <v>5</v>
      </c>
      <c r="L2986">
        <v>51</v>
      </c>
      <c r="M2986">
        <v>37.6</v>
      </c>
      <c r="N2986">
        <v>15</v>
      </c>
      <c r="O2986" t="s">
        <v>10</v>
      </c>
      <c r="P2986">
        <v>0.86</v>
      </c>
    </row>
    <row r="2987" spans="8:16">
      <c r="H2987" t="s">
        <v>1039</v>
      </c>
      <c r="I2987" t="s">
        <v>7</v>
      </c>
      <c r="J2987">
        <v>2019</v>
      </c>
      <c r="K2987">
        <f>2024 -impact_data[[#This Row],[model_year]]</f>
        <v>5</v>
      </c>
      <c r="L2987">
        <v>58</v>
      </c>
      <c r="M2987">
        <v>31.7</v>
      </c>
      <c r="N2987">
        <v>12.7</v>
      </c>
      <c r="O2987" t="s">
        <v>10</v>
      </c>
      <c r="P2987">
        <v>0.86</v>
      </c>
    </row>
    <row r="2988" spans="8:16">
      <c r="H2988" t="s">
        <v>1042</v>
      </c>
      <c r="I2988" t="s">
        <v>7</v>
      </c>
      <c r="J2988">
        <v>2019</v>
      </c>
      <c r="K2988">
        <f>2024 -impact_data[[#This Row],[model_year]]</f>
        <v>5</v>
      </c>
      <c r="L2988">
        <v>54</v>
      </c>
      <c r="M2988">
        <v>15.5</v>
      </c>
      <c r="N2988">
        <v>9.3000000000000007</v>
      </c>
      <c r="O2988" t="s">
        <v>9</v>
      </c>
      <c r="P2988">
        <v>0.89</v>
      </c>
    </row>
    <row r="2989" spans="8:16">
      <c r="H2989" t="s">
        <v>1061</v>
      </c>
      <c r="I2989" t="s">
        <v>11</v>
      </c>
      <c r="J2989">
        <v>2019</v>
      </c>
      <c r="K2989">
        <f>2024 -impact_data[[#This Row],[model_year]]</f>
        <v>5</v>
      </c>
      <c r="L2989">
        <v>80</v>
      </c>
      <c r="M2989">
        <v>38.799999999999997</v>
      </c>
      <c r="N2989">
        <v>9.6999999999999993</v>
      </c>
      <c r="O2989" t="s">
        <v>8</v>
      </c>
      <c r="P2989">
        <v>0.95</v>
      </c>
    </row>
    <row r="2990" spans="8:16">
      <c r="H2990" t="s">
        <v>1071</v>
      </c>
      <c r="I2990" t="s">
        <v>7</v>
      </c>
      <c r="J2990">
        <v>2019</v>
      </c>
      <c r="K2990">
        <f>2024 -impact_data[[#This Row],[model_year]]</f>
        <v>5</v>
      </c>
      <c r="L2990">
        <v>56</v>
      </c>
      <c r="M2990">
        <v>37.6</v>
      </c>
      <c r="N2990">
        <v>9.4</v>
      </c>
      <c r="O2990" t="s">
        <v>8</v>
      </c>
      <c r="P2990">
        <v>0.87</v>
      </c>
    </row>
    <row r="2991" spans="8:16">
      <c r="H2991" t="s">
        <v>1074</v>
      </c>
      <c r="I2991" t="s">
        <v>7</v>
      </c>
      <c r="J2991">
        <v>2019</v>
      </c>
      <c r="K2991">
        <f>2024 -impact_data[[#This Row],[model_year]]</f>
        <v>5</v>
      </c>
      <c r="L2991">
        <v>53</v>
      </c>
      <c r="M2991">
        <v>33.299999999999997</v>
      </c>
      <c r="N2991">
        <v>13.3</v>
      </c>
      <c r="O2991" t="s">
        <v>10</v>
      </c>
      <c r="P2991">
        <v>0.87</v>
      </c>
    </row>
    <row r="2992" spans="8:16">
      <c r="H2992" t="s">
        <v>1080</v>
      </c>
      <c r="I2992" t="s">
        <v>7</v>
      </c>
      <c r="J2992">
        <v>2019</v>
      </c>
      <c r="K2992">
        <f>2024 -impact_data[[#This Row],[model_year]]</f>
        <v>5</v>
      </c>
      <c r="L2992">
        <v>53</v>
      </c>
      <c r="M2992">
        <v>54.2</v>
      </c>
      <c r="N2992">
        <v>21.7</v>
      </c>
      <c r="O2992" t="s">
        <v>10</v>
      </c>
      <c r="P2992">
        <v>0.86</v>
      </c>
    </row>
    <row r="2993" spans="8:16">
      <c r="H2993" t="s">
        <v>1082</v>
      </c>
      <c r="I2993" t="s">
        <v>7</v>
      </c>
      <c r="J2993">
        <v>2019</v>
      </c>
      <c r="K2993">
        <f>2024 -impact_data[[#This Row],[model_year]]</f>
        <v>5</v>
      </c>
      <c r="L2993">
        <v>50</v>
      </c>
      <c r="M2993">
        <v>20.3</v>
      </c>
      <c r="N2993">
        <v>8.1</v>
      </c>
      <c r="O2993" t="s">
        <v>10</v>
      </c>
      <c r="P2993">
        <v>0.86</v>
      </c>
    </row>
    <row r="2994" spans="8:16">
      <c r="H2994" t="s">
        <v>1093</v>
      </c>
      <c r="I2994" t="s">
        <v>7</v>
      </c>
      <c r="J2994">
        <v>2019</v>
      </c>
      <c r="K2994">
        <f>2024 -impact_data[[#This Row],[model_year]]</f>
        <v>5</v>
      </c>
      <c r="L2994">
        <v>52</v>
      </c>
      <c r="M2994">
        <v>32.4</v>
      </c>
      <c r="N2994">
        <v>19.399999999999999</v>
      </c>
      <c r="O2994" t="s">
        <v>9</v>
      </c>
      <c r="P2994">
        <v>0.88</v>
      </c>
    </row>
    <row r="2995" spans="8:16">
      <c r="H2995" t="s">
        <v>1097</v>
      </c>
      <c r="I2995" t="s">
        <v>7</v>
      </c>
      <c r="J2995">
        <v>2019</v>
      </c>
      <c r="K2995">
        <f>2024 -impact_data[[#This Row],[model_year]]</f>
        <v>5</v>
      </c>
      <c r="L2995">
        <v>54</v>
      </c>
      <c r="M2995">
        <v>24.4</v>
      </c>
      <c r="N2995">
        <v>14.7</v>
      </c>
      <c r="O2995" t="s">
        <v>9</v>
      </c>
      <c r="P2995">
        <v>0.87</v>
      </c>
    </row>
    <row r="2996" spans="8:16">
      <c r="H2996" t="s">
        <v>1098</v>
      </c>
      <c r="I2996" t="s">
        <v>11</v>
      </c>
      <c r="J2996">
        <v>2019</v>
      </c>
      <c r="K2996">
        <f>2024 -impact_data[[#This Row],[model_year]]</f>
        <v>5</v>
      </c>
      <c r="L2996">
        <v>86</v>
      </c>
      <c r="M2996">
        <v>72</v>
      </c>
      <c r="N2996">
        <v>43.2</v>
      </c>
      <c r="O2996" t="s">
        <v>9</v>
      </c>
      <c r="P2996">
        <v>0.94</v>
      </c>
    </row>
    <row r="2997" spans="8:16">
      <c r="H2997" t="s">
        <v>1110</v>
      </c>
      <c r="I2997" t="s">
        <v>7</v>
      </c>
      <c r="J2997">
        <v>2019</v>
      </c>
      <c r="K2997">
        <f>2024 -impact_data[[#This Row],[model_year]]</f>
        <v>5</v>
      </c>
      <c r="L2997">
        <v>56</v>
      </c>
      <c r="M2997">
        <v>57</v>
      </c>
      <c r="N2997">
        <v>22.8</v>
      </c>
      <c r="O2997" t="s">
        <v>10</v>
      </c>
      <c r="P2997">
        <v>0.87</v>
      </c>
    </row>
    <row r="2998" spans="8:16">
      <c r="H2998" t="s">
        <v>1116</v>
      </c>
      <c r="I2998" t="s">
        <v>11</v>
      </c>
      <c r="J2998">
        <v>2019</v>
      </c>
      <c r="K2998">
        <f>2024 -impact_data[[#This Row],[model_year]]</f>
        <v>5</v>
      </c>
      <c r="L2998">
        <v>82</v>
      </c>
      <c r="M2998">
        <v>25.4</v>
      </c>
      <c r="N2998">
        <v>6.4</v>
      </c>
      <c r="O2998" t="s">
        <v>8</v>
      </c>
      <c r="P2998">
        <v>0.97</v>
      </c>
    </row>
    <row r="2999" spans="8:16">
      <c r="H2999" t="s">
        <v>1117</v>
      </c>
      <c r="I2999" t="s">
        <v>7</v>
      </c>
      <c r="J2999">
        <v>2019</v>
      </c>
      <c r="K2999">
        <f>2024 -impact_data[[#This Row],[model_year]]</f>
        <v>5</v>
      </c>
      <c r="L2999">
        <v>58</v>
      </c>
      <c r="M2999">
        <v>49.1</v>
      </c>
      <c r="N2999">
        <v>29.5</v>
      </c>
      <c r="O2999" t="s">
        <v>9</v>
      </c>
      <c r="P2999">
        <v>0.87</v>
      </c>
    </row>
    <row r="3000" spans="8:16">
      <c r="H3000" t="s">
        <v>1120</v>
      </c>
      <c r="I3000" t="s">
        <v>11</v>
      </c>
      <c r="J3000">
        <v>2019</v>
      </c>
      <c r="K3000">
        <f>2024 -impact_data[[#This Row],[model_year]]</f>
        <v>5</v>
      </c>
      <c r="L3000">
        <v>85</v>
      </c>
      <c r="M3000">
        <v>33.5</v>
      </c>
      <c r="N3000">
        <v>13.4</v>
      </c>
      <c r="O3000" t="s">
        <v>10</v>
      </c>
      <c r="P3000">
        <v>0.97</v>
      </c>
    </row>
    <row r="3001" spans="8:16">
      <c r="H3001" t="s">
        <v>1124</v>
      </c>
      <c r="I3001" t="s">
        <v>7</v>
      </c>
      <c r="J3001">
        <v>2019</v>
      </c>
      <c r="K3001">
        <f>2024 -impact_data[[#This Row],[model_year]]</f>
        <v>5</v>
      </c>
      <c r="L3001">
        <v>55</v>
      </c>
      <c r="M3001">
        <v>33.6</v>
      </c>
      <c r="N3001">
        <v>20.100000000000001</v>
      </c>
      <c r="O3001" t="s">
        <v>9</v>
      </c>
      <c r="P3001">
        <v>0.89</v>
      </c>
    </row>
    <row r="3002" spans="8:16">
      <c r="H3002" t="s">
        <v>231</v>
      </c>
      <c r="I3002" t="s">
        <v>7</v>
      </c>
      <c r="J3002">
        <v>2019</v>
      </c>
      <c r="K3002">
        <f>2024 -impact_data[[#This Row],[model_year]]</f>
        <v>5</v>
      </c>
      <c r="L3002">
        <v>54</v>
      </c>
      <c r="M3002">
        <v>27.4</v>
      </c>
      <c r="N3002">
        <v>16.399999999999999</v>
      </c>
      <c r="O3002" t="s">
        <v>9</v>
      </c>
      <c r="P3002">
        <v>0.88</v>
      </c>
    </row>
    <row r="3003" spans="8:16">
      <c r="H3003" t="s">
        <v>1134</v>
      </c>
      <c r="I3003" t="s">
        <v>7</v>
      </c>
      <c r="J3003">
        <v>2019</v>
      </c>
      <c r="K3003">
        <f>2024 -impact_data[[#This Row],[model_year]]</f>
        <v>5</v>
      </c>
      <c r="L3003">
        <v>52</v>
      </c>
      <c r="M3003">
        <v>20.9</v>
      </c>
      <c r="N3003">
        <v>5.2</v>
      </c>
      <c r="O3003" t="s">
        <v>8</v>
      </c>
      <c r="P3003">
        <v>0.88</v>
      </c>
    </row>
    <row r="3004" spans="8:16">
      <c r="H3004" t="s">
        <v>1136</v>
      </c>
      <c r="I3004" t="s">
        <v>11</v>
      </c>
      <c r="J3004">
        <v>2019</v>
      </c>
      <c r="K3004">
        <f>2024 -impact_data[[#This Row],[model_year]]</f>
        <v>5</v>
      </c>
      <c r="L3004">
        <v>81</v>
      </c>
      <c r="M3004">
        <v>35.1</v>
      </c>
      <c r="N3004">
        <v>21.1</v>
      </c>
      <c r="O3004" t="s">
        <v>9</v>
      </c>
      <c r="P3004">
        <v>0.97</v>
      </c>
    </row>
    <row r="3005" spans="8:16">
      <c r="H3005" t="s">
        <v>1138</v>
      </c>
      <c r="I3005" t="s">
        <v>7</v>
      </c>
      <c r="J3005">
        <v>2019</v>
      </c>
      <c r="K3005">
        <f>2024 -impact_data[[#This Row],[model_year]]</f>
        <v>5</v>
      </c>
      <c r="L3005">
        <v>56</v>
      </c>
      <c r="M3005">
        <v>35.200000000000003</v>
      </c>
      <c r="N3005">
        <v>14.1</v>
      </c>
      <c r="O3005" t="s">
        <v>10</v>
      </c>
      <c r="P3005">
        <v>0.85</v>
      </c>
    </row>
    <row r="3006" spans="8:16">
      <c r="H3006" t="s">
        <v>1142</v>
      </c>
      <c r="I3006" t="s">
        <v>11</v>
      </c>
      <c r="J3006">
        <v>2019</v>
      </c>
      <c r="K3006">
        <f>2024 -impact_data[[#This Row],[model_year]]</f>
        <v>5</v>
      </c>
      <c r="L3006">
        <v>83</v>
      </c>
      <c r="M3006">
        <v>31.7</v>
      </c>
      <c r="N3006">
        <v>19</v>
      </c>
      <c r="O3006" t="s">
        <v>9</v>
      </c>
      <c r="P3006">
        <v>0.94</v>
      </c>
    </row>
    <row r="3007" spans="8:16">
      <c r="H3007" t="s">
        <v>1143</v>
      </c>
      <c r="I3007" t="s">
        <v>7</v>
      </c>
      <c r="J3007">
        <v>2019</v>
      </c>
      <c r="K3007">
        <f>2024 -impact_data[[#This Row],[model_year]]</f>
        <v>5</v>
      </c>
      <c r="L3007">
        <v>54</v>
      </c>
      <c r="M3007">
        <v>14.7</v>
      </c>
      <c r="N3007">
        <v>8.8000000000000007</v>
      </c>
      <c r="O3007" t="s">
        <v>9</v>
      </c>
      <c r="P3007">
        <v>0.86</v>
      </c>
    </row>
    <row r="3008" spans="8:16">
      <c r="H3008" t="s">
        <v>1144</v>
      </c>
      <c r="I3008" t="s">
        <v>11</v>
      </c>
      <c r="J3008">
        <v>2019</v>
      </c>
      <c r="K3008">
        <f>2024 -impact_data[[#This Row],[model_year]]</f>
        <v>5</v>
      </c>
      <c r="L3008">
        <v>82</v>
      </c>
      <c r="M3008">
        <v>29.2</v>
      </c>
      <c r="N3008">
        <v>17.5</v>
      </c>
      <c r="O3008" t="s">
        <v>9</v>
      </c>
      <c r="P3008">
        <v>0.95</v>
      </c>
    </row>
    <row r="3009" spans="8:16">
      <c r="H3009" t="s">
        <v>1148</v>
      </c>
      <c r="I3009" t="s">
        <v>7</v>
      </c>
      <c r="J3009">
        <v>2019</v>
      </c>
      <c r="K3009">
        <f>2024 -impact_data[[#This Row],[model_year]]</f>
        <v>5</v>
      </c>
      <c r="L3009">
        <v>57</v>
      </c>
      <c r="M3009">
        <v>25.3</v>
      </c>
      <c r="N3009">
        <v>15.2</v>
      </c>
      <c r="O3009" t="s">
        <v>9</v>
      </c>
      <c r="P3009">
        <v>0.87</v>
      </c>
    </row>
    <row r="3010" spans="8:16">
      <c r="H3010" t="s">
        <v>1149</v>
      </c>
      <c r="I3010" t="s">
        <v>11</v>
      </c>
      <c r="J3010">
        <v>2019</v>
      </c>
      <c r="K3010">
        <f>2024 -impact_data[[#This Row],[model_year]]</f>
        <v>5</v>
      </c>
      <c r="L3010">
        <v>82</v>
      </c>
      <c r="M3010">
        <v>29.3</v>
      </c>
      <c r="N3010">
        <v>11.7</v>
      </c>
      <c r="O3010" t="s">
        <v>10</v>
      </c>
      <c r="P3010">
        <v>0.95</v>
      </c>
    </row>
    <row r="3011" spans="8:16">
      <c r="H3011" t="s">
        <v>1154</v>
      </c>
      <c r="I3011" t="s">
        <v>7</v>
      </c>
      <c r="J3011">
        <v>2019</v>
      </c>
      <c r="K3011">
        <f>2024 -impact_data[[#This Row],[model_year]]</f>
        <v>5</v>
      </c>
      <c r="L3011">
        <v>51</v>
      </c>
      <c r="M3011">
        <v>50.4</v>
      </c>
      <c r="N3011">
        <v>12.6</v>
      </c>
      <c r="O3011" t="s">
        <v>8</v>
      </c>
      <c r="P3011">
        <v>0.88</v>
      </c>
    </row>
    <row r="3012" spans="8:16">
      <c r="H3012" t="s">
        <v>1158</v>
      </c>
      <c r="I3012" t="s">
        <v>7</v>
      </c>
      <c r="J3012">
        <v>2019</v>
      </c>
      <c r="K3012">
        <f>2024 -impact_data[[#This Row],[model_year]]</f>
        <v>5</v>
      </c>
      <c r="L3012">
        <v>58</v>
      </c>
      <c r="M3012">
        <v>25.4</v>
      </c>
      <c r="N3012">
        <v>15.3</v>
      </c>
      <c r="O3012" t="s">
        <v>9</v>
      </c>
      <c r="P3012">
        <v>0.89</v>
      </c>
    </row>
    <row r="3013" spans="8:16">
      <c r="H3013" t="s">
        <v>1168</v>
      </c>
      <c r="I3013" t="s">
        <v>7</v>
      </c>
      <c r="J3013">
        <v>2019</v>
      </c>
      <c r="K3013">
        <f>2024 -impact_data[[#This Row],[model_year]]</f>
        <v>5</v>
      </c>
      <c r="L3013">
        <v>55</v>
      </c>
      <c r="M3013">
        <v>29.1</v>
      </c>
      <c r="N3013">
        <v>7.3</v>
      </c>
      <c r="O3013" t="s">
        <v>8</v>
      </c>
      <c r="P3013">
        <v>0.86</v>
      </c>
    </row>
    <row r="3014" spans="8:16">
      <c r="H3014" t="s">
        <v>1183</v>
      </c>
      <c r="I3014" t="s">
        <v>7</v>
      </c>
      <c r="J3014">
        <v>2019</v>
      </c>
      <c r="K3014">
        <f>2024 -impact_data[[#This Row],[model_year]]</f>
        <v>5</v>
      </c>
      <c r="L3014">
        <v>53</v>
      </c>
      <c r="M3014">
        <v>62.1</v>
      </c>
      <c r="N3014">
        <v>37.299999999999997</v>
      </c>
      <c r="O3014" t="s">
        <v>9</v>
      </c>
      <c r="P3014">
        <v>0.86</v>
      </c>
    </row>
    <row r="3015" spans="8:16">
      <c r="H3015" t="s">
        <v>1184</v>
      </c>
      <c r="I3015" t="s">
        <v>7</v>
      </c>
      <c r="J3015">
        <v>2019</v>
      </c>
      <c r="K3015">
        <f>2024 -impact_data[[#This Row],[model_year]]</f>
        <v>5</v>
      </c>
      <c r="L3015">
        <v>52</v>
      </c>
      <c r="M3015">
        <v>17.3</v>
      </c>
      <c r="N3015">
        <v>4.3</v>
      </c>
      <c r="O3015" t="s">
        <v>8</v>
      </c>
      <c r="P3015">
        <v>0.85</v>
      </c>
    </row>
    <row r="3016" spans="8:16">
      <c r="H3016" t="s">
        <v>1189</v>
      </c>
      <c r="I3016" t="s">
        <v>11</v>
      </c>
      <c r="J3016">
        <v>2019</v>
      </c>
      <c r="K3016">
        <f>2024 -impact_data[[#This Row],[model_year]]</f>
        <v>5</v>
      </c>
      <c r="L3016">
        <v>82</v>
      </c>
      <c r="M3016">
        <v>47.4</v>
      </c>
      <c r="N3016">
        <v>28.4</v>
      </c>
      <c r="O3016" t="s">
        <v>9</v>
      </c>
      <c r="P3016">
        <v>0.93</v>
      </c>
    </row>
    <row r="3017" spans="8:16">
      <c r="H3017" t="s">
        <v>1190</v>
      </c>
      <c r="I3017" t="s">
        <v>7</v>
      </c>
      <c r="J3017">
        <v>2019</v>
      </c>
      <c r="K3017">
        <f>2024 -impact_data[[#This Row],[model_year]]</f>
        <v>5</v>
      </c>
      <c r="L3017">
        <v>55</v>
      </c>
      <c r="M3017">
        <v>42.8</v>
      </c>
      <c r="N3017">
        <v>25.7</v>
      </c>
      <c r="O3017" t="s">
        <v>9</v>
      </c>
      <c r="P3017">
        <v>0.87</v>
      </c>
    </row>
    <row r="3018" spans="8:16">
      <c r="H3018" t="s">
        <v>1200</v>
      </c>
      <c r="I3018" t="s">
        <v>7</v>
      </c>
      <c r="J3018">
        <v>2019</v>
      </c>
      <c r="K3018">
        <f>2024 -impact_data[[#This Row],[model_year]]</f>
        <v>5</v>
      </c>
      <c r="L3018">
        <v>57</v>
      </c>
      <c r="M3018">
        <v>25.3</v>
      </c>
      <c r="N3018">
        <v>6.3</v>
      </c>
      <c r="O3018" t="s">
        <v>8</v>
      </c>
      <c r="P3018">
        <v>0.89</v>
      </c>
    </row>
    <row r="3019" spans="8:16">
      <c r="H3019" t="s">
        <v>1206</v>
      </c>
      <c r="I3019" t="s">
        <v>7</v>
      </c>
      <c r="J3019">
        <v>2019</v>
      </c>
      <c r="K3019">
        <f>2024 -impact_data[[#This Row],[model_year]]</f>
        <v>5</v>
      </c>
      <c r="L3019">
        <v>54</v>
      </c>
      <c r="M3019">
        <v>56.1</v>
      </c>
      <c r="N3019">
        <v>22.4</v>
      </c>
      <c r="O3019" t="s">
        <v>10</v>
      </c>
      <c r="P3019">
        <v>0.88</v>
      </c>
    </row>
    <row r="3020" spans="8:16">
      <c r="H3020" t="s">
        <v>1209</v>
      </c>
      <c r="I3020" t="s">
        <v>7</v>
      </c>
      <c r="J3020">
        <v>2019</v>
      </c>
      <c r="K3020">
        <f>2024 -impact_data[[#This Row],[model_year]]</f>
        <v>5</v>
      </c>
      <c r="L3020">
        <v>56</v>
      </c>
      <c r="M3020">
        <v>73.900000000000006</v>
      </c>
      <c r="N3020">
        <v>44.4</v>
      </c>
      <c r="O3020" t="s">
        <v>9</v>
      </c>
      <c r="P3020">
        <v>0.86</v>
      </c>
    </row>
    <row r="3021" spans="8:16">
      <c r="H3021" t="s">
        <v>1212</v>
      </c>
      <c r="I3021" t="s">
        <v>11</v>
      </c>
      <c r="J3021">
        <v>2019</v>
      </c>
      <c r="K3021">
        <f>2024 -impact_data[[#This Row],[model_year]]</f>
        <v>5</v>
      </c>
      <c r="L3021">
        <v>81</v>
      </c>
      <c r="M3021">
        <v>18.2</v>
      </c>
      <c r="N3021">
        <v>10.9</v>
      </c>
      <c r="O3021" t="s">
        <v>9</v>
      </c>
      <c r="P3021">
        <v>0.93</v>
      </c>
    </row>
    <row r="3022" spans="8:16">
      <c r="H3022" t="s">
        <v>1213</v>
      </c>
      <c r="I3022" t="s">
        <v>11</v>
      </c>
      <c r="J3022">
        <v>2019</v>
      </c>
      <c r="K3022">
        <f>2024 -impact_data[[#This Row],[model_year]]</f>
        <v>5</v>
      </c>
      <c r="L3022">
        <v>82</v>
      </c>
      <c r="M3022">
        <v>29.2</v>
      </c>
      <c r="N3022">
        <v>17.5</v>
      </c>
      <c r="O3022" t="s">
        <v>9</v>
      </c>
      <c r="P3022">
        <v>0.94</v>
      </c>
    </row>
    <row r="3023" spans="8:16">
      <c r="H3023" t="s">
        <v>1219</v>
      </c>
      <c r="I3023" t="s">
        <v>7</v>
      </c>
      <c r="J3023">
        <v>2019</v>
      </c>
      <c r="K3023">
        <f>2024 -impact_data[[#This Row],[model_year]]</f>
        <v>5</v>
      </c>
      <c r="L3023">
        <v>58</v>
      </c>
      <c r="M3023">
        <v>37.700000000000003</v>
      </c>
      <c r="N3023">
        <v>15.1</v>
      </c>
      <c r="O3023" t="s">
        <v>10</v>
      </c>
      <c r="P3023">
        <v>0.86</v>
      </c>
    </row>
    <row r="3024" spans="8:16">
      <c r="H3024" t="s">
        <v>1220</v>
      </c>
      <c r="I3024" t="s">
        <v>7</v>
      </c>
      <c r="J3024">
        <v>2019</v>
      </c>
      <c r="K3024">
        <f>2024 -impact_data[[#This Row],[model_year]]</f>
        <v>5</v>
      </c>
      <c r="L3024">
        <v>55</v>
      </c>
      <c r="M3024">
        <v>48.4</v>
      </c>
      <c r="N3024">
        <v>19.399999999999999</v>
      </c>
      <c r="O3024" t="s">
        <v>10</v>
      </c>
      <c r="P3024">
        <v>0.89</v>
      </c>
    </row>
    <row r="3025" spans="8:16">
      <c r="H3025" t="s">
        <v>1226</v>
      </c>
      <c r="I3025" t="s">
        <v>7</v>
      </c>
      <c r="J3025">
        <v>2019</v>
      </c>
      <c r="K3025">
        <f>2024 -impact_data[[#This Row],[model_year]]</f>
        <v>5</v>
      </c>
      <c r="L3025">
        <v>56</v>
      </c>
      <c r="M3025">
        <v>24.4</v>
      </c>
      <c r="N3025">
        <v>14.6</v>
      </c>
      <c r="O3025" t="s">
        <v>9</v>
      </c>
      <c r="P3025">
        <v>0.87</v>
      </c>
    </row>
    <row r="3026" spans="8:16">
      <c r="H3026" t="s">
        <v>1228</v>
      </c>
      <c r="I3026" t="s">
        <v>7</v>
      </c>
      <c r="J3026">
        <v>2019</v>
      </c>
      <c r="K3026">
        <f>2024 -impact_data[[#This Row],[model_year]]</f>
        <v>5</v>
      </c>
      <c r="L3026">
        <v>56</v>
      </c>
      <c r="M3026">
        <v>58.2</v>
      </c>
      <c r="N3026">
        <v>23.3</v>
      </c>
      <c r="O3026" t="s">
        <v>10</v>
      </c>
      <c r="P3026">
        <v>0.86</v>
      </c>
    </row>
    <row r="3027" spans="8:16">
      <c r="H3027" t="s">
        <v>1231</v>
      </c>
      <c r="I3027" t="s">
        <v>7</v>
      </c>
      <c r="J3027">
        <v>2019</v>
      </c>
      <c r="K3027">
        <f>2024 -impact_data[[#This Row],[model_year]]</f>
        <v>5</v>
      </c>
      <c r="L3027">
        <v>58</v>
      </c>
      <c r="M3027">
        <v>47.3</v>
      </c>
      <c r="N3027">
        <v>28.4</v>
      </c>
      <c r="O3027" t="s">
        <v>9</v>
      </c>
      <c r="P3027">
        <v>0.87</v>
      </c>
    </row>
    <row r="3028" spans="8:16">
      <c r="H3028" t="s">
        <v>1249</v>
      </c>
      <c r="I3028" t="s">
        <v>7</v>
      </c>
      <c r="J3028">
        <v>2019</v>
      </c>
      <c r="K3028">
        <f>2024 -impact_data[[#This Row],[model_year]]</f>
        <v>5</v>
      </c>
      <c r="L3028">
        <v>56</v>
      </c>
      <c r="M3028">
        <v>24.6</v>
      </c>
      <c r="N3028">
        <v>9.8000000000000007</v>
      </c>
      <c r="O3028" t="s">
        <v>10</v>
      </c>
      <c r="P3028">
        <v>0.88</v>
      </c>
    </row>
    <row r="3029" spans="8:16">
      <c r="H3029" t="s">
        <v>1251</v>
      </c>
      <c r="I3029" t="s">
        <v>7</v>
      </c>
      <c r="J3029">
        <v>2019</v>
      </c>
      <c r="K3029">
        <f>2024 -impact_data[[#This Row],[model_year]]</f>
        <v>5</v>
      </c>
      <c r="L3029">
        <v>53</v>
      </c>
      <c r="M3029">
        <v>37.299999999999997</v>
      </c>
      <c r="N3029">
        <v>22.4</v>
      </c>
      <c r="O3029" t="s">
        <v>9</v>
      </c>
      <c r="P3029">
        <v>0.89</v>
      </c>
    </row>
    <row r="3030" spans="8:16">
      <c r="H3030" t="s">
        <v>1252</v>
      </c>
      <c r="I3030" t="s">
        <v>7</v>
      </c>
      <c r="J3030">
        <v>2019</v>
      </c>
      <c r="K3030">
        <f>2024 -impact_data[[#This Row],[model_year]]</f>
        <v>5</v>
      </c>
      <c r="L3030">
        <v>55</v>
      </c>
      <c r="M3030">
        <v>21.2</v>
      </c>
      <c r="N3030">
        <v>12.7</v>
      </c>
      <c r="O3030" t="s">
        <v>9</v>
      </c>
      <c r="P3030">
        <v>0.88</v>
      </c>
    </row>
    <row r="3031" spans="8:16">
      <c r="H3031" t="s">
        <v>1255</v>
      </c>
      <c r="I3031" t="s">
        <v>11</v>
      </c>
      <c r="J3031">
        <v>2019</v>
      </c>
      <c r="K3031">
        <f>2024 -impact_data[[#This Row],[model_year]]</f>
        <v>5</v>
      </c>
      <c r="L3031">
        <v>80</v>
      </c>
      <c r="M3031">
        <v>28.9</v>
      </c>
      <c r="N3031">
        <v>11.6</v>
      </c>
      <c r="O3031" t="s">
        <v>10</v>
      </c>
      <c r="P3031">
        <v>0.94</v>
      </c>
    </row>
    <row r="3032" spans="8:16">
      <c r="H3032" t="s">
        <v>154</v>
      </c>
      <c r="I3032" t="s">
        <v>7</v>
      </c>
      <c r="J3032">
        <v>2019</v>
      </c>
      <c r="K3032">
        <f>2024 -impact_data[[#This Row],[model_year]]</f>
        <v>5</v>
      </c>
      <c r="L3032">
        <v>50</v>
      </c>
      <c r="M3032">
        <v>18.100000000000001</v>
      </c>
      <c r="N3032">
        <v>7.2</v>
      </c>
      <c r="O3032" t="s">
        <v>10</v>
      </c>
      <c r="P3032">
        <v>0.87</v>
      </c>
    </row>
    <row r="3033" spans="8:16">
      <c r="H3033" t="s">
        <v>1260</v>
      </c>
      <c r="I3033" t="s">
        <v>7</v>
      </c>
      <c r="J3033">
        <v>2019</v>
      </c>
      <c r="K3033">
        <f>2024 -impact_data[[#This Row],[model_year]]</f>
        <v>5</v>
      </c>
      <c r="L3033">
        <v>53</v>
      </c>
      <c r="M3033">
        <v>34.1</v>
      </c>
      <c r="N3033">
        <v>13.7</v>
      </c>
      <c r="O3033" t="s">
        <v>10</v>
      </c>
      <c r="P3033">
        <v>0.88</v>
      </c>
    </row>
    <row r="3034" spans="8:16">
      <c r="H3034" t="s">
        <v>1263</v>
      </c>
      <c r="I3034" t="s">
        <v>7</v>
      </c>
      <c r="J3034">
        <v>2019</v>
      </c>
      <c r="K3034">
        <f>2024 -impact_data[[#This Row],[model_year]]</f>
        <v>5</v>
      </c>
      <c r="L3034">
        <v>53</v>
      </c>
      <c r="M3034">
        <v>22.2</v>
      </c>
      <c r="N3034">
        <v>13.3</v>
      </c>
      <c r="O3034" t="s">
        <v>9</v>
      </c>
      <c r="P3034">
        <v>0.89</v>
      </c>
    </row>
    <row r="3035" spans="8:16">
      <c r="H3035" t="s">
        <v>1266</v>
      </c>
      <c r="I3035" t="s">
        <v>7</v>
      </c>
      <c r="J3035">
        <v>2019</v>
      </c>
      <c r="K3035">
        <f>2024 -impact_data[[#This Row],[model_year]]</f>
        <v>5</v>
      </c>
      <c r="L3035">
        <v>57</v>
      </c>
      <c r="M3035">
        <v>19.399999999999999</v>
      </c>
      <c r="N3035">
        <v>11.7</v>
      </c>
      <c r="O3035" t="s">
        <v>9</v>
      </c>
      <c r="P3035">
        <v>0.88</v>
      </c>
    </row>
    <row r="3036" spans="8:16">
      <c r="H3036" t="s">
        <v>1272</v>
      </c>
      <c r="I3036" t="s">
        <v>7</v>
      </c>
      <c r="J3036">
        <v>2019</v>
      </c>
      <c r="K3036">
        <f>2024 -impact_data[[#This Row],[model_year]]</f>
        <v>5</v>
      </c>
      <c r="L3036">
        <v>56</v>
      </c>
      <c r="M3036">
        <v>37.4</v>
      </c>
      <c r="N3036">
        <v>22.4</v>
      </c>
      <c r="O3036" t="s">
        <v>9</v>
      </c>
      <c r="P3036">
        <v>0.86</v>
      </c>
    </row>
    <row r="3037" spans="8:16">
      <c r="H3037" t="s">
        <v>1286</v>
      </c>
      <c r="I3037" t="s">
        <v>7</v>
      </c>
      <c r="J3037">
        <v>2019</v>
      </c>
      <c r="K3037">
        <f>2024 -impact_data[[#This Row],[model_year]]</f>
        <v>5</v>
      </c>
      <c r="L3037">
        <v>55</v>
      </c>
      <c r="M3037">
        <v>44.3</v>
      </c>
      <c r="N3037">
        <v>17.7</v>
      </c>
      <c r="O3037" t="s">
        <v>10</v>
      </c>
      <c r="P3037">
        <v>0.86</v>
      </c>
    </row>
    <row r="3038" spans="8:16">
      <c r="H3038" t="s">
        <v>1288</v>
      </c>
      <c r="I3038" t="s">
        <v>7</v>
      </c>
      <c r="J3038">
        <v>2019</v>
      </c>
      <c r="K3038">
        <f>2024 -impact_data[[#This Row],[model_year]]</f>
        <v>5</v>
      </c>
      <c r="L3038">
        <v>52</v>
      </c>
      <c r="M3038">
        <v>30.8</v>
      </c>
      <c r="N3038">
        <v>12.3</v>
      </c>
      <c r="O3038" t="s">
        <v>10</v>
      </c>
      <c r="P3038">
        <v>0.88</v>
      </c>
    </row>
    <row r="3039" spans="8:16">
      <c r="H3039" t="s">
        <v>1290</v>
      </c>
      <c r="I3039" t="s">
        <v>7</v>
      </c>
      <c r="J3039">
        <v>2019</v>
      </c>
      <c r="K3039">
        <f>2024 -impact_data[[#This Row],[model_year]]</f>
        <v>5</v>
      </c>
      <c r="L3039">
        <v>58</v>
      </c>
      <c r="M3039">
        <v>53.4</v>
      </c>
      <c r="N3039">
        <v>21.4</v>
      </c>
      <c r="O3039" t="s">
        <v>10</v>
      </c>
      <c r="P3039">
        <v>0.89</v>
      </c>
    </row>
    <row r="3040" spans="8:16">
      <c r="H3040" t="s">
        <v>1296</v>
      </c>
      <c r="I3040" t="s">
        <v>7</v>
      </c>
      <c r="J3040">
        <v>2019</v>
      </c>
      <c r="K3040">
        <f>2024 -impact_data[[#This Row],[model_year]]</f>
        <v>5</v>
      </c>
      <c r="L3040">
        <v>52</v>
      </c>
      <c r="M3040">
        <v>6.9</v>
      </c>
      <c r="N3040">
        <v>4.2</v>
      </c>
      <c r="O3040" t="s">
        <v>9</v>
      </c>
      <c r="P3040">
        <v>0.87</v>
      </c>
    </row>
    <row r="3041" spans="8:16">
      <c r="H3041" t="s">
        <v>1307</v>
      </c>
      <c r="I3041" t="s">
        <v>7</v>
      </c>
      <c r="J3041">
        <v>2019</v>
      </c>
      <c r="K3041">
        <f>2024 -impact_data[[#This Row],[model_year]]</f>
        <v>5</v>
      </c>
      <c r="L3041">
        <v>53</v>
      </c>
      <c r="M3041">
        <v>20.100000000000001</v>
      </c>
      <c r="N3041">
        <v>5</v>
      </c>
      <c r="O3041" t="s">
        <v>8</v>
      </c>
      <c r="P3041">
        <v>0.88</v>
      </c>
    </row>
    <row r="3042" spans="8:16">
      <c r="H3042" t="s">
        <v>1308</v>
      </c>
      <c r="I3042" t="s">
        <v>7</v>
      </c>
      <c r="J3042">
        <v>2019</v>
      </c>
      <c r="K3042">
        <f>2024 -impact_data[[#This Row],[model_year]]</f>
        <v>5</v>
      </c>
      <c r="L3042">
        <v>53</v>
      </c>
      <c r="M3042">
        <v>21.8</v>
      </c>
      <c r="N3042">
        <v>13.1</v>
      </c>
      <c r="O3042" t="s">
        <v>9</v>
      </c>
      <c r="P3042">
        <v>0.88</v>
      </c>
    </row>
    <row r="3043" spans="8:16">
      <c r="H3043" t="s">
        <v>1309</v>
      </c>
      <c r="I3043" t="s">
        <v>11</v>
      </c>
      <c r="J3043">
        <v>2019</v>
      </c>
      <c r="K3043">
        <f>2024 -impact_data[[#This Row],[model_year]]</f>
        <v>5</v>
      </c>
      <c r="L3043">
        <v>81</v>
      </c>
      <c r="M3043">
        <v>35.700000000000003</v>
      </c>
      <c r="N3043">
        <v>21.4</v>
      </c>
      <c r="O3043" t="s">
        <v>9</v>
      </c>
      <c r="P3043">
        <v>0.93</v>
      </c>
    </row>
    <row r="3044" spans="8:16">
      <c r="H3044" t="s">
        <v>1315</v>
      </c>
      <c r="I3044" t="s">
        <v>7</v>
      </c>
      <c r="J3044">
        <v>2019</v>
      </c>
      <c r="K3044">
        <f>2024 -impact_data[[#This Row],[model_year]]</f>
        <v>5</v>
      </c>
      <c r="L3044">
        <v>56</v>
      </c>
      <c r="M3044">
        <v>51.4</v>
      </c>
      <c r="N3044">
        <v>30.8</v>
      </c>
      <c r="O3044" t="s">
        <v>9</v>
      </c>
      <c r="P3044">
        <v>0.86</v>
      </c>
    </row>
    <row r="3045" spans="8:16">
      <c r="H3045" t="s">
        <v>1316</v>
      </c>
      <c r="I3045" t="s">
        <v>7</v>
      </c>
      <c r="J3045">
        <v>2019</v>
      </c>
      <c r="K3045">
        <f>2024 -impact_data[[#This Row],[model_year]]</f>
        <v>5</v>
      </c>
      <c r="L3045">
        <v>56</v>
      </c>
      <c r="M3045">
        <v>55.7</v>
      </c>
      <c r="N3045">
        <v>33.4</v>
      </c>
      <c r="O3045" t="s">
        <v>9</v>
      </c>
      <c r="P3045">
        <v>0.87</v>
      </c>
    </row>
    <row r="3046" spans="8:16">
      <c r="H3046" t="s">
        <v>1324</v>
      </c>
      <c r="I3046" t="s">
        <v>7</v>
      </c>
      <c r="J3046">
        <v>2019</v>
      </c>
      <c r="K3046">
        <f>2024 -impact_data[[#This Row],[model_year]]</f>
        <v>5</v>
      </c>
      <c r="L3046">
        <v>54</v>
      </c>
      <c r="M3046">
        <v>48.7</v>
      </c>
      <c r="N3046">
        <v>29.2</v>
      </c>
      <c r="O3046" t="s">
        <v>9</v>
      </c>
      <c r="P3046">
        <v>0.87</v>
      </c>
    </row>
    <row r="3047" spans="8:16">
      <c r="H3047" t="s">
        <v>1332</v>
      </c>
      <c r="I3047" t="s">
        <v>7</v>
      </c>
      <c r="J3047">
        <v>2019</v>
      </c>
      <c r="K3047">
        <f>2024 -impact_data[[#This Row],[model_year]]</f>
        <v>5</v>
      </c>
      <c r="L3047">
        <v>53</v>
      </c>
      <c r="M3047">
        <v>21.9</v>
      </c>
      <c r="N3047">
        <v>8.6999999999999993</v>
      </c>
      <c r="O3047" t="s">
        <v>10</v>
      </c>
      <c r="P3047">
        <v>0.88</v>
      </c>
    </row>
    <row r="3048" spans="8:16">
      <c r="H3048" t="s">
        <v>1341</v>
      </c>
      <c r="I3048" t="s">
        <v>7</v>
      </c>
      <c r="J3048">
        <v>2019</v>
      </c>
      <c r="K3048">
        <f>2024 -impact_data[[#This Row],[model_year]]</f>
        <v>5</v>
      </c>
      <c r="L3048">
        <v>55</v>
      </c>
      <c r="M3048">
        <v>32.6</v>
      </c>
      <c r="N3048">
        <v>19.600000000000001</v>
      </c>
      <c r="O3048" t="s">
        <v>9</v>
      </c>
      <c r="P3048">
        <v>0.89</v>
      </c>
    </row>
    <row r="3049" spans="8:16">
      <c r="H3049" t="s">
        <v>1345</v>
      </c>
      <c r="I3049" t="s">
        <v>7</v>
      </c>
      <c r="J3049">
        <v>2019</v>
      </c>
      <c r="K3049">
        <f>2024 -impact_data[[#This Row],[model_year]]</f>
        <v>5</v>
      </c>
      <c r="L3049">
        <v>53</v>
      </c>
      <c r="M3049">
        <v>50.8</v>
      </c>
      <c r="N3049">
        <v>12.7</v>
      </c>
      <c r="O3049" t="s">
        <v>8</v>
      </c>
      <c r="P3049">
        <v>0.86</v>
      </c>
    </row>
    <row r="3050" spans="8:16">
      <c r="H3050" t="s">
        <v>1351</v>
      </c>
      <c r="I3050" t="s">
        <v>7</v>
      </c>
      <c r="J3050">
        <v>2019</v>
      </c>
      <c r="K3050">
        <f>2024 -impact_data[[#This Row],[model_year]]</f>
        <v>5</v>
      </c>
      <c r="L3050">
        <v>54</v>
      </c>
      <c r="M3050">
        <v>22.6</v>
      </c>
      <c r="N3050">
        <v>5.6</v>
      </c>
      <c r="O3050" t="s">
        <v>8</v>
      </c>
      <c r="P3050">
        <v>0.87</v>
      </c>
    </row>
    <row r="3051" spans="8:16">
      <c r="H3051" t="s">
        <v>1357</v>
      </c>
      <c r="I3051" t="s">
        <v>7</v>
      </c>
      <c r="J3051">
        <v>2019</v>
      </c>
      <c r="K3051">
        <f>2024 -impact_data[[#This Row],[model_year]]</f>
        <v>5</v>
      </c>
      <c r="L3051">
        <v>58</v>
      </c>
      <c r="M3051">
        <v>57.5</v>
      </c>
      <c r="N3051">
        <v>23</v>
      </c>
      <c r="O3051" t="s">
        <v>10</v>
      </c>
      <c r="P3051">
        <v>0.87</v>
      </c>
    </row>
    <row r="3052" spans="8:16">
      <c r="H3052" t="s">
        <v>1358</v>
      </c>
      <c r="I3052" t="s">
        <v>7</v>
      </c>
      <c r="J3052">
        <v>2019</v>
      </c>
      <c r="K3052">
        <f>2024 -impact_data[[#This Row],[model_year]]</f>
        <v>5</v>
      </c>
      <c r="L3052">
        <v>57</v>
      </c>
      <c r="M3052">
        <v>81.5</v>
      </c>
      <c r="N3052">
        <v>48.9</v>
      </c>
      <c r="O3052" t="s">
        <v>9</v>
      </c>
      <c r="P3052">
        <v>0.86</v>
      </c>
    </row>
    <row r="3053" spans="8:16">
      <c r="H3053" t="s">
        <v>1359</v>
      </c>
      <c r="I3053" t="s">
        <v>7</v>
      </c>
      <c r="J3053">
        <v>2019</v>
      </c>
      <c r="K3053">
        <f>2024 -impact_data[[#This Row],[model_year]]</f>
        <v>5</v>
      </c>
      <c r="L3053">
        <v>55</v>
      </c>
      <c r="M3053">
        <v>45.5</v>
      </c>
      <c r="N3053">
        <v>27.3</v>
      </c>
      <c r="O3053" t="s">
        <v>9</v>
      </c>
      <c r="P3053">
        <v>0.86</v>
      </c>
    </row>
    <row r="3054" spans="8:16">
      <c r="H3054" t="s">
        <v>1361</v>
      </c>
      <c r="I3054" t="s">
        <v>11</v>
      </c>
      <c r="J3054">
        <v>2019</v>
      </c>
      <c r="K3054">
        <f>2024 -impact_data[[#This Row],[model_year]]</f>
        <v>5</v>
      </c>
      <c r="L3054">
        <v>78</v>
      </c>
      <c r="M3054">
        <v>3.1</v>
      </c>
      <c r="N3054">
        <v>1.3</v>
      </c>
      <c r="O3054" t="s">
        <v>10</v>
      </c>
      <c r="P3054">
        <v>0.96</v>
      </c>
    </row>
    <row r="3055" spans="8:16">
      <c r="H3055" t="s">
        <v>1368</v>
      </c>
      <c r="I3055" t="s">
        <v>7</v>
      </c>
      <c r="J3055">
        <v>2019</v>
      </c>
      <c r="K3055">
        <f>2024 -impact_data[[#This Row],[model_year]]</f>
        <v>5</v>
      </c>
      <c r="L3055">
        <v>53</v>
      </c>
      <c r="M3055">
        <v>14.2</v>
      </c>
      <c r="N3055">
        <v>5.7</v>
      </c>
      <c r="O3055" t="s">
        <v>10</v>
      </c>
      <c r="P3055">
        <v>0.88</v>
      </c>
    </row>
    <row r="3056" spans="8:16">
      <c r="H3056" t="s">
        <v>1373</v>
      </c>
      <c r="I3056" t="s">
        <v>7</v>
      </c>
      <c r="J3056">
        <v>2019</v>
      </c>
      <c r="K3056">
        <f>2024 -impact_data[[#This Row],[model_year]]</f>
        <v>5</v>
      </c>
      <c r="L3056">
        <v>53</v>
      </c>
      <c r="M3056">
        <v>29.5</v>
      </c>
      <c r="N3056">
        <v>17.7</v>
      </c>
      <c r="O3056" t="s">
        <v>9</v>
      </c>
      <c r="P3056">
        <v>0.88</v>
      </c>
    </row>
    <row r="3057" spans="8:16">
      <c r="H3057" t="s">
        <v>1386</v>
      </c>
      <c r="I3057" t="s">
        <v>7</v>
      </c>
      <c r="J3057">
        <v>2019</v>
      </c>
      <c r="K3057">
        <f>2024 -impact_data[[#This Row],[model_year]]</f>
        <v>5</v>
      </c>
      <c r="L3057">
        <v>51</v>
      </c>
      <c r="M3057">
        <v>37.1</v>
      </c>
      <c r="N3057">
        <v>14.8</v>
      </c>
      <c r="O3057" t="s">
        <v>10</v>
      </c>
      <c r="P3057">
        <v>0.89</v>
      </c>
    </row>
    <row r="3058" spans="8:16">
      <c r="H3058" t="s">
        <v>1388</v>
      </c>
      <c r="I3058" t="s">
        <v>7</v>
      </c>
      <c r="J3058">
        <v>2019</v>
      </c>
      <c r="K3058">
        <f>2024 -impact_data[[#This Row],[model_year]]</f>
        <v>5</v>
      </c>
      <c r="L3058">
        <v>58</v>
      </c>
      <c r="M3058">
        <v>51.9</v>
      </c>
      <c r="N3058">
        <v>31.1</v>
      </c>
      <c r="O3058" t="s">
        <v>9</v>
      </c>
      <c r="P3058">
        <v>0.86</v>
      </c>
    </row>
    <row r="3059" spans="8:16">
      <c r="H3059" t="s">
        <v>1405</v>
      </c>
      <c r="I3059" t="s">
        <v>7</v>
      </c>
      <c r="J3059">
        <v>2019</v>
      </c>
      <c r="K3059">
        <f>2024 -impact_data[[#This Row],[model_year]]</f>
        <v>5</v>
      </c>
      <c r="L3059">
        <v>53</v>
      </c>
      <c r="M3059">
        <v>38.200000000000003</v>
      </c>
      <c r="N3059">
        <v>9.5</v>
      </c>
      <c r="O3059" t="s">
        <v>8</v>
      </c>
      <c r="P3059">
        <v>0.87</v>
      </c>
    </row>
    <row r="3060" spans="8:16">
      <c r="H3060" t="s">
        <v>1407</v>
      </c>
      <c r="I3060" t="s">
        <v>11</v>
      </c>
      <c r="J3060">
        <v>2019</v>
      </c>
      <c r="K3060">
        <f>2024 -impact_data[[#This Row],[model_year]]</f>
        <v>5</v>
      </c>
      <c r="L3060">
        <v>81</v>
      </c>
      <c r="M3060">
        <v>41.9</v>
      </c>
      <c r="N3060">
        <v>25.1</v>
      </c>
      <c r="O3060" t="s">
        <v>9</v>
      </c>
      <c r="P3060">
        <v>0.93</v>
      </c>
    </row>
    <row r="3061" spans="8:16">
      <c r="H3061" t="s">
        <v>1412</v>
      </c>
      <c r="I3061" t="s">
        <v>7</v>
      </c>
      <c r="J3061">
        <v>2019</v>
      </c>
      <c r="K3061">
        <f>2024 -impact_data[[#This Row],[model_year]]</f>
        <v>5</v>
      </c>
      <c r="L3061">
        <v>57</v>
      </c>
      <c r="M3061">
        <v>46.9</v>
      </c>
      <c r="N3061">
        <v>28.2</v>
      </c>
      <c r="O3061" t="s">
        <v>9</v>
      </c>
      <c r="P3061">
        <v>0.88</v>
      </c>
    </row>
    <row r="3062" spans="8:16">
      <c r="H3062" t="s">
        <v>1414</v>
      </c>
      <c r="I3062" t="s">
        <v>11</v>
      </c>
      <c r="J3062">
        <v>2019</v>
      </c>
      <c r="K3062">
        <f>2024 -impact_data[[#This Row],[model_year]]</f>
        <v>5</v>
      </c>
      <c r="L3062">
        <v>82</v>
      </c>
      <c r="M3062">
        <v>3.9</v>
      </c>
      <c r="N3062">
        <v>2.4</v>
      </c>
      <c r="O3062" t="s">
        <v>9</v>
      </c>
      <c r="P3062">
        <v>0.94</v>
      </c>
    </row>
    <row r="3063" spans="8:16">
      <c r="H3063" t="s">
        <v>1417</v>
      </c>
      <c r="I3063" t="s">
        <v>11</v>
      </c>
      <c r="J3063">
        <v>2019</v>
      </c>
      <c r="K3063">
        <f>2024 -impact_data[[#This Row],[model_year]]</f>
        <v>5</v>
      </c>
      <c r="L3063">
        <v>83</v>
      </c>
      <c r="M3063">
        <v>48.1</v>
      </c>
      <c r="N3063">
        <v>28.8</v>
      </c>
      <c r="O3063" t="s">
        <v>9</v>
      </c>
      <c r="P3063">
        <v>0.97</v>
      </c>
    </row>
    <row r="3064" spans="8:16">
      <c r="H3064" t="s">
        <v>1418</v>
      </c>
      <c r="I3064" t="s">
        <v>11</v>
      </c>
      <c r="J3064">
        <v>2019</v>
      </c>
      <c r="K3064">
        <f>2024 -impact_data[[#This Row],[model_year]]</f>
        <v>5</v>
      </c>
      <c r="L3064">
        <v>82</v>
      </c>
      <c r="M3064">
        <v>55.2</v>
      </c>
      <c r="N3064">
        <v>33.1</v>
      </c>
      <c r="O3064" t="s">
        <v>9</v>
      </c>
      <c r="P3064">
        <v>0.95</v>
      </c>
    </row>
    <row r="3065" spans="8:16">
      <c r="H3065" t="s">
        <v>1419</v>
      </c>
      <c r="I3065" t="s">
        <v>7</v>
      </c>
      <c r="J3065">
        <v>2019</v>
      </c>
      <c r="K3065">
        <f>2024 -impact_data[[#This Row],[model_year]]</f>
        <v>5</v>
      </c>
      <c r="L3065">
        <v>54</v>
      </c>
      <c r="M3065">
        <v>44</v>
      </c>
      <c r="N3065">
        <v>26.4</v>
      </c>
      <c r="O3065" t="s">
        <v>9</v>
      </c>
      <c r="P3065">
        <v>0.86</v>
      </c>
    </row>
    <row r="3066" spans="8:16">
      <c r="H3066" t="s">
        <v>1420</v>
      </c>
      <c r="I3066" t="s">
        <v>7</v>
      </c>
      <c r="J3066">
        <v>2019</v>
      </c>
      <c r="K3066">
        <f>2024 -impact_data[[#This Row],[model_year]]</f>
        <v>5</v>
      </c>
      <c r="L3066">
        <v>53</v>
      </c>
      <c r="M3066">
        <v>53.3</v>
      </c>
      <c r="N3066">
        <v>21.3</v>
      </c>
      <c r="O3066" t="s">
        <v>10</v>
      </c>
      <c r="P3066">
        <v>0.87</v>
      </c>
    </row>
    <row r="3067" spans="8:16">
      <c r="H3067" t="s">
        <v>1428</v>
      </c>
      <c r="I3067" t="s">
        <v>7</v>
      </c>
      <c r="J3067">
        <v>2019</v>
      </c>
      <c r="K3067">
        <f>2024 -impact_data[[#This Row],[model_year]]</f>
        <v>5</v>
      </c>
      <c r="L3067">
        <v>59</v>
      </c>
      <c r="M3067">
        <v>39.6</v>
      </c>
      <c r="N3067">
        <v>9.9</v>
      </c>
      <c r="O3067" t="s">
        <v>8</v>
      </c>
      <c r="P3067">
        <v>0.87</v>
      </c>
    </row>
    <row r="3068" spans="8:16">
      <c r="H3068" t="s">
        <v>1430</v>
      </c>
      <c r="I3068" t="s">
        <v>11</v>
      </c>
      <c r="J3068">
        <v>2019</v>
      </c>
      <c r="K3068">
        <f>2024 -impact_data[[#This Row],[model_year]]</f>
        <v>5</v>
      </c>
      <c r="L3068">
        <v>82</v>
      </c>
      <c r="M3068">
        <v>19.600000000000001</v>
      </c>
      <c r="N3068">
        <v>7.8</v>
      </c>
      <c r="O3068" t="s">
        <v>10</v>
      </c>
      <c r="P3068">
        <v>0.97</v>
      </c>
    </row>
    <row r="3069" spans="8:16">
      <c r="H3069" t="s">
        <v>1434</v>
      </c>
      <c r="I3069" t="s">
        <v>11</v>
      </c>
      <c r="J3069">
        <v>2019</v>
      </c>
      <c r="K3069">
        <f>2024 -impact_data[[#This Row],[model_year]]</f>
        <v>5</v>
      </c>
      <c r="L3069">
        <v>78</v>
      </c>
      <c r="M3069">
        <v>0.2</v>
      </c>
      <c r="N3069">
        <v>0.1</v>
      </c>
      <c r="O3069" t="s">
        <v>10</v>
      </c>
      <c r="P3069">
        <v>0.97</v>
      </c>
    </row>
    <row r="3070" spans="8:16">
      <c r="H3070" t="s">
        <v>1435</v>
      </c>
      <c r="I3070" t="s">
        <v>7</v>
      </c>
      <c r="J3070">
        <v>2019</v>
      </c>
      <c r="K3070">
        <f>2024 -impact_data[[#This Row],[model_year]]</f>
        <v>5</v>
      </c>
      <c r="L3070">
        <v>55</v>
      </c>
      <c r="M3070">
        <v>53.2</v>
      </c>
      <c r="N3070">
        <v>13.3</v>
      </c>
      <c r="O3070" t="s">
        <v>8</v>
      </c>
      <c r="P3070">
        <v>0.86</v>
      </c>
    </row>
    <row r="3071" spans="8:16">
      <c r="H3071" t="s">
        <v>1440</v>
      </c>
      <c r="I3071" t="s">
        <v>7</v>
      </c>
      <c r="J3071">
        <v>2019</v>
      </c>
      <c r="K3071">
        <f>2024 -impact_data[[#This Row],[model_year]]</f>
        <v>5</v>
      </c>
      <c r="L3071">
        <v>54</v>
      </c>
      <c r="M3071">
        <v>23.5</v>
      </c>
      <c r="N3071">
        <v>5.9</v>
      </c>
      <c r="O3071" t="s">
        <v>8</v>
      </c>
      <c r="P3071">
        <v>0.88</v>
      </c>
    </row>
    <row r="3072" spans="8:16">
      <c r="H3072" t="s">
        <v>1441</v>
      </c>
      <c r="I3072" t="s">
        <v>7</v>
      </c>
      <c r="J3072">
        <v>2019</v>
      </c>
      <c r="K3072">
        <f>2024 -impact_data[[#This Row],[model_year]]</f>
        <v>5</v>
      </c>
      <c r="L3072">
        <v>57</v>
      </c>
      <c r="M3072">
        <v>42.5</v>
      </c>
      <c r="N3072">
        <v>25.5</v>
      </c>
      <c r="O3072" t="s">
        <v>9</v>
      </c>
      <c r="P3072">
        <v>0.88</v>
      </c>
    </row>
    <row r="3073" spans="8:16">
      <c r="H3073" t="s">
        <v>1443</v>
      </c>
      <c r="I3073" t="s">
        <v>7</v>
      </c>
      <c r="J3073">
        <v>2019</v>
      </c>
      <c r="K3073">
        <f>2024 -impact_data[[#This Row],[model_year]]</f>
        <v>5</v>
      </c>
      <c r="L3073">
        <v>54</v>
      </c>
      <c r="M3073">
        <v>26.2</v>
      </c>
      <c r="N3073">
        <v>10.5</v>
      </c>
      <c r="O3073" t="s">
        <v>10</v>
      </c>
      <c r="P3073">
        <v>0.85</v>
      </c>
    </row>
    <row r="3074" spans="8:16">
      <c r="H3074" t="s">
        <v>1444</v>
      </c>
      <c r="I3074" t="s">
        <v>7</v>
      </c>
      <c r="J3074">
        <v>2019</v>
      </c>
      <c r="K3074">
        <f>2024 -impact_data[[#This Row],[model_year]]</f>
        <v>5</v>
      </c>
      <c r="L3074">
        <v>59</v>
      </c>
      <c r="M3074">
        <v>43.6</v>
      </c>
      <c r="N3074">
        <v>26.2</v>
      </c>
      <c r="O3074" t="s">
        <v>9</v>
      </c>
      <c r="P3074">
        <v>0.86</v>
      </c>
    </row>
    <row r="3075" spans="8:16">
      <c r="H3075" t="s">
        <v>1447</v>
      </c>
      <c r="I3075" t="s">
        <v>7</v>
      </c>
      <c r="J3075">
        <v>2019</v>
      </c>
      <c r="K3075">
        <f>2024 -impact_data[[#This Row],[model_year]]</f>
        <v>5</v>
      </c>
      <c r="L3075">
        <v>57</v>
      </c>
      <c r="M3075">
        <v>38.299999999999997</v>
      </c>
      <c r="N3075">
        <v>15.3</v>
      </c>
      <c r="O3075" t="s">
        <v>10</v>
      </c>
      <c r="P3075">
        <v>0.89</v>
      </c>
    </row>
    <row r="3076" spans="8:16">
      <c r="H3076" t="s">
        <v>1448</v>
      </c>
      <c r="I3076" t="s">
        <v>11</v>
      </c>
      <c r="J3076">
        <v>2019</v>
      </c>
      <c r="K3076">
        <f>2024 -impact_data[[#This Row],[model_year]]</f>
        <v>5</v>
      </c>
      <c r="L3076">
        <v>78</v>
      </c>
      <c r="M3076">
        <v>33.6</v>
      </c>
      <c r="N3076">
        <v>20.2</v>
      </c>
      <c r="O3076" t="s">
        <v>9</v>
      </c>
      <c r="P3076">
        <v>0.97</v>
      </c>
    </row>
    <row r="3077" spans="8:16">
      <c r="H3077" t="s">
        <v>1449</v>
      </c>
      <c r="I3077" t="s">
        <v>7</v>
      </c>
      <c r="J3077">
        <v>2019</v>
      </c>
      <c r="K3077">
        <f>2024 -impact_data[[#This Row],[model_year]]</f>
        <v>5</v>
      </c>
      <c r="L3077">
        <v>53</v>
      </c>
      <c r="M3077">
        <v>30.5</v>
      </c>
      <c r="N3077">
        <v>18.3</v>
      </c>
      <c r="O3077" t="s">
        <v>9</v>
      </c>
      <c r="P3077">
        <v>0.87</v>
      </c>
    </row>
    <row r="3078" spans="8:16">
      <c r="H3078" t="s">
        <v>1455</v>
      </c>
      <c r="I3078" t="s">
        <v>7</v>
      </c>
      <c r="J3078">
        <v>2019</v>
      </c>
      <c r="K3078">
        <f>2024 -impact_data[[#This Row],[model_year]]</f>
        <v>5</v>
      </c>
      <c r="L3078">
        <v>55</v>
      </c>
      <c r="M3078">
        <v>13.2</v>
      </c>
      <c r="N3078">
        <v>7.9</v>
      </c>
      <c r="O3078" t="s">
        <v>9</v>
      </c>
      <c r="P3078">
        <v>0.87</v>
      </c>
    </row>
    <row r="3079" spans="8:16">
      <c r="H3079" t="s">
        <v>1458</v>
      </c>
      <c r="I3079" t="s">
        <v>7</v>
      </c>
      <c r="J3079">
        <v>2019</v>
      </c>
      <c r="K3079">
        <f>2024 -impact_data[[#This Row],[model_year]]</f>
        <v>5</v>
      </c>
      <c r="L3079">
        <v>54</v>
      </c>
      <c r="M3079">
        <v>34</v>
      </c>
      <c r="N3079">
        <v>13.6</v>
      </c>
      <c r="O3079" t="s">
        <v>10</v>
      </c>
      <c r="P3079">
        <v>0.86</v>
      </c>
    </row>
    <row r="3080" spans="8:16">
      <c r="H3080" t="s">
        <v>1459</v>
      </c>
      <c r="I3080" t="s">
        <v>7</v>
      </c>
      <c r="J3080">
        <v>2019</v>
      </c>
      <c r="K3080">
        <f>2024 -impact_data[[#This Row],[model_year]]</f>
        <v>5</v>
      </c>
      <c r="L3080">
        <v>51</v>
      </c>
      <c r="M3080">
        <v>15.3</v>
      </c>
      <c r="N3080">
        <v>9.1999999999999993</v>
      </c>
      <c r="O3080" t="s">
        <v>9</v>
      </c>
      <c r="P3080">
        <v>0.87</v>
      </c>
    </row>
    <row r="3081" spans="8:16">
      <c r="H3081" t="s">
        <v>1460</v>
      </c>
      <c r="I3081" t="s">
        <v>7</v>
      </c>
      <c r="J3081">
        <v>2019</v>
      </c>
      <c r="K3081">
        <f>2024 -impact_data[[#This Row],[model_year]]</f>
        <v>5</v>
      </c>
      <c r="L3081">
        <v>54</v>
      </c>
      <c r="M3081">
        <v>32.1</v>
      </c>
      <c r="N3081">
        <v>19.2</v>
      </c>
      <c r="O3081" t="s">
        <v>9</v>
      </c>
      <c r="P3081">
        <v>0.86</v>
      </c>
    </row>
    <row r="3082" spans="8:16">
      <c r="H3082" t="s">
        <v>1461</v>
      </c>
      <c r="I3082" t="s">
        <v>7</v>
      </c>
      <c r="J3082">
        <v>2019</v>
      </c>
      <c r="K3082">
        <f>2024 -impact_data[[#This Row],[model_year]]</f>
        <v>5</v>
      </c>
      <c r="L3082">
        <v>54</v>
      </c>
      <c r="M3082">
        <v>28.5</v>
      </c>
      <c r="N3082">
        <v>17.100000000000001</v>
      </c>
      <c r="O3082" t="s">
        <v>9</v>
      </c>
      <c r="P3082">
        <v>0.87</v>
      </c>
    </row>
    <row r="3083" spans="8:16">
      <c r="H3083" t="s">
        <v>1463</v>
      </c>
      <c r="I3083" t="s">
        <v>7</v>
      </c>
      <c r="J3083">
        <v>2019</v>
      </c>
      <c r="K3083">
        <f>2024 -impact_data[[#This Row],[model_year]]</f>
        <v>5</v>
      </c>
      <c r="L3083">
        <v>53</v>
      </c>
      <c r="M3083">
        <v>29</v>
      </c>
      <c r="N3083">
        <v>11.6</v>
      </c>
      <c r="O3083" t="s">
        <v>10</v>
      </c>
      <c r="P3083">
        <v>0.87</v>
      </c>
    </row>
    <row r="3084" spans="8:16">
      <c r="H3084" t="s">
        <v>1467</v>
      </c>
      <c r="I3084" t="s">
        <v>7</v>
      </c>
      <c r="J3084">
        <v>2019</v>
      </c>
      <c r="K3084">
        <f>2024 -impact_data[[#This Row],[model_year]]</f>
        <v>5</v>
      </c>
      <c r="L3084">
        <v>53</v>
      </c>
      <c r="M3084">
        <v>12.2</v>
      </c>
      <c r="N3084">
        <v>7.3</v>
      </c>
      <c r="O3084" t="s">
        <v>9</v>
      </c>
      <c r="P3084">
        <v>0.87</v>
      </c>
    </row>
    <row r="3085" spans="8:16">
      <c r="H3085" t="s">
        <v>1468</v>
      </c>
      <c r="I3085" t="s">
        <v>7</v>
      </c>
      <c r="J3085">
        <v>2019</v>
      </c>
      <c r="K3085">
        <f>2024 -impact_data[[#This Row],[model_year]]</f>
        <v>5</v>
      </c>
      <c r="L3085">
        <v>53</v>
      </c>
      <c r="M3085">
        <v>29.9</v>
      </c>
      <c r="N3085">
        <v>12</v>
      </c>
      <c r="O3085" t="s">
        <v>10</v>
      </c>
      <c r="P3085">
        <v>0.86</v>
      </c>
    </row>
    <row r="3086" spans="8:16">
      <c r="H3086" t="s">
        <v>1471</v>
      </c>
      <c r="I3086" t="s">
        <v>7</v>
      </c>
      <c r="J3086">
        <v>2019</v>
      </c>
      <c r="K3086">
        <f>2024 -impact_data[[#This Row],[model_year]]</f>
        <v>5</v>
      </c>
      <c r="L3086">
        <v>56</v>
      </c>
      <c r="M3086">
        <v>48.9</v>
      </c>
      <c r="N3086">
        <v>19.600000000000001</v>
      </c>
      <c r="O3086" t="s">
        <v>10</v>
      </c>
      <c r="P3086">
        <v>0.88</v>
      </c>
    </row>
    <row r="3087" spans="8:16">
      <c r="H3087" t="s">
        <v>1491</v>
      </c>
      <c r="I3087" t="s">
        <v>7</v>
      </c>
      <c r="J3087">
        <v>2019</v>
      </c>
      <c r="K3087">
        <f>2024 -impact_data[[#This Row],[model_year]]</f>
        <v>5</v>
      </c>
      <c r="L3087">
        <v>57</v>
      </c>
      <c r="M3087">
        <v>45.6</v>
      </c>
      <c r="N3087">
        <v>27.3</v>
      </c>
      <c r="O3087" t="s">
        <v>9</v>
      </c>
      <c r="P3087">
        <v>0.88</v>
      </c>
    </row>
    <row r="3088" spans="8:16">
      <c r="H3088" t="s">
        <v>1493</v>
      </c>
      <c r="I3088" t="s">
        <v>7</v>
      </c>
      <c r="J3088">
        <v>2019</v>
      </c>
      <c r="K3088">
        <f>2024 -impact_data[[#This Row],[model_year]]</f>
        <v>5</v>
      </c>
      <c r="L3088">
        <v>59</v>
      </c>
      <c r="M3088">
        <v>38.4</v>
      </c>
      <c r="N3088">
        <v>23</v>
      </c>
      <c r="O3088" t="s">
        <v>9</v>
      </c>
      <c r="P3088">
        <v>0.88</v>
      </c>
    </row>
    <row r="3089" spans="8:16">
      <c r="H3089" t="s">
        <v>1497</v>
      </c>
      <c r="I3089" t="s">
        <v>11</v>
      </c>
      <c r="J3089">
        <v>2019</v>
      </c>
      <c r="K3089">
        <f>2024 -impact_data[[#This Row],[model_year]]</f>
        <v>5</v>
      </c>
      <c r="L3089">
        <v>84</v>
      </c>
      <c r="M3089">
        <v>19.399999999999999</v>
      </c>
      <c r="N3089">
        <v>11.6</v>
      </c>
      <c r="O3089" t="s">
        <v>9</v>
      </c>
      <c r="P3089">
        <v>0.97</v>
      </c>
    </row>
    <row r="3090" spans="8:16">
      <c r="H3090" t="s">
        <v>1498</v>
      </c>
      <c r="I3090" t="s">
        <v>7</v>
      </c>
      <c r="J3090">
        <v>2019</v>
      </c>
      <c r="K3090">
        <f>2024 -impact_data[[#This Row],[model_year]]</f>
        <v>5</v>
      </c>
      <c r="L3090">
        <v>54</v>
      </c>
      <c r="M3090">
        <v>9.5</v>
      </c>
      <c r="N3090">
        <v>3.8</v>
      </c>
      <c r="O3090" t="s">
        <v>10</v>
      </c>
      <c r="P3090">
        <v>0.88</v>
      </c>
    </row>
    <row r="3091" spans="8:16">
      <c r="H3091" t="s">
        <v>1500</v>
      </c>
      <c r="I3091" t="s">
        <v>7</v>
      </c>
      <c r="J3091">
        <v>2019</v>
      </c>
      <c r="K3091">
        <f>2024 -impact_data[[#This Row],[model_year]]</f>
        <v>5</v>
      </c>
      <c r="L3091">
        <v>56</v>
      </c>
      <c r="M3091">
        <v>16.100000000000001</v>
      </c>
      <c r="N3091">
        <v>9.6</v>
      </c>
      <c r="O3091" t="s">
        <v>9</v>
      </c>
      <c r="P3091">
        <v>0.88</v>
      </c>
    </row>
    <row r="3092" spans="8:16">
      <c r="H3092" t="s">
        <v>1501</v>
      </c>
      <c r="I3092" t="s">
        <v>11</v>
      </c>
      <c r="J3092">
        <v>2019</v>
      </c>
      <c r="K3092">
        <f>2024 -impact_data[[#This Row],[model_year]]</f>
        <v>5</v>
      </c>
      <c r="L3092">
        <v>86</v>
      </c>
      <c r="M3092">
        <v>31.6</v>
      </c>
      <c r="N3092">
        <v>12.6</v>
      </c>
      <c r="O3092" t="s">
        <v>10</v>
      </c>
      <c r="P3092">
        <v>0.97</v>
      </c>
    </row>
    <row r="3093" spans="8:16">
      <c r="H3093" t="s">
        <v>1506</v>
      </c>
      <c r="I3093" t="s">
        <v>11</v>
      </c>
      <c r="J3093">
        <v>2019</v>
      </c>
      <c r="K3093">
        <f>2024 -impact_data[[#This Row],[model_year]]</f>
        <v>5</v>
      </c>
      <c r="L3093">
        <v>79</v>
      </c>
      <c r="M3093">
        <v>22.1</v>
      </c>
      <c r="N3093">
        <v>13.3</v>
      </c>
      <c r="O3093" t="s">
        <v>9</v>
      </c>
      <c r="P3093">
        <v>0.97</v>
      </c>
    </row>
    <row r="3094" spans="8:16">
      <c r="H3094" t="s">
        <v>1507</v>
      </c>
      <c r="I3094" t="s">
        <v>7</v>
      </c>
      <c r="J3094">
        <v>2019</v>
      </c>
      <c r="K3094">
        <f>2024 -impact_data[[#This Row],[model_year]]</f>
        <v>5</v>
      </c>
      <c r="L3094">
        <v>53</v>
      </c>
      <c r="M3094">
        <v>30.5</v>
      </c>
      <c r="N3094">
        <v>18.3</v>
      </c>
      <c r="O3094" t="s">
        <v>9</v>
      </c>
      <c r="P3094">
        <v>0.89</v>
      </c>
    </row>
    <row r="3095" spans="8:16">
      <c r="H3095" t="s">
        <v>1509</v>
      </c>
      <c r="I3095" t="s">
        <v>7</v>
      </c>
      <c r="J3095">
        <v>2019</v>
      </c>
      <c r="K3095">
        <f>2024 -impact_data[[#This Row],[model_year]]</f>
        <v>5</v>
      </c>
      <c r="L3095">
        <v>52</v>
      </c>
      <c r="M3095">
        <v>23</v>
      </c>
      <c r="N3095">
        <v>13.8</v>
      </c>
      <c r="O3095" t="s">
        <v>9</v>
      </c>
      <c r="P3095">
        <v>0.88</v>
      </c>
    </row>
    <row r="3096" spans="8:16">
      <c r="H3096" t="s">
        <v>1512</v>
      </c>
      <c r="I3096" t="s">
        <v>11</v>
      </c>
      <c r="J3096">
        <v>2019</v>
      </c>
      <c r="K3096">
        <f>2024 -impact_data[[#This Row],[model_year]]</f>
        <v>5</v>
      </c>
      <c r="L3096">
        <v>80</v>
      </c>
      <c r="M3096">
        <v>28.9</v>
      </c>
      <c r="N3096">
        <v>17.399999999999999</v>
      </c>
      <c r="O3096" t="s">
        <v>9</v>
      </c>
      <c r="P3096">
        <v>0.92</v>
      </c>
    </row>
    <row r="3097" spans="8:16">
      <c r="H3097" t="s">
        <v>1519</v>
      </c>
      <c r="I3097" t="s">
        <v>7</v>
      </c>
      <c r="J3097">
        <v>2019</v>
      </c>
      <c r="K3097">
        <f>2024 -impact_data[[#This Row],[model_year]]</f>
        <v>5</v>
      </c>
      <c r="L3097">
        <v>54</v>
      </c>
      <c r="M3097">
        <v>27.5</v>
      </c>
      <c r="N3097">
        <v>16.5</v>
      </c>
      <c r="O3097" t="s">
        <v>9</v>
      </c>
      <c r="P3097">
        <v>0.86</v>
      </c>
    </row>
    <row r="3098" spans="8:16">
      <c r="H3098" t="s">
        <v>1525</v>
      </c>
      <c r="I3098" t="s">
        <v>7</v>
      </c>
      <c r="J3098">
        <v>2019</v>
      </c>
      <c r="K3098">
        <f>2024 -impact_data[[#This Row],[model_year]]</f>
        <v>5</v>
      </c>
      <c r="L3098">
        <v>55</v>
      </c>
      <c r="M3098">
        <v>38.4</v>
      </c>
      <c r="N3098">
        <v>23</v>
      </c>
      <c r="O3098" t="s">
        <v>9</v>
      </c>
      <c r="P3098">
        <v>0.88</v>
      </c>
    </row>
    <row r="3099" spans="8:16">
      <c r="H3099" t="s">
        <v>1526</v>
      </c>
      <c r="I3099" t="s">
        <v>7</v>
      </c>
      <c r="J3099">
        <v>2019</v>
      </c>
      <c r="K3099">
        <f>2024 -impact_data[[#This Row],[model_year]]</f>
        <v>5</v>
      </c>
      <c r="L3099">
        <v>53</v>
      </c>
      <c r="M3099">
        <v>74.7</v>
      </c>
      <c r="N3099">
        <v>29.9</v>
      </c>
      <c r="O3099" t="s">
        <v>10</v>
      </c>
      <c r="P3099">
        <v>0.88</v>
      </c>
    </row>
    <row r="3100" spans="8:16">
      <c r="H3100" t="s">
        <v>1531</v>
      </c>
      <c r="I3100" t="s">
        <v>7</v>
      </c>
      <c r="J3100">
        <v>2019</v>
      </c>
      <c r="K3100">
        <f>2024 -impact_data[[#This Row],[model_year]]</f>
        <v>5</v>
      </c>
      <c r="L3100">
        <v>56</v>
      </c>
      <c r="M3100">
        <v>68.3</v>
      </c>
      <c r="N3100">
        <v>41</v>
      </c>
      <c r="O3100" t="s">
        <v>9</v>
      </c>
      <c r="P3100">
        <v>0.88</v>
      </c>
    </row>
    <row r="3101" spans="8:16">
      <c r="H3101" t="s">
        <v>1537</v>
      </c>
      <c r="I3101" t="s">
        <v>7</v>
      </c>
      <c r="J3101">
        <v>2019</v>
      </c>
      <c r="K3101">
        <f>2024 -impact_data[[#This Row],[model_year]]</f>
        <v>5</v>
      </c>
      <c r="L3101">
        <v>56</v>
      </c>
      <c r="M3101">
        <v>53.9</v>
      </c>
      <c r="N3101">
        <v>32.299999999999997</v>
      </c>
      <c r="O3101" t="s">
        <v>9</v>
      </c>
      <c r="P3101">
        <v>0.87</v>
      </c>
    </row>
    <row r="3102" spans="8:16">
      <c r="H3102" t="s">
        <v>1542</v>
      </c>
      <c r="I3102" t="s">
        <v>7</v>
      </c>
      <c r="J3102">
        <v>2019</v>
      </c>
      <c r="K3102">
        <f>2024 -impact_data[[#This Row],[model_year]]</f>
        <v>5</v>
      </c>
      <c r="L3102">
        <v>59</v>
      </c>
      <c r="M3102">
        <v>24.2</v>
      </c>
      <c r="N3102">
        <v>9.6999999999999993</v>
      </c>
      <c r="O3102" t="s">
        <v>10</v>
      </c>
      <c r="P3102">
        <v>0.88</v>
      </c>
    </row>
    <row r="3103" spans="8:16">
      <c r="H3103" t="s">
        <v>1543</v>
      </c>
      <c r="I3103" t="s">
        <v>7</v>
      </c>
      <c r="J3103">
        <v>2019</v>
      </c>
      <c r="K3103">
        <f>2024 -impact_data[[#This Row],[model_year]]</f>
        <v>5</v>
      </c>
      <c r="L3103">
        <v>57</v>
      </c>
      <c r="M3103">
        <v>47.3</v>
      </c>
      <c r="N3103">
        <v>28.4</v>
      </c>
      <c r="O3103" t="s">
        <v>9</v>
      </c>
      <c r="P3103">
        <v>0.88</v>
      </c>
    </row>
    <row r="3104" spans="8:16">
      <c r="H3104" t="s">
        <v>1546</v>
      </c>
      <c r="I3104" t="s">
        <v>11</v>
      </c>
      <c r="J3104">
        <v>2019</v>
      </c>
      <c r="K3104">
        <f>2024 -impact_data[[#This Row],[model_year]]</f>
        <v>5</v>
      </c>
      <c r="L3104">
        <v>79</v>
      </c>
      <c r="M3104">
        <v>49.2</v>
      </c>
      <c r="N3104">
        <v>19.7</v>
      </c>
      <c r="O3104" t="s">
        <v>10</v>
      </c>
      <c r="P3104">
        <v>0.95</v>
      </c>
    </row>
    <row r="3105" spans="8:16">
      <c r="H3105" t="s">
        <v>1566</v>
      </c>
      <c r="I3105" t="s">
        <v>7</v>
      </c>
      <c r="J3105">
        <v>2019</v>
      </c>
      <c r="K3105">
        <f>2024 -impact_data[[#This Row],[model_year]]</f>
        <v>5</v>
      </c>
      <c r="L3105">
        <v>53</v>
      </c>
      <c r="M3105">
        <v>7.9</v>
      </c>
      <c r="N3105">
        <v>4.7</v>
      </c>
      <c r="O3105" t="s">
        <v>9</v>
      </c>
      <c r="P3105">
        <v>0.86</v>
      </c>
    </row>
    <row r="3106" spans="8:16">
      <c r="H3106" t="s">
        <v>1568</v>
      </c>
      <c r="I3106" t="s">
        <v>7</v>
      </c>
      <c r="J3106">
        <v>2019</v>
      </c>
      <c r="K3106">
        <f>2024 -impact_data[[#This Row],[model_year]]</f>
        <v>5</v>
      </c>
      <c r="L3106">
        <v>57</v>
      </c>
      <c r="M3106">
        <v>65.900000000000006</v>
      </c>
      <c r="N3106">
        <v>39.6</v>
      </c>
      <c r="O3106" t="s">
        <v>9</v>
      </c>
      <c r="P3106">
        <v>0.89</v>
      </c>
    </row>
    <row r="3107" spans="8:16">
      <c r="H3107" t="s">
        <v>1569</v>
      </c>
      <c r="I3107" t="s">
        <v>7</v>
      </c>
      <c r="J3107">
        <v>2019</v>
      </c>
      <c r="K3107">
        <f>2024 -impact_data[[#This Row],[model_year]]</f>
        <v>5</v>
      </c>
      <c r="L3107">
        <v>55</v>
      </c>
      <c r="M3107">
        <v>63</v>
      </c>
      <c r="N3107">
        <v>25.2</v>
      </c>
      <c r="O3107" t="s">
        <v>10</v>
      </c>
      <c r="P3107">
        <v>0.86</v>
      </c>
    </row>
    <row r="3108" spans="8:16">
      <c r="H3108" t="s">
        <v>1570</v>
      </c>
      <c r="I3108" t="s">
        <v>11</v>
      </c>
      <c r="J3108">
        <v>2019</v>
      </c>
      <c r="K3108">
        <f>2024 -impact_data[[#This Row],[model_year]]</f>
        <v>5</v>
      </c>
      <c r="L3108">
        <v>79</v>
      </c>
      <c r="M3108">
        <v>10.7</v>
      </c>
      <c r="N3108">
        <v>4.3</v>
      </c>
      <c r="O3108" t="s">
        <v>10</v>
      </c>
      <c r="P3108">
        <v>0.96</v>
      </c>
    </row>
    <row r="3109" spans="8:16">
      <c r="H3109" t="s">
        <v>1571</v>
      </c>
      <c r="I3109" t="s">
        <v>7</v>
      </c>
      <c r="J3109">
        <v>2019</v>
      </c>
      <c r="K3109">
        <f>2024 -impact_data[[#This Row],[model_year]]</f>
        <v>5</v>
      </c>
      <c r="L3109">
        <v>56</v>
      </c>
      <c r="M3109">
        <v>34.5</v>
      </c>
      <c r="N3109">
        <v>13.8</v>
      </c>
      <c r="O3109" t="s">
        <v>10</v>
      </c>
      <c r="P3109">
        <v>0.89</v>
      </c>
    </row>
    <row r="3110" spans="8:16">
      <c r="H3110" t="s">
        <v>1574</v>
      </c>
      <c r="I3110" t="s">
        <v>7</v>
      </c>
      <c r="J3110">
        <v>2019</v>
      </c>
      <c r="K3110">
        <f>2024 -impact_data[[#This Row],[model_year]]</f>
        <v>5</v>
      </c>
      <c r="L3110">
        <v>53</v>
      </c>
      <c r="M3110">
        <v>41.2</v>
      </c>
      <c r="N3110">
        <v>24.7</v>
      </c>
      <c r="O3110" t="s">
        <v>9</v>
      </c>
      <c r="P3110">
        <v>0.86</v>
      </c>
    </row>
    <row r="3111" spans="8:16">
      <c r="H3111" t="s">
        <v>1580</v>
      </c>
      <c r="I3111" t="s">
        <v>7</v>
      </c>
      <c r="J3111">
        <v>2019</v>
      </c>
      <c r="K3111">
        <f>2024 -impact_data[[#This Row],[model_year]]</f>
        <v>5</v>
      </c>
      <c r="L3111">
        <v>56</v>
      </c>
      <c r="M3111">
        <v>56.5</v>
      </c>
      <c r="N3111">
        <v>22.6</v>
      </c>
      <c r="O3111" t="s">
        <v>10</v>
      </c>
      <c r="P3111">
        <v>0.89</v>
      </c>
    </row>
    <row r="3112" spans="8:16">
      <c r="H3112" t="s">
        <v>1584</v>
      </c>
      <c r="I3112" t="s">
        <v>7</v>
      </c>
      <c r="J3112">
        <v>2019</v>
      </c>
      <c r="K3112">
        <f>2024 -impact_data[[#This Row],[model_year]]</f>
        <v>5</v>
      </c>
      <c r="L3112">
        <v>54</v>
      </c>
      <c r="M3112">
        <v>30.4</v>
      </c>
      <c r="N3112">
        <v>18.3</v>
      </c>
      <c r="O3112" t="s">
        <v>9</v>
      </c>
      <c r="P3112">
        <v>0.85</v>
      </c>
    </row>
    <row r="3113" spans="8:16">
      <c r="H3113" t="s">
        <v>1588</v>
      </c>
      <c r="I3113" t="s">
        <v>11</v>
      </c>
      <c r="J3113">
        <v>2019</v>
      </c>
      <c r="K3113">
        <f>2024 -impact_data[[#This Row],[model_year]]</f>
        <v>5</v>
      </c>
      <c r="L3113">
        <v>79</v>
      </c>
      <c r="M3113">
        <v>15.8</v>
      </c>
      <c r="N3113">
        <v>9.5</v>
      </c>
      <c r="O3113" t="s">
        <v>9</v>
      </c>
      <c r="P3113">
        <v>0.95</v>
      </c>
    </row>
    <row r="3114" spans="8:16">
      <c r="H3114" t="s">
        <v>1591</v>
      </c>
      <c r="I3114" t="s">
        <v>7</v>
      </c>
      <c r="J3114">
        <v>2019</v>
      </c>
      <c r="K3114">
        <f>2024 -impact_data[[#This Row],[model_year]]</f>
        <v>5</v>
      </c>
      <c r="L3114">
        <v>56</v>
      </c>
      <c r="M3114">
        <v>17</v>
      </c>
      <c r="N3114">
        <v>10.199999999999999</v>
      </c>
      <c r="O3114" t="s">
        <v>9</v>
      </c>
      <c r="P3114">
        <v>0.87</v>
      </c>
    </row>
    <row r="3115" spans="8:16">
      <c r="H3115" t="s">
        <v>1593</v>
      </c>
      <c r="I3115" t="s">
        <v>7</v>
      </c>
      <c r="J3115">
        <v>2019</v>
      </c>
      <c r="K3115">
        <f>2024 -impact_data[[#This Row],[model_year]]</f>
        <v>5</v>
      </c>
      <c r="L3115">
        <v>52</v>
      </c>
      <c r="M3115">
        <v>37.9</v>
      </c>
      <c r="N3115">
        <v>15.1</v>
      </c>
      <c r="O3115" t="s">
        <v>10</v>
      </c>
      <c r="P3115">
        <v>0.88</v>
      </c>
    </row>
    <row r="3116" spans="8:16">
      <c r="H3116" t="s">
        <v>1599</v>
      </c>
      <c r="I3116" t="s">
        <v>7</v>
      </c>
      <c r="J3116">
        <v>2019</v>
      </c>
      <c r="K3116">
        <f>2024 -impact_data[[#This Row],[model_year]]</f>
        <v>5</v>
      </c>
      <c r="L3116">
        <v>56</v>
      </c>
      <c r="M3116">
        <v>27.7</v>
      </c>
      <c r="N3116">
        <v>16.600000000000001</v>
      </c>
      <c r="O3116" t="s">
        <v>9</v>
      </c>
      <c r="P3116">
        <v>0.87</v>
      </c>
    </row>
    <row r="3117" spans="8:16">
      <c r="H3117" t="s">
        <v>1603</v>
      </c>
      <c r="I3117" t="s">
        <v>7</v>
      </c>
      <c r="J3117">
        <v>2019</v>
      </c>
      <c r="K3117">
        <f>2024 -impact_data[[#This Row],[model_year]]</f>
        <v>5</v>
      </c>
      <c r="L3117">
        <v>56</v>
      </c>
      <c r="M3117">
        <v>34.6</v>
      </c>
      <c r="N3117">
        <v>13.9</v>
      </c>
      <c r="O3117" t="s">
        <v>10</v>
      </c>
      <c r="P3117">
        <v>0.87</v>
      </c>
    </row>
    <row r="3118" spans="8:16">
      <c r="H3118" t="s">
        <v>1604</v>
      </c>
      <c r="I3118" t="s">
        <v>7</v>
      </c>
      <c r="J3118">
        <v>2019</v>
      </c>
      <c r="K3118">
        <f>2024 -impact_data[[#This Row],[model_year]]</f>
        <v>5</v>
      </c>
      <c r="L3118">
        <v>56</v>
      </c>
      <c r="M3118">
        <v>38.799999999999997</v>
      </c>
      <c r="N3118">
        <v>23.3</v>
      </c>
      <c r="O3118" t="s">
        <v>9</v>
      </c>
      <c r="P3118">
        <v>0.88</v>
      </c>
    </row>
    <row r="3119" spans="8:16">
      <c r="H3119" t="s">
        <v>1611</v>
      </c>
      <c r="I3119" t="s">
        <v>7</v>
      </c>
      <c r="J3119">
        <v>2019</v>
      </c>
      <c r="K3119">
        <f>2024 -impact_data[[#This Row],[model_year]]</f>
        <v>5</v>
      </c>
      <c r="L3119">
        <v>55</v>
      </c>
      <c r="M3119">
        <v>37.9</v>
      </c>
      <c r="N3119">
        <v>22.7</v>
      </c>
      <c r="O3119" t="s">
        <v>9</v>
      </c>
      <c r="P3119">
        <v>0.87</v>
      </c>
    </row>
    <row r="3120" spans="8:16">
      <c r="H3120" t="s">
        <v>1612</v>
      </c>
      <c r="I3120" t="s">
        <v>7</v>
      </c>
      <c r="J3120">
        <v>2019</v>
      </c>
      <c r="K3120">
        <f>2024 -impact_data[[#This Row],[model_year]]</f>
        <v>5</v>
      </c>
      <c r="L3120">
        <v>54</v>
      </c>
      <c r="M3120">
        <v>10.6</v>
      </c>
      <c r="N3120">
        <v>4.2</v>
      </c>
      <c r="O3120" t="s">
        <v>10</v>
      </c>
      <c r="P3120">
        <v>0.87</v>
      </c>
    </row>
    <row r="3121" spans="8:16">
      <c r="H3121" t="s">
        <v>1613</v>
      </c>
      <c r="I3121" t="s">
        <v>7</v>
      </c>
      <c r="J3121">
        <v>2019</v>
      </c>
      <c r="K3121">
        <f>2024 -impact_data[[#This Row],[model_year]]</f>
        <v>5</v>
      </c>
      <c r="L3121">
        <v>58</v>
      </c>
      <c r="M3121">
        <v>25.2</v>
      </c>
      <c r="N3121">
        <v>15.1</v>
      </c>
      <c r="O3121" t="s">
        <v>9</v>
      </c>
      <c r="P3121">
        <v>0.88</v>
      </c>
    </row>
    <row r="3122" spans="8:16">
      <c r="H3122" t="s">
        <v>1618</v>
      </c>
      <c r="I3122" t="s">
        <v>7</v>
      </c>
      <c r="J3122">
        <v>2019</v>
      </c>
      <c r="K3122">
        <f>2024 -impact_data[[#This Row],[model_year]]</f>
        <v>5</v>
      </c>
      <c r="L3122">
        <v>56</v>
      </c>
      <c r="M3122">
        <v>56.3</v>
      </c>
      <c r="N3122">
        <v>22.5</v>
      </c>
      <c r="O3122" t="s">
        <v>10</v>
      </c>
      <c r="P3122">
        <v>0.88</v>
      </c>
    </row>
    <row r="3123" spans="8:16">
      <c r="H3123" t="s">
        <v>1620</v>
      </c>
      <c r="I3123" t="s">
        <v>7</v>
      </c>
      <c r="J3123">
        <v>2019</v>
      </c>
      <c r="K3123">
        <f>2024 -impact_data[[#This Row],[model_year]]</f>
        <v>5</v>
      </c>
      <c r="L3123">
        <v>55</v>
      </c>
      <c r="M3123">
        <v>39.6</v>
      </c>
      <c r="N3123">
        <v>23.7</v>
      </c>
      <c r="O3123" t="s">
        <v>9</v>
      </c>
      <c r="P3123">
        <v>0.87</v>
      </c>
    </row>
    <row r="3124" spans="8:16">
      <c r="H3124" t="s">
        <v>1626</v>
      </c>
      <c r="I3124" t="s">
        <v>7</v>
      </c>
      <c r="J3124">
        <v>2019</v>
      </c>
      <c r="K3124">
        <f>2024 -impact_data[[#This Row],[model_year]]</f>
        <v>5</v>
      </c>
      <c r="L3124">
        <v>55</v>
      </c>
      <c r="M3124">
        <v>30.6</v>
      </c>
      <c r="N3124">
        <v>12.2</v>
      </c>
      <c r="O3124" t="s">
        <v>10</v>
      </c>
      <c r="P3124">
        <v>0.89</v>
      </c>
    </row>
    <row r="3125" spans="8:16">
      <c r="H3125" t="s">
        <v>1634</v>
      </c>
      <c r="I3125" t="s">
        <v>7</v>
      </c>
      <c r="J3125">
        <v>2019</v>
      </c>
      <c r="K3125">
        <f>2024 -impact_data[[#This Row],[model_year]]</f>
        <v>5</v>
      </c>
      <c r="L3125">
        <v>54</v>
      </c>
      <c r="M3125">
        <v>31.4</v>
      </c>
      <c r="N3125">
        <v>18.8</v>
      </c>
      <c r="O3125" t="s">
        <v>9</v>
      </c>
      <c r="P3125">
        <v>0.89</v>
      </c>
    </row>
    <row r="3126" spans="8:16">
      <c r="H3126" t="s">
        <v>1640</v>
      </c>
      <c r="I3126" t="s">
        <v>7</v>
      </c>
      <c r="J3126">
        <v>2019</v>
      </c>
      <c r="K3126">
        <f>2024 -impact_data[[#This Row],[model_year]]</f>
        <v>5</v>
      </c>
      <c r="L3126">
        <v>57</v>
      </c>
      <c r="M3126">
        <v>57.7</v>
      </c>
      <c r="N3126">
        <v>23.1</v>
      </c>
      <c r="O3126" t="s">
        <v>10</v>
      </c>
      <c r="P3126">
        <v>0.86</v>
      </c>
    </row>
    <row r="3127" spans="8:16">
      <c r="H3127" t="s">
        <v>1648</v>
      </c>
      <c r="I3127" t="s">
        <v>7</v>
      </c>
      <c r="J3127">
        <v>2019</v>
      </c>
      <c r="K3127">
        <f>2024 -impact_data[[#This Row],[model_year]]</f>
        <v>5</v>
      </c>
      <c r="L3127">
        <v>56</v>
      </c>
      <c r="M3127">
        <v>52.4</v>
      </c>
      <c r="N3127">
        <v>31.4</v>
      </c>
      <c r="O3127" t="s">
        <v>9</v>
      </c>
      <c r="P3127">
        <v>0.87</v>
      </c>
    </row>
    <row r="3128" spans="8:16">
      <c r="H3128" t="s">
        <v>1651</v>
      </c>
      <c r="I3128" t="s">
        <v>7</v>
      </c>
      <c r="J3128">
        <v>2019</v>
      </c>
      <c r="K3128">
        <f>2024 -impact_data[[#This Row],[model_year]]</f>
        <v>5</v>
      </c>
      <c r="L3128">
        <v>53</v>
      </c>
      <c r="M3128">
        <v>57.2</v>
      </c>
      <c r="N3128">
        <v>34.299999999999997</v>
      </c>
      <c r="O3128" t="s">
        <v>9</v>
      </c>
      <c r="P3128">
        <v>0.87</v>
      </c>
    </row>
    <row r="3129" spans="8:16">
      <c r="H3129" t="s">
        <v>1659</v>
      </c>
      <c r="I3129" t="s">
        <v>7</v>
      </c>
      <c r="J3129">
        <v>2019</v>
      </c>
      <c r="K3129">
        <f>2024 -impact_data[[#This Row],[model_year]]</f>
        <v>5</v>
      </c>
      <c r="L3129">
        <v>54</v>
      </c>
      <c r="M3129">
        <v>51.2</v>
      </c>
      <c r="N3129">
        <v>20.5</v>
      </c>
      <c r="O3129" t="s">
        <v>10</v>
      </c>
      <c r="P3129">
        <v>0.88</v>
      </c>
    </row>
    <row r="3130" spans="8:16">
      <c r="H3130" t="s">
        <v>1660</v>
      </c>
      <c r="I3130" t="s">
        <v>7</v>
      </c>
      <c r="J3130">
        <v>2019</v>
      </c>
      <c r="K3130">
        <f>2024 -impact_data[[#This Row],[model_year]]</f>
        <v>5</v>
      </c>
      <c r="L3130">
        <v>58</v>
      </c>
      <c r="M3130">
        <v>39.5</v>
      </c>
      <c r="N3130">
        <v>23.7</v>
      </c>
      <c r="O3130" t="s">
        <v>9</v>
      </c>
      <c r="P3130">
        <v>0.88</v>
      </c>
    </row>
    <row r="3131" spans="8:16">
      <c r="H3131" t="s">
        <v>1672</v>
      </c>
      <c r="I3131" t="s">
        <v>7</v>
      </c>
      <c r="J3131">
        <v>2019</v>
      </c>
      <c r="K3131">
        <f>2024 -impact_data[[#This Row],[model_year]]</f>
        <v>5</v>
      </c>
      <c r="L3131">
        <v>56</v>
      </c>
      <c r="M3131">
        <v>34.1</v>
      </c>
      <c r="N3131">
        <v>8.5</v>
      </c>
      <c r="O3131" t="s">
        <v>8</v>
      </c>
      <c r="P3131">
        <v>0.89</v>
      </c>
    </row>
    <row r="3132" spans="8:16">
      <c r="H3132" t="s">
        <v>1677</v>
      </c>
      <c r="I3132" t="s">
        <v>11</v>
      </c>
      <c r="J3132">
        <v>2019</v>
      </c>
      <c r="K3132">
        <f>2024 -impact_data[[#This Row],[model_year]]</f>
        <v>5</v>
      </c>
      <c r="L3132">
        <v>82</v>
      </c>
      <c r="M3132">
        <v>39.4</v>
      </c>
      <c r="N3132">
        <v>23.6</v>
      </c>
      <c r="O3132" t="s">
        <v>9</v>
      </c>
      <c r="P3132">
        <v>0.95</v>
      </c>
    </row>
    <row r="3133" spans="8:16">
      <c r="H3133" t="s">
        <v>1680</v>
      </c>
      <c r="I3133" t="s">
        <v>7</v>
      </c>
      <c r="J3133">
        <v>2019</v>
      </c>
      <c r="K3133">
        <f>2024 -impact_data[[#This Row],[model_year]]</f>
        <v>5</v>
      </c>
      <c r="L3133">
        <v>53</v>
      </c>
      <c r="M3133">
        <v>38.9</v>
      </c>
      <c r="N3133">
        <v>23.3</v>
      </c>
      <c r="O3133" t="s">
        <v>9</v>
      </c>
      <c r="P3133">
        <v>0.87</v>
      </c>
    </row>
    <row r="3134" spans="8:16">
      <c r="H3134" t="s">
        <v>1684</v>
      </c>
      <c r="I3134" t="s">
        <v>7</v>
      </c>
      <c r="J3134">
        <v>2019</v>
      </c>
      <c r="K3134">
        <f>2024 -impact_data[[#This Row],[model_year]]</f>
        <v>5</v>
      </c>
      <c r="L3134">
        <v>51</v>
      </c>
      <c r="M3134">
        <v>24.6</v>
      </c>
      <c r="N3134">
        <v>9.8000000000000007</v>
      </c>
      <c r="O3134" t="s">
        <v>10</v>
      </c>
      <c r="P3134">
        <v>0.88</v>
      </c>
    </row>
    <row r="3135" spans="8:16">
      <c r="H3135" t="s">
        <v>1696</v>
      </c>
      <c r="I3135" t="s">
        <v>7</v>
      </c>
      <c r="J3135">
        <v>2019</v>
      </c>
      <c r="K3135">
        <f>2024 -impact_data[[#This Row],[model_year]]</f>
        <v>5</v>
      </c>
      <c r="L3135">
        <v>52</v>
      </c>
      <c r="M3135">
        <v>10.4</v>
      </c>
      <c r="N3135">
        <v>6.3</v>
      </c>
      <c r="O3135" t="s">
        <v>9</v>
      </c>
      <c r="P3135">
        <v>0.89</v>
      </c>
    </row>
    <row r="3136" spans="8:16">
      <c r="H3136" t="s">
        <v>1703</v>
      </c>
      <c r="I3136" t="s">
        <v>7</v>
      </c>
      <c r="J3136">
        <v>2019</v>
      </c>
      <c r="K3136">
        <f>2024 -impact_data[[#This Row],[model_year]]</f>
        <v>5</v>
      </c>
      <c r="L3136">
        <v>55</v>
      </c>
      <c r="M3136">
        <v>42.4</v>
      </c>
      <c r="N3136">
        <v>17</v>
      </c>
      <c r="O3136" t="s">
        <v>10</v>
      </c>
      <c r="P3136">
        <v>0.87</v>
      </c>
    </row>
    <row r="3137" spans="8:16">
      <c r="H3137" t="s">
        <v>1709</v>
      </c>
      <c r="I3137" t="s">
        <v>7</v>
      </c>
      <c r="J3137">
        <v>2019</v>
      </c>
      <c r="K3137">
        <f>2024 -impact_data[[#This Row],[model_year]]</f>
        <v>5</v>
      </c>
      <c r="L3137">
        <v>53</v>
      </c>
      <c r="M3137">
        <v>36.1</v>
      </c>
      <c r="N3137">
        <v>14.5</v>
      </c>
      <c r="O3137" t="s">
        <v>10</v>
      </c>
      <c r="P3137">
        <v>0.87</v>
      </c>
    </row>
    <row r="3138" spans="8:16">
      <c r="H3138" t="s">
        <v>1713</v>
      </c>
      <c r="I3138" t="s">
        <v>7</v>
      </c>
      <c r="J3138">
        <v>2019</v>
      </c>
      <c r="K3138">
        <f>2024 -impact_data[[#This Row],[model_year]]</f>
        <v>5</v>
      </c>
      <c r="L3138">
        <v>55</v>
      </c>
      <c r="M3138">
        <v>46</v>
      </c>
      <c r="N3138">
        <v>18.399999999999999</v>
      </c>
      <c r="O3138" t="s">
        <v>10</v>
      </c>
      <c r="P3138">
        <v>0.87</v>
      </c>
    </row>
    <row r="3139" spans="8:16">
      <c r="H3139" t="s">
        <v>1716</v>
      </c>
      <c r="I3139" t="s">
        <v>11</v>
      </c>
      <c r="J3139">
        <v>2019</v>
      </c>
      <c r="K3139">
        <f>2024 -impact_data[[#This Row],[model_year]]</f>
        <v>5</v>
      </c>
      <c r="L3139">
        <v>80</v>
      </c>
      <c r="M3139">
        <v>28.3</v>
      </c>
      <c r="N3139">
        <v>17</v>
      </c>
      <c r="O3139" t="s">
        <v>9</v>
      </c>
      <c r="P3139">
        <v>0.97</v>
      </c>
    </row>
    <row r="3140" spans="8:16">
      <c r="H3140" t="s">
        <v>1721</v>
      </c>
      <c r="I3140" t="s">
        <v>11</v>
      </c>
      <c r="J3140">
        <v>2019</v>
      </c>
      <c r="K3140">
        <f>2024 -impact_data[[#This Row],[model_year]]</f>
        <v>5</v>
      </c>
      <c r="L3140">
        <v>86</v>
      </c>
      <c r="M3140">
        <v>45.5</v>
      </c>
      <c r="N3140">
        <v>27.3</v>
      </c>
      <c r="O3140" t="s">
        <v>9</v>
      </c>
      <c r="P3140">
        <v>0.97</v>
      </c>
    </row>
    <row r="3141" spans="8:16">
      <c r="H3141" t="s">
        <v>1728</v>
      </c>
      <c r="I3141" t="s">
        <v>7</v>
      </c>
      <c r="J3141">
        <v>2019</v>
      </c>
      <c r="K3141">
        <f>2024 -impact_data[[#This Row],[model_year]]</f>
        <v>5</v>
      </c>
      <c r="L3141">
        <v>53</v>
      </c>
      <c r="M3141">
        <v>15.8</v>
      </c>
      <c r="N3141">
        <v>6.3</v>
      </c>
      <c r="O3141" t="s">
        <v>10</v>
      </c>
      <c r="P3141">
        <v>0.87</v>
      </c>
    </row>
    <row r="3142" spans="8:16">
      <c r="H3142" t="s">
        <v>1730</v>
      </c>
      <c r="I3142" t="s">
        <v>7</v>
      </c>
      <c r="J3142">
        <v>2019</v>
      </c>
      <c r="K3142">
        <f>2024 -impact_data[[#This Row],[model_year]]</f>
        <v>5</v>
      </c>
      <c r="L3142">
        <v>50</v>
      </c>
      <c r="M3142">
        <v>41.2</v>
      </c>
      <c r="N3142">
        <v>10.3</v>
      </c>
      <c r="O3142" t="s">
        <v>8</v>
      </c>
      <c r="P3142">
        <v>0.86</v>
      </c>
    </row>
    <row r="3143" spans="8:16">
      <c r="H3143" t="s">
        <v>1752</v>
      </c>
      <c r="I3143" t="s">
        <v>7</v>
      </c>
      <c r="J3143">
        <v>2019</v>
      </c>
      <c r="K3143">
        <f>2024 -impact_data[[#This Row],[model_year]]</f>
        <v>5</v>
      </c>
      <c r="L3143">
        <v>56</v>
      </c>
      <c r="M3143">
        <v>23.9</v>
      </c>
      <c r="N3143">
        <v>9.6</v>
      </c>
      <c r="O3143" t="s">
        <v>10</v>
      </c>
      <c r="P3143">
        <v>0.88</v>
      </c>
    </row>
    <row r="3144" spans="8:16">
      <c r="H3144" t="s">
        <v>1756</v>
      </c>
      <c r="I3144" t="s">
        <v>7</v>
      </c>
      <c r="J3144">
        <v>2019</v>
      </c>
      <c r="K3144">
        <f>2024 -impact_data[[#This Row],[model_year]]</f>
        <v>5</v>
      </c>
      <c r="L3144">
        <v>51</v>
      </c>
      <c r="M3144">
        <v>34.200000000000003</v>
      </c>
      <c r="N3144">
        <v>13.7</v>
      </c>
      <c r="O3144" t="s">
        <v>10</v>
      </c>
      <c r="P3144">
        <v>0.88</v>
      </c>
    </row>
    <row r="3145" spans="8:16">
      <c r="H3145" t="s">
        <v>1774</v>
      </c>
      <c r="I3145" t="s">
        <v>11</v>
      </c>
      <c r="J3145">
        <v>2019</v>
      </c>
      <c r="K3145">
        <f>2024 -impact_data[[#This Row],[model_year]]</f>
        <v>5</v>
      </c>
      <c r="L3145">
        <v>79</v>
      </c>
      <c r="M3145">
        <v>3.8</v>
      </c>
      <c r="N3145">
        <v>1.5</v>
      </c>
      <c r="O3145" t="s">
        <v>10</v>
      </c>
      <c r="P3145">
        <v>0.95</v>
      </c>
    </row>
    <row r="3146" spans="8:16">
      <c r="H3146" t="s">
        <v>1777</v>
      </c>
      <c r="I3146" t="s">
        <v>7</v>
      </c>
      <c r="J3146">
        <v>2019</v>
      </c>
      <c r="K3146">
        <f>2024 -impact_data[[#This Row],[model_year]]</f>
        <v>5</v>
      </c>
      <c r="L3146">
        <v>58</v>
      </c>
      <c r="M3146">
        <v>52.6</v>
      </c>
      <c r="N3146">
        <v>31.6</v>
      </c>
      <c r="O3146" t="s">
        <v>9</v>
      </c>
      <c r="P3146">
        <v>0.86</v>
      </c>
    </row>
    <row r="3147" spans="8:16">
      <c r="H3147" t="s">
        <v>1778</v>
      </c>
      <c r="I3147" t="s">
        <v>7</v>
      </c>
      <c r="J3147">
        <v>2019</v>
      </c>
      <c r="K3147">
        <f>2024 -impact_data[[#This Row],[model_year]]</f>
        <v>5</v>
      </c>
      <c r="L3147">
        <v>53</v>
      </c>
      <c r="M3147">
        <v>26.5</v>
      </c>
      <c r="N3147">
        <v>6.6</v>
      </c>
      <c r="O3147" t="s">
        <v>8</v>
      </c>
      <c r="P3147">
        <v>0.87</v>
      </c>
    </row>
    <row r="3148" spans="8:16">
      <c r="H3148" t="s">
        <v>1781</v>
      </c>
      <c r="I3148" t="s">
        <v>7</v>
      </c>
      <c r="J3148">
        <v>2019</v>
      </c>
      <c r="K3148">
        <f>2024 -impact_data[[#This Row],[model_year]]</f>
        <v>5</v>
      </c>
      <c r="L3148">
        <v>56</v>
      </c>
      <c r="M3148">
        <v>40</v>
      </c>
      <c r="N3148">
        <v>16</v>
      </c>
      <c r="O3148" t="s">
        <v>10</v>
      </c>
      <c r="P3148">
        <v>0.87</v>
      </c>
    </row>
    <row r="3149" spans="8:16">
      <c r="H3149" t="s">
        <v>1787</v>
      </c>
      <c r="I3149" t="s">
        <v>11</v>
      </c>
      <c r="J3149">
        <v>2019</v>
      </c>
      <c r="K3149">
        <f>2024 -impact_data[[#This Row],[model_year]]</f>
        <v>5</v>
      </c>
      <c r="L3149">
        <v>82</v>
      </c>
      <c r="M3149">
        <v>16.2</v>
      </c>
      <c r="N3149">
        <v>9.6999999999999993</v>
      </c>
      <c r="O3149" t="s">
        <v>9</v>
      </c>
      <c r="P3149">
        <v>0.96</v>
      </c>
    </row>
    <row r="3150" spans="8:16">
      <c r="H3150" t="s">
        <v>1791</v>
      </c>
      <c r="I3150" t="s">
        <v>7</v>
      </c>
      <c r="J3150">
        <v>2019</v>
      </c>
      <c r="K3150">
        <f>2024 -impact_data[[#This Row],[model_year]]</f>
        <v>5</v>
      </c>
      <c r="L3150">
        <v>54</v>
      </c>
      <c r="M3150">
        <v>28.5</v>
      </c>
      <c r="N3150">
        <v>17.100000000000001</v>
      </c>
      <c r="O3150" t="s">
        <v>9</v>
      </c>
      <c r="P3150">
        <v>0.89</v>
      </c>
    </row>
    <row r="3151" spans="8:16">
      <c r="H3151" t="s">
        <v>1792</v>
      </c>
      <c r="I3151" t="s">
        <v>7</v>
      </c>
      <c r="J3151">
        <v>2019</v>
      </c>
      <c r="K3151">
        <f>2024 -impact_data[[#This Row],[model_year]]</f>
        <v>5</v>
      </c>
      <c r="L3151">
        <v>55</v>
      </c>
      <c r="M3151">
        <v>47.6</v>
      </c>
      <c r="N3151">
        <v>28.6</v>
      </c>
      <c r="O3151" t="s">
        <v>9</v>
      </c>
      <c r="P3151">
        <v>0.86</v>
      </c>
    </row>
    <row r="3152" spans="8:16">
      <c r="H3152" t="s">
        <v>1793</v>
      </c>
      <c r="I3152" t="s">
        <v>11</v>
      </c>
      <c r="J3152">
        <v>2019</v>
      </c>
      <c r="K3152">
        <f>2024 -impact_data[[#This Row],[model_year]]</f>
        <v>5</v>
      </c>
      <c r="L3152">
        <v>80</v>
      </c>
      <c r="M3152">
        <v>36.6</v>
      </c>
      <c r="N3152">
        <v>22</v>
      </c>
      <c r="O3152" t="s">
        <v>9</v>
      </c>
      <c r="P3152">
        <v>0.94</v>
      </c>
    </row>
    <row r="3153" spans="8:16">
      <c r="H3153" t="s">
        <v>1796</v>
      </c>
      <c r="I3153" t="s">
        <v>7</v>
      </c>
      <c r="J3153">
        <v>2019</v>
      </c>
      <c r="K3153">
        <f>2024 -impact_data[[#This Row],[model_year]]</f>
        <v>5</v>
      </c>
      <c r="L3153">
        <v>50</v>
      </c>
      <c r="M3153">
        <v>32.4</v>
      </c>
      <c r="N3153">
        <v>13</v>
      </c>
      <c r="O3153" t="s">
        <v>10</v>
      </c>
      <c r="P3153">
        <v>0.87</v>
      </c>
    </row>
    <row r="3154" spans="8:16">
      <c r="H3154" t="s">
        <v>1799</v>
      </c>
      <c r="I3154" t="s">
        <v>7</v>
      </c>
      <c r="J3154">
        <v>2019</v>
      </c>
      <c r="K3154">
        <f>2024 -impact_data[[#This Row],[model_year]]</f>
        <v>5</v>
      </c>
      <c r="L3154">
        <v>56</v>
      </c>
      <c r="M3154">
        <v>28.7</v>
      </c>
      <c r="N3154">
        <v>11.5</v>
      </c>
      <c r="O3154" t="s">
        <v>10</v>
      </c>
      <c r="P3154">
        <v>0.89</v>
      </c>
    </row>
    <row r="3155" spans="8:16">
      <c r="H3155" t="s">
        <v>1812</v>
      </c>
      <c r="I3155" t="s">
        <v>7</v>
      </c>
      <c r="J3155">
        <v>2019</v>
      </c>
      <c r="K3155">
        <f>2024 -impact_data[[#This Row],[model_year]]</f>
        <v>5</v>
      </c>
      <c r="L3155">
        <v>52</v>
      </c>
      <c r="M3155">
        <v>71.7</v>
      </c>
      <c r="N3155">
        <v>28.7</v>
      </c>
      <c r="O3155" t="s">
        <v>10</v>
      </c>
      <c r="P3155">
        <v>0.88</v>
      </c>
    </row>
    <row r="3156" spans="8:16">
      <c r="H3156" t="s">
        <v>1814</v>
      </c>
      <c r="I3156" t="s">
        <v>7</v>
      </c>
      <c r="J3156">
        <v>2019</v>
      </c>
      <c r="K3156">
        <f>2024 -impact_data[[#This Row],[model_year]]</f>
        <v>5</v>
      </c>
      <c r="L3156">
        <v>56</v>
      </c>
      <c r="M3156">
        <v>35.6</v>
      </c>
      <c r="N3156">
        <v>8.9</v>
      </c>
      <c r="O3156" t="s">
        <v>8</v>
      </c>
      <c r="P3156">
        <v>0.87</v>
      </c>
    </row>
    <row r="3157" spans="8:16">
      <c r="H3157" t="s">
        <v>1818</v>
      </c>
      <c r="I3157" t="s">
        <v>7</v>
      </c>
      <c r="J3157">
        <v>2019</v>
      </c>
      <c r="K3157">
        <f>2024 -impact_data[[#This Row],[model_year]]</f>
        <v>5</v>
      </c>
      <c r="L3157">
        <v>51</v>
      </c>
      <c r="M3157">
        <v>34.700000000000003</v>
      </c>
      <c r="N3157">
        <v>13.9</v>
      </c>
      <c r="O3157" t="s">
        <v>10</v>
      </c>
      <c r="P3157">
        <v>0.87</v>
      </c>
    </row>
    <row r="3158" spans="8:16">
      <c r="H3158" t="s">
        <v>1821</v>
      </c>
      <c r="I3158" t="s">
        <v>7</v>
      </c>
      <c r="J3158">
        <v>2019</v>
      </c>
      <c r="K3158">
        <f>2024 -impact_data[[#This Row],[model_year]]</f>
        <v>5</v>
      </c>
      <c r="L3158">
        <v>57</v>
      </c>
      <c r="M3158">
        <v>37.799999999999997</v>
      </c>
      <c r="N3158">
        <v>22.7</v>
      </c>
      <c r="O3158" t="s">
        <v>9</v>
      </c>
      <c r="P3158">
        <v>0.88</v>
      </c>
    </row>
    <row r="3159" spans="8:16">
      <c r="H3159" t="s">
        <v>1824</v>
      </c>
      <c r="I3159" t="s">
        <v>7</v>
      </c>
      <c r="J3159">
        <v>2019</v>
      </c>
      <c r="K3159">
        <f>2024 -impact_data[[#This Row],[model_year]]</f>
        <v>5</v>
      </c>
      <c r="L3159">
        <v>56</v>
      </c>
      <c r="M3159">
        <v>48.9</v>
      </c>
      <c r="N3159">
        <v>29.3</v>
      </c>
      <c r="O3159" t="s">
        <v>9</v>
      </c>
      <c r="P3159">
        <v>0.86</v>
      </c>
    </row>
    <row r="3160" spans="8:16">
      <c r="H3160" t="s">
        <v>1832</v>
      </c>
      <c r="I3160" t="s">
        <v>7</v>
      </c>
      <c r="J3160">
        <v>2019</v>
      </c>
      <c r="K3160">
        <f>2024 -impact_data[[#This Row],[model_year]]</f>
        <v>5</v>
      </c>
      <c r="L3160">
        <v>51</v>
      </c>
      <c r="M3160">
        <v>14.8</v>
      </c>
      <c r="N3160">
        <v>5.9</v>
      </c>
      <c r="O3160" t="s">
        <v>10</v>
      </c>
      <c r="P3160">
        <v>0.86</v>
      </c>
    </row>
    <row r="3161" spans="8:16">
      <c r="H3161" t="s">
        <v>1833</v>
      </c>
      <c r="I3161" t="s">
        <v>7</v>
      </c>
      <c r="J3161">
        <v>2019</v>
      </c>
      <c r="K3161">
        <f>2024 -impact_data[[#This Row],[model_year]]</f>
        <v>5</v>
      </c>
      <c r="L3161">
        <v>54</v>
      </c>
      <c r="M3161">
        <v>40.6</v>
      </c>
      <c r="N3161">
        <v>24.4</v>
      </c>
      <c r="O3161" t="s">
        <v>9</v>
      </c>
      <c r="P3161">
        <v>0.87</v>
      </c>
    </row>
    <row r="3162" spans="8:16">
      <c r="H3162" t="s">
        <v>1837</v>
      </c>
      <c r="I3162" t="s">
        <v>11</v>
      </c>
      <c r="J3162">
        <v>2019</v>
      </c>
      <c r="K3162">
        <f>2024 -impact_data[[#This Row],[model_year]]</f>
        <v>5</v>
      </c>
      <c r="L3162">
        <v>85</v>
      </c>
      <c r="M3162">
        <v>58.7</v>
      </c>
      <c r="N3162">
        <v>35.200000000000003</v>
      </c>
      <c r="O3162" t="s">
        <v>9</v>
      </c>
      <c r="P3162">
        <v>0.95</v>
      </c>
    </row>
    <row r="3163" spans="8:16">
      <c r="H3163" t="s">
        <v>1838</v>
      </c>
      <c r="I3163" t="s">
        <v>11</v>
      </c>
      <c r="J3163">
        <v>2019</v>
      </c>
      <c r="K3163">
        <f>2024 -impact_data[[#This Row],[model_year]]</f>
        <v>5</v>
      </c>
      <c r="L3163">
        <v>83</v>
      </c>
      <c r="M3163">
        <v>26.8</v>
      </c>
      <c r="N3163">
        <v>16.100000000000001</v>
      </c>
      <c r="O3163" t="s">
        <v>9</v>
      </c>
      <c r="P3163">
        <v>0.94</v>
      </c>
    </row>
    <row r="3164" spans="8:16">
      <c r="H3164" t="s">
        <v>1844</v>
      </c>
      <c r="I3164" t="s">
        <v>7</v>
      </c>
      <c r="J3164">
        <v>2019</v>
      </c>
      <c r="K3164">
        <f>2024 -impact_data[[#This Row],[model_year]]</f>
        <v>5</v>
      </c>
      <c r="L3164">
        <v>58</v>
      </c>
      <c r="M3164">
        <v>40.200000000000003</v>
      </c>
      <c r="N3164">
        <v>16.100000000000001</v>
      </c>
      <c r="O3164" t="s">
        <v>10</v>
      </c>
      <c r="P3164">
        <v>0.87</v>
      </c>
    </row>
    <row r="3165" spans="8:16">
      <c r="H3165" t="s">
        <v>1846</v>
      </c>
      <c r="I3165" t="s">
        <v>7</v>
      </c>
      <c r="J3165">
        <v>2019</v>
      </c>
      <c r="K3165">
        <f>2024 -impact_data[[#This Row],[model_year]]</f>
        <v>5</v>
      </c>
      <c r="L3165">
        <v>53</v>
      </c>
      <c r="M3165">
        <v>26.7</v>
      </c>
      <c r="N3165">
        <v>16</v>
      </c>
      <c r="O3165" t="s">
        <v>9</v>
      </c>
      <c r="P3165">
        <v>0.88</v>
      </c>
    </row>
    <row r="3166" spans="8:16">
      <c r="H3166" t="s">
        <v>1849</v>
      </c>
      <c r="I3166" t="s">
        <v>7</v>
      </c>
      <c r="J3166">
        <v>2019</v>
      </c>
      <c r="K3166">
        <f>2024 -impact_data[[#This Row],[model_year]]</f>
        <v>5</v>
      </c>
      <c r="L3166">
        <v>58</v>
      </c>
      <c r="M3166">
        <v>60.4</v>
      </c>
      <c r="N3166">
        <v>36.200000000000003</v>
      </c>
      <c r="O3166" t="s">
        <v>9</v>
      </c>
      <c r="P3166">
        <v>0.87</v>
      </c>
    </row>
    <row r="3167" spans="8:16">
      <c r="H3167" t="s">
        <v>1863</v>
      </c>
      <c r="I3167" t="s">
        <v>7</v>
      </c>
      <c r="J3167">
        <v>2019</v>
      </c>
      <c r="K3167">
        <f>2024 -impact_data[[#This Row],[model_year]]</f>
        <v>5</v>
      </c>
      <c r="L3167">
        <v>53</v>
      </c>
      <c r="M3167">
        <v>32</v>
      </c>
      <c r="N3167">
        <v>12.8</v>
      </c>
      <c r="O3167" t="s">
        <v>10</v>
      </c>
      <c r="P3167">
        <v>0.89</v>
      </c>
    </row>
    <row r="3168" spans="8:16">
      <c r="H3168" t="s">
        <v>1866</v>
      </c>
      <c r="I3168" t="s">
        <v>7</v>
      </c>
      <c r="J3168">
        <v>2019</v>
      </c>
      <c r="K3168">
        <f>2024 -impact_data[[#This Row],[model_year]]</f>
        <v>5</v>
      </c>
      <c r="L3168">
        <v>57</v>
      </c>
      <c r="M3168">
        <v>23.2</v>
      </c>
      <c r="N3168">
        <v>13.9</v>
      </c>
      <c r="O3168" t="s">
        <v>9</v>
      </c>
      <c r="P3168">
        <v>0.87</v>
      </c>
    </row>
    <row r="3169" spans="8:16">
      <c r="H3169" t="s">
        <v>1868</v>
      </c>
      <c r="I3169" t="s">
        <v>7</v>
      </c>
      <c r="J3169">
        <v>2019</v>
      </c>
      <c r="K3169">
        <f>2024 -impact_data[[#This Row],[model_year]]</f>
        <v>5</v>
      </c>
      <c r="L3169">
        <v>55</v>
      </c>
      <c r="M3169">
        <v>47.7</v>
      </c>
      <c r="N3169">
        <v>19.100000000000001</v>
      </c>
      <c r="O3169" t="s">
        <v>10</v>
      </c>
      <c r="P3169">
        <v>0.89</v>
      </c>
    </row>
    <row r="3170" spans="8:16">
      <c r="H3170" t="s">
        <v>1875</v>
      </c>
      <c r="I3170" t="s">
        <v>11</v>
      </c>
      <c r="J3170">
        <v>2019</v>
      </c>
      <c r="K3170">
        <f>2024 -impact_data[[#This Row],[model_year]]</f>
        <v>5</v>
      </c>
      <c r="L3170">
        <v>81</v>
      </c>
      <c r="M3170">
        <v>24.5</v>
      </c>
      <c r="N3170">
        <v>14.7</v>
      </c>
      <c r="O3170" t="s">
        <v>9</v>
      </c>
      <c r="P3170">
        <v>0.93</v>
      </c>
    </row>
    <row r="3171" spans="8:16">
      <c r="H3171" t="s">
        <v>1879</v>
      </c>
      <c r="I3171" t="s">
        <v>7</v>
      </c>
      <c r="J3171">
        <v>2019</v>
      </c>
      <c r="K3171">
        <f>2024 -impact_data[[#This Row],[model_year]]</f>
        <v>5</v>
      </c>
      <c r="L3171">
        <v>57</v>
      </c>
      <c r="M3171">
        <v>39.6</v>
      </c>
      <c r="N3171">
        <v>23.8</v>
      </c>
      <c r="O3171" t="s">
        <v>9</v>
      </c>
      <c r="P3171">
        <v>0.87</v>
      </c>
    </row>
    <row r="3172" spans="8:16">
      <c r="H3172" t="s">
        <v>1882</v>
      </c>
      <c r="I3172" t="s">
        <v>7</v>
      </c>
      <c r="J3172">
        <v>2019</v>
      </c>
      <c r="K3172">
        <f>2024 -impact_data[[#This Row],[model_year]]</f>
        <v>5</v>
      </c>
      <c r="L3172">
        <v>57</v>
      </c>
      <c r="M3172">
        <v>53.3</v>
      </c>
      <c r="N3172">
        <v>32</v>
      </c>
      <c r="O3172" t="s">
        <v>9</v>
      </c>
      <c r="P3172">
        <v>0.88</v>
      </c>
    </row>
    <row r="3173" spans="8:16">
      <c r="H3173" t="s">
        <v>1884</v>
      </c>
      <c r="I3173" t="s">
        <v>7</v>
      </c>
      <c r="J3173">
        <v>2019</v>
      </c>
      <c r="K3173">
        <f>2024 -impact_data[[#This Row],[model_year]]</f>
        <v>5</v>
      </c>
      <c r="L3173">
        <v>51</v>
      </c>
      <c r="M3173">
        <v>16.7</v>
      </c>
      <c r="N3173">
        <v>10</v>
      </c>
      <c r="O3173" t="s">
        <v>9</v>
      </c>
      <c r="P3173">
        <v>0.87</v>
      </c>
    </row>
    <row r="3174" spans="8:16">
      <c r="H3174" t="s">
        <v>1888</v>
      </c>
      <c r="I3174" t="s">
        <v>7</v>
      </c>
      <c r="J3174">
        <v>2019</v>
      </c>
      <c r="K3174">
        <f>2024 -impact_data[[#This Row],[model_year]]</f>
        <v>5</v>
      </c>
      <c r="L3174">
        <v>51</v>
      </c>
      <c r="M3174">
        <v>37.700000000000003</v>
      </c>
      <c r="N3174">
        <v>15.1</v>
      </c>
      <c r="O3174" t="s">
        <v>10</v>
      </c>
      <c r="P3174">
        <v>0.89</v>
      </c>
    </row>
    <row r="3175" spans="8:16">
      <c r="H3175" t="s">
        <v>1900</v>
      </c>
      <c r="I3175" t="s">
        <v>7</v>
      </c>
      <c r="J3175">
        <v>2019</v>
      </c>
      <c r="K3175">
        <f>2024 -impact_data[[#This Row],[model_year]]</f>
        <v>5</v>
      </c>
      <c r="L3175">
        <v>55</v>
      </c>
      <c r="M3175">
        <v>37.700000000000003</v>
      </c>
      <c r="N3175">
        <v>22.6</v>
      </c>
      <c r="O3175" t="s">
        <v>9</v>
      </c>
      <c r="P3175">
        <v>0.89</v>
      </c>
    </row>
    <row r="3176" spans="8:16">
      <c r="H3176" t="s">
        <v>1906</v>
      </c>
      <c r="I3176" t="s">
        <v>7</v>
      </c>
      <c r="J3176">
        <v>2019</v>
      </c>
      <c r="K3176">
        <f>2024 -impact_data[[#This Row],[model_year]]</f>
        <v>5</v>
      </c>
      <c r="L3176">
        <v>53</v>
      </c>
      <c r="M3176">
        <v>31.1</v>
      </c>
      <c r="N3176">
        <v>18.7</v>
      </c>
      <c r="O3176" t="s">
        <v>9</v>
      </c>
      <c r="P3176">
        <v>0.88</v>
      </c>
    </row>
    <row r="3177" spans="8:16">
      <c r="H3177" t="s">
        <v>1915</v>
      </c>
      <c r="I3177" t="s">
        <v>11</v>
      </c>
      <c r="J3177">
        <v>2019</v>
      </c>
      <c r="K3177">
        <f>2024 -impact_data[[#This Row],[model_year]]</f>
        <v>5</v>
      </c>
      <c r="L3177">
        <v>83</v>
      </c>
      <c r="M3177">
        <v>31.7</v>
      </c>
      <c r="N3177">
        <v>19</v>
      </c>
      <c r="O3177" t="s">
        <v>9</v>
      </c>
      <c r="P3177">
        <v>0.96</v>
      </c>
    </row>
    <row r="3178" spans="8:16">
      <c r="H3178" t="s">
        <v>1916</v>
      </c>
      <c r="I3178" t="s">
        <v>7</v>
      </c>
      <c r="J3178">
        <v>2019</v>
      </c>
      <c r="K3178">
        <f>2024 -impact_data[[#This Row],[model_year]]</f>
        <v>5</v>
      </c>
      <c r="L3178">
        <v>51</v>
      </c>
      <c r="M3178">
        <v>40.299999999999997</v>
      </c>
      <c r="N3178">
        <v>16.100000000000001</v>
      </c>
      <c r="O3178" t="s">
        <v>10</v>
      </c>
      <c r="P3178">
        <v>0.86</v>
      </c>
    </row>
    <row r="3179" spans="8:16">
      <c r="H3179" t="s">
        <v>1925</v>
      </c>
      <c r="I3179" t="s">
        <v>7</v>
      </c>
      <c r="J3179">
        <v>2019</v>
      </c>
      <c r="K3179">
        <f>2024 -impact_data[[#This Row],[model_year]]</f>
        <v>5</v>
      </c>
      <c r="L3179">
        <v>53</v>
      </c>
      <c r="M3179">
        <v>4.2</v>
      </c>
      <c r="N3179">
        <v>2.5</v>
      </c>
      <c r="O3179" t="s">
        <v>9</v>
      </c>
      <c r="P3179">
        <v>0.87</v>
      </c>
    </row>
    <row r="3180" spans="8:16">
      <c r="H3180" t="s">
        <v>1931</v>
      </c>
      <c r="I3180" t="s">
        <v>7</v>
      </c>
      <c r="J3180">
        <v>2019</v>
      </c>
      <c r="K3180">
        <f>2024 -impact_data[[#This Row],[model_year]]</f>
        <v>5</v>
      </c>
      <c r="L3180">
        <v>54</v>
      </c>
      <c r="M3180">
        <v>37.5</v>
      </c>
      <c r="N3180">
        <v>22.5</v>
      </c>
      <c r="O3180" t="s">
        <v>9</v>
      </c>
      <c r="P3180">
        <v>0.89</v>
      </c>
    </row>
    <row r="3181" spans="8:16">
      <c r="H3181" t="s">
        <v>1936</v>
      </c>
      <c r="I3181" t="s">
        <v>7</v>
      </c>
      <c r="J3181">
        <v>2019</v>
      </c>
      <c r="K3181">
        <f>2024 -impact_data[[#This Row],[model_year]]</f>
        <v>5</v>
      </c>
      <c r="L3181">
        <v>58</v>
      </c>
      <c r="M3181">
        <v>24</v>
      </c>
      <c r="N3181">
        <v>14.4</v>
      </c>
      <c r="O3181" t="s">
        <v>9</v>
      </c>
      <c r="P3181">
        <v>0.86</v>
      </c>
    </row>
    <row r="3182" spans="8:16">
      <c r="H3182" t="s">
        <v>1945</v>
      </c>
      <c r="I3182" t="s">
        <v>7</v>
      </c>
      <c r="J3182">
        <v>2019</v>
      </c>
      <c r="K3182">
        <f>2024 -impact_data[[#This Row],[model_year]]</f>
        <v>5</v>
      </c>
      <c r="L3182">
        <v>52</v>
      </c>
      <c r="M3182">
        <v>17.2</v>
      </c>
      <c r="N3182">
        <v>6.9</v>
      </c>
      <c r="O3182" t="s">
        <v>10</v>
      </c>
      <c r="P3182">
        <v>0.88</v>
      </c>
    </row>
    <row r="3183" spans="8:16">
      <c r="H3183" t="s">
        <v>1952</v>
      </c>
      <c r="I3183" t="s">
        <v>7</v>
      </c>
      <c r="J3183">
        <v>2019</v>
      </c>
      <c r="K3183">
        <f>2024 -impact_data[[#This Row],[model_year]]</f>
        <v>5</v>
      </c>
      <c r="L3183">
        <v>53</v>
      </c>
      <c r="M3183">
        <v>41.6</v>
      </c>
      <c r="N3183">
        <v>25</v>
      </c>
      <c r="O3183" t="s">
        <v>9</v>
      </c>
      <c r="P3183">
        <v>0.88</v>
      </c>
    </row>
    <row r="3184" spans="8:16">
      <c r="H3184" t="s">
        <v>1955</v>
      </c>
      <c r="I3184" t="s">
        <v>7</v>
      </c>
      <c r="J3184">
        <v>2019</v>
      </c>
      <c r="K3184">
        <f>2024 -impact_data[[#This Row],[model_year]]</f>
        <v>5</v>
      </c>
      <c r="L3184">
        <v>54</v>
      </c>
      <c r="M3184">
        <v>27.8</v>
      </c>
      <c r="N3184">
        <v>16.7</v>
      </c>
      <c r="O3184" t="s">
        <v>9</v>
      </c>
      <c r="P3184">
        <v>0.87</v>
      </c>
    </row>
    <row r="3185" spans="8:16">
      <c r="H3185" t="s">
        <v>1956</v>
      </c>
      <c r="I3185" t="s">
        <v>7</v>
      </c>
      <c r="J3185">
        <v>2019</v>
      </c>
      <c r="K3185">
        <f>2024 -impact_data[[#This Row],[model_year]]</f>
        <v>5</v>
      </c>
      <c r="L3185">
        <v>57</v>
      </c>
      <c r="M3185">
        <v>44.6</v>
      </c>
      <c r="N3185">
        <v>11.2</v>
      </c>
      <c r="O3185" t="s">
        <v>8</v>
      </c>
      <c r="P3185">
        <v>0.87</v>
      </c>
    </row>
    <row r="3186" spans="8:16">
      <c r="H3186" t="s">
        <v>1958</v>
      </c>
      <c r="I3186" t="s">
        <v>7</v>
      </c>
      <c r="J3186">
        <v>2019</v>
      </c>
      <c r="K3186">
        <f>2024 -impact_data[[#This Row],[model_year]]</f>
        <v>5</v>
      </c>
      <c r="L3186">
        <v>56</v>
      </c>
      <c r="M3186">
        <v>39.700000000000003</v>
      </c>
      <c r="N3186">
        <v>23.8</v>
      </c>
      <c r="O3186" t="s">
        <v>9</v>
      </c>
      <c r="P3186">
        <v>0.87</v>
      </c>
    </row>
    <row r="3187" spans="8:16">
      <c r="H3187" t="s">
        <v>1959</v>
      </c>
      <c r="I3187" t="s">
        <v>7</v>
      </c>
      <c r="J3187">
        <v>2019</v>
      </c>
      <c r="K3187">
        <f>2024 -impact_data[[#This Row],[model_year]]</f>
        <v>5</v>
      </c>
      <c r="L3187">
        <v>54</v>
      </c>
      <c r="M3187">
        <v>21.6</v>
      </c>
      <c r="N3187">
        <v>8.6</v>
      </c>
      <c r="O3187" t="s">
        <v>10</v>
      </c>
      <c r="P3187">
        <v>0.89</v>
      </c>
    </row>
    <row r="3188" spans="8:16">
      <c r="H3188" t="s">
        <v>1960</v>
      </c>
      <c r="I3188" t="s">
        <v>7</v>
      </c>
      <c r="J3188">
        <v>2019</v>
      </c>
      <c r="K3188">
        <f>2024 -impact_data[[#This Row],[model_year]]</f>
        <v>5</v>
      </c>
      <c r="L3188">
        <v>56</v>
      </c>
      <c r="M3188">
        <v>8.5</v>
      </c>
      <c r="N3188">
        <v>3.4</v>
      </c>
      <c r="O3188" t="s">
        <v>10</v>
      </c>
      <c r="P3188">
        <v>0.86</v>
      </c>
    </row>
    <row r="3189" spans="8:16">
      <c r="H3189" t="s">
        <v>1969</v>
      </c>
      <c r="I3189" t="s">
        <v>7</v>
      </c>
      <c r="J3189">
        <v>2019</v>
      </c>
      <c r="K3189">
        <f>2024 -impact_data[[#This Row],[model_year]]</f>
        <v>5</v>
      </c>
      <c r="L3189">
        <v>55</v>
      </c>
      <c r="M3189">
        <v>33.6</v>
      </c>
      <c r="N3189">
        <v>20.2</v>
      </c>
      <c r="O3189" t="s">
        <v>9</v>
      </c>
      <c r="P3189">
        <v>0.88</v>
      </c>
    </row>
    <row r="3190" spans="8:16">
      <c r="H3190" t="s">
        <v>1976</v>
      </c>
      <c r="I3190" t="s">
        <v>7</v>
      </c>
      <c r="J3190">
        <v>2019</v>
      </c>
      <c r="K3190">
        <f>2024 -impact_data[[#This Row],[model_year]]</f>
        <v>5</v>
      </c>
      <c r="L3190">
        <v>53</v>
      </c>
      <c r="M3190">
        <v>30.7</v>
      </c>
      <c r="N3190">
        <v>18.399999999999999</v>
      </c>
      <c r="O3190" t="s">
        <v>9</v>
      </c>
      <c r="P3190">
        <v>0.87</v>
      </c>
    </row>
    <row r="3191" spans="8:16">
      <c r="H3191" t="s">
        <v>1982</v>
      </c>
      <c r="I3191" t="s">
        <v>11</v>
      </c>
      <c r="J3191">
        <v>2019</v>
      </c>
      <c r="K3191">
        <f>2024 -impact_data[[#This Row],[model_year]]</f>
        <v>5</v>
      </c>
      <c r="L3191">
        <v>84</v>
      </c>
      <c r="M3191">
        <v>22.3</v>
      </c>
      <c r="N3191">
        <v>13.4</v>
      </c>
      <c r="O3191" t="s">
        <v>9</v>
      </c>
      <c r="P3191">
        <v>0.95</v>
      </c>
    </row>
    <row r="3192" spans="8:16">
      <c r="H3192" t="s">
        <v>1983</v>
      </c>
      <c r="I3192" t="s">
        <v>11</v>
      </c>
      <c r="J3192">
        <v>2019</v>
      </c>
      <c r="K3192">
        <f>2024 -impact_data[[#This Row],[model_year]]</f>
        <v>5</v>
      </c>
      <c r="L3192">
        <v>81</v>
      </c>
      <c r="M3192">
        <v>33.299999999999997</v>
      </c>
      <c r="N3192">
        <v>20</v>
      </c>
      <c r="O3192" t="s">
        <v>9</v>
      </c>
      <c r="P3192">
        <v>0.95</v>
      </c>
    </row>
    <row r="3193" spans="8:16">
      <c r="H3193" t="s">
        <v>1989</v>
      </c>
      <c r="I3193" t="s">
        <v>7</v>
      </c>
      <c r="J3193">
        <v>2019</v>
      </c>
      <c r="K3193">
        <f>2024 -impact_data[[#This Row],[model_year]]</f>
        <v>5</v>
      </c>
      <c r="L3193">
        <v>56</v>
      </c>
      <c r="M3193">
        <v>28.6</v>
      </c>
      <c r="N3193">
        <v>11.5</v>
      </c>
      <c r="O3193" t="s">
        <v>10</v>
      </c>
      <c r="P3193">
        <v>0.88</v>
      </c>
    </row>
    <row r="3194" spans="8:16">
      <c r="H3194" t="s">
        <v>1990</v>
      </c>
      <c r="I3194" t="s">
        <v>7</v>
      </c>
      <c r="J3194">
        <v>2019</v>
      </c>
      <c r="K3194">
        <f>2024 -impact_data[[#This Row],[model_year]]</f>
        <v>5</v>
      </c>
      <c r="L3194">
        <v>53</v>
      </c>
      <c r="M3194">
        <v>28.1</v>
      </c>
      <c r="N3194">
        <v>16.899999999999999</v>
      </c>
      <c r="O3194" t="s">
        <v>9</v>
      </c>
      <c r="P3194">
        <v>0.88</v>
      </c>
    </row>
    <row r="3195" spans="8:16">
      <c r="H3195" t="s">
        <v>1991</v>
      </c>
      <c r="I3195" t="s">
        <v>7</v>
      </c>
      <c r="J3195">
        <v>2019</v>
      </c>
      <c r="K3195">
        <f>2024 -impact_data[[#This Row],[model_year]]</f>
        <v>5</v>
      </c>
      <c r="L3195">
        <v>53</v>
      </c>
      <c r="M3195">
        <v>16.5</v>
      </c>
      <c r="N3195">
        <v>6.6</v>
      </c>
      <c r="O3195" t="s">
        <v>10</v>
      </c>
      <c r="P3195">
        <v>0.87</v>
      </c>
    </row>
    <row r="3196" spans="8:16">
      <c r="H3196" t="s">
        <v>1992</v>
      </c>
      <c r="I3196" t="s">
        <v>7</v>
      </c>
      <c r="J3196">
        <v>2019</v>
      </c>
      <c r="K3196">
        <f>2024 -impact_data[[#This Row],[model_year]]</f>
        <v>5</v>
      </c>
      <c r="L3196">
        <v>54</v>
      </c>
      <c r="M3196">
        <v>33.6</v>
      </c>
      <c r="N3196">
        <v>8.4</v>
      </c>
      <c r="O3196" t="s">
        <v>8</v>
      </c>
      <c r="P3196">
        <v>0.88</v>
      </c>
    </row>
    <row r="3197" spans="8:16">
      <c r="H3197" t="s">
        <v>2004</v>
      </c>
      <c r="I3197" t="s">
        <v>7</v>
      </c>
      <c r="J3197">
        <v>2019</v>
      </c>
      <c r="K3197">
        <f>2024 -impact_data[[#This Row],[model_year]]</f>
        <v>5</v>
      </c>
      <c r="L3197">
        <v>56</v>
      </c>
      <c r="M3197">
        <v>18.899999999999999</v>
      </c>
      <c r="N3197">
        <v>11.3</v>
      </c>
      <c r="O3197" t="s">
        <v>9</v>
      </c>
      <c r="P3197">
        <v>0.87</v>
      </c>
    </row>
    <row r="3198" spans="8:16">
      <c r="H3198" t="s">
        <v>2006</v>
      </c>
      <c r="I3198" t="s">
        <v>11</v>
      </c>
      <c r="J3198">
        <v>2019</v>
      </c>
      <c r="K3198">
        <f>2024 -impact_data[[#This Row],[model_year]]</f>
        <v>5</v>
      </c>
      <c r="L3198">
        <v>80</v>
      </c>
      <c r="M3198">
        <v>6.3</v>
      </c>
      <c r="N3198">
        <v>2.5</v>
      </c>
      <c r="O3198" t="s">
        <v>10</v>
      </c>
      <c r="P3198">
        <v>0.97</v>
      </c>
    </row>
    <row r="3199" spans="8:16">
      <c r="H3199" t="s">
        <v>2009</v>
      </c>
      <c r="I3199" t="s">
        <v>7</v>
      </c>
      <c r="J3199">
        <v>2019</v>
      </c>
      <c r="K3199">
        <f>2024 -impact_data[[#This Row],[model_year]]</f>
        <v>5</v>
      </c>
      <c r="L3199">
        <v>55</v>
      </c>
      <c r="M3199">
        <v>25.7</v>
      </c>
      <c r="N3199">
        <v>15.4</v>
      </c>
      <c r="O3199" t="s">
        <v>9</v>
      </c>
      <c r="P3199">
        <v>0.87</v>
      </c>
    </row>
    <row r="3200" spans="8:16">
      <c r="H3200" t="s">
        <v>2012</v>
      </c>
      <c r="I3200" t="s">
        <v>7</v>
      </c>
      <c r="J3200">
        <v>2019</v>
      </c>
      <c r="K3200">
        <f>2024 -impact_data[[#This Row],[model_year]]</f>
        <v>5</v>
      </c>
      <c r="L3200">
        <v>57</v>
      </c>
      <c r="M3200">
        <v>45.6</v>
      </c>
      <c r="N3200">
        <v>27.4</v>
      </c>
      <c r="O3200" t="s">
        <v>9</v>
      </c>
      <c r="P3200">
        <v>0.89</v>
      </c>
    </row>
    <row r="3201" spans="8:16">
      <c r="H3201" t="s">
        <v>2014</v>
      </c>
      <c r="I3201" t="s">
        <v>7</v>
      </c>
      <c r="J3201">
        <v>2019</v>
      </c>
      <c r="K3201">
        <f>2024 -impact_data[[#This Row],[model_year]]</f>
        <v>5</v>
      </c>
      <c r="L3201">
        <v>55</v>
      </c>
      <c r="M3201">
        <v>42.5</v>
      </c>
      <c r="N3201">
        <v>17</v>
      </c>
      <c r="O3201" t="s">
        <v>10</v>
      </c>
      <c r="P3201">
        <v>0.86</v>
      </c>
    </row>
    <row r="3202" spans="8:16">
      <c r="H3202" t="s">
        <v>2015</v>
      </c>
      <c r="I3202" t="s">
        <v>11</v>
      </c>
      <c r="J3202">
        <v>2019</v>
      </c>
      <c r="K3202">
        <f>2024 -impact_data[[#This Row],[model_year]]</f>
        <v>5</v>
      </c>
      <c r="L3202">
        <v>80</v>
      </c>
      <c r="M3202">
        <v>16</v>
      </c>
      <c r="N3202">
        <v>9.6</v>
      </c>
      <c r="O3202" t="s">
        <v>9</v>
      </c>
      <c r="P3202">
        <v>0.96</v>
      </c>
    </row>
    <row r="3203" spans="8:16">
      <c r="H3203" t="s">
        <v>2020</v>
      </c>
      <c r="I3203" t="s">
        <v>7</v>
      </c>
      <c r="J3203">
        <v>2019</v>
      </c>
      <c r="K3203">
        <f>2024 -impact_data[[#This Row],[model_year]]</f>
        <v>5</v>
      </c>
      <c r="L3203">
        <v>55</v>
      </c>
      <c r="M3203">
        <v>36.799999999999997</v>
      </c>
      <c r="N3203">
        <v>22.1</v>
      </c>
      <c r="O3203" t="s">
        <v>9</v>
      </c>
      <c r="P3203">
        <v>0.87</v>
      </c>
    </row>
    <row r="3204" spans="8:16">
      <c r="H3204" t="s">
        <v>2039</v>
      </c>
      <c r="I3204" t="s">
        <v>7</v>
      </c>
      <c r="J3204">
        <v>2019</v>
      </c>
      <c r="K3204">
        <f>2024 -impact_data[[#This Row],[model_year]]</f>
        <v>5</v>
      </c>
      <c r="L3204">
        <v>56</v>
      </c>
      <c r="M3204">
        <v>69.3</v>
      </c>
      <c r="N3204">
        <v>27.7</v>
      </c>
      <c r="O3204" t="s">
        <v>10</v>
      </c>
      <c r="P3204">
        <v>0.86</v>
      </c>
    </row>
    <row r="3205" spans="8:16">
      <c r="H3205" t="s">
        <v>2042</v>
      </c>
      <c r="I3205" t="s">
        <v>7</v>
      </c>
      <c r="J3205">
        <v>2019</v>
      </c>
      <c r="K3205">
        <f>2024 -impact_data[[#This Row],[model_year]]</f>
        <v>5</v>
      </c>
      <c r="L3205">
        <v>51</v>
      </c>
      <c r="M3205">
        <v>27.2</v>
      </c>
      <c r="N3205">
        <v>10.9</v>
      </c>
      <c r="O3205" t="s">
        <v>10</v>
      </c>
      <c r="P3205">
        <v>0.87</v>
      </c>
    </row>
    <row r="3206" spans="8:16">
      <c r="H3206" t="s">
        <v>2049</v>
      </c>
      <c r="I3206" t="s">
        <v>7</v>
      </c>
      <c r="J3206">
        <v>2019</v>
      </c>
      <c r="K3206">
        <f>2024 -impact_data[[#This Row],[model_year]]</f>
        <v>5</v>
      </c>
      <c r="L3206">
        <v>55</v>
      </c>
      <c r="M3206">
        <v>33</v>
      </c>
      <c r="N3206">
        <v>13.2</v>
      </c>
      <c r="O3206" t="s">
        <v>10</v>
      </c>
      <c r="P3206">
        <v>0.86</v>
      </c>
    </row>
    <row r="3207" spans="8:16">
      <c r="H3207" t="s">
        <v>2052</v>
      </c>
      <c r="I3207" t="s">
        <v>11</v>
      </c>
      <c r="J3207">
        <v>2019</v>
      </c>
      <c r="K3207">
        <f>2024 -impact_data[[#This Row],[model_year]]</f>
        <v>5</v>
      </c>
      <c r="L3207">
        <v>83</v>
      </c>
      <c r="M3207">
        <v>21.9</v>
      </c>
      <c r="N3207">
        <v>13.1</v>
      </c>
      <c r="O3207" t="s">
        <v>9</v>
      </c>
      <c r="P3207">
        <v>0.94</v>
      </c>
    </row>
    <row r="3208" spans="8:16">
      <c r="H3208" t="s">
        <v>2061</v>
      </c>
      <c r="I3208" t="s">
        <v>7</v>
      </c>
      <c r="J3208">
        <v>2019</v>
      </c>
      <c r="K3208">
        <f>2024 -impact_data[[#This Row],[model_year]]</f>
        <v>5</v>
      </c>
      <c r="L3208">
        <v>56</v>
      </c>
      <c r="M3208">
        <v>42.6</v>
      </c>
      <c r="N3208">
        <v>25.6</v>
      </c>
      <c r="O3208" t="s">
        <v>9</v>
      </c>
      <c r="P3208">
        <v>0.88</v>
      </c>
    </row>
    <row r="3209" spans="8:16">
      <c r="H3209" t="s">
        <v>2062</v>
      </c>
      <c r="I3209" t="s">
        <v>7</v>
      </c>
      <c r="J3209">
        <v>2019</v>
      </c>
      <c r="K3209">
        <f>2024 -impact_data[[#This Row],[model_year]]</f>
        <v>5</v>
      </c>
      <c r="L3209">
        <v>58</v>
      </c>
      <c r="M3209">
        <v>23</v>
      </c>
      <c r="N3209">
        <v>9.1999999999999993</v>
      </c>
      <c r="O3209" t="s">
        <v>10</v>
      </c>
      <c r="P3209">
        <v>0.88</v>
      </c>
    </row>
    <row r="3210" spans="8:16">
      <c r="H3210" t="s">
        <v>2065</v>
      </c>
      <c r="I3210" t="s">
        <v>11</v>
      </c>
      <c r="J3210">
        <v>2019</v>
      </c>
      <c r="K3210">
        <f>2024 -impact_data[[#This Row],[model_year]]</f>
        <v>5</v>
      </c>
      <c r="L3210">
        <v>79</v>
      </c>
      <c r="M3210">
        <v>0.1</v>
      </c>
      <c r="N3210">
        <v>0.1</v>
      </c>
      <c r="O3210" t="s">
        <v>9</v>
      </c>
      <c r="P3210">
        <v>0.92</v>
      </c>
    </row>
    <row r="3211" spans="8:16">
      <c r="H3211" t="s">
        <v>2066</v>
      </c>
      <c r="I3211" t="s">
        <v>7</v>
      </c>
      <c r="J3211">
        <v>2019</v>
      </c>
      <c r="K3211">
        <f>2024 -impact_data[[#This Row],[model_year]]</f>
        <v>5</v>
      </c>
      <c r="L3211">
        <v>54</v>
      </c>
      <c r="M3211">
        <v>67.400000000000006</v>
      </c>
      <c r="N3211">
        <v>26.9</v>
      </c>
      <c r="O3211" t="s">
        <v>10</v>
      </c>
      <c r="P3211">
        <v>0.87</v>
      </c>
    </row>
    <row r="3212" spans="8:16">
      <c r="H3212" t="s">
        <v>2083</v>
      </c>
      <c r="I3212" t="s">
        <v>7</v>
      </c>
      <c r="J3212">
        <v>2019</v>
      </c>
      <c r="K3212">
        <f>2024 -impact_data[[#This Row],[model_year]]</f>
        <v>5</v>
      </c>
      <c r="L3212">
        <v>55</v>
      </c>
      <c r="M3212">
        <v>36.1</v>
      </c>
      <c r="N3212">
        <v>21.6</v>
      </c>
      <c r="O3212" t="s">
        <v>9</v>
      </c>
      <c r="P3212">
        <v>0.88</v>
      </c>
    </row>
    <row r="3213" spans="8:16">
      <c r="H3213" t="s">
        <v>2090</v>
      </c>
      <c r="I3213" t="s">
        <v>7</v>
      </c>
      <c r="J3213">
        <v>2019</v>
      </c>
      <c r="K3213">
        <f>2024 -impact_data[[#This Row],[model_year]]</f>
        <v>5</v>
      </c>
      <c r="L3213">
        <v>53</v>
      </c>
      <c r="M3213">
        <v>24.4</v>
      </c>
      <c r="N3213">
        <v>9.8000000000000007</v>
      </c>
      <c r="O3213" t="s">
        <v>10</v>
      </c>
      <c r="P3213">
        <v>0.86</v>
      </c>
    </row>
    <row r="3214" spans="8:16">
      <c r="H3214" t="s">
        <v>2091</v>
      </c>
      <c r="I3214" t="s">
        <v>7</v>
      </c>
      <c r="J3214">
        <v>2019</v>
      </c>
      <c r="K3214">
        <f>2024 -impact_data[[#This Row],[model_year]]</f>
        <v>5</v>
      </c>
      <c r="L3214">
        <v>53</v>
      </c>
      <c r="M3214">
        <v>32.5</v>
      </c>
      <c r="N3214">
        <v>19.5</v>
      </c>
      <c r="O3214" t="s">
        <v>9</v>
      </c>
      <c r="P3214">
        <v>0.86</v>
      </c>
    </row>
    <row r="3215" spans="8:16">
      <c r="H3215" t="s">
        <v>2101</v>
      </c>
      <c r="I3215" t="s">
        <v>7</v>
      </c>
      <c r="J3215">
        <v>2019</v>
      </c>
      <c r="K3215">
        <f>2024 -impact_data[[#This Row],[model_year]]</f>
        <v>5</v>
      </c>
      <c r="L3215">
        <v>55</v>
      </c>
      <c r="M3215">
        <v>22.8</v>
      </c>
      <c r="N3215">
        <v>9.1</v>
      </c>
      <c r="O3215" t="s">
        <v>10</v>
      </c>
      <c r="P3215">
        <v>0.86</v>
      </c>
    </row>
    <row r="3216" spans="8:16">
      <c r="H3216" t="s">
        <v>2102</v>
      </c>
      <c r="I3216" t="s">
        <v>7</v>
      </c>
      <c r="J3216">
        <v>2019</v>
      </c>
      <c r="K3216">
        <f>2024 -impact_data[[#This Row],[model_year]]</f>
        <v>5</v>
      </c>
      <c r="L3216">
        <v>59</v>
      </c>
      <c r="M3216">
        <v>24.1</v>
      </c>
      <c r="N3216">
        <v>9.6</v>
      </c>
      <c r="O3216" t="s">
        <v>10</v>
      </c>
      <c r="P3216">
        <v>0.86</v>
      </c>
    </row>
    <row r="3217" spans="8:16">
      <c r="H3217" t="s">
        <v>2104</v>
      </c>
      <c r="I3217" t="s">
        <v>11</v>
      </c>
      <c r="J3217">
        <v>2019</v>
      </c>
      <c r="K3217">
        <f>2024 -impact_data[[#This Row],[model_year]]</f>
        <v>5</v>
      </c>
      <c r="L3217">
        <v>81</v>
      </c>
      <c r="M3217">
        <v>25.4</v>
      </c>
      <c r="N3217">
        <v>10.199999999999999</v>
      </c>
      <c r="O3217" t="s">
        <v>10</v>
      </c>
      <c r="P3217">
        <v>0.95</v>
      </c>
    </row>
    <row r="3218" spans="8:16">
      <c r="H3218" t="s">
        <v>2109</v>
      </c>
      <c r="I3218" t="s">
        <v>7</v>
      </c>
      <c r="J3218">
        <v>2019</v>
      </c>
      <c r="K3218">
        <f>2024 -impact_data[[#This Row],[model_year]]</f>
        <v>5</v>
      </c>
      <c r="L3218">
        <v>58</v>
      </c>
      <c r="M3218">
        <v>26.5</v>
      </c>
      <c r="N3218">
        <v>15.9</v>
      </c>
      <c r="O3218" t="s">
        <v>9</v>
      </c>
      <c r="P3218">
        <v>0.88</v>
      </c>
    </row>
    <row r="3219" spans="8:16">
      <c r="H3219" t="s">
        <v>2115</v>
      </c>
      <c r="I3219" t="s">
        <v>7</v>
      </c>
      <c r="J3219">
        <v>2019</v>
      </c>
      <c r="K3219">
        <f>2024 -impact_data[[#This Row],[model_year]]</f>
        <v>5</v>
      </c>
      <c r="L3219">
        <v>52</v>
      </c>
      <c r="M3219">
        <v>34.4</v>
      </c>
      <c r="N3219">
        <v>20.6</v>
      </c>
      <c r="O3219" t="s">
        <v>9</v>
      </c>
      <c r="P3219">
        <v>0.86</v>
      </c>
    </row>
    <row r="3220" spans="8:16">
      <c r="H3220" t="s">
        <v>2119</v>
      </c>
      <c r="I3220" t="s">
        <v>7</v>
      </c>
      <c r="J3220">
        <v>2019</v>
      </c>
      <c r="K3220">
        <f>2024 -impact_data[[#This Row],[model_year]]</f>
        <v>5</v>
      </c>
      <c r="L3220">
        <v>59</v>
      </c>
      <c r="M3220">
        <v>45</v>
      </c>
      <c r="N3220">
        <v>27</v>
      </c>
      <c r="O3220" t="s">
        <v>9</v>
      </c>
      <c r="P3220">
        <v>0.86</v>
      </c>
    </row>
    <row r="3221" spans="8:16">
      <c r="H3221" t="s">
        <v>2153</v>
      </c>
      <c r="I3221" t="s">
        <v>7</v>
      </c>
      <c r="J3221">
        <v>2019</v>
      </c>
      <c r="K3221">
        <f>2024 -impact_data[[#This Row],[model_year]]</f>
        <v>5</v>
      </c>
      <c r="L3221">
        <v>54</v>
      </c>
      <c r="M3221">
        <v>22.5</v>
      </c>
      <c r="N3221">
        <v>9</v>
      </c>
      <c r="O3221" t="s">
        <v>10</v>
      </c>
      <c r="P3221">
        <v>0.88</v>
      </c>
    </row>
    <row r="3222" spans="8:16">
      <c r="H3222" t="s">
        <v>2155</v>
      </c>
      <c r="I3222" t="s">
        <v>7</v>
      </c>
      <c r="J3222">
        <v>2019</v>
      </c>
      <c r="K3222">
        <f>2024 -impact_data[[#This Row],[model_year]]</f>
        <v>5</v>
      </c>
      <c r="L3222">
        <v>56</v>
      </c>
      <c r="M3222">
        <v>51.3</v>
      </c>
      <c r="N3222">
        <v>30.8</v>
      </c>
      <c r="O3222" t="s">
        <v>9</v>
      </c>
      <c r="P3222">
        <v>0.88</v>
      </c>
    </row>
    <row r="3223" spans="8:16">
      <c r="H3223" t="s">
        <v>2161</v>
      </c>
      <c r="I3223" t="s">
        <v>7</v>
      </c>
      <c r="J3223">
        <v>2019</v>
      </c>
      <c r="K3223">
        <f>2024 -impact_data[[#This Row],[model_year]]</f>
        <v>5</v>
      </c>
      <c r="L3223">
        <v>56</v>
      </c>
      <c r="M3223">
        <v>62.2</v>
      </c>
      <c r="N3223">
        <v>37.299999999999997</v>
      </c>
      <c r="O3223" t="s">
        <v>9</v>
      </c>
      <c r="P3223">
        <v>0.88</v>
      </c>
    </row>
    <row r="3224" spans="8:16">
      <c r="H3224" t="s">
        <v>2164</v>
      </c>
      <c r="I3224" t="s">
        <v>7</v>
      </c>
      <c r="J3224">
        <v>2019</v>
      </c>
      <c r="K3224">
        <f>2024 -impact_data[[#This Row],[model_year]]</f>
        <v>5</v>
      </c>
      <c r="L3224">
        <v>54</v>
      </c>
      <c r="M3224">
        <v>23.7</v>
      </c>
      <c r="N3224">
        <v>14.2</v>
      </c>
      <c r="O3224" t="s">
        <v>9</v>
      </c>
      <c r="P3224">
        <v>0.87</v>
      </c>
    </row>
    <row r="3225" spans="8:16">
      <c r="H3225" t="s">
        <v>2165</v>
      </c>
      <c r="I3225" t="s">
        <v>11</v>
      </c>
      <c r="J3225">
        <v>2019</v>
      </c>
      <c r="K3225">
        <f>2024 -impact_data[[#This Row],[model_year]]</f>
        <v>5</v>
      </c>
      <c r="L3225">
        <v>80</v>
      </c>
      <c r="M3225">
        <v>29.5</v>
      </c>
      <c r="N3225">
        <v>17.7</v>
      </c>
      <c r="O3225" t="s">
        <v>9</v>
      </c>
      <c r="P3225">
        <v>0.97</v>
      </c>
    </row>
    <row r="3226" spans="8:16">
      <c r="H3226" t="s">
        <v>2167</v>
      </c>
      <c r="I3226" t="s">
        <v>7</v>
      </c>
      <c r="J3226">
        <v>2019</v>
      </c>
      <c r="K3226">
        <f>2024 -impact_data[[#This Row],[model_year]]</f>
        <v>5</v>
      </c>
      <c r="L3226">
        <v>51</v>
      </c>
      <c r="M3226">
        <v>45.5</v>
      </c>
      <c r="N3226">
        <v>27.3</v>
      </c>
      <c r="O3226" t="s">
        <v>9</v>
      </c>
      <c r="P3226">
        <v>0.86</v>
      </c>
    </row>
    <row r="3227" spans="8:16">
      <c r="H3227" t="s">
        <v>2173</v>
      </c>
      <c r="I3227" t="s">
        <v>7</v>
      </c>
      <c r="J3227">
        <v>2019</v>
      </c>
      <c r="K3227">
        <f>2024 -impact_data[[#This Row],[model_year]]</f>
        <v>5</v>
      </c>
      <c r="L3227">
        <v>53</v>
      </c>
      <c r="M3227">
        <v>21.8</v>
      </c>
      <c r="N3227">
        <v>5.5</v>
      </c>
      <c r="O3227" t="s">
        <v>8</v>
      </c>
      <c r="P3227">
        <v>0.86</v>
      </c>
    </row>
    <row r="3228" spans="8:16">
      <c r="H3228" t="s">
        <v>2177</v>
      </c>
      <c r="I3228" t="s">
        <v>11</v>
      </c>
      <c r="J3228">
        <v>2019</v>
      </c>
      <c r="K3228">
        <f>2024 -impact_data[[#This Row],[model_year]]</f>
        <v>5</v>
      </c>
      <c r="L3228">
        <v>84</v>
      </c>
      <c r="M3228">
        <v>48.8</v>
      </c>
      <c r="N3228">
        <v>29.3</v>
      </c>
      <c r="O3228" t="s">
        <v>9</v>
      </c>
      <c r="P3228">
        <v>0.94</v>
      </c>
    </row>
    <row r="3229" spans="8:16">
      <c r="H3229" t="s">
        <v>2181</v>
      </c>
      <c r="I3229" t="s">
        <v>11</v>
      </c>
      <c r="J3229">
        <v>2019</v>
      </c>
      <c r="K3229">
        <f>2024 -impact_data[[#This Row],[model_year]]</f>
        <v>5</v>
      </c>
      <c r="L3229">
        <v>83</v>
      </c>
      <c r="M3229">
        <v>15</v>
      </c>
      <c r="N3229">
        <v>9</v>
      </c>
      <c r="O3229" t="s">
        <v>9</v>
      </c>
      <c r="P3229">
        <v>0.97</v>
      </c>
    </row>
    <row r="3230" spans="8:16">
      <c r="H3230" t="s">
        <v>2187</v>
      </c>
      <c r="I3230" t="s">
        <v>7</v>
      </c>
      <c r="J3230">
        <v>2019</v>
      </c>
      <c r="K3230">
        <f>2024 -impact_data[[#This Row],[model_year]]</f>
        <v>5</v>
      </c>
      <c r="L3230">
        <v>55</v>
      </c>
      <c r="M3230">
        <v>31.4</v>
      </c>
      <c r="N3230">
        <v>12.5</v>
      </c>
      <c r="O3230" t="s">
        <v>10</v>
      </c>
      <c r="P3230">
        <v>0.87</v>
      </c>
    </row>
    <row r="3231" spans="8:16">
      <c r="H3231" t="s">
        <v>2191</v>
      </c>
      <c r="I3231" t="s">
        <v>7</v>
      </c>
      <c r="J3231">
        <v>2019</v>
      </c>
      <c r="K3231">
        <f>2024 -impact_data[[#This Row],[model_year]]</f>
        <v>5</v>
      </c>
      <c r="L3231">
        <v>57</v>
      </c>
      <c r="M3231">
        <v>33.6</v>
      </c>
      <c r="N3231">
        <v>20.2</v>
      </c>
      <c r="O3231" t="s">
        <v>9</v>
      </c>
      <c r="P3231">
        <v>0.86</v>
      </c>
    </row>
    <row r="3232" spans="8:16">
      <c r="H3232" t="s">
        <v>2192</v>
      </c>
      <c r="I3232" t="s">
        <v>11</v>
      </c>
      <c r="J3232">
        <v>2019</v>
      </c>
      <c r="K3232">
        <f>2024 -impact_data[[#This Row],[model_year]]</f>
        <v>5</v>
      </c>
      <c r="L3232">
        <v>84</v>
      </c>
      <c r="M3232">
        <v>26.2</v>
      </c>
      <c r="N3232">
        <v>15.7</v>
      </c>
      <c r="O3232" t="s">
        <v>9</v>
      </c>
      <c r="P3232">
        <v>0.93</v>
      </c>
    </row>
    <row r="3233" spans="8:16">
      <c r="H3233" t="s">
        <v>2198</v>
      </c>
      <c r="I3233" t="s">
        <v>7</v>
      </c>
      <c r="J3233">
        <v>2019</v>
      </c>
      <c r="K3233">
        <f>2024 -impact_data[[#This Row],[model_year]]</f>
        <v>5</v>
      </c>
      <c r="L3233">
        <v>54</v>
      </c>
      <c r="M3233">
        <v>42.6</v>
      </c>
      <c r="N3233">
        <v>25.6</v>
      </c>
      <c r="O3233" t="s">
        <v>9</v>
      </c>
      <c r="P3233">
        <v>0.89</v>
      </c>
    </row>
    <row r="3234" spans="8:16">
      <c r="H3234" t="s">
        <v>2201</v>
      </c>
      <c r="I3234" t="s">
        <v>7</v>
      </c>
      <c r="J3234">
        <v>2019</v>
      </c>
      <c r="K3234">
        <f>2024 -impact_data[[#This Row],[model_year]]</f>
        <v>5</v>
      </c>
      <c r="L3234">
        <v>53</v>
      </c>
      <c r="M3234">
        <v>69.5</v>
      </c>
      <c r="N3234">
        <v>27.8</v>
      </c>
      <c r="O3234" t="s">
        <v>10</v>
      </c>
      <c r="P3234">
        <v>0.88</v>
      </c>
    </row>
    <row r="3235" spans="8:16">
      <c r="H3235" t="s">
        <v>2203</v>
      </c>
      <c r="I3235" t="s">
        <v>7</v>
      </c>
      <c r="J3235">
        <v>2019</v>
      </c>
      <c r="K3235">
        <f>2024 -impact_data[[#This Row],[model_year]]</f>
        <v>5</v>
      </c>
      <c r="L3235">
        <v>55</v>
      </c>
      <c r="M3235">
        <v>46.9</v>
      </c>
      <c r="N3235">
        <v>18.8</v>
      </c>
      <c r="O3235" t="s">
        <v>10</v>
      </c>
      <c r="P3235">
        <v>0.89</v>
      </c>
    </row>
    <row r="3236" spans="8:16">
      <c r="H3236" t="s">
        <v>2210</v>
      </c>
      <c r="I3236" t="s">
        <v>7</v>
      </c>
      <c r="J3236">
        <v>2019</v>
      </c>
      <c r="K3236">
        <f>2024 -impact_data[[#This Row],[model_year]]</f>
        <v>5</v>
      </c>
      <c r="L3236">
        <v>54</v>
      </c>
      <c r="M3236">
        <v>27.3</v>
      </c>
      <c r="N3236">
        <v>10.9</v>
      </c>
      <c r="O3236" t="s">
        <v>10</v>
      </c>
      <c r="P3236">
        <v>0.86</v>
      </c>
    </row>
    <row r="3237" spans="8:16">
      <c r="H3237" t="s">
        <v>2213</v>
      </c>
      <c r="I3237" t="s">
        <v>7</v>
      </c>
      <c r="J3237">
        <v>2019</v>
      </c>
      <c r="K3237">
        <f>2024 -impact_data[[#This Row],[model_year]]</f>
        <v>5</v>
      </c>
      <c r="L3237">
        <v>55</v>
      </c>
      <c r="M3237">
        <v>62.8</v>
      </c>
      <c r="N3237">
        <v>25.1</v>
      </c>
      <c r="O3237" t="s">
        <v>10</v>
      </c>
      <c r="P3237">
        <v>0.88</v>
      </c>
    </row>
    <row r="3238" spans="8:16">
      <c r="H3238" t="s">
        <v>2227</v>
      </c>
      <c r="I3238" t="s">
        <v>7</v>
      </c>
      <c r="J3238">
        <v>2019</v>
      </c>
      <c r="K3238">
        <f>2024 -impact_data[[#This Row],[model_year]]</f>
        <v>5</v>
      </c>
      <c r="L3238">
        <v>51</v>
      </c>
      <c r="M3238">
        <v>20</v>
      </c>
      <c r="N3238">
        <v>12</v>
      </c>
      <c r="O3238" t="s">
        <v>9</v>
      </c>
      <c r="P3238">
        <v>0.87</v>
      </c>
    </row>
    <row r="3239" spans="8:16">
      <c r="H3239" t="s">
        <v>2231</v>
      </c>
      <c r="I3239" t="s">
        <v>7</v>
      </c>
      <c r="J3239">
        <v>2019</v>
      </c>
      <c r="K3239">
        <f>2024 -impact_data[[#This Row],[model_year]]</f>
        <v>5</v>
      </c>
      <c r="L3239">
        <v>57</v>
      </c>
      <c r="M3239">
        <v>37</v>
      </c>
      <c r="N3239">
        <v>22.2</v>
      </c>
      <c r="O3239" t="s">
        <v>9</v>
      </c>
      <c r="P3239">
        <v>0.87</v>
      </c>
    </row>
    <row r="3240" spans="8:16">
      <c r="H3240" t="s">
        <v>2251</v>
      </c>
      <c r="I3240" t="s">
        <v>7</v>
      </c>
      <c r="J3240">
        <v>2019</v>
      </c>
      <c r="K3240">
        <f>2024 -impact_data[[#This Row],[model_year]]</f>
        <v>5</v>
      </c>
      <c r="L3240">
        <v>54</v>
      </c>
      <c r="M3240">
        <v>50.4</v>
      </c>
      <c r="N3240">
        <v>20.2</v>
      </c>
      <c r="O3240" t="s">
        <v>10</v>
      </c>
      <c r="P3240">
        <v>0.88</v>
      </c>
    </row>
    <row r="3241" spans="8:16">
      <c r="H3241" t="s">
        <v>2256</v>
      </c>
      <c r="I3241" t="s">
        <v>7</v>
      </c>
      <c r="J3241">
        <v>2019</v>
      </c>
      <c r="K3241">
        <f>2024 -impact_data[[#This Row],[model_year]]</f>
        <v>5</v>
      </c>
      <c r="L3241">
        <v>56</v>
      </c>
      <c r="M3241">
        <v>37</v>
      </c>
      <c r="N3241">
        <v>9.3000000000000007</v>
      </c>
      <c r="O3241" t="s">
        <v>8</v>
      </c>
      <c r="P3241">
        <v>0.89</v>
      </c>
    </row>
    <row r="3242" spans="8:16">
      <c r="H3242" t="s">
        <v>2276</v>
      </c>
      <c r="I3242" t="s">
        <v>7</v>
      </c>
      <c r="J3242">
        <v>2019</v>
      </c>
      <c r="K3242">
        <f>2024 -impact_data[[#This Row],[model_year]]</f>
        <v>5</v>
      </c>
      <c r="L3242">
        <v>51</v>
      </c>
      <c r="M3242">
        <v>28.9</v>
      </c>
      <c r="N3242">
        <v>11.5</v>
      </c>
      <c r="O3242" t="s">
        <v>10</v>
      </c>
      <c r="P3242">
        <v>0.88</v>
      </c>
    </row>
    <row r="3243" spans="8:16">
      <c r="H3243" t="s">
        <v>2284</v>
      </c>
      <c r="I3243" t="s">
        <v>11</v>
      </c>
      <c r="J3243">
        <v>2019</v>
      </c>
      <c r="K3243">
        <f>2024 -impact_data[[#This Row],[model_year]]</f>
        <v>5</v>
      </c>
      <c r="L3243">
        <v>83</v>
      </c>
      <c r="M3243">
        <v>38.4</v>
      </c>
      <c r="N3243">
        <v>23.1</v>
      </c>
      <c r="O3243" t="s">
        <v>9</v>
      </c>
      <c r="P3243">
        <v>0.92</v>
      </c>
    </row>
    <row r="3244" spans="8:16">
      <c r="H3244" t="s">
        <v>2286</v>
      </c>
      <c r="I3244" t="s">
        <v>11</v>
      </c>
      <c r="J3244">
        <v>2019</v>
      </c>
      <c r="K3244">
        <f>2024 -impact_data[[#This Row],[model_year]]</f>
        <v>5</v>
      </c>
      <c r="L3244">
        <v>82</v>
      </c>
      <c r="M3244">
        <v>36.4</v>
      </c>
      <c r="N3244">
        <v>21.8</v>
      </c>
      <c r="O3244" t="s">
        <v>9</v>
      </c>
      <c r="P3244">
        <v>0.93</v>
      </c>
    </row>
    <row r="3245" spans="8:16">
      <c r="H3245" t="s">
        <v>2287</v>
      </c>
      <c r="I3245" t="s">
        <v>11</v>
      </c>
      <c r="J3245">
        <v>2019</v>
      </c>
      <c r="K3245">
        <f>2024 -impact_data[[#This Row],[model_year]]</f>
        <v>5</v>
      </c>
      <c r="L3245">
        <v>84</v>
      </c>
      <c r="M3245">
        <v>33.200000000000003</v>
      </c>
      <c r="N3245">
        <v>19.899999999999999</v>
      </c>
      <c r="O3245" t="s">
        <v>9</v>
      </c>
      <c r="P3245">
        <v>0.97</v>
      </c>
    </row>
    <row r="3246" spans="8:16">
      <c r="H3246" t="s">
        <v>2294</v>
      </c>
      <c r="I3246" t="s">
        <v>7</v>
      </c>
      <c r="J3246">
        <v>2019</v>
      </c>
      <c r="K3246">
        <f>2024 -impact_data[[#This Row],[model_year]]</f>
        <v>5</v>
      </c>
      <c r="L3246">
        <v>57</v>
      </c>
      <c r="M3246">
        <v>50.4</v>
      </c>
      <c r="N3246">
        <v>30.3</v>
      </c>
      <c r="O3246" t="s">
        <v>9</v>
      </c>
      <c r="P3246">
        <v>0.88</v>
      </c>
    </row>
    <row r="3247" spans="8:16">
      <c r="H3247" t="s">
        <v>2310</v>
      </c>
      <c r="I3247" t="s">
        <v>7</v>
      </c>
      <c r="J3247">
        <v>2019</v>
      </c>
      <c r="K3247">
        <f>2024 -impact_data[[#This Row],[model_year]]</f>
        <v>5</v>
      </c>
      <c r="L3247">
        <v>56</v>
      </c>
      <c r="M3247">
        <v>24.3</v>
      </c>
      <c r="N3247">
        <v>14.6</v>
      </c>
      <c r="O3247" t="s">
        <v>9</v>
      </c>
      <c r="P3247">
        <v>0.87</v>
      </c>
    </row>
    <row r="3248" spans="8:16">
      <c r="H3248" t="s">
        <v>2311</v>
      </c>
      <c r="I3248" t="s">
        <v>7</v>
      </c>
      <c r="J3248">
        <v>2019</v>
      </c>
      <c r="K3248">
        <f>2024 -impact_data[[#This Row],[model_year]]</f>
        <v>5</v>
      </c>
      <c r="L3248">
        <v>56</v>
      </c>
      <c r="M3248">
        <v>29.5</v>
      </c>
      <c r="N3248">
        <v>17.7</v>
      </c>
      <c r="O3248" t="s">
        <v>9</v>
      </c>
      <c r="P3248">
        <v>0.88</v>
      </c>
    </row>
    <row r="3249" spans="8:16">
      <c r="H3249" t="s">
        <v>2312</v>
      </c>
      <c r="I3249" t="s">
        <v>7</v>
      </c>
      <c r="J3249">
        <v>2019</v>
      </c>
      <c r="K3249">
        <f>2024 -impact_data[[#This Row],[model_year]]</f>
        <v>5</v>
      </c>
      <c r="L3249">
        <v>54</v>
      </c>
      <c r="M3249">
        <v>25.8</v>
      </c>
      <c r="N3249">
        <v>15.5</v>
      </c>
      <c r="O3249" t="s">
        <v>9</v>
      </c>
      <c r="P3249">
        <v>0.87</v>
      </c>
    </row>
    <row r="3250" spans="8:16">
      <c r="H3250" t="s">
        <v>2314</v>
      </c>
      <c r="I3250" t="s">
        <v>7</v>
      </c>
      <c r="J3250">
        <v>2019</v>
      </c>
      <c r="K3250">
        <f>2024 -impact_data[[#This Row],[model_year]]</f>
        <v>5</v>
      </c>
      <c r="L3250">
        <v>51</v>
      </c>
      <c r="M3250">
        <v>38</v>
      </c>
      <c r="N3250">
        <v>22.8</v>
      </c>
      <c r="O3250" t="s">
        <v>9</v>
      </c>
      <c r="P3250">
        <v>0.86</v>
      </c>
    </row>
    <row r="3251" spans="8:16">
      <c r="H3251" t="s">
        <v>2325</v>
      </c>
      <c r="I3251" t="s">
        <v>7</v>
      </c>
      <c r="J3251">
        <v>2019</v>
      </c>
      <c r="K3251">
        <f>2024 -impact_data[[#This Row],[model_year]]</f>
        <v>5</v>
      </c>
      <c r="L3251">
        <v>53</v>
      </c>
      <c r="M3251">
        <v>38.6</v>
      </c>
      <c r="N3251">
        <v>15.4</v>
      </c>
      <c r="O3251" t="s">
        <v>10</v>
      </c>
      <c r="P3251">
        <v>0.86</v>
      </c>
    </row>
    <row r="3252" spans="8:16">
      <c r="H3252" t="s">
        <v>2328</v>
      </c>
      <c r="I3252" t="s">
        <v>7</v>
      </c>
      <c r="J3252">
        <v>2019</v>
      </c>
      <c r="K3252">
        <f>2024 -impact_data[[#This Row],[model_year]]</f>
        <v>5</v>
      </c>
      <c r="L3252">
        <v>55</v>
      </c>
      <c r="M3252">
        <v>76.3</v>
      </c>
      <c r="N3252">
        <v>45.8</v>
      </c>
      <c r="O3252" t="s">
        <v>9</v>
      </c>
      <c r="P3252">
        <v>0.88</v>
      </c>
    </row>
    <row r="3253" spans="8:16">
      <c r="H3253" t="s">
        <v>2342</v>
      </c>
      <c r="I3253" t="s">
        <v>7</v>
      </c>
      <c r="J3253">
        <v>2019</v>
      </c>
      <c r="K3253">
        <f>2024 -impact_data[[#This Row],[model_year]]</f>
        <v>5</v>
      </c>
      <c r="L3253">
        <v>54</v>
      </c>
      <c r="M3253">
        <v>34.5</v>
      </c>
      <c r="N3253">
        <v>20.7</v>
      </c>
      <c r="O3253" t="s">
        <v>9</v>
      </c>
      <c r="P3253">
        <v>0.86</v>
      </c>
    </row>
    <row r="3254" spans="8:16">
      <c r="H3254" t="s">
        <v>2344</v>
      </c>
      <c r="I3254" t="s">
        <v>7</v>
      </c>
      <c r="J3254">
        <v>2019</v>
      </c>
      <c r="K3254">
        <f>2024 -impact_data[[#This Row],[model_year]]</f>
        <v>5</v>
      </c>
      <c r="L3254">
        <v>53</v>
      </c>
      <c r="M3254">
        <v>20.7</v>
      </c>
      <c r="N3254">
        <v>8.3000000000000007</v>
      </c>
      <c r="O3254" t="s">
        <v>10</v>
      </c>
      <c r="P3254">
        <v>0.87</v>
      </c>
    </row>
    <row r="3255" spans="8:16">
      <c r="H3255" t="s">
        <v>2368</v>
      </c>
      <c r="I3255" t="s">
        <v>7</v>
      </c>
      <c r="J3255">
        <v>2019</v>
      </c>
      <c r="K3255">
        <f>2024 -impact_data[[#This Row],[model_year]]</f>
        <v>5</v>
      </c>
      <c r="L3255">
        <v>55</v>
      </c>
      <c r="M3255">
        <v>33.299999999999997</v>
      </c>
      <c r="N3255">
        <v>8.3000000000000007</v>
      </c>
      <c r="O3255" t="s">
        <v>8</v>
      </c>
      <c r="P3255">
        <v>0.87</v>
      </c>
    </row>
    <row r="3256" spans="8:16">
      <c r="H3256" t="s">
        <v>2373</v>
      </c>
      <c r="I3256" t="s">
        <v>7</v>
      </c>
      <c r="J3256">
        <v>2019</v>
      </c>
      <c r="K3256">
        <f>2024 -impact_data[[#This Row],[model_year]]</f>
        <v>5</v>
      </c>
      <c r="L3256">
        <v>55</v>
      </c>
      <c r="M3256">
        <v>47.4</v>
      </c>
      <c r="N3256">
        <v>28.4</v>
      </c>
      <c r="O3256" t="s">
        <v>9</v>
      </c>
      <c r="P3256">
        <v>0.87</v>
      </c>
    </row>
    <row r="3257" spans="8:16">
      <c r="H3257" t="s">
        <v>2377</v>
      </c>
      <c r="I3257" t="s">
        <v>7</v>
      </c>
      <c r="J3257">
        <v>2019</v>
      </c>
      <c r="K3257">
        <f>2024 -impact_data[[#This Row],[model_year]]</f>
        <v>5</v>
      </c>
      <c r="L3257">
        <v>52</v>
      </c>
      <c r="M3257">
        <v>23.2</v>
      </c>
      <c r="N3257">
        <v>13.9</v>
      </c>
      <c r="O3257" t="s">
        <v>9</v>
      </c>
      <c r="P3257">
        <v>0.88</v>
      </c>
    </row>
    <row r="3258" spans="8:16">
      <c r="H3258" t="s">
        <v>2378</v>
      </c>
      <c r="I3258" t="s">
        <v>7</v>
      </c>
      <c r="J3258">
        <v>2019</v>
      </c>
      <c r="K3258">
        <f>2024 -impact_data[[#This Row],[model_year]]</f>
        <v>5</v>
      </c>
      <c r="L3258">
        <v>55</v>
      </c>
      <c r="M3258">
        <v>35.5</v>
      </c>
      <c r="N3258">
        <v>14.2</v>
      </c>
      <c r="O3258" t="s">
        <v>10</v>
      </c>
      <c r="P3258">
        <v>0.86</v>
      </c>
    </row>
    <row r="3259" spans="8:16">
      <c r="H3259" t="s">
        <v>2380</v>
      </c>
      <c r="I3259" t="s">
        <v>7</v>
      </c>
      <c r="J3259">
        <v>2019</v>
      </c>
      <c r="K3259">
        <f>2024 -impact_data[[#This Row],[model_year]]</f>
        <v>5</v>
      </c>
      <c r="L3259">
        <v>53</v>
      </c>
      <c r="M3259">
        <v>13</v>
      </c>
      <c r="N3259">
        <v>7.8</v>
      </c>
      <c r="O3259" t="s">
        <v>9</v>
      </c>
      <c r="P3259">
        <v>0.87</v>
      </c>
    </row>
    <row r="3260" spans="8:16">
      <c r="H3260" t="s">
        <v>2382</v>
      </c>
      <c r="I3260" t="s">
        <v>7</v>
      </c>
      <c r="J3260">
        <v>2019</v>
      </c>
      <c r="K3260">
        <f>2024 -impact_data[[#This Row],[model_year]]</f>
        <v>5</v>
      </c>
      <c r="L3260">
        <v>58</v>
      </c>
      <c r="M3260">
        <v>36.799999999999997</v>
      </c>
      <c r="N3260">
        <v>22.1</v>
      </c>
      <c r="O3260" t="s">
        <v>9</v>
      </c>
      <c r="P3260">
        <v>0.86</v>
      </c>
    </row>
    <row r="3261" spans="8:16">
      <c r="H3261" t="s">
        <v>2384</v>
      </c>
      <c r="I3261" t="s">
        <v>11</v>
      </c>
      <c r="J3261">
        <v>2019</v>
      </c>
      <c r="K3261">
        <f>2024 -impact_data[[#This Row],[model_year]]</f>
        <v>5</v>
      </c>
      <c r="L3261">
        <v>82</v>
      </c>
      <c r="M3261">
        <v>44.3</v>
      </c>
      <c r="N3261">
        <v>26.6</v>
      </c>
      <c r="O3261" t="s">
        <v>9</v>
      </c>
      <c r="P3261">
        <v>0.95</v>
      </c>
    </row>
    <row r="3262" spans="8:16">
      <c r="H3262" t="s">
        <v>2392</v>
      </c>
      <c r="I3262" t="s">
        <v>7</v>
      </c>
      <c r="J3262">
        <v>2019</v>
      </c>
      <c r="K3262">
        <f>2024 -impact_data[[#This Row],[model_year]]</f>
        <v>5</v>
      </c>
      <c r="L3262">
        <v>53</v>
      </c>
      <c r="M3262">
        <v>34.700000000000003</v>
      </c>
      <c r="N3262">
        <v>13.9</v>
      </c>
      <c r="O3262" t="s">
        <v>10</v>
      </c>
      <c r="P3262">
        <v>0.88</v>
      </c>
    </row>
    <row r="3263" spans="8:16">
      <c r="H3263" t="s">
        <v>2406</v>
      </c>
      <c r="I3263" t="s">
        <v>7</v>
      </c>
      <c r="J3263">
        <v>2019</v>
      </c>
      <c r="K3263">
        <f>2024 -impact_data[[#This Row],[model_year]]</f>
        <v>5</v>
      </c>
      <c r="L3263">
        <v>52</v>
      </c>
      <c r="M3263">
        <v>53.9</v>
      </c>
      <c r="N3263">
        <v>32.299999999999997</v>
      </c>
      <c r="O3263" t="s">
        <v>9</v>
      </c>
      <c r="P3263">
        <v>0.87</v>
      </c>
    </row>
    <row r="3264" spans="8:16">
      <c r="H3264" t="s">
        <v>2408</v>
      </c>
      <c r="I3264" t="s">
        <v>11</v>
      </c>
      <c r="J3264">
        <v>2019</v>
      </c>
      <c r="K3264">
        <f>2024 -impact_data[[#This Row],[model_year]]</f>
        <v>5</v>
      </c>
      <c r="L3264">
        <v>78</v>
      </c>
      <c r="M3264">
        <v>32.6</v>
      </c>
      <c r="N3264">
        <v>19.600000000000001</v>
      </c>
      <c r="O3264" t="s">
        <v>9</v>
      </c>
      <c r="P3264">
        <v>0.97</v>
      </c>
    </row>
    <row r="3265" spans="8:16">
      <c r="H3265" t="s">
        <v>2409</v>
      </c>
      <c r="I3265" t="s">
        <v>7</v>
      </c>
      <c r="J3265">
        <v>2019</v>
      </c>
      <c r="K3265">
        <f>2024 -impact_data[[#This Row],[model_year]]</f>
        <v>5</v>
      </c>
      <c r="L3265">
        <v>55</v>
      </c>
      <c r="M3265">
        <v>60.9</v>
      </c>
      <c r="N3265">
        <v>24.3</v>
      </c>
      <c r="O3265" t="s">
        <v>10</v>
      </c>
      <c r="P3265">
        <v>0.86</v>
      </c>
    </row>
    <row r="3266" spans="8:16">
      <c r="H3266" t="s">
        <v>2416</v>
      </c>
      <c r="I3266" t="s">
        <v>11</v>
      </c>
      <c r="J3266">
        <v>2019</v>
      </c>
      <c r="K3266">
        <f>2024 -impact_data[[#This Row],[model_year]]</f>
        <v>5</v>
      </c>
      <c r="L3266">
        <v>82</v>
      </c>
      <c r="M3266">
        <v>27.1</v>
      </c>
      <c r="N3266">
        <v>16.2</v>
      </c>
      <c r="O3266" t="s">
        <v>9</v>
      </c>
      <c r="P3266">
        <v>0.94</v>
      </c>
    </row>
    <row r="3267" spans="8:16">
      <c r="H3267" t="s">
        <v>2419</v>
      </c>
      <c r="I3267" t="s">
        <v>11</v>
      </c>
      <c r="J3267">
        <v>2019</v>
      </c>
      <c r="K3267">
        <f>2024 -impact_data[[#This Row],[model_year]]</f>
        <v>5</v>
      </c>
      <c r="L3267">
        <v>80</v>
      </c>
      <c r="M3267">
        <v>53.4</v>
      </c>
      <c r="N3267">
        <v>32.1</v>
      </c>
      <c r="O3267" t="s">
        <v>9</v>
      </c>
      <c r="P3267">
        <v>0.95</v>
      </c>
    </row>
    <row r="3268" spans="8:16">
      <c r="H3268" t="s">
        <v>2436</v>
      </c>
      <c r="I3268" t="s">
        <v>7</v>
      </c>
      <c r="J3268">
        <v>2019</v>
      </c>
      <c r="K3268">
        <f>2024 -impact_data[[#This Row],[model_year]]</f>
        <v>5</v>
      </c>
      <c r="L3268">
        <v>54</v>
      </c>
      <c r="M3268">
        <v>42.3</v>
      </c>
      <c r="N3268">
        <v>25.4</v>
      </c>
      <c r="O3268" t="s">
        <v>9</v>
      </c>
      <c r="P3268">
        <v>0.87</v>
      </c>
    </row>
    <row r="3269" spans="8:16">
      <c r="H3269" t="s">
        <v>2442</v>
      </c>
      <c r="I3269" t="s">
        <v>11</v>
      </c>
      <c r="J3269">
        <v>2019</v>
      </c>
      <c r="K3269">
        <f>2024 -impact_data[[#This Row],[model_year]]</f>
        <v>5</v>
      </c>
      <c r="L3269">
        <v>81</v>
      </c>
      <c r="M3269">
        <v>20.399999999999999</v>
      </c>
      <c r="N3269">
        <v>12.3</v>
      </c>
      <c r="O3269" t="s">
        <v>9</v>
      </c>
      <c r="P3269">
        <v>0.92</v>
      </c>
    </row>
    <row r="3270" spans="8:16">
      <c r="H3270" t="s">
        <v>2451</v>
      </c>
      <c r="I3270" t="s">
        <v>7</v>
      </c>
      <c r="J3270">
        <v>2019</v>
      </c>
      <c r="K3270">
        <f>2024 -impact_data[[#This Row],[model_year]]</f>
        <v>5</v>
      </c>
      <c r="L3270">
        <v>52</v>
      </c>
      <c r="M3270">
        <v>59</v>
      </c>
      <c r="N3270">
        <v>23.6</v>
      </c>
      <c r="O3270" t="s">
        <v>10</v>
      </c>
      <c r="P3270">
        <v>0.86</v>
      </c>
    </row>
    <row r="3271" spans="8:16">
      <c r="H3271" t="s">
        <v>2469</v>
      </c>
      <c r="I3271" t="s">
        <v>7</v>
      </c>
      <c r="J3271">
        <v>2019</v>
      </c>
      <c r="K3271">
        <f>2024 -impact_data[[#This Row],[model_year]]</f>
        <v>5</v>
      </c>
      <c r="L3271">
        <v>58</v>
      </c>
      <c r="M3271">
        <v>52.9</v>
      </c>
      <c r="N3271">
        <v>31.7</v>
      </c>
      <c r="O3271" t="s">
        <v>9</v>
      </c>
      <c r="P3271">
        <v>0.86</v>
      </c>
    </row>
    <row r="3272" spans="8:16">
      <c r="H3272" t="s">
        <v>2470</v>
      </c>
      <c r="I3272" t="s">
        <v>11</v>
      </c>
      <c r="J3272">
        <v>2019</v>
      </c>
      <c r="K3272">
        <f>2024 -impact_data[[#This Row],[model_year]]</f>
        <v>5</v>
      </c>
      <c r="L3272">
        <v>81</v>
      </c>
      <c r="M3272">
        <v>23.1</v>
      </c>
      <c r="N3272">
        <v>13.9</v>
      </c>
      <c r="O3272" t="s">
        <v>9</v>
      </c>
      <c r="P3272">
        <v>0.93</v>
      </c>
    </row>
    <row r="3273" spans="8:16">
      <c r="H3273" t="s">
        <v>2476</v>
      </c>
      <c r="I3273" t="s">
        <v>11</v>
      </c>
      <c r="J3273">
        <v>2019</v>
      </c>
      <c r="K3273">
        <f>2024 -impact_data[[#This Row],[model_year]]</f>
        <v>5</v>
      </c>
      <c r="L3273">
        <v>82</v>
      </c>
      <c r="M3273">
        <v>56.9</v>
      </c>
      <c r="N3273">
        <v>34.200000000000003</v>
      </c>
      <c r="O3273" t="s">
        <v>9</v>
      </c>
      <c r="P3273">
        <v>0.94</v>
      </c>
    </row>
    <row r="3274" spans="8:16">
      <c r="H3274" t="s">
        <v>2477</v>
      </c>
      <c r="I3274" t="s">
        <v>7</v>
      </c>
      <c r="J3274">
        <v>2019</v>
      </c>
      <c r="K3274">
        <f>2024 -impact_data[[#This Row],[model_year]]</f>
        <v>5</v>
      </c>
      <c r="L3274">
        <v>51</v>
      </c>
      <c r="M3274">
        <v>33</v>
      </c>
      <c r="N3274">
        <v>19.8</v>
      </c>
      <c r="O3274" t="s">
        <v>9</v>
      </c>
      <c r="P3274">
        <v>0.88</v>
      </c>
    </row>
    <row r="3275" spans="8:16">
      <c r="H3275" t="s">
        <v>2478</v>
      </c>
      <c r="I3275" t="s">
        <v>7</v>
      </c>
      <c r="J3275">
        <v>2019</v>
      </c>
      <c r="K3275">
        <f>2024 -impact_data[[#This Row],[model_year]]</f>
        <v>5</v>
      </c>
      <c r="L3275">
        <v>54</v>
      </c>
      <c r="M3275">
        <v>55.8</v>
      </c>
      <c r="N3275">
        <v>33.5</v>
      </c>
      <c r="O3275" t="s">
        <v>9</v>
      </c>
      <c r="P3275">
        <v>0.86</v>
      </c>
    </row>
    <row r="3276" spans="8:16">
      <c r="H3276" t="s">
        <v>2482</v>
      </c>
      <c r="I3276" t="s">
        <v>7</v>
      </c>
      <c r="J3276">
        <v>2019</v>
      </c>
      <c r="K3276">
        <f>2024 -impact_data[[#This Row],[model_year]]</f>
        <v>5</v>
      </c>
      <c r="L3276">
        <v>53</v>
      </c>
      <c r="M3276">
        <v>20.7</v>
      </c>
      <c r="N3276">
        <v>12.4</v>
      </c>
      <c r="O3276" t="s">
        <v>9</v>
      </c>
      <c r="P3276">
        <v>0.88</v>
      </c>
    </row>
    <row r="3277" spans="8:16">
      <c r="H3277" t="s">
        <v>2486</v>
      </c>
      <c r="I3277" t="s">
        <v>7</v>
      </c>
      <c r="J3277">
        <v>2019</v>
      </c>
      <c r="K3277">
        <f>2024 -impact_data[[#This Row],[model_year]]</f>
        <v>5</v>
      </c>
      <c r="L3277">
        <v>55</v>
      </c>
      <c r="M3277">
        <v>57.8</v>
      </c>
      <c r="N3277">
        <v>23.1</v>
      </c>
      <c r="O3277" t="s">
        <v>10</v>
      </c>
      <c r="P3277">
        <v>0.85</v>
      </c>
    </row>
    <row r="3278" spans="8:16">
      <c r="H3278" t="s">
        <v>2487</v>
      </c>
      <c r="I3278" t="s">
        <v>11</v>
      </c>
      <c r="J3278">
        <v>2019</v>
      </c>
      <c r="K3278">
        <f>2024 -impact_data[[#This Row],[model_year]]</f>
        <v>5</v>
      </c>
      <c r="L3278">
        <v>85</v>
      </c>
      <c r="M3278">
        <v>13.7</v>
      </c>
      <c r="N3278">
        <v>8.1999999999999993</v>
      </c>
      <c r="O3278" t="s">
        <v>9</v>
      </c>
      <c r="P3278">
        <v>0.96</v>
      </c>
    </row>
    <row r="3279" spans="8:16">
      <c r="H3279" t="s">
        <v>2490</v>
      </c>
      <c r="I3279" t="s">
        <v>11</v>
      </c>
      <c r="J3279">
        <v>2019</v>
      </c>
      <c r="K3279">
        <f>2024 -impact_data[[#This Row],[model_year]]</f>
        <v>5</v>
      </c>
      <c r="L3279">
        <v>83</v>
      </c>
      <c r="M3279">
        <v>71.7</v>
      </c>
      <c r="N3279">
        <v>28.7</v>
      </c>
      <c r="O3279" t="s">
        <v>10</v>
      </c>
      <c r="P3279">
        <v>0.97</v>
      </c>
    </row>
    <row r="3280" spans="8:16">
      <c r="H3280" t="s">
        <v>2499</v>
      </c>
      <c r="I3280" t="s">
        <v>7</v>
      </c>
      <c r="J3280">
        <v>2019</v>
      </c>
      <c r="K3280">
        <f>2024 -impact_data[[#This Row],[model_year]]</f>
        <v>5</v>
      </c>
      <c r="L3280">
        <v>54</v>
      </c>
      <c r="M3280">
        <v>28.7</v>
      </c>
      <c r="N3280">
        <v>17.2</v>
      </c>
      <c r="O3280" t="s">
        <v>9</v>
      </c>
      <c r="P3280">
        <v>0.87</v>
      </c>
    </row>
    <row r="3281" spans="8:16">
      <c r="H3281" t="s">
        <v>2509</v>
      </c>
      <c r="I3281" t="s">
        <v>7</v>
      </c>
      <c r="J3281">
        <v>2019</v>
      </c>
      <c r="K3281">
        <f>2024 -impact_data[[#This Row],[model_year]]</f>
        <v>5</v>
      </c>
      <c r="L3281">
        <v>55</v>
      </c>
      <c r="M3281">
        <v>55</v>
      </c>
      <c r="N3281">
        <v>22</v>
      </c>
      <c r="O3281" t="s">
        <v>10</v>
      </c>
      <c r="P3281">
        <v>0.87</v>
      </c>
    </row>
    <row r="3282" spans="8:16">
      <c r="H3282" t="s">
        <v>2510</v>
      </c>
      <c r="I3282" t="s">
        <v>7</v>
      </c>
      <c r="J3282">
        <v>2019</v>
      </c>
      <c r="K3282">
        <f>2024 -impact_data[[#This Row],[model_year]]</f>
        <v>5</v>
      </c>
      <c r="L3282">
        <v>55</v>
      </c>
      <c r="M3282">
        <v>49.5</v>
      </c>
      <c r="N3282">
        <v>19.8</v>
      </c>
      <c r="O3282" t="s">
        <v>10</v>
      </c>
      <c r="P3282">
        <v>0.88</v>
      </c>
    </row>
    <row r="3283" spans="8:16">
      <c r="H3283" t="s">
        <v>2511</v>
      </c>
      <c r="I3283" t="s">
        <v>11</v>
      </c>
      <c r="J3283">
        <v>2019</v>
      </c>
      <c r="K3283">
        <f>2024 -impact_data[[#This Row],[model_year]]</f>
        <v>5</v>
      </c>
      <c r="L3283">
        <v>79</v>
      </c>
      <c r="M3283">
        <v>44.4</v>
      </c>
      <c r="N3283">
        <v>26.6</v>
      </c>
      <c r="O3283" t="s">
        <v>9</v>
      </c>
      <c r="P3283">
        <v>0.97</v>
      </c>
    </row>
    <row r="3284" spans="8:16">
      <c r="H3284" t="s">
        <v>2521</v>
      </c>
      <c r="I3284" t="s">
        <v>7</v>
      </c>
      <c r="J3284">
        <v>2019</v>
      </c>
      <c r="K3284">
        <f>2024 -impact_data[[#This Row],[model_year]]</f>
        <v>5</v>
      </c>
      <c r="L3284">
        <v>55</v>
      </c>
      <c r="M3284">
        <v>67.7</v>
      </c>
      <c r="N3284">
        <v>27.1</v>
      </c>
      <c r="O3284" t="s">
        <v>10</v>
      </c>
      <c r="P3284">
        <v>0.86</v>
      </c>
    </row>
    <row r="3285" spans="8:16">
      <c r="H3285" t="s">
        <v>2522</v>
      </c>
      <c r="I3285" t="s">
        <v>11</v>
      </c>
      <c r="J3285">
        <v>2019</v>
      </c>
      <c r="K3285">
        <f>2024 -impact_data[[#This Row],[model_year]]</f>
        <v>5</v>
      </c>
      <c r="L3285">
        <v>79</v>
      </c>
      <c r="M3285">
        <v>7.2</v>
      </c>
      <c r="N3285">
        <v>4.3</v>
      </c>
      <c r="O3285" t="s">
        <v>9</v>
      </c>
      <c r="P3285">
        <v>0.96</v>
      </c>
    </row>
    <row r="3286" spans="8:16">
      <c r="H3286" t="s">
        <v>2525</v>
      </c>
      <c r="I3286" t="s">
        <v>7</v>
      </c>
      <c r="J3286">
        <v>2019</v>
      </c>
      <c r="K3286">
        <f>2024 -impact_data[[#This Row],[model_year]]</f>
        <v>5</v>
      </c>
      <c r="L3286">
        <v>55</v>
      </c>
      <c r="M3286">
        <v>53.3</v>
      </c>
      <c r="N3286">
        <v>21.3</v>
      </c>
      <c r="O3286" t="s">
        <v>10</v>
      </c>
      <c r="P3286">
        <v>0.87</v>
      </c>
    </row>
    <row r="3287" spans="8:16">
      <c r="H3287" t="s">
        <v>2526</v>
      </c>
      <c r="I3287" t="s">
        <v>11</v>
      </c>
      <c r="J3287">
        <v>2019</v>
      </c>
      <c r="K3287">
        <f>2024 -impact_data[[#This Row],[model_year]]</f>
        <v>5</v>
      </c>
      <c r="L3287">
        <v>83</v>
      </c>
      <c r="M3287">
        <v>35.1</v>
      </c>
      <c r="N3287">
        <v>21</v>
      </c>
      <c r="O3287" t="s">
        <v>9</v>
      </c>
      <c r="P3287">
        <v>0.93</v>
      </c>
    </row>
    <row r="3288" spans="8:16">
      <c r="H3288" t="s">
        <v>2527</v>
      </c>
      <c r="I3288" t="s">
        <v>11</v>
      </c>
      <c r="J3288">
        <v>2019</v>
      </c>
      <c r="K3288">
        <f>2024 -impact_data[[#This Row],[model_year]]</f>
        <v>5</v>
      </c>
      <c r="L3288">
        <v>83</v>
      </c>
      <c r="M3288">
        <v>30.7</v>
      </c>
      <c r="N3288">
        <v>18.399999999999999</v>
      </c>
      <c r="O3288" t="s">
        <v>9</v>
      </c>
      <c r="P3288">
        <v>0.96</v>
      </c>
    </row>
    <row r="3289" spans="8:16">
      <c r="H3289" t="s">
        <v>2532</v>
      </c>
      <c r="I3289" t="s">
        <v>7</v>
      </c>
      <c r="J3289">
        <v>2019</v>
      </c>
      <c r="K3289">
        <f>2024 -impact_data[[#This Row],[model_year]]</f>
        <v>5</v>
      </c>
      <c r="L3289">
        <v>53</v>
      </c>
      <c r="M3289">
        <v>39.1</v>
      </c>
      <c r="N3289">
        <v>23.5</v>
      </c>
      <c r="O3289" t="s">
        <v>9</v>
      </c>
      <c r="P3289">
        <v>0.87</v>
      </c>
    </row>
    <row r="3290" spans="8:16">
      <c r="H3290" t="s">
        <v>2546</v>
      </c>
      <c r="I3290" t="s">
        <v>7</v>
      </c>
      <c r="J3290">
        <v>2019</v>
      </c>
      <c r="K3290">
        <f>2024 -impact_data[[#This Row],[model_year]]</f>
        <v>5</v>
      </c>
      <c r="L3290">
        <v>54</v>
      </c>
      <c r="M3290">
        <v>20.2</v>
      </c>
      <c r="N3290">
        <v>8.1</v>
      </c>
      <c r="O3290" t="s">
        <v>10</v>
      </c>
      <c r="P3290">
        <v>0.88</v>
      </c>
    </row>
    <row r="3291" spans="8:16">
      <c r="H3291" t="s">
        <v>2547</v>
      </c>
      <c r="I3291" t="s">
        <v>7</v>
      </c>
      <c r="J3291">
        <v>2019</v>
      </c>
      <c r="K3291">
        <f>2024 -impact_data[[#This Row],[model_year]]</f>
        <v>5</v>
      </c>
      <c r="L3291">
        <v>54</v>
      </c>
      <c r="M3291">
        <v>27.3</v>
      </c>
      <c r="N3291">
        <v>10.9</v>
      </c>
      <c r="O3291" t="s">
        <v>10</v>
      </c>
      <c r="P3291">
        <v>0.87</v>
      </c>
    </row>
    <row r="3292" spans="8:16">
      <c r="H3292" t="s">
        <v>2556</v>
      </c>
      <c r="I3292" t="s">
        <v>7</v>
      </c>
      <c r="J3292">
        <v>2019</v>
      </c>
      <c r="K3292">
        <f>2024 -impact_data[[#This Row],[model_year]]</f>
        <v>5</v>
      </c>
      <c r="L3292">
        <v>52</v>
      </c>
      <c r="M3292">
        <v>23.3</v>
      </c>
      <c r="N3292">
        <v>14</v>
      </c>
      <c r="O3292" t="s">
        <v>9</v>
      </c>
      <c r="P3292">
        <v>0.88</v>
      </c>
    </row>
    <row r="3293" spans="8:16">
      <c r="H3293" t="s">
        <v>2562</v>
      </c>
      <c r="I3293" t="s">
        <v>7</v>
      </c>
      <c r="J3293">
        <v>2019</v>
      </c>
      <c r="K3293">
        <f>2024 -impact_data[[#This Row],[model_year]]</f>
        <v>5</v>
      </c>
      <c r="L3293">
        <v>55</v>
      </c>
      <c r="M3293">
        <v>18.2</v>
      </c>
      <c r="N3293">
        <v>4.5</v>
      </c>
      <c r="O3293" t="s">
        <v>8</v>
      </c>
      <c r="P3293">
        <v>0.87</v>
      </c>
    </row>
    <row r="3294" spans="8:16">
      <c r="H3294" t="s">
        <v>2563</v>
      </c>
      <c r="I3294" t="s">
        <v>7</v>
      </c>
      <c r="J3294">
        <v>2019</v>
      </c>
      <c r="K3294">
        <f>2024 -impact_data[[#This Row],[model_year]]</f>
        <v>5</v>
      </c>
      <c r="L3294">
        <v>53</v>
      </c>
      <c r="M3294">
        <v>26.1</v>
      </c>
      <c r="N3294">
        <v>15.7</v>
      </c>
      <c r="O3294" t="s">
        <v>9</v>
      </c>
      <c r="P3294">
        <v>0.87</v>
      </c>
    </row>
    <row r="3295" spans="8:16">
      <c r="H3295" t="s">
        <v>2578</v>
      </c>
      <c r="I3295" t="s">
        <v>7</v>
      </c>
      <c r="J3295">
        <v>2019</v>
      </c>
      <c r="K3295">
        <f>2024 -impact_data[[#This Row],[model_year]]</f>
        <v>5</v>
      </c>
      <c r="L3295">
        <v>55</v>
      </c>
      <c r="M3295">
        <v>49.3</v>
      </c>
      <c r="N3295">
        <v>12.3</v>
      </c>
      <c r="O3295" t="s">
        <v>8</v>
      </c>
      <c r="P3295">
        <v>0.89</v>
      </c>
    </row>
    <row r="3296" spans="8:16">
      <c r="H3296" t="s">
        <v>2584</v>
      </c>
      <c r="I3296" t="s">
        <v>7</v>
      </c>
      <c r="J3296">
        <v>2019</v>
      </c>
      <c r="K3296">
        <f>2024 -impact_data[[#This Row],[model_year]]</f>
        <v>5</v>
      </c>
      <c r="L3296">
        <v>57</v>
      </c>
      <c r="M3296">
        <v>23.2</v>
      </c>
      <c r="N3296">
        <v>13.9</v>
      </c>
      <c r="O3296" t="s">
        <v>9</v>
      </c>
      <c r="P3296">
        <v>0.87</v>
      </c>
    </row>
    <row r="3297" spans="8:16">
      <c r="H3297" t="s">
        <v>2586</v>
      </c>
      <c r="I3297" t="s">
        <v>7</v>
      </c>
      <c r="J3297">
        <v>2019</v>
      </c>
      <c r="K3297">
        <f>2024 -impact_data[[#This Row],[model_year]]</f>
        <v>5</v>
      </c>
      <c r="L3297">
        <v>57</v>
      </c>
      <c r="M3297">
        <v>46.1</v>
      </c>
      <c r="N3297">
        <v>18.399999999999999</v>
      </c>
      <c r="O3297" t="s">
        <v>10</v>
      </c>
      <c r="P3297">
        <v>0.88</v>
      </c>
    </row>
    <row r="3298" spans="8:16">
      <c r="H3298" t="s">
        <v>2588</v>
      </c>
      <c r="I3298" t="s">
        <v>7</v>
      </c>
      <c r="J3298">
        <v>2019</v>
      </c>
      <c r="K3298">
        <f>2024 -impact_data[[#This Row],[model_year]]</f>
        <v>5</v>
      </c>
      <c r="L3298">
        <v>52</v>
      </c>
      <c r="M3298">
        <v>39.6</v>
      </c>
      <c r="N3298">
        <v>23.7</v>
      </c>
      <c r="O3298" t="s">
        <v>9</v>
      </c>
      <c r="P3298">
        <v>0.86</v>
      </c>
    </row>
    <row r="3299" spans="8:16">
      <c r="H3299" t="s">
        <v>2592</v>
      </c>
      <c r="I3299" t="s">
        <v>7</v>
      </c>
      <c r="J3299">
        <v>2019</v>
      </c>
      <c r="K3299">
        <f>2024 -impact_data[[#This Row],[model_year]]</f>
        <v>5</v>
      </c>
      <c r="L3299">
        <v>58</v>
      </c>
      <c r="M3299">
        <v>29.2</v>
      </c>
      <c r="N3299">
        <v>11.7</v>
      </c>
      <c r="O3299" t="s">
        <v>10</v>
      </c>
      <c r="P3299">
        <v>0.87</v>
      </c>
    </row>
    <row r="3300" spans="8:16">
      <c r="H3300" t="s">
        <v>2596</v>
      </c>
      <c r="I3300" t="s">
        <v>11</v>
      </c>
      <c r="J3300">
        <v>2019</v>
      </c>
      <c r="K3300">
        <f>2024 -impact_data[[#This Row],[model_year]]</f>
        <v>5</v>
      </c>
      <c r="L3300">
        <v>80</v>
      </c>
      <c r="M3300">
        <v>20.8</v>
      </c>
      <c r="N3300">
        <v>8.3000000000000007</v>
      </c>
      <c r="O3300" t="s">
        <v>10</v>
      </c>
      <c r="P3300">
        <v>0.95</v>
      </c>
    </row>
    <row r="3301" spans="8:16">
      <c r="H3301" t="s">
        <v>2597</v>
      </c>
      <c r="I3301" t="s">
        <v>7</v>
      </c>
      <c r="J3301">
        <v>2019</v>
      </c>
      <c r="K3301">
        <f>2024 -impact_data[[#This Row],[model_year]]</f>
        <v>5</v>
      </c>
      <c r="L3301">
        <v>55</v>
      </c>
      <c r="M3301">
        <v>23.7</v>
      </c>
      <c r="N3301">
        <v>9.5</v>
      </c>
      <c r="O3301" t="s">
        <v>10</v>
      </c>
      <c r="P3301">
        <v>0.87</v>
      </c>
    </row>
    <row r="3302" spans="8:16">
      <c r="H3302" t="s">
        <v>2602</v>
      </c>
      <c r="I3302" t="s">
        <v>7</v>
      </c>
      <c r="J3302">
        <v>2019</v>
      </c>
      <c r="K3302">
        <f>2024 -impact_data[[#This Row],[model_year]]</f>
        <v>5</v>
      </c>
      <c r="L3302">
        <v>53</v>
      </c>
      <c r="M3302">
        <v>22.5</v>
      </c>
      <c r="N3302">
        <v>9</v>
      </c>
      <c r="O3302" t="s">
        <v>10</v>
      </c>
      <c r="P3302">
        <v>0.86</v>
      </c>
    </row>
    <row r="3303" spans="8:16">
      <c r="H3303" t="s">
        <v>2636</v>
      </c>
      <c r="I3303" t="s">
        <v>7</v>
      </c>
      <c r="J3303">
        <v>2019</v>
      </c>
      <c r="K3303">
        <f>2024 -impact_data[[#This Row],[model_year]]</f>
        <v>5</v>
      </c>
      <c r="L3303">
        <v>54</v>
      </c>
      <c r="M3303">
        <v>27.2</v>
      </c>
      <c r="N3303">
        <v>10.9</v>
      </c>
      <c r="O3303" t="s">
        <v>10</v>
      </c>
      <c r="P3303">
        <v>0.87</v>
      </c>
    </row>
    <row r="3304" spans="8:16">
      <c r="H3304" t="s">
        <v>2638</v>
      </c>
      <c r="I3304" t="s">
        <v>7</v>
      </c>
      <c r="J3304">
        <v>2019</v>
      </c>
      <c r="K3304">
        <f>2024 -impact_data[[#This Row],[model_year]]</f>
        <v>5</v>
      </c>
      <c r="L3304">
        <v>56</v>
      </c>
      <c r="M3304">
        <v>38.1</v>
      </c>
      <c r="N3304">
        <v>15.2</v>
      </c>
      <c r="O3304" t="s">
        <v>10</v>
      </c>
      <c r="P3304">
        <v>0.86</v>
      </c>
    </row>
    <row r="3305" spans="8:16">
      <c r="H3305" t="s">
        <v>2640</v>
      </c>
      <c r="I3305" t="s">
        <v>7</v>
      </c>
      <c r="J3305">
        <v>2019</v>
      </c>
      <c r="K3305">
        <f>2024 -impact_data[[#This Row],[model_year]]</f>
        <v>5</v>
      </c>
      <c r="L3305">
        <v>52</v>
      </c>
      <c r="M3305">
        <v>10.3</v>
      </c>
      <c r="N3305">
        <v>6.2</v>
      </c>
      <c r="O3305" t="s">
        <v>9</v>
      </c>
      <c r="P3305">
        <v>0.86</v>
      </c>
    </row>
    <row r="3306" spans="8:16">
      <c r="H3306" t="s">
        <v>2641</v>
      </c>
      <c r="I3306" t="s">
        <v>11</v>
      </c>
      <c r="J3306">
        <v>2019</v>
      </c>
      <c r="K3306">
        <f>2024 -impact_data[[#This Row],[model_year]]</f>
        <v>5</v>
      </c>
      <c r="L3306">
        <v>84</v>
      </c>
      <c r="M3306">
        <v>12.3</v>
      </c>
      <c r="N3306">
        <v>7.4</v>
      </c>
      <c r="O3306" t="s">
        <v>9</v>
      </c>
      <c r="P3306">
        <v>0.94</v>
      </c>
    </row>
    <row r="3307" spans="8:16">
      <c r="H3307" t="s">
        <v>2644</v>
      </c>
      <c r="I3307" t="s">
        <v>7</v>
      </c>
      <c r="J3307">
        <v>2019</v>
      </c>
      <c r="K3307">
        <f>2024 -impact_data[[#This Row],[model_year]]</f>
        <v>5</v>
      </c>
      <c r="L3307">
        <v>56</v>
      </c>
      <c r="M3307">
        <v>12.5</v>
      </c>
      <c r="N3307">
        <v>7.5</v>
      </c>
      <c r="O3307" t="s">
        <v>9</v>
      </c>
      <c r="P3307">
        <v>0.88</v>
      </c>
    </row>
    <row r="3308" spans="8:16">
      <c r="H3308" t="s">
        <v>2648</v>
      </c>
      <c r="I3308" t="s">
        <v>7</v>
      </c>
      <c r="J3308">
        <v>2019</v>
      </c>
      <c r="K3308">
        <f>2024 -impact_data[[#This Row],[model_year]]</f>
        <v>5</v>
      </c>
      <c r="L3308">
        <v>55</v>
      </c>
      <c r="M3308">
        <v>45.1</v>
      </c>
      <c r="N3308">
        <v>18.100000000000001</v>
      </c>
      <c r="O3308" t="s">
        <v>10</v>
      </c>
      <c r="P3308">
        <v>0.87</v>
      </c>
    </row>
    <row r="3309" spans="8:16">
      <c r="H3309" t="s">
        <v>2653</v>
      </c>
      <c r="I3309" t="s">
        <v>7</v>
      </c>
      <c r="J3309">
        <v>2019</v>
      </c>
      <c r="K3309">
        <f>2024 -impact_data[[#This Row],[model_year]]</f>
        <v>5</v>
      </c>
      <c r="L3309">
        <v>53</v>
      </c>
      <c r="M3309">
        <v>42.7</v>
      </c>
      <c r="N3309">
        <v>25.6</v>
      </c>
      <c r="O3309" t="s">
        <v>9</v>
      </c>
      <c r="P3309">
        <v>0.88</v>
      </c>
    </row>
    <row r="3310" spans="8:16">
      <c r="H3310" t="s">
        <v>2654</v>
      </c>
      <c r="I3310" t="s">
        <v>11</v>
      </c>
      <c r="J3310">
        <v>2019</v>
      </c>
      <c r="K3310">
        <f>2024 -impact_data[[#This Row],[model_year]]</f>
        <v>5</v>
      </c>
      <c r="L3310">
        <v>85</v>
      </c>
      <c r="M3310">
        <v>39.9</v>
      </c>
      <c r="N3310">
        <v>16</v>
      </c>
      <c r="O3310" t="s">
        <v>10</v>
      </c>
      <c r="P3310">
        <v>0.97</v>
      </c>
    </row>
    <row r="3311" spans="8:16">
      <c r="H3311" t="s">
        <v>2656</v>
      </c>
      <c r="I3311" t="s">
        <v>11</v>
      </c>
      <c r="J3311">
        <v>2019</v>
      </c>
      <c r="K3311">
        <f>2024 -impact_data[[#This Row],[model_year]]</f>
        <v>5</v>
      </c>
      <c r="L3311">
        <v>82</v>
      </c>
      <c r="M3311">
        <v>38.4</v>
      </c>
      <c r="N3311">
        <v>23</v>
      </c>
      <c r="O3311" t="s">
        <v>9</v>
      </c>
      <c r="P3311">
        <v>0.96</v>
      </c>
    </row>
    <row r="3312" spans="8:16">
      <c r="H3312" t="s">
        <v>2662</v>
      </c>
      <c r="I3312" t="s">
        <v>7</v>
      </c>
      <c r="J3312">
        <v>2019</v>
      </c>
      <c r="K3312">
        <f>2024 -impact_data[[#This Row],[model_year]]</f>
        <v>5</v>
      </c>
      <c r="L3312">
        <v>56</v>
      </c>
      <c r="M3312">
        <v>43.7</v>
      </c>
      <c r="N3312">
        <v>17.5</v>
      </c>
      <c r="O3312" t="s">
        <v>10</v>
      </c>
      <c r="P3312">
        <v>0.87</v>
      </c>
    </row>
    <row r="3313" spans="8:16">
      <c r="H3313" t="s">
        <v>2663</v>
      </c>
      <c r="I3313" t="s">
        <v>7</v>
      </c>
      <c r="J3313">
        <v>2019</v>
      </c>
      <c r="K3313">
        <f>2024 -impact_data[[#This Row],[model_year]]</f>
        <v>5</v>
      </c>
      <c r="L3313">
        <v>51</v>
      </c>
      <c r="M3313">
        <v>28.9</v>
      </c>
      <c r="N3313">
        <v>17.399999999999999</v>
      </c>
      <c r="O3313" t="s">
        <v>9</v>
      </c>
      <c r="P3313">
        <v>0.86</v>
      </c>
    </row>
    <row r="3314" spans="8:16">
      <c r="H3314" t="s">
        <v>2664</v>
      </c>
      <c r="I3314" t="s">
        <v>11</v>
      </c>
      <c r="J3314">
        <v>2019</v>
      </c>
      <c r="K3314">
        <f>2024 -impact_data[[#This Row],[model_year]]</f>
        <v>5</v>
      </c>
      <c r="L3314">
        <v>85</v>
      </c>
      <c r="M3314">
        <v>34.200000000000003</v>
      </c>
      <c r="N3314">
        <v>20.5</v>
      </c>
      <c r="O3314" t="s">
        <v>9</v>
      </c>
      <c r="P3314">
        <v>0.93</v>
      </c>
    </row>
    <row r="3315" spans="8:16">
      <c r="H3315" t="s">
        <v>2669</v>
      </c>
      <c r="I3315" t="s">
        <v>7</v>
      </c>
      <c r="J3315">
        <v>2019</v>
      </c>
      <c r="K3315">
        <f>2024 -impact_data[[#This Row],[model_year]]</f>
        <v>5</v>
      </c>
      <c r="L3315">
        <v>55</v>
      </c>
      <c r="M3315">
        <v>22.3</v>
      </c>
      <c r="N3315">
        <v>8.9</v>
      </c>
      <c r="O3315" t="s">
        <v>10</v>
      </c>
      <c r="P3315">
        <v>0.89</v>
      </c>
    </row>
    <row r="3316" spans="8:16">
      <c r="H3316" t="s">
        <v>2676</v>
      </c>
      <c r="I3316" t="s">
        <v>11</v>
      </c>
      <c r="J3316">
        <v>2019</v>
      </c>
      <c r="K3316">
        <f>2024 -impact_data[[#This Row],[model_year]]</f>
        <v>5</v>
      </c>
      <c r="L3316">
        <v>83</v>
      </c>
      <c r="M3316">
        <v>20.7</v>
      </c>
      <c r="N3316">
        <v>8.3000000000000007</v>
      </c>
      <c r="O3316" t="s">
        <v>10</v>
      </c>
      <c r="P3316">
        <v>0.96</v>
      </c>
    </row>
    <row r="3317" spans="8:16">
      <c r="H3317" t="s">
        <v>2677</v>
      </c>
      <c r="I3317" t="s">
        <v>7</v>
      </c>
      <c r="J3317">
        <v>2019</v>
      </c>
      <c r="K3317">
        <f>2024 -impact_data[[#This Row],[model_year]]</f>
        <v>5</v>
      </c>
      <c r="L3317">
        <v>53</v>
      </c>
      <c r="M3317">
        <v>33</v>
      </c>
      <c r="N3317">
        <v>19.8</v>
      </c>
      <c r="O3317" t="s">
        <v>9</v>
      </c>
      <c r="P3317">
        <v>0.86</v>
      </c>
    </row>
    <row r="3318" spans="8:16">
      <c r="H3318" t="s">
        <v>2703</v>
      </c>
      <c r="I3318" t="s">
        <v>7</v>
      </c>
      <c r="J3318">
        <v>2019</v>
      </c>
      <c r="K3318">
        <f>2024 -impact_data[[#This Row],[model_year]]</f>
        <v>5</v>
      </c>
      <c r="L3318">
        <v>57</v>
      </c>
      <c r="M3318">
        <v>32.700000000000003</v>
      </c>
      <c r="N3318">
        <v>13.1</v>
      </c>
      <c r="O3318" t="s">
        <v>10</v>
      </c>
      <c r="P3318">
        <v>0.88</v>
      </c>
    </row>
    <row r="3319" spans="8:16">
      <c r="H3319" t="s">
        <v>2708</v>
      </c>
      <c r="I3319" t="s">
        <v>7</v>
      </c>
      <c r="J3319">
        <v>2019</v>
      </c>
      <c r="K3319">
        <f>2024 -impact_data[[#This Row],[model_year]]</f>
        <v>5</v>
      </c>
      <c r="L3319">
        <v>54</v>
      </c>
      <c r="M3319">
        <v>56.9</v>
      </c>
      <c r="N3319">
        <v>34.1</v>
      </c>
      <c r="O3319" t="s">
        <v>9</v>
      </c>
      <c r="P3319">
        <v>0.89</v>
      </c>
    </row>
    <row r="3320" spans="8:16">
      <c r="H3320" t="s">
        <v>2710</v>
      </c>
      <c r="I3320" t="s">
        <v>7</v>
      </c>
      <c r="J3320">
        <v>2019</v>
      </c>
      <c r="K3320">
        <f>2024 -impact_data[[#This Row],[model_year]]</f>
        <v>5</v>
      </c>
      <c r="L3320">
        <v>55</v>
      </c>
      <c r="M3320">
        <v>20.2</v>
      </c>
      <c r="N3320">
        <v>12.1</v>
      </c>
      <c r="O3320" t="s">
        <v>9</v>
      </c>
      <c r="P3320">
        <v>0.88</v>
      </c>
    </row>
    <row r="3321" spans="8:16">
      <c r="H3321" t="s">
        <v>2712</v>
      </c>
      <c r="I3321" t="s">
        <v>7</v>
      </c>
      <c r="J3321">
        <v>2019</v>
      </c>
      <c r="K3321">
        <f>2024 -impact_data[[#This Row],[model_year]]</f>
        <v>5</v>
      </c>
      <c r="L3321">
        <v>55</v>
      </c>
      <c r="M3321">
        <v>33.799999999999997</v>
      </c>
      <c r="N3321">
        <v>20.3</v>
      </c>
      <c r="O3321" t="s">
        <v>9</v>
      </c>
      <c r="P3321">
        <v>0.86</v>
      </c>
    </row>
    <row r="3322" spans="8:16">
      <c r="H3322" t="s">
        <v>2717</v>
      </c>
      <c r="I3322" t="s">
        <v>7</v>
      </c>
      <c r="J3322">
        <v>2019</v>
      </c>
      <c r="K3322">
        <f>2024 -impact_data[[#This Row],[model_year]]</f>
        <v>5</v>
      </c>
      <c r="L3322">
        <v>56</v>
      </c>
      <c r="M3322">
        <v>21.7</v>
      </c>
      <c r="N3322">
        <v>13</v>
      </c>
      <c r="O3322" t="s">
        <v>9</v>
      </c>
      <c r="P3322">
        <v>0.87</v>
      </c>
    </row>
    <row r="3323" spans="8:16">
      <c r="H3323" t="s">
        <v>2718</v>
      </c>
      <c r="I3323" t="s">
        <v>11</v>
      </c>
      <c r="J3323">
        <v>2019</v>
      </c>
      <c r="K3323">
        <f>2024 -impact_data[[#This Row],[model_year]]</f>
        <v>5</v>
      </c>
      <c r="L3323">
        <v>78</v>
      </c>
      <c r="M3323">
        <v>39</v>
      </c>
      <c r="N3323">
        <v>23.4</v>
      </c>
      <c r="O3323" t="s">
        <v>9</v>
      </c>
      <c r="P3323">
        <v>0.96</v>
      </c>
    </row>
    <row r="3324" spans="8:16">
      <c r="H3324" t="s">
        <v>2719</v>
      </c>
      <c r="I3324" t="s">
        <v>7</v>
      </c>
      <c r="J3324">
        <v>2019</v>
      </c>
      <c r="K3324">
        <f>2024 -impact_data[[#This Row],[model_year]]</f>
        <v>5</v>
      </c>
      <c r="L3324">
        <v>55</v>
      </c>
      <c r="M3324">
        <v>13.4</v>
      </c>
      <c r="N3324">
        <v>8</v>
      </c>
      <c r="O3324" t="s">
        <v>9</v>
      </c>
      <c r="P3324">
        <v>0.87</v>
      </c>
    </row>
    <row r="3325" spans="8:16">
      <c r="H3325" t="s">
        <v>2721</v>
      </c>
      <c r="I3325" t="s">
        <v>7</v>
      </c>
      <c r="J3325">
        <v>2019</v>
      </c>
      <c r="K3325">
        <f>2024 -impact_data[[#This Row],[model_year]]</f>
        <v>5</v>
      </c>
      <c r="L3325">
        <v>52</v>
      </c>
      <c r="M3325">
        <v>21</v>
      </c>
      <c r="N3325">
        <v>12.6</v>
      </c>
      <c r="O3325" t="s">
        <v>9</v>
      </c>
      <c r="P3325">
        <v>0.86</v>
      </c>
    </row>
    <row r="3326" spans="8:16">
      <c r="H3326" t="s">
        <v>2724</v>
      </c>
      <c r="I3326" t="s">
        <v>11</v>
      </c>
      <c r="J3326">
        <v>2019</v>
      </c>
      <c r="K3326">
        <f>2024 -impact_data[[#This Row],[model_year]]</f>
        <v>5</v>
      </c>
      <c r="L3326">
        <v>78</v>
      </c>
      <c r="M3326">
        <v>19.899999999999999</v>
      </c>
      <c r="N3326">
        <v>11.9</v>
      </c>
      <c r="O3326" t="s">
        <v>9</v>
      </c>
      <c r="P3326">
        <v>0.96</v>
      </c>
    </row>
    <row r="3327" spans="8:16">
      <c r="H3327" t="s">
        <v>2730</v>
      </c>
      <c r="I3327" t="s">
        <v>7</v>
      </c>
      <c r="J3327">
        <v>2019</v>
      </c>
      <c r="K3327">
        <f>2024 -impact_data[[#This Row],[model_year]]</f>
        <v>5</v>
      </c>
      <c r="L3327">
        <v>56</v>
      </c>
      <c r="M3327">
        <v>29.5</v>
      </c>
      <c r="N3327">
        <v>11.8</v>
      </c>
      <c r="O3327" t="s">
        <v>10</v>
      </c>
      <c r="P3327">
        <v>0.87</v>
      </c>
    </row>
    <row r="3328" spans="8:16">
      <c r="H3328" t="s">
        <v>2755</v>
      </c>
      <c r="I3328" t="s">
        <v>7</v>
      </c>
      <c r="J3328">
        <v>2019</v>
      </c>
      <c r="K3328">
        <f>2024 -impact_data[[#This Row],[model_year]]</f>
        <v>5</v>
      </c>
      <c r="L3328">
        <v>53</v>
      </c>
      <c r="M3328">
        <v>18.100000000000001</v>
      </c>
      <c r="N3328">
        <v>10.9</v>
      </c>
      <c r="O3328" t="s">
        <v>9</v>
      </c>
      <c r="P3328">
        <v>0.86</v>
      </c>
    </row>
    <row r="3329" spans="8:16">
      <c r="H3329" t="s">
        <v>2757</v>
      </c>
      <c r="I3329" t="s">
        <v>7</v>
      </c>
      <c r="J3329">
        <v>2019</v>
      </c>
      <c r="K3329">
        <f>2024 -impact_data[[#This Row],[model_year]]</f>
        <v>5</v>
      </c>
      <c r="L3329">
        <v>53</v>
      </c>
      <c r="M3329">
        <v>43.9</v>
      </c>
      <c r="N3329">
        <v>26.3</v>
      </c>
      <c r="O3329" t="s">
        <v>9</v>
      </c>
      <c r="P3329">
        <v>0.88</v>
      </c>
    </row>
    <row r="3330" spans="8:16">
      <c r="H3330" t="s">
        <v>2758</v>
      </c>
      <c r="I3330" t="s">
        <v>7</v>
      </c>
      <c r="J3330">
        <v>2019</v>
      </c>
      <c r="K3330">
        <f>2024 -impact_data[[#This Row],[model_year]]</f>
        <v>5</v>
      </c>
      <c r="L3330">
        <v>57</v>
      </c>
      <c r="M3330">
        <v>22.1</v>
      </c>
      <c r="N3330">
        <v>5.5</v>
      </c>
      <c r="O3330" t="s">
        <v>8</v>
      </c>
      <c r="P3330">
        <v>0.89</v>
      </c>
    </row>
    <row r="3331" spans="8:16">
      <c r="H3331" t="s">
        <v>2759</v>
      </c>
      <c r="I3331" t="s">
        <v>7</v>
      </c>
      <c r="J3331">
        <v>2019</v>
      </c>
      <c r="K3331">
        <f>2024 -impact_data[[#This Row],[model_year]]</f>
        <v>5</v>
      </c>
      <c r="L3331">
        <v>53</v>
      </c>
      <c r="M3331">
        <v>34.799999999999997</v>
      </c>
      <c r="N3331">
        <v>20.9</v>
      </c>
      <c r="O3331" t="s">
        <v>9</v>
      </c>
      <c r="P3331">
        <v>0.89</v>
      </c>
    </row>
    <row r="3332" spans="8:16">
      <c r="H3332" t="s">
        <v>2764</v>
      </c>
      <c r="I3332" t="s">
        <v>7</v>
      </c>
      <c r="J3332">
        <v>2019</v>
      </c>
      <c r="K3332">
        <f>2024 -impact_data[[#This Row],[model_year]]</f>
        <v>5</v>
      </c>
      <c r="L3332">
        <v>55</v>
      </c>
      <c r="M3332">
        <v>8.1999999999999993</v>
      </c>
      <c r="N3332">
        <v>4.9000000000000004</v>
      </c>
      <c r="O3332" t="s">
        <v>9</v>
      </c>
      <c r="P3332">
        <v>0.87</v>
      </c>
    </row>
    <row r="3333" spans="8:16">
      <c r="H3333" t="s">
        <v>2785</v>
      </c>
      <c r="I3333" t="s">
        <v>7</v>
      </c>
      <c r="J3333">
        <v>2019</v>
      </c>
      <c r="K3333">
        <f>2024 -impact_data[[#This Row],[model_year]]</f>
        <v>5</v>
      </c>
      <c r="L3333">
        <v>56</v>
      </c>
      <c r="M3333">
        <v>65.8</v>
      </c>
      <c r="N3333">
        <v>39.5</v>
      </c>
      <c r="O3333" t="s">
        <v>9</v>
      </c>
      <c r="P3333">
        <v>0.87</v>
      </c>
    </row>
    <row r="3334" spans="8:16">
      <c r="H3334" t="s">
        <v>2787</v>
      </c>
      <c r="I3334" t="s">
        <v>7</v>
      </c>
      <c r="J3334">
        <v>2019</v>
      </c>
      <c r="K3334">
        <f>2024 -impact_data[[#This Row],[model_year]]</f>
        <v>5</v>
      </c>
      <c r="L3334">
        <v>52</v>
      </c>
      <c r="M3334">
        <v>26.2</v>
      </c>
      <c r="N3334">
        <v>10.5</v>
      </c>
      <c r="O3334" t="s">
        <v>10</v>
      </c>
      <c r="P3334">
        <v>0.87</v>
      </c>
    </row>
    <row r="3335" spans="8:16">
      <c r="H3335" t="s">
        <v>2788</v>
      </c>
      <c r="I3335" t="s">
        <v>7</v>
      </c>
      <c r="J3335">
        <v>2019</v>
      </c>
      <c r="K3335">
        <f>2024 -impact_data[[#This Row],[model_year]]</f>
        <v>5</v>
      </c>
      <c r="L3335">
        <v>54</v>
      </c>
      <c r="M3335">
        <v>42.7</v>
      </c>
      <c r="N3335">
        <v>25.6</v>
      </c>
      <c r="O3335" t="s">
        <v>9</v>
      </c>
      <c r="P3335">
        <v>0.88</v>
      </c>
    </row>
    <row r="3336" spans="8:16">
      <c r="H3336" t="s">
        <v>2794</v>
      </c>
      <c r="I3336" t="s">
        <v>7</v>
      </c>
      <c r="J3336">
        <v>2019</v>
      </c>
      <c r="K3336">
        <f>2024 -impact_data[[#This Row],[model_year]]</f>
        <v>5</v>
      </c>
      <c r="L3336">
        <v>56</v>
      </c>
      <c r="M3336">
        <v>60.6</v>
      </c>
      <c r="N3336">
        <v>24.3</v>
      </c>
      <c r="O3336" t="s">
        <v>10</v>
      </c>
      <c r="P3336">
        <v>0.89</v>
      </c>
    </row>
    <row r="3337" spans="8:16">
      <c r="H3337" t="s">
        <v>2807</v>
      </c>
      <c r="I3337" t="s">
        <v>11</v>
      </c>
      <c r="J3337">
        <v>2019</v>
      </c>
      <c r="K3337">
        <f>2024 -impact_data[[#This Row],[model_year]]</f>
        <v>5</v>
      </c>
      <c r="L3337">
        <v>85</v>
      </c>
      <c r="M3337">
        <v>20.9</v>
      </c>
      <c r="N3337">
        <v>8.3000000000000007</v>
      </c>
      <c r="O3337" t="s">
        <v>10</v>
      </c>
      <c r="P3337">
        <v>0.96</v>
      </c>
    </row>
    <row r="3338" spans="8:16">
      <c r="H3338" t="s">
        <v>2809</v>
      </c>
      <c r="I3338" t="s">
        <v>11</v>
      </c>
      <c r="J3338">
        <v>2019</v>
      </c>
      <c r="K3338">
        <f>2024 -impact_data[[#This Row],[model_year]]</f>
        <v>5</v>
      </c>
      <c r="L3338">
        <v>81</v>
      </c>
      <c r="M3338">
        <v>32.1</v>
      </c>
      <c r="N3338">
        <v>19.2</v>
      </c>
      <c r="O3338" t="s">
        <v>9</v>
      </c>
      <c r="P3338">
        <v>0.94</v>
      </c>
    </row>
    <row r="3339" spans="8:16">
      <c r="H3339" t="s">
        <v>2813</v>
      </c>
      <c r="I3339" t="s">
        <v>7</v>
      </c>
      <c r="J3339">
        <v>2019</v>
      </c>
      <c r="K3339">
        <f>2024 -impact_data[[#This Row],[model_year]]</f>
        <v>5</v>
      </c>
      <c r="L3339">
        <v>54</v>
      </c>
      <c r="M3339">
        <v>40.200000000000003</v>
      </c>
      <c r="N3339">
        <v>24.1</v>
      </c>
      <c r="O3339" t="s">
        <v>9</v>
      </c>
      <c r="P3339">
        <v>0.86</v>
      </c>
    </row>
    <row r="3340" spans="8:16">
      <c r="H3340" t="s">
        <v>2819</v>
      </c>
      <c r="I3340" t="s">
        <v>7</v>
      </c>
      <c r="J3340">
        <v>2019</v>
      </c>
      <c r="K3340">
        <f>2024 -impact_data[[#This Row],[model_year]]</f>
        <v>5</v>
      </c>
      <c r="L3340">
        <v>52</v>
      </c>
      <c r="M3340">
        <v>47.2</v>
      </c>
      <c r="N3340">
        <v>18.899999999999999</v>
      </c>
      <c r="O3340" t="s">
        <v>10</v>
      </c>
      <c r="P3340">
        <v>0.89</v>
      </c>
    </row>
    <row r="3341" spans="8:16">
      <c r="H3341" t="s">
        <v>2828</v>
      </c>
      <c r="I3341" t="s">
        <v>7</v>
      </c>
      <c r="J3341">
        <v>2019</v>
      </c>
      <c r="K3341">
        <f>2024 -impact_data[[#This Row],[model_year]]</f>
        <v>5</v>
      </c>
      <c r="L3341">
        <v>54</v>
      </c>
      <c r="M3341">
        <v>60.4</v>
      </c>
      <c r="N3341">
        <v>36.200000000000003</v>
      </c>
      <c r="O3341" t="s">
        <v>9</v>
      </c>
      <c r="P3341">
        <v>0.88</v>
      </c>
    </row>
    <row r="3342" spans="8:16">
      <c r="H3342" t="s">
        <v>2830</v>
      </c>
      <c r="I3342" t="s">
        <v>11</v>
      </c>
      <c r="J3342">
        <v>2019</v>
      </c>
      <c r="K3342">
        <f>2024 -impact_data[[#This Row],[model_year]]</f>
        <v>5</v>
      </c>
      <c r="L3342">
        <v>78</v>
      </c>
      <c r="M3342">
        <v>15.8</v>
      </c>
      <c r="N3342">
        <v>9.5</v>
      </c>
      <c r="O3342" t="s">
        <v>9</v>
      </c>
      <c r="P3342">
        <v>0.95</v>
      </c>
    </row>
    <row r="3343" spans="8:16">
      <c r="H3343" t="s">
        <v>2831</v>
      </c>
      <c r="I3343" t="s">
        <v>7</v>
      </c>
      <c r="J3343">
        <v>2019</v>
      </c>
      <c r="K3343">
        <f>2024 -impact_data[[#This Row],[model_year]]</f>
        <v>5</v>
      </c>
      <c r="L3343">
        <v>52</v>
      </c>
      <c r="M3343">
        <v>21.8</v>
      </c>
      <c r="N3343">
        <v>13.1</v>
      </c>
      <c r="O3343" t="s">
        <v>9</v>
      </c>
      <c r="P3343">
        <v>0.87</v>
      </c>
    </row>
    <row r="3344" spans="8:16">
      <c r="H3344" t="s">
        <v>2834</v>
      </c>
      <c r="I3344" t="s">
        <v>7</v>
      </c>
      <c r="J3344">
        <v>2019</v>
      </c>
      <c r="K3344">
        <f>2024 -impact_data[[#This Row],[model_year]]</f>
        <v>5</v>
      </c>
      <c r="L3344">
        <v>54</v>
      </c>
      <c r="M3344">
        <v>34.799999999999997</v>
      </c>
      <c r="N3344">
        <v>13.9</v>
      </c>
      <c r="O3344" t="s">
        <v>10</v>
      </c>
      <c r="P3344">
        <v>0.86</v>
      </c>
    </row>
    <row r="3345" spans="8:16">
      <c r="H3345" t="s">
        <v>2838</v>
      </c>
      <c r="I3345" t="s">
        <v>7</v>
      </c>
      <c r="J3345">
        <v>2019</v>
      </c>
      <c r="K3345">
        <f>2024 -impact_data[[#This Row],[model_year]]</f>
        <v>5</v>
      </c>
      <c r="L3345">
        <v>52</v>
      </c>
      <c r="M3345">
        <v>19.600000000000001</v>
      </c>
      <c r="N3345">
        <v>4.9000000000000004</v>
      </c>
      <c r="O3345" t="s">
        <v>8</v>
      </c>
      <c r="P3345">
        <v>0.87</v>
      </c>
    </row>
    <row r="3346" spans="8:16">
      <c r="H3346" t="s">
        <v>2843</v>
      </c>
      <c r="I3346" t="s">
        <v>11</v>
      </c>
      <c r="J3346">
        <v>2019</v>
      </c>
      <c r="K3346">
        <f>2024 -impact_data[[#This Row],[model_year]]</f>
        <v>5</v>
      </c>
      <c r="L3346">
        <v>82</v>
      </c>
      <c r="M3346">
        <v>58.2</v>
      </c>
      <c r="N3346">
        <v>23.3</v>
      </c>
      <c r="O3346" t="s">
        <v>10</v>
      </c>
      <c r="P3346">
        <v>0.94</v>
      </c>
    </row>
    <row r="3347" spans="8:16">
      <c r="H3347" t="s">
        <v>2863</v>
      </c>
      <c r="I3347" t="s">
        <v>7</v>
      </c>
      <c r="J3347">
        <v>2019</v>
      </c>
      <c r="K3347">
        <f>2024 -impact_data[[#This Row],[model_year]]</f>
        <v>5</v>
      </c>
      <c r="L3347">
        <v>57</v>
      </c>
      <c r="M3347">
        <v>16.8</v>
      </c>
      <c r="N3347">
        <v>10.1</v>
      </c>
      <c r="O3347" t="s">
        <v>9</v>
      </c>
      <c r="P3347">
        <v>0.87</v>
      </c>
    </row>
    <row r="3348" spans="8:16">
      <c r="H3348" t="s">
        <v>2869</v>
      </c>
      <c r="I3348" t="s">
        <v>7</v>
      </c>
      <c r="J3348">
        <v>2019</v>
      </c>
      <c r="K3348">
        <f>2024 -impact_data[[#This Row],[model_year]]</f>
        <v>5</v>
      </c>
      <c r="L3348">
        <v>57</v>
      </c>
      <c r="M3348">
        <v>38.4</v>
      </c>
      <c r="N3348">
        <v>9.6</v>
      </c>
      <c r="O3348" t="s">
        <v>8</v>
      </c>
      <c r="P3348">
        <v>0.87</v>
      </c>
    </row>
    <row r="3349" spans="8:16">
      <c r="H3349" t="s">
        <v>2874</v>
      </c>
      <c r="I3349" t="s">
        <v>7</v>
      </c>
      <c r="J3349">
        <v>2019</v>
      </c>
      <c r="K3349">
        <f>2024 -impact_data[[#This Row],[model_year]]</f>
        <v>5</v>
      </c>
      <c r="L3349">
        <v>55</v>
      </c>
      <c r="M3349">
        <v>49.7</v>
      </c>
      <c r="N3349">
        <v>19.899999999999999</v>
      </c>
      <c r="O3349" t="s">
        <v>10</v>
      </c>
      <c r="P3349">
        <v>0.88</v>
      </c>
    </row>
    <row r="3350" spans="8:16">
      <c r="H3350" t="s">
        <v>2895</v>
      </c>
      <c r="I3350" t="s">
        <v>7</v>
      </c>
      <c r="J3350">
        <v>2019</v>
      </c>
      <c r="K3350">
        <f>2024 -impact_data[[#This Row],[model_year]]</f>
        <v>5</v>
      </c>
      <c r="L3350">
        <v>56</v>
      </c>
      <c r="M3350">
        <v>49.6</v>
      </c>
      <c r="N3350">
        <v>29.8</v>
      </c>
      <c r="O3350" t="s">
        <v>9</v>
      </c>
      <c r="P3350">
        <v>0.87</v>
      </c>
    </row>
    <row r="3351" spans="8:16">
      <c r="H3351" t="s">
        <v>2896</v>
      </c>
      <c r="I3351" t="s">
        <v>7</v>
      </c>
      <c r="J3351">
        <v>2019</v>
      </c>
      <c r="K3351">
        <f>2024 -impact_data[[#This Row],[model_year]]</f>
        <v>5</v>
      </c>
      <c r="L3351">
        <v>55</v>
      </c>
      <c r="M3351">
        <v>39.299999999999997</v>
      </c>
      <c r="N3351">
        <v>23.6</v>
      </c>
      <c r="O3351" t="s">
        <v>9</v>
      </c>
      <c r="P3351">
        <v>0.88</v>
      </c>
    </row>
    <row r="3352" spans="8:16">
      <c r="H3352" t="s">
        <v>2899</v>
      </c>
      <c r="I3352" t="s">
        <v>7</v>
      </c>
      <c r="J3352">
        <v>2019</v>
      </c>
      <c r="K3352">
        <f>2024 -impact_data[[#This Row],[model_year]]</f>
        <v>5</v>
      </c>
      <c r="L3352">
        <v>56</v>
      </c>
      <c r="M3352">
        <v>47.9</v>
      </c>
      <c r="N3352">
        <v>19.100000000000001</v>
      </c>
      <c r="O3352" t="s">
        <v>10</v>
      </c>
      <c r="P3352">
        <v>0.88</v>
      </c>
    </row>
    <row r="3353" spans="8:16">
      <c r="H3353" t="s">
        <v>2903</v>
      </c>
      <c r="I3353" t="s">
        <v>7</v>
      </c>
      <c r="J3353">
        <v>2019</v>
      </c>
      <c r="K3353">
        <f>2024 -impact_data[[#This Row],[model_year]]</f>
        <v>5</v>
      </c>
      <c r="L3353">
        <v>54</v>
      </c>
      <c r="M3353">
        <v>25.8</v>
      </c>
      <c r="N3353">
        <v>15.5</v>
      </c>
      <c r="O3353" t="s">
        <v>9</v>
      </c>
      <c r="P3353">
        <v>0.87</v>
      </c>
    </row>
    <row r="3354" spans="8:16">
      <c r="H3354" t="s">
        <v>2904</v>
      </c>
      <c r="I3354" t="s">
        <v>7</v>
      </c>
      <c r="J3354">
        <v>2019</v>
      </c>
      <c r="K3354">
        <f>2024 -impact_data[[#This Row],[model_year]]</f>
        <v>5</v>
      </c>
      <c r="L3354">
        <v>52</v>
      </c>
      <c r="M3354">
        <v>20.2</v>
      </c>
      <c r="N3354">
        <v>12.1</v>
      </c>
      <c r="O3354" t="s">
        <v>9</v>
      </c>
      <c r="P3354">
        <v>0.88</v>
      </c>
    </row>
    <row r="3355" spans="8:16">
      <c r="H3355" t="s">
        <v>2920</v>
      </c>
      <c r="I3355" t="s">
        <v>7</v>
      </c>
      <c r="J3355">
        <v>2019</v>
      </c>
      <c r="K3355">
        <f>2024 -impact_data[[#This Row],[model_year]]</f>
        <v>5</v>
      </c>
      <c r="L3355">
        <v>54</v>
      </c>
      <c r="M3355">
        <v>32.799999999999997</v>
      </c>
      <c r="N3355">
        <v>8.1999999999999993</v>
      </c>
      <c r="O3355" t="s">
        <v>8</v>
      </c>
      <c r="P3355">
        <v>0.89</v>
      </c>
    </row>
    <row r="3356" spans="8:16">
      <c r="H3356" t="s">
        <v>2922</v>
      </c>
      <c r="I3356" t="s">
        <v>7</v>
      </c>
      <c r="J3356">
        <v>2019</v>
      </c>
      <c r="K3356">
        <f>2024 -impact_data[[#This Row],[model_year]]</f>
        <v>5</v>
      </c>
      <c r="L3356">
        <v>54</v>
      </c>
      <c r="M3356">
        <v>31</v>
      </c>
      <c r="N3356">
        <v>18.600000000000001</v>
      </c>
      <c r="O3356" t="s">
        <v>9</v>
      </c>
      <c r="P3356">
        <v>0.86</v>
      </c>
    </row>
    <row r="3357" spans="8:16">
      <c r="H3357" t="s">
        <v>2931</v>
      </c>
      <c r="I3357" t="s">
        <v>7</v>
      </c>
      <c r="J3357">
        <v>2019</v>
      </c>
      <c r="K3357">
        <f>2024 -impact_data[[#This Row],[model_year]]</f>
        <v>5</v>
      </c>
      <c r="L3357">
        <v>53</v>
      </c>
      <c r="M3357">
        <v>59.2</v>
      </c>
      <c r="N3357">
        <v>35.5</v>
      </c>
      <c r="O3357" t="s">
        <v>9</v>
      </c>
      <c r="P3357">
        <v>0.87</v>
      </c>
    </row>
    <row r="3358" spans="8:16">
      <c r="H3358" t="s">
        <v>2942</v>
      </c>
      <c r="I3358" t="s">
        <v>7</v>
      </c>
      <c r="J3358">
        <v>2019</v>
      </c>
      <c r="K3358">
        <f>2024 -impact_data[[#This Row],[model_year]]</f>
        <v>5</v>
      </c>
      <c r="L3358">
        <v>51</v>
      </c>
      <c r="M3358">
        <v>58.6</v>
      </c>
      <c r="N3358">
        <v>35.200000000000003</v>
      </c>
      <c r="O3358" t="s">
        <v>9</v>
      </c>
      <c r="P3358">
        <v>0.85</v>
      </c>
    </row>
    <row r="3359" spans="8:16">
      <c r="H3359" t="s">
        <v>2944</v>
      </c>
      <c r="I3359" t="s">
        <v>7</v>
      </c>
      <c r="J3359">
        <v>2019</v>
      </c>
      <c r="K3359">
        <f>2024 -impact_data[[#This Row],[model_year]]</f>
        <v>5</v>
      </c>
      <c r="L3359">
        <v>58</v>
      </c>
      <c r="M3359">
        <v>56.5</v>
      </c>
      <c r="N3359">
        <v>33.9</v>
      </c>
      <c r="O3359" t="s">
        <v>9</v>
      </c>
      <c r="P3359">
        <v>0.89</v>
      </c>
    </row>
    <row r="3360" spans="8:16">
      <c r="H3360" t="s">
        <v>2950</v>
      </c>
      <c r="I3360" t="s">
        <v>7</v>
      </c>
      <c r="J3360">
        <v>2019</v>
      </c>
      <c r="K3360">
        <f>2024 -impact_data[[#This Row],[model_year]]</f>
        <v>5</v>
      </c>
      <c r="L3360">
        <v>55</v>
      </c>
      <c r="M3360">
        <v>35.299999999999997</v>
      </c>
      <c r="N3360">
        <v>8.8000000000000007</v>
      </c>
      <c r="O3360" t="s">
        <v>8</v>
      </c>
      <c r="P3360">
        <v>0.87</v>
      </c>
    </row>
    <row r="3361" spans="8:16">
      <c r="H3361" t="s">
        <v>2952</v>
      </c>
      <c r="I3361" t="s">
        <v>7</v>
      </c>
      <c r="J3361">
        <v>2019</v>
      </c>
      <c r="K3361">
        <f>2024 -impact_data[[#This Row],[model_year]]</f>
        <v>5</v>
      </c>
      <c r="L3361">
        <v>55</v>
      </c>
      <c r="M3361">
        <v>25.1</v>
      </c>
      <c r="N3361">
        <v>10</v>
      </c>
      <c r="O3361" t="s">
        <v>10</v>
      </c>
      <c r="P3361">
        <v>0.87</v>
      </c>
    </row>
    <row r="3362" spans="8:16">
      <c r="H3362" t="s">
        <v>2956</v>
      </c>
      <c r="I3362" t="s">
        <v>7</v>
      </c>
      <c r="J3362">
        <v>2019</v>
      </c>
      <c r="K3362">
        <f>2024 -impact_data[[#This Row],[model_year]]</f>
        <v>5</v>
      </c>
      <c r="L3362">
        <v>52</v>
      </c>
      <c r="M3362">
        <v>39</v>
      </c>
      <c r="N3362">
        <v>15.6</v>
      </c>
      <c r="O3362" t="s">
        <v>10</v>
      </c>
      <c r="P3362">
        <v>0.87</v>
      </c>
    </row>
    <row r="3363" spans="8:16">
      <c r="H3363" t="s">
        <v>2962</v>
      </c>
      <c r="I3363" t="s">
        <v>7</v>
      </c>
      <c r="J3363">
        <v>2019</v>
      </c>
      <c r="K3363">
        <f>2024 -impact_data[[#This Row],[model_year]]</f>
        <v>5</v>
      </c>
      <c r="L3363">
        <v>57</v>
      </c>
      <c r="M3363">
        <v>41</v>
      </c>
      <c r="N3363">
        <v>24.6</v>
      </c>
      <c r="O3363" t="s">
        <v>9</v>
      </c>
      <c r="P3363">
        <v>0.88</v>
      </c>
    </row>
    <row r="3364" spans="8:16">
      <c r="H3364" t="s">
        <v>2965</v>
      </c>
      <c r="I3364" t="s">
        <v>7</v>
      </c>
      <c r="J3364">
        <v>2019</v>
      </c>
      <c r="K3364">
        <f>2024 -impact_data[[#This Row],[model_year]]</f>
        <v>5</v>
      </c>
      <c r="L3364">
        <v>53</v>
      </c>
      <c r="M3364">
        <v>31.8</v>
      </c>
      <c r="N3364">
        <v>12.7</v>
      </c>
      <c r="O3364" t="s">
        <v>10</v>
      </c>
      <c r="P3364">
        <v>0.88</v>
      </c>
    </row>
    <row r="3365" spans="8:16">
      <c r="H3365" t="s">
        <v>2967</v>
      </c>
      <c r="I3365" t="s">
        <v>7</v>
      </c>
      <c r="J3365">
        <v>2019</v>
      </c>
      <c r="K3365">
        <f>2024 -impact_data[[#This Row],[model_year]]</f>
        <v>5</v>
      </c>
      <c r="L3365">
        <v>55</v>
      </c>
      <c r="M3365">
        <v>27.2</v>
      </c>
      <c r="N3365">
        <v>16.3</v>
      </c>
      <c r="O3365" t="s">
        <v>9</v>
      </c>
      <c r="P3365">
        <v>0.88</v>
      </c>
    </row>
    <row r="3366" spans="8:16">
      <c r="H3366" t="s">
        <v>2970</v>
      </c>
      <c r="I3366" t="s">
        <v>7</v>
      </c>
      <c r="J3366">
        <v>2019</v>
      </c>
      <c r="K3366">
        <f>2024 -impact_data[[#This Row],[model_year]]</f>
        <v>5</v>
      </c>
      <c r="L3366">
        <v>54</v>
      </c>
      <c r="M3366">
        <v>44.1</v>
      </c>
      <c r="N3366">
        <v>17.7</v>
      </c>
      <c r="O3366" t="s">
        <v>10</v>
      </c>
      <c r="P3366">
        <v>0.88</v>
      </c>
    </row>
    <row r="3367" spans="8:16">
      <c r="H3367" t="s">
        <v>2980</v>
      </c>
      <c r="I3367" t="s">
        <v>11</v>
      </c>
      <c r="J3367">
        <v>2019</v>
      </c>
      <c r="K3367">
        <f>2024 -impact_data[[#This Row],[model_year]]</f>
        <v>5</v>
      </c>
      <c r="L3367">
        <v>84</v>
      </c>
      <c r="M3367">
        <v>41.5</v>
      </c>
      <c r="N3367">
        <v>24.9</v>
      </c>
      <c r="O3367" t="s">
        <v>9</v>
      </c>
      <c r="P3367">
        <v>0.97</v>
      </c>
    </row>
    <row r="3368" spans="8:16">
      <c r="H3368" t="s">
        <v>2988</v>
      </c>
      <c r="I3368" t="s">
        <v>7</v>
      </c>
      <c r="J3368">
        <v>2019</v>
      </c>
      <c r="K3368">
        <f>2024 -impact_data[[#This Row],[model_year]]</f>
        <v>5</v>
      </c>
      <c r="L3368">
        <v>57</v>
      </c>
      <c r="M3368">
        <v>40.5</v>
      </c>
      <c r="N3368">
        <v>16.2</v>
      </c>
      <c r="O3368" t="s">
        <v>10</v>
      </c>
      <c r="P3368">
        <v>0.89</v>
      </c>
    </row>
    <row r="3369" spans="8:16">
      <c r="H3369" t="s">
        <v>3001</v>
      </c>
      <c r="I3369" t="s">
        <v>7</v>
      </c>
      <c r="J3369">
        <v>2019</v>
      </c>
      <c r="K3369">
        <f>2024 -impact_data[[#This Row],[model_year]]</f>
        <v>5</v>
      </c>
      <c r="L3369">
        <v>56</v>
      </c>
      <c r="M3369">
        <v>48</v>
      </c>
      <c r="N3369">
        <v>28.8</v>
      </c>
      <c r="O3369" t="s">
        <v>9</v>
      </c>
      <c r="P3369">
        <v>0.87</v>
      </c>
    </row>
    <row r="3370" spans="8:16">
      <c r="H3370" t="s">
        <v>3007</v>
      </c>
      <c r="I3370" t="s">
        <v>7</v>
      </c>
      <c r="J3370">
        <v>2019</v>
      </c>
      <c r="K3370">
        <f>2024 -impact_data[[#This Row],[model_year]]</f>
        <v>5</v>
      </c>
      <c r="L3370">
        <v>55</v>
      </c>
      <c r="M3370">
        <v>19.399999999999999</v>
      </c>
      <c r="N3370">
        <v>11.6</v>
      </c>
      <c r="O3370" t="s">
        <v>9</v>
      </c>
      <c r="P3370">
        <v>0.88</v>
      </c>
    </row>
    <row r="3371" spans="8:16">
      <c r="H3371" t="s">
        <v>3008</v>
      </c>
      <c r="I3371" t="s">
        <v>11</v>
      </c>
      <c r="J3371">
        <v>2019</v>
      </c>
      <c r="K3371">
        <f>2024 -impact_data[[#This Row],[model_year]]</f>
        <v>5</v>
      </c>
      <c r="L3371">
        <v>82</v>
      </c>
      <c r="M3371">
        <v>28.1</v>
      </c>
      <c r="N3371">
        <v>11.2</v>
      </c>
      <c r="O3371" t="s">
        <v>10</v>
      </c>
      <c r="P3371">
        <v>0.96</v>
      </c>
    </row>
    <row r="3372" spans="8:16">
      <c r="H3372" t="s">
        <v>3012</v>
      </c>
      <c r="I3372" t="s">
        <v>7</v>
      </c>
      <c r="J3372">
        <v>2019</v>
      </c>
      <c r="K3372">
        <f>2024 -impact_data[[#This Row],[model_year]]</f>
        <v>5</v>
      </c>
      <c r="L3372">
        <v>54</v>
      </c>
      <c r="M3372">
        <v>33.299999999999997</v>
      </c>
      <c r="N3372">
        <v>13.3</v>
      </c>
      <c r="O3372" t="s">
        <v>10</v>
      </c>
      <c r="P3372">
        <v>0.87</v>
      </c>
    </row>
    <row r="3373" spans="8:16">
      <c r="H3373" t="s">
        <v>3021</v>
      </c>
      <c r="I3373" t="s">
        <v>7</v>
      </c>
      <c r="J3373">
        <v>2019</v>
      </c>
      <c r="K3373">
        <f>2024 -impact_data[[#This Row],[model_year]]</f>
        <v>5</v>
      </c>
      <c r="L3373">
        <v>58</v>
      </c>
      <c r="M3373">
        <v>27.1</v>
      </c>
      <c r="N3373">
        <v>16.3</v>
      </c>
      <c r="O3373" t="s">
        <v>9</v>
      </c>
      <c r="P3373">
        <v>0.88</v>
      </c>
    </row>
    <row r="3374" spans="8:16">
      <c r="H3374" t="s">
        <v>3030</v>
      </c>
      <c r="I3374" t="s">
        <v>7</v>
      </c>
      <c r="J3374">
        <v>2019</v>
      </c>
      <c r="K3374">
        <f>2024 -impact_data[[#This Row],[model_year]]</f>
        <v>5</v>
      </c>
      <c r="L3374">
        <v>55</v>
      </c>
      <c r="M3374">
        <v>28.3</v>
      </c>
      <c r="N3374">
        <v>11.3</v>
      </c>
      <c r="O3374" t="s">
        <v>10</v>
      </c>
      <c r="P3374">
        <v>0.87</v>
      </c>
    </row>
    <row r="3375" spans="8:16">
      <c r="H3375" t="s">
        <v>3034</v>
      </c>
      <c r="I3375" t="s">
        <v>7</v>
      </c>
      <c r="J3375">
        <v>2019</v>
      </c>
      <c r="K3375">
        <f>2024 -impact_data[[#This Row],[model_year]]</f>
        <v>5</v>
      </c>
      <c r="L3375">
        <v>53</v>
      </c>
      <c r="M3375">
        <v>34.299999999999997</v>
      </c>
      <c r="N3375">
        <v>13.7</v>
      </c>
      <c r="O3375" t="s">
        <v>10</v>
      </c>
      <c r="P3375">
        <v>0.88</v>
      </c>
    </row>
    <row r="3376" spans="8:16">
      <c r="H3376" t="s">
        <v>3042</v>
      </c>
      <c r="I3376" t="s">
        <v>7</v>
      </c>
      <c r="J3376">
        <v>2019</v>
      </c>
      <c r="K3376">
        <f>2024 -impact_data[[#This Row],[model_year]]</f>
        <v>5</v>
      </c>
      <c r="L3376">
        <v>53</v>
      </c>
      <c r="M3376">
        <v>25.4</v>
      </c>
      <c r="N3376">
        <v>15.2</v>
      </c>
      <c r="O3376" t="s">
        <v>9</v>
      </c>
      <c r="P3376">
        <v>0.87</v>
      </c>
    </row>
    <row r="3377" spans="8:16">
      <c r="H3377" t="s">
        <v>3045</v>
      </c>
      <c r="I3377" t="s">
        <v>11</v>
      </c>
      <c r="J3377">
        <v>2019</v>
      </c>
      <c r="K3377">
        <f>2024 -impact_data[[#This Row],[model_year]]</f>
        <v>5</v>
      </c>
      <c r="L3377">
        <v>84</v>
      </c>
      <c r="M3377">
        <v>27.2</v>
      </c>
      <c r="N3377">
        <v>10.9</v>
      </c>
      <c r="O3377" t="s">
        <v>10</v>
      </c>
      <c r="P3377">
        <v>0.94</v>
      </c>
    </row>
    <row r="3378" spans="8:16">
      <c r="H3378" t="s">
        <v>3049</v>
      </c>
      <c r="I3378" t="s">
        <v>7</v>
      </c>
      <c r="J3378">
        <v>2019</v>
      </c>
      <c r="K3378">
        <f>2024 -impact_data[[#This Row],[model_year]]</f>
        <v>5</v>
      </c>
      <c r="L3378">
        <v>57</v>
      </c>
      <c r="M3378">
        <v>46.6</v>
      </c>
      <c r="N3378">
        <v>18.7</v>
      </c>
      <c r="O3378" t="s">
        <v>10</v>
      </c>
      <c r="P3378">
        <v>0.87</v>
      </c>
    </row>
    <row r="3379" spans="8:16">
      <c r="H3379" t="s">
        <v>3068</v>
      </c>
      <c r="I3379" t="s">
        <v>11</v>
      </c>
      <c r="J3379">
        <v>2019</v>
      </c>
      <c r="K3379">
        <f>2024 -impact_data[[#This Row],[model_year]]</f>
        <v>5</v>
      </c>
      <c r="L3379">
        <v>80</v>
      </c>
      <c r="M3379">
        <v>27.4</v>
      </c>
      <c r="N3379">
        <v>16.399999999999999</v>
      </c>
      <c r="O3379" t="s">
        <v>9</v>
      </c>
      <c r="P3379">
        <v>0.97</v>
      </c>
    </row>
    <row r="3380" spans="8:16">
      <c r="H3380" t="s">
        <v>3070</v>
      </c>
      <c r="I3380" t="s">
        <v>7</v>
      </c>
      <c r="J3380">
        <v>2019</v>
      </c>
      <c r="K3380">
        <f>2024 -impact_data[[#This Row],[model_year]]</f>
        <v>5</v>
      </c>
      <c r="L3380">
        <v>59</v>
      </c>
      <c r="M3380">
        <v>61.6</v>
      </c>
      <c r="N3380">
        <v>37</v>
      </c>
      <c r="O3380" t="s">
        <v>9</v>
      </c>
      <c r="P3380">
        <v>0.87</v>
      </c>
    </row>
    <row r="3381" spans="8:16">
      <c r="H3381" t="s">
        <v>3080</v>
      </c>
      <c r="I3381" t="s">
        <v>7</v>
      </c>
      <c r="J3381">
        <v>2019</v>
      </c>
      <c r="K3381">
        <f>2024 -impact_data[[#This Row],[model_year]]</f>
        <v>5</v>
      </c>
      <c r="L3381">
        <v>52</v>
      </c>
      <c r="M3381">
        <v>23.1</v>
      </c>
      <c r="N3381">
        <v>13.9</v>
      </c>
      <c r="O3381" t="s">
        <v>9</v>
      </c>
      <c r="P3381">
        <v>0.87</v>
      </c>
    </row>
    <row r="3382" spans="8:16">
      <c r="H3382" t="s">
        <v>3085</v>
      </c>
      <c r="I3382" t="s">
        <v>11</v>
      </c>
      <c r="J3382">
        <v>2019</v>
      </c>
      <c r="K3382">
        <f>2024 -impact_data[[#This Row],[model_year]]</f>
        <v>5</v>
      </c>
      <c r="L3382">
        <v>82</v>
      </c>
      <c r="M3382">
        <v>18.8</v>
      </c>
      <c r="N3382">
        <v>11.3</v>
      </c>
      <c r="O3382" t="s">
        <v>9</v>
      </c>
      <c r="P3382">
        <v>0.96</v>
      </c>
    </row>
    <row r="3383" spans="8:16">
      <c r="H3383" t="s">
        <v>3095</v>
      </c>
      <c r="I3383" t="s">
        <v>7</v>
      </c>
      <c r="J3383">
        <v>2019</v>
      </c>
      <c r="K3383">
        <f>2024 -impact_data[[#This Row],[model_year]]</f>
        <v>5</v>
      </c>
      <c r="L3383">
        <v>53</v>
      </c>
      <c r="M3383">
        <v>42.1</v>
      </c>
      <c r="N3383">
        <v>25.3</v>
      </c>
      <c r="O3383" t="s">
        <v>9</v>
      </c>
      <c r="P3383">
        <v>0.87</v>
      </c>
    </row>
    <row r="3384" spans="8:16">
      <c r="H3384" t="s">
        <v>3096</v>
      </c>
      <c r="I3384" t="s">
        <v>7</v>
      </c>
      <c r="J3384">
        <v>2019</v>
      </c>
      <c r="K3384">
        <f>2024 -impact_data[[#This Row],[model_year]]</f>
        <v>5</v>
      </c>
      <c r="L3384">
        <v>54</v>
      </c>
      <c r="M3384">
        <v>29.6</v>
      </c>
      <c r="N3384">
        <v>11.9</v>
      </c>
      <c r="O3384" t="s">
        <v>10</v>
      </c>
      <c r="P3384">
        <v>0.86</v>
      </c>
    </row>
    <row r="3385" spans="8:16">
      <c r="H3385" t="s">
        <v>3097</v>
      </c>
      <c r="I3385" t="s">
        <v>7</v>
      </c>
      <c r="J3385">
        <v>2019</v>
      </c>
      <c r="K3385">
        <f>2024 -impact_data[[#This Row],[model_year]]</f>
        <v>5</v>
      </c>
      <c r="L3385">
        <v>58</v>
      </c>
      <c r="M3385">
        <v>8.1999999999999993</v>
      </c>
      <c r="N3385">
        <v>4.9000000000000004</v>
      </c>
      <c r="O3385" t="s">
        <v>9</v>
      </c>
      <c r="P3385">
        <v>0.86</v>
      </c>
    </row>
    <row r="3386" spans="8:16">
      <c r="H3386" t="s">
        <v>3103</v>
      </c>
      <c r="I3386" t="s">
        <v>7</v>
      </c>
      <c r="J3386">
        <v>2019</v>
      </c>
      <c r="K3386">
        <f>2024 -impact_data[[#This Row],[model_year]]</f>
        <v>5</v>
      </c>
      <c r="L3386">
        <v>57</v>
      </c>
      <c r="M3386">
        <v>6.2</v>
      </c>
      <c r="N3386">
        <v>3.7</v>
      </c>
      <c r="O3386" t="s">
        <v>9</v>
      </c>
      <c r="P3386">
        <v>0.89</v>
      </c>
    </row>
    <row r="3387" spans="8:16">
      <c r="H3387" t="s">
        <v>3115</v>
      </c>
      <c r="I3387" t="s">
        <v>7</v>
      </c>
      <c r="J3387">
        <v>2019</v>
      </c>
      <c r="K3387">
        <f>2024 -impact_data[[#This Row],[model_year]]</f>
        <v>5</v>
      </c>
      <c r="L3387">
        <v>57</v>
      </c>
      <c r="M3387">
        <v>11.7</v>
      </c>
      <c r="N3387">
        <v>7</v>
      </c>
      <c r="O3387" t="s">
        <v>9</v>
      </c>
      <c r="P3387">
        <v>0.88</v>
      </c>
    </row>
    <row r="3388" spans="8:16">
      <c r="H3388" t="s">
        <v>3120</v>
      </c>
      <c r="I3388" t="s">
        <v>7</v>
      </c>
      <c r="J3388">
        <v>2019</v>
      </c>
      <c r="K3388">
        <f>2024 -impact_data[[#This Row],[model_year]]</f>
        <v>5</v>
      </c>
      <c r="L3388">
        <v>52</v>
      </c>
      <c r="M3388">
        <v>27.2</v>
      </c>
      <c r="N3388">
        <v>16.3</v>
      </c>
      <c r="O3388" t="s">
        <v>9</v>
      </c>
      <c r="P3388">
        <v>0.86</v>
      </c>
    </row>
    <row r="3389" spans="8:16">
      <c r="H3389" t="s">
        <v>3128</v>
      </c>
      <c r="I3389" t="s">
        <v>7</v>
      </c>
      <c r="J3389">
        <v>2019</v>
      </c>
      <c r="K3389">
        <f>2024 -impact_data[[#This Row],[model_year]]</f>
        <v>5</v>
      </c>
      <c r="L3389">
        <v>53</v>
      </c>
      <c r="M3389">
        <v>31.3</v>
      </c>
      <c r="N3389">
        <v>18.8</v>
      </c>
      <c r="O3389" t="s">
        <v>9</v>
      </c>
      <c r="P3389">
        <v>0.88</v>
      </c>
    </row>
    <row r="3390" spans="8:16">
      <c r="H3390" t="s">
        <v>3136</v>
      </c>
      <c r="I3390" t="s">
        <v>7</v>
      </c>
      <c r="J3390">
        <v>2019</v>
      </c>
      <c r="K3390">
        <f>2024 -impact_data[[#This Row],[model_year]]</f>
        <v>5</v>
      </c>
      <c r="L3390">
        <v>55</v>
      </c>
      <c r="M3390">
        <v>25.8</v>
      </c>
      <c r="N3390">
        <v>10.3</v>
      </c>
      <c r="O3390" t="s">
        <v>10</v>
      </c>
      <c r="P3390">
        <v>0.88</v>
      </c>
    </row>
    <row r="3391" spans="8:16">
      <c r="H3391" t="s">
        <v>3143</v>
      </c>
      <c r="I3391" t="s">
        <v>7</v>
      </c>
      <c r="J3391">
        <v>2019</v>
      </c>
      <c r="K3391">
        <f>2024 -impact_data[[#This Row],[model_year]]</f>
        <v>5</v>
      </c>
      <c r="L3391">
        <v>56</v>
      </c>
      <c r="M3391">
        <v>44.6</v>
      </c>
      <c r="N3391">
        <v>26.8</v>
      </c>
      <c r="O3391" t="s">
        <v>9</v>
      </c>
      <c r="P3391">
        <v>0.88</v>
      </c>
    </row>
    <row r="3392" spans="8:16">
      <c r="H3392" t="s">
        <v>3152</v>
      </c>
      <c r="I3392" t="s">
        <v>11</v>
      </c>
      <c r="J3392">
        <v>2019</v>
      </c>
      <c r="K3392">
        <f>2024 -impact_data[[#This Row],[model_year]]</f>
        <v>5</v>
      </c>
      <c r="L3392">
        <v>84</v>
      </c>
      <c r="M3392">
        <v>20.2</v>
      </c>
      <c r="N3392">
        <v>8.1</v>
      </c>
      <c r="O3392" t="s">
        <v>10</v>
      </c>
      <c r="P3392">
        <v>0.96</v>
      </c>
    </row>
    <row r="3393" spans="8:16">
      <c r="H3393" t="s">
        <v>3154</v>
      </c>
      <c r="I3393" t="s">
        <v>7</v>
      </c>
      <c r="J3393">
        <v>2019</v>
      </c>
      <c r="K3393">
        <f>2024 -impact_data[[#This Row],[model_year]]</f>
        <v>5</v>
      </c>
      <c r="L3393">
        <v>56</v>
      </c>
      <c r="M3393">
        <v>34.799999999999997</v>
      </c>
      <c r="N3393">
        <v>8.6999999999999993</v>
      </c>
      <c r="O3393" t="s">
        <v>8</v>
      </c>
      <c r="P3393">
        <v>0.87</v>
      </c>
    </row>
    <row r="3394" spans="8:16">
      <c r="H3394" t="s">
        <v>3157</v>
      </c>
      <c r="I3394" t="s">
        <v>7</v>
      </c>
      <c r="J3394">
        <v>2019</v>
      </c>
      <c r="K3394">
        <f>2024 -impact_data[[#This Row],[model_year]]</f>
        <v>5</v>
      </c>
      <c r="L3394">
        <v>55</v>
      </c>
      <c r="M3394">
        <v>63.6</v>
      </c>
      <c r="N3394">
        <v>25.4</v>
      </c>
      <c r="O3394" t="s">
        <v>10</v>
      </c>
      <c r="P3394">
        <v>0.86</v>
      </c>
    </row>
    <row r="3395" spans="8:16">
      <c r="H3395" t="s">
        <v>3161</v>
      </c>
      <c r="I3395" t="s">
        <v>7</v>
      </c>
      <c r="J3395">
        <v>2019</v>
      </c>
      <c r="K3395">
        <f>2024 -impact_data[[#This Row],[model_year]]</f>
        <v>5</v>
      </c>
      <c r="L3395">
        <v>50</v>
      </c>
      <c r="M3395">
        <v>38.299999999999997</v>
      </c>
      <c r="N3395">
        <v>15.3</v>
      </c>
      <c r="O3395" t="s">
        <v>10</v>
      </c>
      <c r="P3395">
        <v>0.89</v>
      </c>
    </row>
    <row r="3396" spans="8:16">
      <c r="H3396" t="s">
        <v>3163</v>
      </c>
      <c r="I3396" t="s">
        <v>7</v>
      </c>
      <c r="J3396">
        <v>2019</v>
      </c>
      <c r="K3396">
        <f>2024 -impact_data[[#This Row],[model_year]]</f>
        <v>5</v>
      </c>
      <c r="L3396">
        <v>53</v>
      </c>
      <c r="M3396">
        <v>31.6</v>
      </c>
      <c r="N3396">
        <v>19</v>
      </c>
      <c r="O3396" t="s">
        <v>9</v>
      </c>
      <c r="P3396">
        <v>0.88</v>
      </c>
    </row>
    <row r="3397" spans="8:16">
      <c r="H3397" t="s">
        <v>3166</v>
      </c>
      <c r="I3397" t="s">
        <v>7</v>
      </c>
      <c r="J3397">
        <v>2019</v>
      </c>
      <c r="K3397">
        <f>2024 -impact_data[[#This Row],[model_year]]</f>
        <v>5</v>
      </c>
      <c r="L3397">
        <v>58</v>
      </c>
      <c r="M3397">
        <v>64.7</v>
      </c>
      <c r="N3397">
        <v>38.799999999999997</v>
      </c>
      <c r="O3397" t="s">
        <v>9</v>
      </c>
      <c r="P3397">
        <v>0.87</v>
      </c>
    </row>
    <row r="3398" spans="8:16">
      <c r="H3398" t="s">
        <v>3179</v>
      </c>
      <c r="I3398" t="s">
        <v>7</v>
      </c>
      <c r="J3398">
        <v>2019</v>
      </c>
      <c r="K3398">
        <f>2024 -impact_data[[#This Row],[model_year]]</f>
        <v>5</v>
      </c>
      <c r="L3398">
        <v>50</v>
      </c>
      <c r="M3398">
        <v>9.4</v>
      </c>
      <c r="N3398">
        <v>2.4</v>
      </c>
      <c r="O3398" t="s">
        <v>8</v>
      </c>
      <c r="P3398">
        <v>0.86</v>
      </c>
    </row>
    <row r="3399" spans="8:16">
      <c r="H3399" t="s">
        <v>3190</v>
      </c>
      <c r="I3399" t="s">
        <v>7</v>
      </c>
      <c r="J3399">
        <v>2019</v>
      </c>
      <c r="K3399">
        <f>2024 -impact_data[[#This Row],[model_year]]</f>
        <v>5</v>
      </c>
      <c r="L3399">
        <v>52</v>
      </c>
      <c r="M3399">
        <v>31</v>
      </c>
      <c r="N3399">
        <v>12.4</v>
      </c>
      <c r="O3399" t="s">
        <v>10</v>
      </c>
      <c r="P3399">
        <v>0.88</v>
      </c>
    </row>
    <row r="3400" spans="8:16">
      <c r="H3400" t="s">
        <v>3192</v>
      </c>
      <c r="I3400" t="s">
        <v>7</v>
      </c>
      <c r="J3400">
        <v>2019</v>
      </c>
      <c r="K3400">
        <f>2024 -impact_data[[#This Row],[model_year]]</f>
        <v>5</v>
      </c>
      <c r="L3400">
        <v>51</v>
      </c>
      <c r="M3400">
        <v>35.200000000000003</v>
      </c>
      <c r="N3400">
        <v>8.8000000000000007</v>
      </c>
      <c r="O3400" t="s">
        <v>8</v>
      </c>
      <c r="P3400">
        <v>0.87</v>
      </c>
    </row>
    <row r="3401" spans="8:16">
      <c r="H3401" t="s">
        <v>3195</v>
      </c>
      <c r="I3401" t="s">
        <v>7</v>
      </c>
      <c r="J3401">
        <v>2019</v>
      </c>
      <c r="K3401">
        <f>2024 -impact_data[[#This Row],[model_year]]</f>
        <v>5</v>
      </c>
      <c r="L3401">
        <v>53</v>
      </c>
      <c r="M3401">
        <v>30.8</v>
      </c>
      <c r="N3401">
        <v>18.5</v>
      </c>
      <c r="O3401" t="s">
        <v>9</v>
      </c>
      <c r="P3401">
        <v>0.89</v>
      </c>
    </row>
    <row r="3402" spans="8:16">
      <c r="H3402" t="s">
        <v>3197</v>
      </c>
      <c r="I3402" t="s">
        <v>7</v>
      </c>
      <c r="J3402">
        <v>2019</v>
      </c>
      <c r="K3402">
        <f>2024 -impact_data[[#This Row],[model_year]]</f>
        <v>5</v>
      </c>
      <c r="L3402">
        <v>56</v>
      </c>
      <c r="M3402">
        <v>49.7</v>
      </c>
      <c r="N3402">
        <v>19.899999999999999</v>
      </c>
      <c r="O3402" t="s">
        <v>10</v>
      </c>
      <c r="P3402">
        <v>0.86</v>
      </c>
    </row>
    <row r="3403" spans="8:16">
      <c r="H3403" t="s">
        <v>3228</v>
      </c>
      <c r="I3403" t="s">
        <v>7</v>
      </c>
      <c r="J3403">
        <v>2019</v>
      </c>
      <c r="K3403">
        <f>2024 -impact_data[[#This Row],[model_year]]</f>
        <v>5</v>
      </c>
      <c r="L3403">
        <v>52</v>
      </c>
      <c r="M3403">
        <v>21.3</v>
      </c>
      <c r="N3403">
        <v>5.3</v>
      </c>
      <c r="O3403" t="s">
        <v>8</v>
      </c>
      <c r="P3403">
        <v>0.86</v>
      </c>
    </row>
    <row r="3404" spans="8:16">
      <c r="H3404" t="s">
        <v>3232</v>
      </c>
      <c r="I3404" t="s">
        <v>7</v>
      </c>
      <c r="J3404">
        <v>2019</v>
      </c>
      <c r="K3404">
        <f>2024 -impact_data[[#This Row],[model_year]]</f>
        <v>5</v>
      </c>
      <c r="L3404">
        <v>56</v>
      </c>
      <c r="M3404">
        <v>66.099999999999994</v>
      </c>
      <c r="N3404">
        <v>26.4</v>
      </c>
      <c r="O3404" t="s">
        <v>10</v>
      </c>
      <c r="P3404">
        <v>0.87</v>
      </c>
    </row>
    <row r="3405" spans="8:16">
      <c r="H3405" t="s">
        <v>3233</v>
      </c>
      <c r="I3405" t="s">
        <v>7</v>
      </c>
      <c r="J3405">
        <v>2019</v>
      </c>
      <c r="K3405">
        <f>2024 -impact_data[[#This Row],[model_year]]</f>
        <v>5</v>
      </c>
      <c r="L3405">
        <v>55</v>
      </c>
      <c r="M3405">
        <v>17.600000000000001</v>
      </c>
      <c r="N3405">
        <v>10.6</v>
      </c>
      <c r="O3405" t="s">
        <v>9</v>
      </c>
      <c r="P3405">
        <v>0.88</v>
      </c>
    </row>
    <row r="3406" spans="8:16">
      <c r="H3406" t="s">
        <v>3244</v>
      </c>
      <c r="I3406" t="s">
        <v>7</v>
      </c>
      <c r="J3406">
        <v>2019</v>
      </c>
      <c r="K3406">
        <f>2024 -impact_data[[#This Row],[model_year]]</f>
        <v>5</v>
      </c>
      <c r="L3406">
        <v>52</v>
      </c>
      <c r="M3406">
        <v>16.7</v>
      </c>
      <c r="N3406">
        <v>10</v>
      </c>
      <c r="O3406" t="s">
        <v>9</v>
      </c>
      <c r="P3406">
        <v>0.88</v>
      </c>
    </row>
    <row r="3407" spans="8:16">
      <c r="H3407" t="s">
        <v>3245</v>
      </c>
      <c r="I3407" t="s">
        <v>7</v>
      </c>
      <c r="J3407">
        <v>2019</v>
      </c>
      <c r="K3407">
        <f>2024 -impact_data[[#This Row],[model_year]]</f>
        <v>5</v>
      </c>
      <c r="L3407">
        <v>55</v>
      </c>
      <c r="M3407">
        <v>45.8</v>
      </c>
      <c r="N3407">
        <v>27.5</v>
      </c>
      <c r="O3407" t="s">
        <v>9</v>
      </c>
      <c r="P3407">
        <v>0.86</v>
      </c>
    </row>
    <row r="3408" spans="8:16">
      <c r="H3408" t="s">
        <v>3252</v>
      </c>
      <c r="I3408" t="s">
        <v>11</v>
      </c>
      <c r="J3408">
        <v>2019</v>
      </c>
      <c r="K3408">
        <f>2024 -impact_data[[#This Row],[model_year]]</f>
        <v>5</v>
      </c>
      <c r="L3408">
        <v>85</v>
      </c>
      <c r="M3408">
        <v>4.2</v>
      </c>
      <c r="N3408">
        <v>2.5</v>
      </c>
      <c r="O3408" t="s">
        <v>9</v>
      </c>
      <c r="P3408">
        <v>0.97</v>
      </c>
    </row>
    <row r="3409" spans="8:16">
      <c r="H3409" t="s">
        <v>3253</v>
      </c>
      <c r="I3409" t="s">
        <v>7</v>
      </c>
      <c r="J3409">
        <v>2019</v>
      </c>
      <c r="K3409">
        <f>2024 -impact_data[[#This Row],[model_year]]</f>
        <v>5</v>
      </c>
      <c r="L3409">
        <v>55</v>
      </c>
      <c r="M3409">
        <v>30.1</v>
      </c>
      <c r="N3409">
        <v>12</v>
      </c>
      <c r="O3409" t="s">
        <v>10</v>
      </c>
      <c r="P3409">
        <v>0.87</v>
      </c>
    </row>
    <row r="3410" spans="8:16">
      <c r="H3410" t="s">
        <v>3260</v>
      </c>
      <c r="I3410" t="s">
        <v>7</v>
      </c>
      <c r="J3410">
        <v>2019</v>
      </c>
      <c r="K3410">
        <f>2024 -impact_data[[#This Row],[model_year]]</f>
        <v>5</v>
      </c>
      <c r="L3410">
        <v>58</v>
      </c>
      <c r="M3410">
        <v>42.9</v>
      </c>
      <c r="N3410">
        <v>25.7</v>
      </c>
      <c r="O3410" t="s">
        <v>9</v>
      </c>
      <c r="P3410">
        <v>0.86</v>
      </c>
    </row>
    <row r="3411" spans="8:16">
      <c r="H3411" t="s">
        <v>3268</v>
      </c>
      <c r="I3411" t="s">
        <v>7</v>
      </c>
      <c r="J3411">
        <v>2019</v>
      </c>
      <c r="K3411">
        <f>2024 -impact_data[[#This Row],[model_year]]</f>
        <v>5</v>
      </c>
      <c r="L3411">
        <v>59</v>
      </c>
      <c r="M3411">
        <v>19.2</v>
      </c>
      <c r="N3411">
        <v>4.8</v>
      </c>
      <c r="O3411" t="s">
        <v>8</v>
      </c>
      <c r="P3411">
        <v>0.87</v>
      </c>
    </row>
    <row r="3412" spans="8:16">
      <c r="H3412" t="s">
        <v>3273</v>
      </c>
      <c r="I3412" t="s">
        <v>7</v>
      </c>
      <c r="J3412">
        <v>2019</v>
      </c>
      <c r="K3412">
        <f>2024 -impact_data[[#This Row],[model_year]]</f>
        <v>5</v>
      </c>
      <c r="L3412">
        <v>50</v>
      </c>
      <c r="M3412">
        <v>17.3</v>
      </c>
      <c r="N3412">
        <v>10.4</v>
      </c>
      <c r="O3412" t="s">
        <v>9</v>
      </c>
      <c r="P3412">
        <v>0.87</v>
      </c>
    </row>
    <row r="3413" spans="8:16">
      <c r="H3413" t="s">
        <v>3275</v>
      </c>
      <c r="I3413" t="s">
        <v>7</v>
      </c>
      <c r="J3413">
        <v>2019</v>
      </c>
      <c r="K3413">
        <f>2024 -impact_data[[#This Row],[model_year]]</f>
        <v>5</v>
      </c>
      <c r="L3413">
        <v>55</v>
      </c>
      <c r="M3413">
        <v>38.9</v>
      </c>
      <c r="N3413">
        <v>15.6</v>
      </c>
      <c r="O3413" t="s">
        <v>10</v>
      </c>
      <c r="P3413">
        <v>0.86</v>
      </c>
    </row>
    <row r="3414" spans="8:16">
      <c r="H3414" t="s">
        <v>3277</v>
      </c>
      <c r="I3414" t="s">
        <v>7</v>
      </c>
      <c r="J3414">
        <v>2019</v>
      </c>
      <c r="K3414">
        <f>2024 -impact_data[[#This Row],[model_year]]</f>
        <v>5</v>
      </c>
      <c r="L3414">
        <v>58</v>
      </c>
      <c r="M3414">
        <v>21.5</v>
      </c>
      <c r="N3414">
        <v>8.6</v>
      </c>
      <c r="O3414" t="s">
        <v>10</v>
      </c>
      <c r="P3414">
        <v>0.86</v>
      </c>
    </row>
    <row r="3415" spans="8:16">
      <c r="H3415" t="s">
        <v>3286</v>
      </c>
      <c r="I3415" t="s">
        <v>11</v>
      </c>
      <c r="J3415">
        <v>2019</v>
      </c>
      <c r="K3415">
        <f>2024 -impact_data[[#This Row],[model_year]]</f>
        <v>5</v>
      </c>
      <c r="L3415">
        <v>77</v>
      </c>
      <c r="M3415">
        <v>47.9</v>
      </c>
      <c r="N3415">
        <v>28.8</v>
      </c>
      <c r="O3415" t="s">
        <v>9</v>
      </c>
      <c r="P3415">
        <v>0.95</v>
      </c>
    </row>
    <row r="3416" spans="8:16">
      <c r="H3416" t="s">
        <v>3289</v>
      </c>
      <c r="I3416" t="s">
        <v>7</v>
      </c>
      <c r="J3416">
        <v>2019</v>
      </c>
      <c r="K3416">
        <f>2024 -impact_data[[#This Row],[model_year]]</f>
        <v>5</v>
      </c>
      <c r="L3416">
        <v>53</v>
      </c>
      <c r="M3416">
        <v>40.4</v>
      </c>
      <c r="N3416">
        <v>24.3</v>
      </c>
      <c r="O3416" t="s">
        <v>9</v>
      </c>
      <c r="P3416">
        <v>0.87</v>
      </c>
    </row>
    <row r="3417" spans="8:16">
      <c r="H3417" t="s">
        <v>3299</v>
      </c>
      <c r="I3417" t="s">
        <v>11</v>
      </c>
      <c r="J3417">
        <v>2019</v>
      </c>
      <c r="K3417">
        <f>2024 -impact_data[[#This Row],[model_year]]</f>
        <v>5</v>
      </c>
      <c r="L3417">
        <v>80</v>
      </c>
      <c r="M3417">
        <v>21.9</v>
      </c>
      <c r="N3417">
        <v>13.2</v>
      </c>
      <c r="O3417" t="s">
        <v>9</v>
      </c>
      <c r="P3417">
        <v>0.97</v>
      </c>
    </row>
    <row r="3418" spans="8:16">
      <c r="H3418" t="s">
        <v>3302</v>
      </c>
      <c r="I3418" t="s">
        <v>7</v>
      </c>
      <c r="J3418">
        <v>2019</v>
      </c>
      <c r="K3418">
        <f>2024 -impact_data[[#This Row],[model_year]]</f>
        <v>5</v>
      </c>
      <c r="L3418">
        <v>51</v>
      </c>
      <c r="M3418">
        <v>22.7</v>
      </c>
      <c r="N3418">
        <v>9.1</v>
      </c>
      <c r="O3418" t="s">
        <v>10</v>
      </c>
      <c r="P3418">
        <v>0.86</v>
      </c>
    </row>
    <row r="3419" spans="8:16">
      <c r="H3419" t="s">
        <v>3312</v>
      </c>
      <c r="I3419" t="s">
        <v>7</v>
      </c>
      <c r="J3419">
        <v>2019</v>
      </c>
      <c r="K3419">
        <f>2024 -impact_data[[#This Row],[model_year]]</f>
        <v>5</v>
      </c>
      <c r="L3419">
        <v>53</v>
      </c>
      <c r="M3419">
        <v>42.6</v>
      </c>
      <c r="N3419">
        <v>25.5</v>
      </c>
      <c r="O3419" t="s">
        <v>9</v>
      </c>
      <c r="P3419">
        <v>0.88</v>
      </c>
    </row>
    <row r="3420" spans="8:16">
      <c r="H3420" t="s">
        <v>3313</v>
      </c>
      <c r="I3420" t="s">
        <v>7</v>
      </c>
      <c r="J3420">
        <v>2019</v>
      </c>
      <c r="K3420">
        <f>2024 -impact_data[[#This Row],[model_year]]</f>
        <v>5</v>
      </c>
      <c r="L3420">
        <v>54</v>
      </c>
      <c r="M3420">
        <v>56.9</v>
      </c>
      <c r="N3420">
        <v>22.7</v>
      </c>
      <c r="O3420" t="s">
        <v>10</v>
      </c>
      <c r="P3420">
        <v>0.86</v>
      </c>
    </row>
    <row r="3421" spans="8:16">
      <c r="H3421" t="s">
        <v>3315</v>
      </c>
      <c r="I3421" t="s">
        <v>7</v>
      </c>
      <c r="J3421">
        <v>2019</v>
      </c>
      <c r="K3421">
        <f>2024 -impact_data[[#This Row],[model_year]]</f>
        <v>5</v>
      </c>
      <c r="L3421">
        <v>57</v>
      </c>
      <c r="M3421">
        <v>21.6</v>
      </c>
      <c r="N3421">
        <v>12.9</v>
      </c>
      <c r="O3421" t="s">
        <v>9</v>
      </c>
      <c r="P3421">
        <v>0.88</v>
      </c>
    </row>
    <row r="3422" spans="8:16">
      <c r="H3422" t="s">
        <v>3319</v>
      </c>
      <c r="I3422" t="s">
        <v>11</v>
      </c>
      <c r="J3422">
        <v>2019</v>
      </c>
      <c r="K3422">
        <f>2024 -impact_data[[#This Row],[model_year]]</f>
        <v>5</v>
      </c>
      <c r="L3422">
        <v>80</v>
      </c>
      <c r="M3422">
        <v>48</v>
      </c>
      <c r="N3422">
        <v>19.2</v>
      </c>
      <c r="O3422" t="s">
        <v>10</v>
      </c>
      <c r="P3422">
        <v>0.97</v>
      </c>
    </row>
    <row r="3423" spans="8:16">
      <c r="H3423" t="s">
        <v>3324</v>
      </c>
      <c r="I3423" t="s">
        <v>7</v>
      </c>
      <c r="J3423">
        <v>2019</v>
      </c>
      <c r="K3423">
        <f>2024 -impact_data[[#This Row],[model_year]]</f>
        <v>5</v>
      </c>
      <c r="L3423">
        <v>58</v>
      </c>
      <c r="M3423">
        <v>19.5</v>
      </c>
      <c r="N3423">
        <v>7.8</v>
      </c>
      <c r="O3423" t="s">
        <v>10</v>
      </c>
      <c r="P3423">
        <v>0.86</v>
      </c>
    </row>
    <row r="3424" spans="8:16">
      <c r="H3424" t="s">
        <v>3325</v>
      </c>
      <c r="I3424" t="s">
        <v>7</v>
      </c>
      <c r="J3424">
        <v>2019</v>
      </c>
      <c r="K3424">
        <f>2024 -impact_data[[#This Row],[model_year]]</f>
        <v>5</v>
      </c>
      <c r="L3424">
        <v>54</v>
      </c>
      <c r="M3424">
        <v>40.6</v>
      </c>
      <c r="N3424">
        <v>24.4</v>
      </c>
      <c r="O3424" t="s">
        <v>9</v>
      </c>
      <c r="P3424">
        <v>0.89</v>
      </c>
    </row>
    <row r="3425" spans="8:16">
      <c r="H3425" t="s">
        <v>3326</v>
      </c>
      <c r="I3425" t="s">
        <v>7</v>
      </c>
      <c r="J3425">
        <v>2019</v>
      </c>
      <c r="K3425">
        <f>2024 -impact_data[[#This Row],[model_year]]</f>
        <v>5</v>
      </c>
      <c r="L3425">
        <v>52</v>
      </c>
      <c r="M3425">
        <v>23.7</v>
      </c>
      <c r="N3425">
        <v>14.2</v>
      </c>
      <c r="O3425" t="s">
        <v>9</v>
      </c>
      <c r="P3425">
        <v>0.9</v>
      </c>
    </row>
    <row r="3426" spans="8:16">
      <c r="H3426" t="s">
        <v>3333</v>
      </c>
      <c r="I3426" t="s">
        <v>11</v>
      </c>
      <c r="J3426">
        <v>2019</v>
      </c>
      <c r="K3426">
        <f>2024 -impact_data[[#This Row],[model_year]]</f>
        <v>5</v>
      </c>
      <c r="L3426">
        <v>81</v>
      </c>
      <c r="M3426">
        <v>13.3</v>
      </c>
      <c r="N3426">
        <v>3.3</v>
      </c>
      <c r="O3426" t="s">
        <v>8</v>
      </c>
      <c r="P3426">
        <v>0.97</v>
      </c>
    </row>
    <row r="3427" spans="8:16">
      <c r="H3427" t="s">
        <v>3334</v>
      </c>
      <c r="I3427" t="s">
        <v>7</v>
      </c>
      <c r="J3427">
        <v>2019</v>
      </c>
      <c r="K3427">
        <f>2024 -impact_data[[#This Row],[model_year]]</f>
        <v>5</v>
      </c>
      <c r="L3427">
        <v>59</v>
      </c>
      <c r="M3427">
        <v>37.200000000000003</v>
      </c>
      <c r="N3427">
        <v>22.3</v>
      </c>
      <c r="O3427" t="s">
        <v>9</v>
      </c>
      <c r="P3427">
        <v>0.87</v>
      </c>
    </row>
    <row r="3428" spans="8:16">
      <c r="H3428" t="s">
        <v>3341</v>
      </c>
      <c r="I3428" t="s">
        <v>7</v>
      </c>
      <c r="J3428">
        <v>2019</v>
      </c>
      <c r="K3428">
        <f>2024 -impact_data[[#This Row],[model_year]]</f>
        <v>5</v>
      </c>
      <c r="L3428">
        <v>53</v>
      </c>
      <c r="M3428">
        <v>29</v>
      </c>
      <c r="N3428">
        <v>17.399999999999999</v>
      </c>
      <c r="O3428" t="s">
        <v>9</v>
      </c>
      <c r="P3428">
        <v>0.87</v>
      </c>
    </row>
    <row r="3429" spans="8:16">
      <c r="H3429" t="s">
        <v>3342</v>
      </c>
      <c r="I3429" t="s">
        <v>7</v>
      </c>
      <c r="J3429">
        <v>2019</v>
      </c>
      <c r="K3429">
        <f>2024 -impact_data[[#This Row],[model_year]]</f>
        <v>5</v>
      </c>
      <c r="L3429">
        <v>55</v>
      </c>
      <c r="M3429">
        <v>80.3</v>
      </c>
      <c r="N3429">
        <v>48.2</v>
      </c>
      <c r="O3429" t="s">
        <v>9</v>
      </c>
      <c r="P3429">
        <v>0.87</v>
      </c>
    </row>
    <row r="3430" spans="8:16">
      <c r="H3430" t="s">
        <v>3345</v>
      </c>
      <c r="I3430" t="s">
        <v>7</v>
      </c>
      <c r="J3430">
        <v>2019</v>
      </c>
      <c r="K3430">
        <f>2024 -impact_data[[#This Row],[model_year]]</f>
        <v>5</v>
      </c>
      <c r="L3430">
        <v>58</v>
      </c>
      <c r="M3430">
        <v>52.8</v>
      </c>
      <c r="N3430">
        <v>13.2</v>
      </c>
      <c r="O3430" t="s">
        <v>8</v>
      </c>
      <c r="P3430">
        <v>0.88</v>
      </c>
    </row>
    <row r="3431" spans="8:16">
      <c r="H3431" t="s">
        <v>3354</v>
      </c>
      <c r="I3431" t="s">
        <v>7</v>
      </c>
      <c r="J3431">
        <v>2019</v>
      </c>
      <c r="K3431">
        <f>2024 -impact_data[[#This Row],[model_year]]</f>
        <v>5</v>
      </c>
      <c r="L3431">
        <v>56</v>
      </c>
      <c r="M3431">
        <v>36.5</v>
      </c>
      <c r="N3431">
        <v>9.1</v>
      </c>
      <c r="O3431" t="s">
        <v>8</v>
      </c>
      <c r="P3431">
        <v>0.88</v>
      </c>
    </row>
    <row r="3432" spans="8:16">
      <c r="H3432" t="s">
        <v>3357</v>
      </c>
      <c r="I3432" t="s">
        <v>11</v>
      </c>
      <c r="J3432">
        <v>2019</v>
      </c>
      <c r="K3432">
        <f>2024 -impact_data[[#This Row],[model_year]]</f>
        <v>5</v>
      </c>
      <c r="L3432">
        <v>83</v>
      </c>
      <c r="M3432">
        <v>29.9</v>
      </c>
      <c r="N3432">
        <v>7.5</v>
      </c>
      <c r="O3432" t="s">
        <v>8</v>
      </c>
      <c r="P3432">
        <v>0.95</v>
      </c>
    </row>
    <row r="3433" spans="8:16">
      <c r="H3433" t="s">
        <v>3358</v>
      </c>
      <c r="I3433" t="s">
        <v>7</v>
      </c>
      <c r="J3433">
        <v>2019</v>
      </c>
      <c r="K3433">
        <f>2024 -impact_data[[#This Row],[model_year]]</f>
        <v>5</v>
      </c>
      <c r="L3433">
        <v>57</v>
      </c>
      <c r="M3433">
        <v>46.7</v>
      </c>
      <c r="N3433">
        <v>28</v>
      </c>
      <c r="O3433" t="s">
        <v>9</v>
      </c>
      <c r="P3433">
        <v>0.87</v>
      </c>
    </row>
    <row r="3434" spans="8:16">
      <c r="H3434" t="s">
        <v>3361</v>
      </c>
      <c r="I3434" t="s">
        <v>7</v>
      </c>
      <c r="J3434">
        <v>2019</v>
      </c>
      <c r="K3434">
        <f>2024 -impact_data[[#This Row],[model_year]]</f>
        <v>5</v>
      </c>
      <c r="L3434">
        <v>59</v>
      </c>
      <c r="M3434">
        <v>58.6</v>
      </c>
      <c r="N3434">
        <v>35.200000000000003</v>
      </c>
      <c r="O3434" t="s">
        <v>9</v>
      </c>
      <c r="P3434">
        <v>0.87</v>
      </c>
    </row>
    <row r="3435" spans="8:16">
      <c r="H3435" t="s">
        <v>3362</v>
      </c>
      <c r="I3435" t="s">
        <v>7</v>
      </c>
      <c r="J3435">
        <v>2019</v>
      </c>
      <c r="K3435">
        <f>2024 -impact_data[[#This Row],[model_year]]</f>
        <v>5</v>
      </c>
      <c r="L3435">
        <v>57</v>
      </c>
      <c r="M3435">
        <v>47.6</v>
      </c>
      <c r="N3435">
        <v>11.9</v>
      </c>
      <c r="O3435" t="s">
        <v>8</v>
      </c>
      <c r="P3435">
        <v>0.87</v>
      </c>
    </row>
    <row r="3436" spans="8:16">
      <c r="H3436" t="s">
        <v>3369</v>
      </c>
      <c r="I3436" t="s">
        <v>7</v>
      </c>
      <c r="J3436">
        <v>2019</v>
      </c>
      <c r="K3436">
        <f>2024 -impact_data[[#This Row],[model_year]]</f>
        <v>5</v>
      </c>
      <c r="L3436">
        <v>55</v>
      </c>
      <c r="M3436">
        <v>24.3</v>
      </c>
      <c r="N3436">
        <v>9.6999999999999993</v>
      </c>
      <c r="O3436" t="s">
        <v>10</v>
      </c>
      <c r="P3436">
        <v>0.89</v>
      </c>
    </row>
    <row r="3437" spans="8:16">
      <c r="H3437" t="s">
        <v>3381</v>
      </c>
      <c r="I3437" t="s">
        <v>7</v>
      </c>
      <c r="J3437">
        <v>2019</v>
      </c>
      <c r="K3437">
        <f>2024 -impact_data[[#This Row],[model_year]]</f>
        <v>5</v>
      </c>
      <c r="L3437">
        <v>55</v>
      </c>
      <c r="M3437">
        <v>27.6</v>
      </c>
      <c r="N3437">
        <v>6.9</v>
      </c>
      <c r="O3437" t="s">
        <v>8</v>
      </c>
      <c r="P3437">
        <v>0.88</v>
      </c>
    </row>
    <row r="3438" spans="8:16">
      <c r="H3438" t="s">
        <v>3386</v>
      </c>
      <c r="I3438" t="s">
        <v>7</v>
      </c>
      <c r="J3438">
        <v>2019</v>
      </c>
      <c r="K3438">
        <f>2024 -impact_data[[#This Row],[model_year]]</f>
        <v>5</v>
      </c>
      <c r="L3438">
        <v>53</v>
      </c>
      <c r="M3438">
        <v>23.9</v>
      </c>
      <c r="N3438">
        <v>9.6</v>
      </c>
      <c r="O3438" t="s">
        <v>10</v>
      </c>
      <c r="P3438">
        <v>0.87</v>
      </c>
    </row>
    <row r="3439" spans="8:16">
      <c r="H3439" t="s">
        <v>3390</v>
      </c>
      <c r="I3439" t="s">
        <v>7</v>
      </c>
      <c r="J3439">
        <v>2019</v>
      </c>
      <c r="K3439">
        <f>2024 -impact_data[[#This Row],[model_year]]</f>
        <v>5</v>
      </c>
      <c r="L3439">
        <v>53</v>
      </c>
      <c r="M3439">
        <v>40.799999999999997</v>
      </c>
      <c r="N3439">
        <v>24.5</v>
      </c>
      <c r="O3439" t="s">
        <v>9</v>
      </c>
      <c r="P3439">
        <v>0.86</v>
      </c>
    </row>
    <row r="3440" spans="8:16">
      <c r="H3440" t="s">
        <v>3393</v>
      </c>
      <c r="I3440" t="s">
        <v>7</v>
      </c>
      <c r="J3440">
        <v>2019</v>
      </c>
      <c r="K3440">
        <f>2024 -impact_data[[#This Row],[model_year]]</f>
        <v>5</v>
      </c>
      <c r="L3440">
        <v>56</v>
      </c>
      <c r="M3440">
        <v>21.6</v>
      </c>
      <c r="N3440">
        <v>8.6</v>
      </c>
      <c r="O3440" t="s">
        <v>10</v>
      </c>
      <c r="P3440">
        <v>0.89</v>
      </c>
    </row>
    <row r="3441" spans="8:16">
      <c r="H3441" t="s">
        <v>3408</v>
      </c>
      <c r="I3441" t="s">
        <v>7</v>
      </c>
      <c r="J3441">
        <v>2019</v>
      </c>
      <c r="K3441">
        <f>2024 -impact_data[[#This Row],[model_year]]</f>
        <v>5</v>
      </c>
      <c r="L3441">
        <v>57</v>
      </c>
      <c r="M3441">
        <v>43</v>
      </c>
      <c r="N3441">
        <v>17.2</v>
      </c>
      <c r="O3441" t="s">
        <v>10</v>
      </c>
      <c r="P3441">
        <v>0.88</v>
      </c>
    </row>
    <row r="3442" spans="8:16">
      <c r="H3442" t="s">
        <v>3415</v>
      </c>
      <c r="I3442" t="s">
        <v>7</v>
      </c>
      <c r="J3442">
        <v>2019</v>
      </c>
      <c r="K3442">
        <f>2024 -impact_data[[#This Row],[model_year]]</f>
        <v>5</v>
      </c>
      <c r="L3442">
        <v>57</v>
      </c>
      <c r="M3442">
        <v>47.9</v>
      </c>
      <c r="N3442">
        <v>12</v>
      </c>
      <c r="O3442" t="s">
        <v>8</v>
      </c>
      <c r="P3442">
        <v>0.88</v>
      </c>
    </row>
    <row r="3443" spans="8:16">
      <c r="H3443" t="s">
        <v>3417</v>
      </c>
      <c r="I3443" t="s">
        <v>11</v>
      </c>
      <c r="J3443">
        <v>2019</v>
      </c>
      <c r="K3443">
        <f>2024 -impact_data[[#This Row],[model_year]]</f>
        <v>5</v>
      </c>
      <c r="L3443">
        <v>83</v>
      </c>
      <c r="M3443">
        <v>11</v>
      </c>
      <c r="N3443">
        <v>6.6</v>
      </c>
      <c r="O3443" t="s">
        <v>9</v>
      </c>
      <c r="P3443">
        <v>0.95</v>
      </c>
    </row>
    <row r="3444" spans="8:16">
      <c r="H3444" t="s">
        <v>3419</v>
      </c>
      <c r="I3444" t="s">
        <v>7</v>
      </c>
      <c r="J3444">
        <v>2019</v>
      </c>
      <c r="K3444">
        <f>2024 -impact_data[[#This Row],[model_year]]</f>
        <v>5</v>
      </c>
      <c r="L3444">
        <v>55</v>
      </c>
      <c r="M3444">
        <v>15</v>
      </c>
      <c r="N3444">
        <v>9</v>
      </c>
      <c r="O3444" t="s">
        <v>9</v>
      </c>
      <c r="P3444">
        <v>0.87</v>
      </c>
    </row>
    <row r="3445" spans="8:16">
      <c r="H3445" t="s">
        <v>3421</v>
      </c>
      <c r="I3445" t="s">
        <v>7</v>
      </c>
      <c r="J3445">
        <v>2019</v>
      </c>
      <c r="K3445">
        <f>2024 -impact_data[[#This Row],[model_year]]</f>
        <v>5</v>
      </c>
      <c r="L3445">
        <v>54</v>
      </c>
      <c r="M3445">
        <v>22.4</v>
      </c>
      <c r="N3445">
        <v>13.4</v>
      </c>
      <c r="O3445" t="s">
        <v>9</v>
      </c>
      <c r="P3445">
        <v>0.86</v>
      </c>
    </row>
    <row r="3446" spans="8:16">
      <c r="H3446" t="s">
        <v>3426</v>
      </c>
      <c r="I3446" t="s">
        <v>7</v>
      </c>
      <c r="J3446">
        <v>2019</v>
      </c>
      <c r="K3446">
        <f>2024 -impact_data[[#This Row],[model_year]]</f>
        <v>5</v>
      </c>
      <c r="L3446">
        <v>58</v>
      </c>
      <c r="M3446">
        <v>43.4</v>
      </c>
      <c r="N3446">
        <v>26.1</v>
      </c>
      <c r="O3446" t="s">
        <v>9</v>
      </c>
      <c r="P3446">
        <v>0.88</v>
      </c>
    </row>
    <row r="3447" spans="8:16">
      <c r="H3447" t="s">
        <v>3428</v>
      </c>
      <c r="I3447" t="s">
        <v>7</v>
      </c>
      <c r="J3447">
        <v>2019</v>
      </c>
      <c r="K3447">
        <f>2024 -impact_data[[#This Row],[model_year]]</f>
        <v>5</v>
      </c>
      <c r="L3447">
        <v>57</v>
      </c>
      <c r="M3447">
        <v>34.299999999999997</v>
      </c>
      <c r="N3447">
        <v>13.7</v>
      </c>
      <c r="O3447" t="s">
        <v>10</v>
      </c>
      <c r="P3447">
        <v>0.88</v>
      </c>
    </row>
    <row r="3448" spans="8:16">
      <c r="H3448" t="s">
        <v>3431</v>
      </c>
      <c r="I3448" t="s">
        <v>7</v>
      </c>
      <c r="J3448">
        <v>2019</v>
      </c>
      <c r="K3448">
        <f>2024 -impact_data[[#This Row],[model_year]]</f>
        <v>5</v>
      </c>
      <c r="L3448">
        <v>53</v>
      </c>
      <c r="M3448">
        <v>38</v>
      </c>
      <c r="N3448">
        <v>22.8</v>
      </c>
      <c r="O3448" t="s">
        <v>9</v>
      </c>
      <c r="P3448">
        <v>0.86</v>
      </c>
    </row>
    <row r="3449" spans="8:16">
      <c r="H3449" t="s">
        <v>3432</v>
      </c>
      <c r="I3449" t="s">
        <v>7</v>
      </c>
      <c r="J3449">
        <v>2019</v>
      </c>
      <c r="K3449">
        <f>2024 -impact_data[[#This Row],[model_year]]</f>
        <v>5</v>
      </c>
      <c r="L3449">
        <v>52</v>
      </c>
      <c r="M3449">
        <v>45.4</v>
      </c>
      <c r="N3449">
        <v>18.2</v>
      </c>
      <c r="O3449" t="s">
        <v>10</v>
      </c>
      <c r="P3449">
        <v>0.86</v>
      </c>
    </row>
    <row r="3450" spans="8:16">
      <c r="H3450" t="s">
        <v>3433</v>
      </c>
      <c r="I3450" t="s">
        <v>7</v>
      </c>
      <c r="J3450">
        <v>2019</v>
      </c>
      <c r="K3450">
        <f>2024 -impact_data[[#This Row],[model_year]]</f>
        <v>5</v>
      </c>
      <c r="L3450">
        <v>58</v>
      </c>
      <c r="M3450">
        <v>43.7</v>
      </c>
      <c r="N3450">
        <v>17.5</v>
      </c>
      <c r="O3450" t="s">
        <v>10</v>
      </c>
      <c r="P3450">
        <v>0.86</v>
      </c>
    </row>
    <row r="3451" spans="8:16">
      <c r="H3451" t="s">
        <v>3444</v>
      </c>
      <c r="I3451" t="s">
        <v>7</v>
      </c>
      <c r="J3451">
        <v>2019</v>
      </c>
      <c r="K3451">
        <f>2024 -impact_data[[#This Row],[model_year]]</f>
        <v>5</v>
      </c>
      <c r="L3451">
        <v>52</v>
      </c>
      <c r="M3451">
        <v>3</v>
      </c>
      <c r="N3451">
        <v>1.8</v>
      </c>
      <c r="O3451" t="s">
        <v>9</v>
      </c>
      <c r="P3451">
        <v>0.86</v>
      </c>
    </row>
    <row r="3452" spans="8:16">
      <c r="H3452" t="s">
        <v>3449</v>
      </c>
      <c r="I3452" t="s">
        <v>7</v>
      </c>
      <c r="J3452">
        <v>2019</v>
      </c>
      <c r="K3452">
        <f>2024 -impact_data[[#This Row],[model_year]]</f>
        <v>5</v>
      </c>
      <c r="L3452">
        <v>55</v>
      </c>
      <c r="M3452">
        <v>35.6</v>
      </c>
      <c r="N3452">
        <v>14.2</v>
      </c>
      <c r="O3452" t="s">
        <v>10</v>
      </c>
      <c r="P3452">
        <v>0.87</v>
      </c>
    </row>
    <row r="3453" spans="8:16">
      <c r="H3453" t="s">
        <v>3455</v>
      </c>
      <c r="I3453" t="s">
        <v>7</v>
      </c>
      <c r="J3453">
        <v>2019</v>
      </c>
      <c r="K3453">
        <f>2024 -impact_data[[#This Row],[model_year]]</f>
        <v>5</v>
      </c>
      <c r="L3453">
        <v>55</v>
      </c>
      <c r="M3453">
        <v>14.1</v>
      </c>
      <c r="N3453">
        <v>8.5</v>
      </c>
      <c r="O3453" t="s">
        <v>9</v>
      </c>
      <c r="P3453">
        <v>0.86</v>
      </c>
    </row>
    <row r="3454" spans="8:16">
      <c r="H3454" t="s">
        <v>3456</v>
      </c>
      <c r="I3454" t="s">
        <v>11</v>
      </c>
      <c r="J3454">
        <v>2019</v>
      </c>
      <c r="K3454">
        <f>2024 -impact_data[[#This Row],[model_year]]</f>
        <v>5</v>
      </c>
      <c r="L3454">
        <v>79</v>
      </c>
      <c r="M3454">
        <v>34.700000000000003</v>
      </c>
      <c r="N3454">
        <v>20.8</v>
      </c>
      <c r="O3454" t="s">
        <v>9</v>
      </c>
      <c r="P3454">
        <v>0.96</v>
      </c>
    </row>
    <row r="3455" spans="8:16">
      <c r="H3455" t="s">
        <v>3458</v>
      </c>
      <c r="I3455" t="s">
        <v>7</v>
      </c>
      <c r="J3455">
        <v>2019</v>
      </c>
      <c r="K3455">
        <f>2024 -impact_data[[#This Row],[model_year]]</f>
        <v>5</v>
      </c>
      <c r="L3455">
        <v>55</v>
      </c>
      <c r="M3455">
        <v>47.2</v>
      </c>
      <c r="N3455">
        <v>28.3</v>
      </c>
      <c r="O3455" t="s">
        <v>9</v>
      </c>
      <c r="P3455">
        <v>0.88</v>
      </c>
    </row>
    <row r="3456" spans="8:16">
      <c r="H3456" t="s">
        <v>3478</v>
      </c>
      <c r="I3456" t="s">
        <v>7</v>
      </c>
      <c r="J3456">
        <v>2019</v>
      </c>
      <c r="K3456">
        <f>2024 -impact_data[[#This Row],[model_year]]</f>
        <v>5</v>
      </c>
      <c r="L3456">
        <v>58</v>
      </c>
      <c r="M3456">
        <v>44</v>
      </c>
      <c r="N3456">
        <v>26.4</v>
      </c>
      <c r="O3456" t="s">
        <v>9</v>
      </c>
      <c r="P3456">
        <v>0.88</v>
      </c>
    </row>
    <row r="3457" spans="8:16">
      <c r="H3457" t="s">
        <v>3479</v>
      </c>
      <c r="I3457" t="s">
        <v>7</v>
      </c>
      <c r="J3457">
        <v>2019</v>
      </c>
      <c r="K3457">
        <f>2024 -impact_data[[#This Row],[model_year]]</f>
        <v>5</v>
      </c>
      <c r="L3457">
        <v>52</v>
      </c>
      <c r="M3457">
        <v>20.100000000000001</v>
      </c>
      <c r="N3457">
        <v>12</v>
      </c>
      <c r="O3457" t="s">
        <v>9</v>
      </c>
      <c r="P3457">
        <v>0.87</v>
      </c>
    </row>
    <row r="3458" spans="8:16">
      <c r="H3458" t="s">
        <v>3492</v>
      </c>
      <c r="I3458" t="s">
        <v>7</v>
      </c>
      <c r="J3458">
        <v>2019</v>
      </c>
      <c r="K3458">
        <f>2024 -impact_data[[#This Row],[model_year]]</f>
        <v>5</v>
      </c>
      <c r="L3458">
        <v>54</v>
      </c>
      <c r="M3458">
        <v>33.1</v>
      </c>
      <c r="N3458">
        <v>13.2</v>
      </c>
      <c r="O3458" t="s">
        <v>10</v>
      </c>
      <c r="P3458">
        <v>0.88</v>
      </c>
    </row>
    <row r="3459" spans="8:16">
      <c r="H3459" t="s">
        <v>3496</v>
      </c>
      <c r="I3459" t="s">
        <v>7</v>
      </c>
      <c r="J3459">
        <v>2019</v>
      </c>
      <c r="K3459">
        <f>2024 -impact_data[[#This Row],[model_year]]</f>
        <v>5</v>
      </c>
      <c r="L3459">
        <v>54</v>
      </c>
      <c r="M3459">
        <v>16</v>
      </c>
      <c r="N3459">
        <v>6.4</v>
      </c>
      <c r="O3459" t="s">
        <v>10</v>
      </c>
      <c r="P3459">
        <v>0.86</v>
      </c>
    </row>
    <row r="3460" spans="8:16">
      <c r="H3460" t="s">
        <v>3500</v>
      </c>
      <c r="I3460" t="s">
        <v>7</v>
      </c>
      <c r="J3460">
        <v>2019</v>
      </c>
      <c r="K3460">
        <f>2024 -impact_data[[#This Row],[model_year]]</f>
        <v>5</v>
      </c>
      <c r="L3460">
        <v>55</v>
      </c>
      <c r="M3460">
        <v>37.4</v>
      </c>
      <c r="N3460">
        <v>22.4</v>
      </c>
      <c r="O3460" t="s">
        <v>9</v>
      </c>
      <c r="P3460">
        <v>0.87</v>
      </c>
    </row>
    <row r="3461" spans="8:16">
      <c r="H3461" t="s">
        <v>3504</v>
      </c>
      <c r="I3461" t="s">
        <v>7</v>
      </c>
      <c r="J3461">
        <v>2019</v>
      </c>
      <c r="K3461">
        <f>2024 -impact_data[[#This Row],[model_year]]</f>
        <v>5</v>
      </c>
      <c r="L3461">
        <v>54</v>
      </c>
      <c r="M3461">
        <v>49.6</v>
      </c>
      <c r="N3461">
        <v>29.8</v>
      </c>
      <c r="O3461" t="s">
        <v>9</v>
      </c>
      <c r="P3461">
        <v>0.86</v>
      </c>
    </row>
    <row r="3462" spans="8:16">
      <c r="H3462" t="s">
        <v>3506</v>
      </c>
      <c r="I3462" t="s">
        <v>11</v>
      </c>
      <c r="J3462">
        <v>2019</v>
      </c>
      <c r="K3462">
        <f>2024 -impact_data[[#This Row],[model_year]]</f>
        <v>5</v>
      </c>
      <c r="L3462">
        <v>83</v>
      </c>
      <c r="M3462">
        <v>31.4</v>
      </c>
      <c r="N3462">
        <v>12.5</v>
      </c>
      <c r="O3462" t="s">
        <v>10</v>
      </c>
      <c r="P3462">
        <v>0.95</v>
      </c>
    </row>
    <row r="3463" spans="8:16">
      <c r="H3463" t="s">
        <v>3507</v>
      </c>
      <c r="I3463" t="s">
        <v>7</v>
      </c>
      <c r="J3463">
        <v>2019</v>
      </c>
      <c r="K3463">
        <f>2024 -impact_data[[#This Row],[model_year]]</f>
        <v>5</v>
      </c>
      <c r="L3463">
        <v>56</v>
      </c>
      <c r="M3463">
        <v>49.6</v>
      </c>
      <c r="N3463">
        <v>19.8</v>
      </c>
      <c r="O3463" t="s">
        <v>10</v>
      </c>
      <c r="P3463">
        <v>0.87</v>
      </c>
    </row>
    <row r="3464" spans="8:16">
      <c r="H3464" t="s">
        <v>3510</v>
      </c>
      <c r="I3464" t="s">
        <v>7</v>
      </c>
      <c r="J3464">
        <v>2019</v>
      </c>
      <c r="K3464">
        <f>2024 -impact_data[[#This Row],[model_year]]</f>
        <v>5</v>
      </c>
      <c r="L3464">
        <v>55</v>
      </c>
      <c r="M3464">
        <v>20.9</v>
      </c>
      <c r="N3464">
        <v>8.4</v>
      </c>
      <c r="O3464" t="s">
        <v>10</v>
      </c>
      <c r="P3464">
        <v>0.86</v>
      </c>
    </row>
    <row r="3465" spans="8:16">
      <c r="H3465" t="s">
        <v>3512</v>
      </c>
      <c r="I3465" t="s">
        <v>7</v>
      </c>
      <c r="J3465">
        <v>2019</v>
      </c>
      <c r="K3465">
        <f>2024 -impact_data[[#This Row],[model_year]]</f>
        <v>5</v>
      </c>
      <c r="L3465">
        <v>57</v>
      </c>
      <c r="M3465">
        <v>37.799999999999997</v>
      </c>
      <c r="N3465">
        <v>15.1</v>
      </c>
      <c r="O3465" t="s">
        <v>10</v>
      </c>
      <c r="P3465">
        <v>0.87</v>
      </c>
    </row>
    <row r="3466" spans="8:16">
      <c r="H3466" t="s">
        <v>3515</v>
      </c>
      <c r="I3466" t="s">
        <v>7</v>
      </c>
      <c r="J3466">
        <v>2019</v>
      </c>
      <c r="K3466">
        <f>2024 -impact_data[[#This Row],[model_year]]</f>
        <v>5</v>
      </c>
      <c r="L3466">
        <v>52</v>
      </c>
      <c r="M3466">
        <v>47.9</v>
      </c>
      <c r="N3466">
        <v>12</v>
      </c>
      <c r="O3466" t="s">
        <v>8</v>
      </c>
      <c r="P3466">
        <v>0.87</v>
      </c>
    </row>
    <row r="3467" spans="8:16">
      <c r="H3467" t="s">
        <v>3518</v>
      </c>
      <c r="I3467" t="s">
        <v>7</v>
      </c>
      <c r="J3467">
        <v>2019</v>
      </c>
      <c r="K3467">
        <f>2024 -impact_data[[#This Row],[model_year]]</f>
        <v>5</v>
      </c>
      <c r="L3467">
        <v>50</v>
      </c>
      <c r="M3467">
        <v>40.5</v>
      </c>
      <c r="N3467">
        <v>16.2</v>
      </c>
      <c r="O3467" t="s">
        <v>10</v>
      </c>
      <c r="P3467">
        <v>0.87</v>
      </c>
    </row>
    <row r="3468" spans="8:16">
      <c r="H3468" t="s">
        <v>3523</v>
      </c>
      <c r="I3468" t="s">
        <v>7</v>
      </c>
      <c r="J3468">
        <v>2019</v>
      </c>
      <c r="K3468">
        <f>2024 -impact_data[[#This Row],[model_year]]</f>
        <v>5</v>
      </c>
      <c r="L3468">
        <v>56</v>
      </c>
      <c r="M3468">
        <v>30.2</v>
      </c>
      <c r="N3468">
        <v>12.1</v>
      </c>
      <c r="O3468" t="s">
        <v>10</v>
      </c>
      <c r="P3468">
        <v>0.86</v>
      </c>
    </row>
    <row r="3469" spans="8:16">
      <c r="H3469" t="s">
        <v>3524</v>
      </c>
      <c r="I3469" t="s">
        <v>7</v>
      </c>
      <c r="J3469">
        <v>2019</v>
      </c>
      <c r="K3469">
        <f>2024 -impact_data[[#This Row],[model_year]]</f>
        <v>5</v>
      </c>
      <c r="L3469">
        <v>52</v>
      </c>
      <c r="M3469">
        <v>39.9</v>
      </c>
      <c r="N3469">
        <v>23.9</v>
      </c>
      <c r="O3469" t="s">
        <v>9</v>
      </c>
      <c r="P3469">
        <v>0.87</v>
      </c>
    </row>
    <row r="3470" spans="8:16">
      <c r="H3470" t="s">
        <v>3528</v>
      </c>
      <c r="I3470" t="s">
        <v>11</v>
      </c>
      <c r="J3470">
        <v>2019</v>
      </c>
      <c r="K3470">
        <f>2024 -impact_data[[#This Row],[model_year]]</f>
        <v>5</v>
      </c>
      <c r="L3470">
        <v>80</v>
      </c>
      <c r="M3470">
        <v>17.5</v>
      </c>
      <c r="N3470">
        <v>7</v>
      </c>
      <c r="O3470" t="s">
        <v>10</v>
      </c>
      <c r="P3470">
        <v>0.96</v>
      </c>
    </row>
    <row r="3471" spans="8:16">
      <c r="H3471" t="s">
        <v>3531</v>
      </c>
      <c r="I3471" t="s">
        <v>7</v>
      </c>
      <c r="J3471">
        <v>2019</v>
      </c>
      <c r="K3471">
        <f>2024 -impact_data[[#This Row],[model_year]]</f>
        <v>5</v>
      </c>
      <c r="L3471">
        <v>57</v>
      </c>
      <c r="M3471">
        <v>31.5</v>
      </c>
      <c r="N3471">
        <v>12.6</v>
      </c>
      <c r="O3471" t="s">
        <v>10</v>
      </c>
      <c r="P3471">
        <v>0.88</v>
      </c>
    </row>
    <row r="3472" spans="8:16">
      <c r="H3472" t="s">
        <v>3536</v>
      </c>
      <c r="I3472" t="s">
        <v>7</v>
      </c>
      <c r="J3472">
        <v>2019</v>
      </c>
      <c r="K3472">
        <f>2024 -impact_data[[#This Row],[model_year]]</f>
        <v>5</v>
      </c>
      <c r="L3472">
        <v>54</v>
      </c>
      <c r="M3472">
        <v>53.9</v>
      </c>
      <c r="N3472">
        <v>32.299999999999997</v>
      </c>
      <c r="O3472" t="s">
        <v>9</v>
      </c>
      <c r="P3472">
        <v>0.87</v>
      </c>
    </row>
    <row r="3473" spans="8:16">
      <c r="H3473" t="s">
        <v>3546</v>
      </c>
      <c r="I3473" t="s">
        <v>7</v>
      </c>
      <c r="J3473">
        <v>2019</v>
      </c>
      <c r="K3473">
        <f>2024 -impact_data[[#This Row],[model_year]]</f>
        <v>5</v>
      </c>
      <c r="L3473">
        <v>59</v>
      </c>
      <c r="M3473">
        <v>67.3</v>
      </c>
      <c r="N3473">
        <v>40.4</v>
      </c>
      <c r="O3473" t="s">
        <v>9</v>
      </c>
      <c r="P3473">
        <v>0.88</v>
      </c>
    </row>
    <row r="3474" spans="8:16">
      <c r="H3474" t="s">
        <v>3558</v>
      </c>
      <c r="I3474" t="s">
        <v>7</v>
      </c>
      <c r="J3474">
        <v>2019</v>
      </c>
      <c r="K3474">
        <f>2024 -impact_data[[#This Row],[model_year]]</f>
        <v>5</v>
      </c>
      <c r="L3474">
        <v>51</v>
      </c>
      <c r="M3474">
        <v>36.799999999999997</v>
      </c>
      <c r="N3474">
        <v>22.1</v>
      </c>
      <c r="O3474" t="s">
        <v>9</v>
      </c>
      <c r="P3474">
        <v>0.86</v>
      </c>
    </row>
    <row r="3475" spans="8:16">
      <c r="H3475" t="s">
        <v>3560</v>
      </c>
      <c r="I3475" t="s">
        <v>11</v>
      </c>
      <c r="J3475">
        <v>2019</v>
      </c>
      <c r="K3475">
        <f>2024 -impact_data[[#This Row],[model_year]]</f>
        <v>5</v>
      </c>
      <c r="L3475">
        <v>82</v>
      </c>
      <c r="M3475">
        <v>50</v>
      </c>
      <c r="N3475">
        <v>30</v>
      </c>
      <c r="O3475" t="s">
        <v>9</v>
      </c>
      <c r="P3475">
        <v>0.96</v>
      </c>
    </row>
    <row r="3476" spans="8:16">
      <c r="H3476" t="s">
        <v>3564</v>
      </c>
      <c r="I3476" t="s">
        <v>7</v>
      </c>
      <c r="J3476">
        <v>2019</v>
      </c>
      <c r="K3476">
        <f>2024 -impact_data[[#This Row],[model_year]]</f>
        <v>5</v>
      </c>
      <c r="L3476">
        <v>53</v>
      </c>
      <c r="M3476">
        <v>28.5</v>
      </c>
      <c r="N3476">
        <v>17.100000000000001</v>
      </c>
      <c r="O3476" t="s">
        <v>9</v>
      </c>
      <c r="P3476">
        <v>0.88</v>
      </c>
    </row>
    <row r="3477" spans="8:16">
      <c r="H3477" t="s">
        <v>3567</v>
      </c>
      <c r="I3477" t="s">
        <v>7</v>
      </c>
      <c r="J3477">
        <v>2019</v>
      </c>
      <c r="K3477">
        <f>2024 -impact_data[[#This Row],[model_year]]</f>
        <v>5</v>
      </c>
      <c r="L3477">
        <v>53</v>
      </c>
      <c r="M3477">
        <v>20.100000000000001</v>
      </c>
      <c r="N3477">
        <v>12</v>
      </c>
      <c r="O3477" t="s">
        <v>9</v>
      </c>
      <c r="P3477">
        <v>0.87</v>
      </c>
    </row>
    <row r="3478" spans="8:16">
      <c r="H3478" t="s">
        <v>3573</v>
      </c>
      <c r="I3478" t="s">
        <v>7</v>
      </c>
      <c r="J3478">
        <v>2019</v>
      </c>
      <c r="K3478">
        <f>2024 -impact_data[[#This Row],[model_year]]</f>
        <v>5</v>
      </c>
      <c r="L3478">
        <v>54</v>
      </c>
      <c r="M3478">
        <v>20.100000000000001</v>
      </c>
      <c r="N3478">
        <v>8</v>
      </c>
      <c r="O3478" t="s">
        <v>10</v>
      </c>
      <c r="P3478">
        <v>0.87</v>
      </c>
    </row>
    <row r="3479" spans="8:16">
      <c r="H3479" t="s">
        <v>3587</v>
      </c>
      <c r="I3479" t="s">
        <v>7</v>
      </c>
      <c r="J3479">
        <v>2019</v>
      </c>
      <c r="K3479">
        <f>2024 -impact_data[[#This Row],[model_year]]</f>
        <v>5</v>
      </c>
      <c r="L3479">
        <v>58</v>
      </c>
      <c r="M3479">
        <v>48.7</v>
      </c>
      <c r="N3479">
        <v>29.2</v>
      </c>
      <c r="O3479" t="s">
        <v>9</v>
      </c>
      <c r="P3479">
        <v>0.87</v>
      </c>
    </row>
    <row r="3480" spans="8:16">
      <c r="H3480" t="s">
        <v>3589</v>
      </c>
      <c r="I3480" t="s">
        <v>7</v>
      </c>
      <c r="J3480">
        <v>2019</v>
      </c>
      <c r="K3480">
        <f>2024 -impact_data[[#This Row],[model_year]]</f>
        <v>5</v>
      </c>
      <c r="L3480">
        <v>57</v>
      </c>
      <c r="M3480">
        <v>57.5</v>
      </c>
      <c r="N3480">
        <v>23</v>
      </c>
      <c r="O3480" t="s">
        <v>10</v>
      </c>
      <c r="P3480">
        <v>0.87</v>
      </c>
    </row>
    <row r="3481" spans="8:16">
      <c r="H3481" t="s">
        <v>3590</v>
      </c>
      <c r="I3481" t="s">
        <v>7</v>
      </c>
      <c r="J3481">
        <v>2019</v>
      </c>
      <c r="K3481">
        <f>2024 -impact_data[[#This Row],[model_year]]</f>
        <v>5</v>
      </c>
      <c r="L3481">
        <v>54</v>
      </c>
      <c r="M3481">
        <v>41.8</v>
      </c>
      <c r="N3481">
        <v>25.1</v>
      </c>
      <c r="O3481" t="s">
        <v>9</v>
      </c>
      <c r="P3481">
        <v>0.87</v>
      </c>
    </row>
    <row r="3482" spans="8:16">
      <c r="H3482" t="s">
        <v>3596</v>
      </c>
      <c r="I3482" t="s">
        <v>7</v>
      </c>
      <c r="J3482">
        <v>2019</v>
      </c>
      <c r="K3482">
        <f>2024 -impact_data[[#This Row],[model_year]]</f>
        <v>5</v>
      </c>
      <c r="L3482">
        <v>53</v>
      </c>
      <c r="M3482">
        <v>17.899999999999999</v>
      </c>
      <c r="N3482">
        <v>10.8</v>
      </c>
      <c r="O3482" t="s">
        <v>9</v>
      </c>
      <c r="P3482">
        <v>0.88</v>
      </c>
    </row>
    <row r="3483" spans="8:16">
      <c r="H3483" t="s">
        <v>3603</v>
      </c>
      <c r="I3483" t="s">
        <v>11</v>
      </c>
      <c r="J3483">
        <v>2019</v>
      </c>
      <c r="K3483">
        <f>2024 -impact_data[[#This Row],[model_year]]</f>
        <v>5</v>
      </c>
      <c r="L3483">
        <v>84</v>
      </c>
      <c r="M3483">
        <v>42.5</v>
      </c>
      <c r="N3483">
        <v>17</v>
      </c>
      <c r="O3483" t="s">
        <v>10</v>
      </c>
      <c r="P3483">
        <v>0.93</v>
      </c>
    </row>
    <row r="3484" spans="8:16">
      <c r="H3484" t="s">
        <v>3611</v>
      </c>
      <c r="I3484" t="s">
        <v>7</v>
      </c>
      <c r="J3484">
        <v>2019</v>
      </c>
      <c r="K3484">
        <f>2024 -impact_data[[#This Row],[model_year]]</f>
        <v>5</v>
      </c>
      <c r="L3484">
        <v>52</v>
      </c>
      <c r="M3484">
        <v>37.299999999999997</v>
      </c>
      <c r="N3484">
        <v>22.4</v>
      </c>
      <c r="O3484" t="s">
        <v>9</v>
      </c>
      <c r="P3484">
        <v>0.86</v>
      </c>
    </row>
    <row r="3485" spans="8:16">
      <c r="H3485" t="s">
        <v>3613</v>
      </c>
      <c r="I3485" t="s">
        <v>7</v>
      </c>
      <c r="J3485">
        <v>2019</v>
      </c>
      <c r="K3485">
        <f>2024 -impact_data[[#This Row],[model_year]]</f>
        <v>5</v>
      </c>
      <c r="L3485">
        <v>57</v>
      </c>
      <c r="M3485">
        <v>31.7</v>
      </c>
      <c r="N3485">
        <v>19</v>
      </c>
      <c r="O3485" t="s">
        <v>9</v>
      </c>
      <c r="P3485">
        <v>0.86</v>
      </c>
    </row>
    <row r="3486" spans="8:16">
      <c r="H3486" t="s">
        <v>3615</v>
      </c>
      <c r="I3486" t="s">
        <v>11</v>
      </c>
      <c r="J3486">
        <v>2019</v>
      </c>
      <c r="K3486">
        <f>2024 -impact_data[[#This Row],[model_year]]</f>
        <v>5</v>
      </c>
      <c r="L3486">
        <v>78</v>
      </c>
      <c r="M3486">
        <v>36.4</v>
      </c>
      <c r="N3486">
        <v>14.5</v>
      </c>
      <c r="O3486" t="s">
        <v>10</v>
      </c>
      <c r="P3486">
        <v>0.97</v>
      </c>
    </row>
    <row r="3487" spans="8:16">
      <c r="H3487" t="s">
        <v>3625</v>
      </c>
      <c r="I3487" t="s">
        <v>11</v>
      </c>
      <c r="J3487">
        <v>2019</v>
      </c>
      <c r="K3487">
        <f>2024 -impact_data[[#This Row],[model_year]]</f>
        <v>5</v>
      </c>
      <c r="L3487">
        <v>83</v>
      </c>
      <c r="M3487">
        <v>12.2</v>
      </c>
      <c r="N3487">
        <v>7.3</v>
      </c>
      <c r="O3487" t="s">
        <v>9</v>
      </c>
      <c r="P3487">
        <v>0.97</v>
      </c>
    </row>
    <row r="3488" spans="8:16">
      <c r="H3488" t="s">
        <v>3629</v>
      </c>
      <c r="I3488" t="s">
        <v>7</v>
      </c>
      <c r="J3488">
        <v>2019</v>
      </c>
      <c r="K3488">
        <f>2024 -impact_data[[#This Row],[model_year]]</f>
        <v>5</v>
      </c>
      <c r="L3488">
        <v>56</v>
      </c>
      <c r="M3488">
        <v>21</v>
      </c>
      <c r="N3488">
        <v>8.4</v>
      </c>
      <c r="O3488" t="s">
        <v>10</v>
      </c>
      <c r="P3488">
        <v>0.88</v>
      </c>
    </row>
    <row r="3489" spans="8:16">
      <c r="H3489" t="s">
        <v>3630</v>
      </c>
      <c r="I3489" t="s">
        <v>7</v>
      </c>
      <c r="J3489">
        <v>2019</v>
      </c>
      <c r="K3489">
        <f>2024 -impact_data[[#This Row],[model_year]]</f>
        <v>5</v>
      </c>
      <c r="L3489">
        <v>53</v>
      </c>
      <c r="M3489">
        <v>20.100000000000001</v>
      </c>
      <c r="N3489">
        <v>12.1</v>
      </c>
      <c r="O3489" t="s">
        <v>9</v>
      </c>
      <c r="P3489">
        <v>0.85</v>
      </c>
    </row>
    <row r="3490" spans="8:16">
      <c r="H3490" t="s">
        <v>3631</v>
      </c>
      <c r="I3490" t="s">
        <v>11</v>
      </c>
      <c r="J3490">
        <v>2019</v>
      </c>
      <c r="K3490">
        <f>2024 -impact_data[[#This Row],[model_year]]</f>
        <v>5</v>
      </c>
      <c r="L3490">
        <v>78</v>
      </c>
      <c r="M3490">
        <v>19.7</v>
      </c>
      <c r="N3490">
        <v>11.8</v>
      </c>
      <c r="O3490" t="s">
        <v>9</v>
      </c>
      <c r="P3490">
        <v>0.96</v>
      </c>
    </row>
    <row r="3491" spans="8:16">
      <c r="H3491" t="s">
        <v>3643</v>
      </c>
      <c r="I3491" t="s">
        <v>11</v>
      </c>
      <c r="J3491">
        <v>2019</v>
      </c>
      <c r="K3491">
        <f>2024 -impact_data[[#This Row],[model_year]]</f>
        <v>5</v>
      </c>
      <c r="L3491">
        <v>83</v>
      </c>
      <c r="M3491">
        <v>18.3</v>
      </c>
      <c r="N3491">
        <v>11</v>
      </c>
      <c r="O3491" t="s">
        <v>9</v>
      </c>
      <c r="P3491">
        <v>0.95</v>
      </c>
    </row>
    <row r="3492" spans="8:16">
      <c r="H3492" t="s">
        <v>3659</v>
      </c>
      <c r="I3492" t="s">
        <v>7</v>
      </c>
      <c r="J3492">
        <v>2019</v>
      </c>
      <c r="K3492">
        <f>2024 -impact_data[[#This Row],[model_year]]</f>
        <v>5</v>
      </c>
      <c r="L3492">
        <v>52</v>
      </c>
      <c r="M3492">
        <v>46.4</v>
      </c>
      <c r="N3492">
        <v>27.8</v>
      </c>
      <c r="O3492" t="s">
        <v>9</v>
      </c>
      <c r="P3492">
        <v>0.87</v>
      </c>
    </row>
    <row r="3493" spans="8:16">
      <c r="H3493" t="s">
        <v>3662</v>
      </c>
      <c r="I3493" t="s">
        <v>7</v>
      </c>
      <c r="J3493">
        <v>2019</v>
      </c>
      <c r="K3493">
        <f>2024 -impact_data[[#This Row],[model_year]]</f>
        <v>5</v>
      </c>
      <c r="L3493">
        <v>58</v>
      </c>
      <c r="M3493">
        <v>25.3</v>
      </c>
      <c r="N3493">
        <v>15.2</v>
      </c>
      <c r="O3493" t="s">
        <v>9</v>
      </c>
      <c r="P3493">
        <v>0.87</v>
      </c>
    </row>
    <row r="3494" spans="8:16">
      <c r="H3494" t="s">
        <v>3664</v>
      </c>
      <c r="I3494" t="s">
        <v>7</v>
      </c>
      <c r="J3494">
        <v>2019</v>
      </c>
      <c r="K3494">
        <f>2024 -impact_data[[#This Row],[model_year]]</f>
        <v>5</v>
      </c>
      <c r="L3494">
        <v>56</v>
      </c>
      <c r="M3494">
        <v>38.5</v>
      </c>
      <c r="N3494">
        <v>23.1</v>
      </c>
      <c r="O3494" t="s">
        <v>9</v>
      </c>
      <c r="P3494">
        <v>0.86</v>
      </c>
    </row>
    <row r="3495" spans="8:16">
      <c r="H3495" t="s">
        <v>3665</v>
      </c>
      <c r="I3495" t="s">
        <v>7</v>
      </c>
      <c r="J3495">
        <v>2019</v>
      </c>
      <c r="K3495">
        <f>2024 -impact_data[[#This Row],[model_year]]</f>
        <v>5</v>
      </c>
      <c r="L3495">
        <v>57</v>
      </c>
      <c r="M3495">
        <v>54.2</v>
      </c>
      <c r="N3495">
        <v>32.5</v>
      </c>
      <c r="O3495" t="s">
        <v>9</v>
      </c>
      <c r="P3495">
        <v>0.87</v>
      </c>
    </row>
    <row r="3496" spans="8:16">
      <c r="H3496" t="s">
        <v>3666</v>
      </c>
      <c r="I3496" t="s">
        <v>7</v>
      </c>
      <c r="J3496">
        <v>2019</v>
      </c>
      <c r="K3496">
        <f>2024 -impact_data[[#This Row],[model_year]]</f>
        <v>5</v>
      </c>
      <c r="L3496">
        <v>55</v>
      </c>
      <c r="M3496">
        <v>16.8</v>
      </c>
      <c r="N3496">
        <v>6.7</v>
      </c>
      <c r="O3496" t="s">
        <v>10</v>
      </c>
      <c r="P3496">
        <v>0.86</v>
      </c>
    </row>
    <row r="3497" spans="8:16">
      <c r="H3497" t="s">
        <v>3671</v>
      </c>
      <c r="I3497" t="s">
        <v>7</v>
      </c>
      <c r="J3497">
        <v>2019</v>
      </c>
      <c r="K3497">
        <f>2024 -impact_data[[#This Row],[model_year]]</f>
        <v>5</v>
      </c>
      <c r="L3497">
        <v>56</v>
      </c>
      <c r="M3497">
        <v>41</v>
      </c>
      <c r="N3497">
        <v>24.6</v>
      </c>
      <c r="O3497" t="s">
        <v>9</v>
      </c>
      <c r="P3497">
        <v>0.87</v>
      </c>
    </row>
    <row r="3498" spans="8:16">
      <c r="H3498" t="s">
        <v>3677</v>
      </c>
      <c r="I3498" t="s">
        <v>7</v>
      </c>
      <c r="J3498">
        <v>2019</v>
      </c>
      <c r="K3498">
        <f>2024 -impact_data[[#This Row],[model_year]]</f>
        <v>5</v>
      </c>
      <c r="L3498">
        <v>56</v>
      </c>
      <c r="M3498">
        <v>42.1</v>
      </c>
      <c r="N3498">
        <v>25.3</v>
      </c>
      <c r="O3498" t="s">
        <v>9</v>
      </c>
      <c r="P3498">
        <v>0.88</v>
      </c>
    </row>
    <row r="3499" spans="8:16">
      <c r="H3499" t="s">
        <v>3678</v>
      </c>
      <c r="I3499" t="s">
        <v>7</v>
      </c>
      <c r="J3499">
        <v>2019</v>
      </c>
      <c r="K3499">
        <f>2024 -impact_data[[#This Row],[model_year]]</f>
        <v>5</v>
      </c>
      <c r="L3499">
        <v>54</v>
      </c>
      <c r="M3499">
        <v>25.7</v>
      </c>
      <c r="N3499">
        <v>6.4</v>
      </c>
      <c r="O3499" t="s">
        <v>8</v>
      </c>
      <c r="P3499">
        <v>0.87</v>
      </c>
    </row>
    <row r="3500" spans="8:16">
      <c r="H3500" t="s">
        <v>3687</v>
      </c>
      <c r="I3500" t="s">
        <v>7</v>
      </c>
      <c r="J3500">
        <v>2019</v>
      </c>
      <c r="K3500">
        <f>2024 -impact_data[[#This Row],[model_year]]</f>
        <v>5</v>
      </c>
      <c r="L3500">
        <v>55</v>
      </c>
      <c r="M3500">
        <v>81.099999999999994</v>
      </c>
      <c r="N3500">
        <v>48.6</v>
      </c>
      <c r="O3500" t="s">
        <v>9</v>
      </c>
      <c r="P3500">
        <v>0.87</v>
      </c>
    </row>
    <row r="3501" spans="8:16">
      <c r="H3501" t="s">
        <v>3688</v>
      </c>
      <c r="I3501" t="s">
        <v>11</v>
      </c>
      <c r="J3501">
        <v>2019</v>
      </c>
      <c r="K3501">
        <f>2024 -impact_data[[#This Row],[model_year]]</f>
        <v>5</v>
      </c>
      <c r="L3501">
        <v>81</v>
      </c>
      <c r="M3501">
        <v>38.1</v>
      </c>
      <c r="N3501">
        <v>22.9</v>
      </c>
      <c r="O3501" t="s">
        <v>9</v>
      </c>
      <c r="P3501">
        <v>0.96</v>
      </c>
    </row>
    <row r="3502" spans="8:16">
      <c r="H3502" t="s">
        <v>3694</v>
      </c>
      <c r="I3502" t="s">
        <v>7</v>
      </c>
      <c r="J3502">
        <v>2019</v>
      </c>
      <c r="K3502">
        <f>2024 -impact_data[[#This Row],[model_year]]</f>
        <v>5</v>
      </c>
      <c r="L3502">
        <v>57</v>
      </c>
      <c r="M3502">
        <v>17.600000000000001</v>
      </c>
      <c r="N3502">
        <v>10.6</v>
      </c>
      <c r="O3502" t="s">
        <v>9</v>
      </c>
      <c r="P3502">
        <v>0.86</v>
      </c>
    </row>
    <row r="3503" spans="8:16">
      <c r="H3503" t="s">
        <v>3700</v>
      </c>
      <c r="I3503" t="s">
        <v>7</v>
      </c>
      <c r="J3503">
        <v>2019</v>
      </c>
      <c r="K3503">
        <f>2024 -impact_data[[#This Row],[model_year]]</f>
        <v>5</v>
      </c>
      <c r="L3503">
        <v>52</v>
      </c>
      <c r="M3503">
        <v>47.6</v>
      </c>
      <c r="N3503">
        <v>11.9</v>
      </c>
      <c r="O3503" t="s">
        <v>8</v>
      </c>
      <c r="P3503">
        <v>0.87</v>
      </c>
    </row>
    <row r="3504" spans="8:16">
      <c r="H3504" t="s">
        <v>3716</v>
      </c>
      <c r="I3504" t="s">
        <v>7</v>
      </c>
      <c r="J3504">
        <v>2019</v>
      </c>
      <c r="K3504">
        <f>2024 -impact_data[[#This Row],[model_year]]</f>
        <v>5</v>
      </c>
      <c r="L3504">
        <v>58</v>
      </c>
      <c r="M3504">
        <v>58.8</v>
      </c>
      <c r="N3504">
        <v>23.5</v>
      </c>
      <c r="O3504" t="s">
        <v>10</v>
      </c>
      <c r="P3504">
        <v>0.87</v>
      </c>
    </row>
    <row r="3505" spans="8:16">
      <c r="H3505" t="s">
        <v>3718</v>
      </c>
      <c r="I3505" t="s">
        <v>11</v>
      </c>
      <c r="J3505">
        <v>2019</v>
      </c>
      <c r="K3505">
        <f>2024 -impact_data[[#This Row],[model_year]]</f>
        <v>5</v>
      </c>
      <c r="L3505">
        <v>82</v>
      </c>
      <c r="M3505">
        <v>16.5</v>
      </c>
      <c r="N3505">
        <v>9.9</v>
      </c>
      <c r="O3505" t="s">
        <v>9</v>
      </c>
      <c r="P3505">
        <v>0.97</v>
      </c>
    </row>
    <row r="3506" spans="8:16">
      <c r="H3506" t="s">
        <v>3721</v>
      </c>
      <c r="I3506" t="s">
        <v>7</v>
      </c>
      <c r="J3506">
        <v>2019</v>
      </c>
      <c r="K3506">
        <f>2024 -impact_data[[#This Row],[model_year]]</f>
        <v>5</v>
      </c>
      <c r="L3506">
        <v>52</v>
      </c>
      <c r="M3506">
        <v>34</v>
      </c>
      <c r="N3506">
        <v>20.399999999999999</v>
      </c>
      <c r="O3506" t="s">
        <v>9</v>
      </c>
      <c r="P3506">
        <v>0.88</v>
      </c>
    </row>
    <row r="3507" spans="8:16">
      <c r="H3507" t="s">
        <v>3724</v>
      </c>
      <c r="I3507" t="s">
        <v>7</v>
      </c>
      <c r="J3507">
        <v>2019</v>
      </c>
      <c r="K3507">
        <f>2024 -impact_data[[#This Row],[model_year]]</f>
        <v>5</v>
      </c>
      <c r="L3507">
        <v>53</v>
      </c>
      <c r="M3507">
        <v>8.8000000000000007</v>
      </c>
      <c r="N3507">
        <v>5.3</v>
      </c>
      <c r="O3507" t="s">
        <v>9</v>
      </c>
      <c r="P3507">
        <v>0.89</v>
      </c>
    </row>
    <row r="3508" spans="8:16">
      <c r="H3508" t="s">
        <v>3728</v>
      </c>
      <c r="I3508" t="s">
        <v>7</v>
      </c>
      <c r="J3508">
        <v>2019</v>
      </c>
      <c r="K3508">
        <f>2024 -impact_data[[#This Row],[model_year]]</f>
        <v>5</v>
      </c>
      <c r="L3508">
        <v>53</v>
      </c>
      <c r="M3508">
        <v>8.8000000000000007</v>
      </c>
      <c r="N3508">
        <v>3.5</v>
      </c>
      <c r="O3508" t="s">
        <v>10</v>
      </c>
      <c r="P3508">
        <v>0.86</v>
      </c>
    </row>
    <row r="3509" spans="8:16">
      <c r="H3509" t="s">
        <v>3730</v>
      </c>
      <c r="I3509" t="s">
        <v>7</v>
      </c>
      <c r="J3509">
        <v>2019</v>
      </c>
      <c r="K3509">
        <f>2024 -impact_data[[#This Row],[model_year]]</f>
        <v>5</v>
      </c>
      <c r="L3509">
        <v>54</v>
      </c>
      <c r="M3509">
        <v>14.7</v>
      </c>
      <c r="N3509">
        <v>8.8000000000000007</v>
      </c>
      <c r="O3509" t="s">
        <v>9</v>
      </c>
      <c r="P3509">
        <v>0.88</v>
      </c>
    </row>
    <row r="3510" spans="8:16">
      <c r="H3510" t="s">
        <v>3731</v>
      </c>
      <c r="I3510" t="s">
        <v>7</v>
      </c>
      <c r="J3510">
        <v>2019</v>
      </c>
      <c r="K3510">
        <f>2024 -impact_data[[#This Row],[model_year]]</f>
        <v>5</v>
      </c>
      <c r="L3510">
        <v>55</v>
      </c>
      <c r="M3510">
        <v>16.5</v>
      </c>
      <c r="N3510">
        <v>9.9</v>
      </c>
      <c r="O3510" t="s">
        <v>9</v>
      </c>
      <c r="P3510">
        <v>0.86</v>
      </c>
    </row>
    <row r="3511" spans="8:16">
      <c r="H3511" t="s">
        <v>3734</v>
      </c>
      <c r="I3511" t="s">
        <v>7</v>
      </c>
      <c r="J3511">
        <v>2019</v>
      </c>
      <c r="K3511">
        <f>2024 -impact_data[[#This Row],[model_year]]</f>
        <v>5</v>
      </c>
      <c r="L3511">
        <v>53</v>
      </c>
      <c r="M3511">
        <v>24.4</v>
      </c>
      <c r="N3511">
        <v>6.1</v>
      </c>
      <c r="O3511" t="s">
        <v>8</v>
      </c>
      <c r="P3511">
        <v>0.86</v>
      </c>
    </row>
    <row r="3512" spans="8:16">
      <c r="H3512" t="s">
        <v>3736</v>
      </c>
      <c r="I3512" t="s">
        <v>7</v>
      </c>
      <c r="J3512">
        <v>2019</v>
      </c>
      <c r="K3512">
        <f>2024 -impact_data[[#This Row],[model_year]]</f>
        <v>5</v>
      </c>
      <c r="L3512">
        <v>53</v>
      </c>
      <c r="M3512">
        <v>7.1</v>
      </c>
      <c r="N3512">
        <v>2.8</v>
      </c>
      <c r="O3512" t="s">
        <v>10</v>
      </c>
      <c r="P3512">
        <v>0.87</v>
      </c>
    </row>
    <row r="3513" spans="8:16">
      <c r="H3513" t="s">
        <v>3745</v>
      </c>
      <c r="I3513" t="s">
        <v>11</v>
      </c>
      <c r="J3513">
        <v>2019</v>
      </c>
      <c r="K3513">
        <f>2024 -impact_data[[#This Row],[model_year]]</f>
        <v>5</v>
      </c>
      <c r="L3513">
        <v>79</v>
      </c>
      <c r="M3513">
        <v>22.3</v>
      </c>
      <c r="N3513">
        <v>8.9</v>
      </c>
      <c r="O3513" t="s">
        <v>10</v>
      </c>
      <c r="P3513">
        <v>0.94</v>
      </c>
    </row>
    <row r="3514" spans="8:16">
      <c r="H3514" t="s">
        <v>3749</v>
      </c>
      <c r="I3514" t="s">
        <v>11</v>
      </c>
      <c r="J3514">
        <v>2019</v>
      </c>
      <c r="K3514">
        <f>2024 -impact_data[[#This Row],[model_year]]</f>
        <v>5</v>
      </c>
      <c r="L3514">
        <v>81</v>
      </c>
      <c r="M3514">
        <v>16.7</v>
      </c>
      <c r="N3514">
        <v>10</v>
      </c>
      <c r="O3514" t="s">
        <v>9</v>
      </c>
      <c r="P3514">
        <v>0.95</v>
      </c>
    </row>
    <row r="3515" spans="8:16">
      <c r="H3515" t="s">
        <v>3757</v>
      </c>
      <c r="I3515" t="s">
        <v>7</v>
      </c>
      <c r="J3515">
        <v>2019</v>
      </c>
      <c r="K3515">
        <f>2024 -impact_data[[#This Row],[model_year]]</f>
        <v>5</v>
      </c>
      <c r="L3515">
        <v>53</v>
      </c>
      <c r="M3515">
        <v>62.8</v>
      </c>
      <c r="N3515">
        <v>25.1</v>
      </c>
      <c r="O3515" t="s">
        <v>10</v>
      </c>
      <c r="P3515">
        <v>0.88</v>
      </c>
    </row>
    <row r="3516" spans="8:16">
      <c r="H3516" t="s">
        <v>3760</v>
      </c>
      <c r="I3516" t="s">
        <v>11</v>
      </c>
      <c r="J3516">
        <v>2019</v>
      </c>
      <c r="K3516">
        <f>2024 -impact_data[[#This Row],[model_year]]</f>
        <v>5</v>
      </c>
      <c r="L3516">
        <v>84</v>
      </c>
      <c r="M3516">
        <v>35.6</v>
      </c>
      <c r="N3516">
        <v>14.2</v>
      </c>
      <c r="O3516" t="s">
        <v>10</v>
      </c>
      <c r="P3516">
        <v>0.93</v>
      </c>
    </row>
    <row r="3517" spans="8:16">
      <c r="H3517" t="s">
        <v>3766</v>
      </c>
      <c r="I3517" t="s">
        <v>7</v>
      </c>
      <c r="J3517">
        <v>2019</v>
      </c>
      <c r="K3517">
        <f>2024 -impact_data[[#This Row],[model_year]]</f>
        <v>5</v>
      </c>
      <c r="L3517">
        <v>56</v>
      </c>
      <c r="M3517">
        <v>44</v>
      </c>
      <c r="N3517">
        <v>26.4</v>
      </c>
      <c r="O3517" t="s">
        <v>9</v>
      </c>
      <c r="P3517">
        <v>0.89</v>
      </c>
    </row>
    <row r="3518" spans="8:16">
      <c r="H3518" t="s">
        <v>3771</v>
      </c>
      <c r="I3518" t="s">
        <v>7</v>
      </c>
      <c r="J3518">
        <v>2019</v>
      </c>
      <c r="K3518">
        <f>2024 -impact_data[[#This Row],[model_year]]</f>
        <v>5</v>
      </c>
      <c r="L3518">
        <v>54</v>
      </c>
      <c r="M3518">
        <v>11.4</v>
      </c>
      <c r="N3518">
        <v>6.8</v>
      </c>
      <c r="O3518" t="s">
        <v>9</v>
      </c>
      <c r="P3518">
        <v>0.87</v>
      </c>
    </row>
    <row r="3519" spans="8:16">
      <c r="H3519" t="s">
        <v>3772</v>
      </c>
      <c r="I3519" t="s">
        <v>7</v>
      </c>
      <c r="J3519">
        <v>2019</v>
      </c>
      <c r="K3519">
        <f>2024 -impact_data[[#This Row],[model_year]]</f>
        <v>5</v>
      </c>
      <c r="L3519">
        <v>54</v>
      </c>
      <c r="M3519">
        <v>30.4</v>
      </c>
      <c r="N3519">
        <v>12.2</v>
      </c>
      <c r="O3519" t="s">
        <v>10</v>
      </c>
      <c r="P3519">
        <v>0.87</v>
      </c>
    </row>
    <row r="3520" spans="8:16">
      <c r="H3520" t="s">
        <v>3777</v>
      </c>
      <c r="I3520" t="s">
        <v>11</v>
      </c>
      <c r="J3520">
        <v>2019</v>
      </c>
      <c r="K3520">
        <f>2024 -impact_data[[#This Row],[model_year]]</f>
        <v>5</v>
      </c>
      <c r="L3520">
        <v>82</v>
      </c>
      <c r="M3520">
        <v>29.4</v>
      </c>
      <c r="N3520">
        <v>17.600000000000001</v>
      </c>
      <c r="O3520" t="s">
        <v>9</v>
      </c>
      <c r="P3520">
        <v>0.94</v>
      </c>
    </row>
    <row r="3521" spans="8:16">
      <c r="H3521" t="s">
        <v>3789</v>
      </c>
      <c r="I3521" t="s">
        <v>7</v>
      </c>
      <c r="J3521">
        <v>2019</v>
      </c>
      <c r="K3521">
        <f>2024 -impact_data[[#This Row],[model_year]]</f>
        <v>5</v>
      </c>
      <c r="L3521">
        <v>55</v>
      </c>
      <c r="M3521">
        <v>22.8</v>
      </c>
      <c r="N3521">
        <v>13.7</v>
      </c>
      <c r="O3521" t="s">
        <v>9</v>
      </c>
      <c r="P3521">
        <v>0.87</v>
      </c>
    </row>
    <row r="3522" spans="8:16">
      <c r="H3522" t="s">
        <v>3794</v>
      </c>
      <c r="I3522" t="s">
        <v>7</v>
      </c>
      <c r="J3522">
        <v>2019</v>
      </c>
      <c r="K3522">
        <f>2024 -impact_data[[#This Row],[model_year]]</f>
        <v>5</v>
      </c>
      <c r="L3522">
        <v>55</v>
      </c>
      <c r="M3522">
        <v>49.8</v>
      </c>
      <c r="N3522">
        <v>29.9</v>
      </c>
      <c r="O3522" t="s">
        <v>9</v>
      </c>
      <c r="P3522">
        <v>0.87</v>
      </c>
    </row>
    <row r="3523" spans="8:16">
      <c r="H3523" t="s">
        <v>3797</v>
      </c>
      <c r="I3523" t="s">
        <v>7</v>
      </c>
      <c r="J3523">
        <v>2019</v>
      </c>
      <c r="K3523">
        <f>2024 -impact_data[[#This Row],[model_year]]</f>
        <v>5</v>
      </c>
      <c r="L3523">
        <v>53</v>
      </c>
      <c r="M3523">
        <v>23.5</v>
      </c>
      <c r="N3523">
        <v>9.4</v>
      </c>
      <c r="O3523" t="s">
        <v>10</v>
      </c>
      <c r="P3523">
        <v>0.85</v>
      </c>
    </row>
    <row r="3524" spans="8:16">
      <c r="H3524" t="s">
        <v>3814</v>
      </c>
      <c r="I3524" t="s">
        <v>7</v>
      </c>
      <c r="J3524">
        <v>2019</v>
      </c>
      <c r="K3524">
        <f>2024 -impact_data[[#This Row],[model_year]]</f>
        <v>5</v>
      </c>
      <c r="L3524">
        <v>57</v>
      </c>
      <c r="M3524">
        <v>19.2</v>
      </c>
      <c r="N3524">
        <v>7.7</v>
      </c>
      <c r="O3524" t="s">
        <v>10</v>
      </c>
      <c r="P3524">
        <v>0.86</v>
      </c>
    </row>
    <row r="3525" spans="8:16">
      <c r="H3525" t="s">
        <v>3825</v>
      </c>
      <c r="I3525" t="s">
        <v>7</v>
      </c>
      <c r="J3525">
        <v>2019</v>
      </c>
      <c r="K3525">
        <f>2024 -impact_data[[#This Row],[model_year]]</f>
        <v>5</v>
      </c>
      <c r="L3525">
        <v>53</v>
      </c>
      <c r="M3525">
        <v>59.2</v>
      </c>
      <c r="N3525">
        <v>23.7</v>
      </c>
      <c r="O3525" t="s">
        <v>10</v>
      </c>
      <c r="P3525">
        <v>0.9</v>
      </c>
    </row>
    <row r="3526" spans="8:16">
      <c r="H3526" t="s">
        <v>3833</v>
      </c>
      <c r="I3526" t="s">
        <v>7</v>
      </c>
      <c r="J3526">
        <v>2019</v>
      </c>
      <c r="K3526">
        <f>2024 -impact_data[[#This Row],[model_year]]</f>
        <v>5</v>
      </c>
      <c r="L3526">
        <v>56</v>
      </c>
      <c r="M3526">
        <v>50.6</v>
      </c>
      <c r="N3526">
        <v>30.3</v>
      </c>
      <c r="O3526" t="s">
        <v>9</v>
      </c>
      <c r="P3526">
        <v>0.86</v>
      </c>
    </row>
    <row r="3527" spans="8:16">
      <c r="H3527" t="s">
        <v>3839</v>
      </c>
      <c r="I3527" t="s">
        <v>7</v>
      </c>
      <c r="J3527">
        <v>2019</v>
      </c>
      <c r="K3527">
        <f>2024 -impact_data[[#This Row],[model_year]]</f>
        <v>5</v>
      </c>
      <c r="L3527">
        <v>55</v>
      </c>
      <c r="M3527">
        <v>49.9</v>
      </c>
      <c r="N3527">
        <v>30</v>
      </c>
      <c r="O3527" t="s">
        <v>9</v>
      </c>
      <c r="P3527">
        <v>0.88</v>
      </c>
    </row>
    <row r="3528" spans="8:16">
      <c r="H3528" t="s">
        <v>3842</v>
      </c>
      <c r="I3528" t="s">
        <v>11</v>
      </c>
      <c r="J3528">
        <v>2019</v>
      </c>
      <c r="K3528">
        <f>2024 -impact_data[[#This Row],[model_year]]</f>
        <v>5</v>
      </c>
      <c r="L3528">
        <v>83</v>
      </c>
      <c r="M3528">
        <v>98.9</v>
      </c>
      <c r="N3528">
        <v>39.5</v>
      </c>
      <c r="O3528" t="s">
        <v>10</v>
      </c>
      <c r="P3528">
        <v>0.95</v>
      </c>
    </row>
    <row r="3529" spans="8:16">
      <c r="H3529" t="s">
        <v>3844</v>
      </c>
      <c r="I3529" t="s">
        <v>7</v>
      </c>
      <c r="J3529">
        <v>2019</v>
      </c>
      <c r="K3529">
        <f>2024 -impact_data[[#This Row],[model_year]]</f>
        <v>5</v>
      </c>
      <c r="L3529">
        <v>53</v>
      </c>
      <c r="M3529">
        <v>30.8</v>
      </c>
      <c r="N3529">
        <v>7.7</v>
      </c>
      <c r="O3529" t="s">
        <v>8</v>
      </c>
      <c r="P3529">
        <v>0.87</v>
      </c>
    </row>
    <row r="3530" spans="8:16">
      <c r="H3530" t="s">
        <v>3846</v>
      </c>
      <c r="I3530" t="s">
        <v>11</v>
      </c>
      <c r="J3530">
        <v>2019</v>
      </c>
      <c r="K3530">
        <f>2024 -impact_data[[#This Row],[model_year]]</f>
        <v>5</v>
      </c>
      <c r="L3530">
        <v>84</v>
      </c>
      <c r="M3530">
        <v>30.2</v>
      </c>
      <c r="N3530">
        <v>12.1</v>
      </c>
      <c r="O3530" t="s">
        <v>10</v>
      </c>
      <c r="P3530">
        <v>0.93</v>
      </c>
    </row>
    <row r="3531" spans="8:16">
      <c r="H3531" t="s">
        <v>3847</v>
      </c>
      <c r="I3531" t="s">
        <v>11</v>
      </c>
      <c r="J3531">
        <v>2019</v>
      </c>
      <c r="K3531">
        <f>2024 -impact_data[[#This Row],[model_year]]</f>
        <v>5</v>
      </c>
      <c r="L3531">
        <v>81</v>
      </c>
      <c r="M3531">
        <v>26.7</v>
      </c>
      <c r="N3531">
        <v>10.7</v>
      </c>
      <c r="O3531" t="s">
        <v>10</v>
      </c>
      <c r="P3531">
        <v>0.95</v>
      </c>
    </row>
    <row r="3532" spans="8:16">
      <c r="H3532" t="s">
        <v>3858</v>
      </c>
      <c r="I3532" t="s">
        <v>7</v>
      </c>
      <c r="J3532">
        <v>2019</v>
      </c>
      <c r="K3532">
        <f>2024 -impact_data[[#This Row],[model_year]]</f>
        <v>5</v>
      </c>
      <c r="L3532">
        <v>52</v>
      </c>
      <c r="M3532">
        <v>25</v>
      </c>
      <c r="N3532">
        <v>15</v>
      </c>
      <c r="O3532" t="s">
        <v>9</v>
      </c>
      <c r="P3532">
        <v>0.87</v>
      </c>
    </row>
    <row r="3533" spans="8:16">
      <c r="H3533" t="s">
        <v>3864</v>
      </c>
      <c r="I3533" t="s">
        <v>7</v>
      </c>
      <c r="J3533">
        <v>2019</v>
      </c>
      <c r="K3533">
        <f>2024 -impact_data[[#This Row],[model_year]]</f>
        <v>5</v>
      </c>
      <c r="L3533">
        <v>54</v>
      </c>
      <c r="M3533">
        <v>39.5</v>
      </c>
      <c r="N3533">
        <v>15.8</v>
      </c>
      <c r="O3533" t="s">
        <v>10</v>
      </c>
      <c r="P3533">
        <v>0.89</v>
      </c>
    </row>
    <row r="3534" spans="8:16">
      <c r="H3534" t="s">
        <v>3880</v>
      </c>
      <c r="I3534" t="s">
        <v>7</v>
      </c>
      <c r="J3534">
        <v>2019</v>
      </c>
      <c r="K3534">
        <f>2024 -impact_data[[#This Row],[model_year]]</f>
        <v>5</v>
      </c>
      <c r="L3534">
        <v>54</v>
      </c>
      <c r="M3534">
        <v>35</v>
      </c>
      <c r="N3534">
        <v>14</v>
      </c>
      <c r="O3534" t="s">
        <v>10</v>
      </c>
      <c r="P3534">
        <v>0.86</v>
      </c>
    </row>
    <row r="3535" spans="8:16">
      <c r="H3535" t="s">
        <v>3883</v>
      </c>
      <c r="I3535" t="s">
        <v>7</v>
      </c>
      <c r="J3535">
        <v>2019</v>
      </c>
      <c r="K3535">
        <f>2024 -impact_data[[#This Row],[model_year]]</f>
        <v>5</v>
      </c>
      <c r="L3535">
        <v>57</v>
      </c>
      <c r="M3535">
        <v>33.4</v>
      </c>
      <c r="N3535">
        <v>20.100000000000001</v>
      </c>
      <c r="O3535" t="s">
        <v>9</v>
      </c>
      <c r="P3535">
        <v>0.88</v>
      </c>
    </row>
    <row r="3536" spans="8:16">
      <c r="H3536" t="s">
        <v>3886</v>
      </c>
      <c r="I3536" t="s">
        <v>7</v>
      </c>
      <c r="J3536">
        <v>2019</v>
      </c>
      <c r="K3536">
        <f>2024 -impact_data[[#This Row],[model_year]]</f>
        <v>5</v>
      </c>
      <c r="L3536">
        <v>52</v>
      </c>
      <c r="M3536">
        <v>32.9</v>
      </c>
      <c r="N3536">
        <v>13.2</v>
      </c>
      <c r="O3536" t="s">
        <v>10</v>
      </c>
      <c r="P3536">
        <v>0.86</v>
      </c>
    </row>
    <row r="3537" spans="8:16">
      <c r="H3537" t="s">
        <v>3891</v>
      </c>
      <c r="I3537" t="s">
        <v>7</v>
      </c>
      <c r="J3537">
        <v>2019</v>
      </c>
      <c r="K3537">
        <f>2024 -impact_data[[#This Row],[model_year]]</f>
        <v>5</v>
      </c>
      <c r="L3537">
        <v>52</v>
      </c>
      <c r="M3537">
        <v>18.899999999999999</v>
      </c>
      <c r="N3537">
        <v>11.3</v>
      </c>
      <c r="O3537" t="s">
        <v>9</v>
      </c>
      <c r="P3537">
        <v>0.89</v>
      </c>
    </row>
    <row r="3538" spans="8:16">
      <c r="H3538" t="s">
        <v>3893</v>
      </c>
      <c r="I3538" t="s">
        <v>7</v>
      </c>
      <c r="J3538">
        <v>2019</v>
      </c>
      <c r="K3538">
        <f>2024 -impact_data[[#This Row],[model_year]]</f>
        <v>5</v>
      </c>
      <c r="L3538">
        <v>54</v>
      </c>
      <c r="M3538">
        <v>48.3</v>
      </c>
      <c r="N3538">
        <v>19.3</v>
      </c>
      <c r="O3538" t="s">
        <v>10</v>
      </c>
      <c r="P3538">
        <v>0.86</v>
      </c>
    </row>
    <row r="3539" spans="8:16">
      <c r="H3539" t="s">
        <v>3903</v>
      </c>
      <c r="I3539" t="s">
        <v>7</v>
      </c>
      <c r="J3539">
        <v>2019</v>
      </c>
      <c r="K3539">
        <f>2024 -impact_data[[#This Row],[model_year]]</f>
        <v>5</v>
      </c>
      <c r="L3539">
        <v>55</v>
      </c>
      <c r="M3539">
        <v>47.3</v>
      </c>
      <c r="N3539">
        <v>28.4</v>
      </c>
      <c r="O3539" t="s">
        <v>9</v>
      </c>
      <c r="P3539">
        <v>0.87</v>
      </c>
    </row>
    <row r="3540" spans="8:16">
      <c r="H3540" t="s">
        <v>3914</v>
      </c>
      <c r="I3540" t="s">
        <v>11</v>
      </c>
      <c r="J3540">
        <v>2019</v>
      </c>
      <c r="K3540">
        <f>2024 -impact_data[[#This Row],[model_year]]</f>
        <v>5</v>
      </c>
      <c r="L3540">
        <v>80</v>
      </c>
      <c r="M3540">
        <v>26.2</v>
      </c>
      <c r="N3540">
        <v>15.7</v>
      </c>
      <c r="O3540" t="s">
        <v>9</v>
      </c>
      <c r="P3540">
        <v>0.97</v>
      </c>
    </row>
    <row r="3541" spans="8:16">
      <c r="H3541" t="s">
        <v>3915</v>
      </c>
      <c r="I3541" t="s">
        <v>11</v>
      </c>
      <c r="J3541">
        <v>2019</v>
      </c>
      <c r="K3541">
        <f>2024 -impact_data[[#This Row],[model_year]]</f>
        <v>5</v>
      </c>
      <c r="L3541">
        <v>81</v>
      </c>
      <c r="M3541">
        <v>22.7</v>
      </c>
      <c r="N3541">
        <v>13.6</v>
      </c>
      <c r="O3541" t="s">
        <v>9</v>
      </c>
      <c r="P3541">
        <v>0.94</v>
      </c>
    </row>
    <row r="3542" spans="8:16">
      <c r="H3542" t="s">
        <v>3917</v>
      </c>
      <c r="I3542" t="s">
        <v>11</v>
      </c>
      <c r="J3542">
        <v>2019</v>
      </c>
      <c r="K3542">
        <f>2024 -impact_data[[#This Row],[model_year]]</f>
        <v>5</v>
      </c>
      <c r="L3542">
        <v>83</v>
      </c>
      <c r="M3542">
        <v>34.6</v>
      </c>
      <c r="N3542">
        <v>20.8</v>
      </c>
      <c r="O3542" t="s">
        <v>9</v>
      </c>
      <c r="P3542">
        <v>0.96</v>
      </c>
    </row>
    <row r="3543" spans="8:16">
      <c r="H3543" t="s">
        <v>3922</v>
      </c>
      <c r="I3543" t="s">
        <v>7</v>
      </c>
      <c r="J3543">
        <v>2019</v>
      </c>
      <c r="K3543">
        <f>2024 -impact_data[[#This Row],[model_year]]</f>
        <v>5</v>
      </c>
      <c r="L3543">
        <v>57</v>
      </c>
      <c r="M3543">
        <v>48.2</v>
      </c>
      <c r="N3543">
        <v>28.9</v>
      </c>
      <c r="O3543" t="s">
        <v>9</v>
      </c>
      <c r="P3543">
        <v>0.88</v>
      </c>
    </row>
    <row r="3544" spans="8:16">
      <c r="H3544" t="s">
        <v>3925</v>
      </c>
      <c r="I3544" t="s">
        <v>7</v>
      </c>
      <c r="J3544">
        <v>2019</v>
      </c>
      <c r="K3544">
        <f>2024 -impact_data[[#This Row],[model_year]]</f>
        <v>5</v>
      </c>
      <c r="L3544">
        <v>57</v>
      </c>
      <c r="M3544">
        <v>27.7</v>
      </c>
      <c r="N3544">
        <v>11.1</v>
      </c>
      <c r="O3544" t="s">
        <v>10</v>
      </c>
      <c r="P3544">
        <v>0.87</v>
      </c>
    </row>
    <row r="3545" spans="8:16">
      <c r="H3545" t="s">
        <v>3930</v>
      </c>
      <c r="I3545" t="s">
        <v>7</v>
      </c>
      <c r="J3545">
        <v>2019</v>
      </c>
      <c r="K3545">
        <f>2024 -impact_data[[#This Row],[model_year]]</f>
        <v>5</v>
      </c>
      <c r="L3545">
        <v>58</v>
      </c>
      <c r="M3545">
        <v>78.2</v>
      </c>
      <c r="N3545">
        <v>31.3</v>
      </c>
      <c r="O3545" t="s">
        <v>10</v>
      </c>
      <c r="P3545">
        <v>0.87</v>
      </c>
    </row>
    <row r="3546" spans="8:16">
      <c r="H3546" t="s">
        <v>3933</v>
      </c>
      <c r="I3546" t="s">
        <v>7</v>
      </c>
      <c r="J3546">
        <v>2019</v>
      </c>
      <c r="K3546">
        <f>2024 -impact_data[[#This Row],[model_year]]</f>
        <v>5</v>
      </c>
      <c r="L3546">
        <v>58</v>
      </c>
      <c r="M3546">
        <v>82.5</v>
      </c>
      <c r="N3546">
        <v>49.5</v>
      </c>
      <c r="O3546" t="s">
        <v>9</v>
      </c>
      <c r="P3546">
        <v>0.88</v>
      </c>
    </row>
    <row r="3547" spans="8:16">
      <c r="H3547" t="s">
        <v>3937</v>
      </c>
      <c r="I3547" t="s">
        <v>7</v>
      </c>
      <c r="J3547">
        <v>2019</v>
      </c>
      <c r="K3547">
        <f>2024 -impact_data[[#This Row],[model_year]]</f>
        <v>5</v>
      </c>
      <c r="L3547">
        <v>57</v>
      </c>
      <c r="M3547">
        <v>44.6</v>
      </c>
      <c r="N3547">
        <v>11.1</v>
      </c>
      <c r="O3547" t="s">
        <v>8</v>
      </c>
      <c r="P3547">
        <v>0.88</v>
      </c>
    </row>
    <row r="3548" spans="8:16">
      <c r="H3548" t="s">
        <v>3939</v>
      </c>
      <c r="I3548" t="s">
        <v>7</v>
      </c>
      <c r="J3548">
        <v>2019</v>
      </c>
      <c r="K3548">
        <f>2024 -impact_data[[#This Row],[model_year]]</f>
        <v>5</v>
      </c>
      <c r="L3548">
        <v>56</v>
      </c>
      <c r="M3548">
        <v>22.5</v>
      </c>
      <c r="N3548">
        <v>13.5</v>
      </c>
      <c r="O3548" t="s">
        <v>9</v>
      </c>
      <c r="P3548">
        <v>0.88</v>
      </c>
    </row>
    <row r="3549" spans="8:16">
      <c r="H3549" t="s">
        <v>3943</v>
      </c>
      <c r="I3549" t="s">
        <v>7</v>
      </c>
      <c r="J3549">
        <v>2019</v>
      </c>
      <c r="K3549">
        <f>2024 -impact_data[[#This Row],[model_year]]</f>
        <v>5</v>
      </c>
      <c r="L3549">
        <v>57</v>
      </c>
      <c r="M3549">
        <v>72.8</v>
      </c>
      <c r="N3549">
        <v>43.7</v>
      </c>
      <c r="O3549" t="s">
        <v>9</v>
      </c>
      <c r="P3549">
        <v>0.88</v>
      </c>
    </row>
    <row r="3550" spans="8:16">
      <c r="H3550" t="s">
        <v>3950</v>
      </c>
      <c r="I3550" t="s">
        <v>7</v>
      </c>
      <c r="J3550">
        <v>2019</v>
      </c>
      <c r="K3550">
        <f>2024 -impact_data[[#This Row],[model_year]]</f>
        <v>5</v>
      </c>
      <c r="L3550">
        <v>52</v>
      </c>
      <c r="M3550">
        <v>9.1999999999999993</v>
      </c>
      <c r="N3550">
        <v>5.5</v>
      </c>
      <c r="O3550" t="s">
        <v>9</v>
      </c>
      <c r="P3550">
        <v>0.88</v>
      </c>
    </row>
    <row r="3551" spans="8:16">
      <c r="H3551" t="s">
        <v>3952</v>
      </c>
      <c r="I3551" t="s">
        <v>7</v>
      </c>
      <c r="J3551">
        <v>2019</v>
      </c>
      <c r="K3551">
        <f>2024 -impact_data[[#This Row],[model_year]]</f>
        <v>5</v>
      </c>
      <c r="L3551">
        <v>53</v>
      </c>
      <c r="M3551">
        <v>29.9</v>
      </c>
      <c r="N3551">
        <v>17.899999999999999</v>
      </c>
      <c r="O3551" t="s">
        <v>9</v>
      </c>
      <c r="P3551">
        <v>0.87</v>
      </c>
    </row>
    <row r="3552" spans="8:16">
      <c r="H3552" t="s">
        <v>3955</v>
      </c>
      <c r="I3552" t="s">
        <v>7</v>
      </c>
      <c r="J3552">
        <v>2019</v>
      </c>
      <c r="K3552">
        <f>2024 -impact_data[[#This Row],[model_year]]</f>
        <v>5</v>
      </c>
      <c r="L3552">
        <v>55</v>
      </c>
      <c r="M3552">
        <v>45.1</v>
      </c>
      <c r="N3552">
        <v>11.3</v>
      </c>
      <c r="O3552" t="s">
        <v>8</v>
      </c>
      <c r="P3552">
        <v>0.87</v>
      </c>
    </row>
    <row r="3553" spans="8:16">
      <c r="H3553" t="s">
        <v>3956</v>
      </c>
      <c r="I3553" t="s">
        <v>7</v>
      </c>
      <c r="J3553">
        <v>2019</v>
      </c>
      <c r="K3553">
        <f>2024 -impact_data[[#This Row],[model_year]]</f>
        <v>5</v>
      </c>
      <c r="L3553">
        <v>53</v>
      </c>
      <c r="M3553">
        <v>44</v>
      </c>
      <c r="N3553">
        <v>26.4</v>
      </c>
      <c r="O3553" t="s">
        <v>9</v>
      </c>
      <c r="P3553">
        <v>0.87</v>
      </c>
    </row>
    <row r="3554" spans="8:16">
      <c r="H3554" t="s">
        <v>3958</v>
      </c>
      <c r="I3554" t="s">
        <v>7</v>
      </c>
      <c r="J3554">
        <v>2019</v>
      </c>
      <c r="K3554">
        <f>2024 -impact_data[[#This Row],[model_year]]</f>
        <v>5</v>
      </c>
      <c r="L3554">
        <v>53</v>
      </c>
      <c r="M3554">
        <v>28.3</v>
      </c>
      <c r="N3554">
        <v>11.3</v>
      </c>
      <c r="O3554" t="s">
        <v>10</v>
      </c>
      <c r="P3554">
        <v>0.86</v>
      </c>
    </row>
    <row r="3555" spans="8:16">
      <c r="H3555" t="s">
        <v>3960</v>
      </c>
      <c r="I3555" t="s">
        <v>7</v>
      </c>
      <c r="J3555">
        <v>2019</v>
      </c>
      <c r="K3555">
        <f>2024 -impact_data[[#This Row],[model_year]]</f>
        <v>5</v>
      </c>
      <c r="L3555">
        <v>52</v>
      </c>
      <c r="M3555">
        <v>26.3</v>
      </c>
      <c r="N3555">
        <v>10.5</v>
      </c>
      <c r="O3555" t="s">
        <v>10</v>
      </c>
      <c r="P3555">
        <v>0.87</v>
      </c>
    </row>
    <row r="3556" spans="8:16">
      <c r="H3556" t="s">
        <v>3970</v>
      </c>
      <c r="I3556" t="s">
        <v>7</v>
      </c>
      <c r="J3556">
        <v>2019</v>
      </c>
      <c r="K3556">
        <f>2024 -impact_data[[#This Row],[model_year]]</f>
        <v>5</v>
      </c>
      <c r="L3556">
        <v>55</v>
      </c>
      <c r="M3556">
        <v>9.3000000000000007</v>
      </c>
      <c r="N3556">
        <v>3.7</v>
      </c>
      <c r="O3556" t="s">
        <v>10</v>
      </c>
      <c r="P3556">
        <v>0.88</v>
      </c>
    </row>
    <row r="3557" spans="8:16">
      <c r="H3557" t="s">
        <v>3973</v>
      </c>
      <c r="I3557" t="s">
        <v>11</v>
      </c>
      <c r="J3557">
        <v>2019</v>
      </c>
      <c r="K3557">
        <f>2024 -impact_data[[#This Row],[model_year]]</f>
        <v>5</v>
      </c>
      <c r="L3557">
        <v>80</v>
      </c>
      <c r="M3557">
        <v>7.4</v>
      </c>
      <c r="N3557">
        <v>4.4000000000000004</v>
      </c>
      <c r="O3557" t="s">
        <v>9</v>
      </c>
      <c r="P3557">
        <v>0.95</v>
      </c>
    </row>
    <row r="3558" spans="8:16">
      <c r="H3558" t="s">
        <v>3977</v>
      </c>
      <c r="I3558" t="s">
        <v>7</v>
      </c>
      <c r="J3558">
        <v>2019</v>
      </c>
      <c r="K3558">
        <f>2024 -impact_data[[#This Row],[model_year]]</f>
        <v>5</v>
      </c>
      <c r="L3558">
        <v>54</v>
      </c>
      <c r="M3558">
        <v>18.899999999999999</v>
      </c>
      <c r="N3558">
        <v>11.3</v>
      </c>
      <c r="O3558" t="s">
        <v>9</v>
      </c>
      <c r="P3558">
        <v>0.87</v>
      </c>
    </row>
    <row r="3559" spans="8:16">
      <c r="H3559" t="s">
        <v>3981</v>
      </c>
      <c r="I3559" t="s">
        <v>7</v>
      </c>
      <c r="J3559">
        <v>2019</v>
      </c>
      <c r="K3559">
        <f>2024 -impact_data[[#This Row],[model_year]]</f>
        <v>5</v>
      </c>
      <c r="L3559">
        <v>50</v>
      </c>
      <c r="M3559">
        <v>11.6</v>
      </c>
      <c r="N3559">
        <v>4.5999999999999996</v>
      </c>
      <c r="O3559" t="s">
        <v>10</v>
      </c>
      <c r="P3559">
        <v>0.87</v>
      </c>
    </row>
    <row r="3560" spans="8:16">
      <c r="H3560" t="s">
        <v>3985</v>
      </c>
      <c r="I3560" t="s">
        <v>11</v>
      </c>
      <c r="J3560">
        <v>2019</v>
      </c>
      <c r="K3560">
        <f>2024 -impact_data[[#This Row],[model_year]]</f>
        <v>5</v>
      </c>
      <c r="L3560">
        <v>83</v>
      </c>
      <c r="M3560">
        <v>70.3</v>
      </c>
      <c r="N3560">
        <v>42.2</v>
      </c>
      <c r="O3560" t="s">
        <v>9</v>
      </c>
      <c r="P3560">
        <v>0.94</v>
      </c>
    </row>
    <row r="3561" spans="8:16">
      <c r="H3561" t="s">
        <v>3988</v>
      </c>
      <c r="I3561" t="s">
        <v>7</v>
      </c>
      <c r="J3561">
        <v>2019</v>
      </c>
      <c r="K3561">
        <f>2024 -impact_data[[#This Row],[model_year]]</f>
        <v>5</v>
      </c>
      <c r="L3561">
        <v>52</v>
      </c>
      <c r="M3561">
        <v>16.2</v>
      </c>
      <c r="N3561">
        <v>9.6999999999999993</v>
      </c>
      <c r="O3561" t="s">
        <v>9</v>
      </c>
      <c r="P3561">
        <v>0.87</v>
      </c>
    </row>
    <row r="3562" spans="8:16">
      <c r="H3562" t="s">
        <v>3992</v>
      </c>
      <c r="I3562" t="s">
        <v>7</v>
      </c>
      <c r="J3562">
        <v>2019</v>
      </c>
      <c r="K3562">
        <f>2024 -impact_data[[#This Row],[model_year]]</f>
        <v>5</v>
      </c>
      <c r="L3562">
        <v>55</v>
      </c>
      <c r="M3562">
        <v>33.6</v>
      </c>
      <c r="N3562">
        <v>20.2</v>
      </c>
      <c r="O3562" t="s">
        <v>9</v>
      </c>
      <c r="P3562">
        <v>0.86</v>
      </c>
    </row>
    <row r="3563" spans="8:16">
      <c r="H3563" t="s">
        <v>3993</v>
      </c>
      <c r="I3563" t="s">
        <v>7</v>
      </c>
      <c r="J3563">
        <v>2019</v>
      </c>
      <c r="K3563">
        <f>2024 -impact_data[[#This Row],[model_year]]</f>
        <v>5</v>
      </c>
      <c r="L3563">
        <v>53</v>
      </c>
      <c r="M3563">
        <v>28.1</v>
      </c>
      <c r="N3563">
        <v>16.8</v>
      </c>
      <c r="O3563" t="s">
        <v>9</v>
      </c>
      <c r="P3563">
        <v>0.87</v>
      </c>
    </row>
    <row r="3564" spans="8:16">
      <c r="H3564" t="s">
        <v>3994</v>
      </c>
      <c r="I3564" t="s">
        <v>7</v>
      </c>
      <c r="J3564">
        <v>2019</v>
      </c>
      <c r="K3564">
        <f>2024 -impact_data[[#This Row],[model_year]]</f>
        <v>5</v>
      </c>
      <c r="L3564">
        <v>52</v>
      </c>
      <c r="M3564">
        <v>27</v>
      </c>
      <c r="N3564">
        <v>16.2</v>
      </c>
      <c r="O3564" t="s">
        <v>9</v>
      </c>
      <c r="P3564">
        <v>0.87</v>
      </c>
    </row>
    <row r="3565" spans="8:16">
      <c r="H3565" t="s">
        <v>3999</v>
      </c>
      <c r="I3565" t="s">
        <v>7</v>
      </c>
      <c r="J3565">
        <v>2019</v>
      </c>
      <c r="K3565">
        <f>2024 -impact_data[[#This Row],[model_year]]</f>
        <v>5</v>
      </c>
      <c r="L3565">
        <v>56</v>
      </c>
      <c r="M3565">
        <v>71.2</v>
      </c>
      <c r="N3565">
        <v>28.5</v>
      </c>
      <c r="O3565" t="s">
        <v>10</v>
      </c>
      <c r="P3565">
        <v>0.87</v>
      </c>
    </row>
    <row r="3566" spans="8:16">
      <c r="H3566" t="s">
        <v>4001</v>
      </c>
      <c r="I3566" t="s">
        <v>7</v>
      </c>
      <c r="J3566">
        <v>2019</v>
      </c>
      <c r="K3566">
        <f>2024 -impact_data[[#This Row],[model_year]]</f>
        <v>5</v>
      </c>
      <c r="L3566">
        <v>54</v>
      </c>
      <c r="M3566">
        <v>33.5</v>
      </c>
      <c r="N3566">
        <v>20.100000000000001</v>
      </c>
      <c r="O3566" t="s">
        <v>9</v>
      </c>
      <c r="P3566">
        <v>0.89</v>
      </c>
    </row>
    <row r="3567" spans="8:16">
      <c r="H3567" t="s">
        <v>4016</v>
      </c>
      <c r="I3567" t="s">
        <v>7</v>
      </c>
      <c r="J3567">
        <v>2019</v>
      </c>
      <c r="K3567">
        <f>2024 -impact_data[[#This Row],[model_year]]</f>
        <v>5</v>
      </c>
      <c r="L3567">
        <v>58</v>
      </c>
      <c r="M3567">
        <v>60</v>
      </c>
      <c r="N3567">
        <v>36</v>
      </c>
      <c r="O3567" t="s">
        <v>9</v>
      </c>
      <c r="P3567">
        <v>0.87</v>
      </c>
    </row>
    <row r="3568" spans="8:16">
      <c r="H3568" t="s">
        <v>4019</v>
      </c>
      <c r="I3568" t="s">
        <v>11</v>
      </c>
      <c r="J3568">
        <v>2019</v>
      </c>
      <c r="K3568">
        <f>2024 -impact_data[[#This Row],[model_year]]</f>
        <v>5</v>
      </c>
      <c r="L3568">
        <v>82</v>
      </c>
      <c r="M3568">
        <v>33.6</v>
      </c>
      <c r="N3568">
        <v>20.2</v>
      </c>
      <c r="O3568" t="s">
        <v>9</v>
      </c>
      <c r="P3568">
        <v>0.94</v>
      </c>
    </row>
    <row r="3569" spans="8:16">
      <c r="H3569" t="s">
        <v>4021</v>
      </c>
      <c r="I3569" t="s">
        <v>7</v>
      </c>
      <c r="J3569">
        <v>2019</v>
      </c>
      <c r="K3569">
        <f>2024 -impact_data[[#This Row],[model_year]]</f>
        <v>5</v>
      </c>
      <c r="L3569">
        <v>52</v>
      </c>
      <c r="M3569">
        <v>43.4</v>
      </c>
      <c r="N3569">
        <v>26.1</v>
      </c>
      <c r="O3569" t="s">
        <v>9</v>
      </c>
      <c r="P3569">
        <v>0.87</v>
      </c>
    </row>
    <row r="3570" spans="8:16">
      <c r="H3570" t="s">
        <v>4034</v>
      </c>
      <c r="I3570" t="s">
        <v>7</v>
      </c>
      <c r="J3570">
        <v>2019</v>
      </c>
      <c r="K3570">
        <f>2024 -impact_data[[#This Row],[model_year]]</f>
        <v>5</v>
      </c>
      <c r="L3570">
        <v>56</v>
      </c>
      <c r="M3570">
        <v>32.200000000000003</v>
      </c>
      <c r="N3570">
        <v>12.9</v>
      </c>
      <c r="O3570" t="s">
        <v>10</v>
      </c>
      <c r="P3570">
        <v>0.89</v>
      </c>
    </row>
    <row r="3571" spans="8:16">
      <c r="H3571" t="s">
        <v>4040</v>
      </c>
      <c r="I3571" t="s">
        <v>7</v>
      </c>
      <c r="J3571">
        <v>2019</v>
      </c>
      <c r="K3571">
        <f>2024 -impact_data[[#This Row],[model_year]]</f>
        <v>5</v>
      </c>
      <c r="L3571">
        <v>55</v>
      </c>
      <c r="M3571">
        <v>36.4</v>
      </c>
      <c r="N3571">
        <v>14.5</v>
      </c>
      <c r="O3571" t="s">
        <v>10</v>
      </c>
      <c r="P3571">
        <v>0.89</v>
      </c>
    </row>
    <row r="3572" spans="8:16">
      <c r="H3572" t="s">
        <v>4041</v>
      </c>
      <c r="I3572" t="s">
        <v>7</v>
      </c>
      <c r="J3572">
        <v>2019</v>
      </c>
      <c r="K3572">
        <f>2024 -impact_data[[#This Row],[model_year]]</f>
        <v>5</v>
      </c>
      <c r="L3572">
        <v>55</v>
      </c>
      <c r="M3572">
        <v>53.2</v>
      </c>
      <c r="N3572">
        <v>21.3</v>
      </c>
      <c r="O3572" t="s">
        <v>10</v>
      </c>
      <c r="P3572">
        <v>0.86</v>
      </c>
    </row>
    <row r="3573" spans="8:16">
      <c r="H3573" t="s">
        <v>4050</v>
      </c>
      <c r="I3573" t="s">
        <v>7</v>
      </c>
      <c r="J3573">
        <v>2019</v>
      </c>
      <c r="K3573">
        <f>2024 -impact_data[[#This Row],[model_year]]</f>
        <v>5</v>
      </c>
      <c r="L3573">
        <v>54</v>
      </c>
      <c r="M3573">
        <v>23.9</v>
      </c>
      <c r="N3573">
        <v>6</v>
      </c>
      <c r="O3573" t="s">
        <v>8</v>
      </c>
      <c r="P3573">
        <v>0.89</v>
      </c>
    </row>
    <row r="3574" spans="8:16">
      <c r="H3574" t="s">
        <v>4053</v>
      </c>
      <c r="I3574" t="s">
        <v>7</v>
      </c>
      <c r="J3574">
        <v>2019</v>
      </c>
      <c r="K3574">
        <f>2024 -impact_data[[#This Row],[model_year]]</f>
        <v>5</v>
      </c>
      <c r="L3574">
        <v>57</v>
      </c>
      <c r="M3574">
        <v>29.4</v>
      </c>
      <c r="N3574">
        <v>11.8</v>
      </c>
      <c r="O3574" t="s">
        <v>10</v>
      </c>
      <c r="P3574">
        <v>0.87</v>
      </c>
    </row>
    <row r="3575" spans="8:16">
      <c r="H3575" t="s">
        <v>4063</v>
      </c>
      <c r="I3575" t="s">
        <v>7</v>
      </c>
      <c r="J3575">
        <v>2019</v>
      </c>
      <c r="K3575">
        <f>2024 -impact_data[[#This Row],[model_year]]</f>
        <v>5</v>
      </c>
      <c r="L3575">
        <v>58</v>
      </c>
      <c r="M3575">
        <v>71.2</v>
      </c>
      <c r="N3575">
        <v>17.8</v>
      </c>
      <c r="O3575" t="s">
        <v>8</v>
      </c>
      <c r="P3575">
        <v>0.86</v>
      </c>
    </row>
    <row r="3576" spans="8:16">
      <c r="H3576" t="s">
        <v>4085</v>
      </c>
      <c r="I3576" t="s">
        <v>7</v>
      </c>
      <c r="J3576">
        <v>2019</v>
      </c>
      <c r="K3576">
        <f>2024 -impact_data[[#This Row],[model_year]]</f>
        <v>5</v>
      </c>
      <c r="L3576">
        <v>56</v>
      </c>
      <c r="M3576">
        <v>16.2</v>
      </c>
      <c r="N3576">
        <v>9.6999999999999993</v>
      </c>
      <c r="O3576" t="s">
        <v>9</v>
      </c>
      <c r="P3576">
        <v>0.87</v>
      </c>
    </row>
    <row r="3577" spans="8:16">
      <c r="H3577" t="s">
        <v>4086</v>
      </c>
      <c r="I3577" t="s">
        <v>7</v>
      </c>
      <c r="J3577">
        <v>2019</v>
      </c>
      <c r="K3577">
        <f>2024 -impact_data[[#This Row],[model_year]]</f>
        <v>5</v>
      </c>
      <c r="L3577">
        <v>52</v>
      </c>
      <c r="M3577">
        <v>15.8</v>
      </c>
      <c r="N3577">
        <v>6.3</v>
      </c>
      <c r="O3577" t="s">
        <v>10</v>
      </c>
      <c r="P3577">
        <v>0.88</v>
      </c>
    </row>
    <row r="3578" spans="8:16">
      <c r="H3578" t="s">
        <v>4087</v>
      </c>
      <c r="I3578" t="s">
        <v>7</v>
      </c>
      <c r="J3578">
        <v>2019</v>
      </c>
      <c r="K3578">
        <f>2024 -impact_data[[#This Row],[model_year]]</f>
        <v>5</v>
      </c>
      <c r="L3578">
        <v>51</v>
      </c>
      <c r="M3578">
        <v>25.5</v>
      </c>
      <c r="N3578">
        <v>10.199999999999999</v>
      </c>
      <c r="O3578" t="s">
        <v>10</v>
      </c>
      <c r="P3578">
        <v>0.88</v>
      </c>
    </row>
    <row r="3579" spans="8:16">
      <c r="H3579" t="s">
        <v>4094</v>
      </c>
      <c r="I3579" t="s">
        <v>7</v>
      </c>
      <c r="J3579">
        <v>2019</v>
      </c>
      <c r="K3579">
        <f>2024 -impact_data[[#This Row],[model_year]]</f>
        <v>5</v>
      </c>
      <c r="L3579">
        <v>54</v>
      </c>
      <c r="M3579">
        <v>20.5</v>
      </c>
      <c r="N3579">
        <v>5.0999999999999996</v>
      </c>
      <c r="O3579" t="s">
        <v>8</v>
      </c>
      <c r="P3579">
        <v>0.89</v>
      </c>
    </row>
    <row r="3580" spans="8:16">
      <c r="H3580" t="s">
        <v>4096</v>
      </c>
      <c r="I3580" t="s">
        <v>7</v>
      </c>
      <c r="J3580">
        <v>2019</v>
      </c>
      <c r="K3580">
        <f>2024 -impact_data[[#This Row],[model_year]]</f>
        <v>5</v>
      </c>
      <c r="L3580">
        <v>56</v>
      </c>
      <c r="M3580">
        <v>28.6</v>
      </c>
      <c r="N3580">
        <v>7.2</v>
      </c>
      <c r="O3580" t="s">
        <v>8</v>
      </c>
      <c r="P3580">
        <v>0.85</v>
      </c>
    </row>
    <row r="3581" spans="8:16">
      <c r="H3581" t="s">
        <v>4104</v>
      </c>
      <c r="I3581" t="s">
        <v>7</v>
      </c>
      <c r="J3581">
        <v>2019</v>
      </c>
      <c r="K3581">
        <f>2024 -impact_data[[#This Row],[model_year]]</f>
        <v>5</v>
      </c>
      <c r="L3581">
        <v>55</v>
      </c>
      <c r="M3581">
        <v>15</v>
      </c>
      <c r="N3581">
        <v>9</v>
      </c>
      <c r="O3581" t="s">
        <v>9</v>
      </c>
      <c r="P3581">
        <v>0.89</v>
      </c>
    </row>
    <row r="3582" spans="8:16">
      <c r="H3582" t="s">
        <v>4109</v>
      </c>
      <c r="I3582" t="s">
        <v>7</v>
      </c>
      <c r="J3582">
        <v>2019</v>
      </c>
      <c r="K3582">
        <f>2024 -impact_data[[#This Row],[model_year]]</f>
        <v>5</v>
      </c>
      <c r="L3582">
        <v>54</v>
      </c>
      <c r="M3582">
        <v>20.7</v>
      </c>
      <c r="N3582">
        <v>12.4</v>
      </c>
      <c r="O3582" t="s">
        <v>9</v>
      </c>
      <c r="P3582">
        <v>0.87</v>
      </c>
    </row>
    <row r="3583" spans="8:16">
      <c r="H3583" t="s">
        <v>4113</v>
      </c>
      <c r="I3583" t="s">
        <v>7</v>
      </c>
      <c r="J3583">
        <v>2019</v>
      </c>
      <c r="K3583">
        <f>2024 -impact_data[[#This Row],[model_year]]</f>
        <v>5</v>
      </c>
      <c r="L3583">
        <v>55</v>
      </c>
      <c r="M3583">
        <v>31.2</v>
      </c>
      <c r="N3583">
        <v>18.7</v>
      </c>
      <c r="O3583" t="s">
        <v>9</v>
      </c>
      <c r="P3583">
        <v>0.86</v>
      </c>
    </row>
    <row r="3584" spans="8:16">
      <c r="H3584" t="s">
        <v>4118</v>
      </c>
      <c r="I3584" t="s">
        <v>7</v>
      </c>
      <c r="J3584">
        <v>2019</v>
      </c>
      <c r="K3584">
        <f>2024 -impact_data[[#This Row],[model_year]]</f>
        <v>5</v>
      </c>
      <c r="L3584">
        <v>53</v>
      </c>
      <c r="M3584">
        <v>32.5</v>
      </c>
      <c r="N3584">
        <v>19.5</v>
      </c>
      <c r="O3584" t="s">
        <v>9</v>
      </c>
      <c r="P3584">
        <v>0.87</v>
      </c>
    </row>
    <row r="3585" spans="8:16">
      <c r="H3585" t="s">
        <v>4129</v>
      </c>
      <c r="I3585" t="s">
        <v>7</v>
      </c>
      <c r="J3585">
        <v>2019</v>
      </c>
      <c r="K3585">
        <f>2024 -impact_data[[#This Row],[model_year]]</f>
        <v>5</v>
      </c>
      <c r="L3585">
        <v>53</v>
      </c>
      <c r="M3585">
        <v>30</v>
      </c>
      <c r="N3585">
        <v>12</v>
      </c>
      <c r="O3585" t="s">
        <v>10</v>
      </c>
      <c r="P3585">
        <v>0.88</v>
      </c>
    </row>
    <row r="3586" spans="8:16">
      <c r="H3586" t="s">
        <v>4138</v>
      </c>
      <c r="I3586" t="s">
        <v>7</v>
      </c>
      <c r="J3586">
        <v>2019</v>
      </c>
      <c r="K3586">
        <f>2024 -impact_data[[#This Row],[model_year]]</f>
        <v>5</v>
      </c>
      <c r="L3586">
        <v>54</v>
      </c>
      <c r="M3586">
        <v>64</v>
      </c>
      <c r="N3586">
        <v>16</v>
      </c>
      <c r="O3586" t="s">
        <v>8</v>
      </c>
      <c r="P3586">
        <v>0.86</v>
      </c>
    </row>
    <row r="3587" spans="8:16">
      <c r="H3587" t="s">
        <v>4140</v>
      </c>
      <c r="I3587" t="s">
        <v>7</v>
      </c>
      <c r="J3587">
        <v>2019</v>
      </c>
      <c r="K3587">
        <f>2024 -impact_data[[#This Row],[model_year]]</f>
        <v>5</v>
      </c>
      <c r="L3587">
        <v>53</v>
      </c>
      <c r="M3587">
        <v>51.7</v>
      </c>
      <c r="N3587">
        <v>31</v>
      </c>
      <c r="O3587" t="s">
        <v>9</v>
      </c>
      <c r="P3587">
        <v>0.88</v>
      </c>
    </row>
    <row r="3588" spans="8:16">
      <c r="H3588" t="s">
        <v>4146</v>
      </c>
      <c r="I3588" t="s">
        <v>7</v>
      </c>
      <c r="J3588">
        <v>2019</v>
      </c>
      <c r="K3588">
        <f>2024 -impact_data[[#This Row],[model_year]]</f>
        <v>5</v>
      </c>
      <c r="L3588">
        <v>56</v>
      </c>
      <c r="M3588">
        <v>35.1</v>
      </c>
      <c r="N3588">
        <v>14</v>
      </c>
      <c r="O3588" t="s">
        <v>10</v>
      </c>
      <c r="P3588">
        <v>0.87</v>
      </c>
    </row>
    <row r="3589" spans="8:16">
      <c r="H3589" t="s">
        <v>4151</v>
      </c>
      <c r="I3589" t="s">
        <v>7</v>
      </c>
      <c r="J3589">
        <v>2019</v>
      </c>
      <c r="K3589">
        <f>2024 -impact_data[[#This Row],[model_year]]</f>
        <v>5</v>
      </c>
      <c r="L3589">
        <v>57</v>
      </c>
      <c r="M3589">
        <v>58.2</v>
      </c>
      <c r="N3589">
        <v>34.9</v>
      </c>
      <c r="O3589" t="s">
        <v>9</v>
      </c>
      <c r="P3589">
        <v>0.86</v>
      </c>
    </row>
    <row r="3590" spans="8:16">
      <c r="H3590" t="s">
        <v>4152</v>
      </c>
      <c r="I3590" t="s">
        <v>7</v>
      </c>
      <c r="J3590">
        <v>2019</v>
      </c>
      <c r="K3590">
        <f>2024 -impact_data[[#This Row],[model_year]]</f>
        <v>5</v>
      </c>
      <c r="L3590">
        <v>55</v>
      </c>
      <c r="M3590">
        <v>38.6</v>
      </c>
      <c r="N3590">
        <v>23.1</v>
      </c>
      <c r="O3590" t="s">
        <v>9</v>
      </c>
      <c r="P3590">
        <v>0.86</v>
      </c>
    </row>
    <row r="3591" spans="8:16">
      <c r="H3591" t="s">
        <v>4159</v>
      </c>
      <c r="I3591" t="s">
        <v>11</v>
      </c>
      <c r="J3591">
        <v>2019</v>
      </c>
      <c r="K3591">
        <f>2024 -impact_data[[#This Row],[model_year]]</f>
        <v>5</v>
      </c>
      <c r="L3591">
        <v>82</v>
      </c>
      <c r="M3591">
        <v>29.4</v>
      </c>
      <c r="N3591">
        <v>17.7</v>
      </c>
      <c r="O3591" t="s">
        <v>9</v>
      </c>
      <c r="P3591">
        <v>0.92</v>
      </c>
    </row>
    <row r="3592" spans="8:16">
      <c r="H3592" t="s">
        <v>4160</v>
      </c>
      <c r="I3592" t="s">
        <v>7</v>
      </c>
      <c r="J3592">
        <v>2019</v>
      </c>
      <c r="K3592">
        <f>2024 -impact_data[[#This Row],[model_year]]</f>
        <v>5</v>
      </c>
      <c r="L3592">
        <v>54</v>
      </c>
      <c r="M3592">
        <v>28.2</v>
      </c>
      <c r="N3592">
        <v>11.3</v>
      </c>
      <c r="O3592" t="s">
        <v>10</v>
      </c>
      <c r="P3592">
        <v>0.88</v>
      </c>
    </row>
    <row r="3593" spans="8:16">
      <c r="H3593" t="s">
        <v>4190</v>
      </c>
      <c r="I3593" t="s">
        <v>11</v>
      </c>
      <c r="J3593">
        <v>2019</v>
      </c>
      <c r="K3593">
        <f>2024 -impact_data[[#This Row],[model_year]]</f>
        <v>5</v>
      </c>
      <c r="L3593">
        <v>81</v>
      </c>
      <c r="M3593">
        <v>26.4</v>
      </c>
      <c r="N3593">
        <v>15.8</v>
      </c>
      <c r="O3593" t="s">
        <v>9</v>
      </c>
      <c r="P3593">
        <v>0.97</v>
      </c>
    </row>
    <row r="3594" spans="8:16">
      <c r="H3594" t="s">
        <v>4196</v>
      </c>
      <c r="I3594" t="s">
        <v>7</v>
      </c>
      <c r="J3594">
        <v>2019</v>
      </c>
      <c r="K3594">
        <f>2024 -impact_data[[#This Row],[model_year]]</f>
        <v>5</v>
      </c>
      <c r="L3594">
        <v>56</v>
      </c>
      <c r="M3594">
        <v>40.799999999999997</v>
      </c>
      <c r="N3594">
        <v>16.3</v>
      </c>
      <c r="O3594" t="s">
        <v>10</v>
      </c>
      <c r="P3594">
        <v>0.88</v>
      </c>
    </row>
    <row r="3595" spans="8:16">
      <c r="H3595" t="s">
        <v>4205</v>
      </c>
      <c r="I3595" t="s">
        <v>7</v>
      </c>
      <c r="J3595">
        <v>2019</v>
      </c>
      <c r="K3595">
        <f>2024 -impact_data[[#This Row],[model_year]]</f>
        <v>5</v>
      </c>
      <c r="L3595">
        <v>56</v>
      </c>
      <c r="M3595">
        <v>37.799999999999997</v>
      </c>
      <c r="N3595">
        <v>15.1</v>
      </c>
      <c r="O3595" t="s">
        <v>10</v>
      </c>
      <c r="P3595">
        <v>0.87</v>
      </c>
    </row>
    <row r="3596" spans="8:16">
      <c r="H3596" t="s">
        <v>4208</v>
      </c>
      <c r="I3596" t="s">
        <v>7</v>
      </c>
      <c r="J3596">
        <v>2019</v>
      </c>
      <c r="K3596">
        <f>2024 -impact_data[[#This Row],[model_year]]</f>
        <v>5</v>
      </c>
      <c r="L3596">
        <v>57</v>
      </c>
      <c r="M3596">
        <v>30.2</v>
      </c>
      <c r="N3596">
        <v>12.1</v>
      </c>
      <c r="O3596" t="s">
        <v>10</v>
      </c>
      <c r="P3596">
        <v>0.87</v>
      </c>
    </row>
    <row r="3597" spans="8:16">
      <c r="H3597" t="s">
        <v>4210</v>
      </c>
      <c r="I3597" t="s">
        <v>7</v>
      </c>
      <c r="J3597">
        <v>2019</v>
      </c>
      <c r="K3597">
        <f>2024 -impact_data[[#This Row],[model_year]]</f>
        <v>5</v>
      </c>
      <c r="L3597">
        <v>58</v>
      </c>
      <c r="M3597">
        <v>73.3</v>
      </c>
      <c r="N3597">
        <v>44</v>
      </c>
      <c r="O3597" t="s">
        <v>9</v>
      </c>
      <c r="P3597">
        <v>0.87</v>
      </c>
    </row>
    <row r="3598" spans="8:16">
      <c r="H3598" t="s">
        <v>4217</v>
      </c>
      <c r="I3598" t="s">
        <v>7</v>
      </c>
      <c r="J3598">
        <v>2019</v>
      </c>
      <c r="K3598">
        <f>2024 -impact_data[[#This Row],[model_year]]</f>
        <v>5</v>
      </c>
      <c r="L3598">
        <v>52</v>
      </c>
      <c r="M3598">
        <v>35.700000000000003</v>
      </c>
      <c r="N3598">
        <v>14.3</v>
      </c>
      <c r="O3598" t="s">
        <v>10</v>
      </c>
      <c r="P3598">
        <v>0.86</v>
      </c>
    </row>
    <row r="3599" spans="8:16">
      <c r="H3599" t="s">
        <v>4226</v>
      </c>
      <c r="I3599" t="s">
        <v>11</v>
      </c>
      <c r="J3599">
        <v>2019</v>
      </c>
      <c r="K3599">
        <f>2024 -impact_data[[#This Row],[model_year]]</f>
        <v>5</v>
      </c>
      <c r="L3599">
        <v>81</v>
      </c>
      <c r="M3599">
        <v>25.7</v>
      </c>
      <c r="N3599">
        <v>15.4</v>
      </c>
      <c r="O3599" t="s">
        <v>9</v>
      </c>
      <c r="P3599">
        <v>0.95</v>
      </c>
    </row>
    <row r="3600" spans="8:16">
      <c r="H3600" t="s">
        <v>4227</v>
      </c>
      <c r="I3600" t="s">
        <v>7</v>
      </c>
      <c r="J3600">
        <v>2019</v>
      </c>
      <c r="K3600">
        <f>2024 -impact_data[[#This Row],[model_year]]</f>
        <v>5</v>
      </c>
      <c r="L3600">
        <v>54</v>
      </c>
      <c r="M3600">
        <v>18.899999999999999</v>
      </c>
      <c r="N3600">
        <v>7.6</v>
      </c>
      <c r="O3600" t="s">
        <v>10</v>
      </c>
      <c r="P3600">
        <v>0.88</v>
      </c>
    </row>
    <row r="3601" spans="8:16">
      <c r="H3601" t="s">
        <v>4233</v>
      </c>
      <c r="I3601" t="s">
        <v>7</v>
      </c>
      <c r="J3601">
        <v>2019</v>
      </c>
      <c r="K3601">
        <f>2024 -impact_data[[#This Row],[model_year]]</f>
        <v>5</v>
      </c>
      <c r="L3601">
        <v>56</v>
      </c>
      <c r="M3601">
        <v>33.200000000000003</v>
      </c>
      <c r="N3601">
        <v>19.899999999999999</v>
      </c>
      <c r="O3601" t="s">
        <v>9</v>
      </c>
      <c r="P3601">
        <v>0.88</v>
      </c>
    </row>
    <row r="3602" spans="8:16">
      <c r="H3602" t="s">
        <v>4236</v>
      </c>
      <c r="I3602" t="s">
        <v>11</v>
      </c>
      <c r="J3602">
        <v>2019</v>
      </c>
      <c r="K3602">
        <f>2024 -impact_data[[#This Row],[model_year]]</f>
        <v>5</v>
      </c>
      <c r="L3602">
        <v>84</v>
      </c>
      <c r="M3602">
        <v>77.400000000000006</v>
      </c>
      <c r="N3602">
        <v>46.4</v>
      </c>
      <c r="O3602" t="s">
        <v>9</v>
      </c>
      <c r="P3602">
        <v>0.96</v>
      </c>
    </row>
    <row r="3603" spans="8:16">
      <c r="H3603" t="s">
        <v>4252</v>
      </c>
      <c r="I3603" t="s">
        <v>7</v>
      </c>
      <c r="J3603">
        <v>2019</v>
      </c>
      <c r="K3603">
        <f>2024 -impact_data[[#This Row],[model_year]]</f>
        <v>5</v>
      </c>
      <c r="L3603">
        <v>53</v>
      </c>
      <c r="M3603">
        <v>27.9</v>
      </c>
      <c r="N3603">
        <v>16.8</v>
      </c>
      <c r="O3603" t="s">
        <v>9</v>
      </c>
      <c r="P3603">
        <v>0.88</v>
      </c>
    </row>
    <row r="3604" spans="8:16">
      <c r="H3604" t="s">
        <v>4253</v>
      </c>
      <c r="I3604" t="s">
        <v>7</v>
      </c>
      <c r="J3604">
        <v>2019</v>
      </c>
      <c r="K3604">
        <f>2024 -impact_data[[#This Row],[model_year]]</f>
        <v>5</v>
      </c>
      <c r="L3604">
        <v>55</v>
      </c>
      <c r="M3604">
        <v>31.7</v>
      </c>
      <c r="N3604">
        <v>19</v>
      </c>
      <c r="O3604" t="s">
        <v>9</v>
      </c>
      <c r="P3604">
        <v>0.87</v>
      </c>
    </row>
    <row r="3605" spans="8:16">
      <c r="H3605" t="s">
        <v>4255</v>
      </c>
      <c r="I3605" t="s">
        <v>7</v>
      </c>
      <c r="J3605">
        <v>2019</v>
      </c>
      <c r="K3605">
        <f>2024 -impact_data[[#This Row],[model_year]]</f>
        <v>5</v>
      </c>
      <c r="L3605">
        <v>51</v>
      </c>
      <c r="M3605">
        <v>51.3</v>
      </c>
      <c r="N3605">
        <v>20.5</v>
      </c>
      <c r="O3605" t="s">
        <v>10</v>
      </c>
      <c r="P3605">
        <v>0.88</v>
      </c>
    </row>
    <row r="3606" spans="8:16">
      <c r="H3606" t="s">
        <v>4257</v>
      </c>
      <c r="I3606" t="s">
        <v>7</v>
      </c>
      <c r="J3606">
        <v>2019</v>
      </c>
      <c r="K3606">
        <f>2024 -impact_data[[#This Row],[model_year]]</f>
        <v>5</v>
      </c>
      <c r="L3606">
        <v>57</v>
      </c>
      <c r="M3606">
        <v>24.4</v>
      </c>
      <c r="N3606">
        <v>9.8000000000000007</v>
      </c>
      <c r="O3606" t="s">
        <v>10</v>
      </c>
      <c r="P3606">
        <v>0.88</v>
      </c>
    </row>
    <row r="3607" spans="8:16">
      <c r="H3607" t="s">
        <v>4259</v>
      </c>
      <c r="I3607" t="s">
        <v>11</v>
      </c>
      <c r="J3607">
        <v>2019</v>
      </c>
      <c r="K3607">
        <f>2024 -impact_data[[#This Row],[model_year]]</f>
        <v>5</v>
      </c>
      <c r="L3607">
        <v>84</v>
      </c>
      <c r="M3607">
        <v>21.9</v>
      </c>
      <c r="N3607">
        <v>13.1</v>
      </c>
      <c r="O3607" t="s">
        <v>9</v>
      </c>
      <c r="P3607">
        <v>0.95</v>
      </c>
    </row>
    <row r="3608" spans="8:16">
      <c r="H3608" t="s">
        <v>4262</v>
      </c>
      <c r="I3608" t="s">
        <v>11</v>
      </c>
      <c r="J3608">
        <v>2019</v>
      </c>
      <c r="K3608">
        <f>2024 -impact_data[[#This Row],[model_year]]</f>
        <v>5</v>
      </c>
      <c r="L3608">
        <v>84</v>
      </c>
      <c r="M3608">
        <v>35.6</v>
      </c>
      <c r="N3608">
        <v>21.4</v>
      </c>
      <c r="O3608" t="s">
        <v>9</v>
      </c>
      <c r="P3608">
        <v>0.97</v>
      </c>
    </row>
    <row r="3609" spans="8:16">
      <c r="H3609" t="s">
        <v>4271</v>
      </c>
      <c r="I3609" t="s">
        <v>7</v>
      </c>
      <c r="J3609">
        <v>2019</v>
      </c>
      <c r="K3609">
        <f>2024 -impact_data[[#This Row],[model_year]]</f>
        <v>5</v>
      </c>
      <c r="L3609">
        <v>54</v>
      </c>
      <c r="M3609">
        <v>55.9</v>
      </c>
      <c r="N3609">
        <v>14</v>
      </c>
      <c r="O3609" t="s">
        <v>8</v>
      </c>
      <c r="P3609">
        <v>0.89</v>
      </c>
    </row>
    <row r="3610" spans="8:16">
      <c r="H3610" t="s">
        <v>4274</v>
      </c>
      <c r="I3610" t="s">
        <v>7</v>
      </c>
      <c r="J3610">
        <v>2019</v>
      </c>
      <c r="K3610">
        <f>2024 -impact_data[[#This Row],[model_year]]</f>
        <v>5</v>
      </c>
      <c r="L3610">
        <v>55</v>
      </c>
      <c r="M3610">
        <v>42.9</v>
      </c>
      <c r="N3610">
        <v>17.100000000000001</v>
      </c>
      <c r="O3610" t="s">
        <v>10</v>
      </c>
      <c r="P3610">
        <v>0.86</v>
      </c>
    </row>
    <row r="3611" spans="8:16">
      <c r="H3611" t="s">
        <v>4277</v>
      </c>
      <c r="I3611" t="s">
        <v>7</v>
      </c>
      <c r="J3611">
        <v>2019</v>
      </c>
      <c r="K3611">
        <f>2024 -impact_data[[#This Row],[model_year]]</f>
        <v>5</v>
      </c>
      <c r="L3611">
        <v>52</v>
      </c>
      <c r="M3611">
        <v>29.1</v>
      </c>
      <c r="N3611">
        <v>11.6</v>
      </c>
      <c r="O3611" t="s">
        <v>10</v>
      </c>
      <c r="P3611">
        <v>0.87</v>
      </c>
    </row>
    <row r="3612" spans="8:16">
      <c r="H3612" t="s">
        <v>4281</v>
      </c>
      <c r="I3612" t="s">
        <v>7</v>
      </c>
      <c r="J3612">
        <v>2019</v>
      </c>
      <c r="K3612">
        <f>2024 -impact_data[[#This Row],[model_year]]</f>
        <v>5</v>
      </c>
      <c r="L3612">
        <v>54</v>
      </c>
      <c r="M3612">
        <v>51.4</v>
      </c>
      <c r="N3612">
        <v>30.8</v>
      </c>
      <c r="O3612" t="s">
        <v>9</v>
      </c>
      <c r="P3612">
        <v>0.86</v>
      </c>
    </row>
    <row r="3613" spans="8:16">
      <c r="H3613" t="s">
        <v>4283</v>
      </c>
      <c r="I3613" t="s">
        <v>11</v>
      </c>
      <c r="J3613">
        <v>2019</v>
      </c>
      <c r="K3613">
        <f>2024 -impact_data[[#This Row],[model_year]]</f>
        <v>5</v>
      </c>
      <c r="L3613">
        <v>84</v>
      </c>
      <c r="M3613">
        <v>34.9</v>
      </c>
      <c r="N3613">
        <v>20.9</v>
      </c>
      <c r="O3613" t="s">
        <v>9</v>
      </c>
      <c r="P3613">
        <v>0.94</v>
      </c>
    </row>
    <row r="3614" spans="8:16">
      <c r="H3614" t="s">
        <v>4290</v>
      </c>
      <c r="I3614" t="s">
        <v>7</v>
      </c>
      <c r="J3614">
        <v>2019</v>
      </c>
      <c r="K3614">
        <f>2024 -impact_data[[#This Row],[model_year]]</f>
        <v>5</v>
      </c>
      <c r="L3614">
        <v>57</v>
      </c>
      <c r="M3614">
        <v>77.8</v>
      </c>
      <c r="N3614">
        <v>46.7</v>
      </c>
      <c r="O3614" t="s">
        <v>9</v>
      </c>
      <c r="P3614">
        <v>0.86</v>
      </c>
    </row>
    <row r="3615" spans="8:16">
      <c r="H3615" t="s">
        <v>4291</v>
      </c>
      <c r="I3615" t="s">
        <v>7</v>
      </c>
      <c r="J3615">
        <v>2019</v>
      </c>
      <c r="K3615">
        <f>2024 -impact_data[[#This Row],[model_year]]</f>
        <v>5</v>
      </c>
      <c r="L3615">
        <v>55</v>
      </c>
      <c r="M3615">
        <v>19.5</v>
      </c>
      <c r="N3615">
        <v>7.8</v>
      </c>
      <c r="O3615" t="s">
        <v>10</v>
      </c>
      <c r="P3615">
        <v>0.86</v>
      </c>
    </row>
    <row r="3616" spans="8:16">
      <c r="H3616" t="s">
        <v>4292</v>
      </c>
      <c r="I3616" t="s">
        <v>7</v>
      </c>
      <c r="J3616">
        <v>2019</v>
      </c>
      <c r="K3616">
        <f>2024 -impact_data[[#This Row],[model_year]]</f>
        <v>5</v>
      </c>
      <c r="L3616">
        <v>56</v>
      </c>
      <c r="M3616">
        <v>25</v>
      </c>
      <c r="N3616">
        <v>10</v>
      </c>
      <c r="O3616" t="s">
        <v>10</v>
      </c>
      <c r="P3616">
        <v>0.87</v>
      </c>
    </row>
    <row r="3617" spans="8:16">
      <c r="H3617" t="s">
        <v>4294</v>
      </c>
      <c r="I3617" t="s">
        <v>7</v>
      </c>
      <c r="J3617">
        <v>2019</v>
      </c>
      <c r="K3617">
        <f>2024 -impact_data[[#This Row],[model_year]]</f>
        <v>5</v>
      </c>
      <c r="L3617">
        <v>55</v>
      </c>
      <c r="M3617">
        <v>41.5</v>
      </c>
      <c r="N3617">
        <v>24.9</v>
      </c>
      <c r="O3617" t="s">
        <v>9</v>
      </c>
      <c r="P3617">
        <v>0.86</v>
      </c>
    </row>
    <row r="3618" spans="8:16">
      <c r="H3618" t="s">
        <v>4296</v>
      </c>
      <c r="I3618" t="s">
        <v>7</v>
      </c>
      <c r="J3618">
        <v>2019</v>
      </c>
      <c r="K3618">
        <f>2024 -impact_data[[#This Row],[model_year]]</f>
        <v>5</v>
      </c>
      <c r="L3618">
        <v>52</v>
      </c>
      <c r="M3618">
        <v>29</v>
      </c>
      <c r="N3618">
        <v>17.399999999999999</v>
      </c>
      <c r="O3618" t="s">
        <v>9</v>
      </c>
      <c r="P3618">
        <v>0.87</v>
      </c>
    </row>
    <row r="3619" spans="8:16">
      <c r="H3619" t="s">
        <v>4298</v>
      </c>
      <c r="I3619" t="s">
        <v>7</v>
      </c>
      <c r="J3619">
        <v>2019</v>
      </c>
      <c r="K3619">
        <f>2024 -impact_data[[#This Row],[model_year]]</f>
        <v>5</v>
      </c>
      <c r="L3619">
        <v>58</v>
      </c>
      <c r="M3619">
        <v>50.1</v>
      </c>
      <c r="N3619">
        <v>30.1</v>
      </c>
      <c r="O3619" t="s">
        <v>9</v>
      </c>
      <c r="P3619">
        <v>0.88</v>
      </c>
    </row>
    <row r="3620" spans="8:16">
      <c r="H3620" t="s">
        <v>4302</v>
      </c>
      <c r="I3620" t="s">
        <v>7</v>
      </c>
      <c r="J3620">
        <v>2019</v>
      </c>
      <c r="K3620">
        <f>2024 -impact_data[[#This Row],[model_year]]</f>
        <v>5</v>
      </c>
      <c r="L3620">
        <v>53</v>
      </c>
      <c r="M3620">
        <v>42.3</v>
      </c>
      <c r="N3620">
        <v>16.899999999999999</v>
      </c>
      <c r="O3620" t="s">
        <v>10</v>
      </c>
      <c r="P3620">
        <v>0.87</v>
      </c>
    </row>
    <row r="3621" spans="8:16">
      <c r="H3621" t="s">
        <v>4303</v>
      </c>
      <c r="I3621" t="s">
        <v>7</v>
      </c>
      <c r="J3621">
        <v>2019</v>
      </c>
      <c r="K3621">
        <f>2024 -impact_data[[#This Row],[model_year]]</f>
        <v>5</v>
      </c>
      <c r="L3621">
        <v>55</v>
      </c>
      <c r="M3621">
        <v>32.4</v>
      </c>
      <c r="N3621">
        <v>12.9</v>
      </c>
      <c r="O3621" t="s">
        <v>10</v>
      </c>
      <c r="P3621">
        <v>0.88</v>
      </c>
    </row>
    <row r="3622" spans="8:16">
      <c r="H3622" t="s">
        <v>4304</v>
      </c>
      <c r="I3622" t="s">
        <v>7</v>
      </c>
      <c r="J3622">
        <v>2019</v>
      </c>
      <c r="K3622">
        <f>2024 -impact_data[[#This Row],[model_year]]</f>
        <v>5</v>
      </c>
      <c r="L3622">
        <v>54</v>
      </c>
      <c r="M3622">
        <v>21.7</v>
      </c>
      <c r="N3622">
        <v>13</v>
      </c>
      <c r="O3622" t="s">
        <v>9</v>
      </c>
      <c r="P3622">
        <v>0.86</v>
      </c>
    </row>
    <row r="3623" spans="8:16">
      <c r="H3623" t="s">
        <v>4324</v>
      </c>
      <c r="I3623" t="s">
        <v>7</v>
      </c>
      <c r="J3623">
        <v>2019</v>
      </c>
      <c r="K3623">
        <f>2024 -impact_data[[#This Row],[model_year]]</f>
        <v>5</v>
      </c>
      <c r="L3623">
        <v>53</v>
      </c>
      <c r="M3623">
        <v>72</v>
      </c>
      <c r="N3623">
        <v>43.2</v>
      </c>
      <c r="O3623" t="s">
        <v>9</v>
      </c>
      <c r="P3623">
        <v>0.88</v>
      </c>
    </row>
    <row r="3624" spans="8:16">
      <c r="H3624" t="s">
        <v>4327</v>
      </c>
      <c r="I3624" t="s">
        <v>7</v>
      </c>
      <c r="J3624">
        <v>2019</v>
      </c>
      <c r="K3624">
        <f>2024 -impact_data[[#This Row],[model_year]]</f>
        <v>5</v>
      </c>
      <c r="L3624">
        <v>53</v>
      </c>
      <c r="M3624">
        <v>50.2</v>
      </c>
      <c r="N3624">
        <v>20.100000000000001</v>
      </c>
      <c r="O3624" t="s">
        <v>10</v>
      </c>
      <c r="P3624">
        <v>0.87</v>
      </c>
    </row>
    <row r="3625" spans="8:16">
      <c r="H3625" t="s">
        <v>4344</v>
      </c>
      <c r="I3625" t="s">
        <v>7</v>
      </c>
      <c r="J3625">
        <v>2019</v>
      </c>
      <c r="K3625">
        <f>2024 -impact_data[[#This Row],[model_year]]</f>
        <v>5</v>
      </c>
      <c r="L3625">
        <v>55</v>
      </c>
      <c r="M3625">
        <v>31.5</v>
      </c>
      <c r="N3625">
        <v>18.899999999999999</v>
      </c>
      <c r="O3625" t="s">
        <v>9</v>
      </c>
      <c r="P3625">
        <v>0.86</v>
      </c>
    </row>
    <row r="3626" spans="8:16">
      <c r="H3626" t="s">
        <v>4349</v>
      </c>
      <c r="I3626" t="s">
        <v>7</v>
      </c>
      <c r="J3626">
        <v>2019</v>
      </c>
      <c r="K3626">
        <f>2024 -impact_data[[#This Row],[model_year]]</f>
        <v>5</v>
      </c>
      <c r="L3626">
        <v>57</v>
      </c>
      <c r="M3626">
        <v>68</v>
      </c>
      <c r="N3626">
        <v>17</v>
      </c>
      <c r="O3626" t="s">
        <v>8</v>
      </c>
      <c r="P3626">
        <v>0.86</v>
      </c>
    </row>
    <row r="3627" spans="8:16">
      <c r="H3627" t="s">
        <v>4352</v>
      </c>
      <c r="I3627" t="s">
        <v>7</v>
      </c>
      <c r="J3627">
        <v>2019</v>
      </c>
      <c r="K3627">
        <f>2024 -impact_data[[#This Row],[model_year]]</f>
        <v>5</v>
      </c>
      <c r="L3627">
        <v>57</v>
      </c>
      <c r="M3627">
        <v>19.100000000000001</v>
      </c>
      <c r="N3627">
        <v>11.5</v>
      </c>
      <c r="O3627" t="s">
        <v>9</v>
      </c>
      <c r="P3627">
        <v>0.88</v>
      </c>
    </row>
    <row r="3628" spans="8:16">
      <c r="H3628" t="s">
        <v>4364</v>
      </c>
      <c r="I3628" t="s">
        <v>11</v>
      </c>
      <c r="J3628">
        <v>2019</v>
      </c>
      <c r="K3628">
        <f>2024 -impact_data[[#This Row],[model_year]]</f>
        <v>5</v>
      </c>
      <c r="L3628">
        <v>80</v>
      </c>
      <c r="M3628">
        <v>28.4</v>
      </c>
      <c r="N3628">
        <v>11.4</v>
      </c>
      <c r="O3628" t="s">
        <v>10</v>
      </c>
      <c r="P3628">
        <v>0.97</v>
      </c>
    </row>
    <row r="3629" spans="8:16">
      <c r="H3629" t="s">
        <v>4368</v>
      </c>
      <c r="I3629" t="s">
        <v>7</v>
      </c>
      <c r="J3629">
        <v>2019</v>
      </c>
      <c r="K3629">
        <f>2024 -impact_data[[#This Row],[model_year]]</f>
        <v>5</v>
      </c>
      <c r="L3629">
        <v>56</v>
      </c>
      <c r="M3629">
        <v>35.200000000000003</v>
      </c>
      <c r="N3629">
        <v>14.1</v>
      </c>
      <c r="O3629" t="s">
        <v>10</v>
      </c>
      <c r="P3629">
        <v>0.86</v>
      </c>
    </row>
    <row r="3630" spans="8:16">
      <c r="H3630" t="s">
        <v>4369</v>
      </c>
      <c r="I3630" t="s">
        <v>7</v>
      </c>
      <c r="J3630">
        <v>2019</v>
      </c>
      <c r="K3630">
        <f>2024 -impact_data[[#This Row],[model_year]]</f>
        <v>5</v>
      </c>
      <c r="L3630">
        <v>52</v>
      </c>
      <c r="M3630">
        <v>27.4</v>
      </c>
      <c r="N3630">
        <v>16.399999999999999</v>
      </c>
      <c r="O3630" t="s">
        <v>9</v>
      </c>
      <c r="P3630">
        <v>0.86</v>
      </c>
    </row>
    <row r="3631" spans="8:16">
      <c r="H3631" t="s">
        <v>4373</v>
      </c>
      <c r="I3631" t="s">
        <v>11</v>
      </c>
      <c r="J3631">
        <v>2019</v>
      </c>
      <c r="K3631">
        <f>2024 -impact_data[[#This Row],[model_year]]</f>
        <v>5</v>
      </c>
      <c r="L3631">
        <v>84</v>
      </c>
      <c r="M3631">
        <v>46.2</v>
      </c>
      <c r="N3631">
        <v>18.5</v>
      </c>
      <c r="O3631" t="s">
        <v>10</v>
      </c>
      <c r="P3631">
        <v>0.95</v>
      </c>
    </row>
    <row r="3632" spans="8:16">
      <c r="H3632" t="s">
        <v>4374</v>
      </c>
      <c r="I3632" t="s">
        <v>7</v>
      </c>
      <c r="J3632">
        <v>2019</v>
      </c>
      <c r="K3632">
        <f>2024 -impact_data[[#This Row],[model_year]]</f>
        <v>5</v>
      </c>
      <c r="L3632">
        <v>55</v>
      </c>
      <c r="M3632">
        <v>41.1</v>
      </c>
      <c r="N3632">
        <v>16.399999999999999</v>
      </c>
      <c r="O3632" t="s">
        <v>10</v>
      </c>
      <c r="P3632">
        <v>0.86</v>
      </c>
    </row>
    <row r="3633" spans="8:16">
      <c r="H3633" t="s">
        <v>4380</v>
      </c>
      <c r="I3633" t="s">
        <v>11</v>
      </c>
      <c r="J3633">
        <v>2019</v>
      </c>
      <c r="K3633">
        <f>2024 -impact_data[[#This Row],[model_year]]</f>
        <v>5</v>
      </c>
      <c r="L3633">
        <v>81</v>
      </c>
      <c r="M3633">
        <v>27.8</v>
      </c>
      <c r="N3633">
        <v>11.1</v>
      </c>
      <c r="O3633" t="s">
        <v>10</v>
      </c>
      <c r="P3633">
        <v>0.97</v>
      </c>
    </row>
    <row r="3634" spans="8:16">
      <c r="H3634" t="s">
        <v>4381</v>
      </c>
      <c r="I3634" t="s">
        <v>7</v>
      </c>
      <c r="J3634">
        <v>2019</v>
      </c>
      <c r="K3634">
        <f>2024 -impact_data[[#This Row],[model_year]]</f>
        <v>5</v>
      </c>
      <c r="L3634">
        <v>53</v>
      </c>
      <c r="M3634">
        <v>34.5</v>
      </c>
      <c r="N3634">
        <v>20.7</v>
      </c>
      <c r="O3634" t="s">
        <v>9</v>
      </c>
      <c r="P3634">
        <v>0.89</v>
      </c>
    </row>
    <row r="3635" spans="8:16">
      <c r="H3635" t="s">
        <v>4386</v>
      </c>
      <c r="I3635" t="s">
        <v>7</v>
      </c>
      <c r="J3635">
        <v>2019</v>
      </c>
      <c r="K3635">
        <f>2024 -impact_data[[#This Row],[model_year]]</f>
        <v>5</v>
      </c>
      <c r="L3635">
        <v>56</v>
      </c>
      <c r="M3635">
        <v>31.4</v>
      </c>
      <c r="N3635">
        <v>12.6</v>
      </c>
      <c r="O3635" t="s">
        <v>10</v>
      </c>
      <c r="P3635">
        <v>0.88</v>
      </c>
    </row>
    <row r="3636" spans="8:16">
      <c r="H3636" t="s">
        <v>4393</v>
      </c>
      <c r="I3636" t="s">
        <v>7</v>
      </c>
      <c r="J3636">
        <v>2019</v>
      </c>
      <c r="K3636">
        <f>2024 -impact_data[[#This Row],[model_year]]</f>
        <v>5</v>
      </c>
      <c r="L3636">
        <v>50</v>
      </c>
      <c r="M3636">
        <v>12.9</v>
      </c>
      <c r="N3636">
        <v>7.8</v>
      </c>
      <c r="O3636" t="s">
        <v>9</v>
      </c>
      <c r="P3636">
        <v>0.87</v>
      </c>
    </row>
    <row r="3637" spans="8:16">
      <c r="H3637" t="s">
        <v>4397</v>
      </c>
      <c r="I3637" t="s">
        <v>7</v>
      </c>
      <c r="J3637">
        <v>2019</v>
      </c>
      <c r="K3637">
        <f>2024 -impact_data[[#This Row],[model_year]]</f>
        <v>5</v>
      </c>
      <c r="L3637">
        <v>54</v>
      </c>
      <c r="M3637">
        <v>14.8</v>
      </c>
      <c r="N3637">
        <v>5.9</v>
      </c>
      <c r="O3637" t="s">
        <v>10</v>
      </c>
      <c r="P3637">
        <v>0.87</v>
      </c>
    </row>
    <row r="3638" spans="8:16">
      <c r="H3638" t="s">
        <v>4404</v>
      </c>
      <c r="I3638" t="s">
        <v>7</v>
      </c>
      <c r="J3638">
        <v>2019</v>
      </c>
      <c r="K3638">
        <f>2024 -impact_data[[#This Row],[model_year]]</f>
        <v>5</v>
      </c>
      <c r="L3638">
        <v>53</v>
      </c>
      <c r="M3638">
        <v>22.8</v>
      </c>
      <c r="N3638">
        <v>13.7</v>
      </c>
      <c r="O3638" t="s">
        <v>9</v>
      </c>
      <c r="P3638">
        <v>0.87</v>
      </c>
    </row>
    <row r="3639" spans="8:16">
      <c r="H3639" t="s">
        <v>4408</v>
      </c>
      <c r="I3639" t="s">
        <v>11</v>
      </c>
      <c r="J3639">
        <v>2019</v>
      </c>
      <c r="K3639">
        <f>2024 -impact_data[[#This Row],[model_year]]</f>
        <v>5</v>
      </c>
      <c r="L3639">
        <v>84</v>
      </c>
      <c r="M3639">
        <v>36.799999999999997</v>
      </c>
      <c r="N3639">
        <v>22.1</v>
      </c>
      <c r="O3639" t="s">
        <v>9</v>
      </c>
      <c r="P3639">
        <v>0.96</v>
      </c>
    </row>
    <row r="3640" spans="8:16">
      <c r="H3640" t="s">
        <v>4417</v>
      </c>
      <c r="I3640" t="s">
        <v>7</v>
      </c>
      <c r="J3640">
        <v>2019</v>
      </c>
      <c r="K3640">
        <f>2024 -impact_data[[#This Row],[model_year]]</f>
        <v>5</v>
      </c>
      <c r="L3640">
        <v>52</v>
      </c>
      <c r="M3640">
        <v>37.200000000000003</v>
      </c>
      <c r="N3640">
        <v>14.9</v>
      </c>
      <c r="O3640" t="s">
        <v>10</v>
      </c>
      <c r="P3640">
        <v>0.87</v>
      </c>
    </row>
    <row r="3641" spans="8:16">
      <c r="H3641" t="s">
        <v>4424</v>
      </c>
      <c r="I3641" t="s">
        <v>7</v>
      </c>
      <c r="J3641">
        <v>2019</v>
      </c>
      <c r="K3641">
        <f>2024 -impact_data[[#This Row],[model_year]]</f>
        <v>5</v>
      </c>
      <c r="L3641">
        <v>55</v>
      </c>
      <c r="M3641">
        <v>23</v>
      </c>
      <c r="N3641">
        <v>13.8</v>
      </c>
      <c r="O3641" t="s">
        <v>9</v>
      </c>
      <c r="P3641">
        <v>0.86</v>
      </c>
    </row>
    <row r="3642" spans="8:16">
      <c r="H3642" t="s">
        <v>4425</v>
      </c>
      <c r="I3642" t="s">
        <v>7</v>
      </c>
      <c r="J3642">
        <v>2019</v>
      </c>
      <c r="K3642">
        <f>2024 -impact_data[[#This Row],[model_year]]</f>
        <v>5</v>
      </c>
      <c r="L3642">
        <v>55</v>
      </c>
      <c r="M3642">
        <v>34.700000000000003</v>
      </c>
      <c r="N3642">
        <v>20.8</v>
      </c>
      <c r="O3642" t="s">
        <v>9</v>
      </c>
      <c r="P3642">
        <v>0.87</v>
      </c>
    </row>
    <row r="3643" spans="8:16">
      <c r="H3643" t="s">
        <v>4426</v>
      </c>
      <c r="I3643" t="s">
        <v>7</v>
      </c>
      <c r="J3643">
        <v>2019</v>
      </c>
      <c r="K3643">
        <f>2024 -impact_data[[#This Row],[model_year]]</f>
        <v>5</v>
      </c>
      <c r="L3643">
        <v>54</v>
      </c>
      <c r="M3643">
        <v>46.4</v>
      </c>
      <c r="N3643">
        <v>18.600000000000001</v>
      </c>
      <c r="O3643" t="s">
        <v>10</v>
      </c>
      <c r="P3643">
        <v>0.88</v>
      </c>
    </row>
    <row r="3644" spans="8:16">
      <c r="H3644" t="s">
        <v>4432</v>
      </c>
      <c r="I3644" t="s">
        <v>7</v>
      </c>
      <c r="J3644">
        <v>2019</v>
      </c>
      <c r="K3644">
        <f>2024 -impact_data[[#This Row],[model_year]]</f>
        <v>5</v>
      </c>
      <c r="L3644">
        <v>57</v>
      </c>
      <c r="M3644">
        <v>10.6</v>
      </c>
      <c r="N3644">
        <v>4.2</v>
      </c>
      <c r="O3644" t="s">
        <v>10</v>
      </c>
      <c r="P3644">
        <v>0.86</v>
      </c>
    </row>
    <row r="3645" spans="8:16">
      <c r="H3645" t="s">
        <v>4440</v>
      </c>
      <c r="I3645" t="s">
        <v>7</v>
      </c>
      <c r="J3645">
        <v>2019</v>
      </c>
      <c r="K3645">
        <f>2024 -impact_data[[#This Row],[model_year]]</f>
        <v>5</v>
      </c>
      <c r="L3645">
        <v>54</v>
      </c>
      <c r="M3645">
        <v>13.4</v>
      </c>
      <c r="N3645">
        <v>5.4</v>
      </c>
      <c r="O3645" t="s">
        <v>10</v>
      </c>
      <c r="P3645">
        <v>0.87</v>
      </c>
    </row>
    <row r="3646" spans="8:16">
      <c r="H3646" t="s">
        <v>4451</v>
      </c>
      <c r="I3646" t="s">
        <v>7</v>
      </c>
      <c r="J3646">
        <v>2019</v>
      </c>
      <c r="K3646">
        <f>2024 -impact_data[[#This Row],[model_year]]</f>
        <v>5</v>
      </c>
      <c r="L3646">
        <v>55</v>
      </c>
      <c r="M3646">
        <v>32.799999999999997</v>
      </c>
      <c r="N3646">
        <v>19.7</v>
      </c>
      <c r="O3646" t="s">
        <v>9</v>
      </c>
      <c r="P3646">
        <v>0.86</v>
      </c>
    </row>
    <row r="3647" spans="8:16">
      <c r="H3647" t="s">
        <v>4455</v>
      </c>
      <c r="I3647" t="s">
        <v>7</v>
      </c>
      <c r="J3647">
        <v>2019</v>
      </c>
      <c r="K3647">
        <f>2024 -impact_data[[#This Row],[model_year]]</f>
        <v>5</v>
      </c>
      <c r="L3647">
        <v>58</v>
      </c>
      <c r="M3647">
        <v>8.9</v>
      </c>
      <c r="N3647">
        <v>3.5</v>
      </c>
      <c r="O3647" t="s">
        <v>10</v>
      </c>
      <c r="P3647">
        <v>0.87</v>
      </c>
    </row>
    <row r="3648" spans="8:16">
      <c r="H3648" t="s">
        <v>4460</v>
      </c>
      <c r="I3648" t="s">
        <v>7</v>
      </c>
      <c r="J3648">
        <v>2019</v>
      </c>
      <c r="K3648">
        <f>2024 -impact_data[[#This Row],[model_year]]</f>
        <v>5</v>
      </c>
      <c r="L3648">
        <v>54</v>
      </c>
      <c r="M3648">
        <v>39.799999999999997</v>
      </c>
      <c r="N3648">
        <v>15.9</v>
      </c>
      <c r="O3648" t="s">
        <v>10</v>
      </c>
      <c r="P3648">
        <v>0.88</v>
      </c>
    </row>
    <row r="3649" spans="8:16">
      <c r="H3649" t="s">
        <v>4474</v>
      </c>
      <c r="I3649" t="s">
        <v>7</v>
      </c>
      <c r="J3649">
        <v>2019</v>
      </c>
      <c r="K3649">
        <f>2024 -impact_data[[#This Row],[model_year]]</f>
        <v>5</v>
      </c>
      <c r="L3649">
        <v>51</v>
      </c>
      <c r="M3649">
        <v>35.9</v>
      </c>
      <c r="N3649">
        <v>14.4</v>
      </c>
      <c r="O3649" t="s">
        <v>10</v>
      </c>
      <c r="P3649">
        <v>0.87</v>
      </c>
    </row>
    <row r="3650" spans="8:16">
      <c r="H3650" t="s">
        <v>4478</v>
      </c>
      <c r="I3650" t="s">
        <v>7</v>
      </c>
      <c r="J3650">
        <v>2019</v>
      </c>
      <c r="K3650">
        <f>2024 -impact_data[[#This Row],[model_year]]</f>
        <v>5</v>
      </c>
      <c r="L3650">
        <v>53</v>
      </c>
      <c r="M3650">
        <v>44.1</v>
      </c>
      <c r="N3650">
        <v>17.600000000000001</v>
      </c>
      <c r="O3650" t="s">
        <v>10</v>
      </c>
      <c r="P3650">
        <v>0.87</v>
      </c>
    </row>
    <row r="3651" spans="8:16">
      <c r="H3651" t="s">
        <v>4479</v>
      </c>
      <c r="I3651" t="s">
        <v>7</v>
      </c>
      <c r="J3651">
        <v>2019</v>
      </c>
      <c r="K3651">
        <f>2024 -impact_data[[#This Row],[model_year]]</f>
        <v>5</v>
      </c>
      <c r="L3651">
        <v>52</v>
      </c>
      <c r="M3651">
        <v>29.7</v>
      </c>
      <c r="N3651">
        <v>7.4</v>
      </c>
      <c r="O3651" t="s">
        <v>8</v>
      </c>
      <c r="P3651">
        <v>0.88</v>
      </c>
    </row>
    <row r="3652" spans="8:16">
      <c r="H3652" t="s">
        <v>4483</v>
      </c>
      <c r="I3652" t="s">
        <v>11</v>
      </c>
      <c r="J3652">
        <v>2019</v>
      </c>
      <c r="K3652">
        <f>2024 -impact_data[[#This Row],[model_year]]</f>
        <v>5</v>
      </c>
      <c r="L3652">
        <v>84</v>
      </c>
      <c r="M3652">
        <v>33.700000000000003</v>
      </c>
      <c r="N3652">
        <v>20.2</v>
      </c>
      <c r="O3652" t="s">
        <v>9</v>
      </c>
      <c r="P3652">
        <v>0.93</v>
      </c>
    </row>
    <row r="3653" spans="8:16">
      <c r="H3653" t="s">
        <v>4485</v>
      </c>
      <c r="I3653" t="s">
        <v>7</v>
      </c>
      <c r="J3653">
        <v>2019</v>
      </c>
      <c r="K3653">
        <f>2024 -impact_data[[#This Row],[model_year]]</f>
        <v>5</v>
      </c>
      <c r="L3653">
        <v>52</v>
      </c>
      <c r="M3653">
        <v>30</v>
      </c>
      <c r="N3653">
        <v>18</v>
      </c>
      <c r="O3653" t="s">
        <v>9</v>
      </c>
      <c r="P3653">
        <v>0.89</v>
      </c>
    </row>
    <row r="3654" spans="8:16">
      <c r="H3654" t="s">
        <v>4487</v>
      </c>
      <c r="I3654" t="s">
        <v>7</v>
      </c>
      <c r="J3654">
        <v>2019</v>
      </c>
      <c r="K3654">
        <f>2024 -impact_data[[#This Row],[model_year]]</f>
        <v>5</v>
      </c>
      <c r="L3654">
        <v>56</v>
      </c>
      <c r="M3654">
        <v>38.1</v>
      </c>
      <c r="N3654">
        <v>22.9</v>
      </c>
      <c r="O3654" t="s">
        <v>9</v>
      </c>
      <c r="P3654">
        <v>0.87</v>
      </c>
    </row>
    <row r="3655" spans="8:16">
      <c r="H3655" t="s">
        <v>4497</v>
      </c>
      <c r="I3655" t="s">
        <v>11</v>
      </c>
      <c r="J3655">
        <v>2019</v>
      </c>
      <c r="K3655">
        <f>2024 -impact_data[[#This Row],[model_year]]</f>
        <v>5</v>
      </c>
      <c r="L3655">
        <v>82</v>
      </c>
      <c r="M3655">
        <v>16.399999999999999</v>
      </c>
      <c r="N3655">
        <v>9.8000000000000007</v>
      </c>
      <c r="O3655" t="s">
        <v>9</v>
      </c>
      <c r="P3655">
        <v>0.95</v>
      </c>
    </row>
    <row r="3656" spans="8:16">
      <c r="H3656" t="s">
        <v>4506</v>
      </c>
      <c r="I3656" t="s">
        <v>7</v>
      </c>
      <c r="J3656">
        <v>2019</v>
      </c>
      <c r="K3656">
        <f>2024 -impact_data[[#This Row],[model_year]]</f>
        <v>5</v>
      </c>
      <c r="L3656">
        <v>54</v>
      </c>
      <c r="M3656">
        <v>21.4</v>
      </c>
      <c r="N3656">
        <v>8.6</v>
      </c>
      <c r="O3656" t="s">
        <v>10</v>
      </c>
      <c r="P3656">
        <v>0.86</v>
      </c>
    </row>
    <row r="3657" spans="8:16">
      <c r="H3657" t="s">
        <v>4514</v>
      </c>
      <c r="I3657" t="s">
        <v>7</v>
      </c>
      <c r="J3657">
        <v>2019</v>
      </c>
      <c r="K3657">
        <f>2024 -impact_data[[#This Row],[model_year]]</f>
        <v>5</v>
      </c>
      <c r="L3657">
        <v>52</v>
      </c>
      <c r="M3657">
        <v>35.200000000000003</v>
      </c>
      <c r="N3657">
        <v>21.1</v>
      </c>
      <c r="O3657" t="s">
        <v>9</v>
      </c>
      <c r="P3657">
        <v>0.87</v>
      </c>
    </row>
    <row r="3658" spans="8:16">
      <c r="H3658" t="s">
        <v>4525</v>
      </c>
      <c r="I3658" t="s">
        <v>7</v>
      </c>
      <c r="J3658">
        <v>2019</v>
      </c>
      <c r="K3658">
        <f>2024 -impact_data[[#This Row],[model_year]]</f>
        <v>5</v>
      </c>
      <c r="L3658">
        <v>55</v>
      </c>
      <c r="M3658">
        <v>33.299999999999997</v>
      </c>
      <c r="N3658">
        <v>13.3</v>
      </c>
      <c r="O3658" t="s">
        <v>10</v>
      </c>
      <c r="P3658">
        <v>0.88</v>
      </c>
    </row>
    <row r="3659" spans="8:16">
      <c r="H3659" t="s">
        <v>4528</v>
      </c>
      <c r="I3659" t="s">
        <v>7</v>
      </c>
      <c r="J3659">
        <v>2019</v>
      </c>
      <c r="K3659">
        <f>2024 -impact_data[[#This Row],[model_year]]</f>
        <v>5</v>
      </c>
      <c r="L3659">
        <v>56</v>
      </c>
      <c r="M3659">
        <v>43.9</v>
      </c>
      <c r="N3659">
        <v>26.3</v>
      </c>
      <c r="O3659" t="s">
        <v>9</v>
      </c>
      <c r="P3659">
        <v>0.9</v>
      </c>
    </row>
    <row r="3660" spans="8:16">
      <c r="H3660" t="s">
        <v>4529</v>
      </c>
      <c r="I3660" t="s">
        <v>7</v>
      </c>
      <c r="J3660">
        <v>2019</v>
      </c>
      <c r="K3660">
        <f>2024 -impact_data[[#This Row],[model_year]]</f>
        <v>5</v>
      </c>
      <c r="L3660">
        <v>54</v>
      </c>
      <c r="M3660">
        <v>38.9</v>
      </c>
      <c r="N3660">
        <v>23.3</v>
      </c>
      <c r="O3660" t="s">
        <v>9</v>
      </c>
      <c r="P3660">
        <v>0.86</v>
      </c>
    </row>
    <row r="3661" spans="8:16">
      <c r="H3661" t="s">
        <v>4532</v>
      </c>
      <c r="I3661" t="s">
        <v>7</v>
      </c>
      <c r="J3661">
        <v>2019</v>
      </c>
      <c r="K3661">
        <f>2024 -impact_data[[#This Row],[model_year]]</f>
        <v>5</v>
      </c>
      <c r="L3661">
        <v>53</v>
      </c>
      <c r="M3661">
        <v>45.6</v>
      </c>
      <c r="N3661">
        <v>27.3</v>
      </c>
      <c r="O3661" t="s">
        <v>9</v>
      </c>
      <c r="P3661">
        <v>0.87</v>
      </c>
    </row>
    <row r="3662" spans="8:16">
      <c r="H3662" t="s">
        <v>4537</v>
      </c>
      <c r="I3662" t="s">
        <v>7</v>
      </c>
      <c r="J3662">
        <v>2019</v>
      </c>
      <c r="K3662">
        <f>2024 -impact_data[[#This Row],[model_year]]</f>
        <v>5</v>
      </c>
      <c r="L3662">
        <v>54</v>
      </c>
      <c r="M3662">
        <v>25.7</v>
      </c>
      <c r="N3662">
        <v>15.4</v>
      </c>
      <c r="O3662" t="s">
        <v>9</v>
      </c>
      <c r="P3662">
        <v>0.87</v>
      </c>
    </row>
    <row r="3663" spans="8:16">
      <c r="H3663" t="s">
        <v>4543</v>
      </c>
      <c r="I3663" t="s">
        <v>7</v>
      </c>
      <c r="J3663">
        <v>2019</v>
      </c>
      <c r="K3663">
        <f>2024 -impact_data[[#This Row],[model_year]]</f>
        <v>5</v>
      </c>
      <c r="L3663">
        <v>53</v>
      </c>
      <c r="M3663">
        <v>30.3</v>
      </c>
      <c r="N3663">
        <v>12.1</v>
      </c>
      <c r="O3663" t="s">
        <v>10</v>
      </c>
      <c r="P3663">
        <v>0.87</v>
      </c>
    </row>
    <row r="3664" spans="8:16">
      <c r="H3664" t="s">
        <v>4552</v>
      </c>
      <c r="I3664" t="s">
        <v>11</v>
      </c>
      <c r="J3664">
        <v>2019</v>
      </c>
      <c r="K3664">
        <f>2024 -impact_data[[#This Row],[model_year]]</f>
        <v>5</v>
      </c>
      <c r="L3664">
        <v>83</v>
      </c>
      <c r="M3664">
        <v>46.8</v>
      </c>
      <c r="N3664">
        <v>18.7</v>
      </c>
      <c r="O3664" t="s">
        <v>10</v>
      </c>
      <c r="P3664">
        <v>0.96</v>
      </c>
    </row>
    <row r="3665" spans="8:16">
      <c r="H3665" t="s">
        <v>4557</v>
      </c>
      <c r="I3665" t="s">
        <v>7</v>
      </c>
      <c r="J3665">
        <v>2019</v>
      </c>
      <c r="K3665">
        <f>2024 -impact_data[[#This Row],[model_year]]</f>
        <v>5</v>
      </c>
      <c r="L3665">
        <v>56</v>
      </c>
      <c r="M3665">
        <v>37.799999999999997</v>
      </c>
      <c r="N3665">
        <v>22.7</v>
      </c>
      <c r="O3665" t="s">
        <v>9</v>
      </c>
      <c r="P3665">
        <v>0.88</v>
      </c>
    </row>
    <row r="3666" spans="8:16">
      <c r="H3666" t="s">
        <v>4558</v>
      </c>
      <c r="I3666" t="s">
        <v>7</v>
      </c>
      <c r="J3666">
        <v>2019</v>
      </c>
      <c r="K3666">
        <f>2024 -impact_data[[#This Row],[model_year]]</f>
        <v>5</v>
      </c>
      <c r="L3666">
        <v>53</v>
      </c>
      <c r="M3666">
        <v>26.1</v>
      </c>
      <c r="N3666">
        <v>15.6</v>
      </c>
      <c r="O3666" t="s">
        <v>9</v>
      </c>
      <c r="P3666">
        <v>0.86</v>
      </c>
    </row>
    <row r="3667" spans="8:16">
      <c r="H3667" t="s">
        <v>4569</v>
      </c>
      <c r="I3667" t="s">
        <v>7</v>
      </c>
      <c r="J3667">
        <v>2019</v>
      </c>
      <c r="K3667">
        <f>2024 -impact_data[[#This Row],[model_year]]</f>
        <v>5</v>
      </c>
      <c r="L3667">
        <v>58</v>
      </c>
      <c r="M3667">
        <v>75.599999999999994</v>
      </c>
      <c r="N3667">
        <v>45.3</v>
      </c>
      <c r="O3667" t="s">
        <v>9</v>
      </c>
      <c r="P3667">
        <v>0.88</v>
      </c>
    </row>
    <row r="3668" spans="8:16">
      <c r="H3668" t="s">
        <v>4572</v>
      </c>
      <c r="I3668" t="s">
        <v>7</v>
      </c>
      <c r="J3668">
        <v>2019</v>
      </c>
      <c r="K3668">
        <f>2024 -impact_data[[#This Row],[model_year]]</f>
        <v>5</v>
      </c>
      <c r="L3668">
        <v>53</v>
      </c>
      <c r="M3668">
        <v>40.700000000000003</v>
      </c>
      <c r="N3668">
        <v>24.4</v>
      </c>
      <c r="O3668" t="s">
        <v>9</v>
      </c>
      <c r="P3668">
        <v>0.87</v>
      </c>
    </row>
    <row r="3669" spans="8:16">
      <c r="H3669" t="s">
        <v>4576</v>
      </c>
      <c r="I3669" t="s">
        <v>7</v>
      </c>
      <c r="J3669">
        <v>2019</v>
      </c>
      <c r="K3669">
        <f>2024 -impact_data[[#This Row],[model_year]]</f>
        <v>5</v>
      </c>
      <c r="L3669">
        <v>51</v>
      </c>
      <c r="M3669">
        <v>14.6</v>
      </c>
      <c r="N3669">
        <v>8.8000000000000007</v>
      </c>
      <c r="O3669" t="s">
        <v>9</v>
      </c>
      <c r="P3669">
        <v>0.88</v>
      </c>
    </row>
    <row r="3670" spans="8:16">
      <c r="H3670" t="s">
        <v>4577</v>
      </c>
      <c r="I3670" t="s">
        <v>7</v>
      </c>
      <c r="J3670">
        <v>2019</v>
      </c>
      <c r="K3670">
        <f>2024 -impact_data[[#This Row],[model_year]]</f>
        <v>5</v>
      </c>
      <c r="L3670">
        <v>55</v>
      </c>
      <c r="M3670">
        <v>33.799999999999997</v>
      </c>
      <c r="N3670">
        <v>20.3</v>
      </c>
      <c r="O3670" t="s">
        <v>9</v>
      </c>
      <c r="P3670">
        <v>0.88</v>
      </c>
    </row>
    <row r="3671" spans="8:16">
      <c r="H3671" t="s">
        <v>4584</v>
      </c>
      <c r="I3671" t="s">
        <v>7</v>
      </c>
      <c r="J3671">
        <v>2019</v>
      </c>
      <c r="K3671">
        <f>2024 -impact_data[[#This Row],[model_year]]</f>
        <v>5</v>
      </c>
      <c r="L3671">
        <v>58</v>
      </c>
      <c r="M3671">
        <v>73.099999999999994</v>
      </c>
      <c r="N3671">
        <v>43.8</v>
      </c>
      <c r="O3671" t="s">
        <v>9</v>
      </c>
      <c r="P3671">
        <v>0.87</v>
      </c>
    </row>
    <row r="3672" spans="8:16">
      <c r="H3672" t="s">
        <v>4585</v>
      </c>
      <c r="I3672" t="s">
        <v>7</v>
      </c>
      <c r="J3672">
        <v>2019</v>
      </c>
      <c r="K3672">
        <f>2024 -impact_data[[#This Row],[model_year]]</f>
        <v>5</v>
      </c>
      <c r="L3672">
        <v>55</v>
      </c>
      <c r="M3672">
        <v>35.1</v>
      </c>
      <c r="N3672">
        <v>21.1</v>
      </c>
      <c r="O3672" t="s">
        <v>9</v>
      </c>
      <c r="P3672">
        <v>0.87</v>
      </c>
    </row>
    <row r="3673" spans="8:16">
      <c r="H3673" t="s">
        <v>4586</v>
      </c>
      <c r="I3673" t="s">
        <v>7</v>
      </c>
      <c r="J3673">
        <v>2019</v>
      </c>
      <c r="K3673">
        <f>2024 -impact_data[[#This Row],[model_year]]</f>
        <v>5</v>
      </c>
      <c r="L3673">
        <v>51</v>
      </c>
      <c r="M3673">
        <v>31.5</v>
      </c>
      <c r="N3673">
        <v>18.899999999999999</v>
      </c>
      <c r="O3673" t="s">
        <v>9</v>
      </c>
      <c r="P3673">
        <v>0.88</v>
      </c>
    </row>
    <row r="3674" spans="8:16">
      <c r="H3674" t="s">
        <v>4591</v>
      </c>
      <c r="I3674" t="s">
        <v>7</v>
      </c>
      <c r="J3674">
        <v>2019</v>
      </c>
      <c r="K3674">
        <f>2024 -impact_data[[#This Row],[model_year]]</f>
        <v>5</v>
      </c>
      <c r="L3674">
        <v>58</v>
      </c>
      <c r="M3674">
        <v>42</v>
      </c>
      <c r="N3674">
        <v>25.2</v>
      </c>
      <c r="O3674" t="s">
        <v>9</v>
      </c>
      <c r="P3674">
        <v>0.87</v>
      </c>
    </row>
    <row r="3675" spans="8:16">
      <c r="H3675" t="s">
        <v>4594</v>
      </c>
      <c r="I3675" t="s">
        <v>7</v>
      </c>
      <c r="J3675">
        <v>2019</v>
      </c>
      <c r="K3675">
        <f>2024 -impact_data[[#This Row],[model_year]]</f>
        <v>5</v>
      </c>
      <c r="L3675">
        <v>55</v>
      </c>
      <c r="M3675">
        <v>17.600000000000001</v>
      </c>
      <c r="N3675">
        <v>10.5</v>
      </c>
      <c r="O3675" t="s">
        <v>9</v>
      </c>
      <c r="P3675">
        <v>0.86</v>
      </c>
    </row>
    <row r="3676" spans="8:16">
      <c r="H3676" t="s">
        <v>4598</v>
      </c>
      <c r="I3676" t="s">
        <v>11</v>
      </c>
      <c r="J3676">
        <v>2019</v>
      </c>
      <c r="K3676">
        <f>2024 -impact_data[[#This Row],[model_year]]</f>
        <v>5</v>
      </c>
      <c r="L3676">
        <v>82</v>
      </c>
      <c r="M3676">
        <v>35.1</v>
      </c>
      <c r="N3676">
        <v>21.1</v>
      </c>
      <c r="O3676" t="s">
        <v>9</v>
      </c>
      <c r="P3676">
        <v>0.95</v>
      </c>
    </row>
    <row r="3677" spans="8:16">
      <c r="H3677" t="s">
        <v>4600</v>
      </c>
      <c r="I3677" t="s">
        <v>7</v>
      </c>
      <c r="J3677">
        <v>2019</v>
      </c>
      <c r="K3677">
        <f>2024 -impact_data[[#This Row],[model_year]]</f>
        <v>5</v>
      </c>
      <c r="L3677">
        <v>56</v>
      </c>
      <c r="M3677">
        <v>34.6</v>
      </c>
      <c r="N3677">
        <v>20.8</v>
      </c>
      <c r="O3677" t="s">
        <v>9</v>
      </c>
      <c r="P3677">
        <v>0.88</v>
      </c>
    </row>
    <row r="3678" spans="8:16">
      <c r="H3678" t="s">
        <v>4614</v>
      </c>
      <c r="I3678" t="s">
        <v>7</v>
      </c>
      <c r="J3678">
        <v>2019</v>
      </c>
      <c r="K3678">
        <f>2024 -impact_data[[#This Row],[model_year]]</f>
        <v>5</v>
      </c>
      <c r="L3678">
        <v>54</v>
      </c>
      <c r="M3678">
        <v>53.2</v>
      </c>
      <c r="N3678">
        <v>21.3</v>
      </c>
      <c r="O3678" t="s">
        <v>10</v>
      </c>
      <c r="P3678">
        <v>0.87</v>
      </c>
    </row>
    <row r="3679" spans="8:16">
      <c r="H3679" t="s">
        <v>4616</v>
      </c>
      <c r="I3679" t="s">
        <v>7</v>
      </c>
      <c r="J3679">
        <v>2019</v>
      </c>
      <c r="K3679">
        <f>2024 -impact_data[[#This Row],[model_year]]</f>
        <v>5</v>
      </c>
      <c r="L3679">
        <v>54</v>
      </c>
      <c r="M3679">
        <v>53.3</v>
      </c>
      <c r="N3679">
        <v>13.3</v>
      </c>
      <c r="O3679" t="s">
        <v>8</v>
      </c>
      <c r="P3679">
        <v>0.88</v>
      </c>
    </row>
    <row r="3680" spans="8:16">
      <c r="H3680" t="s">
        <v>4617</v>
      </c>
      <c r="I3680" t="s">
        <v>11</v>
      </c>
      <c r="J3680">
        <v>2019</v>
      </c>
      <c r="K3680">
        <f>2024 -impact_data[[#This Row],[model_year]]</f>
        <v>5</v>
      </c>
      <c r="L3680">
        <v>83</v>
      </c>
      <c r="M3680">
        <v>12.3</v>
      </c>
      <c r="N3680">
        <v>7.4</v>
      </c>
      <c r="O3680" t="s">
        <v>9</v>
      </c>
      <c r="P3680">
        <v>0.97</v>
      </c>
    </row>
    <row r="3681" spans="8:16">
      <c r="H3681" t="s">
        <v>4626</v>
      </c>
      <c r="I3681" t="s">
        <v>7</v>
      </c>
      <c r="J3681">
        <v>2019</v>
      </c>
      <c r="K3681">
        <f>2024 -impact_data[[#This Row],[model_year]]</f>
        <v>5</v>
      </c>
      <c r="L3681">
        <v>53</v>
      </c>
      <c r="M3681">
        <v>13.6</v>
      </c>
      <c r="N3681">
        <v>8.1999999999999993</v>
      </c>
      <c r="O3681" t="s">
        <v>9</v>
      </c>
      <c r="P3681">
        <v>0.86</v>
      </c>
    </row>
    <row r="3682" spans="8:16">
      <c r="H3682" t="s">
        <v>4632</v>
      </c>
      <c r="I3682" t="s">
        <v>11</v>
      </c>
      <c r="J3682">
        <v>2019</v>
      </c>
      <c r="K3682">
        <f>2024 -impact_data[[#This Row],[model_year]]</f>
        <v>5</v>
      </c>
      <c r="L3682">
        <v>85</v>
      </c>
      <c r="M3682">
        <v>23</v>
      </c>
      <c r="N3682">
        <v>13.8</v>
      </c>
      <c r="O3682" t="s">
        <v>9</v>
      </c>
      <c r="P3682">
        <v>0.94</v>
      </c>
    </row>
    <row r="3683" spans="8:16">
      <c r="H3683" t="s">
        <v>4635</v>
      </c>
      <c r="I3683" t="s">
        <v>11</v>
      </c>
      <c r="J3683">
        <v>2019</v>
      </c>
      <c r="K3683">
        <f>2024 -impact_data[[#This Row],[model_year]]</f>
        <v>5</v>
      </c>
      <c r="L3683">
        <v>83</v>
      </c>
      <c r="M3683">
        <v>24.8</v>
      </c>
      <c r="N3683">
        <v>14.9</v>
      </c>
      <c r="O3683" t="s">
        <v>9</v>
      </c>
      <c r="P3683">
        <v>0.95</v>
      </c>
    </row>
    <row r="3684" spans="8:16">
      <c r="H3684" t="s">
        <v>4636</v>
      </c>
      <c r="I3684" t="s">
        <v>7</v>
      </c>
      <c r="J3684">
        <v>2019</v>
      </c>
      <c r="K3684">
        <f>2024 -impact_data[[#This Row],[model_year]]</f>
        <v>5</v>
      </c>
      <c r="L3684">
        <v>55</v>
      </c>
      <c r="M3684">
        <v>38.799999999999997</v>
      </c>
      <c r="N3684">
        <v>23.3</v>
      </c>
      <c r="O3684" t="s">
        <v>9</v>
      </c>
      <c r="P3684">
        <v>0.87</v>
      </c>
    </row>
    <row r="3685" spans="8:16">
      <c r="H3685" t="s">
        <v>4647</v>
      </c>
      <c r="I3685" t="s">
        <v>7</v>
      </c>
      <c r="J3685">
        <v>2019</v>
      </c>
      <c r="K3685">
        <f>2024 -impact_data[[#This Row],[model_year]]</f>
        <v>5</v>
      </c>
      <c r="L3685">
        <v>58</v>
      </c>
      <c r="M3685">
        <v>20.5</v>
      </c>
      <c r="N3685">
        <v>8.1999999999999993</v>
      </c>
      <c r="O3685" t="s">
        <v>10</v>
      </c>
      <c r="P3685">
        <v>0.86</v>
      </c>
    </row>
    <row r="3686" spans="8:16">
      <c r="H3686" t="s">
        <v>4651</v>
      </c>
      <c r="I3686" t="s">
        <v>11</v>
      </c>
      <c r="J3686">
        <v>2019</v>
      </c>
      <c r="K3686">
        <f>2024 -impact_data[[#This Row],[model_year]]</f>
        <v>5</v>
      </c>
      <c r="L3686">
        <v>80</v>
      </c>
      <c r="M3686">
        <v>33.5</v>
      </c>
      <c r="N3686">
        <v>13.4</v>
      </c>
      <c r="O3686" t="s">
        <v>10</v>
      </c>
      <c r="P3686">
        <v>0.97</v>
      </c>
    </row>
    <row r="3687" spans="8:16">
      <c r="H3687" t="s">
        <v>4660</v>
      </c>
      <c r="I3687" t="s">
        <v>7</v>
      </c>
      <c r="J3687">
        <v>2019</v>
      </c>
      <c r="K3687">
        <f>2024 -impact_data[[#This Row],[model_year]]</f>
        <v>5</v>
      </c>
      <c r="L3687">
        <v>53</v>
      </c>
      <c r="M3687">
        <v>13.7</v>
      </c>
      <c r="N3687">
        <v>3.4</v>
      </c>
      <c r="O3687" t="s">
        <v>8</v>
      </c>
      <c r="P3687">
        <v>0.88</v>
      </c>
    </row>
    <row r="3688" spans="8:16">
      <c r="H3688" t="s">
        <v>4664</v>
      </c>
      <c r="I3688" t="s">
        <v>7</v>
      </c>
      <c r="J3688">
        <v>2019</v>
      </c>
      <c r="K3688">
        <f>2024 -impact_data[[#This Row],[model_year]]</f>
        <v>5</v>
      </c>
      <c r="L3688">
        <v>52</v>
      </c>
      <c r="M3688">
        <v>43.8</v>
      </c>
      <c r="N3688">
        <v>26.3</v>
      </c>
      <c r="O3688" t="s">
        <v>9</v>
      </c>
      <c r="P3688">
        <v>0.87</v>
      </c>
    </row>
    <row r="3689" spans="8:16">
      <c r="H3689" t="s">
        <v>4667</v>
      </c>
      <c r="I3689" t="s">
        <v>7</v>
      </c>
      <c r="J3689">
        <v>2019</v>
      </c>
      <c r="K3689">
        <f>2024 -impact_data[[#This Row],[model_year]]</f>
        <v>5</v>
      </c>
      <c r="L3689">
        <v>56</v>
      </c>
      <c r="M3689">
        <v>44.1</v>
      </c>
      <c r="N3689">
        <v>26.5</v>
      </c>
      <c r="O3689" t="s">
        <v>9</v>
      </c>
      <c r="P3689">
        <v>0.87</v>
      </c>
    </row>
    <row r="3690" spans="8:16">
      <c r="H3690" t="s">
        <v>4669</v>
      </c>
      <c r="I3690" t="s">
        <v>7</v>
      </c>
      <c r="J3690">
        <v>2019</v>
      </c>
      <c r="K3690">
        <f>2024 -impact_data[[#This Row],[model_year]]</f>
        <v>5</v>
      </c>
      <c r="L3690">
        <v>53</v>
      </c>
      <c r="M3690">
        <v>44.3</v>
      </c>
      <c r="N3690">
        <v>26.6</v>
      </c>
      <c r="O3690" t="s">
        <v>9</v>
      </c>
      <c r="P3690">
        <v>0.87</v>
      </c>
    </row>
    <row r="3691" spans="8:16">
      <c r="H3691" t="s">
        <v>4672</v>
      </c>
      <c r="I3691" t="s">
        <v>7</v>
      </c>
      <c r="J3691">
        <v>2019</v>
      </c>
      <c r="K3691">
        <f>2024 -impact_data[[#This Row],[model_year]]</f>
        <v>5</v>
      </c>
      <c r="L3691">
        <v>52</v>
      </c>
      <c r="M3691">
        <v>19.5</v>
      </c>
      <c r="N3691">
        <v>11.7</v>
      </c>
      <c r="O3691" t="s">
        <v>9</v>
      </c>
      <c r="P3691">
        <v>0.89</v>
      </c>
    </row>
    <row r="3692" spans="8:16">
      <c r="H3692" t="s">
        <v>4676</v>
      </c>
      <c r="I3692" t="s">
        <v>7</v>
      </c>
      <c r="J3692">
        <v>2019</v>
      </c>
      <c r="K3692">
        <f>2024 -impact_data[[#This Row],[model_year]]</f>
        <v>5</v>
      </c>
      <c r="L3692">
        <v>53</v>
      </c>
      <c r="M3692">
        <v>37.799999999999997</v>
      </c>
      <c r="N3692">
        <v>22.7</v>
      </c>
      <c r="O3692" t="s">
        <v>9</v>
      </c>
      <c r="P3692">
        <v>0.87</v>
      </c>
    </row>
    <row r="3693" spans="8:16">
      <c r="H3693" t="s">
        <v>4680</v>
      </c>
      <c r="I3693" t="s">
        <v>7</v>
      </c>
      <c r="J3693">
        <v>2019</v>
      </c>
      <c r="K3693">
        <f>2024 -impact_data[[#This Row],[model_year]]</f>
        <v>5</v>
      </c>
      <c r="L3693">
        <v>50</v>
      </c>
      <c r="M3693">
        <v>23</v>
      </c>
      <c r="N3693">
        <v>13.8</v>
      </c>
      <c r="O3693" t="s">
        <v>9</v>
      </c>
      <c r="P3693">
        <v>0.89</v>
      </c>
    </row>
    <row r="3694" spans="8:16">
      <c r="H3694" t="s">
        <v>4681</v>
      </c>
      <c r="I3694" t="s">
        <v>7</v>
      </c>
      <c r="J3694">
        <v>2019</v>
      </c>
      <c r="K3694">
        <f>2024 -impact_data[[#This Row],[model_year]]</f>
        <v>5</v>
      </c>
      <c r="L3694">
        <v>55</v>
      </c>
      <c r="M3694">
        <v>16.899999999999999</v>
      </c>
      <c r="N3694">
        <v>10.1</v>
      </c>
      <c r="O3694" t="s">
        <v>9</v>
      </c>
      <c r="P3694">
        <v>0.86</v>
      </c>
    </row>
    <row r="3695" spans="8:16">
      <c r="H3695" t="s">
        <v>4685</v>
      </c>
      <c r="I3695" t="s">
        <v>7</v>
      </c>
      <c r="J3695">
        <v>2019</v>
      </c>
      <c r="K3695">
        <f>2024 -impact_data[[#This Row],[model_year]]</f>
        <v>5</v>
      </c>
      <c r="L3695">
        <v>53</v>
      </c>
      <c r="M3695">
        <v>5.4</v>
      </c>
      <c r="N3695">
        <v>2.2000000000000002</v>
      </c>
      <c r="O3695" t="s">
        <v>10</v>
      </c>
      <c r="P3695">
        <v>0.87</v>
      </c>
    </row>
    <row r="3696" spans="8:16">
      <c r="H3696" t="s">
        <v>4690</v>
      </c>
      <c r="I3696" t="s">
        <v>7</v>
      </c>
      <c r="J3696">
        <v>2019</v>
      </c>
      <c r="K3696">
        <f>2024 -impact_data[[#This Row],[model_year]]</f>
        <v>5</v>
      </c>
      <c r="L3696">
        <v>58</v>
      </c>
      <c r="M3696">
        <v>38.6</v>
      </c>
      <c r="N3696">
        <v>23.2</v>
      </c>
      <c r="O3696" t="s">
        <v>9</v>
      </c>
      <c r="P3696">
        <v>0.88</v>
      </c>
    </row>
    <row r="3697" spans="8:16">
      <c r="H3697" t="s">
        <v>4691</v>
      </c>
      <c r="I3697" t="s">
        <v>7</v>
      </c>
      <c r="J3697">
        <v>2019</v>
      </c>
      <c r="K3697">
        <f>2024 -impact_data[[#This Row],[model_year]]</f>
        <v>5</v>
      </c>
      <c r="L3697">
        <v>51</v>
      </c>
      <c r="M3697">
        <v>30</v>
      </c>
      <c r="N3697">
        <v>18</v>
      </c>
      <c r="O3697" t="s">
        <v>9</v>
      </c>
      <c r="P3697">
        <v>0.87</v>
      </c>
    </row>
    <row r="3698" spans="8:16">
      <c r="H3698" t="s">
        <v>4692</v>
      </c>
      <c r="I3698" t="s">
        <v>7</v>
      </c>
      <c r="J3698">
        <v>2019</v>
      </c>
      <c r="K3698">
        <f>2024 -impact_data[[#This Row],[model_year]]</f>
        <v>5</v>
      </c>
      <c r="L3698">
        <v>56</v>
      </c>
      <c r="M3698">
        <v>35.700000000000003</v>
      </c>
      <c r="N3698">
        <v>21.4</v>
      </c>
      <c r="O3698" t="s">
        <v>9</v>
      </c>
      <c r="P3698">
        <v>0.89</v>
      </c>
    </row>
    <row r="3699" spans="8:16">
      <c r="H3699" t="s">
        <v>4695</v>
      </c>
      <c r="I3699" t="s">
        <v>7</v>
      </c>
      <c r="J3699">
        <v>2019</v>
      </c>
      <c r="K3699">
        <f>2024 -impact_data[[#This Row],[model_year]]</f>
        <v>5</v>
      </c>
      <c r="L3699">
        <v>52</v>
      </c>
      <c r="M3699">
        <v>18</v>
      </c>
      <c r="N3699">
        <v>7.2</v>
      </c>
      <c r="O3699" t="s">
        <v>10</v>
      </c>
      <c r="P3699">
        <v>0.86</v>
      </c>
    </row>
    <row r="3700" spans="8:16">
      <c r="H3700" t="s">
        <v>4696</v>
      </c>
      <c r="I3700" t="s">
        <v>7</v>
      </c>
      <c r="J3700">
        <v>2019</v>
      </c>
      <c r="K3700">
        <f>2024 -impact_data[[#This Row],[model_year]]</f>
        <v>5</v>
      </c>
      <c r="L3700">
        <v>53</v>
      </c>
      <c r="M3700">
        <v>34.6</v>
      </c>
      <c r="N3700">
        <v>20.8</v>
      </c>
      <c r="O3700" t="s">
        <v>9</v>
      </c>
      <c r="P3700">
        <v>0.86</v>
      </c>
    </row>
    <row r="3701" spans="8:16">
      <c r="H3701" t="s">
        <v>4700</v>
      </c>
      <c r="I3701" t="s">
        <v>7</v>
      </c>
      <c r="J3701">
        <v>2019</v>
      </c>
      <c r="K3701">
        <f>2024 -impact_data[[#This Row],[model_year]]</f>
        <v>5</v>
      </c>
      <c r="L3701">
        <v>52</v>
      </c>
      <c r="M3701">
        <v>21.5</v>
      </c>
      <c r="N3701">
        <v>12.9</v>
      </c>
      <c r="O3701" t="s">
        <v>9</v>
      </c>
      <c r="P3701">
        <v>0.86</v>
      </c>
    </row>
    <row r="3702" spans="8:16">
      <c r="H3702" t="s">
        <v>4704</v>
      </c>
      <c r="I3702" t="s">
        <v>7</v>
      </c>
      <c r="J3702">
        <v>2019</v>
      </c>
      <c r="K3702">
        <f>2024 -impact_data[[#This Row],[model_year]]</f>
        <v>5</v>
      </c>
      <c r="L3702">
        <v>55</v>
      </c>
      <c r="M3702">
        <v>39.9</v>
      </c>
      <c r="N3702">
        <v>24</v>
      </c>
      <c r="O3702" t="s">
        <v>9</v>
      </c>
      <c r="P3702">
        <v>0.88</v>
      </c>
    </row>
    <row r="3703" spans="8:16">
      <c r="H3703" t="s">
        <v>4708</v>
      </c>
      <c r="I3703" t="s">
        <v>7</v>
      </c>
      <c r="J3703">
        <v>2019</v>
      </c>
      <c r="K3703">
        <f>2024 -impact_data[[#This Row],[model_year]]</f>
        <v>5</v>
      </c>
      <c r="L3703">
        <v>52</v>
      </c>
      <c r="M3703">
        <v>27.5</v>
      </c>
      <c r="N3703">
        <v>11</v>
      </c>
      <c r="O3703" t="s">
        <v>10</v>
      </c>
      <c r="P3703">
        <v>0.88</v>
      </c>
    </row>
    <row r="3704" spans="8:16">
      <c r="H3704" t="s">
        <v>4709</v>
      </c>
      <c r="I3704" t="s">
        <v>7</v>
      </c>
      <c r="J3704">
        <v>2019</v>
      </c>
      <c r="K3704">
        <f>2024 -impact_data[[#This Row],[model_year]]</f>
        <v>5</v>
      </c>
      <c r="L3704">
        <v>54</v>
      </c>
      <c r="M3704">
        <v>35.6</v>
      </c>
      <c r="N3704">
        <v>14.2</v>
      </c>
      <c r="O3704" t="s">
        <v>10</v>
      </c>
      <c r="P3704">
        <v>0.88</v>
      </c>
    </row>
    <row r="3705" spans="8:16">
      <c r="H3705" t="s">
        <v>4712</v>
      </c>
      <c r="I3705" t="s">
        <v>11</v>
      </c>
      <c r="J3705">
        <v>2019</v>
      </c>
      <c r="K3705">
        <f>2024 -impact_data[[#This Row],[model_year]]</f>
        <v>5</v>
      </c>
      <c r="L3705">
        <v>81</v>
      </c>
      <c r="M3705">
        <v>32.4</v>
      </c>
      <c r="N3705">
        <v>19.5</v>
      </c>
      <c r="O3705" t="s">
        <v>9</v>
      </c>
      <c r="P3705">
        <v>0.95</v>
      </c>
    </row>
    <row r="3706" spans="8:16">
      <c r="H3706" t="s">
        <v>4713</v>
      </c>
      <c r="I3706" t="s">
        <v>7</v>
      </c>
      <c r="J3706">
        <v>2019</v>
      </c>
      <c r="K3706">
        <f>2024 -impact_data[[#This Row],[model_year]]</f>
        <v>5</v>
      </c>
      <c r="L3706">
        <v>51</v>
      </c>
      <c r="M3706">
        <v>38.200000000000003</v>
      </c>
      <c r="N3706">
        <v>22.9</v>
      </c>
      <c r="O3706" t="s">
        <v>9</v>
      </c>
      <c r="P3706">
        <v>0.87</v>
      </c>
    </row>
    <row r="3707" spans="8:16">
      <c r="H3707" t="s">
        <v>4714</v>
      </c>
      <c r="I3707" t="s">
        <v>11</v>
      </c>
      <c r="J3707">
        <v>2019</v>
      </c>
      <c r="K3707">
        <f>2024 -impact_data[[#This Row],[model_year]]</f>
        <v>5</v>
      </c>
      <c r="L3707">
        <v>84</v>
      </c>
      <c r="M3707">
        <v>36</v>
      </c>
      <c r="N3707">
        <v>9</v>
      </c>
      <c r="O3707" t="s">
        <v>8</v>
      </c>
      <c r="P3707">
        <v>0.98</v>
      </c>
    </row>
    <row r="3708" spans="8:16">
      <c r="H3708" t="s">
        <v>81</v>
      </c>
      <c r="I3708" t="s">
        <v>7</v>
      </c>
      <c r="J3708">
        <v>2019</v>
      </c>
      <c r="K3708">
        <f>2024 -impact_data[[#This Row],[model_year]]</f>
        <v>5</v>
      </c>
      <c r="L3708">
        <v>53</v>
      </c>
      <c r="M3708">
        <v>67.900000000000006</v>
      </c>
      <c r="N3708">
        <v>27.2</v>
      </c>
      <c r="O3708" t="s">
        <v>10</v>
      </c>
      <c r="P3708">
        <v>0.88</v>
      </c>
    </row>
    <row r="3709" spans="8:16">
      <c r="H3709" t="s">
        <v>4725</v>
      </c>
      <c r="I3709" t="s">
        <v>7</v>
      </c>
      <c r="J3709">
        <v>2019</v>
      </c>
      <c r="K3709">
        <f>2024 -impact_data[[#This Row],[model_year]]</f>
        <v>5</v>
      </c>
      <c r="L3709">
        <v>59</v>
      </c>
      <c r="M3709">
        <v>44.6</v>
      </c>
      <c r="N3709">
        <v>17.8</v>
      </c>
      <c r="O3709" t="s">
        <v>10</v>
      </c>
      <c r="P3709">
        <v>0.86</v>
      </c>
    </row>
    <row r="3710" spans="8:16">
      <c r="H3710" t="s">
        <v>4726</v>
      </c>
      <c r="I3710" t="s">
        <v>7</v>
      </c>
      <c r="J3710">
        <v>2019</v>
      </c>
      <c r="K3710">
        <f>2024 -impact_data[[#This Row],[model_year]]</f>
        <v>5</v>
      </c>
      <c r="L3710">
        <v>55</v>
      </c>
      <c r="M3710">
        <v>55</v>
      </c>
      <c r="N3710">
        <v>33</v>
      </c>
      <c r="O3710" t="s">
        <v>9</v>
      </c>
      <c r="P3710">
        <v>0.87</v>
      </c>
    </row>
    <row r="3711" spans="8:16">
      <c r="H3711" t="s">
        <v>4727</v>
      </c>
      <c r="I3711" t="s">
        <v>11</v>
      </c>
      <c r="J3711">
        <v>2019</v>
      </c>
      <c r="K3711">
        <f>2024 -impact_data[[#This Row],[model_year]]</f>
        <v>5</v>
      </c>
      <c r="L3711">
        <v>82</v>
      </c>
      <c r="M3711">
        <v>32.5</v>
      </c>
      <c r="N3711">
        <v>13</v>
      </c>
      <c r="O3711" t="s">
        <v>10</v>
      </c>
      <c r="P3711">
        <v>0.94</v>
      </c>
    </row>
    <row r="3712" spans="8:16">
      <c r="H3712" t="s">
        <v>4728</v>
      </c>
      <c r="I3712" t="s">
        <v>7</v>
      </c>
      <c r="J3712">
        <v>2019</v>
      </c>
      <c r="K3712">
        <f>2024 -impact_data[[#This Row],[model_year]]</f>
        <v>5</v>
      </c>
      <c r="L3712">
        <v>51</v>
      </c>
      <c r="M3712">
        <v>38.4</v>
      </c>
      <c r="N3712">
        <v>23</v>
      </c>
      <c r="O3712" t="s">
        <v>9</v>
      </c>
      <c r="P3712">
        <v>0.86</v>
      </c>
    </row>
    <row r="3713" spans="8:16">
      <c r="H3713" t="s">
        <v>4732</v>
      </c>
      <c r="I3713" t="s">
        <v>7</v>
      </c>
      <c r="J3713">
        <v>2019</v>
      </c>
      <c r="K3713">
        <f>2024 -impact_data[[#This Row],[model_year]]</f>
        <v>5</v>
      </c>
      <c r="L3713">
        <v>56</v>
      </c>
      <c r="M3713">
        <v>36</v>
      </c>
      <c r="N3713">
        <v>14.4</v>
      </c>
      <c r="O3713" t="s">
        <v>10</v>
      </c>
      <c r="P3713">
        <v>0.86</v>
      </c>
    </row>
    <row r="3714" spans="8:16">
      <c r="H3714" t="s">
        <v>4740</v>
      </c>
      <c r="I3714" t="s">
        <v>7</v>
      </c>
      <c r="J3714">
        <v>2019</v>
      </c>
      <c r="K3714">
        <f>2024 -impact_data[[#This Row],[model_year]]</f>
        <v>5</v>
      </c>
      <c r="L3714">
        <v>56</v>
      </c>
      <c r="M3714">
        <v>26.7</v>
      </c>
      <c r="N3714">
        <v>16</v>
      </c>
      <c r="O3714" t="s">
        <v>9</v>
      </c>
      <c r="P3714">
        <v>0.86</v>
      </c>
    </row>
    <row r="3715" spans="8:16">
      <c r="H3715" t="s">
        <v>4746</v>
      </c>
      <c r="I3715" t="s">
        <v>7</v>
      </c>
      <c r="J3715">
        <v>2019</v>
      </c>
      <c r="K3715">
        <f>2024 -impact_data[[#This Row],[model_year]]</f>
        <v>5</v>
      </c>
      <c r="L3715">
        <v>57</v>
      </c>
      <c r="M3715">
        <v>22</v>
      </c>
      <c r="N3715">
        <v>13.2</v>
      </c>
      <c r="O3715" t="s">
        <v>9</v>
      </c>
      <c r="P3715">
        <v>0.86</v>
      </c>
    </row>
    <row r="3716" spans="8:16">
      <c r="H3716" t="s">
        <v>205</v>
      </c>
      <c r="I3716" t="s">
        <v>7</v>
      </c>
      <c r="J3716">
        <v>2019</v>
      </c>
      <c r="K3716">
        <f>2024 -impact_data[[#This Row],[model_year]]</f>
        <v>5</v>
      </c>
      <c r="L3716">
        <v>52</v>
      </c>
      <c r="M3716">
        <v>33.799999999999997</v>
      </c>
      <c r="N3716">
        <v>20.3</v>
      </c>
      <c r="O3716" t="s">
        <v>9</v>
      </c>
      <c r="P3716">
        <v>0.86</v>
      </c>
    </row>
    <row r="3717" spans="8:16">
      <c r="H3717" t="s">
        <v>4756</v>
      </c>
      <c r="I3717" t="s">
        <v>11</v>
      </c>
      <c r="J3717">
        <v>2019</v>
      </c>
      <c r="K3717">
        <f>2024 -impact_data[[#This Row],[model_year]]</f>
        <v>5</v>
      </c>
      <c r="L3717">
        <v>84</v>
      </c>
      <c r="M3717">
        <v>38.9</v>
      </c>
      <c r="N3717">
        <v>15.6</v>
      </c>
      <c r="O3717" t="s">
        <v>10</v>
      </c>
      <c r="P3717">
        <v>0.94</v>
      </c>
    </row>
    <row r="3718" spans="8:16">
      <c r="H3718" t="s">
        <v>4761</v>
      </c>
      <c r="I3718" t="s">
        <v>7</v>
      </c>
      <c r="J3718">
        <v>2019</v>
      </c>
      <c r="K3718">
        <f>2024 -impact_data[[#This Row],[model_year]]</f>
        <v>5</v>
      </c>
      <c r="L3718">
        <v>54</v>
      </c>
      <c r="M3718">
        <v>30.9</v>
      </c>
      <c r="N3718">
        <v>18.600000000000001</v>
      </c>
      <c r="O3718" t="s">
        <v>9</v>
      </c>
      <c r="P3718">
        <v>0.88</v>
      </c>
    </row>
    <row r="3719" spans="8:16">
      <c r="H3719" t="s">
        <v>4773</v>
      </c>
      <c r="I3719" t="s">
        <v>7</v>
      </c>
      <c r="J3719">
        <v>2019</v>
      </c>
      <c r="K3719">
        <f>2024 -impact_data[[#This Row],[model_year]]</f>
        <v>5</v>
      </c>
      <c r="L3719">
        <v>55</v>
      </c>
      <c r="M3719">
        <v>38.200000000000003</v>
      </c>
      <c r="N3719">
        <v>15.3</v>
      </c>
      <c r="O3719" t="s">
        <v>10</v>
      </c>
      <c r="P3719">
        <v>0.88</v>
      </c>
    </row>
    <row r="3720" spans="8:16">
      <c r="H3720" t="s">
        <v>4779</v>
      </c>
      <c r="I3720" t="s">
        <v>7</v>
      </c>
      <c r="J3720">
        <v>2019</v>
      </c>
      <c r="K3720">
        <f>2024 -impact_data[[#This Row],[model_year]]</f>
        <v>5</v>
      </c>
      <c r="L3720">
        <v>58</v>
      </c>
      <c r="M3720">
        <v>47.3</v>
      </c>
      <c r="N3720">
        <v>18.899999999999999</v>
      </c>
      <c r="O3720" t="s">
        <v>10</v>
      </c>
      <c r="P3720">
        <v>0.86</v>
      </c>
    </row>
    <row r="3721" spans="8:16">
      <c r="H3721" t="s">
        <v>4790</v>
      </c>
      <c r="I3721" t="s">
        <v>11</v>
      </c>
      <c r="J3721">
        <v>2019</v>
      </c>
      <c r="K3721">
        <f>2024 -impact_data[[#This Row],[model_year]]</f>
        <v>5</v>
      </c>
      <c r="L3721">
        <v>85</v>
      </c>
      <c r="M3721">
        <v>40.299999999999997</v>
      </c>
      <c r="N3721">
        <v>16.100000000000001</v>
      </c>
      <c r="O3721" t="s">
        <v>10</v>
      </c>
      <c r="P3721">
        <v>0.97</v>
      </c>
    </row>
    <row r="3722" spans="8:16">
      <c r="H3722" t="s">
        <v>4793</v>
      </c>
      <c r="I3722" t="s">
        <v>7</v>
      </c>
      <c r="J3722">
        <v>2019</v>
      </c>
      <c r="K3722">
        <f>2024 -impact_data[[#This Row],[model_year]]</f>
        <v>5</v>
      </c>
      <c r="L3722">
        <v>53</v>
      </c>
      <c r="M3722">
        <v>21.4</v>
      </c>
      <c r="N3722">
        <v>12.9</v>
      </c>
      <c r="O3722" t="s">
        <v>9</v>
      </c>
      <c r="P3722">
        <v>0.89</v>
      </c>
    </row>
    <row r="3723" spans="8:16">
      <c r="H3723" t="s">
        <v>4800</v>
      </c>
      <c r="I3723" t="s">
        <v>7</v>
      </c>
      <c r="J3723">
        <v>2019</v>
      </c>
      <c r="K3723">
        <f>2024 -impact_data[[#This Row],[model_year]]</f>
        <v>5</v>
      </c>
      <c r="L3723">
        <v>54</v>
      </c>
      <c r="M3723">
        <v>52.8</v>
      </c>
      <c r="N3723">
        <v>13.2</v>
      </c>
      <c r="O3723" t="s">
        <v>8</v>
      </c>
      <c r="P3723">
        <v>0.88</v>
      </c>
    </row>
    <row r="3724" spans="8:16">
      <c r="H3724" t="s">
        <v>4817</v>
      </c>
      <c r="I3724" t="s">
        <v>7</v>
      </c>
      <c r="J3724">
        <v>2019</v>
      </c>
      <c r="K3724">
        <f>2024 -impact_data[[#This Row],[model_year]]</f>
        <v>5</v>
      </c>
      <c r="L3724">
        <v>57</v>
      </c>
      <c r="M3724">
        <v>31.8</v>
      </c>
      <c r="N3724">
        <v>12.7</v>
      </c>
      <c r="O3724" t="s">
        <v>10</v>
      </c>
      <c r="P3724">
        <v>0.88</v>
      </c>
    </row>
    <row r="3725" spans="8:16">
      <c r="H3725" t="s">
        <v>4818</v>
      </c>
      <c r="I3725" t="s">
        <v>7</v>
      </c>
      <c r="J3725">
        <v>2019</v>
      </c>
      <c r="K3725">
        <f>2024 -impact_data[[#This Row],[model_year]]</f>
        <v>5</v>
      </c>
      <c r="L3725">
        <v>51</v>
      </c>
      <c r="M3725">
        <v>37.9</v>
      </c>
      <c r="N3725">
        <v>22.7</v>
      </c>
      <c r="O3725" t="s">
        <v>9</v>
      </c>
      <c r="P3725">
        <v>0.87</v>
      </c>
    </row>
    <row r="3726" spans="8:16">
      <c r="H3726" t="s">
        <v>4828</v>
      </c>
      <c r="I3726" t="s">
        <v>7</v>
      </c>
      <c r="J3726">
        <v>2019</v>
      </c>
      <c r="K3726">
        <f>2024 -impact_data[[#This Row],[model_year]]</f>
        <v>5</v>
      </c>
      <c r="L3726">
        <v>56</v>
      </c>
      <c r="M3726">
        <v>25.1</v>
      </c>
      <c r="N3726">
        <v>10</v>
      </c>
      <c r="O3726" t="s">
        <v>10</v>
      </c>
      <c r="P3726">
        <v>0.88</v>
      </c>
    </row>
    <row r="3727" spans="8:16">
      <c r="H3727" t="s">
        <v>4829</v>
      </c>
      <c r="I3727" t="s">
        <v>11</v>
      </c>
      <c r="J3727">
        <v>2019</v>
      </c>
      <c r="K3727">
        <f>2024 -impact_data[[#This Row],[model_year]]</f>
        <v>5</v>
      </c>
      <c r="L3727">
        <v>83</v>
      </c>
      <c r="M3727">
        <v>66.5</v>
      </c>
      <c r="N3727">
        <v>16.600000000000001</v>
      </c>
      <c r="O3727" t="s">
        <v>8</v>
      </c>
      <c r="P3727">
        <v>0.96</v>
      </c>
    </row>
    <row r="3728" spans="8:16">
      <c r="H3728" t="s">
        <v>4831</v>
      </c>
      <c r="I3728" t="s">
        <v>11</v>
      </c>
      <c r="J3728">
        <v>2019</v>
      </c>
      <c r="K3728">
        <f>2024 -impact_data[[#This Row],[model_year]]</f>
        <v>5</v>
      </c>
      <c r="L3728">
        <v>81</v>
      </c>
      <c r="M3728">
        <v>18.5</v>
      </c>
      <c r="N3728">
        <v>7.4</v>
      </c>
      <c r="O3728" t="s">
        <v>10</v>
      </c>
      <c r="P3728">
        <v>0.96</v>
      </c>
    </row>
    <row r="3729" spans="8:16">
      <c r="H3729" t="s">
        <v>4836</v>
      </c>
      <c r="I3729" t="s">
        <v>7</v>
      </c>
      <c r="J3729">
        <v>2019</v>
      </c>
      <c r="K3729">
        <f>2024 -impact_data[[#This Row],[model_year]]</f>
        <v>5</v>
      </c>
      <c r="L3729">
        <v>53</v>
      </c>
      <c r="M3729">
        <v>41.9</v>
      </c>
      <c r="N3729">
        <v>25.2</v>
      </c>
      <c r="O3729" t="s">
        <v>9</v>
      </c>
      <c r="P3729">
        <v>0.87</v>
      </c>
    </row>
    <row r="3730" spans="8:16">
      <c r="H3730" t="s">
        <v>4837</v>
      </c>
      <c r="I3730" t="s">
        <v>7</v>
      </c>
      <c r="J3730">
        <v>2019</v>
      </c>
      <c r="K3730">
        <f>2024 -impact_data[[#This Row],[model_year]]</f>
        <v>5</v>
      </c>
      <c r="L3730">
        <v>53</v>
      </c>
      <c r="M3730">
        <v>35</v>
      </c>
      <c r="N3730">
        <v>14</v>
      </c>
      <c r="O3730" t="s">
        <v>10</v>
      </c>
      <c r="P3730">
        <v>0.86</v>
      </c>
    </row>
    <row r="3731" spans="8:16">
      <c r="H3731" t="s">
        <v>4839</v>
      </c>
      <c r="I3731" t="s">
        <v>7</v>
      </c>
      <c r="J3731">
        <v>2019</v>
      </c>
      <c r="K3731">
        <f>2024 -impact_data[[#This Row],[model_year]]</f>
        <v>5</v>
      </c>
      <c r="L3731">
        <v>58</v>
      </c>
      <c r="M3731">
        <v>69.900000000000006</v>
      </c>
      <c r="N3731">
        <v>28</v>
      </c>
      <c r="O3731" t="s">
        <v>10</v>
      </c>
      <c r="P3731">
        <v>0.87</v>
      </c>
    </row>
    <row r="3732" spans="8:16">
      <c r="H3732" t="s">
        <v>4843</v>
      </c>
      <c r="I3732" t="s">
        <v>11</v>
      </c>
      <c r="J3732">
        <v>2019</v>
      </c>
      <c r="K3732">
        <f>2024 -impact_data[[#This Row],[model_year]]</f>
        <v>5</v>
      </c>
      <c r="L3732">
        <v>78</v>
      </c>
      <c r="M3732">
        <v>10.7</v>
      </c>
      <c r="N3732">
        <v>4.3</v>
      </c>
      <c r="O3732" t="s">
        <v>10</v>
      </c>
      <c r="P3732">
        <v>0.98</v>
      </c>
    </row>
    <row r="3733" spans="8:16">
      <c r="H3733" t="s">
        <v>4844</v>
      </c>
      <c r="I3733" t="s">
        <v>7</v>
      </c>
      <c r="J3733">
        <v>2019</v>
      </c>
      <c r="K3733">
        <f>2024 -impact_data[[#This Row],[model_year]]</f>
        <v>5</v>
      </c>
      <c r="L3733">
        <v>56</v>
      </c>
      <c r="M3733">
        <v>22.6</v>
      </c>
      <c r="N3733">
        <v>13.5</v>
      </c>
      <c r="O3733" t="s">
        <v>9</v>
      </c>
      <c r="P3733">
        <v>0.86</v>
      </c>
    </row>
    <row r="3734" spans="8:16">
      <c r="H3734" t="s">
        <v>4857</v>
      </c>
      <c r="I3734" t="s">
        <v>7</v>
      </c>
      <c r="J3734">
        <v>2019</v>
      </c>
      <c r="K3734">
        <f>2024 -impact_data[[#This Row],[model_year]]</f>
        <v>5</v>
      </c>
      <c r="L3734">
        <v>55</v>
      </c>
      <c r="M3734">
        <v>37.9</v>
      </c>
      <c r="N3734">
        <v>9.5</v>
      </c>
      <c r="O3734" t="s">
        <v>8</v>
      </c>
      <c r="P3734">
        <v>0.87</v>
      </c>
    </row>
    <row r="3735" spans="8:16">
      <c r="H3735" t="s">
        <v>4865</v>
      </c>
      <c r="I3735" t="s">
        <v>7</v>
      </c>
      <c r="J3735">
        <v>2019</v>
      </c>
      <c r="K3735">
        <f>2024 -impact_data[[#This Row],[model_year]]</f>
        <v>5</v>
      </c>
      <c r="L3735">
        <v>57</v>
      </c>
      <c r="M3735">
        <v>27</v>
      </c>
      <c r="N3735">
        <v>10.8</v>
      </c>
      <c r="O3735" t="s">
        <v>10</v>
      </c>
      <c r="P3735">
        <v>0.87</v>
      </c>
    </row>
    <row r="3736" spans="8:16">
      <c r="H3736" t="s">
        <v>4868</v>
      </c>
      <c r="I3736" t="s">
        <v>7</v>
      </c>
      <c r="J3736">
        <v>2019</v>
      </c>
      <c r="K3736">
        <f>2024 -impact_data[[#This Row],[model_year]]</f>
        <v>5</v>
      </c>
      <c r="L3736">
        <v>55</v>
      </c>
      <c r="M3736">
        <v>25.4</v>
      </c>
      <c r="N3736">
        <v>10.199999999999999</v>
      </c>
      <c r="O3736" t="s">
        <v>10</v>
      </c>
      <c r="P3736">
        <v>0.86</v>
      </c>
    </row>
    <row r="3737" spans="8:16">
      <c r="H3737" t="s">
        <v>4869</v>
      </c>
      <c r="I3737" t="s">
        <v>7</v>
      </c>
      <c r="J3737">
        <v>2019</v>
      </c>
      <c r="K3737">
        <f>2024 -impact_data[[#This Row],[model_year]]</f>
        <v>5</v>
      </c>
      <c r="L3737">
        <v>51</v>
      </c>
      <c r="M3737">
        <v>13.6</v>
      </c>
      <c r="N3737">
        <v>3.4</v>
      </c>
      <c r="O3737" t="s">
        <v>8</v>
      </c>
      <c r="P3737">
        <v>0.86</v>
      </c>
    </row>
    <row r="3738" spans="8:16">
      <c r="H3738" t="s">
        <v>4871</v>
      </c>
      <c r="I3738" t="s">
        <v>7</v>
      </c>
      <c r="J3738">
        <v>2019</v>
      </c>
      <c r="K3738">
        <f>2024 -impact_data[[#This Row],[model_year]]</f>
        <v>5</v>
      </c>
      <c r="L3738">
        <v>56</v>
      </c>
      <c r="M3738">
        <v>28.8</v>
      </c>
      <c r="N3738">
        <v>11.5</v>
      </c>
      <c r="O3738" t="s">
        <v>10</v>
      </c>
      <c r="P3738">
        <v>0.86</v>
      </c>
    </row>
    <row r="3739" spans="8:16">
      <c r="H3739" t="s">
        <v>4880</v>
      </c>
      <c r="I3739" t="s">
        <v>7</v>
      </c>
      <c r="J3739">
        <v>2019</v>
      </c>
      <c r="K3739">
        <f>2024 -impact_data[[#This Row],[model_year]]</f>
        <v>5</v>
      </c>
      <c r="L3739">
        <v>54</v>
      </c>
      <c r="M3739">
        <v>42.2</v>
      </c>
      <c r="N3739">
        <v>25.3</v>
      </c>
      <c r="O3739" t="s">
        <v>9</v>
      </c>
      <c r="P3739">
        <v>0.87</v>
      </c>
    </row>
    <row r="3740" spans="8:16">
      <c r="H3740" t="s">
        <v>4891</v>
      </c>
      <c r="I3740" t="s">
        <v>7</v>
      </c>
      <c r="J3740">
        <v>2019</v>
      </c>
      <c r="K3740">
        <f>2024 -impact_data[[#This Row],[model_year]]</f>
        <v>5</v>
      </c>
      <c r="L3740">
        <v>52</v>
      </c>
      <c r="M3740">
        <v>34.299999999999997</v>
      </c>
      <c r="N3740">
        <v>20.6</v>
      </c>
      <c r="O3740" t="s">
        <v>9</v>
      </c>
      <c r="P3740">
        <v>0.87</v>
      </c>
    </row>
    <row r="3741" spans="8:16">
      <c r="H3741" t="s">
        <v>4892</v>
      </c>
      <c r="I3741" t="s">
        <v>7</v>
      </c>
      <c r="J3741">
        <v>2019</v>
      </c>
      <c r="K3741">
        <f>2024 -impact_data[[#This Row],[model_year]]</f>
        <v>5</v>
      </c>
      <c r="L3741">
        <v>59</v>
      </c>
      <c r="M3741">
        <v>69.099999999999994</v>
      </c>
      <c r="N3741">
        <v>27.6</v>
      </c>
      <c r="O3741" t="s">
        <v>10</v>
      </c>
      <c r="P3741">
        <v>0.87</v>
      </c>
    </row>
    <row r="3742" spans="8:16">
      <c r="H3742" t="s">
        <v>4906</v>
      </c>
      <c r="I3742" t="s">
        <v>7</v>
      </c>
      <c r="J3742">
        <v>2019</v>
      </c>
      <c r="K3742">
        <f>2024 -impact_data[[#This Row],[model_year]]</f>
        <v>5</v>
      </c>
      <c r="L3742">
        <v>57</v>
      </c>
      <c r="M3742">
        <v>63.8</v>
      </c>
      <c r="N3742">
        <v>38.299999999999997</v>
      </c>
      <c r="O3742" t="s">
        <v>9</v>
      </c>
      <c r="P3742">
        <v>0.86</v>
      </c>
    </row>
    <row r="3743" spans="8:16">
      <c r="H3743" t="s">
        <v>4911</v>
      </c>
      <c r="I3743" t="s">
        <v>7</v>
      </c>
      <c r="J3743">
        <v>2019</v>
      </c>
      <c r="K3743">
        <f>2024 -impact_data[[#This Row],[model_year]]</f>
        <v>5</v>
      </c>
      <c r="L3743">
        <v>57</v>
      </c>
      <c r="M3743">
        <v>39.9</v>
      </c>
      <c r="N3743">
        <v>16</v>
      </c>
      <c r="O3743" t="s">
        <v>10</v>
      </c>
      <c r="P3743">
        <v>0.87</v>
      </c>
    </row>
    <row r="3744" spans="8:16">
      <c r="H3744" t="s">
        <v>4916</v>
      </c>
      <c r="I3744" t="s">
        <v>11</v>
      </c>
      <c r="J3744">
        <v>2019</v>
      </c>
      <c r="K3744">
        <f>2024 -impact_data[[#This Row],[model_year]]</f>
        <v>5</v>
      </c>
      <c r="L3744">
        <v>81</v>
      </c>
      <c r="M3744">
        <v>14.9</v>
      </c>
      <c r="N3744">
        <v>6</v>
      </c>
      <c r="O3744" t="s">
        <v>10</v>
      </c>
      <c r="P3744">
        <v>0.96</v>
      </c>
    </row>
    <row r="3745" spans="8:16">
      <c r="H3745" t="s">
        <v>4922</v>
      </c>
      <c r="I3745" t="s">
        <v>7</v>
      </c>
      <c r="J3745">
        <v>2019</v>
      </c>
      <c r="K3745">
        <f>2024 -impact_data[[#This Row],[model_year]]</f>
        <v>5</v>
      </c>
      <c r="L3745">
        <v>53</v>
      </c>
      <c r="M3745">
        <v>20.8</v>
      </c>
      <c r="N3745">
        <v>12.5</v>
      </c>
      <c r="O3745" t="s">
        <v>9</v>
      </c>
      <c r="P3745">
        <v>0.87</v>
      </c>
    </row>
    <row r="3746" spans="8:16">
      <c r="H3746" t="s">
        <v>4925</v>
      </c>
      <c r="I3746" t="s">
        <v>7</v>
      </c>
      <c r="J3746">
        <v>2019</v>
      </c>
      <c r="K3746">
        <f>2024 -impact_data[[#This Row],[model_year]]</f>
        <v>5</v>
      </c>
      <c r="L3746">
        <v>55</v>
      </c>
      <c r="M3746">
        <v>26.3</v>
      </c>
      <c r="N3746">
        <v>15.8</v>
      </c>
      <c r="O3746" t="s">
        <v>9</v>
      </c>
      <c r="P3746">
        <v>0.86</v>
      </c>
    </row>
    <row r="3747" spans="8:16">
      <c r="H3747" t="s">
        <v>4935</v>
      </c>
      <c r="I3747" t="s">
        <v>11</v>
      </c>
      <c r="J3747">
        <v>2019</v>
      </c>
      <c r="K3747">
        <f>2024 -impact_data[[#This Row],[model_year]]</f>
        <v>5</v>
      </c>
      <c r="L3747">
        <v>80</v>
      </c>
      <c r="M3747">
        <v>15.5</v>
      </c>
      <c r="N3747">
        <v>6.2</v>
      </c>
      <c r="O3747" t="s">
        <v>10</v>
      </c>
      <c r="P3747">
        <v>0.93</v>
      </c>
    </row>
    <row r="3748" spans="8:16">
      <c r="H3748" t="s">
        <v>4939</v>
      </c>
      <c r="I3748" t="s">
        <v>11</v>
      </c>
      <c r="J3748">
        <v>2019</v>
      </c>
      <c r="K3748">
        <f>2024 -impact_data[[#This Row],[model_year]]</f>
        <v>5</v>
      </c>
      <c r="L3748">
        <v>80</v>
      </c>
      <c r="M3748">
        <v>41.2</v>
      </c>
      <c r="N3748">
        <v>16.5</v>
      </c>
      <c r="O3748" t="s">
        <v>10</v>
      </c>
      <c r="P3748">
        <v>0.96</v>
      </c>
    </row>
    <row r="3749" spans="8:16">
      <c r="H3749" t="s">
        <v>4940</v>
      </c>
      <c r="I3749" t="s">
        <v>7</v>
      </c>
      <c r="J3749">
        <v>2019</v>
      </c>
      <c r="K3749">
        <f>2024 -impact_data[[#This Row],[model_year]]</f>
        <v>5</v>
      </c>
      <c r="L3749">
        <v>56</v>
      </c>
      <c r="M3749">
        <v>26.4</v>
      </c>
      <c r="N3749">
        <v>10.5</v>
      </c>
      <c r="O3749" t="s">
        <v>10</v>
      </c>
      <c r="P3749">
        <v>0.88</v>
      </c>
    </row>
    <row r="3750" spans="8:16">
      <c r="H3750" t="s">
        <v>4948</v>
      </c>
      <c r="I3750" t="s">
        <v>7</v>
      </c>
      <c r="J3750">
        <v>2019</v>
      </c>
      <c r="K3750">
        <f>2024 -impact_data[[#This Row],[model_year]]</f>
        <v>5</v>
      </c>
      <c r="L3750">
        <v>54</v>
      </c>
      <c r="M3750">
        <v>15.6</v>
      </c>
      <c r="N3750">
        <v>9.3000000000000007</v>
      </c>
      <c r="O3750" t="s">
        <v>9</v>
      </c>
      <c r="P3750">
        <v>0.85</v>
      </c>
    </row>
    <row r="3751" spans="8:16">
      <c r="H3751" t="s">
        <v>4958</v>
      </c>
      <c r="I3751" t="s">
        <v>7</v>
      </c>
      <c r="J3751">
        <v>2019</v>
      </c>
      <c r="K3751">
        <f>2024 -impact_data[[#This Row],[model_year]]</f>
        <v>5</v>
      </c>
      <c r="L3751">
        <v>55</v>
      </c>
      <c r="M3751">
        <v>21.4</v>
      </c>
      <c r="N3751">
        <v>12.9</v>
      </c>
      <c r="O3751" t="s">
        <v>9</v>
      </c>
      <c r="P3751">
        <v>0.87</v>
      </c>
    </row>
    <row r="3752" spans="8:16">
      <c r="H3752" t="s">
        <v>4973</v>
      </c>
      <c r="I3752" t="s">
        <v>7</v>
      </c>
      <c r="J3752">
        <v>2019</v>
      </c>
      <c r="K3752">
        <f>2024 -impact_data[[#This Row],[model_year]]</f>
        <v>5</v>
      </c>
      <c r="L3752">
        <v>54</v>
      </c>
      <c r="M3752">
        <v>21.7</v>
      </c>
      <c r="N3752">
        <v>13</v>
      </c>
      <c r="O3752" t="s">
        <v>9</v>
      </c>
      <c r="P3752">
        <v>0.88</v>
      </c>
    </row>
    <row r="3753" spans="8:16">
      <c r="H3753" t="s">
        <v>4976</v>
      </c>
      <c r="I3753" t="s">
        <v>11</v>
      </c>
      <c r="J3753">
        <v>2019</v>
      </c>
      <c r="K3753">
        <f>2024 -impact_data[[#This Row],[model_year]]</f>
        <v>5</v>
      </c>
      <c r="L3753">
        <v>81</v>
      </c>
      <c r="M3753">
        <v>16</v>
      </c>
      <c r="N3753">
        <v>9.6</v>
      </c>
      <c r="O3753" t="s">
        <v>9</v>
      </c>
      <c r="P3753">
        <v>0.94</v>
      </c>
    </row>
    <row r="3754" spans="8:16">
      <c r="H3754" t="s">
        <v>4982</v>
      </c>
      <c r="I3754" t="s">
        <v>11</v>
      </c>
      <c r="J3754">
        <v>2019</v>
      </c>
      <c r="K3754">
        <f>2024 -impact_data[[#This Row],[model_year]]</f>
        <v>5</v>
      </c>
      <c r="L3754">
        <v>79</v>
      </c>
      <c r="M3754">
        <v>6.4</v>
      </c>
      <c r="N3754">
        <v>3.8</v>
      </c>
      <c r="O3754" t="s">
        <v>9</v>
      </c>
      <c r="P3754">
        <v>0.96</v>
      </c>
    </row>
    <row r="3755" spans="8:16">
      <c r="H3755" t="s">
        <v>4983</v>
      </c>
      <c r="I3755" t="s">
        <v>7</v>
      </c>
      <c r="J3755">
        <v>2019</v>
      </c>
      <c r="K3755">
        <f>2024 -impact_data[[#This Row],[model_year]]</f>
        <v>5</v>
      </c>
      <c r="L3755">
        <v>57</v>
      </c>
      <c r="M3755">
        <v>43.7</v>
      </c>
      <c r="N3755">
        <v>10.9</v>
      </c>
      <c r="O3755" t="s">
        <v>8</v>
      </c>
      <c r="P3755">
        <v>0.88</v>
      </c>
    </row>
    <row r="3756" spans="8:16">
      <c r="H3756" t="s">
        <v>4996</v>
      </c>
      <c r="I3756" t="s">
        <v>11</v>
      </c>
      <c r="J3756">
        <v>2019</v>
      </c>
      <c r="K3756">
        <f>2024 -impact_data[[#This Row],[model_year]]</f>
        <v>5</v>
      </c>
      <c r="L3756">
        <v>79</v>
      </c>
      <c r="M3756">
        <v>14.5</v>
      </c>
      <c r="N3756">
        <v>8.6999999999999993</v>
      </c>
      <c r="O3756" t="s">
        <v>9</v>
      </c>
      <c r="P3756">
        <v>0.97</v>
      </c>
    </row>
    <row r="3757" spans="8:16">
      <c r="H3757" t="s">
        <v>5000</v>
      </c>
      <c r="I3757" t="s">
        <v>7</v>
      </c>
      <c r="J3757">
        <v>2019</v>
      </c>
      <c r="K3757">
        <f>2024 -impact_data[[#This Row],[model_year]]</f>
        <v>5</v>
      </c>
      <c r="L3757">
        <v>53</v>
      </c>
      <c r="M3757">
        <v>6.1</v>
      </c>
      <c r="N3757">
        <v>3.7</v>
      </c>
      <c r="O3757" t="s">
        <v>9</v>
      </c>
      <c r="P3757">
        <v>0.85</v>
      </c>
    </row>
    <row r="3758" spans="8:16">
      <c r="H3758" t="s">
        <v>5008</v>
      </c>
      <c r="I3758" t="s">
        <v>7</v>
      </c>
      <c r="J3758">
        <v>2019</v>
      </c>
      <c r="K3758">
        <f>2024 -impact_data[[#This Row],[model_year]]</f>
        <v>5</v>
      </c>
      <c r="L3758">
        <v>56</v>
      </c>
      <c r="M3758">
        <v>42</v>
      </c>
      <c r="N3758">
        <v>16.8</v>
      </c>
      <c r="O3758" t="s">
        <v>10</v>
      </c>
      <c r="P3758">
        <v>0.87</v>
      </c>
    </row>
    <row r="3759" spans="8:16">
      <c r="H3759" t="s">
        <v>5014</v>
      </c>
      <c r="I3759" t="s">
        <v>7</v>
      </c>
      <c r="J3759">
        <v>2019</v>
      </c>
      <c r="K3759">
        <f>2024 -impact_data[[#This Row],[model_year]]</f>
        <v>5</v>
      </c>
      <c r="L3759">
        <v>53</v>
      </c>
      <c r="M3759">
        <v>39.200000000000003</v>
      </c>
      <c r="N3759">
        <v>23.5</v>
      </c>
      <c r="O3759" t="s">
        <v>9</v>
      </c>
      <c r="P3759">
        <v>0.88</v>
      </c>
    </row>
    <row r="3760" spans="8:16">
      <c r="H3760" t="s">
        <v>5022</v>
      </c>
      <c r="I3760" t="s">
        <v>7</v>
      </c>
      <c r="J3760">
        <v>2019</v>
      </c>
      <c r="K3760">
        <f>2024 -impact_data[[#This Row],[model_year]]</f>
        <v>5</v>
      </c>
      <c r="L3760">
        <v>55</v>
      </c>
      <c r="M3760">
        <v>50.5</v>
      </c>
      <c r="N3760">
        <v>20.2</v>
      </c>
      <c r="O3760" t="s">
        <v>10</v>
      </c>
      <c r="P3760">
        <v>0.89</v>
      </c>
    </row>
    <row r="3761" spans="8:16">
      <c r="H3761" t="s">
        <v>5028</v>
      </c>
      <c r="I3761" t="s">
        <v>11</v>
      </c>
      <c r="J3761">
        <v>2019</v>
      </c>
      <c r="K3761">
        <f>2024 -impact_data[[#This Row],[model_year]]</f>
        <v>5</v>
      </c>
      <c r="L3761">
        <v>78</v>
      </c>
      <c r="M3761">
        <v>13.5</v>
      </c>
      <c r="N3761">
        <v>5.4</v>
      </c>
      <c r="O3761" t="s">
        <v>10</v>
      </c>
      <c r="P3761">
        <v>0.97</v>
      </c>
    </row>
    <row r="3762" spans="8:16">
      <c r="H3762" t="s">
        <v>5029</v>
      </c>
      <c r="I3762" t="s">
        <v>7</v>
      </c>
      <c r="J3762">
        <v>2019</v>
      </c>
      <c r="K3762">
        <f>2024 -impact_data[[#This Row],[model_year]]</f>
        <v>5</v>
      </c>
      <c r="L3762">
        <v>52</v>
      </c>
      <c r="M3762">
        <v>34.700000000000003</v>
      </c>
      <c r="N3762">
        <v>13.9</v>
      </c>
      <c r="O3762" t="s">
        <v>10</v>
      </c>
      <c r="P3762">
        <v>0.88</v>
      </c>
    </row>
    <row r="3763" spans="8:16">
      <c r="H3763" t="s">
        <v>5040</v>
      </c>
      <c r="I3763" t="s">
        <v>7</v>
      </c>
      <c r="J3763">
        <v>2019</v>
      </c>
      <c r="K3763">
        <f>2024 -impact_data[[#This Row],[model_year]]</f>
        <v>5</v>
      </c>
      <c r="L3763">
        <v>54</v>
      </c>
      <c r="M3763">
        <v>28.7</v>
      </c>
      <c r="N3763">
        <v>17.2</v>
      </c>
      <c r="O3763" t="s">
        <v>9</v>
      </c>
      <c r="P3763">
        <v>0.87</v>
      </c>
    </row>
    <row r="3764" spans="8:16">
      <c r="H3764" t="s">
        <v>5047</v>
      </c>
      <c r="I3764" t="s">
        <v>7</v>
      </c>
      <c r="J3764">
        <v>2019</v>
      </c>
      <c r="K3764">
        <f>2024 -impact_data[[#This Row],[model_year]]</f>
        <v>5</v>
      </c>
      <c r="L3764">
        <v>56</v>
      </c>
      <c r="M3764">
        <v>53</v>
      </c>
      <c r="N3764">
        <v>31.8</v>
      </c>
      <c r="O3764" t="s">
        <v>9</v>
      </c>
      <c r="P3764">
        <v>0.87</v>
      </c>
    </row>
    <row r="3765" spans="8:16">
      <c r="H3765" t="s">
        <v>5051</v>
      </c>
      <c r="I3765" t="s">
        <v>11</v>
      </c>
      <c r="J3765">
        <v>2019</v>
      </c>
      <c r="K3765">
        <f>2024 -impact_data[[#This Row],[model_year]]</f>
        <v>5</v>
      </c>
      <c r="L3765">
        <v>83</v>
      </c>
      <c r="M3765">
        <v>38.200000000000003</v>
      </c>
      <c r="N3765">
        <v>15.3</v>
      </c>
      <c r="O3765" t="s">
        <v>10</v>
      </c>
      <c r="P3765">
        <v>0.97</v>
      </c>
    </row>
    <row r="3766" spans="8:16">
      <c r="H3766" t="s">
        <v>5056</v>
      </c>
      <c r="I3766" t="s">
        <v>7</v>
      </c>
      <c r="J3766">
        <v>2019</v>
      </c>
      <c r="K3766">
        <f>2024 -impact_data[[#This Row],[model_year]]</f>
        <v>5</v>
      </c>
      <c r="L3766">
        <v>53</v>
      </c>
      <c r="M3766">
        <v>26.4</v>
      </c>
      <c r="N3766">
        <v>15.8</v>
      </c>
      <c r="O3766" t="s">
        <v>9</v>
      </c>
      <c r="P3766">
        <v>0.87</v>
      </c>
    </row>
    <row r="3767" spans="8:16">
      <c r="H3767" t="s">
        <v>5058</v>
      </c>
      <c r="I3767" t="s">
        <v>7</v>
      </c>
      <c r="J3767">
        <v>2019</v>
      </c>
      <c r="K3767">
        <f>2024 -impact_data[[#This Row],[model_year]]</f>
        <v>5</v>
      </c>
      <c r="L3767">
        <v>59</v>
      </c>
      <c r="M3767">
        <v>27.3</v>
      </c>
      <c r="N3767">
        <v>16.399999999999999</v>
      </c>
      <c r="O3767" t="s">
        <v>9</v>
      </c>
      <c r="P3767">
        <v>0.86</v>
      </c>
    </row>
    <row r="3768" spans="8:16">
      <c r="H3768" t="s">
        <v>5059</v>
      </c>
      <c r="I3768" t="s">
        <v>7</v>
      </c>
      <c r="J3768">
        <v>2019</v>
      </c>
      <c r="K3768">
        <f>2024 -impact_data[[#This Row],[model_year]]</f>
        <v>5</v>
      </c>
      <c r="L3768">
        <v>56</v>
      </c>
      <c r="M3768">
        <v>54.4</v>
      </c>
      <c r="N3768">
        <v>21.8</v>
      </c>
      <c r="O3768" t="s">
        <v>10</v>
      </c>
      <c r="P3768">
        <v>0.87</v>
      </c>
    </row>
    <row r="3769" spans="8:16">
      <c r="H3769" t="s">
        <v>5060</v>
      </c>
      <c r="I3769" t="s">
        <v>7</v>
      </c>
      <c r="J3769">
        <v>2019</v>
      </c>
      <c r="K3769">
        <f>2024 -impact_data[[#This Row],[model_year]]</f>
        <v>5</v>
      </c>
      <c r="L3769">
        <v>56</v>
      </c>
      <c r="M3769">
        <v>16.5</v>
      </c>
      <c r="N3769">
        <v>9.9</v>
      </c>
      <c r="O3769" t="s">
        <v>9</v>
      </c>
      <c r="P3769">
        <v>0.87</v>
      </c>
    </row>
    <row r="3770" spans="8:16">
      <c r="H3770" t="s">
        <v>5062</v>
      </c>
      <c r="I3770" t="s">
        <v>7</v>
      </c>
      <c r="J3770">
        <v>2019</v>
      </c>
      <c r="K3770">
        <f>2024 -impact_data[[#This Row],[model_year]]</f>
        <v>5</v>
      </c>
      <c r="L3770">
        <v>59</v>
      </c>
      <c r="M3770">
        <v>57.4</v>
      </c>
      <c r="N3770">
        <v>34.5</v>
      </c>
      <c r="O3770" t="s">
        <v>9</v>
      </c>
      <c r="P3770">
        <v>0.88</v>
      </c>
    </row>
    <row r="3771" spans="8:16">
      <c r="H3771" t="s">
        <v>5066</v>
      </c>
      <c r="I3771" t="s">
        <v>7</v>
      </c>
      <c r="J3771">
        <v>2019</v>
      </c>
      <c r="K3771">
        <f>2024 -impact_data[[#This Row],[model_year]]</f>
        <v>5</v>
      </c>
      <c r="L3771">
        <v>56</v>
      </c>
      <c r="M3771">
        <v>26.5</v>
      </c>
      <c r="N3771">
        <v>15.9</v>
      </c>
      <c r="O3771" t="s">
        <v>9</v>
      </c>
      <c r="P3771">
        <v>0.86</v>
      </c>
    </row>
    <row r="3772" spans="8:16">
      <c r="H3772" t="s">
        <v>5075</v>
      </c>
      <c r="I3772" t="s">
        <v>7</v>
      </c>
      <c r="J3772">
        <v>2019</v>
      </c>
      <c r="K3772">
        <f>2024 -impact_data[[#This Row],[model_year]]</f>
        <v>5</v>
      </c>
      <c r="L3772">
        <v>53</v>
      </c>
      <c r="M3772">
        <v>45.5</v>
      </c>
      <c r="N3772">
        <v>27.3</v>
      </c>
      <c r="O3772" t="s">
        <v>9</v>
      </c>
      <c r="P3772">
        <v>0.89</v>
      </c>
    </row>
    <row r="3773" spans="8:16">
      <c r="H3773" t="s">
        <v>5078</v>
      </c>
      <c r="I3773" t="s">
        <v>11</v>
      </c>
      <c r="J3773">
        <v>2019</v>
      </c>
      <c r="K3773">
        <f>2024 -impact_data[[#This Row],[model_year]]</f>
        <v>5</v>
      </c>
      <c r="L3773">
        <v>78</v>
      </c>
      <c r="M3773">
        <v>33.4</v>
      </c>
      <c r="N3773">
        <v>13.4</v>
      </c>
      <c r="O3773" t="s">
        <v>10</v>
      </c>
      <c r="P3773">
        <v>0.94</v>
      </c>
    </row>
    <row r="3774" spans="8:16">
      <c r="H3774" t="s">
        <v>5084</v>
      </c>
      <c r="I3774" t="s">
        <v>7</v>
      </c>
      <c r="J3774">
        <v>2019</v>
      </c>
      <c r="K3774">
        <f>2024 -impact_data[[#This Row],[model_year]]</f>
        <v>5</v>
      </c>
      <c r="L3774">
        <v>52</v>
      </c>
      <c r="M3774">
        <v>23.2</v>
      </c>
      <c r="N3774">
        <v>9.3000000000000007</v>
      </c>
      <c r="O3774" t="s">
        <v>10</v>
      </c>
      <c r="P3774">
        <v>0.87</v>
      </c>
    </row>
    <row r="3775" spans="8:16">
      <c r="H3775" t="s">
        <v>5085</v>
      </c>
      <c r="I3775" t="s">
        <v>7</v>
      </c>
      <c r="J3775">
        <v>2019</v>
      </c>
      <c r="K3775">
        <f>2024 -impact_data[[#This Row],[model_year]]</f>
        <v>5</v>
      </c>
      <c r="L3775">
        <v>54</v>
      </c>
      <c r="M3775">
        <v>36.1</v>
      </c>
      <c r="N3775">
        <v>9</v>
      </c>
      <c r="O3775" t="s">
        <v>8</v>
      </c>
      <c r="P3775">
        <v>0.85</v>
      </c>
    </row>
    <row r="3776" spans="8:16">
      <c r="H3776" t="s">
        <v>5092</v>
      </c>
      <c r="I3776" t="s">
        <v>7</v>
      </c>
      <c r="J3776">
        <v>2019</v>
      </c>
      <c r="K3776">
        <f>2024 -impact_data[[#This Row],[model_year]]</f>
        <v>5</v>
      </c>
      <c r="L3776">
        <v>54</v>
      </c>
      <c r="M3776">
        <v>24.2</v>
      </c>
      <c r="N3776">
        <v>14.5</v>
      </c>
      <c r="O3776" t="s">
        <v>9</v>
      </c>
      <c r="P3776">
        <v>0.88</v>
      </c>
    </row>
    <row r="3777" spans="8:16">
      <c r="H3777" t="s">
        <v>94</v>
      </c>
      <c r="I3777" t="s">
        <v>7</v>
      </c>
      <c r="J3777">
        <v>2019</v>
      </c>
      <c r="K3777">
        <f>2024 -impact_data[[#This Row],[model_year]]</f>
        <v>5</v>
      </c>
      <c r="L3777">
        <v>55</v>
      </c>
      <c r="M3777">
        <v>43.3</v>
      </c>
      <c r="N3777">
        <v>26</v>
      </c>
      <c r="O3777" t="s">
        <v>9</v>
      </c>
      <c r="P3777">
        <v>0.87</v>
      </c>
    </row>
    <row r="3778" spans="8:16">
      <c r="H3778" t="s">
        <v>5119</v>
      </c>
      <c r="I3778" t="s">
        <v>7</v>
      </c>
      <c r="J3778">
        <v>2019</v>
      </c>
      <c r="K3778">
        <f>2024 -impact_data[[#This Row],[model_year]]</f>
        <v>5</v>
      </c>
      <c r="L3778">
        <v>53</v>
      </c>
      <c r="M3778">
        <v>59.8</v>
      </c>
      <c r="N3778">
        <v>23.9</v>
      </c>
      <c r="O3778" t="s">
        <v>10</v>
      </c>
      <c r="P3778">
        <v>0.85</v>
      </c>
    </row>
    <row r="3779" spans="8:16">
      <c r="H3779" t="s">
        <v>5120</v>
      </c>
      <c r="I3779" t="s">
        <v>7</v>
      </c>
      <c r="J3779">
        <v>2019</v>
      </c>
      <c r="K3779">
        <f>2024 -impact_data[[#This Row],[model_year]]</f>
        <v>5</v>
      </c>
      <c r="L3779">
        <v>56</v>
      </c>
      <c r="M3779">
        <v>39.299999999999997</v>
      </c>
      <c r="N3779">
        <v>15.7</v>
      </c>
      <c r="O3779" t="s">
        <v>10</v>
      </c>
      <c r="P3779">
        <v>0.87</v>
      </c>
    </row>
    <row r="3780" spans="8:16">
      <c r="H3780" t="s">
        <v>5126</v>
      </c>
      <c r="I3780" t="s">
        <v>7</v>
      </c>
      <c r="J3780">
        <v>2019</v>
      </c>
      <c r="K3780">
        <f>2024 -impact_data[[#This Row],[model_year]]</f>
        <v>5</v>
      </c>
      <c r="L3780">
        <v>53</v>
      </c>
      <c r="M3780">
        <v>22.2</v>
      </c>
      <c r="N3780">
        <v>13.3</v>
      </c>
      <c r="O3780" t="s">
        <v>9</v>
      </c>
      <c r="P3780">
        <v>0.88</v>
      </c>
    </row>
    <row r="3781" spans="8:16">
      <c r="H3781" t="s">
        <v>5127</v>
      </c>
      <c r="I3781" t="s">
        <v>11</v>
      </c>
      <c r="J3781">
        <v>2019</v>
      </c>
      <c r="K3781">
        <f>2024 -impact_data[[#This Row],[model_year]]</f>
        <v>5</v>
      </c>
      <c r="L3781">
        <v>85</v>
      </c>
      <c r="M3781">
        <v>33.200000000000003</v>
      </c>
      <c r="N3781">
        <v>13.3</v>
      </c>
      <c r="O3781" t="s">
        <v>10</v>
      </c>
      <c r="P3781">
        <v>0.94</v>
      </c>
    </row>
    <row r="3782" spans="8:16">
      <c r="H3782" t="s">
        <v>5130</v>
      </c>
      <c r="I3782" t="s">
        <v>7</v>
      </c>
      <c r="J3782">
        <v>2019</v>
      </c>
      <c r="K3782">
        <f>2024 -impact_data[[#This Row],[model_year]]</f>
        <v>5</v>
      </c>
      <c r="L3782">
        <v>54</v>
      </c>
      <c r="M3782">
        <v>18.8</v>
      </c>
      <c r="N3782">
        <v>11.3</v>
      </c>
      <c r="O3782" t="s">
        <v>9</v>
      </c>
      <c r="P3782">
        <v>0.85</v>
      </c>
    </row>
    <row r="3783" spans="8:16">
      <c r="H3783" t="s">
        <v>5135</v>
      </c>
      <c r="I3783" t="s">
        <v>7</v>
      </c>
      <c r="J3783">
        <v>2019</v>
      </c>
      <c r="K3783">
        <f>2024 -impact_data[[#This Row],[model_year]]</f>
        <v>5</v>
      </c>
      <c r="L3783">
        <v>54</v>
      </c>
      <c r="M3783">
        <v>24.7</v>
      </c>
      <c r="N3783">
        <v>14.8</v>
      </c>
      <c r="O3783" t="s">
        <v>9</v>
      </c>
      <c r="P3783">
        <v>0.86</v>
      </c>
    </row>
    <row r="3784" spans="8:16">
      <c r="H3784" t="s">
        <v>5136</v>
      </c>
      <c r="I3784" t="s">
        <v>7</v>
      </c>
      <c r="J3784">
        <v>2019</v>
      </c>
      <c r="K3784">
        <f>2024 -impact_data[[#This Row],[model_year]]</f>
        <v>5</v>
      </c>
      <c r="L3784">
        <v>56</v>
      </c>
      <c r="M3784">
        <v>58.3</v>
      </c>
      <c r="N3784">
        <v>23.3</v>
      </c>
      <c r="O3784" t="s">
        <v>10</v>
      </c>
      <c r="P3784">
        <v>0.86</v>
      </c>
    </row>
    <row r="3785" spans="8:16">
      <c r="H3785" t="s">
        <v>5145</v>
      </c>
      <c r="I3785" t="s">
        <v>7</v>
      </c>
      <c r="J3785">
        <v>2019</v>
      </c>
      <c r="K3785">
        <f>2024 -impact_data[[#This Row],[model_year]]</f>
        <v>5</v>
      </c>
      <c r="L3785">
        <v>53</v>
      </c>
      <c r="M3785">
        <v>37.700000000000003</v>
      </c>
      <c r="N3785">
        <v>9.4</v>
      </c>
      <c r="O3785" t="s">
        <v>8</v>
      </c>
      <c r="P3785">
        <v>0.88</v>
      </c>
    </row>
    <row r="3786" spans="8:16">
      <c r="H3786" t="s">
        <v>5150</v>
      </c>
      <c r="I3786" t="s">
        <v>11</v>
      </c>
      <c r="J3786">
        <v>2019</v>
      </c>
      <c r="K3786">
        <f>2024 -impact_data[[#This Row],[model_year]]</f>
        <v>5</v>
      </c>
      <c r="L3786">
        <v>81</v>
      </c>
      <c r="M3786">
        <v>5.6</v>
      </c>
      <c r="N3786">
        <v>3.3</v>
      </c>
      <c r="O3786" t="s">
        <v>9</v>
      </c>
      <c r="P3786">
        <v>0.95</v>
      </c>
    </row>
    <row r="3787" spans="8:16">
      <c r="H3787" t="s">
        <v>5173</v>
      </c>
      <c r="I3787" t="s">
        <v>7</v>
      </c>
      <c r="J3787">
        <v>2019</v>
      </c>
      <c r="K3787">
        <f>2024 -impact_data[[#This Row],[model_year]]</f>
        <v>5</v>
      </c>
      <c r="L3787">
        <v>55</v>
      </c>
      <c r="M3787">
        <v>15.5</v>
      </c>
      <c r="N3787">
        <v>9.3000000000000007</v>
      </c>
      <c r="O3787" t="s">
        <v>9</v>
      </c>
      <c r="P3787">
        <v>0.88</v>
      </c>
    </row>
    <row r="3788" spans="8:16">
      <c r="H3788" t="s">
        <v>5174</v>
      </c>
      <c r="I3788" t="s">
        <v>7</v>
      </c>
      <c r="J3788">
        <v>2019</v>
      </c>
      <c r="K3788">
        <f>2024 -impact_data[[#This Row],[model_year]]</f>
        <v>5</v>
      </c>
      <c r="L3788">
        <v>51</v>
      </c>
      <c r="M3788">
        <v>20.3</v>
      </c>
      <c r="N3788">
        <v>12.2</v>
      </c>
      <c r="O3788" t="s">
        <v>9</v>
      </c>
      <c r="P3788">
        <v>0.89</v>
      </c>
    </row>
    <row r="3789" spans="8:16">
      <c r="H3789" t="s">
        <v>5180</v>
      </c>
      <c r="I3789" t="s">
        <v>7</v>
      </c>
      <c r="J3789">
        <v>2019</v>
      </c>
      <c r="K3789">
        <f>2024 -impact_data[[#This Row],[model_year]]</f>
        <v>5</v>
      </c>
      <c r="L3789">
        <v>55</v>
      </c>
      <c r="M3789">
        <v>37.799999999999997</v>
      </c>
      <c r="N3789">
        <v>15.1</v>
      </c>
      <c r="O3789" t="s">
        <v>10</v>
      </c>
      <c r="P3789">
        <v>0.87</v>
      </c>
    </row>
    <row r="3790" spans="8:16">
      <c r="H3790" t="s">
        <v>200</v>
      </c>
      <c r="I3790" t="s">
        <v>7</v>
      </c>
      <c r="J3790">
        <v>2019</v>
      </c>
      <c r="K3790">
        <f>2024 -impact_data[[#This Row],[model_year]]</f>
        <v>5</v>
      </c>
      <c r="L3790">
        <v>55</v>
      </c>
      <c r="M3790">
        <v>9.8000000000000007</v>
      </c>
      <c r="N3790">
        <v>5.9</v>
      </c>
      <c r="O3790" t="s">
        <v>9</v>
      </c>
      <c r="P3790">
        <v>0.88</v>
      </c>
    </row>
    <row r="3791" spans="8:16">
      <c r="H3791" t="s">
        <v>5185</v>
      </c>
      <c r="I3791" t="s">
        <v>7</v>
      </c>
      <c r="J3791">
        <v>2019</v>
      </c>
      <c r="K3791">
        <f>2024 -impact_data[[#This Row],[model_year]]</f>
        <v>5</v>
      </c>
      <c r="L3791">
        <v>58</v>
      </c>
      <c r="M3791">
        <v>13.5</v>
      </c>
      <c r="N3791">
        <v>5.4</v>
      </c>
      <c r="O3791" t="s">
        <v>10</v>
      </c>
      <c r="P3791">
        <v>0.87</v>
      </c>
    </row>
    <row r="3792" spans="8:16">
      <c r="H3792" t="s">
        <v>5188</v>
      </c>
      <c r="I3792" t="s">
        <v>11</v>
      </c>
      <c r="J3792">
        <v>2019</v>
      </c>
      <c r="K3792">
        <f>2024 -impact_data[[#This Row],[model_year]]</f>
        <v>5</v>
      </c>
      <c r="L3792">
        <v>84</v>
      </c>
      <c r="M3792">
        <v>44.2</v>
      </c>
      <c r="N3792">
        <v>26.5</v>
      </c>
      <c r="O3792" t="s">
        <v>9</v>
      </c>
      <c r="P3792">
        <v>0.93</v>
      </c>
    </row>
    <row r="3793" spans="8:16">
      <c r="H3793" t="s">
        <v>5203</v>
      </c>
      <c r="I3793" t="s">
        <v>7</v>
      </c>
      <c r="J3793">
        <v>2019</v>
      </c>
      <c r="K3793">
        <f>2024 -impact_data[[#This Row],[model_year]]</f>
        <v>5</v>
      </c>
      <c r="L3793">
        <v>54</v>
      </c>
      <c r="M3793">
        <v>36.6</v>
      </c>
      <c r="N3793">
        <v>9.1999999999999993</v>
      </c>
      <c r="O3793" t="s">
        <v>8</v>
      </c>
      <c r="P3793">
        <v>0.86</v>
      </c>
    </row>
    <row r="3794" spans="8:16">
      <c r="H3794" t="s">
        <v>5210</v>
      </c>
      <c r="I3794" t="s">
        <v>7</v>
      </c>
      <c r="J3794">
        <v>2019</v>
      </c>
      <c r="K3794">
        <f>2024 -impact_data[[#This Row],[model_year]]</f>
        <v>5</v>
      </c>
      <c r="L3794">
        <v>56</v>
      </c>
      <c r="M3794">
        <v>15</v>
      </c>
      <c r="N3794">
        <v>6</v>
      </c>
      <c r="O3794" t="s">
        <v>10</v>
      </c>
      <c r="P3794">
        <v>0.87</v>
      </c>
    </row>
    <row r="3795" spans="8:16">
      <c r="H3795" t="s">
        <v>5211</v>
      </c>
      <c r="I3795" t="s">
        <v>7</v>
      </c>
      <c r="J3795">
        <v>2019</v>
      </c>
      <c r="K3795">
        <f>2024 -impact_data[[#This Row],[model_year]]</f>
        <v>5</v>
      </c>
      <c r="L3795">
        <v>51</v>
      </c>
      <c r="M3795">
        <v>33</v>
      </c>
      <c r="N3795">
        <v>19.8</v>
      </c>
      <c r="O3795" t="s">
        <v>9</v>
      </c>
      <c r="P3795">
        <v>0.88</v>
      </c>
    </row>
    <row r="3796" spans="8:16">
      <c r="H3796" t="s">
        <v>5224</v>
      </c>
      <c r="I3796" t="s">
        <v>7</v>
      </c>
      <c r="J3796">
        <v>2019</v>
      </c>
      <c r="K3796">
        <f>2024 -impact_data[[#This Row],[model_year]]</f>
        <v>5</v>
      </c>
      <c r="L3796">
        <v>55</v>
      </c>
      <c r="M3796">
        <v>27.7</v>
      </c>
      <c r="N3796">
        <v>16.600000000000001</v>
      </c>
      <c r="O3796" t="s">
        <v>9</v>
      </c>
      <c r="P3796">
        <v>0.86</v>
      </c>
    </row>
    <row r="3797" spans="8:16">
      <c r="H3797" t="s">
        <v>5233</v>
      </c>
      <c r="I3797" t="s">
        <v>7</v>
      </c>
      <c r="J3797">
        <v>2019</v>
      </c>
      <c r="K3797">
        <f>2024 -impact_data[[#This Row],[model_year]]</f>
        <v>5</v>
      </c>
      <c r="L3797">
        <v>58</v>
      </c>
      <c r="M3797">
        <v>30.2</v>
      </c>
      <c r="N3797">
        <v>12.1</v>
      </c>
      <c r="O3797" t="s">
        <v>10</v>
      </c>
      <c r="P3797">
        <v>0.86</v>
      </c>
    </row>
    <row r="3798" spans="8:16">
      <c r="H3798" t="s">
        <v>5237</v>
      </c>
      <c r="I3798" t="s">
        <v>7</v>
      </c>
      <c r="J3798">
        <v>2019</v>
      </c>
      <c r="K3798">
        <f>2024 -impact_data[[#This Row],[model_year]]</f>
        <v>5</v>
      </c>
      <c r="L3798">
        <v>58</v>
      </c>
      <c r="M3798">
        <v>49</v>
      </c>
      <c r="N3798">
        <v>29.4</v>
      </c>
      <c r="O3798" t="s">
        <v>9</v>
      </c>
      <c r="P3798">
        <v>0.88</v>
      </c>
    </row>
    <row r="3799" spans="8:16">
      <c r="H3799" t="s">
        <v>5239</v>
      </c>
      <c r="I3799" t="s">
        <v>11</v>
      </c>
      <c r="J3799">
        <v>2019</v>
      </c>
      <c r="K3799">
        <f>2024 -impact_data[[#This Row],[model_year]]</f>
        <v>5</v>
      </c>
      <c r="L3799">
        <v>80</v>
      </c>
      <c r="M3799">
        <v>16.5</v>
      </c>
      <c r="N3799">
        <v>9.9</v>
      </c>
      <c r="O3799" t="s">
        <v>9</v>
      </c>
      <c r="P3799">
        <v>0.95</v>
      </c>
    </row>
    <row r="3800" spans="8:16">
      <c r="H3800" t="s">
        <v>5241</v>
      </c>
      <c r="I3800" t="s">
        <v>11</v>
      </c>
      <c r="J3800">
        <v>2019</v>
      </c>
      <c r="K3800">
        <f>2024 -impact_data[[#This Row],[model_year]]</f>
        <v>5</v>
      </c>
      <c r="L3800">
        <v>81</v>
      </c>
      <c r="M3800">
        <v>50.5</v>
      </c>
      <c r="N3800">
        <v>20.2</v>
      </c>
      <c r="O3800" t="s">
        <v>10</v>
      </c>
      <c r="P3800">
        <v>0.95</v>
      </c>
    </row>
    <row r="3801" spans="8:16">
      <c r="H3801" t="s">
        <v>5243</v>
      </c>
      <c r="I3801" t="s">
        <v>7</v>
      </c>
      <c r="J3801">
        <v>2019</v>
      </c>
      <c r="K3801">
        <f>2024 -impact_data[[#This Row],[model_year]]</f>
        <v>5</v>
      </c>
      <c r="L3801">
        <v>54</v>
      </c>
      <c r="M3801">
        <v>19</v>
      </c>
      <c r="N3801">
        <v>4.8</v>
      </c>
      <c r="O3801" t="s">
        <v>8</v>
      </c>
      <c r="P3801">
        <v>0.88</v>
      </c>
    </row>
    <row r="3802" spans="8:16">
      <c r="H3802" t="s">
        <v>5250</v>
      </c>
      <c r="I3802" t="s">
        <v>7</v>
      </c>
      <c r="J3802">
        <v>2019</v>
      </c>
      <c r="K3802">
        <f>2024 -impact_data[[#This Row],[model_year]]</f>
        <v>5</v>
      </c>
      <c r="L3802">
        <v>52</v>
      </c>
      <c r="M3802">
        <v>55.5</v>
      </c>
      <c r="N3802">
        <v>33.299999999999997</v>
      </c>
      <c r="O3802" t="s">
        <v>9</v>
      </c>
      <c r="P3802">
        <v>0.86</v>
      </c>
    </row>
    <row r="3803" spans="8:16">
      <c r="H3803" t="s">
        <v>5266</v>
      </c>
      <c r="I3803" t="s">
        <v>11</v>
      </c>
      <c r="J3803">
        <v>2019</v>
      </c>
      <c r="K3803">
        <f>2024 -impact_data[[#This Row],[model_year]]</f>
        <v>5</v>
      </c>
      <c r="L3803">
        <v>80</v>
      </c>
      <c r="M3803">
        <v>37.9</v>
      </c>
      <c r="N3803">
        <v>22.7</v>
      </c>
      <c r="O3803" t="s">
        <v>9</v>
      </c>
      <c r="P3803">
        <v>0.96</v>
      </c>
    </row>
    <row r="3804" spans="8:16">
      <c r="H3804" t="s">
        <v>5269</v>
      </c>
      <c r="I3804" t="s">
        <v>7</v>
      </c>
      <c r="J3804">
        <v>2019</v>
      </c>
      <c r="K3804">
        <f>2024 -impact_data[[#This Row],[model_year]]</f>
        <v>5</v>
      </c>
      <c r="L3804">
        <v>57</v>
      </c>
      <c r="M3804">
        <v>45.4</v>
      </c>
      <c r="N3804">
        <v>18.2</v>
      </c>
      <c r="O3804" t="s">
        <v>10</v>
      </c>
      <c r="P3804">
        <v>0.86</v>
      </c>
    </row>
    <row r="3805" spans="8:16">
      <c r="H3805" t="s">
        <v>5272</v>
      </c>
      <c r="I3805" t="s">
        <v>7</v>
      </c>
      <c r="J3805">
        <v>2019</v>
      </c>
      <c r="K3805">
        <f>2024 -impact_data[[#This Row],[model_year]]</f>
        <v>5</v>
      </c>
      <c r="L3805">
        <v>58</v>
      </c>
      <c r="M3805">
        <v>109.3</v>
      </c>
      <c r="N3805">
        <v>65.599999999999994</v>
      </c>
      <c r="O3805" t="s">
        <v>9</v>
      </c>
      <c r="P3805">
        <v>0.87</v>
      </c>
    </row>
    <row r="3806" spans="8:16">
      <c r="H3806" t="s">
        <v>5275</v>
      </c>
      <c r="I3806" t="s">
        <v>7</v>
      </c>
      <c r="J3806">
        <v>2019</v>
      </c>
      <c r="K3806">
        <f>2024 -impact_data[[#This Row],[model_year]]</f>
        <v>5</v>
      </c>
      <c r="L3806">
        <v>51</v>
      </c>
      <c r="M3806">
        <v>30.6</v>
      </c>
      <c r="N3806">
        <v>12.2</v>
      </c>
      <c r="O3806" t="s">
        <v>10</v>
      </c>
      <c r="P3806">
        <v>0.88</v>
      </c>
    </row>
    <row r="3807" spans="8:16">
      <c r="H3807" t="s">
        <v>5276</v>
      </c>
      <c r="I3807" t="s">
        <v>7</v>
      </c>
      <c r="J3807">
        <v>2019</v>
      </c>
      <c r="K3807">
        <f>2024 -impact_data[[#This Row],[model_year]]</f>
        <v>5</v>
      </c>
      <c r="L3807">
        <v>56</v>
      </c>
      <c r="M3807">
        <v>30.3</v>
      </c>
      <c r="N3807">
        <v>18.2</v>
      </c>
      <c r="O3807" t="s">
        <v>9</v>
      </c>
      <c r="P3807">
        <v>0.89</v>
      </c>
    </row>
    <row r="3808" spans="8:16">
      <c r="H3808" t="s">
        <v>5279</v>
      </c>
      <c r="I3808" t="s">
        <v>7</v>
      </c>
      <c r="J3808">
        <v>2019</v>
      </c>
      <c r="K3808">
        <f>2024 -impact_data[[#This Row],[model_year]]</f>
        <v>5</v>
      </c>
      <c r="L3808">
        <v>56</v>
      </c>
      <c r="M3808">
        <v>51.3</v>
      </c>
      <c r="N3808">
        <v>20.5</v>
      </c>
      <c r="O3808" t="s">
        <v>10</v>
      </c>
      <c r="P3808">
        <v>0.88</v>
      </c>
    </row>
    <row r="3809" spans="8:16">
      <c r="H3809" t="s">
        <v>5293</v>
      </c>
      <c r="I3809" t="s">
        <v>7</v>
      </c>
      <c r="J3809">
        <v>2019</v>
      </c>
      <c r="K3809">
        <f>2024 -impact_data[[#This Row],[model_year]]</f>
        <v>5</v>
      </c>
      <c r="L3809">
        <v>50</v>
      </c>
      <c r="M3809">
        <v>9.6999999999999993</v>
      </c>
      <c r="N3809">
        <v>3.9</v>
      </c>
      <c r="O3809" t="s">
        <v>10</v>
      </c>
      <c r="P3809">
        <v>0.87</v>
      </c>
    </row>
    <row r="3810" spans="8:16">
      <c r="H3810" t="s">
        <v>5299</v>
      </c>
      <c r="I3810" t="s">
        <v>7</v>
      </c>
      <c r="J3810">
        <v>2019</v>
      </c>
      <c r="K3810">
        <f>2024 -impact_data[[#This Row],[model_year]]</f>
        <v>5</v>
      </c>
      <c r="L3810">
        <v>55</v>
      </c>
      <c r="M3810">
        <v>5.2</v>
      </c>
      <c r="N3810">
        <v>1.3</v>
      </c>
      <c r="O3810" t="s">
        <v>8</v>
      </c>
      <c r="P3810">
        <v>0.9</v>
      </c>
    </row>
    <row r="3811" spans="8:16">
      <c r="H3811" t="s">
        <v>5305</v>
      </c>
      <c r="I3811" t="s">
        <v>7</v>
      </c>
      <c r="J3811">
        <v>2019</v>
      </c>
      <c r="K3811">
        <f>2024 -impact_data[[#This Row],[model_year]]</f>
        <v>5</v>
      </c>
      <c r="L3811">
        <v>52</v>
      </c>
      <c r="M3811">
        <v>24.9</v>
      </c>
      <c r="N3811">
        <v>14.9</v>
      </c>
      <c r="O3811" t="s">
        <v>9</v>
      </c>
      <c r="P3811">
        <v>0.87</v>
      </c>
    </row>
    <row r="3812" spans="8:16">
      <c r="H3812" t="s">
        <v>5309</v>
      </c>
      <c r="I3812" t="s">
        <v>7</v>
      </c>
      <c r="J3812">
        <v>2019</v>
      </c>
      <c r="K3812">
        <f>2024 -impact_data[[#This Row],[model_year]]</f>
        <v>5</v>
      </c>
      <c r="L3812">
        <v>57</v>
      </c>
      <c r="M3812">
        <v>51.1</v>
      </c>
      <c r="N3812">
        <v>20.399999999999999</v>
      </c>
      <c r="O3812" t="s">
        <v>10</v>
      </c>
      <c r="P3812">
        <v>0.87</v>
      </c>
    </row>
    <row r="3813" spans="8:16">
      <c r="H3813" t="s">
        <v>5312</v>
      </c>
      <c r="I3813" t="s">
        <v>7</v>
      </c>
      <c r="J3813">
        <v>2019</v>
      </c>
      <c r="K3813">
        <f>2024 -impact_data[[#This Row],[model_year]]</f>
        <v>5</v>
      </c>
      <c r="L3813">
        <v>55</v>
      </c>
      <c r="M3813">
        <v>65.8</v>
      </c>
      <c r="N3813">
        <v>16.399999999999999</v>
      </c>
      <c r="O3813" t="s">
        <v>8</v>
      </c>
      <c r="P3813">
        <v>0.87</v>
      </c>
    </row>
    <row r="3814" spans="8:16">
      <c r="H3814" t="s">
        <v>5314</v>
      </c>
      <c r="I3814" t="s">
        <v>7</v>
      </c>
      <c r="J3814">
        <v>2019</v>
      </c>
      <c r="K3814">
        <f>2024 -impact_data[[#This Row],[model_year]]</f>
        <v>5</v>
      </c>
      <c r="L3814">
        <v>52</v>
      </c>
      <c r="M3814">
        <v>17.600000000000001</v>
      </c>
      <c r="N3814">
        <v>7</v>
      </c>
      <c r="O3814" t="s">
        <v>10</v>
      </c>
      <c r="P3814">
        <v>0.87</v>
      </c>
    </row>
    <row r="3815" spans="8:16">
      <c r="H3815" t="s">
        <v>5320</v>
      </c>
      <c r="I3815" t="s">
        <v>11</v>
      </c>
      <c r="J3815">
        <v>2019</v>
      </c>
      <c r="K3815">
        <f>2024 -impact_data[[#This Row],[model_year]]</f>
        <v>5</v>
      </c>
      <c r="L3815">
        <v>83</v>
      </c>
      <c r="M3815">
        <v>35.4</v>
      </c>
      <c r="N3815">
        <v>21.2</v>
      </c>
      <c r="O3815" t="s">
        <v>9</v>
      </c>
      <c r="P3815">
        <v>0.95</v>
      </c>
    </row>
    <row r="3816" spans="8:16">
      <c r="H3816" t="s">
        <v>5330</v>
      </c>
      <c r="I3816" t="s">
        <v>7</v>
      </c>
      <c r="J3816">
        <v>2019</v>
      </c>
      <c r="K3816">
        <f>2024 -impact_data[[#This Row],[model_year]]</f>
        <v>5</v>
      </c>
      <c r="L3816">
        <v>52</v>
      </c>
      <c r="M3816">
        <v>13.3</v>
      </c>
      <c r="N3816">
        <v>5.3</v>
      </c>
      <c r="O3816" t="s">
        <v>10</v>
      </c>
      <c r="P3816">
        <v>0.88</v>
      </c>
    </row>
    <row r="3817" spans="8:16">
      <c r="H3817" t="s">
        <v>5351</v>
      </c>
      <c r="I3817" t="s">
        <v>7</v>
      </c>
      <c r="J3817">
        <v>2019</v>
      </c>
      <c r="K3817">
        <f>2024 -impact_data[[#This Row],[model_year]]</f>
        <v>5</v>
      </c>
      <c r="L3817">
        <v>52</v>
      </c>
      <c r="M3817">
        <v>33.6</v>
      </c>
      <c r="N3817">
        <v>13.5</v>
      </c>
      <c r="O3817" t="s">
        <v>10</v>
      </c>
      <c r="P3817">
        <v>0.87</v>
      </c>
    </row>
    <row r="3818" spans="8:16">
      <c r="H3818" t="s">
        <v>5365</v>
      </c>
      <c r="I3818" t="s">
        <v>11</v>
      </c>
      <c r="J3818">
        <v>2019</v>
      </c>
      <c r="K3818">
        <f>2024 -impact_data[[#This Row],[model_year]]</f>
        <v>5</v>
      </c>
      <c r="L3818">
        <v>85</v>
      </c>
      <c r="M3818">
        <v>45.9</v>
      </c>
      <c r="N3818">
        <v>27.6</v>
      </c>
      <c r="O3818" t="s">
        <v>9</v>
      </c>
      <c r="P3818">
        <v>0.97</v>
      </c>
    </row>
    <row r="3819" spans="8:16">
      <c r="H3819" t="s">
        <v>5366</v>
      </c>
      <c r="I3819" t="s">
        <v>7</v>
      </c>
      <c r="J3819">
        <v>2019</v>
      </c>
      <c r="K3819">
        <f>2024 -impact_data[[#This Row],[model_year]]</f>
        <v>5</v>
      </c>
      <c r="L3819">
        <v>56</v>
      </c>
      <c r="M3819">
        <v>40.9</v>
      </c>
      <c r="N3819">
        <v>16.399999999999999</v>
      </c>
      <c r="O3819" t="s">
        <v>10</v>
      </c>
      <c r="P3819">
        <v>0.86</v>
      </c>
    </row>
    <row r="3820" spans="8:16">
      <c r="H3820" t="s">
        <v>5368</v>
      </c>
      <c r="I3820" t="s">
        <v>7</v>
      </c>
      <c r="J3820">
        <v>2019</v>
      </c>
      <c r="K3820">
        <f>2024 -impact_data[[#This Row],[model_year]]</f>
        <v>5</v>
      </c>
      <c r="L3820">
        <v>58</v>
      </c>
      <c r="M3820">
        <v>33.700000000000003</v>
      </c>
      <c r="N3820">
        <v>8.4</v>
      </c>
      <c r="O3820" t="s">
        <v>8</v>
      </c>
      <c r="P3820">
        <v>0.87</v>
      </c>
    </row>
    <row r="3821" spans="8:16">
      <c r="H3821" t="s">
        <v>5369</v>
      </c>
      <c r="I3821" t="s">
        <v>7</v>
      </c>
      <c r="J3821">
        <v>2019</v>
      </c>
      <c r="K3821">
        <f>2024 -impact_data[[#This Row],[model_year]]</f>
        <v>5</v>
      </c>
      <c r="L3821">
        <v>57</v>
      </c>
      <c r="M3821">
        <v>45</v>
      </c>
      <c r="N3821">
        <v>27</v>
      </c>
      <c r="O3821" t="s">
        <v>9</v>
      </c>
      <c r="P3821">
        <v>0.86</v>
      </c>
    </row>
    <row r="3822" spans="8:16">
      <c r="H3822" t="s">
        <v>5399</v>
      </c>
      <c r="I3822" t="s">
        <v>7</v>
      </c>
      <c r="J3822">
        <v>2019</v>
      </c>
      <c r="K3822">
        <f>2024 -impact_data[[#This Row],[model_year]]</f>
        <v>5</v>
      </c>
      <c r="L3822">
        <v>57</v>
      </c>
      <c r="M3822">
        <v>47.9</v>
      </c>
      <c r="N3822">
        <v>19.2</v>
      </c>
      <c r="O3822" t="s">
        <v>10</v>
      </c>
      <c r="P3822">
        <v>0.86</v>
      </c>
    </row>
    <row r="3823" spans="8:16">
      <c r="H3823" t="s">
        <v>5406</v>
      </c>
      <c r="I3823" t="s">
        <v>7</v>
      </c>
      <c r="J3823">
        <v>2019</v>
      </c>
      <c r="K3823">
        <f>2024 -impact_data[[#This Row],[model_year]]</f>
        <v>5</v>
      </c>
      <c r="L3823">
        <v>57</v>
      </c>
      <c r="M3823">
        <v>45</v>
      </c>
      <c r="N3823">
        <v>27</v>
      </c>
      <c r="O3823" t="s">
        <v>9</v>
      </c>
      <c r="P3823">
        <v>0.86</v>
      </c>
    </row>
    <row r="3824" spans="8:16">
      <c r="H3824" t="s">
        <v>5417</v>
      </c>
      <c r="I3824" t="s">
        <v>7</v>
      </c>
      <c r="J3824">
        <v>2019</v>
      </c>
      <c r="K3824">
        <f>2024 -impact_data[[#This Row],[model_year]]</f>
        <v>5</v>
      </c>
      <c r="L3824">
        <v>55</v>
      </c>
      <c r="M3824">
        <v>55.5</v>
      </c>
      <c r="N3824">
        <v>22.2</v>
      </c>
      <c r="O3824" t="s">
        <v>10</v>
      </c>
      <c r="P3824">
        <v>0.88</v>
      </c>
    </row>
    <row r="3825" spans="8:16">
      <c r="H3825" t="s">
        <v>5424</v>
      </c>
      <c r="I3825" t="s">
        <v>11</v>
      </c>
      <c r="J3825">
        <v>2019</v>
      </c>
      <c r="K3825">
        <f>2024 -impact_data[[#This Row],[model_year]]</f>
        <v>5</v>
      </c>
      <c r="L3825">
        <v>82</v>
      </c>
      <c r="M3825">
        <v>32.4</v>
      </c>
      <c r="N3825">
        <v>19.399999999999999</v>
      </c>
      <c r="O3825" t="s">
        <v>9</v>
      </c>
      <c r="P3825">
        <v>0.93</v>
      </c>
    </row>
    <row r="3826" spans="8:16">
      <c r="H3826" t="s">
        <v>5429</v>
      </c>
      <c r="I3826" t="s">
        <v>7</v>
      </c>
      <c r="J3826">
        <v>2019</v>
      </c>
      <c r="K3826">
        <f>2024 -impact_data[[#This Row],[model_year]]</f>
        <v>5</v>
      </c>
      <c r="L3826">
        <v>55</v>
      </c>
      <c r="M3826">
        <v>50.9</v>
      </c>
      <c r="N3826">
        <v>30.5</v>
      </c>
      <c r="O3826" t="s">
        <v>9</v>
      </c>
      <c r="P3826">
        <v>0.89</v>
      </c>
    </row>
    <row r="3827" spans="8:16">
      <c r="H3827" t="s">
        <v>5432</v>
      </c>
      <c r="I3827" t="s">
        <v>7</v>
      </c>
      <c r="J3827">
        <v>2019</v>
      </c>
      <c r="K3827">
        <f>2024 -impact_data[[#This Row],[model_year]]</f>
        <v>5</v>
      </c>
      <c r="L3827">
        <v>54</v>
      </c>
      <c r="M3827">
        <v>57.9</v>
      </c>
      <c r="N3827">
        <v>23.2</v>
      </c>
      <c r="O3827" t="s">
        <v>10</v>
      </c>
      <c r="P3827">
        <v>0.85</v>
      </c>
    </row>
    <row r="3828" spans="8:16">
      <c r="H3828" t="s">
        <v>5433</v>
      </c>
      <c r="I3828" t="s">
        <v>7</v>
      </c>
      <c r="J3828">
        <v>2019</v>
      </c>
      <c r="K3828">
        <f>2024 -impact_data[[#This Row],[model_year]]</f>
        <v>5</v>
      </c>
      <c r="L3828">
        <v>55</v>
      </c>
      <c r="M3828">
        <v>27.3</v>
      </c>
      <c r="N3828">
        <v>16.399999999999999</v>
      </c>
      <c r="O3828" t="s">
        <v>9</v>
      </c>
      <c r="P3828">
        <v>0.88</v>
      </c>
    </row>
    <row r="3829" spans="8:16">
      <c r="H3829" t="s">
        <v>5437</v>
      </c>
      <c r="I3829" t="s">
        <v>7</v>
      </c>
      <c r="J3829">
        <v>2019</v>
      </c>
      <c r="K3829">
        <f>2024 -impact_data[[#This Row],[model_year]]</f>
        <v>5</v>
      </c>
      <c r="L3829">
        <v>52</v>
      </c>
      <c r="M3829">
        <v>18.899999999999999</v>
      </c>
      <c r="N3829">
        <v>7.6</v>
      </c>
      <c r="O3829" t="s">
        <v>10</v>
      </c>
      <c r="P3829">
        <v>0.86</v>
      </c>
    </row>
    <row r="3830" spans="8:16">
      <c r="H3830" t="s">
        <v>5443</v>
      </c>
      <c r="I3830" t="s">
        <v>7</v>
      </c>
      <c r="J3830">
        <v>2019</v>
      </c>
      <c r="K3830">
        <f>2024 -impact_data[[#This Row],[model_year]]</f>
        <v>5</v>
      </c>
      <c r="L3830">
        <v>55</v>
      </c>
      <c r="M3830">
        <v>37.1</v>
      </c>
      <c r="N3830">
        <v>22.3</v>
      </c>
      <c r="O3830" t="s">
        <v>9</v>
      </c>
      <c r="P3830">
        <v>0.86</v>
      </c>
    </row>
    <row r="3831" spans="8:16">
      <c r="H3831" t="s">
        <v>5447</v>
      </c>
      <c r="I3831" t="s">
        <v>11</v>
      </c>
      <c r="J3831">
        <v>2019</v>
      </c>
      <c r="K3831">
        <f>2024 -impact_data[[#This Row],[model_year]]</f>
        <v>5</v>
      </c>
      <c r="L3831">
        <v>81</v>
      </c>
      <c r="M3831">
        <v>22.5</v>
      </c>
      <c r="N3831">
        <v>13.5</v>
      </c>
      <c r="O3831" t="s">
        <v>9</v>
      </c>
      <c r="P3831">
        <v>0.96</v>
      </c>
    </row>
    <row r="3832" spans="8:16">
      <c r="H3832" t="s">
        <v>5450</v>
      </c>
      <c r="I3832" t="s">
        <v>7</v>
      </c>
      <c r="J3832">
        <v>2019</v>
      </c>
      <c r="K3832">
        <f>2024 -impact_data[[#This Row],[model_year]]</f>
        <v>5</v>
      </c>
      <c r="L3832">
        <v>52</v>
      </c>
      <c r="M3832">
        <v>55.5</v>
      </c>
      <c r="N3832">
        <v>33.299999999999997</v>
      </c>
      <c r="O3832" t="s">
        <v>9</v>
      </c>
      <c r="P3832">
        <v>0.87</v>
      </c>
    </row>
    <row r="3833" spans="8:16">
      <c r="H3833" t="s">
        <v>5453</v>
      </c>
      <c r="I3833" t="s">
        <v>7</v>
      </c>
      <c r="J3833">
        <v>2019</v>
      </c>
      <c r="K3833">
        <f>2024 -impact_data[[#This Row],[model_year]]</f>
        <v>5</v>
      </c>
      <c r="L3833">
        <v>54</v>
      </c>
      <c r="M3833">
        <v>36.9</v>
      </c>
      <c r="N3833">
        <v>14.8</v>
      </c>
      <c r="O3833" t="s">
        <v>10</v>
      </c>
      <c r="P3833">
        <v>0.87</v>
      </c>
    </row>
    <row r="3834" spans="8:16">
      <c r="H3834" t="s">
        <v>5457</v>
      </c>
      <c r="I3834" t="s">
        <v>7</v>
      </c>
      <c r="J3834">
        <v>2019</v>
      </c>
      <c r="K3834">
        <f>2024 -impact_data[[#This Row],[model_year]]</f>
        <v>5</v>
      </c>
      <c r="L3834">
        <v>56</v>
      </c>
      <c r="M3834">
        <v>55.5</v>
      </c>
      <c r="N3834">
        <v>33.299999999999997</v>
      </c>
      <c r="O3834" t="s">
        <v>9</v>
      </c>
      <c r="P3834">
        <v>0.88</v>
      </c>
    </row>
    <row r="3835" spans="8:16">
      <c r="H3835" t="s">
        <v>172</v>
      </c>
      <c r="I3835" t="s">
        <v>7</v>
      </c>
      <c r="J3835">
        <v>2019</v>
      </c>
      <c r="K3835">
        <f>2024 -impact_data[[#This Row],[model_year]]</f>
        <v>5</v>
      </c>
      <c r="L3835">
        <v>53</v>
      </c>
      <c r="M3835">
        <v>22.8</v>
      </c>
      <c r="N3835">
        <v>9.1</v>
      </c>
      <c r="O3835" t="s">
        <v>10</v>
      </c>
      <c r="P3835">
        <v>0.87</v>
      </c>
    </row>
    <row r="3836" spans="8:16">
      <c r="H3836" t="s">
        <v>5466</v>
      </c>
      <c r="I3836" t="s">
        <v>7</v>
      </c>
      <c r="J3836">
        <v>2019</v>
      </c>
      <c r="K3836">
        <f>2024 -impact_data[[#This Row],[model_year]]</f>
        <v>5</v>
      </c>
      <c r="L3836">
        <v>55</v>
      </c>
      <c r="M3836">
        <v>45.6</v>
      </c>
      <c r="N3836">
        <v>18.2</v>
      </c>
      <c r="O3836" t="s">
        <v>10</v>
      </c>
      <c r="P3836">
        <v>0.88</v>
      </c>
    </row>
    <row r="3837" spans="8:16">
      <c r="H3837" t="s">
        <v>5470</v>
      </c>
      <c r="I3837" t="s">
        <v>7</v>
      </c>
      <c r="J3837">
        <v>2019</v>
      </c>
      <c r="K3837">
        <f>2024 -impact_data[[#This Row],[model_year]]</f>
        <v>5</v>
      </c>
      <c r="L3837">
        <v>58</v>
      </c>
      <c r="M3837">
        <v>50.3</v>
      </c>
      <c r="N3837">
        <v>30.2</v>
      </c>
      <c r="O3837" t="s">
        <v>9</v>
      </c>
      <c r="P3837">
        <v>0.88</v>
      </c>
    </row>
    <row r="3838" spans="8:16">
      <c r="H3838" t="s">
        <v>5472</v>
      </c>
      <c r="I3838" t="s">
        <v>7</v>
      </c>
      <c r="J3838">
        <v>2019</v>
      </c>
      <c r="K3838">
        <f>2024 -impact_data[[#This Row],[model_year]]</f>
        <v>5</v>
      </c>
      <c r="L3838">
        <v>56</v>
      </c>
      <c r="M3838">
        <v>48.8</v>
      </c>
      <c r="N3838">
        <v>29.3</v>
      </c>
      <c r="O3838" t="s">
        <v>9</v>
      </c>
      <c r="P3838">
        <v>0.86</v>
      </c>
    </row>
    <row r="3839" spans="8:16">
      <c r="H3839" t="s">
        <v>5473</v>
      </c>
      <c r="I3839" t="s">
        <v>7</v>
      </c>
      <c r="J3839">
        <v>2019</v>
      </c>
      <c r="K3839">
        <f>2024 -impact_data[[#This Row],[model_year]]</f>
        <v>5</v>
      </c>
      <c r="L3839">
        <v>55</v>
      </c>
      <c r="M3839">
        <v>34.299999999999997</v>
      </c>
      <c r="N3839">
        <v>20.6</v>
      </c>
      <c r="O3839" t="s">
        <v>9</v>
      </c>
      <c r="P3839">
        <v>0.88</v>
      </c>
    </row>
    <row r="3840" spans="8:16">
      <c r="H3840" t="s">
        <v>5484</v>
      </c>
      <c r="I3840" t="s">
        <v>7</v>
      </c>
      <c r="J3840">
        <v>2019</v>
      </c>
      <c r="K3840">
        <f>2024 -impact_data[[#This Row],[model_year]]</f>
        <v>5</v>
      </c>
      <c r="L3840">
        <v>53</v>
      </c>
      <c r="M3840">
        <v>33.200000000000003</v>
      </c>
      <c r="N3840">
        <v>13.3</v>
      </c>
      <c r="O3840" t="s">
        <v>10</v>
      </c>
      <c r="P3840">
        <v>0.88</v>
      </c>
    </row>
    <row r="3841" spans="8:16">
      <c r="H3841" t="s">
        <v>5485</v>
      </c>
      <c r="I3841" t="s">
        <v>7</v>
      </c>
      <c r="J3841">
        <v>2019</v>
      </c>
      <c r="K3841">
        <f>2024 -impact_data[[#This Row],[model_year]]</f>
        <v>5</v>
      </c>
      <c r="L3841">
        <v>53</v>
      </c>
      <c r="M3841">
        <v>12.3</v>
      </c>
      <c r="N3841">
        <v>7.4</v>
      </c>
      <c r="O3841" t="s">
        <v>9</v>
      </c>
      <c r="P3841">
        <v>0.86</v>
      </c>
    </row>
    <row r="3842" spans="8:16">
      <c r="H3842" t="s">
        <v>1430</v>
      </c>
      <c r="I3842" t="s">
        <v>11</v>
      </c>
      <c r="J3842">
        <v>2019</v>
      </c>
      <c r="K3842">
        <f>2024 -impact_data[[#This Row],[model_year]]</f>
        <v>5</v>
      </c>
      <c r="L3842">
        <v>83</v>
      </c>
      <c r="M3842">
        <v>23.6</v>
      </c>
      <c r="N3842">
        <v>9.4</v>
      </c>
      <c r="O3842" t="s">
        <v>10</v>
      </c>
      <c r="P3842">
        <v>0.96</v>
      </c>
    </row>
    <row r="3843" spans="8:16">
      <c r="H3843" t="s">
        <v>5494</v>
      </c>
      <c r="I3843" t="s">
        <v>11</v>
      </c>
      <c r="J3843">
        <v>2019</v>
      </c>
      <c r="K3843">
        <f>2024 -impact_data[[#This Row],[model_year]]</f>
        <v>5</v>
      </c>
      <c r="L3843">
        <v>78</v>
      </c>
      <c r="M3843">
        <v>25.4</v>
      </c>
      <c r="N3843">
        <v>15.3</v>
      </c>
      <c r="O3843" t="s">
        <v>9</v>
      </c>
      <c r="P3843">
        <v>0.95</v>
      </c>
    </row>
    <row r="3844" spans="8:16">
      <c r="H3844" t="s">
        <v>5496</v>
      </c>
      <c r="I3844" t="s">
        <v>7</v>
      </c>
      <c r="J3844">
        <v>2019</v>
      </c>
      <c r="K3844">
        <f>2024 -impact_data[[#This Row],[model_year]]</f>
        <v>5</v>
      </c>
      <c r="L3844">
        <v>55</v>
      </c>
      <c r="M3844">
        <v>40.5</v>
      </c>
      <c r="N3844">
        <v>24.3</v>
      </c>
      <c r="O3844" t="s">
        <v>9</v>
      </c>
      <c r="P3844">
        <v>0.87</v>
      </c>
    </row>
    <row r="3845" spans="8:16">
      <c r="H3845" t="s">
        <v>5505</v>
      </c>
      <c r="I3845" t="s">
        <v>7</v>
      </c>
      <c r="J3845">
        <v>2019</v>
      </c>
      <c r="K3845">
        <f>2024 -impact_data[[#This Row],[model_year]]</f>
        <v>5</v>
      </c>
      <c r="L3845">
        <v>59</v>
      </c>
      <c r="M3845">
        <v>45.3</v>
      </c>
      <c r="N3845">
        <v>11.3</v>
      </c>
      <c r="O3845" t="s">
        <v>8</v>
      </c>
      <c r="P3845">
        <v>0.89</v>
      </c>
    </row>
    <row r="3846" spans="8:16">
      <c r="H3846" t="s">
        <v>5511</v>
      </c>
      <c r="I3846" t="s">
        <v>7</v>
      </c>
      <c r="J3846">
        <v>2019</v>
      </c>
      <c r="K3846">
        <f>2024 -impact_data[[#This Row],[model_year]]</f>
        <v>5</v>
      </c>
      <c r="L3846">
        <v>56</v>
      </c>
      <c r="M3846">
        <v>90.7</v>
      </c>
      <c r="N3846">
        <v>22.7</v>
      </c>
      <c r="O3846" t="s">
        <v>8</v>
      </c>
      <c r="P3846">
        <v>0.86</v>
      </c>
    </row>
    <row r="3847" spans="8:16">
      <c r="H3847" t="s">
        <v>5512</v>
      </c>
      <c r="I3847" t="s">
        <v>7</v>
      </c>
      <c r="J3847">
        <v>2019</v>
      </c>
      <c r="K3847">
        <f>2024 -impact_data[[#This Row],[model_year]]</f>
        <v>5</v>
      </c>
      <c r="L3847">
        <v>57</v>
      </c>
      <c r="M3847">
        <v>56.5</v>
      </c>
      <c r="N3847">
        <v>22.6</v>
      </c>
      <c r="O3847" t="s">
        <v>10</v>
      </c>
      <c r="P3847">
        <v>0.87</v>
      </c>
    </row>
    <row r="3848" spans="8:16">
      <c r="H3848" t="s">
        <v>5513</v>
      </c>
      <c r="I3848" t="s">
        <v>11</v>
      </c>
      <c r="J3848">
        <v>2019</v>
      </c>
      <c r="K3848">
        <f>2024 -impact_data[[#This Row],[model_year]]</f>
        <v>5</v>
      </c>
      <c r="L3848">
        <v>84</v>
      </c>
      <c r="M3848">
        <v>43.9</v>
      </c>
      <c r="N3848">
        <v>17.600000000000001</v>
      </c>
      <c r="O3848" t="s">
        <v>10</v>
      </c>
      <c r="P3848">
        <v>0.94</v>
      </c>
    </row>
    <row r="3849" spans="8:16">
      <c r="H3849" t="s">
        <v>5516</v>
      </c>
      <c r="I3849" t="s">
        <v>7</v>
      </c>
      <c r="J3849">
        <v>2019</v>
      </c>
      <c r="K3849">
        <f>2024 -impact_data[[#This Row],[model_year]]</f>
        <v>5</v>
      </c>
      <c r="L3849">
        <v>55</v>
      </c>
      <c r="M3849">
        <v>25</v>
      </c>
      <c r="N3849">
        <v>10</v>
      </c>
      <c r="O3849" t="s">
        <v>10</v>
      </c>
      <c r="P3849">
        <v>0.87</v>
      </c>
    </row>
    <row r="3850" spans="8:16">
      <c r="H3850" t="s">
        <v>5523</v>
      </c>
      <c r="I3850" t="s">
        <v>7</v>
      </c>
      <c r="J3850">
        <v>2019</v>
      </c>
      <c r="K3850">
        <f>2024 -impact_data[[#This Row],[model_year]]</f>
        <v>5</v>
      </c>
      <c r="L3850">
        <v>53</v>
      </c>
      <c r="M3850">
        <v>22.6</v>
      </c>
      <c r="N3850">
        <v>13.6</v>
      </c>
      <c r="O3850" t="s">
        <v>9</v>
      </c>
      <c r="P3850">
        <v>0.88</v>
      </c>
    </row>
    <row r="3851" spans="8:16">
      <c r="H3851" t="s">
        <v>4704</v>
      </c>
      <c r="I3851" t="s">
        <v>7</v>
      </c>
      <c r="J3851">
        <v>2019</v>
      </c>
      <c r="K3851">
        <f>2024 -impact_data[[#This Row],[model_year]]</f>
        <v>5</v>
      </c>
      <c r="L3851">
        <v>53</v>
      </c>
      <c r="M3851">
        <v>11.5</v>
      </c>
      <c r="N3851">
        <v>6.9</v>
      </c>
      <c r="O3851" t="s">
        <v>9</v>
      </c>
      <c r="P3851">
        <v>0.85</v>
      </c>
    </row>
    <row r="3852" spans="8:16">
      <c r="H3852" t="s">
        <v>5527</v>
      </c>
      <c r="I3852" t="s">
        <v>11</v>
      </c>
      <c r="J3852">
        <v>2019</v>
      </c>
      <c r="K3852">
        <f>2024 -impact_data[[#This Row],[model_year]]</f>
        <v>5</v>
      </c>
      <c r="L3852">
        <v>80</v>
      </c>
      <c r="M3852">
        <v>58.1</v>
      </c>
      <c r="N3852">
        <v>23.2</v>
      </c>
      <c r="O3852" t="s">
        <v>10</v>
      </c>
      <c r="P3852">
        <v>0.93</v>
      </c>
    </row>
    <row r="3853" spans="8:16">
      <c r="H3853" t="s">
        <v>5534</v>
      </c>
      <c r="I3853" t="s">
        <v>7</v>
      </c>
      <c r="J3853">
        <v>2019</v>
      </c>
      <c r="K3853">
        <f>2024 -impact_data[[#This Row],[model_year]]</f>
        <v>5</v>
      </c>
      <c r="L3853">
        <v>53</v>
      </c>
      <c r="M3853">
        <v>24.9</v>
      </c>
      <c r="N3853">
        <v>14.9</v>
      </c>
      <c r="O3853" t="s">
        <v>9</v>
      </c>
      <c r="P3853">
        <v>0.87</v>
      </c>
    </row>
    <row r="3854" spans="8:16">
      <c r="H3854" t="s">
        <v>5537</v>
      </c>
      <c r="I3854" t="s">
        <v>7</v>
      </c>
      <c r="J3854">
        <v>2019</v>
      </c>
      <c r="K3854">
        <f>2024 -impact_data[[#This Row],[model_year]]</f>
        <v>5</v>
      </c>
      <c r="L3854">
        <v>54</v>
      </c>
      <c r="M3854">
        <v>42.8</v>
      </c>
      <c r="N3854">
        <v>10.7</v>
      </c>
      <c r="O3854" t="s">
        <v>8</v>
      </c>
      <c r="P3854">
        <v>0.89</v>
      </c>
    </row>
    <row r="3855" spans="8:16">
      <c r="H3855" t="s">
        <v>5540</v>
      </c>
      <c r="I3855" t="s">
        <v>7</v>
      </c>
      <c r="J3855">
        <v>2019</v>
      </c>
      <c r="K3855">
        <f>2024 -impact_data[[#This Row],[model_year]]</f>
        <v>5</v>
      </c>
      <c r="L3855">
        <v>55</v>
      </c>
      <c r="M3855">
        <v>22.6</v>
      </c>
      <c r="N3855">
        <v>13.6</v>
      </c>
      <c r="O3855" t="s">
        <v>9</v>
      </c>
      <c r="P3855">
        <v>0.86</v>
      </c>
    </row>
    <row r="3856" spans="8:16">
      <c r="H3856" t="s">
        <v>5544</v>
      </c>
      <c r="I3856" t="s">
        <v>7</v>
      </c>
      <c r="J3856">
        <v>2019</v>
      </c>
      <c r="K3856">
        <f>2024 -impact_data[[#This Row],[model_year]]</f>
        <v>5</v>
      </c>
      <c r="L3856">
        <v>55</v>
      </c>
      <c r="M3856">
        <v>63.3</v>
      </c>
      <c r="N3856">
        <v>38</v>
      </c>
      <c r="O3856" t="s">
        <v>9</v>
      </c>
      <c r="P3856">
        <v>0.89</v>
      </c>
    </row>
    <row r="3857" spans="8:16">
      <c r="H3857" t="s">
        <v>5545</v>
      </c>
      <c r="I3857" t="s">
        <v>7</v>
      </c>
      <c r="J3857">
        <v>2019</v>
      </c>
      <c r="K3857">
        <f>2024 -impact_data[[#This Row],[model_year]]</f>
        <v>5</v>
      </c>
      <c r="L3857">
        <v>55</v>
      </c>
      <c r="M3857">
        <v>24.8</v>
      </c>
      <c r="N3857">
        <v>14.9</v>
      </c>
      <c r="O3857" t="s">
        <v>9</v>
      </c>
      <c r="P3857">
        <v>0.86</v>
      </c>
    </row>
    <row r="3858" spans="8:16">
      <c r="H3858" t="s">
        <v>5548</v>
      </c>
      <c r="I3858" t="s">
        <v>7</v>
      </c>
      <c r="J3858">
        <v>2019</v>
      </c>
      <c r="K3858">
        <f>2024 -impact_data[[#This Row],[model_year]]</f>
        <v>5</v>
      </c>
      <c r="L3858">
        <v>56</v>
      </c>
      <c r="M3858">
        <v>18.5</v>
      </c>
      <c r="N3858">
        <v>7.4</v>
      </c>
      <c r="O3858" t="s">
        <v>10</v>
      </c>
      <c r="P3858">
        <v>0.88</v>
      </c>
    </row>
    <row r="3859" spans="8:16">
      <c r="H3859" t="s">
        <v>5550</v>
      </c>
      <c r="I3859" t="s">
        <v>7</v>
      </c>
      <c r="J3859">
        <v>2019</v>
      </c>
      <c r="K3859">
        <f>2024 -impact_data[[#This Row],[model_year]]</f>
        <v>5</v>
      </c>
      <c r="L3859">
        <v>53</v>
      </c>
      <c r="M3859">
        <v>24.2</v>
      </c>
      <c r="N3859">
        <v>14.5</v>
      </c>
      <c r="O3859" t="s">
        <v>9</v>
      </c>
      <c r="P3859">
        <v>0.87</v>
      </c>
    </row>
    <row r="3860" spans="8:16">
      <c r="H3860" t="s">
        <v>5554</v>
      </c>
      <c r="I3860" t="s">
        <v>7</v>
      </c>
      <c r="J3860">
        <v>2019</v>
      </c>
      <c r="K3860">
        <f>2024 -impact_data[[#This Row],[model_year]]</f>
        <v>5</v>
      </c>
      <c r="L3860">
        <v>54</v>
      </c>
      <c r="M3860">
        <v>34.700000000000003</v>
      </c>
      <c r="N3860">
        <v>20.8</v>
      </c>
      <c r="O3860" t="s">
        <v>9</v>
      </c>
      <c r="P3860">
        <v>0.88</v>
      </c>
    </row>
    <row r="3861" spans="8:16">
      <c r="H3861" t="s">
        <v>5556</v>
      </c>
      <c r="I3861" t="s">
        <v>11</v>
      </c>
      <c r="J3861">
        <v>2019</v>
      </c>
      <c r="K3861">
        <f>2024 -impact_data[[#This Row],[model_year]]</f>
        <v>5</v>
      </c>
      <c r="L3861">
        <v>80</v>
      </c>
      <c r="M3861">
        <v>49.3</v>
      </c>
      <c r="N3861">
        <v>29.6</v>
      </c>
      <c r="O3861" t="s">
        <v>9</v>
      </c>
      <c r="P3861">
        <v>0.96</v>
      </c>
    </row>
    <row r="3862" spans="8:16">
      <c r="H3862" t="s">
        <v>5562</v>
      </c>
      <c r="I3862" t="s">
        <v>7</v>
      </c>
      <c r="J3862">
        <v>2019</v>
      </c>
      <c r="K3862">
        <f>2024 -impact_data[[#This Row],[model_year]]</f>
        <v>5</v>
      </c>
      <c r="L3862">
        <v>56</v>
      </c>
      <c r="M3862">
        <v>20.8</v>
      </c>
      <c r="N3862">
        <v>12.5</v>
      </c>
      <c r="O3862" t="s">
        <v>9</v>
      </c>
      <c r="P3862">
        <v>0.87</v>
      </c>
    </row>
    <row r="3863" spans="8:16">
      <c r="H3863" t="s">
        <v>5566</v>
      </c>
      <c r="I3863" t="s">
        <v>7</v>
      </c>
      <c r="J3863">
        <v>2019</v>
      </c>
      <c r="K3863">
        <f>2024 -impact_data[[#This Row],[model_year]]</f>
        <v>5</v>
      </c>
      <c r="L3863">
        <v>55</v>
      </c>
      <c r="M3863">
        <v>25.1</v>
      </c>
      <c r="N3863">
        <v>15.1</v>
      </c>
      <c r="O3863" t="s">
        <v>9</v>
      </c>
      <c r="P3863">
        <v>0.88</v>
      </c>
    </row>
    <row r="3864" spans="8:16">
      <c r="H3864" t="s">
        <v>5568</v>
      </c>
      <c r="I3864" t="s">
        <v>11</v>
      </c>
      <c r="J3864">
        <v>2019</v>
      </c>
      <c r="K3864">
        <f>2024 -impact_data[[#This Row],[model_year]]</f>
        <v>5</v>
      </c>
      <c r="L3864">
        <v>82</v>
      </c>
      <c r="M3864">
        <v>20.7</v>
      </c>
      <c r="N3864">
        <v>12.4</v>
      </c>
      <c r="O3864" t="s">
        <v>9</v>
      </c>
      <c r="P3864">
        <v>0.93</v>
      </c>
    </row>
    <row r="3865" spans="8:16">
      <c r="H3865" t="s">
        <v>5573</v>
      </c>
      <c r="I3865" t="s">
        <v>7</v>
      </c>
      <c r="J3865">
        <v>2019</v>
      </c>
      <c r="K3865">
        <f>2024 -impact_data[[#This Row],[model_year]]</f>
        <v>5</v>
      </c>
      <c r="L3865">
        <v>56</v>
      </c>
      <c r="M3865">
        <v>25.9</v>
      </c>
      <c r="N3865">
        <v>10.4</v>
      </c>
      <c r="O3865" t="s">
        <v>10</v>
      </c>
      <c r="P3865">
        <v>0.88</v>
      </c>
    </row>
    <row r="3866" spans="8:16">
      <c r="H3866" t="s">
        <v>3021</v>
      </c>
      <c r="I3866" t="s">
        <v>7</v>
      </c>
      <c r="J3866">
        <v>2019</v>
      </c>
      <c r="K3866">
        <f>2024 -impact_data[[#This Row],[model_year]]</f>
        <v>5</v>
      </c>
      <c r="L3866">
        <v>53</v>
      </c>
      <c r="M3866">
        <v>12.3</v>
      </c>
      <c r="N3866">
        <v>7.4</v>
      </c>
      <c r="O3866" t="s">
        <v>9</v>
      </c>
      <c r="P3866">
        <v>0.85</v>
      </c>
    </row>
    <row r="3867" spans="8:16">
      <c r="H3867" t="s">
        <v>215</v>
      </c>
      <c r="I3867" t="s">
        <v>7</v>
      </c>
      <c r="J3867">
        <v>2019</v>
      </c>
      <c r="K3867">
        <f>2024 -impact_data[[#This Row],[model_year]]</f>
        <v>5</v>
      </c>
      <c r="L3867">
        <v>57</v>
      </c>
      <c r="M3867">
        <v>44.5</v>
      </c>
      <c r="N3867">
        <v>26.7</v>
      </c>
      <c r="O3867" t="s">
        <v>9</v>
      </c>
      <c r="P3867">
        <v>0.89</v>
      </c>
    </row>
    <row r="3868" spans="8:16">
      <c r="H3868" t="s">
        <v>5580</v>
      </c>
      <c r="I3868" t="s">
        <v>7</v>
      </c>
      <c r="J3868">
        <v>2019</v>
      </c>
      <c r="K3868">
        <f>2024 -impact_data[[#This Row],[model_year]]</f>
        <v>5</v>
      </c>
      <c r="L3868">
        <v>57</v>
      </c>
      <c r="M3868">
        <v>59.4</v>
      </c>
      <c r="N3868">
        <v>35.6</v>
      </c>
      <c r="O3868" t="s">
        <v>9</v>
      </c>
      <c r="P3868">
        <v>0.89</v>
      </c>
    </row>
    <row r="3869" spans="8:16">
      <c r="H3869" t="s">
        <v>5586</v>
      </c>
      <c r="I3869" t="s">
        <v>7</v>
      </c>
      <c r="J3869">
        <v>2019</v>
      </c>
      <c r="K3869">
        <f>2024 -impact_data[[#This Row],[model_year]]</f>
        <v>5</v>
      </c>
      <c r="L3869">
        <v>54</v>
      </c>
      <c r="M3869">
        <v>36.9</v>
      </c>
      <c r="N3869">
        <v>22.1</v>
      </c>
      <c r="O3869" t="s">
        <v>9</v>
      </c>
      <c r="P3869">
        <v>0.86</v>
      </c>
    </row>
    <row r="3870" spans="8:16">
      <c r="H3870" t="s">
        <v>5587</v>
      </c>
      <c r="I3870" t="s">
        <v>7</v>
      </c>
      <c r="J3870">
        <v>2019</v>
      </c>
      <c r="K3870">
        <f>2024 -impact_data[[#This Row],[model_year]]</f>
        <v>5</v>
      </c>
      <c r="L3870">
        <v>51</v>
      </c>
      <c r="M3870">
        <v>25</v>
      </c>
      <c r="N3870">
        <v>15</v>
      </c>
      <c r="O3870" t="s">
        <v>9</v>
      </c>
      <c r="P3870">
        <v>0.89</v>
      </c>
    </row>
    <row r="3871" spans="8:16">
      <c r="H3871" t="s">
        <v>5591</v>
      </c>
      <c r="I3871" t="s">
        <v>7</v>
      </c>
      <c r="J3871">
        <v>2019</v>
      </c>
      <c r="K3871">
        <f>2024 -impact_data[[#This Row],[model_year]]</f>
        <v>5</v>
      </c>
      <c r="L3871">
        <v>54</v>
      </c>
      <c r="M3871">
        <v>37.9</v>
      </c>
      <c r="N3871">
        <v>22.7</v>
      </c>
      <c r="O3871" t="s">
        <v>9</v>
      </c>
      <c r="P3871">
        <v>0.88</v>
      </c>
    </row>
    <row r="3872" spans="8:16">
      <c r="H3872" t="s">
        <v>5603</v>
      </c>
      <c r="I3872" t="s">
        <v>7</v>
      </c>
      <c r="J3872">
        <v>2019</v>
      </c>
      <c r="K3872">
        <f>2024 -impact_data[[#This Row],[model_year]]</f>
        <v>5</v>
      </c>
      <c r="L3872">
        <v>54</v>
      </c>
      <c r="M3872">
        <v>30.3</v>
      </c>
      <c r="N3872">
        <v>18.2</v>
      </c>
      <c r="O3872" t="s">
        <v>9</v>
      </c>
      <c r="P3872">
        <v>0.86</v>
      </c>
    </row>
    <row r="3873" spans="8:16">
      <c r="H3873" t="s">
        <v>5604</v>
      </c>
      <c r="I3873" t="s">
        <v>7</v>
      </c>
      <c r="J3873">
        <v>2019</v>
      </c>
      <c r="K3873">
        <f>2024 -impact_data[[#This Row],[model_year]]</f>
        <v>5</v>
      </c>
      <c r="L3873">
        <v>58</v>
      </c>
      <c r="M3873">
        <v>31.7</v>
      </c>
      <c r="N3873">
        <v>12.7</v>
      </c>
      <c r="O3873" t="s">
        <v>10</v>
      </c>
      <c r="P3873">
        <v>0.86</v>
      </c>
    </row>
    <row r="3874" spans="8:16">
      <c r="H3874" t="s">
        <v>5605</v>
      </c>
      <c r="I3874" t="s">
        <v>11</v>
      </c>
      <c r="J3874">
        <v>2019</v>
      </c>
      <c r="K3874">
        <f>2024 -impact_data[[#This Row],[model_year]]</f>
        <v>5</v>
      </c>
      <c r="L3874">
        <v>84</v>
      </c>
      <c r="M3874">
        <v>56.5</v>
      </c>
      <c r="N3874">
        <v>33.9</v>
      </c>
      <c r="O3874" t="s">
        <v>9</v>
      </c>
      <c r="P3874">
        <v>0.96</v>
      </c>
    </row>
    <row r="3875" spans="8:16">
      <c r="H3875" t="s">
        <v>5606</v>
      </c>
      <c r="I3875" t="s">
        <v>7</v>
      </c>
      <c r="J3875">
        <v>2019</v>
      </c>
      <c r="K3875">
        <f>2024 -impact_data[[#This Row],[model_year]]</f>
        <v>5</v>
      </c>
      <c r="L3875">
        <v>53</v>
      </c>
      <c r="M3875">
        <v>15.6</v>
      </c>
      <c r="N3875">
        <v>6.2</v>
      </c>
      <c r="O3875" t="s">
        <v>10</v>
      </c>
      <c r="P3875">
        <v>0.87</v>
      </c>
    </row>
    <row r="3876" spans="8:16">
      <c r="H3876" t="s">
        <v>5608</v>
      </c>
      <c r="I3876" t="s">
        <v>7</v>
      </c>
      <c r="J3876">
        <v>2019</v>
      </c>
      <c r="K3876">
        <f>2024 -impact_data[[#This Row],[model_year]]</f>
        <v>5</v>
      </c>
      <c r="L3876">
        <v>53</v>
      </c>
      <c r="M3876">
        <v>5.9</v>
      </c>
      <c r="N3876">
        <v>3.5</v>
      </c>
      <c r="O3876" t="s">
        <v>9</v>
      </c>
      <c r="P3876">
        <v>0.86</v>
      </c>
    </row>
    <row r="3877" spans="8:16">
      <c r="H3877" t="s">
        <v>5612</v>
      </c>
      <c r="I3877" t="s">
        <v>7</v>
      </c>
      <c r="J3877">
        <v>2019</v>
      </c>
      <c r="K3877">
        <f>2024 -impact_data[[#This Row],[model_year]]</f>
        <v>5</v>
      </c>
      <c r="L3877">
        <v>54</v>
      </c>
      <c r="M3877">
        <v>61.3</v>
      </c>
      <c r="N3877">
        <v>24.5</v>
      </c>
      <c r="O3877" t="s">
        <v>10</v>
      </c>
      <c r="P3877">
        <v>0.86</v>
      </c>
    </row>
    <row r="3878" spans="8:16">
      <c r="H3878" t="s">
        <v>5614</v>
      </c>
      <c r="I3878" t="s">
        <v>7</v>
      </c>
      <c r="J3878">
        <v>2019</v>
      </c>
      <c r="K3878">
        <f>2024 -impact_data[[#This Row],[model_year]]</f>
        <v>5</v>
      </c>
      <c r="L3878">
        <v>51</v>
      </c>
      <c r="M3878">
        <v>47.7</v>
      </c>
      <c r="N3878">
        <v>19.100000000000001</v>
      </c>
      <c r="O3878" t="s">
        <v>10</v>
      </c>
      <c r="P3878">
        <v>0.88</v>
      </c>
    </row>
    <row r="3879" spans="8:16">
      <c r="H3879" t="s">
        <v>5621</v>
      </c>
      <c r="I3879" t="s">
        <v>11</v>
      </c>
      <c r="J3879">
        <v>2019</v>
      </c>
      <c r="K3879">
        <f>2024 -impact_data[[#This Row],[model_year]]</f>
        <v>5</v>
      </c>
      <c r="L3879">
        <v>83</v>
      </c>
      <c r="M3879">
        <v>38.9</v>
      </c>
      <c r="N3879">
        <v>23.4</v>
      </c>
      <c r="O3879" t="s">
        <v>9</v>
      </c>
      <c r="P3879">
        <v>0.96</v>
      </c>
    </row>
    <row r="3880" spans="8:16">
      <c r="H3880" t="s">
        <v>5631</v>
      </c>
      <c r="I3880" t="s">
        <v>11</v>
      </c>
      <c r="J3880">
        <v>2019</v>
      </c>
      <c r="K3880">
        <f>2024 -impact_data[[#This Row],[model_year]]</f>
        <v>5</v>
      </c>
      <c r="L3880">
        <v>80</v>
      </c>
      <c r="M3880">
        <v>64.7</v>
      </c>
      <c r="N3880">
        <v>38.799999999999997</v>
      </c>
      <c r="O3880" t="s">
        <v>9</v>
      </c>
      <c r="P3880">
        <v>0.94</v>
      </c>
    </row>
    <row r="3881" spans="8:16">
      <c r="H3881" t="s">
        <v>5637</v>
      </c>
      <c r="I3881" t="s">
        <v>11</v>
      </c>
      <c r="J3881">
        <v>2019</v>
      </c>
      <c r="K3881">
        <f>2024 -impact_data[[#This Row],[model_year]]</f>
        <v>5</v>
      </c>
      <c r="L3881">
        <v>81</v>
      </c>
      <c r="M3881">
        <v>25.9</v>
      </c>
      <c r="N3881">
        <v>10.4</v>
      </c>
      <c r="O3881" t="s">
        <v>10</v>
      </c>
      <c r="P3881">
        <v>0.96</v>
      </c>
    </row>
    <row r="3882" spans="8:16">
      <c r="H3882" t="s">
        <v>5641</v>
      </c>
      <c r="I3882" t="s">
        <v>7</v>
      </c>
      <c r="J3882">
        <v>2019</v>
      </c>
      <c r="K3882">
        <f>2024 -impact_data[[#This Row],[model_year]]</f>
        <v>5</v>
      </c>
      <c r="L3882">
        <v>56</v>
      </c>
      <c r="M3882">
        <v>19.3</v>
      </c>
      <c r="N3882">
        <v>7.7</v>
      </c>
      <c r="O3882" t="s">
        <v>10</v>
      </c>
      <c r="P3882">
        <v>0.88</v>
      </c>
    </row>
    <row r="3883" spans="8:16">
      <c r="H3883" t="s">
        <v>5645</v>
      </c>
      <c r="I3883" t="s">
        <v>7</v>
      </c>
      <c r="J3883">
        <v>2019</v>
      </c>
      <c r="K3883">
        <f>2024 -impact_data[[#This Row],[model_year]]</f>
        <v>5</v>
      </c>
      <c r="L3883">
        <v>55</v>
      </c>
      <c r="M3883">
        <v>45.6</v>
      </c>
      <c r="N3883">
        <v>18.2</v>
      </c>
      <c r="O3883" t="s">
        <v>10</v>
      </c>
      <c r="P3883">
        <v>0.87</v>
      </c>
    </row>
    <row r="3884" spans="8:16">
      <c r="H3884" t="s">
        <v>5646</v>
      </c>
      <c r="I3884" t="s">
        <v>7</v>
      </c>
      <c r="J3884">
        <v>2019</v>
      </c>
      <c r="K3884">
        <f>2024 -impact_data[[#This Row],[model_year]]</f>
        <v>5</v>
      </c>
      <c r="L3884">
        <v>56</v>
      </c>
      <c r="M3884">
        <v>58.3</v>
      </c>
      <c r="N3884">
        <v>23.3</v>
      </c>
      <c r="O3884" t="s">
        <v>10</v>
      </c>
      <c r="P3884">
        <v>0.86</v>
      </c>
    </row>
    <row r="3885" spans="8:16">
      <c r="H3885" t="s">
        <v>5655</v>
      </c>
      <c r="I3885" t="s">
        <v>7</v>
      </c>
      <c r="J3885">
        <v>2019</v>
      </c>
      <c r="K3885">
        <f>2024 -impact_data[[#This Row],[model_year]]</f>
        <v>5</v>
      </c>
      <c r="L3885">
        <v>55</v>
      </c>
      <c r="M3885">
        <v>21.1</v>
      </c>
      <c r="N3885">
        <v>5.3</v>
      </c>
      <c r="O3885" t="s">
        <v>8</v>
      </c>
      <c r="P3885">
        <v>0.86</v>
      </c>
    </row>
    <row r="3886" spans="8:16">
      <c r="H3886" t="s">
        <v>5668</v>
      </c>
      <c r="I3886" t="s">
        <v>11</v>
      </c>
      <c r="J3886">
        <v>2019</v>
      </c>
      <c r="K3886">
        <f>2024 -impact_data[[#This Row],[model_year]]</f>
        <v>5</v>
      </c>
      <c r="L3886">
        <v>82</v>
      </c>
      <c r="M3886">
        <v>16.100000000000001</v>
      </c>
      <c r="N3886">
        <v>9.6999999999999993</v>
      </c>
      <c r="O3886" t="s">
        <v>9</v>
      </c>
      <c r="P3886">
        <v>0.97</v>
      </c>
    </row>
    <row r="3887" spans="8:16">
      <c r="H3887" t="s">
        <v>5673</v>
      </c>
      <c r="I3887" t="s">
        <v>7</v>
      </c>
      <c r="J3887">
        <v>2019</v>
      </c>
      <c r="K3887">
        <f>2024 -impact_data[[#This Row],[model_year]]</f>
        <v>5</v>
      </c>
      <c r="L3887">
        <v>58</v>
      </c>
      <c r="M3887">
        <v>43.3</v>
      </c>
      <c r="N3887">
        <v>26</v>
      </c>
      <c r="O3887" t="s">
        <v>9</v>
      </c>
      <c r="P3887">
        <v>0.89</v>
      </c>
    </row>
    <row r="3888" spans="8:16">
      <c r="H3888" t="s">
        <v>5674</v>
      </c>
      <c r="I3888" t="s">
        <v>7</v>
      </c>
      <c r="J3888">
        <v>2019</v>
      </c>
      <c r="K3888">
        <f>2024 -impact_data[[#This Row],[model_year]]</f>
        <v>5</v>
      </c>
      <c r="L3888">
        <v>52</v>
      </c>
      <c r="M3888">
        <v>45</v>
      </c>
      <c r="N3888">
        <v>11.2</v>
      </c>
      <c r="O3888" t="s">
        <v>8</v>
      </c>
      <c r="P3888">
        <v>0.88</v>
      </c>
    </row>
    <row r="3889" spans="8:16">
      <c r="H3889" t="s">
        <v>5675</v>
      </c>
      <c r="I3889" t="s">
        <v>7</v>
      </c>
      <c r="J3889">
        <v>2019</v>
      </c>
      <c r="K3889">
        <f>2024 -impact_data[[#This Row],[model_year]]</f>
        <v>5</v>
      </c>
      <c r="L3889">
        <v>57</v>
      </c>
      <c r="M3889">
        <v>61.2</v>
      </c>
      <c r="N3889">
        <v>36.700000000000003</v>
      </c>
      <c r="O3889" t="s">
        <v>9</v>
      </c>
      <c r="P3889">
        <v>0.87</v>
      </c>
    </row>
    <row r="3890" spans="8:16">
      <c r="H3890" t="s">
        <v>5681</v>
      </c>
      <c r="I3890" t="s">
        <v>7</v>
      </c>
      <c r="J3890">
        <v>2019</v>
      </c>
      <c r="K3890">
        <f>2024 -impact_data[[#This Row],[model_year]]</f>
        <v>5</v>
      </c>
      <c r="L3890">
        <v>57</v>
      </c>
      <c r="M3890">
        <v>29.6</v>
      </c>
      <c r="N3890">
        <v>17.7</v>
      </c>
      <c r="O3890" t="s">
        <v>9</v>
      </c>
      <c r="P3890">
        <v>0.87</v>
      </c>
    </row>
    <row r="3891" spans="8:16">
      <c r="H3891" t="s">
        <v>5683</v>
      </c>
      <c r="I3891" t="s">
        <v>7</v>
      </c>
      <c r="J3891">
        <v>2019</v>
      </c>
      <c r="K3891">
        <f>2024 -impact_data[[#This Row],[model_year]]</f>
        <v>5</v>
      </c>
      <c r="L3891">
        <v>56</v>
      </c>
      <c r="M3891">
        <v>42.5</v>
      </c>
      <c r="N3891">
        <v>25.5</v>
      </c>
      <c r="O3891" t="s">
        <v>9</v>
      </c>
      <c r="P3891">
        <v>0.88</v>
      </c>
    </row>
    <row r="3892" spans="8:16">
      <c r="H3892" t="s">
        <v>5684</v>
      </c>
      <c r="I3892" t="s">
        <v>7</v>
      </c>
      <c r="J3892">
        <v>2019</v>
      </c>
      <c r="K3892">
        <f>2024 -impact_data[[#This Row],[model_year]]</f>
        <v>5</v>
      </c>
      <c r="L3892">
        <v>56</v>
      </c>
      <c r="M3892">
        <v>38.4</v>
      </c>
      <c r="N3892">
        <v>23</v>
      </c>
      <c r="O3892" t="s">
        <v>9</v>
      </c>
      <c r="P3892">
        <v>0.89</v>
      </c>
    </row>
    <row r="3893" spans="8:16">
      <c r="H3893" t="s">
        <v>5708</v>
      </c>
      <c r="I3893" t="s">
        <v>7</v>
      </c>
      <c r="J3893">
        <v>2019</v>
      </c>
      <c r="K3893">
        <f>2024 -impact_data[[#This Row],[model_year]]</f>
        <v>5</v>
      </c>
      <c r="L3893">
        <v>53</v>
      </c>
      <c r="M3893">
        <v>45.5</v>
      </c>
      <c r="N3893">
        <v>27.3</v>
      </c>
      <c r="O3893" t="s">
        <v>9</v>
      </c>
      <c r="P3893">
        <v>0.87</v>
      </c>
    </row>
    <row r="3894" spans="8:16">
      <c r="H3894" t="s">
        <v>5715</v>
      </c>
      <c r="I3894" t="s">
        <v>11</v>
      </c>
      <c r="J3894">
        <v>2019</v>
      </c>
      <c r="K3894">
        <f>2024 -impact_data[[#This Row],[model_year]]</f>
        <v>5</v>
      </c>
      <c r="L3894">
        <v>83</v>
      </c>
      <c r="M3894">
        <v>49.8</v>
      </c>
      <c r="N3894">
        <v>29.9</v>
      </c>
      <c r="O3894" t="s">
        <v>9</v>
      </c>
      <c r="P3894">
        <v>0.95</v>
      </c>
    </row>
    <row r="3895" spans="8:16">
      <c r="H3895" t="s">
        <v>5716</v>
      </c>
      <c r="I3895" t="s">
        <v>7</v>
      </c>
      <c r="J3895">
        <v>2019</v>
      </c>
      <c r="K3895">
        <f>2024 -impact_data[[#This Row],[model_year]]</f>
        <v>5</v>
      </c>
      <c r="L3895">
        <v>52</v>
      </c>
      <c r="M3895">
        <v>34.6</v>
      </c>
      <c r="N3895">
        <v>13.8</v>
      </c>
      <c r="O3895" t="s">
        <v>10</v>
      </c>
      <c r="P3895">
        <v>0.88</v>
      </c>
    </row>
    <row r="3896" spans="8:16">
      <c r="H3896" t="s">
        <v>5719</v>
      </c>
      <c r="I3896" t="s">
        <v>11</v>
      </c>
      <c r="J3896">
        <v>2019</v>
      </c>
      <c r="K3896">
        <f>2024 -impact_data[[#This Row],[model_year]]</f>
        <v>5</v>
      </c>
      <c r="L3896">
        <v>82</v>
      </c>
      <c r="M3896">
        <v>49</v>
      </c>
      <c r="N3896">
        <v>29.4</v>
      </c>
      <c r="O3896" t="s">
        <v>9</v>
      </c>
      <c r="P3896">
        <v>0.94</v>
      </c>
    </row>
    <row r="3897" spans="8:16">
      <c r="H3897" t="s">
        <v>5722</v>
      </c>
      <c r="I3897" t="s">
        <v>7</v>
      </c>
      <c r="J3897">
        <v>2019</v>
      </c>
      <c r="K3897">
        <f>2024 -impact_data[[#This Row],[model_year]]</f>
        <v>5</v>
      </c>
      <c r="L3897">
        <v>53</v>
      </c>
      <c r="M3897">
        <v>52.9</v>
      </c>
      <c r="N3897">
        <v>31.7</v>
      </c>
      <c r="O3897" t="s">
        <v>9</v>
      </c>
      <c r="P3897">
        <v>0.88</v>
      </c>
    </row>
    <row r="3898" spans="8:16">
      <c r="H3898" t="s">
        <v>5731</v>
      </c>
      <c r="I3898" t="s">
        <v>7</v>
      </c>
      <c r="J3898">
        <v>2019</v>
      </c>
      <c r="K3898">
        <f>2024 -impact_data[[#This Row],[model_year]]</f>
        <v>5</v>
      </c>
      <c r="L3898">
        <v>57</v>
      </c>
      <c r="M3898">
        <v>22</v>
      </c>
      <c r="N3898">
        <v>13.2</v>
      </c>
      <c r="O3898" t="s">
        <v>9</v>
      </c>
      <c r="P3898">
        <v>0.89</v>
      </c>
    </row>
    <row r="3899" spans="8:16">
      <c r="H3899" t="s">
        <v>5732</v>
      </c>
      <c r="I3899" t="s">
        <v>7</v>
      </c>
      <c r="J3899">
        <v>2019</v>
      </c>
      <c r="K3899">
        <f>2024 -impact_data[[#This Row],[model_year]]</f>
        <v>5</v>
      </c>
      <c r="L3899">
        <v>53</v>
      </c>
      <c r="M3899">
        <v>49.7</v>
      </c>
      <c r="N3899">
        <v>19.899999999999999</v>
      </c>
      <c r="O3899" t="s">
        <v>10</v>
      </c>
      <c r="P3899">
        <v>0.87</v>
      </c>
    </row>
    <row r="3900" spans="8:16">
      <c r="H3900" t="s">
        <v>5741</v>
      </c>
      <c r="I3900" t="s">
        <v>7</v>
      </c>
      <c r="J3900">
        <v>2019</v>
      </c>
      <c r="K3900">
        <f>2024 -impact_data[[#This Row],[model_year]]</f>
        <v>5</v>
      </c>
      <c r="L3900">
        <v>56</v>
      </c>
      <c r="M3900">
        <v>45</v>
      </c>
      <c r="N3900">
        <v>27</v>
      </c>
      <c r="O3900" t="s">
        <v>9</v>
      </c>
      <c r="P3900">
        <v>0.88</v>
      </c>
    </row>
    <row r="3901" spans="8:16">
      <c r="H3901" t="s">
        <v>5742</v>
      </c>
      <c r="I3901" t="s">
        <v>7</v>
      </c>
      <c r="J3901">
        <v>2019</v>
      </c>
      <c r="K3901">
        <f>2024 -impact_data[[#This Row],[model_year]]</f>
        <v>5</v>
      </c>
      <c r="L3901">
        <v>54</v>
      </c>
      <c r="M3901">
        <v>31</v>
      </c>
      <c r="N3901">
        <v>18.600000000000001</v>
      </c>
      <c r="O3901" t="s">
        <v>9</v>
      </c>
      <c r="P3901">
        <v>0.88</v>
      </c>
    </row>
    <row r="3902" spans="8:16">
      <c r="H3902" t="s">
        <v>5750</v>
      </c>
      <c r="I3902" t="s">
        <v>7</v>
      </c>
      <c r="J3902">
        <v>2019</v>
      </c>
      <c r="K3902">
        <f>2024 -impact_data[[#This Row],[model_year]]</f>
        <v>5</v>
      </c>
      <c r="L3902">
        <v>56</v>
      </c>
      <c r="M3902">
        <v>24.5</v>
      </c>
      <c r="N3902">
        <v>9.8000000000000007</v>
      </c>
      <c r="O3902" t="s">
        <v>10</v>
      </c>
      <c r="P3902">
        <v>0.87</v>
      </c>
    </row>
    <row r="3903" spans="8:16">
      <c r="H3903" t="s">
        <v>5754</v>
      </c>
      <c r="I3903" t="s">
        <v>7</v>
      </c>
      <c r="J3903">
        <v>2019</v>
      </c>
      <c r="K3903">
        <f>2024 -impact_data[[#This Row],[model_year]]</f>
        <v>5</v>
      </c>
      <c r="L3903">
        <v>55</v>
      </c>
      <c r="M3903">
        <v>46.4</v>
      </c>
      <c r="N3903">
        <v>27.8</v>
      </c>
      <c r="O3903" t="s">
        <v>9</v>
      </c>
      <c r="P3903">
        <v>0.86</v>
      </c>
    </row>
    <row r="3904" spans="8:16">
      <c r="H3904" t="s">
        <v>5767</v>
      </c>
      <c r="I3904" t="s">
        <v>7</v>
      </c>
      <c r="J3904">
        <v>2019</v>
      </c>
      <c r="K3904">
        <f>2024 -impact_data[[#This Row],[model_year]]</f>
        <v>5</v>
      </c>
      <c r="L3904">
        <v>53</v>
      </c>
      <c r="M3904">
        <v>17.399999999999999</v>
      </c>
      <c r="N3904">
        <v>10.4</v>
      </c>
      <c r="O3904" t="s">
        <v>9</v>
      </c>
      <c r="P3904">
        <v>0.88</v>
      </c>
    </row>
    <row r="3905" spans="8:16">
      <c r="H3905" t="s">
        <v>5768</v>
      </c>
      <c r="I3905" t="s">
        <v>7</v>
      </c>
      <c r="J3905">
        <v>2019</v>
      </c>
      <c r="K3905">
        <f>2024 -impact_data[[#This Row],[model_year]]</f>
        <v>5</v>
      </c>
      <c r="L3905">
        <v>55</v>
      </c>
      <c r="M3905">
        <v>46.7</v>
      </c>
      <c r="N3905">
        <v>18.7</v>
      </c>
      <c r="O3905" t="s">
        <v>10</v>
      </c>
      <c r="P3905">
        <v>0.89</v>
      </c>
    </row>
    <row r="3906" spans="8:16">
      <c r="H3906" t="s">
        <v>5770</v>
      </c>
      <c r="I3906" t="s">
        <v>7</v>
      </c>
      <c r="J3906">
        <v>2019</v>
      </c>
      <c r="K3906">
        <f>2024 -impact_data[[#This Row],[model_year]]</f>
        <v>5</v>
      </c>
      <c r="L3906">
        <v>57</v>
      </c>
      <c r="M3906">
        <v>76.099999999999994</v>
      </c>
      <c r="N3906">
        <v>45.6</v>
      </c>
      <c r="O3906" t="s">
        <v>9</v>
      </c>
      <c r="P3906">
        <v>0.87</v>
      </c>
    </row>
    <row r="3907" spans="8:16">
      <c r="H3907" t="s">
        <v>5775</v>
      </c>
      <c r="I3907" t="s">
        <v>7</v>
      </c>
      <c r="J3907">
        <v>2019</v>
      </c>
      <c r="K3907">
        <f>2024 -impact_data[[#This Row],[model_year]]</f>
        <v>5</v>
      </c>
      <c r="L3907">
        <v>57</v>
      </c>
      <c r="M3907">
        <v>26.5</v>
      </c>
      <c r="N3907">
        <v>15.9</v>
      </c>
      <c r="O3907" t="s">
        <v>9</v>
      </c>
      <c r="P3907">
        <v>0.87</v>
      </c>
    </row>
    <row r="3908" spans="8:16">
      <c r="H3908" t="s">
        <v>5777</v>
      </c>
      <c r="I3908" t="s">
        <v>7</v>
      </c>
      <c r="J3908">
        <v>2019</v>
      </c>
      <c r="K3908">
        <f>2024 -impact_data[[#This Row],[model_year]]</f>
        <v>5</v>
      </c>
      <c r="L3908">
        <v>51</v>
      </c>
      <c r="M3908">
        <v>17.899999999999999</v>
      </c>
      <c r="N3908">
        <v>7.2</v>
      </c>
      <c r="O3908" t="s">
        <v>10</v>
      </c>
      <c r="P3908">
        <v>0.87</v>
      </c>
    </row>
    <row r="3909" spans="8:16">
      <c r="H3909" t="s">
        <v>271</v>
      </c>
      <c r="I3909" t="s">
        <v>7</v>
      </c>
      <c r="J3909">
        <v>2019</v>
      </c>
      <c r="K3909">
        <f>2024 -impact_data[[#This Row],[model_year]]</f>
        <v>5</v>
      </c>
      <c r="L3909">
        <v>59</v>
      </c>
      <c r="M3909">
        <v>74.099999999999994</v>
      </c>
      <c r="N3909">
        <v>29.6</v>
      </c>
      <c r="O3909" t="s">
        <v>10</v>
      </c>
      <c r="P3909">
        <v>0.87</v>
      </c>
    </row>
    <row r="3910" spans="8:16">
      <c r="H3910" t="s">
        <v>5781</v>
      </c>
      <c r="I3910" t="s">
        <v>7</v>
      </c>
      <c r="J3910">
        <v>2019</v>
      </c>
      <c r="K3910">
        <f>2024 -impact_data[[#This Row],[model_year]]</f>
        <v>5</v>
      </c>
      <c r="L3910">
        <v>53</v>
      </c>
      <c r="M3910">
        <v>22.9</v>
      </c>
      <c r="N3910">
        <v>9.1999999999999993</v>
      </c>
      <c r="O3910" t="s">
        <v>10</v>
      </c>
      <c r="P3910">
        <v>0.87</v>
      </c>
    </row>
    <row r="3911" spans="8:16">
      <c r="H3911" t="s">
        <v>5786</v>
      </c>
      <c r="I3911" t="s">
        <v>11</v>
      </c>
      <c r="J3911">
        <v>2019</v>
      </c>
      <c r="K3911">
        <f>2024 -impact_data[[#This Row],[model_year]]</f>
        <v>5</v>
      </c>
      <c r="L3911">
        <v>80</v>
      </c>
      <c r="M3911">
        <v>33</v>
      </c>
      <c r="N3911">
        <v>19.8</v>
      </c>
      <c r="O3911" t="s">
        <v>9</v>
      </c>
      <c r="P3911">
        <v>0.98</v>
      </c>
    </row>
    <row r="3912" spans="8:16">
      <c r="H3912" t="s">
        <v>5791</v>
      </c>
      <c r="I3912" t="s">
        <v>7</v>
      </c>
      <c r="J3912">
        <v>2019</v>
      </c>
      <c r="K3912">
        <f>2024 -impact_data[[#This Row],[model_year]]</f>
        <v>5</v>
      </c>
      <c r="L3912">
        <v>53</v>
      </c>
      <c r="M3912">
        <v>27.4</v>
      </c>
      <c r="N3912">
        <v>16.5</v>
      </c>
      <c r="O3912" t="s">
        <v>9</v>
      </c>
      <c r="P3912">
        <v>0.87</v>
      </c>
    </row>
    <row r="3913" spans="8:16">
      <c r="H3913" t="s">
        <v>5794</v>
      </c>
      <c r="I3913" t="s">
        <v>7</v>
      </c>
      <c r="J3913">
        <v>2019</v>
      </c>
      <c r="K3913">
        <f>2024 -impact_data[[#This Row],[model_year]]</f>
        <v>5</v>
      </c>
      <c r="L3913">
        <v>51</v>
      </c>
      <c r="M3913">
        <v>35.299999999999997</v>
      </c>
      <c r="N3913">
        <v>14.1</v>
      </c>
      <c r="O3913" t="s">
        <v>10</v>
      </c>
      <c r="P3913">
        <v>0.86</v>
      </c>
    </row>
    <row r="3914" spans="8:16">
      <c r="H3914" t="s">
        <v>5800</v>
      </c>
      <c r="I3914" t="s">
        <v>7</v>
      </c>
      <c r="J3914">
        <v>2019</v>
      </c>
      <c r="K3914">
        <f>2024 -impact_data[[#This Row],[model_year]]</f>
        <v>5</v>
      </c>
      <c r="L3914">
        <v>53</v>
      </c>
      <c r="M3914">
        <v>46.8</v>
      </c>
      <c r="N3914">
        <v>18.7</v>
      </c>
      <c r="O3914" t="s">
        <v>10</v>
      </c>
      <c r="P3914">
        <v>0.87</v>
      </c>
    </row>
    <row r="3915" spans="8:16">
      <c r="H3915" t="s">
        <v>5801</v>
      </c>
      <c r="I3915" t="s">
        <v>11</v>
      </c>
      <c r="J3915">
        <v>2019</v>
      </c>
      <c r="K3915">
        <f>2024 -impact_data[[#This Row],[model_year]]</f>
        <v>5</v>
      </c>
      <c r="L3915">
        <v>79</v>
      </c>
      <c r="M3915">
        <v>28.6</v>
      </c>
      <c r="N3915">
        <v>17.2</v>
      </c>
      <c r="O3915" t="s">
        <v>9</v>
      </c>
      <c r="P3915">
        <v>0.96</v>
      </c>
    </row>
    <row r="3916" spans="8:16">
      <c r="H3916" t="s">
        <v>5806</v>
      </c>
      <c r="I3916" t="s">
        <v>11</v>
      </c>
      <c r="J3916">
        <v>2019</v>
      </c>
      <c r="K3916">
        <f>2024 -impact_data[[#This Row],[model_year]]</f>
        <v>5</v>
      </c>
      <c r="L3916">
        <v>82</v>
      </c>
      <c r="M3916">
        <v>31</v>
      </c>
      <c r="N3916">
        <v>18.600000000000001</v>
      </c>
      <c r="O3916" t="s">
        <v>9</v>
      </c>
      <c r="P3916">
        <v>0.95</v>
      </c>
    </row>
    <row r="3917" spans="8:16">
      <c r="H3917" t="s">
        <v>5812</v>
      </c>
      <c r="I3917" t="s">
        <v>7</v>
      </c>
      <c r="J3917">
        <v>2019</v>
      </c>
      <c r="K3917">
        <f>2024 -impact_data[[#This Row],[model_year]]</f>
        <v>5</v>
      </c>
      <c r="L3917">
        <v>54</v>
      </c>
      <c r="M3917">
        <v>53.6</v>
      </c>
      <c r="N3917">
        <v>32.200000000000003</v>
      </c>
      <c r="O3917" t="s">
        <v>9</v>
      </c>
      <c r="P3917">
        <v>0.86</v>
      </c>
    </row>
    <row r="3918" spans="8:16">
      <c r="H3918" t="s">
        <v>5816</v>
      </c>
      <c r="I3918" t="s">
        <v>7</v>
      </c>
      <c r="J3918">
        <v>2019</v>
      </c>
      <c r="K3918">
        <f>2024 -impact_data[[#This Row],[model_year]]</f>
        <v>5</v>
      </c>
      <c r="L3918">
        <v>56</v>
      </c>
      <c r="M3918">
        <v>38</v>
      </c>
      <c r="N3918">
        <v>15.2</v>
      </c>
      <c r="O3918" t="s">
        <v>10</v>
      </c>
      <c r="P3918">
        <v>0.89</v>
      </c>
    </row>
    <row r="3919" spans="8:16">
      <c r="H3919" t="s">
        <v>5823</v>
      </c>
      <c r="I3919" t="s">
        <v>11</v>
      </c>
      <c r="J3919">
        <v>2019</v>
      </c>
      <c r="K3919">
        <f>2024 -impact_data[[#This Row],[model_year]]</f>
        <v>5</v>
      </c>
      <c r="L3919">
        <v>81</v>
      </c>
      <c r="M3919">
        <v>23.9</v>
      </c>
      <c r="N3919">
        <v>6</v>
      </c>
      <c r="O3919" t="s">
        <v>8</v>
      </c>
      <c r="P3919">
        <v>0.94</v>
      </c>
    </row>
    <row r="3920" spans="8:16">
      <c r="H3920" t="s">
        <v>5836</v>
      </c>
      <c r="I3920" t="s">
        <v>7</v>
      </c>
      <c r="J3920">
        <v>2019</v>
      </c>
      <c r="K3920">
        <f>2024 -impact_data[[#This Row],[model_year]]</f>
        <v>5</v>
      </c>
      <c r="L3920">
        <v>58</v>
      </c>
      <c r="M3920">
        <v>56.5</v>
      </c>
      <c r="N3920">
        <v>33.9</v>
      </c>
      <c r="O3920" t="s">
        <v>9</v>
      </c>
      <c r="P3920">
        <v>0.88</v>
      </c>
    </row>
    <row r="3921" spans="8:16">
      <c r="H3921" t="s">
        <v>5845</v>
      </c>
      <c r="I3921" t="s">
        <v>7</v>
      </c>
      <c r="J3921">
        <v>2019</v>
      </c>
      <c r="K3921">
        <f>2024 -impact_data[[#This Row],[model_year]]</f>
        <v>5</v>
      </c>
      <c r="L3921">
        <v>55</v>
      </c>
      <c r="M3921">
        <v>21.1</v>
      </c>
      <c r="N3921">
        <v>8.4</v>
      </c>
      <c r="O3921" t="s">
        <v>10</v>
      </c>
      <c r="P3921">
        <v>0.88</v>
      </c>
    </row>
    <row r="3922" spans="8:16">
      <c r="H3922" t="s">
        <v>5870</v>
      </c>
      <c r="I3922" t="s">
        <v>7</v>
      </c>
      <c r="J3922">
        <v>2019</v>
      </c>
      <c r="K3922">
        <f>2024 -impact_data[[#This Row],[model_year]]</f>
        <v>5</v>
      </c>
      <c r="L3922">
        <v>54</v>
      </c>
      <c r="M3922">
        <v>13.5</v>
      </c>
      <c r="N3922">
        <v>8.1</v>
      </c>
      <c r="O3922" t="s">
        <v>9</v>
      </c>
      <c r="P3922">
        <v>0.88</v>
      </c>
    </row>
    <row r="3923" spans="8:16">
      <c r="H3923" t="s">
        <v>5872</v>
      </c>
      <c r="I3923" t="s">
        <v>11</v>
      </c>
      <c r="J3923">
        <v>2019</v>
      </c>
      <c r="K3923">
        <f>2024 -impact_data[[#This Row],[model_year]]</f>
        <v>5</v>
      </c>
      <c r="L3923">
        <v>81</v>
      </c>
      <c r="M3923">
        <v>67</v>
      </c>
      <c r="N3923">
        <v>40.200000000000003</v>
      </c>
      <c r="O3923" t="s">
        <v>9</v>
      </c>
      <c r="P3923">
        <v>0.95</v>
      </c>
    </row>
    <row r="3924" spans="8:16">
      <c r="H3924" t="s">
        <v>5874</v>
      </c>
      <c r="I3924" t="s">
        <v>7</v>
      </c>
      <c r="J3924">
        <v>2019</v>
      </c>
      <c r="K3924">
        <f>2024 -impact_data[[#This Row],[model_year]]</f>
        <v>5</v>
      </c>
      <c r="L3924">
        <v>53</v>
      </c>
      <c r="M3924">
        <v>30.6</v>
      </c>
      <c r="N3924">
        <v>18.399999999999999</v>
      </c>
      <c r="O3924" t="s">
        <v>9</v>
      </c>
      <c r="P3924">
        <v>0.86</v>
      </c>
    </row>
    <row r="3925" spans="8:16">
      <c r="H3925" t="s">
        <v>5878</v>
      </c>
      <c r="I3925" t="s">
        <v>11</v>
      </c>
      <c r="J3925">
        <v>2019</v>
      </c>
      <c r="K3925">
        <f>2024 -impact_data[[#This Row],[model_year]]</f>
        <v>5</v>
      </c>
      <c r="L3925">
        <v>81</v>
      </c>
      <c r="M3925">
        <v>11</v>
      </c>
      <c r="N3925">
        <v>6.6</v>
      </c>
      <c r="O3925" t="s">
        <v>9</v>
      </c>
      <c r="P3925">
        <v>0.96</v>
      </c>
    </row>
    <row r="3926" spans="8:16">
      <c r="H3926" t="s">
        <v>5892</v>
      </c>
      <c r="I3926" t="s">
        <v>11</v>
      </c>
      <c r="J3926">
        <v>2019</v>
      </c>
      <c r="K3926">
        <f>2024 -impact_data[[#This Row],[model_year]]</f>
        <v>5</v>
      </c>
      <c r="L3926">
        <v>80</v>
      </c>
      <c r="M3926">
        <v>21.7</v>
      </c>
      <c r="N3926">
        <v>13</v>
      </c>
      <c r="O3926" t="s">
        <v>9</v>
      </c>
      <c r="P3926">
        <v>0.96</v>
      </c>
    </row>
    <row r="3927" spans="8:16">
      <c r="H3927" t="s">
        <v>5898</v>
      </c>
      <c r="I3927" t="s">
        <v>7</v>
      </c>
      <c r="J3927">
        <v>2019</v>
      </c>
      <c r="K3927">
        <f>2024 -impact_data[[#This Row],[model_year]]</f>
        <v>5</v>
      </c>
      <c r="L3927">
        <v>52</v>
      </c>
      <c r="M3927">
        <v>31.7</v>
      </c>
      <c r="N3927">
        <v>12.7</v>
      </c>
      <c r="O3927" t="s">
        <v>10</v>
      </c>
      <c r="P3927">
        <v>0.88</v>
      </c>
    </row>
    <row r="3928" spans="8:16">
      <c r="H3928" t="s">
        <v>5901</v>
      </c>
      <c r="I3928" t="s">
        <v>7</v>
      </c>
      <c r="J3928">
        <v>2019</v>
      </c>
      <c r="K3928">
        <f>2024 -impact_data[[#This Row],[model_year]]</f>
        <v>5</v>
      </c>
      <c r="L3928">
        <v>53</v>
      </c>
      <c r="M3928">
        <v>12.9</v>
      </c>
      <c r="N3928">
        <v>3.2</v>
      </c>
      <c r="O3928" t="s">
        <v>8</v>
      </c>
      <c r="P3928">
        <v>0.87</v>
      </c>
    </row>
    <row r="3929" spans="8:16">
      <c r="H3929" t="s">
        <v>5908</v>
      </c>
      <c r="I3929" t="s">
        <v>7</v>
      </c>
      <c r="J3929">
        <v>2019</v>
      </c>
      <c r="K3929">
        <f>2024 -impact_data[[#This Row],[model_year]]</f>
        <v>5</v>
      </c>
      <c r="L3929">
        <v>56</v>
      </c>
      <c r="M3929">
        <v>34.799999999999997</v>
      </c>
      <c r="N3929">
        <v>20.9</v>
      </c>
      <c r="O3929" t="s">
        <v>9</v>
      </c>
      <c r="P3929">
        <v>0.88</v>
      </c>
    </row>
    <row r="3930" spans="8:16">
      <c r="H3930" t="s">
        <v>5913</v>
      </c>
      <c r="I3930" t="s">
        <v>11</v>
      </c>
      <c r="J3930">
        <v>2019</v>
      </c>
      <c r="K3930">
        <f>2024 -impact_data[[#This Row],[model_year]]</f>
        <v>5</v>
      </c>
      <c r="L3930">
        <v>81</v>
      </c>
      <c r="M3930">
        <v>30.5</v>
      </c>
      <c r="N3930">
        <v>12.2</v>
      </c>
      <c r="O3930" t="s">
        <v>10</v>
      </c>
      <c r="P3930">
        <v>0.92</v>
      </c>
    </row>
    <row r="3931" spans="8:16">
      <c r="H3931" t="s">
        <v>5914</v>
      </c>
      <c r="I3931" t="s">
        <v>7</v>
      </c>
      <c r="J3931">
        <v>2019</v>
      </c>
      <c r="K3931">
        <f>2024 -impact_data[[#This Row],[model_year]]</f>
        <v>5</v>
      </c>
      <c r="L3931">
        <v>54</v>
      </c>
      <c r="M3931">
        <v>27.6</v>
      </c>
      <c r="N3931">
        <v>11</v>
      </c>
      <c r="O3931" t="s">
        <v>10</v>
      </c>
      <c r="P3931">
        <v>0.88</v>
      </c>
    </row>
    <row r="3932" spans="8:16">
      <c r="H3932" t="s">
        <v>5918</v>
      </c>
      <c r="I3932" t="s">
        <v>7</v>
      </c>
      <c r="J3932">
        <v>2019</v>
      </c>
      <c r="K3932">
        <f>2024 -impact_data[[#This Row],[model_year]]</f>
        <v>5</v>
      </c>
      <c r="L3932">
        <v>54</v>
      </c>
      <c r="M3932">
        <v>89.3</v>
      </c>
      <c r="N3932">
        <v>22.3</v>
      </c>
      <c r="O3932" t="s">
        <v>8</v>
      </c>
      <c r="P3932">
        <v>0.87</v>
      </c>
    </row>
    <row r="3933" spans="8:16">
      <c r="H3933" t="s">
        <v>5930</v>
      </c>
      <c r="I3933" t="s">
        <v>7</v>
      </c>
      <c r="J3933">
        <v>2019</v>
      </c>
      <c r="K3933">
        <f>2024 -impact_data[[#This Row],[model_year]]</f>
        <v>5</v>
      </c>
      <c r="L3933">
        <v>55</v>
      </c>
      <c r="M3933">
        <v>27.9</v>
      </c>
      <c r="N3933">
        <v>11.1</v>
      </c>
      <c r="O3933" t="s">
        <v>10</v>
      </c>
      <c r="P3933">
        <v>0.88</v>
      </c>
    </row>
    <row r="3934" spans="8:16">
      <c r="H3934" t="s">
        <v>5933</v>
      </c>
      <c r="I3934" t="s">
        <v>11</v>
      </c>
      <c r="J3934">
        <v>2019</v>
      </c>
      <c r="K3934">
        <f>2024 -impact_data[[#This Row],[model_year]]</f>
        <v>5</v>
      </c>
      <c r="L3934">
        <v>83</v>
      </c>
      <c r="M3934">
        <v>34.299999999999997</v>
      </c>
      <c r="N3934">
        <v>20.6</v>
      </c>
      <c r="O3934" t="s">
        <v>9</v>
      </c>
      <c r="P3934">
        <v>0.95</v>
      </c>
    </row>
    <row r="3935" spans="8:16">
      <c r="H3935" t="s">
        <v>5935</v>
      </c>
      <c r="I3935" t="s">
        <v>11</v>
      </c>
      <c r="J3935">
        <v>2019</v>
      </c>
      <c r="K3935">
        <f>2024 -impact_data[[#This Row],[model_year]]</f>
        <v>5</v>
      </c>
      <c r="L3935">
        <v>85</v>
      </c>
      <c r="M3935">
        <v>-6.8</v>
      </c>
      <c r="N3935">
        <v>-2.7</v>
      </c>
      <c r="O3935" t="s">
        <v>10</v>
      </c>
      <c r="P3935">
        <v>0.94</v>
      </c>
    </row>
    <row r="3936" spans="8:16">
      <c r="H3936" t="s">
        <v>5937</v>
      </c>
      <c r="I3936" t="s">
        <v>11</v>
      </c>
      <c r="J3936">
        <v>2019</v>
      </c>
      <c r="K3936">
        <f>2024 -impact_data[[#This Row],[model_year]]</f>
        <v>5</v>
      </c>
      <c r="L3936">
        <v>83</v>
      </c>
      <c r="M3936">
        <v>33.5</v>
      </c>
      <c r="N3936">
        <v>20.100000000000001</v>
      </c>
      <c r="O3936" t="s">
        <v>9</v>
      </c>
      <c r="P3936">
        <v>0.96</v>
      </c>
    </row>
    <row r="3937" spans="8:16">
      <c r="H3937" t="s">
        <v>5941</v>
      </c>
      <c r="I3937" t="s">
        <v>7</v>
      </c>
      <c r="J3937">
        <v>2019</v>
      </c>
      <c r="K3937">
        <f>2024 -impact_data[[#This Row],[model_year]]</f>
        <v>5</v>
      </c>
      <c r="L3937">
        <v>57</v>
      </c>
      <c r="M3937">
        <v>24.2</v>
      </c>
      <c r="N3937">
        <v>14.5</v>
      </c>
      <c r="O3937" t="s">
        <v>9</v>
      </c>
      <c r="P3937">
        <v>0.88</v>
      </c>
    </row>
    <row r="3938" spans="8:16">
      <c r="H3938" t="s">
        <v>5942</v>
      </c>
      <c r="I3938" t="s">
        <v>11</v>
      </c>
      <c r="J3938">
        <v>2019</v>
      </c>
      <c r="K3938">
        <f>2024 -impact_data[[#This Row],[model_year]]</f>
        <v>5</v>
      </c>
      <c r="L3938">
        <v>83</v>
      </c>
      <c r="M3938">
        <v>68.099999999999994</v>
      </c>
      <c r="N3938">
        <v>27.2</v>
      </c>
      <c r="O3938" t="s">
        <v>10</v>
      </c>
      <c r="P3938">
        <v>0.95</v>
      </c>
    </row>
    <row r="3939" spans="8:16">
      <c r="H3939" t="s">
        <v>5950</v>
      </c>
      <c r="I3939" t="s">
        <v>7</v>
      </c>
      <c r="J3939">
        <v>2019</v>
      </c>
      <c r="K3939">
        <f>2024 -impact_data[[#This Row],[model_year]]</f>
        <v>5</v>
      </c>
      <c r="L3939">
        <v>56</v>
      </c>
      <c r="M3939">
        <v>12.7</v>
      </c>
      <c r="N3939">
        <v>5.0999999999999996</v>
      </c>
      <c r="O3939" t="s">
        <v>10</v>
      </c>
      <c r="P3939">
        <v>0.88</v>
      </c>
    </row>
    <row r="3940" spans="8:16">
      <c r="H3940" t="s">
        <v>57</v>
      </c>
      <c r="I3940" t="s">
        <v>7</v>
      </c>
      <c r="J3940">
        <v>2019</v>
      </c>
      <c r="K3940">
        <f>2024 -impact_data[[#This Row],[model_year]]</f>
        <v>5</v>
      </c>
      <c r="L3940">
        <v>52</v>
      </c>
      <c r="M3940">
        <v>35.299999999999997</v>
      </c>
      <c r="N3940">
        <v>21.2</v>
      </c>
      <c r="O3940" t="s">
        <v>9</v>
      </c>
      <c r="P3940">
        <v>0.88</v>
      </c>
    </row>
    <row r="3941" spans="8:16">
      <c r="H3941" t="s">
        <v>5951</v>
      </c>
      <c r="I3941" t="s">
        <v>7</v>
      </c>
      <c r="J3941">
        <v>2019</v>
      </c>
      <c r="K3941">
        <f>2024 -impact_data[[#This Row],[model_year]]</f>
        <v>5</v>
      </c>
      <c r="L3941">
        <v>54</v>
      </c>
      <c r="M3941">
        <v>33.200000000000003</v>
      </c>
      <c r="N3941">
        <v>19.899999999999999</v>
      </c>
      <c r="O3941" t="s">
        <v>9</v>
      </c>
      <c r="P3941">
        <v>0.88</v>
      </c>
    </row>
    <row r="3942" spans="8:16">
      <c r="H3942" t="s">
        <v>5966</v>
      </c>
      <c r="I3942" t="s">
        <v>7</v>
      </c>
      <c r="J3942">
        <v>2019</v>
      </c>
      <c r="K3942">
        <f>2024 -impact_data[[#This Row],[model_year]]</f>
        <v>5</v>
      </c>
      <c r="L3942">
        <v>54</v>
      </c>
      <c r="M3942">
        <v>36.9</v>
      </c>
      <c r="N3942">
        <v>14.8</v>
      </c>
      <c r="O3942" t="s">
        <v>10</v>
      </c>
      <c r="P3942">
        <v>0.87</v>
      </c>
    </row>
    <row r="3943" spans="8:16">
      <c r="H3943" t="s">
        <v>5971</v>
      </c>
      <c r="I3943" t="s">
        <v>7</v>
      </c>
      <c r="J3943">
        <v>2019</v>
      </c>
      <c r="K3943">
        <f>2024 -impact_data[[#This Row],[model_year]]</f>
        <v>5</v>
      </c>
      <c r="L3943">
        <v>57</v>
      </c>
      <c r="M3943">
        <v>31.5</v>
      </c>
      <c r="N3943">
        <v>12.6</v>
      </c>
      <c r="O3943" t="s">
        <v>10</v>
      </c>
      <c r="P3943">
        <v>0.88</v>
      </c>
    </row>
    <row r="3944" spans="8:16">
      <c r="H3944" t="s">
        <v>5979</v>
      </c>
      <c r="I3944" t="s">
        <v>7</v>
      </c>
      <c r="J3944">
        <v>2019</v>
      </c>
      <c r="K3944">
        <f>2024 -impact_data[[#This Row],[model_year]]</f>
        <v>5</v>
      </c>
      <c r="L3944">
        <v>51</v>
      </c>
      <c r="M3944">
        <v>14.9</v>
      </c>
      <c r="N3944">
        <v>8.9</v>
      </c>
      <c r="O3944" t="s">
        <v>9</v>
      </c>
      <c r="P3944">
        <v>0.86</v>
      </c>
    </row>
    <row r="3945" spans="8:16">
      <c r="H3945" t="s">
        <v>5981</v>
      </c>
      <c r="I3945" t="s">
        <v>7</v>
      </c>
      <c r="J3945">
        <v>2019</v>
      </c>
      <c r="K3945">
        <f>2024 -impact_data[[#This Row],[model_year]]</f>
        <v>5</v>
      </c>
      <c r="L3945">
        <v>56</v>
      </c>
      <c r="M3945">
        <v>27</v>
      </c>
      <c r="N3945">
        <v>16.2</v>
      </c>
      <c r="O3945" t="s">
        <v>9</v>
      </c>
      <c r="P3945">
        <v>0.88</v>
      </c>
    </row>
    <row r="3946" spans="8:16">
      <c r="H3946" t="s">
        <v>5983</v>
      </c>
      <c r="I3946" t="s">
        <v>11</v>
      </c>
      <c r="J3946">
        <v>2019</v>
      </c>
      <c r="K3946">
        <f>2024 -impact_data[[#This Row],[model_year]]</f>
        <v>5</v>
      </c>
      <c r="L3946">
        <v>81</v>
      </c>
      <c r="M3946">
        <v>48.6</v>
      </c>
      <c r="N3946">
        <v>29.2</v>
      </c>
      <c r="O3946" t="s">
        <v>9</v>
      </c>
      <c r="P3946">
        <v>0.94</v>
      </c>
    </row>
    <row r="3947" spans="8:16">
      <c r="H3947" t="s">
        <v>5993</v>
      </c>
      <c r="I3947" t="s">
        <v>7</v>
      </c>
      <c r="J3947">
        <v>2019</v>
      </c>
      <c r="K3947">
        <f>2024 -impact_data[[#This Row],[model_year]]</f>
        <v>5</v>
      </c>
      <c r="L3947">
        <v>55</v>
      </c>
      <c r="M3947">
        <v>45.1</v>
      </c>
      <c r="N3947">
        <v>18.100000000000001</v>
      </c>
      <c r="O3947" t="s">
        <v>10</v>
      </c>
      <c r="P3947">
        <v>0.87</v>
      </c>
    </row>
    <row r="3948" spans="8:16">
      <c r="H3948" t="s">
        <v>5997</v>
      </c>
      <c r="I3948" t="s">
        <v>11</v>
      </c>
      <c r="J3948">
        <v>2019</v>
      </c>
      <c r="K3948">
        <f>2024 -impact_data[[#This Row],[model_year]]</f>
        <v>5</v>
      </c>
      <c r="L3948">
        <v>82</v>
      </c>
      <c r="M3948">
        <v>21.8</v>
      </c>
      <c r="N3948">
        <v>13.1</v>
      </c>
      <c r="O3948" t="s">
        <v>9</v>
      </c>
      <c r="P3948">
        <v>0.97</v>
      </c>
    </row>
    <row r="3949" spans="8:16">
      <c r="H3949" t="s">
        <v>5999</v>
      </c>
      <c r="I3949" t="s">
        <v>7</v>
      </c>
      <c r="J3949">
        <v>2019</v>
      </c>
      <c r="K3949">
        <f>2024 -impact_data[[#This Row],[model_year]]</f>
        <v>5</v>
      </c>
      <c r="L3949">
        <v>54</v>
      </c>
      <c r="M3949">
        <v>47.8</v>
      </c>
      <c r="N3949">
        <v>28.7</v>
      </c>
      <c r="O3949" t="s">
        <v>9</v>
      </c>
      <c r="P3949">
        <v>0.88</v>
      </c>
    </row>
    <row r="3950" spans="8:16">
      <c r="H3950" t="s">
        <v>6003</v>
      </c>
      <c r="I3950" t="s">
        <v>7</v>
      </c>
      <c r="J3950">
        <v>2019</v>
      </c>
      <c r="K3950">
        <f>2024 -impact_data[[#This Row],[model_year]]</f>
        <v>5</v>
      </c>
      <c r="L3950">
        <v>55</v>
      </c>
      <c r="M3950">
        <v>42.1</v>
      </c>
      <c r="N3950">
        <v>16.899999999999999</v>
      </c>
      <c r="O3950" t="s">
        <v>10</v>
      </c>
      <c r="P3950">
        <v>0.88</v>
      </c>
    </row>
    <row r="3951" spans="8:16">
      <c r="H3951" t="s">
        <v>228</v>
      </c>
      <c r="I3951" t="s">
        <v>7</v>
      </c>
      <c r="J3951">
        <v>2019</v>
      </c>
      <c r="K3951">
        <f>2024 -impact_data[[#This Row],[model_year]]</f>
        <v>5</v>
      </c>
      <c r="L3951">
        <v>58</v>
      </c>
      <c r="M3951">
        <v>41.6</v>
      </c>
      <c r="N3951">
        <v>25</v>
      </c>
      <c r="O3951" t="s">
        <v>9</v>
      </c>
      <c r="P3951">
        <v>0.89</v>
      </c>
    </row>
    <row r="3952" spans="8:16">
      <c r="H3952" t="s">
        <v>6005</v>
      </c>
      <c r="I3952" t="s">
        <v>7</v>
      </c>
      <c r="J3952">
        <v>2019</v>
      </c>
      <c r="K3952">
        <f>2024 -impact_data[[#This Row],[model_year]]</f>
        <v>5</v>
      </c>
      <c r="L3952">
        <v>54</v>
      </c>
      <c r="M3952">
        <v>39.299999999999997</v>
      </c>
      <c r="N3952">
        <v>15.7</v>
      </c>
      <c r="O3952" t="s">
        <v>10</v>
      </c>
      <c r="P3952">
        <v>0.88</v>
      </c>
    </row>
    <row r="3953" spans="8:16">
      <c r="H3953" t="s">
        <v>6006</v>
      </c>
      <c r="I3953" t="s">
        <v>7</v>
      </c>
      <c r="J3953">
        <v>2019</v>
      </c>
      <c r="K3953">
        <f>2024 -impact_data[[#This Row],[model_year]]</f>
        <v>5</v>
      </c>
      <c r="L3953">
        <v>53</v>
      </c>
      <c r="M3953">
        <v>16.399999999999999</v>
      </c>
      <c r="N3953">
        <v>4.0999999999999996</v>
      </c>
      <c r="O3953" t="s">
        <v>8</v>
      </c>
      <c r="P3953">
        <v>0.89</v>
      </c>
    </row>
    <row r="3954" spans="8:16">
      <c r="H3954" t="s">
        <v>6009</v>
      </c>
      <c r="I3954" t="s">
        <v>11</v>
      </c>
      <c r="J3954">
        <v>2019</v>
      </c>
      <c r="K3954">
        <f>2024 -impact_data[[#This Row],[model_year]]</f>
        <v>5</v>
      </c>
      <c r="L3954">
        <v>77</v>
      </c>
      <c r="M3954">
        <v>27.8</v>
      </c>
      <c r="N3954">
        <v>11.1</v>
      </c>
      <c r="O3954" t="s">
        <v>10</v>
      </c>
      <c r="P3954">
        <v>0.97</v>
      </c>
    </row>
    <row r="3955" spans="8:16">
      <c r="H3955" t="s">
        <v>6020</v>
      </c>
      <c r="I3955" t="s">
        <v>7</v>
      </c>
      <c r="J3955">
        <v>2019</v>
      </c>
      <c r="K3955">
        <f>2024 -impact_data[[#This Row],[model_year]]</f>
        <v>5</v>
      </c>
      <c r="L3955">
        <v>57</v>
      </c>
      <c r="M3955">
        <v>38.5</v>
      </c>
      <c r="N3955">
        <v>23.1</v>
      </c>
      <c r="O3955" t="s">
        <v>9</v>
      </c>
      <c r="P3955">
        <v>0.86</v>
      </c>
    </row>
    <row r="3956" spans="8:16">
      <c r="H3956" t="s">
        <v>6021</v>
      </c>
      <c r="I3956" t="s">
        <v>7</v>
      </c>
      <c r="J3956">
        <v>2019</v>
      </c>
      <c r="K3956">
        <f>2024 -impact_data[[#This Row],[model_year]]</f>
        <v>5</v>
      </c>
      <c r="L3956">
        <v>52</v>
      </c>
      <c r="M3956">
        <v>78.400000000000006</v>
      </c>
      <c r="N3956">
        <v>47</v>
      </c>
      <c r="O3956" t="s">
        <v>9</v>
      </c>
      <c r="P3956">
        <v>0.87</v>
      </c>
    </row>
    <row r="3957" spans="8:16">
      <c r="H3957" t="s">
        <v>6024</v>
      </c>
      <c r="I3957" t="s">
        <v>7</v>
      </c>
      <c r="J3957">
        <v>2019</v>
      </c>
      <c r="K3957">
        <f>2024 -impact_data[[#This Row],[model_year]]</f>
        <v>5</v>
      </c>
      <c r="L3957">
        <v>52</v>
      </c>
      <c r="M3957">
        <v>55.9</v>
      </c>
      <c r="N3957">
        <v>22.4</v>
      </c>
      <c r="O3957" t="s">
        <v>10</v>
      </c>
      <c r="P3957">
        <v>0.87</v>
      </c>
    </row>
    <row r="3958" spans="8:16">
      <c r="H3958" t="s">
        <v>6034</v>
      </c>
      <c r="I3958" t="s">
        <v>7</v>
      </c>
      <c r="J3958">
        <v>2019</v>
      </c>
      <c r="K3958">
        <f>2024 -impact_data[[#This Row],[model_year]]</f>
        <v>5</v>
      </c>
      <c r="L3958">
        <v>57</v>
      </c>
      <c r="M3958">
        <v>28.7</v>
      </c>
      <c r="N3958">
        <v>11.5</v>
      </c>
      <c r="O3958" t="s">
        <v>10</v>
      </c>
      <c r="P3958">
        <v>0.86</v>
      </c>
    </row>
    <row r="3959" spans="8:16">
      <c r="H3959" t="s">
        <v>6040</v>
      </c>
      <c r="I3959" t="s">
        <v>7</v>
      </c>
      <c r="J3959">
        <v>2019</v>
      </c>
      <c r="K3959">
        <f>2024 -impact_data[[#This Row],[model_year]]</f>
        <v>5</v>
      </c>
      <c r="L3959">
        <v>55</v>
      </c>
      <c r="M3959">
        <v>40</v>
      </c>
      <c r="N3959">
        <v>24</v>
      </c>
      <c r="O3959" t="s">
        <v>9</v>
      </c>
      <c r="P3959">
        <v>0.87</v>
      </c>
    </row>
    <row r="3960" spans="8:16">
      <c r="H3960" t="s">
        <v>6042</v>
      </c>
      <c r="I3960" t="s">
        <v>7</v>
      </c>
      <c r="J3960">
        <v>2019</v>
      </c>
      <c r="K3960">
        <f>2024 -impact_data[[#This Row],[model_year]]</f>
        <v>5</v>
      </c>
      <c r="L3960">
        <v>54</v>
      </c>
      <c r="M3960">
        <v>23.1</v>
      </c>
      <c r="N3960">
        <v>5.8</v>
      </c>
      <c r="O3960" t="s">
        <v>8</v>
      </c>
      <c r="P3960">
        <v>0.89</v>
      </c>
    </row>
    <row r="3961" spans="8:16">
      <c r="H3961" t="s">
        <v>6043</v>
      </c>
      <c r="I3961" t="s">
        <v>7</v>
      </c>
      <c r="J3961">
        <v>2019</v>
      </c>
      <c r="K3961">
        <f>2024 -impact_data[[#This Row],[model_year]]</f>
        <v>5</v>
      </c>
      <c r="L3961">
        <v>55</v>
      </c>
      <c r="M3961">
        <v>20.3</v>
      </c>
      <c r="N3961">
        <v>8.1</v>
      </c>
      <c r="O3961" t="s">
        <v>10</v>
      </c>
      <c r="P3961">
        <v>0.87</v>
      </c>
    </row>
    <row r="3962" spans="8:16">
      <c r="H3962" t="s">
        <v>6045</v>
      </c>
      <c r="I3962" t="s">
        <v>7</v>
      </c>
      <c r="J3962">
        <v>2019</v>
      </c>
      <c r="K3962">
        <f>2024 -impact_data[[#This Row],[model_year]]</f>
        <v>5</v>
      </c>
      <c r="L3962">
        <v>52</v>
      </c>
      <c r="M3962">
        <v>32.1</v>
      </c>
      <c r="N3962">
        <v>19.2</v>
      </c>
      <c r="O3962" t="s">
        <v>9</v>
      </c>
      <c r="P3962">
        <v>0.88</v>
      </c>
    </row>
    <row r="3963" spans="8:16">
      <c r="H3963" t="s">
        <v>6047</v>
      </c>
      <c r="I3963" t="s">
        <v>11</v>
      </c>
      <c r="J3963">
        <v>2019</v>
      </c>
      <c r="K3963">
        <f>2024 -impact_data[[#This Row],[model_year]]</f>
        <v>5</v>
      </c>
      <c r="L3963">
        <v>80</v>
      </c>
      <c r="M3963">
        <v>21.3</v>
      </c>
      <c r="N3963">
        <v>12.8</v>
      </c>
      <c r="O3963" t="s">
        <v>9</v>
      </c>
      <c r="P3963">
        <v>0.97</v>
      </c>
    </row>
    <row r="3964" spans="8:16">
      <c r="H3964" t="s">
        <v>6063</v>
      </c>
      <c r="I3964" t="s">
        <v>7</v>
      </c>
      <c r="J3964">
        <v>2019</v>
      </c>
      <c r="K3964">
        <f>2024 -impact_data[[#This Row],[model_year]]</f>
        <v>5</v>
      </c>
      <c r="L3964">
        <v>56</v>
      </c>
      <c r="M3964">
        <v>51.3</v>
      </c>
      <c r="N3964">
        <v>20.5</v>
      </c>
      <c r="O3964" t="s">
        <v>10</v>
      </c>
      <c r="P3964">
        <v>0.86</v>
      </c>
    </row>
    <row r="3965" spans="8:16">
      <c r="H3965" t="s">
        <v>6066</v>
      </c>
      <c r="I3965" t="s">
        <v>11</v>
      </c>
      <c r="J3965">
        <v>2019</v>
      </c>
      <c r="K3965">
        <f>2024 -impact_data[[#This Row],[model_year]]</f>
        <v>5</v>
      </c>
      <c r="L3965">
        <v>80</v>
      </c>
      <c r="M3965">
        <v>32.4</v>
      </c>
      <c r="N3965">
        <v>8.1</v>
      </c>
      <c r="O3965" t="s">
        <v>8</v>
      </c>
      <c r="P3965">
        <v>0.97</v>
      </c>
    </row>
    <row r="3966" spans="8:16">
      <c r="H3966" t="s">
        <v>6070</v>
      </c>
      <c r="I3966" t="s">
        <v>7</v>
      </c>
      <c r="J3966">
        <v>2019</v>
      </c>
      <c r="K3966">
        <f>2024 -impact_data[[#This Row],[model_year]]</f>
        <v>5</v>
      </c>
      <c r="L3966">
        <v>51</v>
      </c>
      <c r="M3966">
        <v>31.6</v>
      </c>
      <c r="N3966">
        <v>19</v>
      </c>
      <c r="O3966" t="s">
        <v>9</v>
      </c>
      <c r="P3966">
        <v>0.87</v>
      </c>
    </row>
    <row r="3967" spans="8:16">
      <c r="H3967" t="s">
        <v>6085</v>
      </c>
      <c r="I3967" t="s">
        <v>11</v>
      </c>
      <c r="J3967">
        <v>2019</v>
      </c>
      <c r="K3967">
        <f>2024 -impact_data[[#This Row],[model_year]]</f>
        <v>5</v>
      </c>
      <c r="L3967">
        <v>83</v>
      </c>
      <c r="M3967">
        <v>13.6</v>
      </c>
      <c r="N3967">
        <v>8.1</v>
      </c>
      <c r="O3967" t="s">
        <v>9</v>
      </c>
      <c r="P3967">
        <v>0.96</v>
      </c>
    </row>
    <row r="3968" spans="8:16">
      <c r="H3968" t="s">
        <v>6093</v>
      </c>
      <c r="I3968" t="s">
        <v>7</v>
      </c>
      <c r="J3968">
        <v>2019</v>
      </c>
      <c r="K3968">
        <f>2024 -impact_data[[#This Row],[model_year]]</f>
        <v>5</v>
      </c>
      <c r="L3968">
        <v>52</v>
      </c>
      <c r="M3968">
        <v>20.6</v>
      </c>
      <c r="N3968">
        <v>8.3000000000000007</v>
      </c>
      <c r="O3968" t="s">
        <v>10</v>
      </c>
      <c r="P3968">
        <v>0.86</v>
      </c>
    </row>
    <row r="3969" spans="8:16">
      <c r="H3969" t="s">
        <v>6096</v>
      </c>
      <c r="I3969" t="s">
        <v>7</v>
      </c>
      <c r="J3969">
        <v>2019</v>
      </c>
      <c r="K3969">
        <f>2024 -impact_data[[#This Row],[model_year]]</f>
        <v>5</v>
      </c>
      <c r="L3969">
        <v>55</v>
      </c>
      <c r="M3969">
        <v>23.4</v>
      </c>
      <c r="N3969">
        <v>14.1</v>
      </c>
      <c r="O3969" t="s">
        <v>9</v>
      </c>
      <c r="P3969">
        <v>0.86</v>
      </c>
    </row>
    <row r="3970" spans="8:16">
      <c r="H3970" t="s">
        <v>6101</v>
      </c>
      <c r="I3970" t="s">
        <v>7</v>
      </c>
      <c r="J3970">
        <v>2019</v>
      </c>
      <c r="K3970">
        <f>2024 -impact_data[[#This Row],[model_year]]</f>
        <v>5</v>
      </c>
      <c r="L3970">
        <v>57</v>
      </c>
      <c r="M3970">
        <v>35</v>
      </c>
      <c r="N3970">
        <v>14</v>
      </c>
      <c r="O3970" t="s">
        <v>10</v>
      </c>
      <c r="P3970">
        <v>0.87</v>
      </c>
    </row>
    <row r="3971" spans="8:16">
      <c r="H3971" t="s">
        <v>6105</v>
      </c>
      <c r="I3971" t="s">
        <v>7</v>
      </c>
      <c r="J3971">
        <v>2019</v>
      </c>
      <c r="K3971">
        <f>2024 -impact_data[[#This Row],[model_year]]</f>
        <v>5</v>
      </c>
      <c r="L3971">
        <v>54</v>
      </c>
      <c r="M3971">
        <v>27.5</v>
      </c>
      <c r="N3971">
        <v>16.5</v>
      </c>
      <c r="O3971" t="s">
        <v>9</v>
      </c>
      <c r="P3971">
        <v>0.86</v>
      </c>
    </row>
    <row r="3972" spans="8:16">
      <c r="H3972" t="s">
        <v>6117</v>
      </c>
      <c r="I3972" t="s">
        <v>7</v>
      </c>
      <c r="J3972">
        <v>2019</v>
      </c>
      <c r="K3972">
        <f>2024 -impact_data[[#This Row],[model_year]]</f>
        <v>5</v>
      </c>
      <c r="L3972">
        <v>52</v>
      </c>
      <c r="M3972">
        <v>40.4</v>
      </c>
      <c r="N3972">
        <v>24.2</v>
      </c>
      <c r="O3972" t="s">
        <v>9</v>
      </c>
      <c r="P3972">
        <v>0.86</v>
      </c>
    </row>
    <row r="3973" spans="8:16">
      <c r="H3973" t="s">
        <v>6121</v>
      </c>
      <c r="I3973" t="s">
        <v>7</v>
      </c>
      <c r="J3973">
        <v>2019</v>
      </c>
      <c r="K3973">
        <f>2024 -impact_data[[#This Row],[model_year]]</f>
        <v>5</v>
      </c>
      <c r="L3973">
        <v>53</v>
      </c>
      <c r="M3973">
        <v>17.5</v>
      </c>
      <c r="N3973">
        <v>7</v>
      </c>
      <c r="O3973" t="s">
        <v>10</v>
      </c>
      <c r="P3973">
        <v>0.87</v>
      </c>
    </row>
    <row r="3974" spans="8:16">
      <c r="H3974" t="s">
        <v>6123</v>
      </c>
      <c r="I3974" t="s">
        <v>7</v>
      </c>
      <c r="J3974">
        <v>2019</v>
      </c>
      <c r="K3974">
        <f>2024 -impact_data[[#This Row],[model_year]]</f>
        <v>5</v>
      </c>
      <c r="L3974">
        <v>54</v>
      </c>
      <c r="M3974">
        <v>29.1</v>
      </c>
      <c r="N3974">
        <v>11.7</v>
      </c>
      <c r="O3974" t="s">
        <v>10</v>
      </c>
      <c r="P3974">
        <v>0.87</v>
      </c>
    </row>
    <row r="3975" spans="8:16">
      <c r="H3975" t="s">
        <v>6138</v>
      </c>
      <c r="I3975" t="s">
        <v>7</v>
      </c>
      <c r="J3975">
        <v>2019</v>
      </c>
      <c r="K3975">
        <f>2024 -impact_data[[#This Row],[model_year]]</f>
        <v>5</v>
      </c>
      <c r="L3975">
        <v>50</v>
      </c>
      <c r="M3975">
        <v>52.6</v>
      </c>
      <c r="N3975">
        <v>31.6</v>
      </c>
      <c r="O3975" t="s">
        <v>9</v>
      </c>
      <c r="P3975">
        <v>0.87</v>
      </c>
    </row>
    <row r="3976" spans="8:16">
      <c r="H3976" t="s">
        <v>6141</v>
      </c>
      <c r="I3976" t="s">
        <v>11</v>
      </c>
      <c r="J3976">
        <v>2019</v>
      </c>
      <c r="K3976">
        <f>2024 -impact_data[[#This Row],[model_year]]</f>
        <v>5</v>
      </c>
      <c r="L3976">
        <v>82</v>
      </c>
      <c r="M3976">
        <v>15.5</v>
      </c>
      <c r="N3976">
        <v>6.2</v>
      </c>
      <c r="O3976" t="s">
        <v>10</v>
      </c>
      <c r="P3976">
        <v>0.97</v>
      </c>
    </row>
    <row r="3977" spans="8:16">
      <c r="H3977" t="s">
        <v>6142</v>
      </c>
      <c r="I3977" t="s">
        <v>7</v>
      </c>
      <c r="J3977">
        <v>2019</v>
      </c>
      <c r="K3977">
        <f>2024 -impact_data[[#This Row],[model_year]]</f>
        <v>5</v>
      </c>
      <c r="L3977">
        <v>55</v>
      </c>
      <c r="M3977">
        <v>70.3</v>
      </c>
      <c r="N3977">
        <v>28.1</v>
      </c>
      <c r="O3977" t="s">
        <v>10</v>
      </c>
      <c r="P3977">
        <v>0.86</v>
      </c>
    </row>
    <row r="3978" spans="8:16">
      <c r="H3978" t="s">
        <v>6145</v>
      </c>
      <c r="I3978" t="s">
        <v>7</v>
      </c>
      <c r="J3978">
        <v>2019</v>
      </c>
      <c r="K3978">
        <f>2024 -impact_data[[#This Row],[model_year]]</f>
        <v>5</v>
      </c>
      <c r="L3978">
        <v>53</v>
      </c>
      <c r="M3978">
        <v>44.2</v>
      </c>
      <c r="N3978">
        <v>26.5</v>
      </c>
      <c r="O3978" t="s">
        <v>9</v>
      </c>
      <c r="P3978">
        <v>0.87</v>
      </c>
    </row>
    <row r="3979" spans="8:16">
      <c r="H3979" t="s">
        <v>199</v>
      </c>
      <c r="I3979" t="s">
        <v>7</v>
      </c>
      <c r="J3979">
        <v>2019</v>
      </c>
      <c r="K3979">
        <f>2024 -impact_data[[#This Row],[model_year]]</f>
        <v>5</v>
      </c>
      <c r="L3979">
        <v>51</v>
      </c>
      <c r="M3979">
        <v>28.9</v>
      </c>
      <c r="N3979">
        <v>17.3</v>
      </c>
      <c r="O3979" t="s">
        <v>9</v>
      </c>
      <c r="P3979">
        <v>0.87</v>
      </c>
    </row>
    <row r="3980" spans="8:16">
      <c r="H3980" t="s">
        <v>6162</v>
      </c>
      <c r="I3980" t="s">
        <v>11</v>
      </c>
      <c r="J3980">
        <v>2019</v>
      </c>
      <c r="K3980">
        <f>2024 -impact_data[[#This Row],[model_year]]</f>
        <v>5</v>
      </c>
      <c r="L3980">
        <v>84</v>
      </c>
      <c r="M3980">
        <v>21.1</v>
      </c>
      <c r="N3980">
        <v>8.4</v>
      </c>
      <c r="O3980" t="s">
        <v>10</v>
      </c>
      <c r="P3980">
        <v>0.97</v>
      </c>
    </row>
    <row r="3981" spans="8:16">
      <c r="H3981" t="s">
        <v>6165</v>
      </c>
      <c r="I3981" t="s">
        <v>7</v>
      </c>
      <c r="J3981">
        <v>2019</v>
      </c>
      <c r="K3981">
        <f>2024 -impact_data[[#This Row],[model_year]]</f>
        <v>5</v>
      </c>
      <c r="L3981">
        <v>53</v>
      </c>
      <c r="M3981">
        <v>12.4</v>
      </c>
      <c r="N3981">
        <v>5</v>
      </c>
      <c r="O3981" t="s">
        <v>10</v>
      </c>
      <c r="P3981">
        <v>0.89</v>
      </c>
    </row>
    <row r="3982" spans="8:16">
      <c r="H3982" t="s">
        <v>6169</v>
      </c>
      <c r="I3982" t="s">
        <v>11</v>
      </c>
      <c r="J3982">
        <v>2019</v>
      </c>
      <c r="K3982">
        <f>2024 -impact_data[[#This Row],[model_year]]</f>
        <v>5</v>
      </c>
      <c r="L3982">
        <v>78</v>
      </c>
      <c r="M3982">
        <v>38.799999999999997</v>
      </c>
      <c r="N3982">
        <v>23.3</v>
      </c>
      <c r="O3982" t="s">
        <v>9</v>
      </c>
      <c r="P3982">
        <v>0.96</v>
      </c>
    </row>
    <row r="3983" spans="8:16">
      <c r="H3983" t="s">
        <v>6171</v>
      </c>
      <c r="I3983" t="s">
        <v>11</v>
      </c>
      <c r="J3983">
        <v>2019</v>
      </c>
      <c r="K3983">
        <f>2024 -impact_data[[#This Row],[model_year]]</f>
        <v>5</v>
      </c>
      <c r="L3983">
        <v>78</v>
      </c>
      <c r="M3983">
        <v>5.2</v>
      </c>
      <c r="N3983">
        <v>3.1</v>
      </c>
      <c r="O3983" t="s">
        <v>9</v>
      </c>
      <c r="P3983">
        <v>0.96</v>
      </c>
    </row>
    <row r="3984" spans="8:16">
      <c r="H3984" t="s">
        <v>6172</v>
      </c>
      <c r="I3984" t="s">
        <v>11</v>
      </c>
      <c r="J3984">
        <v>2019</v>
      </c>
      <c r="K3984">
        <f>2024 -impact_data[[#This Row],[model_year]]</f>
        <v>5</v>
      </c>
      <c r="L3984">
        <v>83</v>
      </c>
      <c r="M3984">
        <v>74.3</v>
      </c>
      <c r="N3984">
        <v>44.6</v>
      </c>
      <c r="O3984" t="s">
        <v>9</v>
      </c>
      <c r="P3984">
        <v>0.95</v>
      </c>
    </row>
    <row r="3985" spans="8:16">
      <c r="H3985" t="s">
        <v>6173</v>
      </c>
      <c r="I3985" t="s">
        <v>7</v>
      </c>
      <c r="J3985">
        <v>2019</v>
      </c>
      <c r="K3985">
        <f>2024 -impact_data[[#This Row],[model_year]]</f>
        <v>5</v>
      </c>
      <c r="L3985">
        <v>52</v>
      </c>
      <c r="M3985">
        <v>46.3</v>
      </c>
      <c r="N3985">
        <v>27.8</v>
      </c>
      <c r="O3985" t="s">
        <v>9</v>
      </c>
      <c r="P3985">
        <v>0.89</v>
      </c>
    </row>
    <row r="3986" spans="8:16">
      <c r="H3986" t="s">
        <v>6179</v>
      </c>
      <c r="I3986" t="s">
        <v>7</v>
      </c>
      <c r="J3986">
        <v>2019</v>
      </c>
      <c r="K3986">
        <f>2024 -impact_data[[#This Row],[model_year]]</f>
        <v>5</v>
      </c>
      <c r="L3986">
        <v>55</v>
      </c>
      <c r="M3986">
        <v>5.6</v>
      </c>
      <c r="N3986">
        <v>2.2000000000000002</v>
      </c>
      <c r="O3986" t="s">
        <v>10</v>
      </c>
      <c r="P3986">
        <v>0.88</v>
      </c>
    </row>
    <row r="3987" spans="8:16">
      <c r="H3987" t="s">
        <v>6204</v>
      </c>
      <c r="I3987" t="s">
        <v>7</v>
      </c>
      <c r="J3987">
        <v>2019</v>
      </c>
      <c r="K3987">
        <f>2024 -impact_data[[#This Row],[model_year]]</f>
        <v>5</v>
      </c>
      <c r="L3987">
        <v>55</v>
      </c>
      <c r="M3987">
        <v>24.3</v>
      </c>
      <c r="N3987">
        <v>9.6999999999999993</v>
      </c>
      <c r="O3987" t="s">
        <v>10</v>
      </c>
      <c r="P3987">
        <v>0.87</v>
      </c>
    </row>
    <row r="3988" spans="8:16">
      <c r="H3988" t="s">
        <v>6209</v>
      </c>
      <c r="I3988" t="s">
        <v>7</v>
      </c>
      <c r="J3988">
        <v>2019</v>
      </c>
      <c r="K3988">
        <f>2024 -impact_data[[#This Row],[model_year]]</f>
        <v>5</v>
      </c>
      <c r="L3988">
        <v>55</v>
      </c>
      <c r="M3988">
        <v>57.3</v>
      </c>
      <c r="N3988">
        <v>22.9</v>
      </c>
      <c r="O3988" t="s">
        <v>10</v>
      </c>
      <c r="P3988">
        <v>0.87</v>
      </c>
    </row>
    <row r="3989" spans="8:16">
      <c r="H3989" t="s">
        <v>6215</v>
      </c>
      <c r="I3989" t="s">
        <v>7</v>
      </c>
      <c r="J3989">
        <v>2019</v>
      </c>
      <c r="K3989">
        <f>2024 -impact_data[[#This Row],[model_year]]</f>
        <v>5</v>
      </c>
      <c r="L3989">
        <v>55</v>
      </c>
      <c r="M3989">
        <v>62.9</v>
      </c>
      <c r="N3989">
        <v>37.799999999999997</v>
      </c>
      <c r="O3989" t="s">
        <v>9</v>
      </c>
      <c r="P3989">
        <v>0.88</v>
      </c>
    </row>
    <row r="3990" spans="8:16">
      <c r="H3990" t="s">
        <v>6226</v>
      </c>
      <c r="I3990" t="s">
        <v>7</v>
      </c>
      <c r="J3990">
        <v>2019</v>
      </c>
      <c r="K3990">
        <f>2024 -impact_data[[#This Row],[model_year]]</f>
        <v>5</v>
      </c>
      <c r="L3990">
        <v>56</v>
      </c>
      <c r="M3990">
        <v>19.2</v>
      </c>
      <c r="N3990">
        <v>11.5</v>
      </c>
      <c r="O3990" t="s">
        <v>9</v>
      </c>
      <c r="P3990">
        <v>0.89</v>
      </c>
    </row>
    <row r="3991" spans="8:16">
      <c r="H3991" t="s">
        <v>6230</v>
      </c>
      <c r="I3991" t="s">
        <v>7</v>
      </c>
      <c r="J3991">
        <v>2019</v>
      </c>
      <c r="K3991">
        <f>2024 -impact_data[[#This Row],[model_year]]</f>
        <v>5</v>
      </c>
      <c r="L3991">
        <v>51</v>
      </c>
      <c r="M3991">
        <v>15</v>
      </c>
      <c r="N3991">
        <v>9</v>
      </c>
      <c r="O3991" t="s">
        <v>9</v>
      </c>
      <c r="P3991">
        <v>0.86</v>
      </c>
    </row>
    <row r="3992" spans="8:16">
      <c r="H3992" t="s">
        <v>6233</v>
      </c>
      <c r="I3992" t="s">
        <v>7</v>
      </c>
      <c r="J3992">
        <v>2019</v>
      </c>
      <c r="K3992">
        <f>2024 -impact_data[[#This Row],[model_year]]</f>
        <v>5</v>
      </c>
      <c r="L3992">
        <v>54</v>
      </c>
      <c r="M3992">
        <v>32.6</v>
      </c>
      <c r="N3992">
        <v>19.5</v>
      </c>
      <c r="O3992" t="s">
        <v>9</v>
      </c>
      <c r="P3992">
        <v>0.88</v>
      </c>
    </row>
    <row r="3993" spans="8:16">
      <c r="H3993" t="s">
        <v>6237</v>
      </c>
      <c r="I3993" t="s">
        <v>7</v>
      </c>
      <c r="J3993">
        <v>2019</v>
      </c>
      <c r="K3993">
        <f>2024 -impact_data[[#This Row],[model_year]]</f>
        <v>5</v>
      </c>
      <c r="L3993">
        <v>58</v>
      </c>
      <c r="M3993">
        <v>80.900000000000006</v>
      </c>
      <c r="N3993">
        <v>20.2</v>
      </c>
      <c r="O3993" t="s">
        <v>8</v>
      </c>
      <c r="P3993">
        <v>0.88</v>
      </c>
    </row>
    <row r="3994" spans="8:16">
      <c r="H3994" t="s">
        <v>6244</v>
      </c>
      <c r="I3994" t="s">
        <v>7</v>
      </c>
      <c r="J3994">
        <v>2019</v>
      </c>
      <c r="K3994">
        <f>2024 -impact_data[[#This Row],[model_year]]</f>
        <v>5</v>
      </c>
      <c r="L3994">
        <v>57</v>
      </c>
      <c r="M3994">
        <v>79.099999999999994</v>
      </c>
      <c r="N3994">
        <v>47.5</v>
      </c>
      <c r="O3994" t="s">
        <v>9</v>
      </c>
      <c r="P3994">
        <v>0.87</v>
      </c>
    </row>
    <row r="3995" spans="8:16">
      <c r="H3995" t="s">
        <v>6247</v>
      </c>
      <c r="I3995" t="s">
        <v>11</v>
      </c>
      <c r="J3995">
        <v>2019</v>
      </c>
      <c r="K3995">
        <f>2024 -impact_data[[#This Row],[model_year]]</f>
        <v>5</v>
      </c>
      <c r="L3995">
        <v>82</v>
      </c>
      <c r="M3995">
        <v>40.200000000000003</v>
      </c>
      <c r="N3995">
        <v>16.100000000000001</v>
      </c>
      <c r="O3995" t="s">
        <v>10</v>
      </c>
      <c r="P3995">
        <v>0.94</v>
      </c>
    </row>
    <row r="3996" spans="8:16">
      <c r="H3996" t="s">
        <v>6257</v>
      </c>
      <c r="I3996" t="s">
        <v>7</v>
      </c>
      <c r="J3996">
        <v>2019</v>
      </c>
      <c r="K3996">
        <f>2024 -impact_data[[#This Row],[model_year]]</f>
        <v>5</v>
      </c>
      <c r="L3996">
        <v>55</v>
      </c>
      <c r="M3996">
        <v>36.6</v>
      </c>
      <c r="N3996">
        <v>21.9</v>
      </c>
      <c r="O3996" t="s">
        <v>9</v>
      </c>
      <c r="P3996">
        <v>0.88</v>
      </c>
    </row>
    <row r="3997" spans="8:16">
      <c r="H3997" t="s">
        <v>125</v>
      </c>
      <c r="I3997" t="s">
        <v>7</v>
      </c>
      <c r="J3997">
        <v>2019</v>
      </c>
      <c r="K3997">
        <f>2024 -impact_data[[#This Row],[model_year]]</f>
        <v>5</v>
      </c>
      <c r="L3997">
        <v>55</v>
      </c>
      <c r="M3997">
        <v>80.900000000000006</v>
      </c>
      <c r="N3997">
        <v>48.5</v>
      </c>
      <c r="O3997" t="s">
        <v>9</v>
      </c>
      <c r="P3997">
        <v>0.89</v>
      </c>
    </row>
    <row r="3998" spans="8:16">
      <c r="H3998" t="s">
        <v>6278</v>
      </c>
      <c r="I3998" t="s">
        <v>7</v>
      </c>
      <c r="J3998">
        <v>2019</v>
      </c>
      <c r="K3998">
        <f>2024 -impact_data[[#This Row],[model_year]]</f>
        <v>5</v>
      </c>
      <c r="L3998">
        <v>53</v>
      </c>
      <c r="M3998">
        <v>16.8</v>
      </c>
      <c r="N3998">
        <v>6.7</v>
      </c>
      <c r="O3998" t="s">
        <v>10</v>
      </c>
      <c r="P3998">
        <v>0.88</v>
      </c>
    </row>
    <row r="3999" spans="8:16">
      <c r="H3999" t="s">
        <v>6291</v>
      </c>
      <c r="I3999" t="s">
        <v>7</v>
      </c>
      <c r="J3999">
        <v>2019</v>
      </c>
      <c r="K3999">
        <f>2024 -impact_data[[#This Row],[model_year]]</f>
        <v>5</v>
      </c>
      <c r="L3999">
        <v>57</v>
      </c>
      <c r="M3999">
        <v>49.1</v>
      </c>
      <c r="N3999">
        <v>29.5</v>
      </c>
      <c r="O3999" t="s">
        <v>9</v>
      </c>
      <c r="P3999">
        <v>0.89</v>
      </c>
    </row>
    <row r="4000" spans="8:16">
      <c r="H4000" t="s">
        <v>6301</v>
      </c>
      <c r="I4000" t="s">
        <v>7</v>
      </c>
      <c r="J4000">
        <v>2019</v>
      </c>
      <c r="K4000">
        <f>2024 -impact_data[[#This Row],[model_year]]</f>
        <v>5</v>
      </c>
      <c r="L4000">
        <v>56</v>
      </c>
      <c r="M4000">
        <v>19.8</v>
      </c>
      <c r="N4000">
        <v>11.9</v>
      </c>
      <c r="O4000" t="s">
        <v>9</v>
      </c>
      <c r="P4000">
        <v>0.87</v>
      </c>
    </row>
    <row r="4001" spans="8:16">
      <c r="H4001" t="s">
        <v>6302</v>
      </c>
      <c r="I4001" t="s">
        <v>7</v>
      </c>
      <c r="J4001">
        <v>2019</v>
      </c>
      <c r="K4001">
        <f>2024 -impact_data[[#This Row],[model_year]]</f>
        <v>5</v>
      </c>
      <c r="L4001">
        <v>57</v>
      </c>
      <c r="M4001">
        <v>35.4</v>
      </c>
      <c r="N4001">
        <v>21.3</v>
      </c>
      <c r="O4001" t="s">
        <v>9</v>
      </c>
      <c r="P4001">
        <v>0.87</v>
      </c>
    </row>
    <row r="4002" spans="8:16">
      <c r="H4002" t="s">
        <v>6314</v>
      </c>
      <c r="I4002" t="s">
        <v>7</v>
      </c>
      <c r="J4002">
        <v>2019</v>
      </c>
      <c r="K4002">
        <f>2024 -impact_data[[#This Row],[model_year]]</f>
        <v>5</v>
      </c>
      <c r="L4002">
        <v>53</v>
      </c>
      <c r="M4002">
        <v>33</v>
      </c>
      <c r="N4002">
        <v>19.8</v>
      </c>
      <c r="O4002" t="s">
        <v>9</v>
      </c>
      <c r="P4002">
        <v>0.88</v>
      </c>
    </row>
    <row r="4003" spans="8:16">
      <c r="H4003" t="s">
        <v>6324</v>
      </c>
      <c r="I4003" t="s">
        <v>11</v>
      </c>
      <c r="J4003">
        <v>2019</v>
      </c>
      <c r="K4003">
        <f>2024 -impact_data[[#This Row],[model_year]]</f>
        <v>5</v>
      </c>
      <c r="L4003">
        <v>80</v>
      </c>
      <c r="M4003">
        <v>43.9</v>
      </c>
      <c r="N4003">
        <v>26.4</v>
      </c>
      <c r="O4003" t="s">
        <v>9</v>
      </c>
      <c r="P4003">
        <v>0.96</v>
      </c>
    </row>
    <row r="4004" spans="8:16">
      <c r="H4004" t="s">
        <v>6326</v>
      </c>
      <c r="I4004" t="s">
        <v>7</v>
      </c>
      <c r="J4004">
        <v>2019</v>
      </c>
      <c r="K4004">
        <f>2024 -impact_data[[#This Row],[model_year]]</f>
        <v>5</v>
      </c>
      <c r="L4004">
        <v>56</v>
      </c>
      <c r="M4004">
        <v>42.1</v>
      </c>
      <c r="N4004">
        <v>25.3</v>
      </c>
      <c r="O4004" t="s">
        <v>9</v>
      </c>
      <c r="P4004">
        <v>0.89</v>
      </c>
    </row>
    <row r="4005" spans="8:16">
      <c r="H4005" t="s">
        <v>6327</v>
      </c>
      <c r="I4005" t="s">
        <v>7</v>
      </c>
      <c r="J4005">
        <v>2019</v>
      </c>
      <c r="K4005">
        <f>2024 -impact_data[[#This Row],[model_year]]</f>
        <v>5</v>
      </c>
      <c r="L4005">
        <v>52</v>
      </c>
      <c r="M4005">
        <v>55.4</v>
      </c>
      <c r="N4005">
        <v>33.200000000000003</v>
      </c>
      <c r="O4005" t="s">
        <v>9</v>
      </c>
      <c r="P4005">
        <v>0.87</v>
      </c>
    </row>
    <row r="4006" spans="8:16">
      <c r="H4006" t="s">
        <v>6328</v>
      </c>
      <c r="I4006" t="s">
        <v>11</v>
      </c>
      <c r="J4006">
        <v>2019</v>
      </c>
      <c r="K4006">
        <f>2024 -impact_data[[#This Row],[model_year]]</f>
        <v>5</v>
      </c>
      <c r="L4006">
        <v>85</v>
      </c>
      <c r="M4006">
        <v>30.3</v>
      </c>
      <c r="N4006">
        <v>18.2</v>
      </c>
      <c r="O4006" t="s">
        <v>9</v>
      </c>
      <c r="P4006">
        <v>0.97</v>
      </c>
    </row>
    <row r="4007" spans="8:16">
      <c r="H4007" t="s">
        <v>6335</v>
      </c>
      <c r="I4007" t="s">
        <v>7</v>
      </c>
      <c r="J4007">
        <v>2019</v>
      </c>
      <c r="K4007">
        <f>2024 -impact_data[[#This Row],[model_year]]</f>
        <v>5</v>
      </c>
      <c r="L4007">
        <v>53</v>
      </c>
      <c r="M4007">
        <v>29.8</v>
      </c>
      <c r="N4007">
        <v>11.9</v>
      </c>
      <c r="O4007" t="s">
        <v>10</v>
      </c>
      <c r="P4007">
        <v>0.87</v>
      </c>
    </row>
    <row r="4008" spans="8:16">
      <c r="H4008" t="s">
        <v>6341</v>
      </c>
      <c r="I4008" t="s">
        <v>11</v>
      </c>
      <c r="J4008">
        <v>2019</v>
      </c>
      <c r="K4008">
        <f>2024 -impact_data[[#This Row],[model_year]]</f>
        <v>5</v>
      </c>
      <c r="L4008">
        <v>81</v>
      </c>
      <c r="M4008">
        <v>12.5</v>
      </c>
      <c r="N4008">
        <v>7.5</v>
      </c>
      <c r="O4008" t="s">
        <v>9</v>
      </c>
      <c r="P4008">
        <v>0.92</v>
      </c>
    </row>
    <row r="4009" spans="8:16">
      <c r="H4009" t="s">
        <v>6348</v>
      </c>
      <c r="I4009" t="s">
        <v>7</v>
      </c>
      <c r="J4009">
        <v>2019</v>
      </c>
      <c r="K4009">
        <f>2024 -impact_data[[#This Row],[model_year]]</f>
        <v>5</v>
      </c>
      <c r="L4009">
        <v>54</v>
      </c>
      <c r="M4009">
        <v>13.1</v>
      </c>
      <c r="N4009">
        <v>7.8</v>
      </c>
      <c r="O4009" t="s">
        <v>9</v>
      </c>
      <c r="P4009">
        <v>0.88</v>
      </c>
    </row>
    <row r="4010" spans="8:16">
      <c r="H4010" t="s">
        <v>6361</v>
      </c>
      <c r="I4010" t="s">
        <v>7</v>
      </c>
      <c r="J4010">
        <v>2019</v>
      </c>
      <c r="K4010">
        <f>2024 -impact_data[[#This Row],[model_year]]</f>
        <v>5</v>
      </c>
      <c r="L4010">
        <v>53</v>
      </c>
      <c r="M4010">
        <v>54.9</v>
      </c>
      <c r="N4010">
        <v>32.9</v>
      </c>
      <c r="O4010" t="s">
        <v>9</v>
      </c>
      <c r="P4010">
        <v>0.87</v>
      </c>
    </row>
    <row r="4011" spans="8:16">
      <c r="H4011" t="s">
        <v>6362</v>
      </c>
      <c r="I4011" t="s">
        <v>7</v>
      </c>
      <c r="J4011">
        <v>2019</v>
      </c>
      <c r="K4011">
        <f>2024 -impact_data[[#This Row],[model_year]]</f>
        <v>5</v>
      </c>
      <c r="L4011">
        <v>54</v>
      </c>
      <c r="M4011">
        <v>37.200000000000003</v>
      </c>
      <c r="N4011">
        <v>14.9</v>
      </c>
      <c r="O4011" t="s">
        <v>10</v>
      </c>
      <c r="P4011">
        <v>0.86</v>
      </c>
    </row>
    <row r="4012" spans="8:16">
      <c r="H4012" t="s">
        <v>6363</v>
      </c>
      <c r="I4012" t="s">
        <v>11</v>
      </c>
      <c r="J4012">
        <v>2019</v>
      </c>
      <c r="K4012">
        <f>2024 -impact_data[[#This Row],[model_year]]</f>
        <v>5</v>
      </c>
      <c r="L4012">
        <v>80</v>
      </c>
      <c r="M4012">
        <v>40.5</v>
      </c>
      <c r="N4012">
        <v>24.3</v>
      </c>
      <c r="O4012" t="s">
        <v>9</v>
      </c>
      <c r="P4012">
        <v>0.96</v>
      </c>
    </row>
    <row r="4013" spans="8:16">
      <c r="H4013" t="s">
        <v>6368</v>
      </c>
      <c r="I4013" t="s">
        <v>7</v>
      </c>
      <c r="J4013">
        <v>2019</v>
      </c>
      <c r="K4013">
        <f>2024 -impact_data[[#This Row],[model_year]]</f>
        <v>5</v>
      </c>
      <c r="L4013">
        <v>57</v>
      </c>
      <c r="M4013">
        <v>28.8</v>
      </c>
      <c r="N4013">
        <v>7.2</v>
      </c>
      <c r="O4013" t="s">
        <v>8</v>
      </c>
      <c r="P4013">
        <v>0.87</v>
      </c>
    </row>
    <row r="4014" spans="8:16">
      <c r="H4014" t="s">
        <v>6373</v>
      </c>
      <c r="I4014" t="s">
        <v>7</v>
      </c>
      <c r="J4014">
        <v>2019</v>
      </c>
      <c r="K4014">
        <f>2024 -impact_data[[#This Row],[model_year]]</f>
        <v>5</v>
      </c>
      <c r="L4014">
        <v>52</v>
      </c>
      <c r="M4014">
        <v>13.9</v>
      </c>
      <c r="N4014">
        <v>8.3000000000000007</v>
      </c>
      <c r="O4014" t="s">
        <v>9</v>
      </c>
      <c r="P4014">
        <v>0.86</v>
      </c>
    </row>
    <row r="4015" spans="8:16">
      <c r="H4015" t="s">
        <v>6379</v>
      </c>
      <c r="I4015" t="s">
        <v>7</v>
      </c>
      <c r="J4015">
        <v>2019</v>
      </c>
      <c r="K4015">
        <f>2024 -impact_data[[#This Row],[model_year]]</f>
        <v>5</v>
      </c>
      <c r="L4015">
        <v>52</v>
      </c>
      <c r="M4015">
        <v>23.8</v>
      </c>
      <c r="N4015">
        <v>9.5</v>
      </c>
      <c r="O4015" t="s">
        <v>10</v>
      </c>
      <c r="P4015">
        <v>0.87</v>
      </c>
    </row>
    <row r="4016" spans="8:16">
      <c r="H4016" t="s">
        <v>6386</v>
      </c>
      <c r="I4016" t="s">
        <v>7</v>
      </c>
      <c r="J4016">
        <v>2019</v>
      </c>
      <c r="K4016">
        <f>2024 -impact_data[[#This Row],[model_year]]</f>
        <v>5</v>
      </c>
      <c r="L4016">
        <v>54</v>
      </c>
      <c r="M4016">
        <v>35.299999999999997</v>
      </c>
      <c r="N4016">
        <v>14.1</v>
      </c>
      <c r="O4016" t="s">
        <v>10</v>
      </c>
      <c r="P4016">
        <v>0.88</v>
      </c>
    </row>
    <row r="4017" spans="8:16">
      <c r="H4017" t="s">
        <v>6389</v>
      </c>
      <c r="I4017" t="s">
        <v>7</v>
      </c>
      <c r="J4017">
        <v>2019</v>
      </c>
      <c r="K4017">
        <f>2024 -impact_data[[#This Row],[model_year]]</f>
        <v>5</v>
      </c>
      <c r="L4017">
        <v>54</v>
      </c>
      <c r="M4017">
        <v>46.2</v>
      </c>
      <c r="N4017">
        <v>18.5</v>
      </c>
      <c r="O4017" t="s">
        <v>10</v>
      </c>
      <c r="P4017">
        <v>0.88</v>
      </c>
    </row>
    <row r="4018" spans="8:16">
      <c r="H4018" t="s">
        <v>6390</v>
      </c>
      <c r="I4018" t="s">
        <v>7</v>
      </c>
      <c r="J4018">
        <v>2019</v>
      </c>
      <c r="K4018">
        <f>2024 -impact_data[[#This Row],[model_year]]</f>
        <v>5</v>
      </c>
      <c r="L4018">
        <v>51</v>
      </c>
      <c r="M4018">
        <v>39.1</v>
      </c>
      <c r="N4018">
        <v>15.6</v>
      </c>
      <c r="O4018" t="s">
        <v>10</v>
      </c>
      <c r="P4018">
        <v>0.89</v>
      </c>
    </row>
    <row r="4019" spans="8:16">
      <c r="H4019" t="s">
        <v>6393</v>
      </c>
      <c r="I4019" t="s">
        <v>7</v>
      </c>
      <c r="J4019">
        <v>2019</v>
      </c>
      <c r="K4019">
        <f>2024 -impact_data[[#This Row],[model_year]]</f>
        <v>5</v>
      </c>
      <c r="L4019">
        <v>53</v>
      </c>
      <c r="M4019">
        <v>22.1</v>
      </c>
      <c r="N4019">
        <v>13.3</v>
      </c>
      <c r="O4019" t="s">
        <v>9</v>
      </c>
      <c r="P4019">
        <v>0.85</v>
      </c>
    </row>
    <row r="4020" spans="8:16">
      <c r="H4020" t="s">
        <v>6395</v>
      </c>
      <c r="I4020" t="s">
        <v>7</v>
      </c>
      <c r="J4020">
        <v>2019</v>
      </c>
      <c r="K4020">
        <f>2024 -impact_data[[#This Row],[model_year]]</f>
        <v>5</v>
      </c>
      <c r="L4020">
        <v>58</v>
      </c>
      <c r="M4020">
        <v>41.2</v>
      </c>
      <c r="N4020">
        <v>24.7</v>
      </c>
      <c r="O4020" t="s">
        <v>9</v>
      </c>
      <c r="P4020">
        <v>0.86</v>
      </c>
    </row>
    <row r="4021" spans="8:16">
      <c r="H4021" t="s">
        <v>6398</v>
      </c>
      <c r="I4021" t="s">
        <v>7</v>
      </c>
      <c r="J4021">
        <v>2019</v>
      </c>
      <c r="K4021">
        <f>2024 -impact_data[[#This Row],[model_year]]</f>
        <v>5</v>
      </c>
      <c r="L4021">
        <v>58</v>
      </c>
      <c r="M4021">
        <v>40.700000000000003</v>
      </c>
      <c r="N4021">
        <v>24.4</v>
      </c>
      <c r="O4021" t="s">
        <v>9</v>
      </c>
      <c r="P4021">
        <v>0.87</v>
      </c>
    </row>
    <row r="4022" spans="8:16">
      <c r="H4022" t="s">
        <v>6400</v>
      </c>
      <c r="I4022" t="s">
        <v>11</v>
      </c>
      <c r="J4022">
        <v>2019</v>
      </c>
      <c r="K4022">
        <f>2024 -impact_data[[#This Row],[model_year]]</f>
        <v>5</v>
      </c>
      <c r="L4022">
        <v>83</v>
      </c>
      <c r="M4022">
        <v>44.8</v>
      </c>
      <c r="N4022">
        <v>26.9</v>
      </c>
      <c r="O4022" t="s">
        <v>9</v>
      </c>
      <c r="P4022">
        <v>0.96</v>
      </c>
    </row>
    <row r="4023" spans="8:16">
      <c r="H4023" t="s">
        <v>6413</v>
      </c>
      <c r="I4023" t="s">
        <v>7</v>
      </c>
      <c r="J4023">
        <v>2019</v>
      </c>
      <c r="K4023">
        <f>2024 -impact_data[[#This Row],[model_year]]</f>
        <v>5</v>
      </c>
      <c r="L4023">
        <v>55</v>
      </c>
      <c r="M4023">
        <v>24.2</v>
      </c>
      <c r="N4023">
        <v>14.5</v>
      </c>
      <c r="O4023" t="s">
        <v>9</v>
      </c>
      <c r="P4023">
        <v>0.88</v>
      </c>
    </row>
    <row r="4024" spans="8:16">
      <c r="H4024" t="s">
        <v>6415</v>
      </c>
      <c r="I4024" t="s">
        <v>11</v>
      </c>
      <c r="J4024">
        <v>2019</v>
      </c>
      <c r="K4024">
        <f>2024 -impact_data[[#This Row],[model_year]]</f>
        <v>5</v>
      </c>
      <c r="L4024">
        <v>85</v>
      </c>
      <c r="M4024">
        <v>65.400000000000006</v>
      </c>
      <c r="N4024">
        <v>39.200000000000003</v>
      </c>
      <c r="O4024" t="s">
        <v>9</v>
      </c>
      <c r="P4024">
        <v>0.92</v>
      </c>
    </row>
    <row r="4025" spans="8:16">
      <c r="H4025" t="s">
        <v>6416</v>
      </c>
      <c r="I4025" t="s">
        <v>7</v>
      </c>
      <c r="J4025">
        <v>2019</v>
      </c>
      <c r="K4025">
        <f>2024 -impact_data[[#This Row],[model_year]]</f>
        <v>5</v>
      </c>
      <c r="L4025">
        <v>57</v>
      </c>
      <c r="M4025">
        <v>55</v>
      </c>
      <c r="N4025">
        <v>22</v>
      </c>
      <c r="O4025" t="s">
        <v>10</v>
      </c>
      <c r="P4025">
        <v>0.89</v>
      </c>
    </row>
    <row r="4026" spans="8:16">
      <c r="H4026" t="s">
        <v>6420</v>
      </c>
      <c r="I4026" t="s">
        <v>11</v>
      </c>
      <c r="J4026">
        <v>2019</v>
      </c>
      <c r="K4026">
        <f>2024 -impact_data[[#This Row],[model_year]]</f>
        <v>5</v>
      </c>
      <c r="L4026">
        <v>82</v>
      </c>
      <c r="M4026">
        <v>16.899999999999999</v>
      </c>
      <c r="N4026">
        <v>10.199999999999999</v>
      </c>
      <c r="O4026" t="s">
        <v>9</v>
      </c>
      <c r="P4026">
        <v>0.92</v>
      </c>
    </row>
    <row r="4027" spans="8:16">
      <c r="H4027" t="s">
        <v>6422</v>
      </c>
      <c r="I4027" t="s">
        <v>7</v>
      </c>
      <c r="J4027">
        <v>2019</v>
      </c>
      <c r="K4027">
        <f>2024 -impact_data[[#This Row],[model_year]]</f>
        <v>5</v>
      </c>
      <c r="L4027">
        <v>57</v>
      </c>
      <c r="M4027">
        <v>16.2</v>
      </c>
      <c r="N4027">
        <v>9.6999999999999993</v>
      </c>
      <c r="O4027" t="s">
        <v>9</v>
      </c>
      <c r="P4027">
        <v>0.87</v>
      </c>
    </row>
    <row r="4028" spans="8:16">
      <c r="H4028" t="s">
        <v>6423</v>
      </c>
      <c r="I4028" t="s">
        <v>11</v>
      </c>
      <c r="J4028">
        <v>2019</v>
      </c>
      <c r="K4028">
        <f>2024 -impact_data[[#This Row],[model_year]]</f>
        <v>5</v>
      </c>
      <c r="L4028">
        <v>86</v>
      </c>
      <c r="M4028">
        <v>36.799999999999997</v>
      </c>
      <c r="N4028">
        <v>22.1</v>
      </c>
      <c r="O4028" t="s">
        <v>9</v>
      </c>
      <c r="P4028">
        <v>0.96</v>
      </c>
    </row>
    <row r="4029" spans="8:16">
      <c r="H4029" t="s">
        <v>6443</v>
      </c>
      <c r="I4029" t="s">
        <v>7</v>
      </c>
      <c r="J4029">
        <v>2019</v>
      </c>
      <c r="K4029">
        <f>2024 -impact_data[[#This Row],[model_year]]</f>
        <v>5</v>
      </c>
      <c r="L4029">
        <v>55</v>
      </c>
      <c r="M4029">
        <v>41.2</v>
      </c>
      <c r="N4029">
        <v>10.3</v>
      </c>
      <c r="O4029" t="s">
        <v>8</v>
      </c>
      <c r="P4029">
        <v>0.86</v>
      </c>
    </row>
    <row r="4030" spans="8:16">
      <c r="H4030" t="s">
        <v>6446</v>
      </c>
      <c r="I4030" t="s">
        <v>7</v>
      </c>
      <c r="J4030">
        <v>2019</v>
      </c>
      <c r="K4030">
        <f>2024 -impact_data[[#This Row],[model_year]]</f>
        <v>5</v>
      </c>
      <c r="L4030">
        <v>53</v>
      </c>
      <c r="M4030">
        <v>50.5</v>
      </c>
      <c r="N4030">
        <v>30.3</v>
      </c>
      <c r="O4030" t="s">
        <v>9</v>
      </c>
      <c r="P4030">
        <v>0.87</v>
      </c>
    </row>
    <row r="4031" spans="8:16">
      <c r="H4031" t="s">
        <v>6449</v>
      </c>
      <c r="I4031" t="s">
        <v>7</v>
      </c>
      <c r="J4031">
        <v>2019</v>
      </c>
      <c r="K4031">
        <f>2024 -impact_data[[#This Row],[model_year]]</f>
        <v>5</v>
      </c>
      <c r="L4031">
        <v>51</v>
      </c>
      <c r="M4031">
        <v>31.3</v>
      </c>
      <c r="N4031">
        <v>12.5</v>
      </c>
      <c r="O4031" t="s">
        <v>10</v>
      </c>
      <c r="P4031">
        <v>0.89</v>
      </c>
    </row>
    <row r="4032" spans="8:16">
      <c r="H4032" t="s">
        <v>6451</v>
      </c>
      <c r="I4032" t="s">
        <v>7</v>
      </c>
      <c r="J4032">
        <v>2019</v>
      </c>
      <c r="K4032">
        <f>2024 -impact_data[[#This Row],[model_year]]</f>
        <v>5</v>
      </c>
      <c r="L4032">
        <v>53</v>
      </c>
      <c r="M4032">
        <v>34.200000000000003</v>
      </c>
      <c r="N4032">
        <v>20.5</v>
      </c>
      <c r="O4032" t="s">
        <v>9</v>
      </c>
      <c r="P4032">
        <v>0.86</v>
      </c>
    </row>
    <row r="4033" spans="8:16">
      <c r="H4033" t="s">
        <v>6453</v>
      </c>
      <c r="I4033" t="s">
        <v>7</v>
      </c>
      <c r="J4033">
        <v>2019</v>
      </c>
      <c r="K4033">
        <f>2024 -impact_data[[#This Row],[model_year]]</f>
        <v>5</v>
      </c>
      <c r="L4033">
        <v>53</v>
      </c>
      <c r="M4033">
        <v>28.4</v>
      </c>
      <c r="N4033">
        <v>11.4</v>
      </c>
      <c r="O4033" t="s">
        <v>10</v>
      </c>
      <c r="P4033">
        <v>0.86</v>
      </c>
    </row>
    <row r="4034" spans="8:16">
      <c r="H4034" t="s">
        <v>6454</v>
      </c>
      <c r="I4034" t="s">
        <v>7</v>
      </c>
      <c r="J4034">
        <v>2019</v>
      </c>
      <c r="K4034">
        <f>2024 -impact_data[[#This Row],[model_year]]</f>
        <v>5</v>
      </c>
      <c r="L4034">
        <v>54</v>
      </c>
      <c r="M4034">
        <v>41.6</v>
      </c>
      <c r="N4034">
        <v>16.600000000000001</v>
      </c>
      <c r="O4034" t="s">
        <v>10</v>
      </c>
      <c r="P4034">
        <v>0.88</v>
      </c>
    </row>
    <row r="4035" spans="8:16">
      <c r="H4035" t="s">
        <v>6460</v>
      </c>
      <c r="I4035" t="s">
        <v>11</v>
      </c>
      <c r="J4035">
        <v>2019</v>
      </c>
      <c r="K4035">
        <f>2024 -impact_data[[#This Row],[model_year]]</f>
        <v>5</v>
      </c>
      <c r="L4035">
        <v>84</v>
      </c>
      <c r="M4035">
        <v>55.2</v>
      </c>
      <c r="N4035">
        <v>33.1</v>
      </c>
      <c r="O4035" t="s">
        <v>9</v>
      </c>
      <c r="P4035">
        <v>0.94</v>
      </c>
    </row>
    <row r="4036" spans="8:16">
      <c r="H4036" t="s">
        <v>6468</v>
      </c>
      <c r="I4036" t="s">
        <v>11</v>
      </c>
      <c r="J4036">
        <v>2019</v>
      </c>
      <c r="K4036">
        <f>2024 -impact_data[[#This Row],[model_year]]</f>
        <v>5</v>
      </c>
      <c r="L4036">
        <v>81</v>
      </c>
      <c r="M4036">
        <v>13</v>
      </c>
      <c r="N4036">
        <v>5.2</v>
      </c>
      <c r="O4036" t="s">
        <v>10</v>
      </c>
      <c r="P4036">
        <v>0.93</v>
      </c>
    </row>
    <row r="4037" spans="8:16">
      <c r="H4037" t="s">
        <v>6472</v>
      </c>
      <c r="I4037" t="s">
        <v>7</v>
      </c>
      <c r="J4037">
        <v>2019</v>
      </c>
      <c r="K4037">
        <f>2024 -impact_data[[#This Row],[model_year]]</f>
        <v>5</v>
      </c>
      <c r="L4037">
        <v>53</v>
      </c>
      <c r="M4037">
        <v>27.5</v>
      </c>
      <c r="N4037">
        <v>16.5</v>
      </c>
      <c r="O4037" t="s">
        <v>9</v>
      </c>
      <c r="P4037">
        <v>0.88</v>
      </c>
    </row>
    <row r="4038" spans="8:16">
      <c r="H4038" t="s">
        <v>6481</v>
      </c>
      <c r="I4038" t="s">
        <v>11</v>
      </c>
      <c r="J4038">
        <v>2019</v>
      </c>
      <c r="K4038">
        <f>2024 -impact_data[[#This Row],[model_year]]</f>
        <v>5</v>
      </c>
      <c r="L4038">
        <v>78</v>
      </c>
      <c r="M4038">
        <v>41.1</v>
      </c>
      <c r="N4038">
        <v>24.7</v>
      </c>
      <c r="O4038" t="s">
        <v>9</v>
      </c>
      <c r="P4038">
        <v>0.98</v>
      </c>
    </row>
    <row r="4039" spans="8:16">
      <c r="H4039" t="s">
        <v>5587</v>
      </c>
      <c r="I4039" t="s">
        <v>7</v>
      </c>
      <c r="J4039">
        <v>2019</v>
      </c>
      <c r="K4039">
        <f>2024 -impact_data[[#This Row],[model_year]]</f>
        <v>5</v>
      </c>
      <c r="L4039">
        <v>53</v>
      </c>
      <c r="M4039">
        <v>36.9</v>
      </c>
      <c r="N4039">
        <v>22.1</v>
      </c>
      <c r="O4039" t="s">
        <v>9</v>
      </c>
      <c r="P4039">
        <v>0.86</v>
      </c>
    </row>
    <row r="4040" spans="8:16">
      <c r="H4040" t="s">
        <v>6483</v>
      </c>
      <c r="I4040" t="s">
        <v>7</v>
      </c>
      <c r="J4040">
        <v>2019</v>
      </c>
      <c r="K4040">
        <f>2024 -impact_data[[#This Row],[model_year]]</f>
        <v>5</v>
      </c>
      <c r="L4040">
        <v>57</v>
      </c>
      <c r="M4040">
        <v>50.4</v>
      </c>
      <c r="N4040">
        <v>12.6</v>
      </c>
      <c r="O4040" t="s">
        <v>8</v>
      </c>
      <c r="P4040">
        <v>0.89</v>
      </c>
    </row>
    <row r="4041" spans="8:16">
      <c r="H4041" t="s">
        <v>6484</v>
      </c>
      <c r="I4041" t="s">
        <v>7</v>
      </c>
      <c r="J4041">
        <v>2019</v>
      </c>
      <c r="K4041">
        <f>2024 -impact_data[[#This Row],[model_year]]</f>
        <v>5</v>
      </c>
      <c r="L4041">
        <v>57</v>
      </c>
      <c r="M4041">
        <v>24.5</v>
      </c>
      <c r="N4041">
        <v>9.8000000000000007</v>
      </c>
      <c r="O4041" t="s">
        <v>10</v>
      </c>
      <c r="P4041">
        <v>0.88</v>
      </c>
    </row>
    <row r="4042" spans="8:16">
      <c r="H4042" t="s">
        <v>6487</v>
      </c>
      <c r="I4042" t="s">
        <v>7</v>
      </c>
      <c r="J4042">
        <v>2019</v>
      </c>
      <c r="K4042">
        <f>2024 -impact_data[[#This Row],[model_year]]</f>
        <v>5</v>
      </c>
      <c r="L4042">
        <v>53</v>
      </c>
      <c r="M4042">
        <v>21.5</v>
      </c>
      <c r="N4042">
        <v>12.9</v>
      </c>
      <c r="O4042" t="s">
        <v>9</v>
      </c>
      <c r="P4042">
        <v>0.88</v>
      </c>
    </row>
    <row r="4043" spans="8:16">
      <c r="H4043" t="s">
        <v>6489</v>
      </c>
      <c r="I4043" t="s">
        <v>7</v>
      </c>
      <c r="J4043">
        <v>2019</v>
      </c>
      <c r="K4043">
        <f>2024 -impact_data[[#This Row],[model_year]]</f>
        <v>5</v>
      </c>
      <c r="L4043">
        <v>57</v>
      </c>
      <c r="M4043">
        <v>36</v>
      </c>
      <c r="N4043">
        <v>21.6</v>
      </c>
      <c r="O4043" t="s">
        <v>9</v>
      </c>
      <c r="P4043">
        <v>0.86</v>
      </c>
    </row>
    <row r="4044" spans="8:16">
      <c r="H4044" t="s">
        <v>6492</v>
      </c>
      <c r="I4044" t="s">
        <v>7</v>
      </c>
      <c r="J4044">
        <v>2019</v>
      </c>
      <c r="K4044">
        <f>2024 -impact_data[[#This Row],[model_year]]</f>
        <v>5</v>
      </c>
      <c r="L4044">
        <v>53</v>
      </c>
      <c r="M4044">
        <v>29.3</v>
      </c>
      <c r="N4044">
        <v>17.600000000000001</v>
      </c>
      <c r="O4044" t="s">
        <v>9</v>
      </c>
      <c r="P4044">
        <v>0.88</v>
      </c>
    </row>
    <row r="4045" spans="8:16">
      <c r="H4045" t="s">
        <v>6494</v>
      </c>
      <c r="I4045" t="s">
        <v>7</v>
      </c>
      <c r="J4045">
        <v>2019</v>
      </c>
      <c r="K4045">
        <f>2024 -impact_data[[#This Row],[model_year]]</f>
        <v>5</v>
      </c>
      <c r="L4045">
        <v>53</v>
      </c>
      <c r="M4045">
        <v>15</v>
      </c>
      <c r="N4045">
        <v>9</v>
      </c>
      <c r="O4045" t="s">
        <v>9</v>
      </c>
      <c r="P4045">
        <v>0.87</v>
      </c>
    </row>
    <row r="4046" spans="8:16">
      <c r="H4046" t="s">
        <v>6496</v>
      </c>
      <c r="I4046" t="s">
        <v>7</v>
      </c>
      <c r="J4046">
        <v>2019</v>
      </c>
      <c r="K4046">
        <f>2024 -impact_data[[#This Row],[model_year]]</f>
        <v>5</v>
      </c>
      <c r="L4046">
        <v>58</v>
      </c>
      <c r="M4046">
        <v>58</v>
      </c>
      <c r="N4046">
        <v>34.799999999999997</v>
      </c>
      <c r="O4046" t="s">
        <v>9</v>
      </c>
      <c r="P4046">
        <v>0.89</v>
      </c>
    </row>
    <row r="4047" spans="8:16">
      <c r="H4047" t="s">
        <v>6499</v>
      </c>
      <c r="I4047" t="s">
        <v>7</v>
      </c>
      <c r="J4047">
        <v>2019</v>
      </c>
      <c r="K4047">
        <f>2024 -impact_data[[#This Row],[model_year]]</f>
        <v>5</v>
      </c>
      <c r="L4047">
        <v>57</v>
      </c>
      <c r="M4047">
        <v>30.7</v>
      </c>
      <c r="N4047">
        <v>18.399999999999999</v>
      </c>
      <c r="O4047" t="s">
        <v>9</v>
      </c>
      <c r="P4047">
        <v>0.89</v>
      </c>
    </row>
    <row r="4048" spans="8:16">
      <c r="H4048" t="s">
        <v>6510</v>
      </c>
      <c r="I4048" t="s">
        <v>7</v>
      </c>
      <c r="J4048">
        <v>2019</v>
      </c>
      <c r="K4048">
        <f>2024 -impact_data[[#This Row],[model_year]]</f>
        <v>5</v>
      </c>
      <c r="L4048">
        <v>57</v>
      </c>
      <c r="M4048">
        <v>47.7</v>
      </c>
      <c r="N4048">
        <v>19.100000000000001</v>
      </c>
      <c r="O4048" t="s">
        <v>10</v>
      </c>
      <c r="P4048">
        <v>0.87</v>
      </c>
    </row>
    <row r="4049" spans="8:16">
      <c r="H4049" t="s">
        <v>6513</v>
      </c>
      <c r="I4049" t="s">
        <v>7</v>
      </c>
      <c r="J4049">
        <v>2019</v>
      </c>
      <c r="K4049">
        <f>2024 -impact_data[[#This Row],[model_year]]</f>
        <v>5</v>
      </c>
      <c r="L4049">
        <v>55</v>
      </c>
      <c r="M4049">
        <v>19.3</v>
      </c>
      <c r="N4049">
        <v>11.6</v>
      </c>
      <c r="O4049" t="s">
        <v>9</v>
      </c>
      <c r="P4049">
        <v>0.87</v>
      </c>
    </row>
    <row r="4050" spans="8:16">
      <c r="H4050" t="s">
        <v>6515</v>
      </c>
      <c r="I4050" t="s">
        <v>7</v>
      </c>
      <c r="J4050">
        <v>2019</v>
      </c>
      <c r="K4050">
        <f>2024 -impact_data[[#This Row],[model_year]]</f>
        <v>5</v>
      </c>
      <c r="L4050">
        <v>59</v>
      </c>
      <c r="M4050">
        <v>62.6</v>
      </c>
      <c r="N4050">
        <v>37.6</v>
      </c>
      <c r="O4050" t="s">
        <v>9</v>
      </c>
      <c r="P4050">
        <v>0.88</v>
      </c>
    </row>
    <row r="4051" spans="8:16">
      <c r="H4051" t="s">
        <v>6530</v>
      </c>
      <c r="I4051" t="s">
        <v>7</v>
      </c>
      <c r="J4051">
        <v>2019</v>
      </c>
      <c r="K4051">
        <f>2024 -impact_data[[#This Row],[model_year]]</f>
        <v>5</v>
      </c>
      <c r="L4051">
        <v>50</v>
      </c>
      <c r="M4051">
        <v>12.6</v>
      </c>
      <c r="N4051">
        <v>5</v>
      </c>
      <c r="O4051" t="s">
        <v>10</v>
      </c>
      <c r="P4051">
        <v>0.87</v>
      </c>
    </row>
    <row r="4052" spans="8:16">
      <c r="H4052" t="s">
        <v>6534</v>
      </c>
      <c r="I4052" t="s">
        <v>11</v>
      </c>
      <c r="J4052">
        <v>2019</v>
      </c>
      <c r="K4052">
        <f>2024 -impact_data[[#This Row],[model_year]]</f>
        <v>5</v>
      </c>
      <c r="L4052">
        <v>85</v>
      </c>
      <c r="M4052">
        <v>41.3</v>
      </c>
      <c r="N4052">
        <v>24.8</v>
      </c>
      <c r="O4052" t="s">
        <v>9</v>
      </c>
      <c r="P4052">
        <v>0.95</v>
      </c>
    </row>
    <row r="4053" spans="8:16">
      <c r="H4053" t="s">
        <v>6542</v>
      </c>
      <c r="I4053" t="s">
        <v>11</v>
      </c>
      <c r="J4053">
        <v>2019</v>
      </c>
      <c r="K4053">
        <f>2024 -impact_data[[#This Row],[model_year]]</f>
        <v>5</v>
      </c>
      <c r="L4053">
        <v>79</v>
      </c>
      <c r="M4053">
        <v>21.8</v>
      </c>
      <c r="N4053">
        <v>13.1</v>
      </c>
      <c r="O4053" t="s">
        <v>9</v>
      </c>
      <c r="P4053">
        <v>0.96</v>
      </c>
    </row>
    <row r="4054" spans="8:16">
      <c r="H4054" t="s">
        <v>6548</v>
      </c>
      <c r="I4054" t="s">
        <v>7</v>
      </c>
      <c r="J4054">
        <v>2019</v>
      </c>
      <c r="K4054">
        <f>2024 -impact_data[[#This Row],[model_year]]</f>
        <v>5</v>
      </c>
      <c r="L4054">
        <v>54</v>
      </c>
      <c r="M4054">
        <v>35.799999999999997</v>
      </c>
      <c r="N4054">
        <v>14.3</v>
      </c>
      <c r="O4054" t="s">
        <v>10</v>
      </c>
      <c r="P4054">
        <v>0.86</v>
      </c>
    </row>
    <row r="4055" spans="8:16">
      <c r="H4055" t="s">
        <v>6549</v>
      </c>
      <c r="I4055" t="s">
        <v>11</v>
      </c>
      <c r="J4055">
        <v>2019</v>
      </c>
      <c r="K4055">
        <f>2024 -impact_data[[#This Row],[model_year]]</f>
        <v>5</v>
      </c>
      <c r="L4055">
        <v>81</v>
      </c>
      <c r="M4055">
        <v>43</v>
      </c>
      <c r="N4055">
        <v>10.8</v>
      </c>
      <c r="O4055" t="s">
        <v>8</v>
      </c>
      <c r="P4055">
        <v>0.95</v>
      </c>
    </row>
    <row r="4056" spans="8:16">
      <c r="H4056" t="s">
        <v>6563</v>
      </c>
      <c r="I4056" t="s">
        <v>7</v>
      </c>
      <c r="J4056">
        <v>2019</v>
      </c>
      <c r="K4056">
        <f>2024 -impact_data[[#This Row],[model_year]]</f>
        <v>5</v>
      </c>
      <c r="L4056">
        <v>57</v>
      </c>
      <c r="M4056">
        <v>89.1</v>
      </c>
      <c r="N4056">
        <v>53.4</v>
      </c>
      <c r="O4056" t="s">
        <v>9</v>
      </c>
      <c r="P4056">
        <v>0.88</v>
      </c>
    </row>
    <row r="4057" spans="8:16">
      <c r="H4057" t="s">
        <v>6571</v>
      </c>
      <c r="I4057" t="s">
        <v>11</v>
      </c>
      <c r="J4057">
        <v>2019</v>
      </c>
      <c r="K4057">
        <f>2024 -impact_data[[#This Row],[model_year]]</f>
        <v>5</v>
      </c>
      <c r="L4057">
        <v>85</v>
      </c>
      <c r="M4057">
        <v>21.2</v>
      </c>
      <c r="N4057">
        <v>8.5</v>
      </c>
      <c r="O4057" t="s">
        <v>10</v>
      </c>
      <c r="P4057">
        <v>0.97</v>
      </c>
    </row>
    <row r="4058" spans="8:16">
      <c r="H4058" t="s">
        <v>6587</v>
      </c>
      <c r="I4058" t="s">
        <v>7</v>
      </c>
      <c r="J4058">
        <v>2019</v>
      </c>
      <c r="K4058">
        <f>2024 -impact_data[[#This Row],[model_year]]</f>
        <v>5</v>
      </c>
      <c r="L4058">
        <v>55</v>
      </c>
      <c r="M4058">
        <v>61.6</v>
      </c>
      <c r="N4058">
        <v>37</v>
      </c>
      <c r="O4058" t="s">
        <v>9</v>
      </c>
      <c r="P4058">
        <v>0.86</v>
      </c>
    </row>
    <row r="4059" spans="8:16">
      <c r="H4059" t="s">
        <v>6596</v>
      </c>
      <c r="I4059" t="s">
        <v>7</v>
      </c>
      <c r="J4059">
        <v>2019</v>
      </c>
      <c r="K4059">
        <f>2024 -impact_data[[#This Row],[model_year]]</f>
        <v>5</v>
      </c>
      <c r="L4059">
        <v>54</v>
      </c>
      <c r="M4059">
        <v>7.8</v>
      </c>
      <c r="N4059">
        <v>4.7</v>
      </c>
      <c r="O4059" t="s">
        <v>9</v>
      </c>
      <c r="P4059">
        <v>0.89</v>
      </c>
    </row>
    <row r="4060" spans="8:16">
      <c r="H4060" t="s">
        <v>6606</v>
      </c>
      <c r="I4060" t="s">
        <v>11</v>
      </c>
      <c r="J4060">
        <v>2019</v>
      </c>
      <c r="K4060">
        <f>2024 -impact_data[[#This Row],[model_year]]</f>
        <v>5</v>
      </c>
      <c r="L4060">
        <v>84</v>
      </c>
      <c r="M4060">
        <v>32</v>
      </c>
      <c r="N4060">
        <v>12.8</v>
      </c>
      <c r="O4060" t="s">
        <v>10</v>
      </c>
      <c r="P4060">
        <v>0.97</v>
      </c>
    </row>
    <row r="4061" spans="8:16">
      <c r="H4061" t="s">
        <v>6613</v>
      </c>
      <c r="I4061" t="s">
        <v>7</v>
      </c>
      <c r="J4061">
        <v>2019</v>
      </c>
      <c r="K4061">
        <f>2024 -impact_data[[#This Row],[model_year]]</f>
        <v>5</v>
      </c>
      <c r="L4061">
        <v>54</v>
      </c>
      <c r="M4061">
        <v>36.1</v>
      </c>
      <c r="N4061">
        <v>21.6</v>
      </c>
      <c r="O4061" t="s">
        <v>9</v>
      </c>
      <c r="P4061">
        <v>0.86</v>
      </c>
    </row>
    <row r="4062" spans="8:16">
      <c r="H4062" t="s">
        <v>6624</v>
      </c>
      <c r="I4062" t="s">
        <v>7</v>
      </c>
      <c r="J4062">
        <v>2019</v>
      </c>
      <c r="K4062">
        <f>2024 -impact_data[[#This Row],[model_year]]</f>
        <v>5</v>
      </c>
      <c r="L4062">
        <v>54</v>
      </c>
      <c r="M4062">
        <v>27.2</v>
      </c>
      <c r="N4062">
        <v>6.8</v>
      </c>
      <c r="O4062" t="s">
        <v>8</v>
      </c>
      <c r="P4062">
        <v>0.87</v>
      </c>
    </row>
    <row r="4063" spans="8:16">
      <c r="H4063" t="s">
        <v>6628</v>
      </c>
      <c r="I4063" t="s">
        <v>7</v>
      </c>
      <c r="J4063">
        <v>2019</v>
      </c>
      <c r="K4063">
        <f>2024 -impact_data[[#This Row],[model_year]]</f>
        <v>5</v>
      </c>
      <c r="L4063">
        <v>56</v>
      </c>
      <c r="M4063">
        <v>26.1</v>
      </c>
      <c r="N4063">
        <v>10.4</v>
      </c>
      <c r="O4063" t="s">
        <v>10</v>
      </c>
      <c r="P4063">
        <v>0.86</v>
      </c>
    </row>
    <row r="4064" spans="8:16">
      <c r="H4064" t="s">
        <v>6630</v>
      </c>
      <c r="I4064" t="s">
        <v>11</v>
      </c>
      <c r="J4064">
        <v>2019</v>
      </c>
      <c r="K4064">
        <f>2024 -impact_data[[#This Row],[model_year]]</f>
        <v>5</v>
      </c>
      <c r="L4064">
        <v>80</v>
      </c>
      <c r="M4064">
        <v>31</v>
      </c>
      <c r="N4064">
        <v>7.7</v>
      </c>
      <c r="O4064" t="s">
        <v>8</v>
      </c>
      <c r="P4064">
        <v>0.93</v>
      </c>
    </row>
    <row r="4065" spans="8:16">
      <c r="H4065" t="s">
        <v>6634</v>
      </c>
      <c r="I4065" t="s">
        <v>7</v>
      </c>
      <c r="J4065">
        <v>2019</v>
      </c>
      <c r="K4065">
        <f>2024 -impact_data[[#This Row],[model_year]]</f>
        <v>5</v>
      </c>
      <c r="L4065">
        <v>56</v>
      </c>
      <c r="M4065">
        <v>43.9</v>
      </c>
      <c r="N4065">
        <v>26.3</v>
      </c>
      <c r="O4065" t="s">
        <v>9</v>
      </c>
      <c r="P4065">
        <v>0.87</v>
      </c>
    </row>
    <row r="4066" spans="8:16">
      <c r="H4066" t="s">
        <v>155</v>
      </c>
      <c r="I4066" t="s">
        <v>7</v>
      </c>
      <c r="J4066">
        <v>2019</v>
      </c>
      <c r="K4066">
        <f>2024 -impact_data[[#This Row],[model_year]]</f>
        <v>5</v>
      </c>
      <c r="L4066">
        <v>55</v>
      </c>
      <c r="M4066">
        <v>10.4</v>
      </c>
      <c r="N4066">
        <v>4.2</v>
      </c>
      <c r="O4066" t="s">
        <v>10</v>
      </c>
      <c r="P4066">
        <v>0.87</v>
      </c>
    </row>
    <row r="4067" spans="8:16">
      <c r="H4067" t="s">
        <v>6644</v>
      </c>
      <c r="I4067" t="s">
        <v>11</v>
      </c>
      <c r="J4067">
        <v>2019</v>
      </c>
      <c r="K4067">
        <f>2024 -impact_data[[#This Row],[model_year]]</f>
        <v>5</v>
      </c>
      <c r="L4067">
        <v>80</v>
      </c>
      <c r="M4067">
        <v>19.899999999999999</v>
      </c>
      <c r="N4067">
        <v>12</v>
      </c>
      <c r="O4067" t="s">
        <v>9</v>
      </c>
      <c r="P4067">
        <v>0.97</v>
      </c>
    </row>
    <row r="4068" spans="8:16">
      <c r="H4068" t="s">
        <v>6646</v>
      </c>
      <c r="I4068" t="s">
        <v>7</v>
      </c>
      <c r="J4068">
        <v>2019</v>
      </c>
      <c r="K4068">
        <f>2024 -impact_data[[#This Row],[model_year]]</f>
        <v>5</v>
      </c>
      <c r="L4068">
        <v>57</v>
      </c>
      <c r="M4068">
        <v>22.4</v>
      </c>
      <c r="N4068">
        <v>9</v>
      </c>
      <c r="O4068" t="s">
        <v>10</v>
      </c>
      <c r="P4068">
        <v>0.87</v>
      </c>
    </row>
    <row r="4069" spans="8:16">
      <c r="H4069" t="s">
        <v>6658</v>
      </c>
      <c r="I4069" t="s">
        <v>11</v>
      </c>
      <c r="J4069">
        <v>2019</v>
      </c>
      <c r="K4069">
        <f>2024 -impact_data[[#This Row],[model_year]]</f>
        <v>5</v>
      </c>
      <c r="L4069">
        <v>82</v>
      </c>
      <c r="M4069">
        <v>21.1</v>
      </c>
      <c r="N4069">
        <v>5.3</v>
      </c>
      <c r="O4069" t="s">
        <v>8</v>
      </c>
      <c r="P4069">
        <v>0.95</v>
      </c>
    </row>
    <row r="4070" spans="8:16">
      <c r="H4070" t="s">
        <v>6659</v>
      </c>
      <c r="I4070" t="s">
        <v>7</v>
      </c>
      <c r="J4070">
        <v>2019</v>
      </c>
      <c r="K4070">
        <f>2024 -impact_data[[#This Row],[model_year]]</f>
        <v>5</v>
      </c>
      <c r="L4070">
        <v>59</v>
      </c>
      <c r="M4070">
        <v>64</v>
      </c>
      <c r="N4070">
        <v>25.6</v>
      </c>
      <c r="O4070" t="s">
        <v>10</v>
      </c>
      <c r="P4070">
        <v>0.87</v>
      </c>
    </row>
    <row r="4071" spans="8:16">
      <c r="H4071" t="s">
        <v>6671</v>
      </c>
      <c r="I4071" t="s">
        <v>7</v>
      </c>
      <c r="J4071">
        <v>2019</v>
      </c>
      <c r="K4071">
        <f>2024 -impact_data[[#This Row],[model_year]]</f>
        <v>5</v>
      </c>
      <c r="L4071">
        <v>58</v>
      </c>
      <c r="M4071">
        <v>41.6</v>
      </c>
      <c r="N4071">
        <v>25</v>
      </c>
      <c r="O4071" t="s">
        <v>9</v>
      </c>
      <c r="P4071">
        <v>0.87</v>
      </c>
    </row>
    <row r="4072" spans="8:16">
      <c r="H4072" t="s">
        <v>6684</v>
      </c>
      <c r="I4072" t="s">
        <v>7</v>
      </c>
      <c r="J4072">
        <v>2019</v>
      </c>
      <c r="K4072">
        <f>2024 -impact_data[[#This Row],[model_year]]</f>
        <v>5</v>
      </c>
      <c r="L4072">
        <v>53</v>
      </c>
      <c r="M4072">
        <v>46.5</v>
      </c>
      <c r="N4072">
        <v>18.600000000000001</v>
      </c>
      <c r="O4072" t="s">
        <v>10</v>
      </c>
      <c r="P4072">
        <v>0.87</v>
      </c>
    </row>
    <row r="4073" spans="8:16">
      <c r="H4073" t="s">
        <v>6698</v>
      </c>
      <c r="I4073" t="s">
        <v>7</v>
      </c>
      <c r="J4073">
        <v>2019</v>
      </c>
      <c r="K4073">
        <f>2024 -impact_data[[#This Row],[model_year]]</f>
        <v>5</v>
      </c>
      <c r="L4073">
        <v>54</v>
      </c>
      <c r="M4073">
        <v>37.799999999999997</v>
      </c>
      <c r="N4073">
        <v>22.7</v>
      </c>
      <c r="O4073" t="s">
        <v>9</v>
      </c>
      <c r="P4073">
        <v>0.88</v>
      </c>
    </row>
    <row r="4074" spans="8:16">
      <c r="H4074" t="s">
        <v>6703</v>
      </c>
      <c r="I4074" t="s">
        <v>7</v>
      </c>
      <c r="J4074">
        <v>2019</v>
      </c>
      <c r="K4074">
        <f>2024 -impact_data[[#This Row],[model_year]]</f>
        <v>5</v>
      </c>
      <c r="L4074">
        <v>57</v>
      </c>
      <c r="M4074">
        <v>32.9</v>
      </c>
      <c r="N4074">
        <v>8.1999999999999993</v>
      </c>
      <c r="O4074" t="s">
        <v>8</v>
      </c>
      <c r="P4074">
        <v>0.87</v>
      </c>
    </row>
    <row r="4075" spans="8:16">
      <c r="H4075" t="s">
        <v>6716</v>
      </c>
      <c r="I4075" t="s">
        <v>7</v>
      </c>
      <c r="J4075">
        <v>2019</v>
      </c>
      <c r="K4075">
        <f>2024 -impact_data[[#This Row],[model_year]]</f>
        <v>5</v>
      </c>
      <c r="L4075">
        <v>57</v>
      </c>
      <c r="M4075">
        <v>45.8</v>
      </c>
      <c r="N4075">
        <v>27.5</v>
      </c>
      <c r="O4075" t="s">
        <v>9</v>
      </c>
      <c r="P4075">
        <v>0.89</v>
      </c>
    </row>
    <row r="4076" spans="8:16">
      <c r="H4076" t="s">
        <v>6723</v>
      </c>
      <c r="I4076" t="s">
        <v>7</v>
      </c>
      <c r="J4076">
        <v>2019</v>
      </c>
      <c r="K4076">
        <f>2024 -impact_data[[#This Row],[model_year]]</f>
        <v>5</v>
      </c>
      <c r="L4076">
        <v>54</v>
      </c>
      <c r="M4076">
        <v>36.4</v>
      </c>
      <c r="N4076">
        <v>14.6</v>
      </c>
      <c r="O4076" t="s">
        <v>10</v>
      </c>
      <c r="P4076">
        <v>0.86</v>
      </c>
    </row>
    <row r="4077" spans="8:16">
      <c r="H4077" t="s">
        <v>6745</v>
      </c>
      <c r="I4077" t="s">
        <v>11</v>
      </c>
      <c r="J4077">
        <v>2019</v>
      </c>
      <c r="K4077">
        <f>2024 -impact_data[[#This Row],[model_year]]</f>
        <v>5</v>
      </c>
      <c r="L4077">
        <v>81</v>
      </c>
      <c r="M4077">
        <v>16.600000000000001</v>
      </c>
      <c r="N4077">
        <v>10</v>
      </c>
      <c r="O4077" t="s">
        <v>9</v>
      </c>
      <c r="P4077">
        <v>0.96</v>
      </c>
    </row>
    <row r="4078" spans="8:16">
      <c r="H4078" t="s">
        <v>6758</v>
      </c>
      <c r="I4078" t="s">
        <v>7</v>
      </c>
      <c r="J4078">
        <v>2019</v>
      </c>
      <c r="K4078">
        <f>2024 -impact_data[[#This Row],[model_year]]</f>
        <v>5</v>
      </c>
      <c r="L4078">
        <v>58</v>
      </c>
      <c r="M4078">
        <v>26.5</v>
      </c>
      <c r="N4078">
        <v>15.9</v>
      </c>
      <c r="O4078" t="s">
        <v>9</v>
      </c>
      <c r="P4078">
        <v>0.87</v>
      </c>
    </row>
    <row r="4079" spans="8:16">
      <c r="H4079" t="s">
        <v>6760</v>
      </c>
      <c r="I4079" t="s">
        <v>11</v>
      </c>
      <c r="J4079">
        <v>2019</v>
      </c>
      <c r="K4079">
        <f>2024 -impact_data[[#This Row],[model_year]]</f>
        <v>5</v>
      </c>
      <c r="L4079">
        <v>83</v>
      </c>
      <c r="M4079">
        <v>26.7</v>
      </c>
      <c r="N4079">
        <v>10.7</v>
      </c>
      <c r="O4079" t="s">
        <v>10</v>
      </c>
      <c r="P4079">
        <v>0.92</v>
      </c>
    </row>
    <row r="4080" spans="8:16">
      <c r="H4080" t="s">
        <v>6765</v>
      </c>
      <c r="I4080" t="s">
        <v>7</v>
      </c>
      <c r="J4080">
        <v>2019</v>
      </c>
      <c r="K4080">
        <f>2024 -impact_data[[#This Row],[model_year]]</f>
        <v>5</v>
      </c>
      <c r="L4080">
        <v>55</v>
      </c>
      <c r="M4080">
        <v>35.700000000000003</v>
      </c>
      <c r="N4080">
        <v>14.3</v>
      </c>
      <c r="O4080" t="s">
        <v>10</v>
      </c>
      <c r="P4080">
        <v>0.87</v>
      </c>
    </row>
    <row r="4081" spans="8:16">
      <c r="H4081" t="s">
        <v>6768</v>
      </c>
      <c r="I4081" t="s">
        <v>7</v>
      </c>
      <c r="J4081">
        <v>2019</v>
      </c>
      <c r="K4081">
        <f>2024 -impact_data[[#This Row],[model_year]]</f>
        <v>5</v>
      </c>
      <c r="L4081">
        <v>55</v>
      </c>
      <c r="M4081">
        <v>63.2</v>
      </c>
      <c r="N4081">
        <v>25.3</v>
      </c>
      <c r="O4081" t="s">
        <v>10</v>
      </c>
      <c r="P4081">
        <v>0.86</v>
      </c>
    </row>
    <row r="4082" spans="8:16">
      <c r="H4082" t="s">
        <v>6769</v>
      </c>
      <c r="I4082" t="s">
        <v>7</v>
      </c>
      <c r="J4082">
        <v>2019</v>
      </c>
      <c r="K4082">
        <f>2024 -impact_data[[#This Row],[model_year]]</f>
        <v>5</v>
      </c>
      <c r="L4082">
        <v>54</v>
      </c>
      <c r="M4082">
        <v>41.6</v>
      </c>
      <c r="N4082">
        <v>16.7</v>
      </c>
      <c r="O4082" t="s">
        <v>10</v>
      </c>
      <c r="P4082">
        <v>0.88</v>
      </c>
    </row>
    <row r="4083" spans="8:16">
      <c r="H4083" t="s">
        <v>6802</v>
      </c>
      <c r="I4083" t="s">
        <v>11</v>
      </c>
      <c r="J4083">
        <v>2019</v>
      </c>
      <c r="K4083">
        <f>2024 -impact_data[[#This Row],[model_year]]</f>
        <v>5</v>
      </c>
      <c r="L4083">
        <v>80</v>
      </c>
      <c r="M4083">
        <v>28.2</v>
      </c>
      <c r="N4083">
        <v>16.899999999999999</v>
      </c>
      <c r="O4083" t="s">
        <v>9</v>
      </c>
      <c r="P4083">
        <v>0.96</v>
      </c>
    </row>
    <row r="4084" spans="8:16">
      <c r="H4084" t="s">
        <v>6804</v>
      </c>
      <c r="I4084" t="s">
        <v>7</v>
      </c>
      <c r="J4084">
        <v>2019</v>
      </c>
      <c r="K4084">
        <f>2024 -impact_data[[#This Row],[model_year]]</f>
        <v>5</v>
      </c>
      <c r="L4084">
        <v>54</v>
      </c>
      <c r="M4084">
        <v>26.9</v>
      </c>
      <c r="N4084">
        <v>10.8</v>
      </c>
      <c r="O4084" t="s">
        <v>10</v>
      </c>
      <c r="P4084">
        <v>0.85</v>
      </c>
    </row>
    <row r="4085" spans="8:16">
      <c r="H4085" t="s">
        <v>6805</v>
      </c>
      <c r="I4085" t="s">
        <v>7</v>
      </c>
      <c r="J4085">
        <v>2019</v>
      </c>
      <c r="K4085">
        <f>2024 -impact_data[[#This Row],[model_year]]</f>
        <v>5</v>
      </c>
      <c r="L4085">
        <v>52</v>
      </c>
      <c r="M4085">
        <v>20</v>
      </c>
      <c r="N4085">
        <v>8</v>
      </c>
      <c r="O4085" t="s">
        <v>10</v>
      </c>
      <c r="P4085">
        <v>0.88</v>
      </c>
    </row>
    <row r="4086" spans="8:16">
      <c r="H4086" t="s">
        <v>6806</v>
      </c>
      <c r="I4086" t="s">
        <v>7</v>
      </c>
      <c r="J4086">
        <v>2019</v>
      </c>
      <c r="K4086">
        <f>2024 -impact_data[[#This Row],[model_year]]</f>
        <v>5</v>
      </c>
      <c r="L4086">
        <v>55</v>
      </c>
      <c r="M4086">
        <v>24.3</v>
      </c>
      <c r="N4086">
        <v>9.6999999999999993</v>
      </c>
      <c r="O4086" t="s">
        <v>10</v>
      </c>
      <c r="P4086">
        <v>0.87</v>
      </c>
    </row>
    <row r="4087" spans="8:16">
      <c r="H4087" t="s">
        <v>6808</v>
      </c>
      <c r="I4087" t="s">
        <v>11</v>
      </c>
      <c r="J4087">
        <v>2019</v>
      </c>
      <c r="K4087">
        <f>2024 -impact_data[[#This Row],[model_year]]</f>
        <v>5</v>
      </c>
      <c r="L4087">
        <v>83</v>
      </c>
      <c r="M4087">
        <v>20.7</v>
      </c>
      <c r="N4087">
        <v>8.3000000000000007</v>
      </c>
      <c r="O4087" t="s">
        <v>10</v>
      </c>
      <c r="P4087">
        <v>0.97</v>
      </c>
    </row>
    <row r="4088" spans="8:16">
      <c r="H4088" t="s">
        <v>6809</v>
      </c>
      <c r="I4088" t="s">
        <v>7</v>
      </c>
      <c r="J4088">
        <v>2019</v>
      </c>
      <c r="K4088">
        <f>2024 -impact_data[[#This Row],[model_year]]</f>
        <v>5</v>
      </c>
      <c r="L4088">
        <v>53</v>
      </c>
      <c r="M4088">
        <v>27.5</v>
      </c>
      <c r="N4088">
        <v>6.9</v>
      </c>
      <c r="O4088" t="s">
        <v>8</v>
      </c>
      <c r="P4088">
        <v>0.9</v>
      </c>
    </row>
    <row r="4089" spans="8:16">
      <c r="H4089" t="s">
        <v>245</v>
      </c>
      <c r="I4089" t="s">
        <v>11</v>
      </c>
      <c r="J4089">
        <v>2019</v>
      </c>
      <c r="K4089">
        <f>2024 -impact_data[[#This Row],[model_year]]</f>
        <v>5</v>
      </c>
      <c r="L4089">
        <v>80</v>
      </c>
      <c r="M4089">
        <v>15.4</v>
      </c>
      <c r="N4089">
        <v>9.3000000000000007</v>
      </c>
      <c r="O4089" t="s">
        <v>9</v>
      </c>
      <c r="P4089">
        <v>0.95</v>
      </c>
    </row>
    <row r="4090" spans="8:16">
      <c r="H4090" t="s">
        <v>6812</v>
      </c>
      <c r="I4090" t="s">
        <v>11</v>
      </c>
      <c r="J4090">
        <v>2019</v>
      </c>
      <c r="K4090">
        <f>2024 -impact_data[[#This Row],[model_year]]</f>
        <v>5</v>
      </c>
      <c r="L4090">
        <v>84</v>
      </c>
      <c r="M4090">
        <v>74.3</v>
      </c>
      <c r="N4090">
        <v>44.6</v>
      </c>
      <c r="O4090" t="s">
        <v>9</v>
      </c>
      <c r="P4090">
        <v>0.95</v>
      </c>
    </row>
    <row r="4091" spans="8:16">
      <c r="H4091" t="s">
        <v>6815</v>
      </c>
      <c r="I4091" t="s">
        <v>7</v>
      </c>
      <c r="J4091">
        <v>2019</v>
      </c>
      <c r="K4091">
        <f>2024 -impact_data[[#This Row],[model_year]]</f>
        <v>5</v>
      </c>
      <c r="L4091">
        <v>54</v>
      </c>
      <c r="M4091">
        <v>25.8</v>
      </c>
      <c r="N4091">
        <v>10.3</v>
      </c>
      <c r="O4091" t="s">
        <v>10</v>
      </c>
      <c r="P4091">
        <v>0.86</v>
      </c>
    </row>
    <row r="4092" spans="8:16">
      <c r="H4092" t="s">
        <v>6816</v>
      </c>
      <c r="I4092" t="s">
        <v>7</v>
      </c>
      <c r="J4092">
        <v>2019</v>
      </c>
      <c r="K4092">
        <f>2024 -impact_data[[#This Row],[model_year]]</f>
        <v>5</v>
      </c>
      <c r="L4092">
        <v>54</v>
      </c>
      <c r="M4092">
        <v>31.2</v>
      </c>
      <c r="N4092">
        <v>12.5</v>
      </c>
      <c r="O4092" t="s">
        <v>10</v>
      </c>
      <c r="P4092">
        <v>0.86</v>
      </c>
    </row>
    <row r="4093" spans="8:16">
      <c r="H4093" t="s">
        <v>6829</v>
      </c>
      <c r="I4093" t="s">
        <v>7</v>
      </c>
      <c r="J4093">
        <v>2019</v>
      </c>
      <c r="K4093">
        <f>2024 -impact_data[[#This Row],[model_year]]</f>
        <v>5</v>
      </c>
      <c r="L4093">
        <v>55</v>
      </c>
      <c r="M4093">
        <v>31.4</v>
      </c>
      <c r="N4093">
        <v>18.8</v>
      </c>
      <c r="O4093" t="s">
        <v>9</v>
      </c>
      <c r="P4093">
        <v>0.87</v>
      </c>
    </row>
    <row r="4094" spans="8:16">
      <c r="H4094" t="s">
        <v>6841</v>
      </c>
      <c r="I4094" t="s">
        <v>7</v>
      </c>
      <c r="J4094">
        <v>2019</v>
      </c>
      <c r="K4094">
        <f>2024 -impact_data[[#This Row],[model_year]]</f>
        <v>5</v>
      </c>
      <c r="L4094">
        <v>58</v>
      </c>
      <c r="M4094">
        <v>47.3</v>
      </c>
      <c r="N4094">
        <v>28.4</v>
      </c>
      <c r="O4094" t="s">
        <v>9</v>
      </c>
      <c r="P4094">
        <v>0.89</v>
      </c>
    </row>
    <row r="4095" spans="8:16">
      <c r="H4095" t="s">
        <v>6842</v>
      </c>
      <c r="I4095" t="s">
        <v>7</v>
      </c>
      <c r="J4095">
        <v>2019</v>
      </c>
      <c r="K4095">
        <f>2024 -impact_data[[#This Row],[model_year]]</f>
        <v>5</v>
      </c>
      <c r="L4095">
        <v>52</v>
      </c>
      <c r="M4095">
        <v>41.4</v>
      </c>
      <c r="N4095">
        <v>24.8</v>
      </c>
      <c r="O4095" t="s">
        <v>9</v>
      </c>
      <c r="P4095">
        <v>0.86</v>
      </c>
    </row>
    <row r="4096" spans="8:16">
      <c r="H4096" t="s">
        <v>6847</v>
      </c>
      <c r="I4096" t="s">
        <v>7</v>
      </c>
      <c r="J4096">
        <v>2019</v>
      </c>
      <c r="K4096">
        <f>2024 -impact_data[[#This Row],[model_year]]</f>
        <v>5</v>
      </c>
      <c r="L4096">
        <v>56</v>
      </c>
      <c r="M4096">
        <v>29</v>
      </c>
      <c r="N4096">
        <v>7.2</v>
      </c>
      <c r="O4096" t="s">
        <v>8</v>
      </c>
      <c r="P4096">
        <v>0.88</v>
      </c>
    </row>
    <row r="4097" spans="8:16">
      <c r="H4097" t="s">
        <v>6852</v>
      </c>
      <c r="I4097" t="s">
        <v>7</v>
      </c>
      <c r="J4097">
        <v>2019</v>
      </c>
      <c r="K4097">
        <f>2024 -impact_data[[#This Row],[model_year]]</f>
        <v>5</v>
      </c>
      <c r="L4097">
        <v>57</v>
      </c>
      <c r="M4097">
        <v>24.4</v>
      </c>
      <c r="N4097">
        <v>14.6</v>
      </c>
      <c r="O4097" t="s">
        <v>9</v>
      </c>
      <c r="P4097">
        <v>0.87</v>
      </c>
    </row>
    <row r="4098" spans="8:16">
      <c r="H4098" t="s">
        <v>6857</v>
      </c>
      <c r="I4098" t="s">
        <v>7</v>
      </c>
      <c r="J4098">
        <v>2019</v>
      </c>
      <c r="K4098">
        <f>2024 -impact_data[[#This Row],[model_year]]</f>
        <v>5</v>
      </c>
      <c r="L4098">
        <v>53</v>
      </c>
      <c r="M4098">
        <v>18.899999999999999</v>
      </c>
      <c r="N4098">
        <v>7.5</v>
      </c>
      <c r="O4098" t="s">
        <v>10</v>
      </c>
      <c r="P4098">
        <v>0.88</v>
      </c>
    </row>
    <row r="4099" spans="8:16">
      <c r="H4099" t="s">
        <v>6862</v>
      </c>
      <c r="I4099" t="s">
        <v>11</v>
      </c>
      <c r="J4099">
        <v>2019</v>
      </c>
      <c r="K4099">
        <f>2024 -impact_data[[#This Row],[model_year]]</f>
        <v>5</v>
      </c>
      <c r="L4099">
        <v>83</v>
      </c>
      <c r="M4099">
        <v>47.2</v>
      </c>
      <c r="N4099">
        <v>11.8</v>
      </c>
      <c r="O4099" t="s">
        <v>8</v>
      </c>
      <c r="P4099">
        <v>0.94</v>
      </c>
    </row>
    <row r="4100" spans="8:16">
      <c r="H4100" t="s">
        <v>6863</v>
      </c>
      <c r="I4100" t="s">
        <v>7</v>
      </c>
      <c r="J4100">
        <v>2019</v>
      </c>
      <c r="K4100">
        <f>2024 -impact_data[[#This Row],[model_year]]</f>
        <v>5</v>
      </c>
      <c r="L4100">
        <v>53</v>
      </c>
      <c r="M4100">
        <v>22.4</v>
      </c>
      <c r="N4100">
        <v>13.4</v>
      </c>
      <c r="O4100" t="s">
        <v>9</v>
      </c>
      <c r="P4100">
        <v>0.87</v>
      </c>
    </row>
    <row r="4101" spans="8:16">
      <c r="H4101" t="s">
        <v>6867</v>
      </c>
      <c r="I4101" t="s">
        <v>7</v>
      </c>
      <c r="J4101">
        <v>2019</v>
      </c>
      <c r="K4101">
        <f>2024 -impact_data[[#This Row],[model_year]]</f>
        <v>5</v>
      </c>
      <c r="L4101">
        <v>55</v>
      </c>
      <c r="M4101">
        <v>42.5</v>
      </c>
      <c r="N4101">
        <v>25.5</v>
      </c>
      <c r="O4101" t="s">
        <v>9</v>
      </c>
      <c r="P4101">
        <v>0.86</v>
      </c>
    </row>
    <row r="4102" spans="8:16">
      <c r="H4102" t="s">
        <v>6868</v>
      </c>
      <c r="I4102" t="s">
        <v>7</v>
      </c>
      <c r="J4102">
        <v>2019</v>
      </c>
      <c r="K4102">
        <f>2024 -impact_data[[#This Row],[model_year]]</f>
        <v>5</v>
      </c>
      <c r="L4102">
        <v>58</v>
      </c>
      <c r="M4102">
        <v>47</v>
      </c>
      <c r="N4102">
        <v>18.8</v>
      </c>
      <c r="O4102" t="s">
        <v>10</v>
      </c>
      <c r="P4102">
        <v>0.87</v>
      </c>
    </row>
    <row r="4103" spans="8:16">
      <c r="H4103" t="s">
        <v>6876</v>
      </c>
      <c r="I4103" t="s">
        <v>11</v>
      </c>
      <c r="J4103">
        <v>2019</v>
      </c>
      <c r="K4103">
        <f>2024 -impact_data[[#This Row],[model_year]]</f>
        <v>5</v>
      </c>
      <c r="L4103">
        <v>80</v>
      </c>
      <c r="M4103">
        <v>8.8000000000000007</v>
      </c>
      <c r="N4103">
        <v>5.3</v>
      </c>
      <c r="O4103" t="s">
        <v>9</v>
      </c>
      <c r="P4103">
        <v>0.94</v>
      </c>
    </row>
    <row r="4104" spans="8:16">
      <c r="H4104" t="s">
        <v>6880</v>
      </c>
      <c r="I4104" t="s">
        <v>7</v>
      </c>
      <c r="J4104">
        <v>2019</v>
      </c>
      <c r="K4104">
        <f>2024 -impact_data[[#This Row],[model_year]]</f>
        <v>5</v>
      </c>
      <c r="L4104">
        <v>55</v>
      </c>
      <c r="M4104">
        <v>61.4</v>
      </c>
      <c r="N4104">
        <v>36.799999999999997</v>
      </c>
      <c r="O4104" t="s">
        <v>9</v>
      </c>
      <c r="P4104">
        <v>0.88</v>
      </c>
    </row>
    <row r="4105" spans="8:16">
      <c r="H4105" t="s">
        <v>6883</v>
      </c>
      <c r="I4105" t="s">
        <v>7</v>
      </c>
      <c r="J4105">
        <v>2019</v>
      </c>
      <c r="K4105">
        <f>2024 -impact_data[[#This Row],[model_year]]</f>
        <v>5</v>
      </c>
      <c r="L4105">
        <v>57</v>
      </c>
      <c r="M4105">
        <v>42.7</v>
      </c>
      <c r="N4105">
        <v>25.6</v>
      </c>
      <c r="O4105" t="s">
        <v>9</v>
      </c>
      <c r="P4105">
        <v>0.88</v>
      </c>
    </row>
    <row r="4106" spans="8:16">
      <c r="H4106" t="s">
        <v>6893</v>
      </c>
      <c r="I4106" t="s">
        <v>7</v>
      </c>
      <c r="J4106">
        <v>2019</v>
      </c>
      <c r="K4106">
        <f>2024 -impact_data[[#This Row],[model_year]]</f>
        <v>5</v>
      </c>
      <c r="L4106">
        <v>57</v>
      </c>
      <c r="M4106">
        <v>73.900000000000006</v>
      </c>
      <c r="N4106">
        <v>29.6</v>
      </c>
      <c r="O4106" t="s">
        <v>10</v>
      </c>
      <c r="P4106">
        <v>0.87</v>
      </c>
    </row>
    <row r="4107" spans="8:16">
      <c r="H4107" t="s">
        <v>6894</v>
      </c>
      <c r="I4107" t="s">
        <v>7</v>
      </c>
      <c r="J4107">
        <v>2019</v>
      </c>
      <c r="K4107">
        <f>2024 -impact_data[[#This Row],[model_year]]</f>
        <v>5</v>
      </c>
      <c r="L4107">
        <v>53</v>
      </c>
      <c r="M4107">
        <v>17.100000000000001</v>
      </c>
      <c r="N4107">
        <v>6.9</v>
      </c>
      <c r="O4107" t="s">
        <v>10</v>
      </c>
      <c r="P4107">
        <v>0.86</v>
      </c>
    </row>
    <row r="4108" spans="8:16">
      <c r="H4108" t="s">
        <v>6908</v>
      </c>
      <c r="I4108" t="s">
        <v>7</v>
      </c>
      <c r="J4108">
        <v>2019</v>
      </c>
      <c r="K4108">
        <f>2024 -impact_data[[#This Row],[model_year]]</f>
        <v>5</v>
      </c>
      <c r="L4108">
        <v>54</v>
      </c>
      <c r="M4108">
        <v>15.8</v>
      </c>
      <c r="N4108">
        <v>6.3</v>
      </c>
      <c r="O4108" t="s">
        <v>10</v>
      </c>
      <c r="P4108">
        <v>0.89</v>
      </c>
    </row>
    <row r="4109" spans="8:16">
      <c r="H4109" t="s">
        <v>6909</v>
      </c>
      <c r="I4109" t="s">
        <v>7</v>
      </c>
      <c r="J4109">
        <v>2019</v>
      </c>
      <c r="K4109">
        <f>2024 -impact_data[[#This Row],[model_year]]</f>
        <v>5</v>
      </c>
      <c r="L4109">
        <v>57</v>
      </c>
      <c r="M4109">
        <v>30.8</v>
      </c>
      <c r="N4109">
        <v>18.5</v>
      </c>
      <c r="O4109" t="s">
        <v>9</v>
      </c>
      <c r="P4109">
        <v>0.86</v>
      </c>
    </row>
    <row r="4110" spans="8:16">
      <c r="H4110" t="s">
        <v>6910</v>
      </c>
      <c r="I4110" t="s">
        <v>7</v>
      </c>
      <c r="J4110">
        <v>2019</v>
      </c>
      <c r="K4110">
        <f>2024 -impact_data[[#This Row],[model_year]]</f>
        <v>5</v>
      </c>
      <c r="L4110">
        <v>55</v>
      </c>
      <c r="M4110">
        <v>39.9</v>
      </c>
      <c r="N4110">
        <v>10</v>
      </c>
      <c r="O4110" t="s">
        <v>8</v>
      </c>
      <c r="P4110">
        <v>0.88</v>
      </c>
    </row>
    <row r="4111" spans="8:16">
      <c r="H4111" t="s">
        <v>6911</v>
      </c>
      <c r="I4111" t="s">
        <v>7</v>
      </c>
      <c r="J4111">
        <v>2019</v>
      </c>
      <c r="K4111">
        <f>2024 -impact_data[[#This Row],[model_year]]</f>
        <v>5</v>
      </c>
      <c r="L4111">
        <v>55</v>
      </c>
      <c r="M4111">
        <v>33.4</v>
      </c>
      <c r="N4111">
        <v>20</v>
      </c>
      <c r="O4111" t="s">
        <v>9</v>
      </c>
      <c r="P4111">
        <v>0.88</v>
      </c>
    </row>
    <row r="4112" spans="8:16">
      <c r="H4112" t="s">
        <v>6921</v>
      </c>
      <c r="I4112" t="s">
        <v>7</v>
      </c>
      <c r="J4112">
        <v>2019</v>
      </c>
      <c r="K4112">
        <f>2024 -impact_data[[#This Row],[model_year]]</f>
        <v>5</v>
      </c>
      <c r="L4112">
        <v>55</v>
      </c>
      <c r="M4112">
        <v>56.5</v>
      </c>
      <c r="N4112">
        <v>14.1</v>
      </c>
      <c r="O4112" t="s">
        <v>8</v>
      </c>
      <c r="P4112">
        <v>0.87</v>
      </c>
    </row>
    <row r="4113" spans="8:16">
      <c r="H4113" t="s">
        <v>6924</v>
      </c>
      <c r="I4113" t="s">
        <v>7</v>
      </c>
      <c r="J4113">
        <v>2019</v>
      </c>
      <c r="K4113">
        <f>2024 -impact_data[[#This Row],[model_year]]</f>
        <v>5</v>
      </c>
      <c r="L4113">
        <v>54</v>
      </c>
      <c r="M4113">
        <v>33.799999999999997</v>
      </c>
      <c r="N4113">
        <v>20.3</v>
      </c>
      <c r="O4113" t="s">
        <v>9</v>
      </c>
      <c r="P4113">
        <v>0.87</v>
      </c>
    </row>
    <row r="4114" spans="8:16">
      <c r="H4114" t="s">
        <v>6925</v>
      </c>
      <c r="I4114" t="s">
        <v>7</v>
      </c>
      <c r="J4114">
        <v>2019</v>
      </c>
      <c r="K4114">
        <f>2024 -impact_data[[#This Row],[model_year]]</f>
        <v>5</v>
      </c>
      <c r="L4114">
        <v>55</v>
      </c>
      <c r="M4114">
        <v>54</v>
      </c>
      <c r="N4114">
        <v>21.6</v>
      </c>
      <c r="O4114" t="s">
        <v>10</v>
      </c>
      <c r="P4114">
        <v>0.86</v>
      </c>
    </row>
    <row r="4115" spans="8:16">
      <c r="H4115" t="s">
        <v>6931</v>
      </c>
      <c r="I4115" t="s">
        <v>7</v>
      </c>
      <c r="J4115">
        <v>2019</v>
      </c>
      <c r="K4115">
        <f>2024 -impact_data[[#This Row],[model_year]]</f>
        <v>5</v>
      </c>
      <c r="L4115">
        <v>58</v>
      </c>
      <c r="M4115">
        <v>50.9</v>
      </c>
      <c r="N4115">
        <v>20.399999999999999</v>
      </c>
      <c r="O4115" t="s">
        <v>10</v>
      </c>
      <c r="P4115">
        <v>0.89</v>
      </c>
    </row>
    <row r="4116" spans="8:16">
      <c r="H4116" t="s">
        <v>6932</v>
      </c>
      <c r="I4116" t="s">
        <v>11</v>
      </c>
      <c r="J4116">
        <v>2019</v>
      </c>
      <c r="K4116">
        <f>2024 -impact_data[[#This Row],[model_year]]</f>
        <v>5</v>
      </c>
      <c r="L4116">
        <v>82</v>
      </c>
      <c r="M4116">
        <v>41.9</v>
      </c>
      <c r="N4116">
        <v>16.8</v>
      </c>
      <c r="O4116" t="s">
        <v>10</v>
      </c>
      <c r="P4116">
        <v>0.95</v>
      </c>
    </row>
    <row r="4117" spans="8:16">
      <c r="H4117" t="s">
        <v>6934</v>
      </c>
      <c r="I4117" t="s">
        <v>7</v>
      </c>
      <c r="J4117">
        <v>2019</v>
      </c>
      <c r="K4117">
        <f>2024 -impact_data[[#This Row],[model_year]]</f>
        <v>5</v>
      </c>
      <c r="L4117">
        <v>56</v>
      </c>
      <c r="M4117">
        <v>49.5</v>
      </c>
      <c r="N4117">
        <v>19.8</v>
      </c>
      <c r="O4117" t="s">
        <v>10</v>
      </c>
      <c r="P4117">
        <v>0.87</v>
      </c>
    </row>
    <row r="4118" spans="8:16">
      <c r="H4118" t="s">
        <v>6939</v>
      </c>
      <c r="I4118" t="s">
        <v>7</v>
      </c>
      <c r="J4118">
        <v>2019</v>
      </c>
      <c r="K4118">
        <f>2024 -impact_data[[#This Row],[model_year]]</f>
        <v>5</v>
      </c>
      <c r="L4118">
        <v>53</v>
      </c>
      <c r="M4118">
        <v>39.6</v>
      </c>
      <c r="N4118">
        <v>23.7</v>
      </c>
      <c r="O4118" t="s">
        <v>9</v>
      </c>
      <c r="P4118">
        <v>0.86</v>
      </c>
    </row>
    <row r="4119" spans="8:16">
      <c r="H4119" t="s">
        <v>6945</v>
      </c>
      <c r="I4119" t="s">
        <v>7</v>
      </c>
      <c r="J4119">
        <v>2019</v>
      </c>
      <c r="K4119">
        <f>2024 -impact_data[[#This Row],[model_year]]</f>
        <v>5</v>
      </c>
      <c r="L4119">
        <v>56</v>
      </c>
      <c r="M4119">
        <v>30.8</v>
      </c>
      <c r="N4119">
        <v>18.5</v>
      </c>
      <c r="O4119" t="s">
        <v>9</v>
      </c>
      <c r="P4119">
        <v>0.86</v>
      </c>
    </row>
    <row r="4120" spans="8:16">
      <c r="H4120" t="s">
        <v>6963</v>
      </c>
      <c r="I4120" t="s">
        <v>7</v>
      </c>
      <c r="J4120">
        <v>2019</v>
      </c>
      <c r="K4120">
        <f>2024 -impact_data[[#This Row],[model_year]]</f>
        <v>5</v>
      </c>
      <c r="L4120">
        <v>57</v>
      </c>
      <c r="M4120">
        <v>49.7</v>
      </c>
      <c r="N4120">
        <v>12.4</v>
      </c>
      <c r="O4120" t="s">
        <v>8</v>
      </c>
      <c r="P4120">
        <v>0.88</v>
      </c>
    </row>
    <row r="4121" spans="8:16">
      <c r="H4121" t="s">
        <v>6968</v>
      </c>
      <c r="I4121" t="s">
        <v>7</v>
      </c>
      <c r="J4121">
        <v>2019</v>
      </c>
      <c r="K4121">
        <f>2024 -impact_data[[#This Row],[model_year]]</f>
        <v>5</v>
      </c>
      <c r="L4121">
        <v>52</v>
      </c>
      <c r="M4121">
        <v>30.6</v>
      </c>
      <c r="N4121">
        <v>18.399999999999999</v>
      </c>
      <c r="O4121" t="s">
        <v>9</v>
      </c>
      <c r="P4121">
        <v>0.88</v>
      </c>
    </row>
    <row r="4122" spans="8:16">
      <c r="H4122" t="s">
        <v>6973</v>
      </c>
      <c r="I4122" t="s">
        <v>7</v>
      </c>
      <c r="J4122">
        <v>2019</v>
      </c>
      <c r="K4122">
        <f>2024 -impact_data[[#This Row],[model_year]]</f>
        <v>5</v>
      </c>
      <c r="L4122">
        <v>51</v>
      </c>
      <c r="M4122">
        <v>17</v>
      </c>
      <c r="N4122">
        <v>10.199999999999999</v>
      </c>
      <c r="O4122" t="s">
        <v>9</v>
      </c>
      <c r="P4122">
        <v>0.88</v>
      </c>
    </row>
    <row r="4123" spans="8:16">
      <c r="H4123" t="s">
        <v>6974</v>
      </c>
      <c r="I4123" t="s">
        <v>7</v>
      </c>
      <c r="J4123">
        <v>2019</v>
      </c>
      <c r="K4123">
        <f>2024 -impact_data[[#This Row],[model_year]]</f>
        <v>5</v>
      </c>
      <c r="L4123">
        <v>56</v>
      </c>
      <c r="M4123">
        <v>71.400000000000006</v>
      </c>
      <c r="N4123">
        <v>42.9</v>
      </c>
      <c r="O4123" t="s">
        <v>9</v>
      </c>
      <c r="P4123">
        <v>0.86</v>
      </c>
    </row>
    <row r="4124" spans="8:16">
      <c r="H4124" t="s">
        <v>6987</v>
      </c>
      <c r="I4124" t="s">
        <v>7</v>
      </c>
      <c r="J4124">
        <v>2019</v>
      </c>
      <c r="K4124">
        <f>2024 -impact_data[[#This Row],[model_year]]</f>
        <v>5</v>
      </c>
      <c r="L4124">
        <v>58</v>
      </c>
      <c r="M4124">
        <v>23.6</v>
      </c>
      <c r="N4124">
        <v>14.2</v>
      </c>
      <c r="O4124" t="s">
        <v>9</v>
      </c>
      <c r="P4124">
        <v>0.88</v>
      </c>
    </row>
    <row r="4125" spans="8:16">
      <c r="H4125" t="s">
        <v>6989</v>
      </c>
      <c r="I4125" t="s">
        <v>7</v>
      </c>
      <c r="J4125">
        <v>2019</v>
      </c>
      <c r="K4125">
        <f>2024 -impact_data[[#This Row],[model_year]]</f>
        <v>5</v>
      </c>
      <c r="L4125">
        <v>54</v>
      </c>
      <c r="M4125">
        <v>23.3</v>
      </c>
      <c r="N4125">
        <v>5.8</v>
      </c>
      <c r="O4125" t="s">
        <v>8</v>
      </c>
      <c r="P4125">
        <v>0.87</v>
      </c>
    </row>
    <row r="4126" spans="8:16">
      <c r="H4126" t="s">
        <v>6991</v>
      </c>
      <c r="I4126" t="s">
        <v>7</v>
      </c>
      <c r="J4126">
        <v>2019</v>
      </c>
      <c r="K4126">
        <f>2024 -impact_data[[#This Row],[model_year]]</f>
        <v>5</v>
      </c>
      <c r="L4126">
        <v>54</v>
      </c>
      <c r="M4126">
        <v>29.5</v>
      </c>
      <c r="N4126">
        <v>11.8</v>
      </c>
      <c r="O4126" t="s">
        <v>10</v>
      </c>
      <c r="P4126">
        <v>0.87</v>
      </c>
    </row>
    <row r="4127" spans="8:16">
      <c r="H4127" t="s">
        <v>6995</v>
      </c>
      <c r="I4127" t="s">
        <v>11</v>
      </c>
      <c r="J4127">
        <v>2019</v>
      </c>
      <c r="K4127">
        <f>2024 -impact_data[[#This Row],[model_year]]</f>
        <v>5</v>
      </c>
      <c r="L4127">
        <v>85</v>
      </c>
      <c r="M4127">
        <v>74</v>
      </c>
      <c r="N4127">
        <v>29.6</v>
      </c>
      <c r="O4127" t="s">
        <v>10</v>
      </c>
      <c r="P4127">
        <v>0.94</v>
      </c>
    </row>
    <row r="4128" spans="8:16">
      <c r="H4128" t="s">
        <v>6999</v>
      </c>
      <c r="I4128" t="s">
        <v>7</v>
      </c>
      <c r="J4128">
        <v>2019</v>
      </c>
      <c r="K4128">
        <f>2024 -impact_data[[#This Row],[model_year]]</f>
        <v>5</v>
      </c>
      <c r="L4128">
        <v>55</v>
      </c>
      <c r="M4128">
        <v>40.700000000000003</v>
      </c>
      <c r="N4128">
        <v>10.199999999999999</v>
      </c>
      <c r="O4128" t="s">
        <v>8</v>
      </c>
      <c r="P4128">
        <v>0.87</v>
      </c>
    </row>
    <row r="4129" spans="8:16">
      <c r="H4129" t="s">
        <v>7011</v>
      </c>
      <c r="I4129" t="s">
        <v>7</v>
      </c>
      <c r="J4129">
        <v>2019</v>
      </c>
      <c r="K4129">
        <f>2024 -impact_data[[#This Row],[model_year]]</f>
        <v>5</v>
      </c>
      <c r="L4129">
        <v>51</v>
      </c>
      <c r="M4129">
        <v>16.7</v>
      </c>
      <c r="N4129">
        <v>10</v>
      </c>
      <c r="O4129" t="s">
        <v>9</v>
      </c>
      <c r="P4129">
        <v>0.86</v>
      </c>
    </row>
    <row r="4130" spans="8:16">
      <c r="H4130" t="s">
        <v>7021</v>
      </c>
      <c r="I4130" t="s">
        <v>11</v>
      </c>
      <c r="J4130">
        <v>2019</v>
      </c>
      <c r="K4130">
        <f>2024 -impact_data[[#This Row],[model_year]]</f>
        <v>5</v>
      </c>
      <c r="L4130">
        <v>78</v>
      </c>
      <c r="M4130">
        <v>57.6</v>
      </c>
      <c r="N4130">
        <v>34.6</v>
      </c>
      <c r="O4130" t="s">
        <v>9</v>
      </c>
      <c r="P4130">
        <v>0.96</v>
      </c>
    </row>
    <row r="4131" spans="8:16">
      <c r="H4131" t="s">
        <v>7025</v>
      </c>
      <c r="I4131" t="s">
        <v>7</v>
      </c>
      <c r="J4131">
        <v>2019</v>
      </c>
      <c r="K4131">
        <f>2024 -impact_data[[#This Row],[model_year]]</f>
        <v>5</v>
      </c>
      <c r="L4131">
        <v>55</v>
      </c>
      <c r="M4131">
        <v>28.3</v>
      </c>
      <c r="N4131">
        <v>11.3</v>
      </c>
      <c r="O4131" t="s">
        <v>10</v>
      </c>
      <c r="P4131">
        <v>0.88</v>
      </c>
    </row>
    <row r="4132" spans="8:16">
      <c r="H4132" t="s">
        <v>7032</v>
      </c>
      <c r="I4132" t="s">
        <v>7</v>
      </c>
      <c r="J4132">
        <v>2019</v>
      </c>
      <c r="K4132">
        <f>2024 -impact_data[[#This Row],[model_year]]</f>
        <v>5</v>
      </c>
      <c r="L4132">
        <v>51</v>
      </c>
      <c r="M4132">
        <v>32</v>
      </c>
      <c r="N4132">
        <v>19.2</v>
      </c>
      <c r="O4132" t="s">
        <v>9</v>
      </c>
      <c r="P4132">
        <v>0.88</v>
      </c>
    </row>
    <row r="4133" spans="8:16">
      <c r="H4133" t="s">
        <v>7034</v>
      </c>
      <c r="I4133" t="s">
        <v>7</v>
      </c>
      <c r="J4133">
        <v>2019</v>
      </c>
      <c r="K4133">
        <f>2024 -impact_data[[#This Row],[model_year]]</f>
        <v>5</v>
      </c>
      <c r="L4133">
        <v>56</v>
      </c>
      <c r="M4133">
        <v>35.200000000000003</v>
      </c>
      <c r="N4133">
        <v>21.1</v>
      </c>
      <c r="O4133" t="s">
        <v>9</v>
      </c>
      <c r="P4133">
        <v>0.86</v>
      </c>
    </row>
    <row r="4134" spans="8:16">
      <c r="H4134" t="s">
        <v>7037</v>
      </c>
      <c r="I4134" t="s">
        <v>7</v>
      </c>
      <c r="J4134">
        <v>2019</v>
      </c>
      <c r="K4134">
        <f>2024 -impact_data[[#This Row],[model_year]]</f>
        <v>5</v>
      </c>
      <c r="L4134">
        <v>58</v>
      </c>
      <c r="M4134">
        <v>24</v>
      </c>
      <c r="N4134">
        <v>14.4</v>
      </c>
      <c r="O4134" t="s">
        <v>9</v>
      </c>
      <c r="P4134">
        <v>0.89</v>
      </c>
    </row>
    <row r="4135" spans="8:16">
      <c r="H4135" t="s">
        <v>7042</v>
      </c>
      <c r="I4135" t="s">
        <v>11</v>
      </c>
      <c r="J4135">
        <v>2019</v>
      </c>
      <c r="K4135">
        <f>2024 -impact_data[[#This Row],[model_year]]</f>
        <v>5</v>
      </c>
      <c r="L4135">
        <v>80</v>
      </c>
      <c r="M4135">
        <v>45.7</v>
      </c>
      <c r="N4135">
        <v>27.4</v>
      </c>
      <c r="O4135" t="s">
        <v>9</v>
      </c>
      <c r="P4135">
        <v>0.93</v>
      </c>
    </row>
    <row r="4136" spans="8:16">
      <c r="H4136" t="s">
        <v>7045</v>
      </c>
      <c r="I4136" t="s">
        <v>11</v>
      </c>
      <c r="J4136">
        <v>2019</v>
      </c>
      <c r="K4136">
        <f>2024 -impact_data[[#This Row],[model_year]]</f>
        <v>5</v>
      </c>
      <c r="L4136">
        <v>82</v>
      </c>
      <c r="M4136">
        <v>50.1</v>
      </c>
      <c r="N4136">
        <v>20.100000000000001</v>
      </c>
      <c r="O4136" t="s">
        <v>10</v>
      </c>
      <c r="P4136">
        <v>0.95</v>
      </c>
    </row>
    <row r="4137" spans="8:16">
      <c r="H4137" t="s">
        <v>7049</v>
      </c>
      <c r="I4137" t="s">
        <v>7</v>
      </c>
      <c r="J4137">
        <v>2019</v>
      </c>
      <c r="K4137">
        <f>2024 -impact_data[[#This Row],[model_year]]</f>
        <v>5</v>
      </c>
      <c r="L4137">
        <v>54</v>
      </c>
      <c r="M4137">
        <v>19.899999999999999</v>
      </c>
      <c r="N4137">
        <v>11.9</v>
      </c>
      <c r="O4137" t="s">
        <v>9</v>
      </c>
      <c r="P4137">
        <v>0.87</v>
      </c>
    </row>
    <row r="4138" spans="8:16">
      <c r="H4138" t="s">
        <v>7050</v>
      </c>
      <c r="I4138" t="s">
        <v>7</v>
      </c>
      <c r="J4138">
        <v>2019</v>
      </c>
      <c r="K4138">
        <f>2024 -impact_data[[#This Row],[model_year]]</f>
        <v>5</v>
      </c>
      <c r="L4138">
        <v>59</v>
      </c>
      <c r="M4138">
        <v>34.799999999999997</v>
      </c>
      <c r="N4138">
        <v>13.9</v>
      </c>
      <c r="O4138" t="s">
        <v>10</v>
      </c>
      <c r="P4138">
        <v>0.89</v>
      </c>
    </row>
    <row r="4139" spans="8:16">
      <c r="H4139" t="s">
        <v>7058</v>
      </c>
      <c r="I4139" t="s">
        <v>7</v>
      </c>
      <c r="J4139">
        <v>2019</v>
      </c>
      <c r="K4139">
        <f>2024 -impact_data[[#This Row],[model_year]]</f>
        <v>5</v>
      </c>
      <c r="L4139">
        <v>52</v>
      </c>
      <c r="M4139">
        <v>17.899999999999999</v>
      </c>
      <c r="N4139">
        <v>4.5</v>
      </c>
      <c r="O4139" t="s">
        <v>8</v>
      </c>
      <c r="P4139">
        <v>0.88</v>
      </c>
    </row>
    <row r="4140" spans="8:16">
      <c r="H4140" t="s">
        <v>7059</v>
      </c>
      <c r="I4140" t="s">
        <v>7</v>
      </c>
      <c r="J4140">
        <v>2019</v>
      </c>
      <c r="K4140">
        <f>2024 -impact_data[[#This Row],[model_year]]</f>
        <v>5</v>
      </c>
      <c r="L4140">
        <v>59</v>
      </c>
      <c r="M4140">
        <v>46.5</v>
      </c>
      <c r="N4140">
        <v>18.600000000000001</v>
      </c>
      <c r="O4140" t="s">
        <v>10</v>
      </c>
      <c r="P4140">
        <v>0.86</v>
      </c>
    </row>
    <row r="4141" spans="8:16">
      <c r="H4141" t="s">
        <v>7063</v>
      </c>
      <c r="I4141" t="s">
        <v>7</v>
      </c>
      <c r="J4141">
        <v>2019</v>
      </c>
      <c r="K4141">
        <f>2024 -impact_data[[#This Row],[model_year]]</f>
        <v>5</v>
      </c>
      <c r="L4141">
        <v>51</v>
      </c>
      <c r="M4141">
        <v>7.7</v>
      </c>
      <c r="N4141">
        <v>3.1</v>
      </c>
      <c r="O4141" t="s">
        <v>10</v>
      </c>
      <c r="P4141">
        <v>0.86</v>
      </c>
    </row>
    <row r="4142" spans="8:16">
      <c r="H4142" t="s">
        <v>7067</v>
      </c>
      <c r="I4142" t="s">
        <v>7</v>
      </c>
      <c r="J4142">
        <v>2019</v>
      </c>
      <c r="K4142">
        <f>2024 -impact_data[[#This Row],[model_year]]</f>
        <v>5</v>
      </c>
      <c r="L4142">
        <v>52</v>
      </c>
      <c r="M4142">
        <v>64.400000000000006</v>
      </c>
      <c r="N4142">
        <v>38.6</v>
      </c>
      <c r="O4142" t="s">
        <v>9</v>
      </c>
      <c r="P4142">
        <v>0.87</v>
      </c>
    </row>
    <row r="4143" spans="8:16">
      <c r="H4143" t="s">
        <v>7071</v>
      </c>
      <c r="I4143" t="s">
        <v>7</v>
      </c>
      <c r="J4143">
        <v>2019</v>
      </c>
      <c r="K4143">
        <f>2024 -impact_data[[#This Row],[model_year]]</f>
        <v>5</v>
      </c>
      <c r="L4143">
        <v>54</v>
      </c>
      <c r="M4143">
        <v>26.1</v>
      </c>
      <c r="N4143">
        <v>10.5</v>
      </c>
      <c r="O4143" t="s">
        <v>10</v>
      </c>
      <c r="P4143">
        <v>0.87</v>
      </c>
    </row>
    <row r="4144" spans="8:16">
      <c r="H4144" t="s">
        <v>7075</v>
      </c>
      <c r="I4144" t="s">
        <v>7</v>
      </c>
      <c r="J4144">
        <v>2019</v>
      </c>
      <c r="K4144">
        <f>2024 -impact_data[[#This Row],[model_year]]</f>
        <v>5</v>
      </c>
      <c r="L4144">
        <v>55</v>
      </c>
      <c r="M4144">
        <v>34.799999999999997</v>
      </c>
      <c r="N4144">
        <v>20.9</v>
      </c>
      <c r="O4144" t="s">
        <v>9</v>
      </c>
      <c r="P4144">
        <v>0.86</v>
      </c>
    </row>
    <row r="4145" spans="8:16">
      <c r="H4145" t="s">
        <v>7076</v>
      </c>
      <c r="I4145" t="s">
        <v>7</v>
      </c>
      <c r="J4145">
        <v>2019</v>
      </c>
      <c r="K4145">
        <f>2024 -impact_data[[#This Row],[model_year]]</f>
        <v>5</v>
      </c>
      <c r="L4145">
        <v>55</v>
      </c>
      <c r="M4145">
        <v>60.8</v>
      </c>
      <c r="N4145">
        <v>36.5</v>
      </c>
      <c r="O4145" t="s">
        <v>9</v>
      </c>
      <c r="P4145">
        <v>0.86</v>
      </c>
    </row>
    <row r="4146" spans="8:16">
      <c r="H4146" t="s">
        <v>7095</v>
      </c>
      <c r="I4146" t="s">
        <v>7</v>
      </c>
      <c r="J4146">
        <v>2019</v>
      </c>
      <c r="K4146">
        <f>2024 -impact_data[[#This Row],[model_year]]</f>
        <v>5</v>
      </c>
      <c r="L4146">
        <v>54</v>
      </c>
      <c r="M4146">
        <v>96.9</v>
      </c>
      <c r="N4146">
        <v>38.700000000000003</v>
      </c>
      <c r="O4146" t="s">
        <v>10</v>
      </c>
      <c r="P4146">
        <v>0.88</v>
      </c>
    </row>
    <row r="4147" spans="8:16">
      <c r="H4147" t="s">
        <v>7096</v>
      </c>
      <c r="I4147" t="s">
        <v>7</v>
      </c>
      <c r="J4147">
        <v>2019</v>
      </c>
      <c r="K4147">
        <f>2024 -impact_data[[#This Row],[model_year]]</f>
        <v>5</v>
      </c>
      <c r="L4147">
        <v>56</v>
      </c>
      <c r="M4147">
        <v>11.7</v>
      </c>
      <c r="N4147">
        <v>7</v>
      </c>
      <c r="O4147" t="s">
        <v>9</v>
      </c>
      <c r="P4147">
        <v>0.87</v>
      </c>
    </row>
    <row r="4148" spans="8:16">
      <c r="H4148" t="s">
        <v>7097</v>
      </c>
      <c r="I4148" t="s">
        <v>7</v>
      </c>
      <c r="J4148">
        <v>2019</v>
      </c>
      <c r="K4148">
        <f>2024 -impact_data[[#This Row],[model_year]]</f>
        <v>5</v>
      </c>
      <c r="L4148">
        <v>53</v>
      </c>
      <c r="M4148">
        <v>58.8</v>
      </c>
      <c r="N4148">
        <v>23.5</v>
      </c>
      <c r="O4148" t="s">
        <v>10</v>
      </c>
      <c r="P4148">
        <v>0.87</v>
      </c>
    </row>
    <row r="4149" spans="8:16">
      <c r="H4149" t="s">
        <v>7102</v>
      </c>
      <c r="I4149" t="s">
        <v>7</v>
      </c>
      <c r="J4149">
        <v>2019</v>
      </c>
      <c r="K4149">
        <f>2024 -impact_data[[#This Row],[model_year]]</f>
        <v>5</v>
      </c>
      <c r="L4149">
        <v>54</v>
      </c>
      <c r="M4149">
        <v>23.1</v>
      </c>
      <c r="N4149">
        <v>9.1999999999999993</v>
      </c>
      <c r="O4149" t="s">
        <v>10</v>
      </c>
      <c r="P4149">
        <v>0.88</v>
      </c>
    </row>
    <row r="4150" spans="8:16">
      <c r="H4150" t="s">
        <v>7103</v>
      </c>
      <c r="I4150" t="s">
        <v>7</v>
      </c>
      <c r="J4150">
        <v>2019</v>
      </c>
      <c r="K4150">
        <f>2024 -impact_data[[#This Row],[model_year]]</f>
        <v>5</v>
      </c>
      <c r="L4150">
        <v>58</v>
      </c>
      <c r="M4150">
        <v>32.6</v>
      </c>
      <c r="N4150">
        <v>19.600000000000001</v>
      </c>
      <c r="O4150" t="s">
        <v>9</v>
      </c>
      <c r="P4150">
        <v>0.88</v>
      </c>
    </row>
    <row r="4151" spans="8:16">
      <c r="H4151" t="s">
        <v>7113</v>
      </c>
      <c r="I4151" t="s">
        <v>11</v>
      </c>
      <c r="J4151">
        <v>2019</v>
      </c>
      <c r="K4151">
        <f>2024 -impact_data[[#This Row],[model_year]]</f>
        <v>5</v>
      </c>
      <c r="L4151">
        <v>81</v>
      </c>
      <c r="M4151">
        <v>41.5</v>
      </c>
      <c r="N4151">
        <v>24.9</v>
      </c>
      <c r="O4151" t="s">
        <v>9</v>
      </c>
      <c r="P4151">
        <v>0.97</v>
      </c>
    </row>
    <row r="4152" spans="8:16">
      <c r="H4152" t="s">
        <v>7117</v>
      </c>
      <c r="I4152" t="s">
        <v>7</v>
      </c>
      <c r="J4152">
        <v>2019</v>
      </c>
      <c r="K4152">
        <f>2024 -impact_data[[#This Row],[model_year]]</f>
        <v>5</v>
      </c>
      <c r="L4152">
        <v>57</v>
      </c>
      <c r="M4152">
        <v>21.7</v>
      </c>
      <c r="N4152">
        <v>13</v>
      </c>
      <c r="O4152" t="s">
        <v>9</v>
      </c>
      <c r="P4152">
        <v>0.88</v>
      </c>
    </row>
    <row r="4153" spans="8:16">
      <c r="H4153" t="s">
        <v>7126</v>
      </c>
      <c r="I4153" t="s">
        <v>7</v>
      </c>
      <c r="J4153">
        <v>2019</v>
      </c>
      <c r="K4153">
        <f>2024 -impact_data[[#This Row],[model_year]]</f>
        <v>5</v>
      </c>
      <c r="L4153">
        <v>57</v>
      </c>
      <c r="M4153">
        <v>44.3</v>
      </c>
      <c r="N4153">
        <v>17.7</v>
      </c>
      <c r="O4153" t="s">
        <v>10</v>
      </c>
      <c r="P4153">
        <v>0.87</v>
      </c>
    </row>
    <row r="4154" spans="8:16">
      <c r="H4154" t="s">
        <v>7127</v>
      </c>
      <c r="I4154" t="s">
        <v>11</v>
      </c>
      <c r="J4154">
        <v>2019</v>
      </c>
      <c r="K4154">
        <f>2024 -impact_data[[#This Row],[model_year]]</f>
        <v>5</v>
      </c>
      <c r="L4154">
        <v>82</v>
      </c>
      <c r="M4154">
        <v>16.399999999999999</v>
      </c>
      <c r="N4154">
        <v>6.6</v>
      </c>
      <c r="O4154" t="s">
        <v>10</v>
      </c>
      <c r="P4154">
        <v>0.96</v>
      </c>
    </row>
    <row r="4155" spans="8:16">
      <c r="H4155" t="s">
        <v>7130</v>
      </c>
      <c r="I4155" t="s">
        <v>7</v>
      </c>
      <c r="J4155">
        <v>2019</v>
      </c>
      <c r="K4155">
        <f>2024 -impact_data[[#This Row],[model_year]]</f>
        <v>5</v>
      </c>
      <c r="L4155">
        <v>53</v>
      </c>
      <c r="M4155">
        <v>25.2</v>
      </c>
      <c r="N4155">
        <v>15.1</v>
      </c>
      <c r="O4155" t="s">
        <v>9</v>
      </c>
      <c r="P4155">
        <v>0.86</v>
      </c>
    </row>
    <row r="4156" spans="8:16">
      <c r="H4156" t="s">
        <v>7135</v>
      </c>
      <c r="I4156" t="s">
        <v>11</v>
      </c>
      <c r="J4156">
        <v>2019</v>
      </c>
      <c r="K4156">
        <f>2024 -impact_data[[#This Row],[model_year]]</f>
        <v>5</v>
      </c>
      <c r="L4156">
        <v>84</v>
      </c>
      <c r="M4156">
        <v>29.7</v>
      </c>
      <c r="N4156">
        <v>11.9</v>
      </c>
      <c r="O4156" t="s">
        <v>10</v>
      </c>
      <c r="P4156">
        <v>0.96</v>
      </c>
    </row>
    <row r="4157" spans="8:16">
      <c r="H4157" t="s">
        <v>7144</v>
      </c>
      <c r="I4157" t="s">
        <v>7</v>
      </c>
      <c r="J4157">
        <v>2019</v>
      </c>
      <c r="K4157">
        <f>2024 -impact_data[[#This Row],[model_year]]</f>
        <v>5</v>
      </c>
      <c r="L4157">
        <v>53</v>
      </c>
      <c r="M4157">
        <v>14.9</v>
      </c>
      <c r="N4157">
        <v>9</v>
      </c>
      <c r="O4157" t="s">
        <v>9</v>
      </c>
      <c r="P4157">
        <v>0.86</v>
      </c>
    </row>
    <row r="4158" spans="8:16">
      <c r="H4158" t="s">
        <v>7151</v>
      </c>
      <c r="I4158" t="s">
        <v>7</v>
      </c>
      <c r="J4158">
        <v>2019</v>
      </c>
      <c r="K4158">
        <f>2024 -impact_data[[#This Row],[model_year]]</f>
        <v>5</v>
      </c>
      <c r="L4158">
        <v>56</v>
      </c>
      <c r="M4158">
        <v>36.799999999999997</v>
      </c>
      <c r="N4158">
        <v>22.1</v>
      </c>
      <c r="O4158" t="s">
        <v>9</v>
      </c>
      <c r="P4158">
        <v>0.87</v>
      </c>
    </row>
    <row r="4159" spans="8:16">
      <c r="H4159" t="s">
        <v>7160</v>
      </c>
      <c r="I4159" t="s">
        <v>7</v>
      </c>
      <c r="J4159">
        <v>2019</v>
      </c>
      <c r="K4159">
        <f>2024 -impact_data[[#This Row],[model_year]]</f>
        <v>5</v>
      </c>
      <c r="L4159">
        <v>53</v>
      </c>
      <c r="M4159">
        <v>24.2</v>
      </c>
      <c r="N4159">
        <v>9.6999999999999993</v>
      </c>
      <c r="O4159" t="s">
        <v>10</v>
      </c>
      <c r="P4159">
        <v>0.87</v>
      </c>
    </row>
    <row r="4160" spans="8:16">
      <c r="H4160" t="s">
        <v>7162</v>
      </c>
      <c r="I4160" t="s">
        <v>7</v>
      </c>
      <c r="J4160">
        <v>2019</v>
      </c>
      <c r="K4160">
        <f>2024 -impact_data[[#This Row],[model_year]]</f>
        <v>5</v>
      </c>
      <c r="L4160">
        <v>53</v>
      </c>
      <c r="M4160">
        <v>41.9</v>
      </c>
      <c r="N4160">
        <v>25.1</v>
      </c>
      <c r="O4160" t="s">
        <v>9</v>
      </c>
      <c r="P4160">
        <v>0.86</v>
      </c>
    </row>
    <row r="4161" spans="8:16">
      <c r="H4161" t="s">
        <v>7163</v>
      </c>
      <c r="I4161" t="s">
        <v>7</v>
      </c>
      <c r="J4161">
        <v>2019</v>
      </c>
      <c r="K4161">
        <f>2024 -impact_data[[#This Row],[model_year]]</f>
        <v>5</v>
      </c>
      <c r="L4161">
        <v>54</v>
      </c>
      <c r="M4161">
        <v>19.5</v>
      </c>
      <c r="N4161">
        <v>11.7</v>
      </c>
      <c r="O4161" t="s">
        <v>9</v>
      </c>
      <c r="P4161">
        <v>0.89</v>
      </c>
    </row>
    <row r="4162" spans="8:16">
      <c r="H4162" t="s">
        <v>7167</v>
      </c>
      <c r="I4162" t="s">
        <v>7</v>
      </c>
      <c r="J4162">
        <v>2019</v>
      </c>
      <c r="K4162">
        <f>2024 -impact_data[[#This Row],[model_year]]</f>
        <v>5</v>
      </c>
      <c r="L4162">
        <v>53</v>
      </c>
      <c r="M4162">
        <v>43.5</v>
      </c>
      <c r="N4162">
        <v>10.9</v>
      </c>
      <c r="O4162" t="s">
        <v>8</v>
      </c>
      <c r="P4162">
        <v>0.86</v>
      </c>
    </row>
    <row r="4163" spans="8:16">
      <c r="H4163" t="s">
        <v>7168</v>
      </c>
      <c r="I4163" t="s">
        <v>11</v>
      </c>
      <c r="J4163">
        <v>2019</v>
      </c>
      <c r="K4163">
        <f>2024 -impact_data[[#This Row],[model_year]]</f>
        <v>5</v>
      </c>
      <c r="L4163">
        <v>81</v>
      </c>
      <c r="M4163">
        <v>19.600000000000001</v>
      </c>
      <c r="N4163">
        <v>4.9000000000000004</v>
      </c>
      <c r="O4163" t="s">
        <v>8</v>
      </c>
      <c r="P4163">
        <v>0.95</v>
      </c>
    </row>
    <row r="4164" spans="8:16">
      <c r="H4164" t="s">
        <v>7170</v>
      </c>
      <c r="I4164" t="s">
        <v>7</v>
      </c>
      <c r="J4164">
        <v>2019</v>
      </c>
      <c r="K4164">
        <f>2024 -impact_data[[#This Row],[model_year]]</f>
        <v>5</v>
      </c>
      <c r="L4164">
        <v>57</v>
      </c>
      <c r="M4164">
        <v>69.5</v>
      </c>
      <c r="N4164">
        <v>17.399999999999999</v>
      </c>
      <c r="O4164" t="s">
        <v>8</v>
      </c>
      <c r="P4164">
        <v>0.87</v>
      </c>
    </row>
    <row r="4165" spans="8:16">
      <c r="H4165" t="s">
        <v>7181</v>
      </c>
      <c r="I4165" t="s">
        <v>11</v>
      </c>
      <c r="J4165">
        <v>2019</v>
      </c>
      <c r="K4165">
        <f>2024 -impact_data[[#This Row],[model_year]]</f>
        <v>5</v>
      </c>
      <c r="L4165">
        <v>81</v>
      </c>
      <c r="M4165">
        <v>11.7</v>
      </c>
      <c r="N4165">
        <v>4.7</v>
      </c>
      <c r="O4165" t="s">
        <v>10</v>
      </c>
      <c r="P4165">
        <v>0.96</v>
      </c>
    </row>
    <row r="4166" spans="8:16">
      <c r="H4166" t="s">
        <v>7183</v>
      </c>
      <c r="I4166" t="s">
        <v>7</v>
      </c>
      <c r="J4166">
        <v>2019</v>
      </c>
      <c r="K4166">
        <f>2024 -impact_data[[#This Row],[model_year]]</f>
        <v>5</v>
      </c>
      <c r="L4166">
        <v>54</v>
      </c>
      <c r="M4166">
        <v>41.1</v>
      </c>
      <c r="N4166">
        <v>24.7</v>
      </c>
      <c r="O4166" t="s">
        <v>9</v>
      </c>
      <c r="P4166">
        <v>0.87</v>
      </c>
    </row>
    <row r="4167" spans="8:16">
      <c r="H4167" t="s">
        <v>7187</v>
      </c>
      <c r="I4167" t="s">
        <v>7</v>
      </c>
      <c r="J4167">
        <v>2019</v>
      </c>
      <c r="K4167">
        <f>2024 -impact_data[[#This Row],[model_year]]</f>
        <v>5</v>
      </c>
      <c r="L4167">
        <v>53</v>
      </c>
      <c r="M4167">
        <v>45.5</v>
      </c>
      <c r="N4167">
        <v>27.3</v>
      </c>
      <c r="O4167" t="s">
        <v>9</v>
      </c>
      <c r="P4167">
        <v>0.87</v>
      </c>
    </row>
    <row r="4168" spans="8:16">
      <c r="H4168" t="s">
        <v>7188</v>
      </c>
      <c r="I4168" t="s">
        <v>7</v>
      </c>
      <c r="J4168">
        <v>2019</v>
      </c>
      <c r="K4168">
        <f>2024 -impact_data[[#This Row],[model_year]]</f>
        <v>5</v>
      </c>
      <c r="L4168">
        <v>54</v>
      </c>
      <c r="M4168">
        <v>36.1</v>
      </c>
      <c r="N4168">
        <v>21.7</v>
      </c>
      <c r="O4168" t="s">
        <v>9</v>
      </c>
      <c r="P4168">
        <v>0.87</v>
      </c>
    </row>
    <row r="4169" spans="8:16">
      <c r="H4169" t="s">
        <v>7189</v>
      </c>
      <c r="I4169" t="s">
        <v>7</v>
      </c>
      <c r="J4169">
        <v>2019</v>
      </c>
      <c r="K4169">
        <f>2024 -impact_data[[#This Row],[model_year]]</f>
        <v>5</v>
      </c>
      <c r="L4169">
        <v>52</v>
      </c>
      <c r="M4169">
        <v>48.8</v>
      </c>
      <c r="N4169">
        <v>12.2</v>
      </c>
      <c r="O4169" t="s">
        <v>8</v>
      </c>
      <c r="P4169">
        <v>0.87</v>
      </c>
    </row>
    <row r="4170" spans="8:16">
      <c r="H4170" t="s">
        <v>7192</v>
      </c>
      <c r="I4170" t="s">
        <v>7</v>
      </c>
      <c r="J4170">
        <v>2019</v>
      </c>
      <c r="K4170">
        <f>2024 -impact_data[[#This Row],[model_year]]</f>
        <v>5</v>
      </c>
      <c r="L4170">
        <v>59</v>
      </c>
      <c r="M4170">
        <v>61</v>
      </c>
      <c r="N4170">
        <v>36.6</v>
      </c>
      <c r="O4170" t="s">
        <v>9</v>
      </c>
      <c r="P4170">
        <v>0.87</v>
      </c>
    </row>
    <row r="4171" spans="8:16">
      <c r="H4171" t="s">
        <v>7197</v>
      </c>
      <c r="I4171" t="s">
        <v>11</v>
      </c>
      <c r="J4171">
        <v>2019</v>
      </c>
      <c r="K4171">
        <f>2024 -impact_data[[#This Row],[model_year]]</f>
        <v>5</v>
      </c>
      <c r="L4171">
        <v>83</v>
      </c>
      <c r="M4171">
        <v>45.4</v>
      </c>
      <c r="N4171">
        <v>27.3</v>
      </c>
      <c r="O4171" t="s">
        <v>9</v>
      </c>
      <c r="P4171">
        <v>0.95</v>
      </c>
    </row>
    <row r="4172" spans="8:16">
      <c r="H4172" t="s">
        <v>7199</v>
      </c>
      <c r="I4172" t="s">
        <v>7</v>
      </c>
      <c r="J4172">
        <v>2019</v>
      </c>
      <c r="K4172">
        <f>2024 -impact_data[[#This Row],[model_year]]</f>
        <v>5</v>
      </c>
      <c r="L4172">
        <v>54</v>
      </c>
      <c r="M4172">
        <v>73</v>
      </c>
      <c r="N4172">
        <v>18.3</v>
      </c>
      <c r="O4172" t="s">
        <v>8</v>
      </c>
      <c r="P4172">
        <v>0.88</v>
      </c>
    </row>
    <row r="4173" spans="8:16">
      <c r="H4173" t="s">
        <v>7204</v>
      </c>
      <c r="I4173" t="s">
        <v>11</v>
      </c>
      <c r="J4173">
        <v>2019</v>
      </c>
      <c r="K4173">
        <f>2024 -impact_data[[#This Row],[model_year]]</f>
        <v>5</v>
      </c>
      <c r="L4173">
        <v>78</v>
      </c>
      <c r="M4173">
        <v>52.1</v>
      </c>
      <c r="N4173">
        <v>20.8</v>
      </c>
      <c r="O4173" t="s">
        <v>10</v>
      </c>
      <c r="P4173">
        <v>0.96</v>
      </c>
    </row>
    <row r="4174" spans="8:16">
      <c r="H4174" t="s">
        <v>7205</v>
      </c>
      <c r="I4174" t="s">
        <v>7</v>
      </c>
      <c r="J4174">
        <v>2019</v>
      </c>
      <c r="K4174">
        <f>2024 -impact_data[[#This Row],[model_year]]</f>
        <v>5</v>
      </c>
      <c r="L4174">
        <v>58</v>
      </c>
      <c r="M4174">
        <v>37.5</v>
      </c>
      <c r="N4174">
        <v>15</v>
      </c>
      <c r="O4174" t="s">
        <v>10</v>
      </c>
      <c r="P4174">
        <v>0.87</v>
      </c>
    </row>
    <row r="4175" spans="8:16">
      <c r="H4175" t="s">
        <v>7212</v>
      </c>
      <c r="I4175" t="s">
        <v>7</v>
      </c>
      <c r="J4175">
        <v>2019</v>
      </c>
      <c r="K4175">
        <f>2024 -impact_data[[#This Row],[model_year]]</f>
        <v>5</v>
      </c>
      <c r="L4175">
        <v>54</v>
      </c>
      <c r="M4175">
        <v>33</v>
      </c>
      <c r="N4175">
        <v>13.2</v>
      </c>
      <c r="O4175" t="s">
        <v>10</v>
      </c>
      <c r="P4175">
        <v>0.87</v>
      </c>
    </row>
    <row r="4176" spans="8:16">
      <c r="H4176" t="s">
        <v>7218</v>
      </c>
      <c r="I4176" t="s">
        <v>7</v>
      </c>
      <c r="J4176">
        <v>2019</v>
      </c>
      <c r="K4176">
        <f>2024 -impact_data[[#This Row],[model_year]]</f>
        <v>5</v>
      </c>
      <c r="L4176">
        <v>57</v>
      </c>
      <c r="M4176">
        <v>32.200000000000003</v>
      </c>
      <c r="N4176">
        <v>19.3</v>
      </c>
      <c r="O4176" t="s">
        <v>9</v>
      </c>
      <c r="P4176">
        <v>0.87</v>
      </c>
    </row>
    <row r="4177" spans="8:16">
      <c r="H4177" t="s">
        <v>7220</v>
      </c>
      <c r="I4177" t="s">
        <v>7</v>
      </c>
      <c r="J4177">
        <v>2019</v>
      </c>
      <c r="K4177">
        <f>2024 -impact_data[[#This Row],[model_year]]</f>
        <v>5</v>
      </c>
      <c r="L4177">
        <v>57</v>
      </c>
      <c r="M4177">
        <v>34</v>
      </c>
      <c r="N4177">
        <v>13.6</v>
      </c>
      <c r="O4177" t="s">
        <v>10</v>
      </c>
      <c r="P4177">
        <v>0.87</v>
      </c>
    </row>
    <row r="4178" spans="8:16">
      <c r="H4178" t="s">
        <v>7228</v>
      </c>
      <c r="I4178" t="s">
        <v>11</v>
      </c>
      <c r="J4178">
        <v>2019</v>
      </c>
      <c r="K4178">
        <f>2024 -impact_data[[#This Row],[model_year]]</f>
        <v>5</v>
      </c>
      <c r="L4178">
        <v>82</v>
      </c>
      <c r="M4178">
        <v>37.299999999999997</v>
      </c>
      <c r="N4178">
        <v>22.4</v>
      </c>
      <c r="O4178" t="s">
        <v>9</v>
      </c>
      <c r="P4178">
        <v>0.95</v>
      </c>
    </row>
    <row r="4179" spans="8:16">
      <c r="H4179" t="s">
        <v>7233</v>
      </c>
      <c r="I4179" t="s">
        <v>7</v>
      </c>
      <c r="J4179">
        <v>2019</v>
      </c>
      <c r="K4179">
        <f>2024 -impact_data[[#This Row],[model_year]]</f>
        <v>5</v>
      </c>
      <c r="L4179">
        <v>54</v>
      </c>
      <c r="M4179">
        <v>56.6</v>
      </c>
      <c r="N4179">
        <v>34</v>
      </c>
      <c r="O4179" t="s">
        <v>9</v>
      </c>
      <c r="P4179">
        <v>0.86</v>
      </c>
    </row>
    <row r="4180" spans="8:16">
      <c r="H4180" t="s">
        <v>7243</v>
      </c>
      <c r="I4180" t="s">
        <v>7</v>
      </c>
      <c r="J4180">
        <v>2019</v>
      </c>
      <c r="K4180">
        <f>2024 -impact_data[[#This Row],[model_year]]</f>
        <v>5</v>
      </c>
      <c r="L4180">
        <v>54</v>
      </c>
      <c r="M4180">
        <v>56.4</v>
      </c>
      <c r="N4180">
        <v>14.1</v>
      </c>
      <c r="O4180" t="s">
        <v>8</v>
      </c>
      <c r="P4180">
        <v>0.87</v>
      </c>
    </row>
    <row r="4181" spans="8:16">
      <c r="H4181" t="s">
        <v>7248</v>
      </c>
      <c r="I4181" t="s">
        <v>7</v>
      </c>
      <c r="J4181">
        <v>2019</v>
      </c>
      <c r="K4181">
        <f>2024 -impact_data[[#This Row],[model_year]]</f>
        <v>5</v>
      </c>
      <c r="L4181">
        <v>56</v>
      </c>
      <c r="M4181">
        <v>25.4</v>
      </c>
      <c r="N4181">
        <v>10.199999999999999</v>
      </c>
      <c r="O4181" t="s">
        <v>10</v>
      </c>
      <c r="P4181">
        <v>0.87</v>
      </c>
    </row>
    <row r="4182" spans="8:16">
      <c r="H4182" t="s">
        <v>7251</v>
      </c>
      <c r="I4182" t="s">
        <v>7</v>
      </c>
      <c r="J4182">
        <v>2019</v>
      </c>
      <c r="K4182">
        <f>2024 -impact_data[[#This Row],[model_year]]</f>
        <v>5</v>
      </c>
      <c r="L4182">
        <v>57</v>
      </c>
      <c r="M4182">
        <v>32.799999999999997</v>
      </c>
      <c r="N4182">
        <v>19.7</v>
      </c>
      <c r="O4182" t="s">
        <v>9</v>
      </c>
      <c r="P4182">
        <v>0.86</v>
      </c>
    </row>
    <row r="4183" spans="8:16">
      <c r="H4183" t="s">
        <v>7256</v>
      </c>
      <c r="I4183" t="s">
        <v>7</v>
      </c>
      <c r="J4183">
        <v>2019</v>
      </c>
      <c r="K4183">
        <f>2024 -impact_data[[#This Row],[model_year]]</f>
        <v>5</v>
      </c>
      <c r="L4183">
        <v>54</v>
      </c>
      <c r="M4183">
        <v>22.1</v>
      </c>
      <c r="N4183">
        <v>13.3</v>
      </c>
      <c r="O4183" t="s">
        <v>9</v>
      </c>
      <c r="P4183">
        <v>0.86</v>
      </c>
    </row>
    <row r="4184" spans="8:16">
      <c r="H4184" t="s">
        <v>7257</v>
      </c>
      <c r="I4184" t="s">
        <v>7</v>
      </c>
      <c r="J4184">
        <v>2019</v>
      </c>
      <c r="K4184">
        <f>2024 -impact_data[[#This Row],[model_year]]</f>
        <v>5</v>
      </c>
      <c r="L4184">
        <v>53</v>
      </c>
      <c r="M4184">
        <v>50.2</v>
      </c>
      <c r="N4184">
        <v>30.1</v>
      </c>
      <c r="O4184" t="s">
        <v>9</v>
      </c>
      <c r="P4184">
        <v>0.89</v>
      </c>
    </row>
    <row r="4185" spans="8:16">
      <c r="H4185" t="s">
        <v>7261</v>
      </c>
      <c r="I4185" t="s">
        <v>7</v>
      </c>
      <c r="J4185">
        <v>2019</v>
      </c>
      <c r="K4185">
        <f>2024 -impact_data[[#This Row],[model_year]]</f>
        <v>5</v>
      </c>
      <c r="L4185">
        <v>53</v>
      </c>
      <c r="M4185">
        <v>27.5</v>
      </c>
      <c r="N4185">
        <v>16.5</v>
      </c>
      <c r="O4185" t="s">
        <v>9</v>
      </c>
      <c r="P4185">
        <v>0.88</v>
      </c>
    </row>
    <row r="4186" spans="8:16">
      <c r="H4186" t="s">
        <v>7273</v>
      </c>
      <c r="I4186" t="s">
        <v>7</v>
      </c>
      <c r="J4186">
        <v>2019</v>
      </c>
      <c r="K4186">
        <f>2024 -impact_data[[#This Row],[model_year]]</f>
        <v>5</v>
      </c>
      <c r="L4186">
        <v>55</v>
      </c>
      <c r="M4186">
        <v>47.1</v>
      </c>
      <c r="N4186">
        <v>28.2</v>
      </c>
      <c r="O4186" t="s">
        <v>9</v>
      </c>
      <c r="P4186">
        <v>0.89</v>
      </c>
    </row>
    <row r="4187" spans="8:16">
      <c r="H4187" t="s">
        <v>7284</v>
      </c>
      <c r="I4187" t="s">
        <v>7</v>
      </c>
      <c r="J4187">
        <v>2019</v>
      </c>
      <c r="K4187">
        <f>2024 -impact_data[[#This Row],[model_year]]</f>
        <v>5</v>
      </c>
      <c r="L4187">
        <v>55</v>
      </c>
      <c r="M4187">
        <v>35.700000000000003</v>
      </c>
      <c r="N4187">
        <v>8.9</v>
      </c>
      <c r="O4187" t="s">
        <v>8</v>
      </c>
      <c r="P4187">
        <v>0.87</v>
      </c>
    </row>
    <row r="4188" spans="8:16">
      <c r="H4188" t="s">
        <v>7289</v>
      </c>
      <c r="I4188" t="s">
        <v>7</v>
      </c>
      <c r="J4188">
        <v>2019</v>
      </c>
      <c r="K4188">
        <f>2024 -impact_data[[#This Row],[model_year]]</f>
        <v>5</v>
      </c>
      <c r="L4188">
        <v>56</v>
      </c>
      <c r="M4188">
        <v>47</v>
      </c>
      <c r="N4188">
        <v>18.8</v>
      </c>
      <c r="O4188" t="s">
        <v>10</v>
      </c>
      <c r="P4188">
        <v>0.88</v>
      </c>
    </row>
    <row r="4189" spans="8:16">
      <c r="H4189" t="s">
        <v>7293</v>
      </c>
      <c r="I4189" t="s">
        <v>11</v>
      </c>
      <c r="J4189">
        <v>2019</v>
      </c>
      <c r="K4189">
        <f>2024 -impact_data[[#This Row],[model_year]]</f>
        <v>5</v>
      </c>
      <c r="L4189">
        <v>82</v>
      </c>
      <c r="M4189">
        <v>13.2</v>
      </c>
      <c r="N4189">
        <v>7.9</v>
      </c>
      <c r="O4189" t="s">
        <v>9</v>
      </c>
      <c r="P4189">
        <v>0.95</v>
      </c>
    </row>
    <row r="4190" spans="8:16">
      <c r="H4190" t="s">
        <v>7305</v>
      </c>
      <c r="I4190" t="s">
        <v>7</v>
      </c>
      <c r="J4190">
        <v>2019</v>
      </c>
      <c r="K4190">
        <f>2024 -impact_data[[#This Row],[model_year]]</f>
        <v>5</v>
      </c>
      <c r="L4190">
        <v>53</v>
      </c>
      <c r="M4190">
        <v>13.5</v>
      </c>
      <c r="N4190">
        <v>8.1</v>
      </c>
      <c r="O4190" t="s">
        <v>9</v>
      </c>
      <c r="P4190">
        <v>0.87</v>
      </c>
    </row>
    <row r="4191" spans="8:16">
      <c r="H4191" t="s">
        <v>7306</v>
      </c>
      <c r="I4191" t="s">
        <v>7</v>
      </c>
      <c r="J4191">
        <v>2019</v>
      </c>
      <c r="K4191">
        <f>2024 -impact_data[[#This Row],[model_year]]</f>
        <v>5</v>
      </c>
      <c r="L4191">
        <v>55</v>
      </c>
      <c r="M4191">
        <v>37.799999999999997</v>
      </c>
      <c r="N4191">
        <v>15.1</v>
      </c>
      <c r="O4191" t="s">
        <v>10</v>
      </c>
      <c r="P4191">
        <v>0.87</v>
      </c>
    </row>
    <row r="4192" spans="8:16">
      <c r="H4192" t="s">
        <v>152</v>
      </c>
      <c r="I4192" t="s">
        <v>11</v>
      </c>
      <c r="J4192">
        <v>2019</v>
      </c>
      <c r="K4192">
        <f>2024 -impact_data[[#This Row],[model_year]]</f>
        <v>5</v>
      </c>
      <c r="L4192">
        <v>82</v>
      </c>
      <c r="M4192">
        <v>11.2</v>
      </c>
      <c r="N4192">
        <v>6.7</v>
      </c>
      <c r="O4192" t="s">
        <v>9</v>
      </c>
      <c r="P4192">
        <v>0.96</v>
      </c>
    </row>
    <row r="4193" spans="8:16">
      <c r="H4193" t="s">
        <v>7326</v>
      </c>
      <c r="I4193" t="s">
        <v>7</v>
      </c>
      <c r="J4193">
        <v>2019</v>
      </c>
      <c r="K4193">
        <f>2024 -impact_data[[#This Row],[model_year]]</f>
        <v>5</v>
      </c>
      <c r="L4193">
        <v>55</v>
      </c>
      <c r="M4193">
        <v>37.799999999999997</v>
      </c>
      <c r="N4193">
        <v>22.7</v>
      </c>
      <c r="O4193" t="s">
        <v>9</v>
      </c>
      <c r="P4193">
        <v>0.89</v>
      </c>
    </row>
    <row r="4194" spans="8:16">
      <c r="H4194" t="s">
        <v>7327</v>
      </c>
      <c r="I4194" t="s">
        <v>11</v>
      </c>
      <c r="J4194">
        <v>2019</v>
      </c>
      <c r="K4194">
        <f>2024 -impact_data[[#This Row],[model_year]]</f>
        <v>5</v>
      </c>
      <c r="L4194">
        <v>82</v>
      </c>
      <c r="M4194">
        <v>28.8</v>
      </c>
      <c r="N4194">
        <v>11.5</v>
      </c>
      <c r="O4194" t="s">
        <v>10</v>
      </c>
      <c r="P4194">
        <v>0.94</v>
      </c>
    </row>
    <row r="4195" spans="8:16">
      <c r="H4195" t="s">
        <v>7330</v>
      </c>
      <c r="I4195" t="s">
        <v>7</v>
      </c>
      <c r="J4195">
        <v>2019</v>
      </c>
      <c r="K4195">
        <f>2024 -impact_data[[#This Row],[model_year]]</f>
        <v>5</v>
      </c>
      <c r="L4195">
        <v>55</v>
      </c>
      <c r="M4195">
        <v>32.700000000000003</v>
      </c>
      <c r="N4195">
        <v>13.1</v>
      </c>
      <c r="O4195" t="s">
        <v>10</v>
      </c>
      <c r="P4195">
        <v>0.86</v>
      </c>
    </row>
    <row r="4196" spans="8:16">
      <c r="H4196" t="s">
        <v>7331</v>
      </c>
      <c r="I4196" t="s">
        <v>7</v>
      </c>
      <c r="J4196">
        <v>2019</v>
      </c>
      <c r="K4196">
        <f>2024 -impact_data[[#This Row],[model_year]]</f>
        <v>5</v>
      </c>
      <c r="L4196">
        <v>54</v>
      </c>
      <c r="M4196">
        <v>37</v>
      </c>
      <c r="N4196">
        <v>14.8</v>
      </c>
      <c r="O4196" t="s">
        <v>10</v>
      </c>
      <c r="P4196">
        <v>0.89</v>
      </c>
    </row>
    <row r="4197" spans="8:16">
      <c r="H4197" t="s">
        <v>7334</v>
      </c>
      <c r="I4197" t="s">
        <v>7</v>
      </c>
      <c r="J4197">
        <v>2019</v>
      </c>
      <c r="K4197">
        <f>2024 -impact_data[[#This Row],[model_year]]</f>
        <v>5</v>
      </c>
      <c r="L4197">
        <v>53</v>
      </c>
      <c r="M4197">
        <v>45.7</v>
      </c>
      <c r="N4197">
        <v>27.4</v>
      </c>
      <c r="O4197" t="s">
        <v>9</v>
      </c>
      <c r="P4197">
        <v>0.86</v>
      </c>
    </row>
    <row r="4198" spans="8:16">
      <c r="H4198" t="s">
        <v>7341</v>
      </c>
      <c r="I4198" t="s">
        <v>7</v>
      </c>
      <c r="J4198">
        <v>2019</v>
      </c>
      <c r="K4198">
        <f>2024 -impact_data[[#This Row],[model_year]]</f>
        <v>5</v>
      </c>
      <c r="L4198">
        <v>55</v>
      </c>
      <c r="M4198">
        <v>40.799999999999997</v>
      </c>
      <c r="N4198">
        <v>24.5</v>
      </c>
      <c r="O4198" t="s">
        <v>9</v>
      </c>
      <c r="P4198">
        <v>0.85</v>
      </c>
    </row>
    <row r="4199" spans="8:16">
      <c r="H4199" t="s">
        <v>7348</v>
      </c>
      <c r="I4199" t="s">
        <v>11</v>
      </c>
      <c r="J4199">
        <v>2019</v>
      </c>
      <c r="K4199">
        <f>2024 -impact_data[[#This Row],[model_year]]</f>
        <v>5</v>
      </c>
      <c r="L4199">
        <v>85</v>
      </c>
      <c r="M4199">
        <v>44.5</v>
      </c>
      <c r="N4199">
        <v>26.7</v>
      </c>
      <c r="O4199" t="s">
        <v>9</v>
      </c>
      <c r="P4199">
        <v>0.96</v>
      </c>
    </row>
    <row r="4200" spans="8:16">
      <c r="H4200" t="s">
        <v>7357</v>
      </c>
      <c r="I4200" t="s">
        <v>7</v>
      </c>
      <c r="J4200">
        <v>2019</v>
      </c>
      <c r="K4200">
        <f>2024 -impact_data[[#This Row],[model_year]]</f>
        <v>5</v>
      </c>
      <c r="L4200">
        <v>52</v>
      </c>
      <c r="M4200">
        <v>51.9</v>
      </c>
      <c r="N4200">
        <v>31.2</v>
      </c>
      <c r="O4200" t="s">
        <v>9</v>
      </c>
      <c r="P4200">
        <v>0.89</v>
      </c>
    </row>
    <row r="4201" spans="8:16">
      <c r="H4201" t="s">
        <v>7364</v>
      </c>
      <c r="I4201" t="s">
        <v>7</v>
      </c>
      <c r="J4201">
        <v>2019</v>
      </c>
      <c r="K4201">
        <f>2024 -impact_data[[#This Row],[model_year]]</f>
        <v>5</v>
      </c>
      <c r="L4201">
        <v>53</v>
      </c>
      <c r="M4201">
        <v>34.200000000000003</v>
      </c>
      <c r="N4201">
        <v>13.7</v>
      </c>
      <c r="O4201" t="s">
        <v>10</v>
      </c>
      <c r="P4201">
        <v>0.87</v>
      </c>
    </row>
    <row r="4202" spans="8:16">
      <c r="H4202" t="s">
        <v>7368</v>
      </c>
      <c r="I4202" t="s">
        <v>11</v>
      </c>
      <c r="J4202">
        <v>2019</v>
      </c>
      <c r="K4202">
        <f>2024 -impact_data[[#This Row],[model_year]]</f>
        <v>5</v>
      </c>
      <c r="L4202">
        <v>83</v>
      </c>
      <c r="M4202">
        <v>43</v>
      </c>
      <c r="N4202">
        <v>17.2</v>
      </c>
      <c r="O4202" t="s">
        <v>10</v>
      </c>
      <c r="P4202">
        <v>0.93</v>
      </c>
    </row>
    <row r="4203" spans="8:16">
      <c r="H4203" t="s">
        <v>7369</v>
      </c>
      <c r="I4203" t="s">
        <v>11</v>
      </c>
      <c r="J4203">
        <v>2019</v>
      </c>
      <c r="K4203">
        <f>2024 -impact_data[[#This Row],[model_year]]</f>
        <v>5</v>
      </c>
      <c r="L4203">
        <v>83</v>
      </c>
      <c r="M4203">
        <v>41.4</v>
      </c>
      <c r="N4203">
        <v>24.8</v>
      </c>
      <c r="O4203" t="s">
        <v>9</v>
      </c>
      <c r="P4203">
        <v>0.93</v>
      </c>
    </row>
    <row r="4204" spans="8:16">
      <c r="H4204" t="s">
        <v>7374</v>
      </c>
      <c r="I4204" t="s">
        <v>7</v>
      </c>
      <c r="J4204">
        <v>2019</v>
      </c>
      <c r="K4204">
        <f>2024 -impact_data[[#This Row],[model_year]]</f>
        <v>5</v>
      </c>
      <c r="L4204">
        <v>55</v>
      </c>
      <c r="M4204">
        <v>52.6</v>
      </c>
      <c r="N4204">
        <v>21</v>
      </c>
      <c r="O4204" t="s">
        <v>10</v>
      </c>
      <c r="P4204">
        <v>0.86</v>
      </c>
    </row>
    <row r="4205" spans="8:16">
      <c r="H4205" t="s">
        <v>7375</v>
      </c>
      <c r="I4205" t="s">
        <v>7</v>
      </c>
      <c r="J4205">
        <v>2019</v>
      </c>
      <c r="K4205">
        <f>2024 -impact_data[[#This Row],[model_year]]</f>
        <v>5</v>
      </c>
      <c r="L4205">
        <v>53</v>
      </c>
      <c r="M4205">
        <v>47.9</v>
      </c>
      <c r="N4205">
        <v>12</v>
      </c>
      <c r="O4205" t="s">
        <v>8</v>
      </c>
      <c r="P4205">
        <v>0.85</v>
      </c>
    </row>
    <row r="4206" spans="8:16">
      <c r="H4206" t="s">
        <v>7377</v>
      </c>
      <c r="I4206" t="s">
        <v>7</v>
      </c>
      <c r="J4206">
        <v>2019</v>
      </c>
      <c r="K4206">
        <f>2024 -impact_data[[#This Row],[model_year]]</f>
        <v>5</v>
      </c>
      <c r="L4206">
        <v>53</v>
      </c>
      <c r="M4206">
        <v>37.6</v>
      </c>
      <c r="N4206">
        <v>15</v>
      </c>
      <c r="O4206" t="s">
        <v>10</v>
      </c>
      <c r="P4206">
        <v>0.87</v>
      </c>
    </row>
    <row r="4207" spans="8:16">
      <c r="H4207" t="s">
        <v>7379</v>
      </c>
      <c r="I4207" t="s">
        <v>7</v>
      </c>
      <c r="J4207">
        <v>2019</v>
      </c>
      <c r="K4207">
        <f>2024 -impact_data[[#This Row],[model_year]]</f>
        <v>5</v>
      </c>
      <c r="L4207">
        <v>53</v>
      </c>
      <c r="M4207">
        <v>47.1</v>
      </c>
      <c r="N4207">
        <v>28.2</v>
      </c>
      <c r="O4207" t="s">
        <v>9</v>
      </c>
      <c r="P4207">
        <v>0.88</v>
      </c>
    </row>
    <row r="4208" spans="8:16">
      <c r="H4208" t="s">
        <v>7391</v>
      </c>
      <c r="I4208" t="s">
        <v>7</v>
      </c>
      <c r="J4208">
        <v>2019</v>
      </c>
      <c r="K4208">
        <f>2024 -impact_data[[#This Row],[model_year]]</f>
        <v>5</v>
      </c>
      <c r="L4208">
        <v>53</v>
      </c>
      <c r="M4208">
        <v>48.4</v>
      </c>
      <c r="N4208">
        <v>29</v>
      </c>
      <c r="O4208" t="s">
        <v>9</v>
      </c>
      <c r="P4208">
        <v>0.87</v>
      </c>
    </row>
    <row r="4209" spans="8:16">
      <c r="H4209" t="s">
        <v>7395</v>
      </c>
      <c r="I4209" t="s">
        <v>7</v>
      </c>
      <c r="J4209">
        <v>2019</v>
      </c>
      <c r="K4209">
        <f>2024 -impact_data[[#This Row],[model_year]]</f>
        <v>5</v>
      </c>
      <c r="L4209">
        <v>54</v>
      </c>
      <c r="M4209">
        <v>25.1</v>
      </c>
      <c r="N4209">
        <v>15</v>
      </c>
      <c r="O4209" t="s">
        <v>9</v>
      </c>
      <c r="P4209">
        <v>0.87</v>
      </c>
    </row>
    <row r="4210" spans="8:16">
      <c r="H4210" t="s">
        <v>7403</v>
      </c>
      <c r="I4210" t="s">
        <v>7</v>
      </c>
      <c r="J4210">
        <v>2019</v>
      </c>
      <c r="K4210">
        <f>2024 -impact_data[[#This Row],[model_year]]</f>
        <v>5</v>
      </c>
      <c r="L4210">
        <v>58</v>
      </c>
      <c r="M4210">
        <v>22.3</v>
      </c>
      <c r="N4210">
        <v>13.4</v>
      </c>
      <c r="O4210" t="s">
        <v>9</v>
      </c>
      <c r="P4210">
        <v>0.87</v>
      </c>
    </row>
    <row r="4211" spans="8:16">
      <c r="H4211" t="s">
        <v>7409</v>
      </c>
      <c r="I4211" t="s">
        <v>7</v>
      </c>
      <c r="J4211">
        <v>2019</v>
      </c>
      <c r="K4211">
        <f>2024 -impact_data[[#This Row],[model_year]]</f>
        <v>5</v>
      </c>
      <c r="L4211">
        <v>57</v>
      </c>
      <c r="M4211">
        <v>32.799999999999997</v>
      </c>
      <c r="N4211">
        <v>8.1999999999999993</v>
      </c>
      <c r="O4211" t="s">
        <v>8</v>
      </c>
      <c r="P4211">
        <v>0.87</v>
      </c>
    </row>
    <row r="4212" spans="8:16">
      <c r="H4212" t="s">
        <v>7420</v>
      </c>
      <c r="I4212" t="s">
        <v>7</v>
      </c>
      <c r="J4212">
        <v>2019</v>
      </c>
      <c r="K4212">
        <f>2024 -impact_data[[#This Row],[model_year]]</f>
        <v>5</v>
      </c>
      <c r="L4212">
        <v>57</v>
      </c>
      <c r="M4212">
        <v>18.2</v>
      </c>
      <c r="N4212">
        <v>4.5999999999999996</v>
      </c>
      <c r="O4212" t="s">
        <v>8</v>
      </c>
      <c r="P4212">
        <v>0.87</v>
      </c>
    </row>
    <row r="4213" spans="8:16">
      <c r="H4213" t="s">
        <v>7428</v>
      </c>
      <c r="I4213" t="s">
        <v>11</v>
      </c>
      <c r="J4213">
        <v>2019</v>
      </c>
      <c r="K4213">
        <f>2024 -impact_data[[#This Row],[model_year]]</f>
        <v>5</v>
      </c>
      <c r="L4213">
        <v>80</v>
      </c>
      <c r="M4213">
        <v>37.5</v>
      </c>
      <c r="N4213">
        <v>15</v>
      </c>
      <c r="O4213" t="s">
        <v>10</v>
      </c>
      <c r="P4213">
        <v>0.97</v>
      </c>
    </row>
    <row r="4214" spans="8:16">
      <c r="H4214" t="s">
        <v>7435</v>
      </c>
      <c r="I4214" t="s">
        <v>7</v>
      </c>
      <c r="J4214">
        <v>2019</v>
      </c>
      <c r="K4214">
        <f>2024 -impact_data[[#This Row],[model_year]]</f>
        <v>5</v>
      </c>
      <c r="L4214">
        <v>58</v>
      </c>
      <c r="M4214">
        <v>75.900000000000006</v>
      </c>
      <c r="N4214">
        <v>45.6</v>
      </c>
      <c r="O4214" t="s">
        <v>9</v>
      </c>
      <c r="P4214">
        <v>0.88</v>
      </c>
    </row>
    <row r="4215" spans="8:16">
      <c r="H4215" t="s">
        <v>7440</v>
      </c>
      <c r="I4215" t="s">
        <v>7</v>
      </c>
      <c r="J4215">
        <v>2019</v>
      </c>
      <c r="K4215">
        <f>2024 -impact_data[[#This Row],[model_year]]</f>
        <v>5</v>
      </c>
      <c r="L4215">
        <v>58</v>
      </c>
      <c r="M4215">
        <v>49.9</v>
      </c>
      <c r="N4215">
        <v>29.9</v>
      </c>
      <c r="O4215" t="s">
        <v>9</v>
      </c>
      <c r="P4215">
        <v>0.87</v>
      </c>
    </row>
    <row r="4216" spans="8:16">
      <c r="H4216" t="s">
        <v>7441</v>
      </c>
      <c r="I4216" t="s">
        <v>7</v>
      </c>
      <c r="J4216">
        <v>2019</v>
      </c>
      <c r="K4216">
        <f>2024 -impact_data[[#This Row],[model_year]]</f>
        <v>5</v>
      </c>
      <c r="L4216">
        <v>53</v>
      </c>
      <c r="M4216">
        <v>32.299999999999997</v>
      </c>
      <c r="N4216">
        <v>19.399999999999999</v>
      </c>
      <c r="O4216" t="s">
        <v>9</v>
      </c>
      <c r="P4216">
        <v>0.87</v>
      </c>
    </row>
    <row r="4217" spans="8:16">
      <c r="H4217" t="s">
        <v>7443</v>
      </c>
      <c r="I4217" t="s">
        <v>7</v>
      </c>
      <c r="J4217">
        <v>2019</v>
      </c>
      <c r="K4217">
        <f>2024 -impact_data[[#This Row],[model_year]]</f>
        <v>5</v>
      </c>
      <c r="L4217">
        <v>54</v>
      </c>
      <c r="M4217">
        <v>29.6</v>
      </c>
      <c r="N4217">
        <v>17.8</v>
      </c>
      <c r="O4217" t="s">
        <v>9</v>
      </c>
      <c r="P4217">
        <v>0.87</v>
      </c>
    </row>
    <row r="4218" spans="8:16">
      <c r="H4218" t="s">
        <v>7449</v>
      </c>
      <c r="I4218" t="s">
        <v>7</v>
      </c>
      <c r="J4218">
        <v>2019</v>
      </c>
      <c r="K4218">
        <f>2024 -impact_data[[#This Row],[model_year]]</f>
        <v>5</v>
      </c>
      <c r="L4218">
        <v>55</v>
      </c>
      <c r="M4218">
        <v>68.2</v>
      </c>
      <c r="N4218">
        <v>40.9</v>
      </c>
      <c r="O4218" t="s">
        <v>9</v>
      </c>
      <c r="P4218">
        <v>0.86</v>
      </c>
    </row>
    <row r="4219" spans="8:16">
      <c r="H4219" t="s">
        <v>7456</v>
      </c>
      <c r="I4219" t="s">
        <v>7</v>
      </c>
      <c r="J4219">
        <v>2019</v>
      </c>
      <c r="K4219">
        <f>2024 -impact_data[[#This Row],[model_year]]</f>
        <v>5</v>
      </c>
      <c r="L4219">
        <v>56</v>
      </c>
      <c r="M4219">
        <v>26.2</v>
      </c>
      <c r="N4219">
        <v>10.5</v>
      </c>
      <c r="O4219" t="s">
        <v>10</v>
      </c>
      <c r="P4219">
        <v>0.87</v>
      </c>
    </row>
    <row r="4220" spans="8:16">
      <c r="H4220" t="s">
        <v>7460</v>
      </c>
      <c r="I4220" t="s">
        <v>7</v>
      </c>
      <c r="J4220">
        <v>2019</v>
      </c>
      <c r="K4220">
        <f>2024 -impact_data[[#This Row],[model_year]]</f>
        <v>5</v>
      </c>
      <c r="L4220">
        <v>58</v>
      </c>
      <c r="M4220">
        <v>48.9</v>
      </c>
      <c r="N4220">
        <v>19.5</v>
      </c>
      <c r="O4220" t="s">
        <v>10</v>
      </c>
      <c r="P4220">
        <v>0.88</v>
      </c>
    </row>
    <row r="4221" spans="8:16">
      <c r="H4221" t="s">
        <v>7474</v>
      </c>
      <c r="I4221" t="s">
        <v>7</v>
      </c>
      <c r="J4221">
        <v>2019</v>
      </c>
      <c r="K4221">
        <f>2024 -impact_data[[#This Row],[model_year]]</f>
        <v>5</v>
      </c>
      <c r="L4221">
        <v>56</v>
      </c>
      <c r="M4221">
        <v>33.6</v>
      </c>
      <c r="N4221">
        <v>20.2</v>
      </c>
      <c r="O4221" t="s">
        <v>9</v>
      </c>
      <c r="P4221">
        <v>0.88</v>
      </c>
    </row>
    <row r="4222" spans="8:16">
      <c r="H4222" t="s">
        <v>7484</v>
      </c>
      <c r="I4222" t="s">
        <v>7</v>
      </c>
      <c r="J4222">
        <v>2019</v>
      </c>
      <c r="K4222">
        <f>2024 -impact_data[[#This Row],[model_year]]</f>
        <v>5</v>
      </c>
      <c r="L4222">
        <v>56</v>
      </c>
      <c r="M4222">
        <v>15.7</v>
      </c>
      <c r="N4222">
        <v>3.9</v>
      </c>
      <c r="O4222" t="s">
        <v>8</v>
      </c>
      <c r="P4222">
        <v>0.87</v>
      </c>
    </row>
    <row r="4223" spans="8:16">
      <c r="H4223" t="s">
        <v>7492</v>
      </c>
      <c r="I4223" t="s">
        <v>7</v>
      </c>
      <c r="J4223">
        <v>2019</v>
      </c>
      <c r="K4223">
        <f>2024 -impact_data[[#This Row],[model_year]]</f>
        <v>5</v>
      </c>
      <c r="L4223">
        <v>57</v>
      </c>
      <c r="M4223">
        <v>44.9</v>
      </c>
      <c r="N4223">
        <v>27</v>
      </c>
      <c r="O4223" t="s">
        <v>9</v>
      </c>
      <c r="P4223">
        <v>0.88</v>
      </c>
    </row>
    <row r="4224" spans="8:16">
      <c r="H4224" t="s">
        <v>7496</v>
      </c>
      <c r="I4224" t="s">
        <v>7</v>
      </c>
      <c r="J4224">
        <v>2019</v>
      </c>
      <c r="K4224">
        <f>2024 -impact_data[[#This Row],[model_year]]</f>
        <v>5</v>
      </c>
      <c r="L4224">
        <v>57</v>
      </c>
      <c r="M4224">
        <v>32.299999999999997</v>
      </c>
      <c r="N4224">
        <v>19.399999999999999</v>
      </c>
      <c r="O4224" t="s">
        <v>9</v>
      </c>
      <c r="P4224">
        <v>0.87</v>
      </c>
    </row>
    <row r="4225" spans="8:16">
      <c r="H4225" t="s">
        <v>7512</v>
      </c>
      <c r="I4225" t="s">
        <v>7</v>
      </c>
      <c r="J4225">
        <v>2019</v>
      </c>
      <c r="K4225">
        <f>2024 -impact_data[[#This Row],[model_year]]</f>
        <v>5</v>
      </c>
      <c r="L4225">
        <v>52</v>
      </c>
      <c r="M4225">
        <v>39.1</v>
      </c>
      <c r="N4225">
        <v>23.4</v>
      </c>
      <c r="O4225" t="s">
        <v>9</v>
      </c>
      <c r="P4225">
        <v>0.89</v>
      </c>
    </row>
    <row r="4226" spans="8:16">
      <c r="H4226" t="s">
        <v>7516</v>
      </c>
      <c r="I4226" t="s">
        <v>11</v>
      </c>
      <c r="J4226">
        <v>2019</v>
      </c>
      <c r="K4226">
        <f>2024 -impact_data[[#This Row],[model_year]]</f>
        <v>5</v>
      </c>
      <c r="L4226">
        <v>82</v>
      </c>
      <c r="M4226">
        <v>9.4</v>
      </c>
      <c r="N4226">
        <v>3.8</v>
      </c>
      <c r="O4226" t="s">
        <v>10</v>
      </c>
      <c r="P4226">
        <v>0.96</v>
      </c>
    </row>
    <row r="4227" spans="8:16">
      <c r="H4227" t="s">
        <v>7518</v>
      </c>
      <c r="I4227" t="s">
        <v>7</v>
      </c>
      <c r="J4227">
        <v>2019</v>
      </c>
      <c r="K4227">
        <f>2024 -impact_data[[#This Row],[model_year]]</f>
        <v>5</v>
      </c>
      <c r="L4227">
        <v>55</v>
      </c>
      <c r="M4227">
        <v>23.9</v>
      </c>
      <c r="N4227">
        <v>14.4</v>
      </c>
      <c r="O4227" t="s">
        <v>9</v>
      </c>
      <c r="P4227">
        <v>0.89</v>
      </c>
    </row>
    <row r="4228" spans="8:16">
      <c r="H4228" t="s">
        <v>7523</v>
      </c>
      <c r="I4228" t="s">
        <v>7</v>
      </c>
      <c r="J4228">
        <v>2019</v>
      </c>
      <c r="K4228">
        <f>2024 -impact_data[[#This Row],[model_year]]</f>
        <v>5</v>
      </c>
      <c r="L4228">
        <v>52</v>
      </c>
      <c r="M4228">
        <v>38</v>
      </c>
      <c r="N4228">
        <v>22.8</v>
      </c>
      <c r="O4228" t="s">
        <v>9</v>
      </c>
      <c r="P4228">
        <v>0.87</v>
      </c>
    </row>
    <row r="4229" spans="8:16">
      <c r="H4229" t="s">
        <v>7524</v>
      </c>
      <c r="I4229" t="s">
        <v>7</v>
      </c>
      <c r="J4229">
        <v>2019</v>
      </c>
      <c r="K4229">
        <f>2024 -impact_data[[#This Row],[model_year]]</f>
        <v>5</v>
      </c>
      <c r="L4229">
        <v>53</v>
      </c>
      <c r="M4229">
        <v>21</v>
      </c>
      <c r="N4229">
        <v>8.4</v>
      </c>
      <c r="O4229" t="s">
        <v>10</v>
      </c>
      <c r="P4229">
        <v>0.88</v>
      </c>
    </row>
    <row r="4230" spans="8:16">
      <c r="H4230" t="s">
        <v>7539</v>
      </c>
      <c r="I4230" t="s">
        <v>7</v>
      </c>
      <c r="J4230">
        <v>2019</v>
      </c>
      <c r="K4230">
        <f>2024 -impact_data[[#This Row],[model_year]]</f>
        <v>5</v>
      </c>
      <c r="L4230">
        <v>55</v>
      </c>
      <c r="M4230">
        <v>18.3</v>
      </c>
      <c r="N4230">
        <v>7.3</v>
      </c>
      <c r="O4230" t="s">
        <v>10</v>
      </c>
      <c r="P4230">
        <v>0.87</v>
      </c>
    </row>
    <row r="4231" spans="8:16">
      <c r="H4231" t="s">
        <v>7544</v>
      </c>
      <c r="I4231" t="s">
        <v>7</v>
      </c>
      <c r="J4231">
        <v>2019</v>
      </c>
      <c r="K4231">
        <f>2024 -impact_data[[#This Row],[model_year]]</f>
        <v>5</v>
      </c>
      <c r="L4231">
        <v>59</v>
      </c>
      <c r="M4231">
        <v>32.299999999999997</v>
      </c>
      <c r="N4231">
        <v>12.9</v>
      </c>
      <c r="O4231" t="s">
        <v>10</v>
      </c>
      <c r="P4231">
        <v>0.89</v>
      </c>
    </row>
    <row r="4232" spans="8:16">
      <c r="H4232" t="s">
        <v>7552</v>
      </c>
      <c r="I4232" t="s">
        <v>7</v>
      </c>
      <c r="J4232">
        <v>2019</v>
      </c>
      <c r="K4232">
        <f>2024 -impact_data[[#This Row],[model_year]]</f>
        <v>5</v>
      </c>
      <c r="L4232">
        <v>53</v>
      </c>
      <c r="M4232">
        <v>31.3</v>
      </c>
      <c r="N4232">
        <v>12.5</v>
      </c>
      <c r="O4232" t="s">
        <v>10</v>
      </c>
      <c r="P4232">
        <v>0.87</v>
      </c>
    </row>
    <row r="4233" spans="8:16">
      <c r="H4233" t="s">
        <v>7566</v>
      </c>
      <c r="I4233" t="s">
        <v>7</v>
      </c>
      <c r="J4233">
        <v>2019</v>
      </c>
      <c r="K4233">
        <f>2024 -impact_data[[#This Row],[model_year]]</f>
        <v>5</v>
      </c>
      <c r="L4233">
        <v>54</v>
      </c>
      <c r="M4233">
        <v>45.2</v>
      </c>
      <c r="N4233">
        <v>18.100000000000001</v>
      </c>
      <c r="O4233" t="s">
        <v>10</v>
      </c>
      <c r="P4233">
        <v>0.86</v>
      </c>
    </row>
    <row r="4234" spans="8:16">
      <c r="H4234" t="s">
        <v>7573</v>
      </c>
      <c r="I4234" t="s">
        <v>11</v>
      </c>
      <c r="J4234">
        <v>2019</v>
      </c>
      <c r="K4234">
        <f>2024 -impact_data[[#This Row],[model_year]]</f>
        <v>5</v>
      </c>
      <c r="L4234">
        <v>82</v>
      </c>
      <c r="M4234">
        <v>32.700000000000003</v>
      </c>
      <c r="N4234">
        <v>19.600000000000001</v>
      </c>
      <c r="O4234" t="s">
        <v>9</v>
      </c>
      <c r="P4234">
        <v>0.96</v>
      </c>
    </row>
    <row r="4235" spans="8:16">
      <c r="H4235" t="s">
        <v>7577</v>
      </c>
      <c r="I4235" t="s">
        <v>7</v>
      </c>
      <c r="J4235">
        <v>2019</v>
      </c>
      <c r="K4235">
        <f>2024 -impact_data[[#This Row],[model_year]]</f>
        <v>5</v>
      </c>
      <c r="L4235">
        <v>53</v>
      </c>
      <c r="M4235">
        <v>49.6</v>
      </c>
      <c r="N4235">
        <v>29.8</v>
      </c>
      <c r="O4235" t="s">
        <v>9</v>
      </c>
      <c r="P4235">
        <v>0.89</v>
      </c>
    </row>
    <row r="4236" spans="8:16">
      <c r="H4236" t="s">
        <v>7580</v>
      </c>
      <c r="I4236" t="s">
        <v>7</v>
      </c>
      <c r="J4236">
        <v>2019</v>
      </c>
      <c r="K4236">
        <f>2024 -impact_data[[#This Row],[model_year]]</f>
        <v>5</v>
      </c>
      <c r="L4236">
        <v>52</v>
      </c>
      <c r="M4236">
        <v>41.9</v>
      </c>
      <c r="N4236">
        <v>25.1</v>
      </c>
      <c r="O4236" t="s">
        <v>9</v>
      </c>
      <c r="P4236">
        <v>0.88</v>
      </c>
    </row>
    <row r="4237" spans="8:16">
      <c r="H4237" t="s">
        <v>7586</v>
      </c>
      <c r="I4237" t="s">
        <v>7</v>
      </c>
      <c r="J4237">
        <v>2019</v>
      </c>
      <c r="K4237">
        <f>2024 -impact_data[[#This Row],[model_year]]</f>
        <v>5</v>
      </c>
      <c r="L4237">
        <v>54</v>
      </c>
      <c r="M4237">
        <v>31.7</v>
      </c>
      <c r="N4237">
        <v>19</v>
      </c>
      <c r="O4237" t="s">
        <v>9</v>
      </c>
      <c r="P4237">
        <v>0.88</v>
      </c>
    </row>
    <row r="4238" spans="8:16">
      <c r="H4238" t="s">
        <v>7587</v>
      </c>
      <c r="I4238" t="s">
        <v>11</v>
      </c>
      <c r="J4238">
        <v>2019</v>
      </c>
      <c r="K4238">
        <f>2024 -impact_data[[#This Row],[model_year]]</f>
        <v>5</v>
      </c>
      <c r="L4238">
        <v>79</v>
      </c>
      <c r="M4238">
        <v>43.7</v>
      </c>
      <c r="N4238">
        <v>17.5</v>
      </c>
      <c r="O4238" t="s">
        <v>10</v>
      </c>
      <c r="P4238">
        <v>0.96</v>
      </c>
    </row>
    <row r="4239" spans="8:16">
      <c r="H4239" t="s">
        <v>7591</v>
      </c>
      <c r="I4239" t="s">
        <v>7</v>
      </c>
      <c r="J4239">
        <v>2019</v>
      </c>
      <c r="K4239">
        <f>2024 -impact_data[[#This Row],[model_year]]</f>
        <v>5</v>
      </c>
      <c r="L4239">
        <v>55</v>
      </c>
      <c r="M4239">
        <v>67.8</v>
      </c>
      <c r="N4239">
        <v>27.1</v>
      </c>
      <c r="O4239" t="s">
        <v>10</v>
      </c>
      <c r="P4239">
        <v>0.86</v>
      </c>
    </row>
    <row r="4240" spans="8:16">
      <c r="H4240" t="s">
        <v>7596</v>
      </c>
      <c r="I4240" t="s">
        <v>7</v>
      </c>
      <c r="J4240">
        <v>2019</v>
      </c>
      <c r="K4240">
        <f>2024 -impact_data[[#This Row],[model_year]]</f>
        <v>5</v>
      </c>
      <c r="L4240">
        <v>51</v>
      </c>
      <c r="M4240">
        <v>37.1</v>
      </c>
      <c r="N4240">
        <v>14.8</v>
      </c>
      <c r="O4240" t="s">
        <v>10</v>
      </c>
      <c r="P4240">
        <v>0.87</v>
      </c>
    </row>
    <row r="4241" spans="8:16">
      <c r="H4241" t="s">
        <v>7601</v>
      </c>
      <c r="I4241" t="s">
        <v>7</v>
      </c>
      <c r="J4241">
        <v>2019</v>
      </c>
      <c r="K4241">
        <f>2024 -impact_data[[#This Row],[model_year]]</f>
        <v>5</v>
      </c>
      <c r="L4241">
        <v>55</v>
      </c>
      <c r="M4241">
        <v>52.9</v>
      </c>
      <c r="N4241">
        <v>21.2</v>
      </c>
      <c r="O4241" t="s">
        <v>10</v>
      </c>
      <c r="P4241">
        <v>0.86</v>
      </c>
    </row>
    <row r="4242" spans="8:16">
      <c r="H4242" t="s">
        <v>7611</v>
      </c>
      <c r="I4242" t="s">
        <v>7</v>
      </c>
      <c r="J4242">
        <v>2019</v>
      </c>
      <c r="K4242">
        <f>2024 -impact_data[[#This Row],[model_year]]</f>
        <v>5</v>
      </c>
      <c r="L4242">
        <v>54</v>
      </c>
      <c r="M4242">
        <v>29.7</v>
      </c>
      <c r="N4242">
        <v>11.9</v>
      </c>
      <c r="O4242" t="s">
        <v>10</v>
      </c>
      <c r="P4242">
        <v>0.89</v>
      </c>
    </row>
    <row r="4243" spans="8:16">
      <c r="H4243" t="s">
        <v>7620</v>
      </c>
      <c r="I4243" t="s">
        <v>11</v>
      </c>
      <c r="J4243">
        <v>2019</v>
      </c>
      <c r="K4243">
        <f>2024 -impact_data[[#This Row],[model_year]]</f>
        <v>5</v>
      </c>
      <c r="L4243">
        <v>81</v>
      </c>
      <c r="M4243">
        <v>48</v>
      </c>
      <c r="N4243">
        <v>28.8</v>
      </c>
      <c r="O4243" t="s">
        <v>9</v>
      </c>
      <c r="P4243">
        <v>0.93</v>
      </c>
    </row>
    <row r="4244" spans="8:16">
      <c r="H4244" t="s">
        <v>7623</v>
      </c>
      <c r="I4244" t="s">
        <v>7</v>
      </c>
      <c r="J4244">
        <v>2019</v>
      </c>
      <c r="K4244">
        <f>2024 -impact_data[[#This Row],[model_year]]</f>
        <v>5</v>
      </c>
      <c r="L4244">
        <v>53</v>
      </c>
      <c r="M4244">
        <v>32.700000000000003</v>
      </c>
      <c r="N4244">
        <v>8.1999999999999993</v>
      </c>
      <c r="O4244" t="s">
        <v>8</v>
      </c>
      <c r="P4244">
        <v>0.87</v>
      </c>
    </row>
    <row r="4245" spans="8:16">
      <c r="H4245" t="s">
        <v>7625</v>
      </c>
      <c r="I4245" t="s">
        <v>11</v>
      </c>
      <c r="J4245">
        <v>2019</v>
      </c>
      <c r="K4245">
        <f>2024 -impact_data[[#This Row],[model_year]]</f>
        <v>5</v>
      </c>
      <c r="L4245">
        <v>81</v>
      </c>
      <c r="M4245">
        <v>25.4</v>
      </c>
      <c r="N4245">
        <v>10.199999999999999</v>
      </c>
      <c r="O4245" t="s">
        <v>10</v>
      </c>
      <c r="P4245">
        <v>0.95</v>
      </c>
    </row>
    <row r="4246" spans="8:16">
      <c r="H4246" t="s">
        <v>7630</v>
      </c>
      <c r="I4246" t="s">
        <v>7</v>
      </c>
      <c r="J4246">
        <v>2019</v>
      </c>
      <c r="K4246">
        <f>2024 -impact_data[[#This Row],[model_year]]</f>
        <v>5</v>
      </c>
      <c r="L4246">
        <v>55</v>
      </c>
      <c r="M4246">
        <v>34.299999999999997</v>
      </c>
      <c r="N4246">
        <v>13.7</v>
      </c>
      <c r="O4246" t="s">
        <v>10</v>
      </c>
      <c r="P4246">
        <v>0.86</v>
      </c>
    </row>
    <row r="4247" spans="8:16">
      <c r="H4247" t="s">
        <v>7632</v>
      </c>
      <c r="I4247" t="s">
        <v>7</v>
      </c>
      <c r="J4247">
        <v>2019</v>
      </c>
      <c r="K4247">
        <f>2024 -impact_data[[#This Row],[model_year]]</f>
        <v>5</v>
      </c>
      <c r="L4247">
        <v>53</v>
      </c>
      <c r="M4247">
        <v>20.6</v>
      </c>
      <c r="N4247">
        <v>8.1999999999999993</v>
      </c>
      <c r="O4247" t="s">
        <v>10</v>
      </c>
      <c r="P4247">
        <v>0.86</v>
      </c>
    </row>
    <row r="4248" spans="8:16">
      <c r="H4248" t="s">
        <v>7633</v>
      </c>
      <c r="I4248" t="s">
        <v>7</v>
      </c>
      <c r="J4248">
        <v>2019</v>
      </c>
      <c r="K4248">
        <f>2024 -impact_data[[#This Row],[model_year]]</f>
        <v>5</v>
      </c>
      <c r="L4248">
        <v>54</v>
      </c>
      <c r="M4248">
        <v>28.8</v>
      </c>
      <c r="N4248">
        <v>17.3</v>
      </c>
      <c r="O4248" t="s">
        <v>9</v>
      </c>
      <c r="P4248">
        <v>0.86</v>
      </c>
    </row>
    <row r="4249" spans="8:16">
      <c r="H4249" t="s">
        <v>7643</v>
      </c>
      <c r="I4249" t="s">
        <v>7</v>
      </c>
      <c r="J4249">
        <v>2019</v>
      </c>
      <c r="K4249">
        <f>2024 -impact_data[[#This Row],[model_year]]</f>
        <v>5</v>
      </c>
      <c r="L4249">
        <v>57</v>
      </c>
      <c r="M4249">
        <v>19.2</v>
      </c>
      <c r="N4249">
        <v>7.7</v>
      </c>
      <c r="O4249" t="s">
        <v>10</v>
      </c>
      <c r="P4249">
        <v>0.88</v>
      </c>
    </row>
    <row r="4250" spans="8:16">
      <c r="H4250" t="s">
        <v>7652</v>
      </c>
      <c r="I4250" t="s">
        <v>7</v>
      </c>
      <c r="J4250">
        <v>2019</v>
      </c>
      <c r="K4250">
        <f>2024 -impact_data[[#This Row],[model_year]]</f>
        <v>5</v>
      </c>
      <c r="L4250">
        <v>55</v>
      </c>
      <c r="M4250">
        <v>33.5</v>
      </c>
      <c r="N4250">
        <v>13.4</v>
      </c>
      <c r="O4250" t="s">
        <v>10</v>
      </c>
      <c r="P4250">
        <v>0.88</v>
      </c>
    </row>
    <row r="4251" spans="8:16">
      <c r="H4251" t="s">
        <v>7662</v>
      </c>
      <c r="I4251" t="s">
        <v>11</v>
      </c>
      <c r="J4251">
        <v>2019</v>
      </c>
      <c r="K4251">
        <f>2024 -impact_data[[#This Row],[model_year]]</f>
        <v>5</v>
      </c>
      <c r="L4251">
        <v>81</v>
      </c>
      <c r="M4251">
        <v>33.4</v>
      </c>
      <c r="N4251">
        <v>20.100000000000001</v>
      </c>
      <c r="O4251" t="s">
        <v>9</v>
      </c>
      <c r="P4251">
        <v>0.96</v>
      </c>
    </row>
    <row r="4252" spans="8:16">
      <c r="H4252" t="s">
        <v>7670</v>
      </c>
      <c r="I4252" t="s">
        <v>7</v>
      </c>
      <c r="J4252">
        <v>2019</v>
      </c>
      <c r="K4252">
        <f>2024 -impact_data[[#This Row],[model_year]]</f>
        <v>5</v>
      </c>
      <c r="L4252">
        <v>56</v>
      </c>
      <c r="M4252">
        <v>46.7</v>
      </c>
      <c r="N4252">
        <v>28</v>
      </c>
      <c r="O4252" t="s">
        <v>9</v>
      </c>
      <c r="P4252">
        <v>0.88</v>
      </c>
    </row>
    <row r="4253" spans="8:16">
      <c r="H4253" t="s">
        <v>7671</v>
      </c>
      <c r="I4253" t="s">
        <v>7</v>
      </c>
      <c r="J4253">
        <v>2019</v>
      </c>
      <c r="K4253">
        <f>2024 -impact_data[[#This Row],[model_year]]</f>
        <v>5</v>
      </c>
      <c r="L4253">
        <v>51</v>
      </c>
      <c r="M4253">
        <v>31.9</v>
      </c>
      <c r="N4253">
        <v>12.8</v>
      </c>
      <c r="O4253" t="s">
        <v>10</v>
      </c>
      <c r="P4253">
        <v>0.87</v>
      </c>
    </row>
    <row r="4254" spans="8:16">
      <c r="H4254" t="s">
        <v>7675</v>
      </c>
      <c r="I4254" t="s">
        <v>7</v>
      </c>
      <c r="J4254">
        <v>2019</v>
      </c>
      <c r="K4254">
        <f>2024 -impact_data[[#This Row],[model_year]]</f>
        <v>5</v>
      </c>
      <c r="L4254">
        <v>57</v>
      </c>
      <c r="M4254">
        <v>23.7</v>
      </c>
      <c r="N4254">
        <v>14.2</v>
      </c>
      <c r="O4254" t="s">
        <v>9</v>
      </c>
      <c r="P4254">
        <v>0.87</v>
      </c>
    </row>
    <row r="4255" spans="8:16">
      <c r="H4255" t="s">
        <v>7681</v>
      </c>
      <c r="I4255" t="s">
        <v>7</v>
      </c>
      <c r="J4255">
        <v>2019</v>
      </c>
      <c r="K4255">
        <f>2024 -impact_data[[#This Row],[model_year]]</f>
        <v>5</v>
      </c>
      <c r="L4255">
        <v>53</v>
      </c>
      <c r="M4255">
        <v>18.899999999999999</v>
      </c>
      <c r="N4255">
        <v>7.6</v>
      </c>
      <c r="O4255" t="s">
        <v>10</v>
      </c>
      <c r="P4255">
        <v>0.85</v>
      </c>
    </row>
    <row r="4256" spans="8:16">
      <c r="H4256" t="s">
        <v>7682</v>
      </c>
      <c r="I4256" t="s">
        <v>7</v>
      </c>
      <c r="J4256">
        <v>2019</v>
      </c>
      <c r="K4256">
        <f>2024 -impact_data[[#This Row],[model_year]]</f>
        <v>5</v>
      </c>
      <c r="L4256">
        <v>55</v>
      </c>
      <c r="M4256">
        <v>18.7</v>
      </c>
      <c r="N4256">
        <v>11.2</v>
      </c>
      <c r="O4256" t="s">
        <v>9</v>
      </c>
      <c r="P4256">
        <v>0.86</v>
      </c>
    </row>
    <row r="4257" spans="8:16">
      <c r="H4257" t="s">
        <v>7684</v>
      </c>
      <c r="I4257" t="s">
        <v>7</v>
      </c>
      <c r="J4257">
        <v>2019</v>
      </c>
      <c r="K4257">
        <f>2024 -impact_data[[#This Row],[model_year]]</f>
        <v>5</v>
      </c>
      <c r="L4257">
        <v>53</v>
      </c>
      <c r="M4257">
        <v>17.3</v>
      </c>
      <c r="N4257">
        <v>10.4</v>
      </c>
      <c r="O4257" t="s">
        <v>9</v>
      </c>
      <c r="P4257">
        <v>0.88</v>
      </c>
    </row>
    <row r="4258" spans="8:16">
      <c r="H4258" t="s">
        <v>7692</v>
      </c>
      <c r="I4258" t="s">
        <v>7</v>
      </c>
      <c r="J4258">
        <v>2019</v>
      </c>
      <c r="K4258">
        <f>2024 -impact_data[[#This Row],[model_year]]</f>
        <v>5</v>
      </c>
      <c r="L4258">
        <v>50</v>
      </c>
      <c r="M4258">
        <v>23.2</v>
      </c>
      <c r="N4258">
        <v>13.9</v>
      </c>
      <c r="O4258" t="s">
        <v>9</v>
      </c>
      <c r="P4258">
        <v>0.87</v>
      </c>
    </row>
    <row r="4259" spans="8:16">
      <c r="H4259" t="s">
        <v>7699</v>
      </c>
      <c r="I4259" t="s">
        <v>11</v>
      </c>
      <c r="J4259">
        <v>2019</v>
      </c>
      <c r="K4259">
        <f>2024 -impact_data[[#This Row],[model_year]]</f>
        <v>5</v>
      </c>
      <c r="L4259">
        <v>80</v>
      </c>
      <c r="M4259">
        <v>8.1</v>
      </c>
      <c r="N4259">
        <v>4.8</v>
      </c>
      <c r="O4259" t="s">
        <v>9</v>
      </c>
      <c r="P4259">
        <v>0.95</v>
      </c>
    </row>
    <row r="4260" spans="8:16">
      <c r="H4260" t="s">
        <v>7714</v>
      </c>
      <c r="I4260" t="s">
        <v>7</v>
      </c>
      <c r="J4260">
        <v>2019</v>
      </c>
      <c r="K4260">
        <f>2024 -impact_data[[#This Row],[model_year]]</f>
        <v>5</v>
      </c>
      <c r="L4260">
        <v>53</v>
      </c>
      <c r="M4260">
        <v>46</v>
      </c>
      <c r="N4260">
        <v>27.6</v>
      </c>
      <c r="O4260" t="s">
        <v>9</v>
      </c>
      <c r="P4260">
        <v>0.86</v>
      </c>
    </row>
    <row r="4261" spans="8:16">
      <c r="H4261" t="s">
        <v>7717</v>
      </c>
      <c r="I4261" t="s">
        <v>7</v>
      </c>
      <c r="J4261">
        <v>2019</v>
      </c>
      <c r="K4261">
        <f>2024 -impact_data[[#This Row],[model_year]]</f>
        <v>5</v>
      </c>
      <c r="L4261">
        <v>54</v>
      </c>
      <c r="M4261">
        <v>13.7</v>
      </c>
      <c r="N4261">
        <v>8.1999999999999993</v>
      </c>
      <c r="O4261" t="s">
        <v>9</v>
      </c>
      <c r="P4261">
        <v>0.86</v>
      </c>
    </row>
    <row r="4262" spans="8:16">
      <c r="H4262" t="s">
        <v>7718</v>
      </c>
      <c r="I4262" t="s">
        <v>7</v>
      </c>
      <c r="J4262">
        <v>2019</v>
      </c>
      <c r="K4262">
        <f>2024 -impact_data[[#This Row],[model_year]]</f>
        <v>5</v>
      </c>
      <c r="L4262">
        <v>58</v>
      </c>
      <c r="M4262">
        <v>49.7</v>
      </c>
      <c r="N4262">
        <v>19.899999999999999</v>
      </c>
      <c r="O4262" t="s">
        <v>10</v>
      </c>
      <c r="P4262">
        <v>0.86</v>
      </c>
    </row>
    <row r="4263" spans="8:16">
      <c r="H4263" t="s">
        <v>7722</v>
      </c>
      <c r="I4263" t="s">
        <v>7</v>
      </c>
      <c r="J4263">
        <v>2019</v>
      </c>
      <c r="K4263">
        <f>2024 -impact_data[[#This Row],[model_year]]</f>
        <v>5</v>
      </c>
      <c r="L4263">
        <v>56</v>
      </c>
      <c r="M4263">
        <v>65.599999999999994</v>
      </c>
      <c r="N4263">
        <v>39.4</v>
      </c>
      <c r="O4263" t="s">
        <v>9</v>
      </c>
      <c r="P4263">
        <v>0.88</v>
      </c>
    </row>
    <row r="4264" spans="8:16">
      <c r="H4264" t="s">
        <v>87</v>
      </c>
      <c r="I4264" t="s">
        <v>7</v>
      </c>
      <c r="J4264">
        <v>2019</v>
      </c>
      <c r="K4264">
        <f>2024 -impact_data[[#This Row],[model_year]]</f>
        <v>5</v>
      </c>
      <c r="L4264">
        <v>59</v>
      </c>
      <c r="M4264">
        <v>29.9</v>
      </c>
      <c r="N4264">
        <v>17.899999999999999</v>
      </c>
      <c r="O4264" t="s">
        <v>9</v>
      </c>
      <c r="P4264">
        <v>0.87</v>
      </c>
    </row>
    <row r="4265" spans="8:16">
      <c r="H4265" t="s">
        <v>553</v>
      </c>
      <c r="I4265" t="s">
        <v>7</v>
      </c>
      <c r="J4265">
        <v>2019</v>
      </c>
      <c r="K4265">
        <f>2024 -impact_data[[#This Row],[model_year]]</f>
        <v>5</v>
      </c>
      <c r="L4265">
        <v>54</v>
      </c>
      <c r="M4265">
        <v>48.8</v>
      </c>
      <c r="N4265">
        <v>19.5</v>
      </c>
      <c r="O4265" t="s">
        <v>10</v>
      </c>
      <c r="P4265">
        <v>0.88</v>
      </c>
    </row>
    <row r="4266" spans="8:16">
      <c r="H4266" t="s">
        <v>7736</v>
      </c>
      <c r="I4266" t="s">
        <v>7</v>
      </c>
      <c r="J4266">
        <v>2019</v>
      </c>
      <c r="K4266">
        <f>2024 -impact_data[[#This Row],[model_year]]</f>
        <v>5</v>
      </c>
      <c r="L4266">
        <v>50</v>
      </c>
      <c r="M4266">
        <v>20.8</v>
      </c>
      <c r="N4266">
        <v>12.5</v>
      </c>
      <c r="O4266" t="s">
        <v>9</v>
      </c>
      <c r="P4266">
        <v>0.88</v>
      </c>
    </row>
    <row r="4267" spans="8:16">
      <c r="H4267" t="s">
        <v>7737</v>
      </c>
      <c r="I4267" t="s">
        <v>7</v>
      </c>
      <c r="J4267">
        <v>2019</v>
      </c>
      <c r="K4267">
        <f>2024 -impact_data[[#This Row],[model_year]]</f>
        <v>5</v>
      </c>
      <c r="L4267">
        <v>52</v>
      </c>
      <c r="M4267">
        <v>29.7</v>
      </c>
      <c r="N4267">
        <v>17.8</v>
      </c>
      <c r="O4267" t="s">
        <v>9</v>
      </c>
      <c r="P4267">
        <v>0.86</v>
      </c>
    </row>
    <row r="4268" spans="8:16">
      <c r="H4268" t="s">
        <v>7743</v>
      </c>
      <c r="I4268" t="s">
        <v>7</v>
      </c>
      <c r="J4268">
        <v>2019</v>
      </c>
      <c r="K4268">
        <f>2024 -impact_data[[#This Row],[model_year]]</f>
        <v>5</v>
      </c>
      <c r="L4268">
        <v>54</v>
      </c>
      <c r="M4268">
        <v>19.7</v>
      </c>
      <c r="N4268">
        <v>4.9000000000000004</v>
      </c>
      <c r="O4268" t="s">
        <v>8</v>
      </c>
      <c r="P4268">
        <v>0.87</v>
      </c>
    </row>
    <row r="4269" spans="8:16">
      <c r="H4269" t="s">
        <v>7746</v>
      </c>
      <c r="I4269" t="s">
        <v>7</v>
      </c>
      <c r="J4269">
        <v>2019</v>
      </c>
      <c r="K4269">
        <f>2024 -impact_data[[#This Row],[model_year]]</f>
        <v>5</v>
      </c>
      <c r="L4269">
        <v>55</v>
      </c>
      <c r="M4269">
        <v>39.9</v>
      </c>
      <c r="N4269">
        <v>24</v>
      </c>
      <c r="O4269" t="s">
        <v>9</v>
      </c>
      <c r="P4269">
        <v>0.86</v>
      </c>
    </row>
    <row r="4270" spans="8:16">
      <c r="H4270" t="s">
        <v>7751</v>
      </c>
      <c r="I4270" t="s">
        <v>7</v>
      </c>
      <c r="J4270">
        <v>2019</v>
      </c>
      <c r="K4270">
        <f>2024 -impact_data[[#This Row],[model_year]]</f>
        <v>5</v>
      </c>
      <c r="L4270">
        <v>58</v>
      </c>
      <c r="M4270">
        <v>45.2</v>
      </c>
      <c r="N4270">
        <v>18.100000000000001</v>
      </c>
      <c r="O4270" t="s">
        <v>10</v>
      </c>
      <c r="P4270">
        <v>0.89</v>
      </c>
    </row>
    <row r="4271" spans="8:16">
      <c r="H4271" t="s">
        <v>7752</v>
      </c>
      <c r="I4271" t="s">
        <v>11</v>
      </c>
      <c r="J4271">
        <v>2019</v>
      </c>
      <c r="K4271">
        <f>2024 -impact_data[[#This Row],[model_year]]</f>
        <v>5</v>
      </c>
      <c r="L4271">
        <v>85</v>
      </c>
      <c r="M4271">
        <v>45.1</v>
      </c>
      <c r="N4271">
        <v>27.1</v>
      </c>
      <c r="O4271" t="s">
        <v>9</v>
      </c>
      <c r="P4271">
        <v>0.94</v>
      </c>
    </row>
    <row r="4272" spans="8:16">
      <c r="H4272" t="s">
        <v>7753</v>
      </c>
      <c r="I4272" t="s">
        <v>7</v>
      </c>
      <c r="J4272">
        <v>2019</v>
      </c>
      <c r="K4272">
        <f>2024 -impact_data[[#This Row],[model_year]]</f>
        <v>5</v>
      </c>
      <c r="L4272">
        <v>58</v>
      </c>
      <c r="M4272">
        <v>41.9</v>
      </c>
      <c r="N4272">
        <v>10.5</v>
      </c>
      <c r="O4272" t="s">
        <v>8</v>
      </c>
      <c r="P4272">
        <v>0.87</v>
      </c>
    </row>
    <row r="4273" spans="8:16">
      <c r="H4273" t="s">
        <v>7755</v>
      </c>
      <c r="I4273" t="s">
        <v>7</v>
      </c>
      <c r="J4273">
        <v>2019</v>
      </c>
      <c r="K4273">
        <f>2024 -impact_data[[#This Row],[model_year]]</f>
        <v>5</v>
      </c>
      <c r="L4273">
        <v>52</v>
      </c>
      <c r="M4273">
        <v>43.6</v>
      </c>
      <c r="N4273">
        <v>26.1</v>
      </c>
      <c r="O4273" t="s">
        <v>9</v>
      </c>
      <c r="P4273">
        <v>0.89</v>
      </c>
    </row>
    <row r="4274" spans="8:16">
      <c r="H4274" t="s">
        <v>7756</v>
      </c>
      <c r="I4274" t="s">
        <v>7</v>
      </c>
      <c r="J4274">
        <v>2019</v>
      </c>
      <c r="K4274">
        <f>2024 -impact_data[[#This Row],[model_year]]</f>
        <v>5</v>
      </c>
      <c r="L4274">
        <v>56</v>
      </c>
      <c r="M4274">
        <v>40.1</v>
      </c>
      <c r="N4274">
        <v>16</v>
      </c>
      <c r="O4274" t="s">
        <v>10</v>
      </c>
      <c r="P4274">
        <v>0.87</v>
      </c>
    </row>
    <row r="4275" spans="8:16">
      <c r="H4275" t="s">
        <v>7761</v>
      </c>
      <c r="I4275" t="s">
        <v>7</v>
      </c>
      <c r="J4275">
        <v>2019</v>
      </c>
      <c r="K4275">
        <f>2024 -impact_data[[#This Row],[model_year]]</f>
        <v>5</v>
      </c>
      <c r="L4275">
        <v>57</v>
      </c>
      <c r="M4275">
        <v>57.3</v>
      </c>
      <c r="N4275">
        <v>34.4</v>
      </c>
      <c r="O4275" t="s">
        <v>9</v>
      </c>
      <c r="P4275">
        <v>0.87</v>
      </c>
    </row>
    <row r="4276" spans="8:16">
      <c r="H4276" t="s">
        <v>7763</v>
      </c>
      <c r="I4276" t="s">
        <v>7</v>
      </c>
      <c r="J4276">
        <v>2019</v>
      </c>
      <c r="K4276">
        <f>2024 -impact_data[[#This Row],[model_year]]</f>
        <v>5</v>
      </c>
      <c r="L4276">
        <v>57</v>
      </c>
      <c r="M4276">
        <v>20.2</v>
      </c>
      <c r="N4276">
        <v>12.1</v>
      </c>
      <c r="O4276" t="s">
        <v>9</v>
      </c>
      <c r="P4276">
        <v>0.88</v>
      </c>
    </row>
    <row r="4277" spans="8:16">
      <c r="H4277" t="s">
        <v>7768</v>
      </c>
      <c r="I4277" t="s">
        <v>7</v>
      </c>
      <c r="J4277">
        <v>2019</v>
      </c>
      <c r="K4277">
        <f>2024 -impact_data[[#This Row],[model_year]]</f>
        <v>5</v>
      </c>
      <c r="L4277">
        <v>56</v>
      </c>
      <c r="M4277">
        <v>36.6</v>
      </c>
      <c r="N4277">
        <v>22</v>
      </c>
      <c r="O4277" t="s">
        <v>9</v>
      </c>
      <c r="P4277">
        <v>0.86</v>
      </c>
    </row>
    <row r="4278" spans="8:16">
      <c r="H4278" t="s">
        <v>7770</v>
      </c>
      <c r="I4278" t="s">
        <v>7</v>
      </c>
      <c r="J4278">
        <v>2019</v>
      </c>
      <c r="K4278">
        <f>2024 -impact_data[[#This Row],[model_year]]</f>
        <v>5</v>
      </c>
      <c r="L4278">
        <v>51</v>
      </c>
      <c r="M4278">
        <v>16</v>
      </c>
      <c r="N4278">
        <v>9.6</v>
      </c>
      <c r="O4278" t="s">
        <v>9</v>
      </c>
      <c r="P4278">
        <v>0.85</v>
      </c>
    </row>
    <row r="4279" spans="8:16">
      <c r="H4279" t="s">
        <v>7779</v>
      </c>
      <c r="I4279" t="s">
        <v>7</v>
      </c>
      <c r="J4279">
        <v>2019</v>
      </c>
      <c r="K4279">
        <f>2024 -impact_data[[#This Row],[model_year]]</f>
        <v>5</v>
      </c>
      <c r="L4279">
        <v>58</v>
      </c>
      <c r="M4279">
        <v>41.1</v>
      </c>
      <c r="N4279">
        <v>24.7</v>
      </c>
      <c r="O4279" t="s">
        <v>9</v>
      </c>
      <c r="P4279">
        <v>0.87</v>
      </c>
    </row>
    <row r="4280" spans="8:16">
      <c r="H4280" t="s">
        <v>7781</v>
      </c>
      <c r="I4280" t="s">
        <v>7</v>
      </c>
      <c r="J4280">
        <v>2019</v>
      </c>
      <c r="K4280">
        <f>2024 -impact_data[[#This Row],[model_year]]</f>
        <v>5</v>
      </c>
      <c r="L4280">
        <v>54</v>
      </c>
      <c r="M4280">
        <v>31.6</v>
      </c>
      <c r="N4280">
        <v>12.6</v>
      </c>
      <c r="O4280" t="s">
        <v>10</v>
      </c>
      <c r="P4280">
        <v>0.86</v>
      </c>
    </row>
    <row r="4281" spans="8:16">
      <c r="H4281" t="s">
        <v>7783</v>
      </c>
      <c r="I4281" t="s">
        <v>7</v>
      </c>
      <c r="J4281">
        <v>2019</v>
      </c>
      <c r="K4281">
        <f>2024 -impact_data[[#This Row],[model_year]]</f>
        <v>5</v>
      </c>
      <c r="L4281">
        <v>58</v>
      </c>
      <c r="M4281">
        <v>30.7</v>
      </c>
      <c r="N4281">
        <v>7.7</v>
      </c>
      <c r="O4281" t="s">
        <v>8</v>
      </c>
      <c r="P4281">
        <v>0.89</v>
      </c>
    </row>
    <row r="4282" spans="8:16">
      <c r="H4282" t="s">
        <v>7784</v>
      </c>
      <c r="I4282" t="s">
        <v>7</v>
      </c>
      <c r="J4282">
        <v>2019</v>
      </c>
      <c r="K4282">
        <f>2024 -impact_data[[#This Row],[model_year]]</f>
        <v>5</v>
      </c>
      <c r="L4282">
        <v>56</v>
      </c>
      <c r="M4282">
        <v>15.1</v>
      </c>
      <c r="N4282">
        <v>9.1</v>
      </c>
      <c r="O4282" t="s">
        <v>9</v>
      </c>
      <c r="P4282">
        <v>0.86</v>
      </c>
    </row>
    <row r="4283" spans="8:16">
      <c r="H4283" t="s">
        <v>7790</v>
      </c>
      <c r="I4283" t="s">
        <v>7</v>
      </c>
      <c r="J4283">
        <v>2019</v>
      </c>
      <c r="K4283">
        <f>2024 -impact_data[[#This Row],[model_year]]</f>
        <v>5</v>
      </c>
      <c r="L4283">
        <v>56</v>
      </c>
      <c r="M4283">
        <v>43</v>
      </c>
      <c r="N4283">
        <v>17.2</v>
      </c>
      <c r="O4283" t="s">
        <v>10</v>
      </c>
      <c r="P4283">
        <v>0.87</v>
      </c>
    </row>
    <row r="4284" spans="8:16">
      <c r="H4284" t="s">
        <v>7797</v>
      </c>
      <c r="I4284" t="s">
        <v>7</v>
      </c>
      <c r="J4284">
        <v>2019</v>
      </c>
      <c r="K4284">
        <f>2024 -impact_data[[#This Row],[model_year]]</f>
        <v>5</v>
      </c>
      <c r="L4284">
        <v>54</v>
      </c>
      <c r="M4284">
        <v>48.5</v>
      </c>
      <c r="N4284">
        <v>29.1</v>
      </c>
      <c r="O4284" t="s">
        <v>9</v>
      </c>
      <c r="P4284">
        <v>0.86</v>
      </c>
    </row>
    <row r="4285" spans="8:16">
      <c r="H4285" t="s">
        <v>7798</v>
      </c>
      <c r="I4285" t="s">
        <v>7</v>
      </c>
      <c r="J4285">
        <v>2019</v>
      </c>
      <c r="K4285">
        <f>2024 -impact_data[[#This Row],[model_year]]</f>
        <v>5</v>
      </c>
      <c r="L4285">
        <v>54</v>
      </c>
      <c r="M4285">
        <v>41.5</v>
      </c>
      <c r="N4285">
        <v>16.600000000000001</v>
      </c>
      <c r="O4285" t="s">
        <v>10</v>
      </c>
      <c r="P4285">
        <v>0.88</v>
      </c>
    </row>
    <row r="4286" spans="8:16">
      <c r="H4286" t="s">
        <v>7799</v>
      </c>
      <c r="I4286" t="s">
        <v>11</v>
      </c>
      <c r="J4286">
        <v>2019</v>
      </c>
      <c r="K4286">
        <f>2024 -impact_data[[#This Row],[model_year]]</f>
        <v>5</v>
      </c>
      <c r="L4286">
        <v>83</v>
      </c>
      <c r="M4286">
        <v>34</v>
      </c>
      <c r="N4286">
        <v>20.399999999999999</v>
      </c>
      <c r="O4286" t="s">
        <v>9</v>
      </c>
      <c r="P4286">
        <v>0.96</v>
      </c>
    </row>
    <row r="4287" spans="8:16">
      <c r="H4287" t="s">
        <v>7807</v>
      </c>
      <c r="I4287" t="s">
        <v>7</v>
      </c>
      <c r="J4287">
        <v>2019</v>
      </c>
      <c r="K4287">
        <f>2024 -impact_data[[#This Row],[model_year]]</f>
        <v>5</v>
      </c>
      <c r="L4287">
        <v>54</v>
      </c>
      <c r="M4287">
        <v>49.8</v>
      </c>
      <c r="N4287">
        <v>19.899999999999999</v>
      </c>
      <c r="O4287" t="s">
        <v>10</v>
      </c>
      <c r="P4287">
        <v>0.87</v>
      </c>
    </row>
    <row r="4288" spans="8:16">
      <c r="H4288" t="s">
        <v>7811</v>
      </c>
      <c r="I4288" t="s">
        <v>7</v>
      </c>
      <c r="J4288">
        <v>2019</v>
      </c>
      <c r="K4288">
        <f>2024 -impact_data[[#This Row],[model_year]]</f>
        <v>5</v>
      </c>
      <c r="L4288">
        <v>55</v>
      </c>
      <c r="M4288">
        <v>57.8</v>
      </c>
      <c r="N4288">
        <v>23.1</v>
      </c>
      <c r="O4288" t="s">
        <v>10</v>
      </c>
      <c r="P4288">
        <v>0.86</v>
      </c>
    </row>
    <row r="4289" spans="8:16">
      <c r="H4289" t="s">
        <v>7814</v>
      </c>
      <c r="I4289" t="s">
        <v>11</v>
      </c>
      <c r="J4289">
        <v>2019</v>
      </c>
      <c r="K4289">
        <f>2024 -impact_data[[#This Row],[model_year]]</f>
        <v>5</v>
      </c>
      <c r="L4289">
        <v>80</v>
      </c>
      <c r="M4289">
        <v>41.1</v>
      </c>
      <c r="N4289">
        <v>24.6</v>
      </c>
      <c r="O4289" t="s">
        <v>9</v>
      </c>
      <c r="P4289">
        <v>0.93</v>
      </c>
    </row>
    <row r="4290" spans="8:16">
      <c r="H4290" t="s">
        <v>7816</v>
      </c>
      <c r="I4290" t="s">
        <v>7</v>
      </c>
      <c r="J4290">
        <v>2019</v>
      </c>
      <c r="K4290">
        <f>2024 -impact_data[[#This Row],[model_year]]</f>
        <v>5</v>
      </c>
      <c r="L4290">
        <v>55</v>
      </c>
      <c r="M4290">
        <v>48</v>
      </c>
      <c r="N4290">
        <v>19.2</v>
      </c>
      <c r="O4290" t="s">
        <v>10</v>
      </c>
      <c r="P4290">
        <v>0.87</v>
      </c>
    </row>
    <row r="4291" spans="8:16">
      <c r="H4291" t="s">
        <v>7820</v>
      </c>
      <c r="I4291" t="s">
        <v>7</v>
      </c>
      <c r="J4291">
        <v>2019</v>
      </c>
      <c r="K4291">
        <f>2024 -impact_data[[#This Row],[model_year]]</f>
        <v>5</v>
      </c>
      <c r="L4291">
        <v>53</v>
      </c>
      <c r="M4291">
        <v>27.3</v>
      </c>
      <c r="N4291">
        <v>10.9</v>
      </c>
      <c r="O4291" t="s">
        <v>10</v>
      </c>
      <c r="P4291">
        <v>0.88</v>
      </c>
    </row>
    <row r="4292" spans="8:16">
      <c r="H4292" t="s">
        <v>7821</v>
      </c>
      <c r="I4292" t="s">
        <v>7</v>
      </c>
      <c r="J4292">
        <v>2019</v>
      </c>
      <c r="K4292">
        <f>2024 -impact_data[[#This Row],[model_year]]</f>
        <v>5</v>
      </c>
      <c r="L4292">
        <v>56</v>
      </c>
      <c r="M4292">
        <v>32.1</v>
      </c>
      <c r="N4292">
        <v>8</v>
      </c>
      <c r="O4292" t="s">
        <v>8</v>
      </c>
      <c r="P4292">
        <v>0.88</v>
      </c>
    </row>
    <row r="4293" spans="8:16">
      <c r="H4293" t="s">
        <v>7827</v>
      </c>
      <c r="I4293" t="s">
        <v>7</v>
      </c>
      <c r="J4293">
        <v>2019</v>
      </c>
      <c r="K4293">
        <f>2024 -impact_data[[#This Row],[model_year]]</f>
        <v>5</v>
      </c>
      <c r="L4293">
        <v>53</v>
      </c>
      <c r="M4293">
        <v>52.2</v>
      </c>
      <c r="N4293">
        <v>31.3</v>
      </c>
      <c r="O4293" t="s">
        <v>9</v>
      </c>
      <c r="P4293">
        <v>0.88</v>
      </c>
    </row>
    <row r="4294" spans="8:16">
      <c r="H4294" t="s">
        <v>7834</v>
      </c>
      <c r="I4294" t="s">
        <v>7</v>
      </c>
      <c r="J4294">
        <v>2019</v>
      </c>
      <c r="K4294">
        <f>2024 -impact_data[[#This Row],[model_year]]</f>
        <v>5</v>
      </c>
      <c r="L4294">
        <v>56</v>
      </c>
      <c r="M4294">
        <v>49.7</v>
      </c>
      <c r="N4294">
        <v>19.899999999999999</v>
      </c>
      <c r="O4294" t="s">
        <v>10</v>
      </c>
      <c r="P4294">
        <v>0.87</v>
      </c>
    </row>
    <row r="4295" spans="8:16">
      <c r="H4295" t="s">
        <v>7836</v>
      </c>
      <c r="I4295" t="s">
        <v>7</v>
      </c>
      <c r="J4295">
        <v>2019</v>
      </c>
      <c r="K4295">
        <f>2024 -impact_data[[#This Row],[model_year]]</f>
        <v>5</v>
      </c>
      <c r="L4295">
        <v>53</v>
      </c>
      <c r="M4295">
        <v>11.2</v>
      </c>
      <c r="N4295">
        <v>6.7</v>
      </c>
      <c r="O4295" t="s">
        <v>9</v>
      </c>
      <c r="P4295">
        <v>0.87</v>
      </c>
    </row>
    <row r="4296" spans="8:16">
      <c r="H4296" t="s">
        <v>7837</v>
      </c>
      <c r="I4296" t="s">
        <v>7</v>
      </c>
      <c r="J4296">
        <v>2019</v>
      </c>
      <c r="K4296">
        <f>2024 -impact_data[[#This Row],[model_year]]</f>
        <v>5</v>
      </c>
      <c r="L4296">
        <v>55</v>
      </c>
      <c r="M4296">
        <v>35.6</v>
      </c>
      <c r="N4296">
        <v>14.2</v>
      </c>
      <c r="O4296" t="s">
        <v>10</v>
      </c>
      <c r="P4296">
        <v>0.87</v>
      </c>
    </row>
    <row r="4297" spans="8:16">
      <c r="H4297" t="s">
        <v>7841</v>
      </c>
      <c r="I4297" t="s">
        <v>11</v>
      </c>
      <c r="J4297">
        <v>2019</v>
      </c>
      <c r="K4297">
        <f>2024 -impact_data[[#This Row],[model_year]]</f>
        <v>5</v>
      </c>
      <c r="L4297">
        <v>78</v>
      </c>
      <c r="M4297">
        <v>6.4</v>
      </c>
      <c r="N4297">
        <v>3.9</v>
      </c>
      <c r="O4297" t="s">
        <v>9</v>
      </c>
      <c r="P4297">
        <v>0.95</v>
      </c>
    </row>
    <row r="4298" spans="8:16">
      <c r="H4298" t="s">
        <v>7847</v>
      </c>
      <c r="I4298" t="s">
        <v>7</v>
      </c>
      <c r="J4298">
        <v>2019</v>
      </c>
      <c r="K4298">
        <f>2024 -impact_data[[#This Row],[model_year]]</f>
        <v>5</v>
      </c>
      <c r="L4298">
        <v>57</v>
      </c>
      <c r="M4298">
        <v>18.600000000000001</v>
      </c>
      <c r="N4298">
        <v>11.2</v>
      </c>
      <c r="O4298" t="s">
        <v>9</v>
      </c>
      <c r="P4298">
        <v>0.87</v>
      </c>
    </row>
    <row r="4299" spans="8:16">
      <c r="H4299" t="s">
        <v>7854</v>
      </c>
      <c r="I4299" t="s">
        <v>7</v>
      </c>
      <c r="J4299">
        <v>2019</v>
      </c>
      <c r="K4299">
        <f>2024 -impact_data[[#This Row],[model_year]]</f>
        <v>5</v>
      </c>
      <c r="L4299">
        <v>56</v>
      </c>
      <c r="M4299">
        <v>77.5</v>
      </c>
      <c r="N4299">
        <v>31</v>
      </c>
      <c r="O4299" t="s">
        <v>10</v>
      </c>
      <c r="P4299">
        <v>0.87</v>
      </c>
    </row>
    <row r="4300" spans="8:16">
      <c r="H4300" t="s">
        <v>7855</v>
      </c>
      <c r="I4300" t="s">
        <v>11</v>
      </c>
      <c r="J4300">
        <v>2019</v>
      </c>
      <c r="K4300">
        <f>2024 -impact_data[[#This Row],[model_year]]</f>
        <v>5</v>
      </c>
      <c r="L4300">
        <v>83</v>
      </c>
      <c r="M4300">
        <v>17.7</v>
      </c>
      <c r="N4300">
        <v>10.6</v>
      </c>
      <c r="O4300" t="s">
        <v>9</v>
      </c>
      <c r="P4300">
        <v>0.96</v>
      </c>
    </row>
    <row r="4301" spans="8:16">
      <c r="H4301" t="s">
        <v>7857</v>
      </c>
      <c r="I4301" t="s">
        <v>7</v>
      </c>
      <c r="J4301">
        <v>2019</v>
      </c>
      <c r="K4301">
        <f>2024 -impact_data[[#This Row],[model_year]]</f>
        <v>5</v>
      </c>
      <c r="L4301">
        <v>56</v>
      </c>
      <c r="M4301">
        <v>19.399999999999999</v>
      </c>
      <c r="N4301">
        <v>7.7</v>
      </c>
      <c r="O4301" t="s">
        <v>10</v>
      </c>
      <c r="P4301">
        <v>0.87</v>
      </c>
    </row>
    <row r="4302" spans="8:16">
      <c r="H4302" t="s">
        <v>7871</v>
      </c>
      <c r="I4302" t="s">
        <v>11</v>
      </c>
      <c r="J4302">
        <v>2019</v>
      </c>
      <c r="K4302">
        <f>2024 -impact_data[[#This Row],[model_year]]</f>
        <v>5</v>
      </c>
      <c r="L4302">
        <v>83</v>
      </c>
      <c r="M4302">
        <v>53</v>
      </c>
      <c r="N4302">
        <v>31.8</v>
      </c>
      <c r="O4302" t="s">
        <v>9</v>
      </c>
      <c r="P4302">
        <v>0.96</v>
      </c>
    </row>
    <row r="4303" spans="8:16">
      <c r="H4303" t="s">
        <v>7872</v>
      </c>
      <c r="I4303" t="s">
        <v>7</v>
      </c>
      <c r="J4303">
        <v>2019</v>
      </c>
      <c r="K4303">
        <f>2024 -impact_data[[#This Row],[model_year]]</f>
        <v>5</v>
      </c>
      <c r="L4303">
        <v>54</v>
      </c>
      <c r="M4303">
        <v>38.700000000000003</v>
      </c>
      <c r="N4303">
        <v>15.5</v>
      </c>
      <c r="O4303" t="s">
        <v>10</v>
      </c>
      <c r="P4303">
        <v>0.88</v>
      </c>
    </row>
    <row r="4304" spans="8:16">
      <c r="H4304" t="s">
        <v>7873</v>
      </c>
      <c r="I4304" t="s">
        <v>7</v>
      </c>
      <c r="J4304">
        <v>2019</v>
      </c>
      <c r="K4304">
        <f>2024 -impact_data[[#This Row],[model_year]]</f>
        <v>5</v>
      </c>
      <c r="L4304">
        <v>54</v>
      </c>
      <c r="M4304">
        <v>34.4</v>
      </c>
      <c r="N4304">
        <v>13.8</v>
      </c>
      <c r="O4304" t="s">
        <v>10</v>
      </c>
      <c r="P4304">
        <v>0.87</v>
      </c>
    </row>
    <row r="4305" spans="8:16">
      <c r="H4305" t="s">
        <v>7874</v>
      </c>
      <c r="I4305" t="s">
        <v>7</v>
      </c>
      <c r="J4305">
        <v>2019</v>
      </c>
      <c r="K4305">
        <f>2024 -impact_data[[#This Row],[model_year]]</f>
        <v>5</v>
      </c>
      <c r="L4305">
        <v>58</v>
      </c>
      <c r="M4305">
        <v>56.4</v>
      </c>
      <c r="N4305">
        <v>33.799999999999997</v>
      </c>
      <c r="O4305" t="s">
        <v>9</v>
      </c>
      <c r="P4305">
        <v>0.88</v>
      </c>
    </row>
    <row r="4306" spans="8:16">
      <c r="H4306" t="s">
        <v>7875</v>
      </c>
      <c r="I4306" t="s">
        <v>7</v>
      </c>
      <c r="J4306">
        <v>2019</v>
      </c>
      <c r="K4306">
        <f>2024 -impact_data[[#This Row],[model_year]]</f>
        <v>5</v>
      </c>
      <c r="L4306">
        <v>53</v>
      </c>
      <c r="M4306">
        <v>49.3</v>
      </c>
      <c r="N4306">
        <v>12.3</v>
      </c>
      <c r="O4306" t="s">
        <v>8</v>
      </c>
      <c r="P4306">
        <v>0.87</v>
      </c>
    </row>
    <row r="4307" spans="8:16">
      <c r="H4307" t="s">
        <v>7880</v>
      </c>
      <c r="I4307" t="s">
        <v>7</v>
      </c>
      <c r="J4307">
        <v>2019</v>
      </c>
      <c r="K4307">
        <f>2024 -impact_data[[#This Row],[model_year]]</f>
        <v>5</v>
      </c>
      <c r="L4307">
        <v>53</v>
      </c>
      <c r="M4307">
        <v>29.6</v>
      </c>
      <c r="N4307">
        <v>17.8</v>
      </c>
      <c r="O4307" t="s">
        <v>9</v>
      </c>
      <c r="P4307">
        <v>0.89</v>
      </c>
    </row>
    <row r="4308" spans="8:16">
      <c r="H4308" t="s">
        <v>7882</v>
      </c>
      <c r="I4308" t="s">
        <v>7</v>
      </c>
      <c r="J4308">
        <v>2019</v>
      </c>
      <c r="K4308">
        <f>2024 -impact_data[[#This Row],[model_year]]</f>
        <v>5</v>
      </c>
      <c r="L4308">
        <v>55</v>
      </c>
      <c r="M4308">
        <v>28.5</v>
      </c>
      <c r="N4308">
        <v>17.100000000000001</v>
      </c>
      <c r="O4308" t="s">
        <v>9</v>
      </c>
      <c r="P4308">
        <v>0.89</v>
      </c>
    </row>
    <row r="4309" spans="8:16">
      <c r="H4309" t="s">
        <v>7885</v>
      </c>
      <c r="I4309" t="s">
        <v>7</v>
      </c>
      <c r="J4309">
        <v>2019</v>
      </c>
      <c r="K4309">
        <f>2024 -impact_data[[#This Row],[model_year]]</f>
        <v>5</v>
      </c>
      <c r="L4309">
        <v>51</v>
      </c>
      <c r="M4309">
        <v>7.9</v>
      </c>
      <c r="N4309">
        <v>4.8</v>
      </c>
      <c r="O4309" t="s">
        <v>9</v>
      </c>
      <c r="P4309">
        <v>0.88</v>
      </c>
    </row>
    <row r="4310" spans="8:16">
      <c r="H4310" t="s">
        <v>7886</v>
      </c>
      <c r="I4310" t="s">
        <v>7</v>
      </c>
      <c r="J4310">
        <v>2019</v>
      </c>
      <c r="K4310">
        <f>2024 -impact_data[[#This Row],[model_year]]</f>
        <v>5</v>
      </c>
      <c r="L4310">
        <v>54</v>
      </c>
      <c r="M4310">
        <v>42.4</v>
      </c>
      <c r="N4310">
        <v>17</v>
      </c>
      <c r="O4310" t="s">
        <v>10</v>
      </c>
      <c r="P4310">
        <v>0.88</v>
      </c>
    </row>
    <row r="4311" spans="8:16">
      <c r="H4311" t="s">
        <v>7895</v>
      </c>
      <c r="I4311" t="s">
        <v>7</v>
      </c>
      <c r="J4311">
        <v>2019</v>
      </c>
      <c r="K4311">
        <f>2024 -impact_data[[#This Row],[model_year]]</f>
        <v>5</v>
      </c>
      <c r="L4311">
        <v>54</v>
      </c>
      <c r="M4311">
        <v>58.6</v>
      </c>
      <c r="N4311">
        <v>14.6</v>
      </c>
      <c r="O4311" t="s">
        <v>8</v>
      </c>
      <c r="P4311">
        <v>0.88</v>
      </c>
    </row>
    <row r="4312" spans="8:16">
      <c r="H4312" t="s">
        <v>7898</v>
      </c>
      <c r="I4312" t="s">
        <v>7</v>
      </c>
      <c r="J4312">
        <v>2019</v>
      </c>
      <c r="K4312">
        <f>2024 -impact_data[[#This Row],[model_year]]</f>
        <v>5</v>
      </c>
      <c r="L4312">
        <v>54</v>
      </c>
      <c r="M4312">
        <v>58.4</v>
      </c>
      <c r="N4312">
        <v>35</v>
      </c>
      <c r="O4312" t="s">
        <v>9</v>
      </c>
      <c r="P4312">
        <v>0.89</v>
      </c>
    </row>
    <row r="4313" spans="8:16">
      <c r="H4313" t="s">
        <v>7902</v>
      </c>
      <c r="I4313" t="s">
        <v>7</v>
      </c>
      <c r="J4313">
        <v>2019</v>
      </c>
      <c r="K4313">
        <f>2024 -impact_data[[#This Row],[model_year]]</f>
        <v>5</v>
      </c>
      <c r="L4313">
        <v>51</v>
      </c>
      <c r="M4313">
        <v>14.7</v>
      </c>
      <c r="N4313">
        <v>5.9</v>
      </c>
      <c r="O4313" t="s">
        <v>10</v>
      </c>
      <c r="P4313">
        <v>0.87</v>
      </c>
    </row>
    <row r="4314" spans="8:16">
      <c r="H4314" t="s">
        <v>7903</v>
      </c>
      <c r="I4314" t="s">
        <v>7</v>
      </c>
      <c r="J4314">
        <v>2019</v>
      </c>
      <c r="K4314">
        <f>2024 -impact_data[[#This Row],[model_year]]</f>
        <v>5</v>
      </c>
      <c r="L4314">
        <v>57</v>
      </c>
      <c r="M4314">
        <v>41.2</v>
      </c>
      <c r="N4314">
        <v>24.7</v>
      </c>
      <c r="O4314" t="s">
        <v>9</v>
      </c>
      <c r="P4314">
        <v>0.88</v>
      </c>
    </row>
    <row r="4315" spans="8:16">
      <c r="H4315" t="s">
        <v>7908</v>
      </c>
      <c r="I4315" t="s">
        <v>7</v>
      </c>
      <c r="J4315">
        <v>2019</v>
      </c>
      <c r="K4315">
        <f>2024 -impact_data[[#This Row],[model_year]]</f>
        <v>5</v>
      </c>
      <c r="L4315">
        <v>55</v>
      </c>
      <c r="M4315">
        <v>20.100000000000001</v>
      </c>
      <c r="N4315">
        <v>12.1</v>
      </c>
      <c r="O4315" t="s">
        <v>9</v>
      </c>
      <c r="P4315">
        <v>0.88</v>
      </c>
    </row>
    <row r="4316" spans="8:16">
      <c r="H4316" t="s">
        <v>7915</v>
      </c>
      <c r="I4316" t="s">
        <v>7</v>
      </c>
      <c r="J4316">
        <v>2019</v>
      </c>
      <c r="K4316">
        <f>2024 -impact_data[[#This Row],[model_year]]</f>
        <v>5</v>
      </c>
      <c r="L4316">
        <v>53</v>
      </c>
      <c r="M4316">
        <v>48.1</v>
      </c>
      <c r="N4316">
        <v>19.2</v>
      </c>
      <c r="O4316" t="s">
        <v>10</v>
      </c>
      <c r="P4316">
        <v>0.87</v>
      </c>
    </row>
    <row r="4317" spans="8:16">
      <c r="H4317" t="s">
        <v>7916</v>
      </c>
      <c r="I4317" t="s">
        <v>7</v>
      </c>
      <c r="J4317">
        <v>2019</v>
      </c>
      <c r="K4317">
        <f>2024 -impact_data[[#This Row],[model_year]]</f>
        <v>5</v>
      </c>
      <c r="L4317">
        <v>52</v>
      </c>
      <c r="M4317">
        <v>19</v>
      </c>
      <c r="N4317">
        <v>11.4</v>
      </c>
      <c r="O4317" t="s">
        <v>9</v>
      </c>
      <c r="P4317">
        <v>0.87</v>
      </c>
    </row>
    <row r="4318" spans="8:16">
      <c r="H4318" t="s">
        <v>7918</v>
      </c>
      <c r="I4318" t="s">
        <v>7</v>
      </c>
      <c r="J4318">
        <v>2019</v>
      </c>
      <c r="K4318">
        <f>2024 -impact_data[[#This Row],[model_year]]</f>
        <v>5</v>
      </c>
      <c r="L4318">
        <v>52</v>
      </c>
      <c r="M4318">
        <v>47.2</v>
      </c>
      <c r="N4318">
        <v>11.8</v>
      </c>
      <c r="O4318" t="s">
        <v>8</v>
      </c>
      <c r="P4318">
        <v>0.88</v>
      </c>
    </row>
    <row r="4319" spans="8:16">
      <c r="H4319" t="s">
        <v>7926</v>
      </c>
      <c r="I4319" t="s">
        <v>7</v>
      </c>
      <c r="J4319">
        <v>2019</v>
      </c>
      <c r="K4319">
        <f>2024 -impact_data[[#This Row],[model_year]]</f>
        <v>5</v>
      </c>
      <c r="L4319">
        <v>52</v>
      </c>
      <c r="M4319">
        <v>10.8</v>
      </c>
      <c r="N4319">
        <v>6.5</v>
      </c>
      <c r="O4319" t="s">
        <v>9</v>
      </c>
      <c r="P4319">
        <v>0.87</v>
      </c>
    </row>
    <row r="4320" spans="8:16">
      <c r="H4320" t="s">
        <v>7934</v>
      </c>
      <c r="I4320" t="s">
        <v>7</v>
      </c>
      <c r="J4320">
        <v>2019</v>
      </c>
      <c r="K4320">
        <f>2024 -impact_data[[#This Row],[model_year]]</f>
        <v>5</v>
      </c>
      <c r="L4320">
        <v>53</v>
      </c>
      <c r="M4320">
        <v>20.8</v>
      </c>
      <c r="N4320">
        <v>8.3000000000000007</v>
      </c>
      <c r="O4320" t="s">
        <v>10</v>
      </c>
      <c r="P4320">
        <v>0.86</v>
      </c>
    </row>
    <row r="4321" spans="8:16">
      <c r="H4321" t="s">
        <v>7944</v>
      </c>
      <c r="I4321" t="s">
        <v>7</v>
      </c>
      <c r="J4321">
        <v>2019</v>
      </c>
      <c r="K4321">
        <f>2024 -impact_data[[#This Row],[model_year]]</f>
        <v>5</v>
      </c>
      <c r="L4321">
        <v>53</v>
      </c>
      <c r="M4321">
        <v>53.6</v>
      </c>
      <c r="N4321">
        <v>32.200000000000003</v>
      </c>
      <c r="O4321" t="s">
        <v>9</v>
      </c>
      <c r="P4321">
        <v>0.88</v>
      </c>
    </row>
    <row r="4322" spans="8:16">
      <c r="H4322" t="s">
        <v>7945</v>
      </c>
      <c r="I4322" t="s">
        <v>7</v>
      </c>
      <c r="J4322">
        <v>2019</v>
      </c>
      <c r="K4322">
        <f>2024 -impact_data[[#This Row],[model_year]]</f>
        <v>5</v>
      </c>
      <c r="L4322">
        <v>56</v>
      </c>
      <c r="M4322">
        <v>30.4</v>
      </c>
      <c r="N4322">
        <v>12.1</v>
      </c>
      <c r="O4322" t="s">
        <v>10</v>
      </c>
      <c r="P4322">
        <v>0.87</v>
      </c>
    </row>
    <row r="4323" spans="8:16">
      <c r="H4323" t="s">
        <v>7948</v>
      </c>
      <c r="I4323" t="s">
        <v>7</v>
      </c>
      <c r="J4323">
        <v>2019</v>
      </c>
      <c r="K4323">
        <f>2024 -impact_data[[#This Row],[model_year]]</f>
        <v>5</v>
      </c>
      <c r="L4323">
        <v>55</v>
      </c>
      <c r="M4323">
        <v>55.2</v>
      </c>
      <c r="N4323">
        <v>33.1</v>
      </c>
      <c r="O4323" t="s">
        <v>9</v>
      </c>
      <c r="P4323">
        <v>0.88</v>
      </c>
    </row>
    <row r="4324" spans="8:16">
      <c r="H4324" t="s">
        <v>7957</v>
      </c>
      <c r="I4324" t="s">
        <v>7</v>
      </c>
      <c r="J4324">
        <v>2019</v>
      </c>
      <c r="K4324">
        <f>2024 -impact_data[[#This Row],[model_year]]</f>
        <v>5</v>
      </c>
      <c r="L4324">
        <v>53</v>
      </c>
      <c r="M4324">
        <v>29.8</v>
      </c>
      <c r="N4324">
        <v>17.899999999999999</v>
      </c>
      <c r="O4324" t="s">
        <v>9</v>
      </c>
      <c r="P4324">
        <v>0.89</v>
      </c>
    </row>
    <row r="4325" spans="8:16">
      <c r="H4325" t="s">
        <v>7959</v>
      </c>
      <c r="I4325" t="s">
        <v>7</v>
      </c>
      <c r="J4325">
        <v>2019</v>
      </c>
      <c r="K4325">
        <f>2024 -impact_data[[#This Row],[model_year]]</f>
        <v>5</v>
      </c>
      <c r="L4325">
        <v>57</v>
      </c>
      <c r="M4325">
        <v>44.2</v>
      </c>
      <c r="N4325">
        <v>26.5</v>
      </c>
      <c r="O4325" t="s">
        <v>9</v>
      </c>
      <c r="P4325">
        <v>0.88</v>
      </c>
    </row>
    <row r="4326" spans="8:16">
      <c r="H4326" t="s">
        <v>7968</v>
      </c>
      <c r="I4326" t="s">
        <v>7</v>
      </c>
      <c r="J4326">
        <v>2019</v>
      </c>
      <c r="K4326">
        <f>2024 -impact_data[[#This Row],[model_year]]</f>
        <v>5</v>
      </c>
      <c r="L4326">
        <v>56</v>
      </c>
      <c r="M4326">
        <v>34.6</v>
      </c>
      <c r="N4326">
        <v>13.8</v>
      </c>
      <c r="O4326" t="s">
        <v>10</v>
      </c>
      <c r="P4326">
        <v>0.88</v>
      </c>
    </row>
    <row r="4327" spans="8:16">
      <c r="H4327" t="s">
        <v>7969</v>
      </c>
      <c r="I4327" t="s">
        <v>7</v>
      </c>
      <c r="J4327">
        <v>2019</v>
      </c>
      <c r="K4327">
        <f>2024 -impact_data[[#This Row],[model_year]]</f>
        <v>5</v>
      </c>
      <c r="L4327">
        <v>51</v>
      </c>
      <c r="M4327">
        <v>31</v>
      </c>
      <c r="N4327">
        <v>12.4</v>
      </c>
      <c r="O4327" t="s">
        <v>10</v>
      </c>
      <c r="P4327">
        <v>0.88</v>
      </c>
    </row>
    <row r="4328" spans="8:16">
      <c r="H4328" t="s">
        <v>7984</v>
      </c>
      <c r="I4328" t="s">
        <v>11</v>
      </c>
      <c r="J4328">
        <v>2019</v>
      </c>
      <c r="K4328">
        <f>2024 -impact_data[[#This Row],[model_year]]</f>
        <v>5</v>
      </c>
      <c r="L4328">
        <v>81</v>
      </c>
      <c r="M4328">
        <v>37.200000000000003</v>
      </c>
      <c r="N4328">
        <v>22.3</v>
      </c>
      <c r="O4328" t="s">
        <v>9</v>
      </c>
      <c r="P4328">
        <v>0.96</v>
      </c>
    </row>
    <row r="4329" spans="8:16">
      <c r="H4329" t="s">
        <v>7986</v>
      </c>
      <c r="I4329" t="s">
        <v>7</v>
      </c>
      <c r="J4329">
        <v>2019</v>
      </c>
      <c r="K4329">
        <f>2024 -impact_data[[#This Row],[model_year]]</f>
        <v>5</v>
      </c>
      <c r="L4329">
        <v>54</v>
      </c>
      <c r="M4329">
        <v>27.4</v>
      </c>
      <c r="N4329">
        <v>10.9</v>
      </c>
      <c r="O4329" t="s">
        <v>10</v>
      </c>
      <c r="P4329">
        <v>0.87</v>
      </c>
    </row>
    <row r="4330" spans="8:16">
      <c r="H4330" t="s">
        <v>7989</v>
      </c>
      <c r="I4330" t="s">
        <v>7</v>
      </c>
      <c r="J4330">
        <v>2019</v>
      </c>
      <c r="K4330">
        <f>2024 -impact_data[[#This Row],[model_year]]</f>
        <v>5</v>
      </c>
      <c r="L4330">
        <v>57</v>
      </c>
      <c r="M4330">
        <v>42.9</v>
      </c>
      <c r="N4330">
        <v>25.7</v>
      </c>
      <c r="O4330" t="s">
        <v>9</v>
      </c>
      <c r="P4330">
        <v>0.88</v>
      </c>
    </row>
    <row r="4331" spans="8:16">
      <c r="H4331" t="s">
        <v>250</v>
      </c>
      <c r="I4331" t="s">
        <v>7</v>
      </c>
      <c r="J4331">
        <v>2019</v>
      </c>
      <c r="K4331">
        <f>2024 -impact_data[[#This Row],[model_year]]</f>
        <v>5</v>
      </c>
      <c r="L4331">
        <v>50</v>
      </c>
      <c r="M4331">
        <v>8.1999999999999993</v>
      </c>
      <c r="N4331">
        <v>4.9000000000000004</v>
      </c>
      <c r="O4331" t="s">
        <v>9</v>
      </c>
      <c r="P4331">
        <v>0.88</v>
      </c>
    </row>
    <row r="4332" spans="8:16">
      <c r="H4332" t="s">
        <v>7995</v>
      </c>
      <c r="I4332" t="s">
        <v>7</v>
      </c>
      <c r="J4332">
        <v>2019</v>
      </c>
      <c r="K4332">
        <f>2024 -impact_data[[#This Row],[model_year]]</f>
        <v>5</v>
      </c>
      <c r="L4332">
        <v>56</v>
      </c>
      <c r="M4332">
        <v>17.2</v>
      </c>
      <c r="N4332">
        <v>10.3</v>
      </c>
      <c r="O4332" t="s">
        <v>9</v>
      </c>
      <c r="P4332">
        <v>0.86</v>
      </c>
    </row>
    <row r="4333" spans="8:16">
      <c r="H4333" t="s">
        <v>8009</v>
      </c>
      <c r="I4333" t="s">
        <v>7</v>
      </c>
      <c r="J4333">
        <v>2019</v>
      </c>
      <c r="K4333">
        <f>2024 -impact_data[[#This Row],[model_year]]</f>
        <v>5</v>
      </c>
      <c r="L4333">
        <v>53</v>
      </c>
      <c r="M4333">
        <v>13.1</v>
      </c>
      <c r="N4333">
        <v>7.9</v>
      </c>
      <c r="O4333" t="s">
        <v>9</v>
      </c>
      <c r="P4333">
        <v>0.88</v>
      </c>
    </row>
    <row r="4334" spans="8:16">
      <c r="H4334" t="s">
        <v>8016</v>
      </c>
      <c r="I4334" t="s">
        <v>11</v>
      </c>
      <c r="J4334">
        <v>2019</v>
      </c>
      <c r="K4334">
        <f>2024 -impact_data[[#This Row],[model_year]]</f>
        <v>5</v>
      </c>
      <c r="L4334">
        <v>84</v>
      </c>
      <c r="M4334">
        <v>24.3</v>
      </c>
      <c r="N4334">
        <v>14.6</v>
      </c>
      <c r="O4334" t="s">
        <v>9</v>
      </c>
      <c r="P4334">
        <v>0.94</v>
      </c>
    </row>
    <row r="4335" spans="8:16">
      <c r="H4335" t="s">
        <v>8023</v>
      </c>
      <c r="I4335" t="s">
        <v>7</v>
      </c>
      <c r="J4335">
        <v>2019</v>
      </c>
      <c r="K4335">
        <f>2024 -impact_data[[#This Row],[model_year]]</f>
        <v>5</v>
      </c>
      <c r="L4335">
        <v>55</v>
      </c>
      <c r="M4335">
        <v>20.6</v>
      </c>
      <c r="N4335">
        <v>12.3</v>
      </c>
      <c r="O4335" t="s">
        <v>9</v>
      </c>
      <c r="P4335">
        <v>0.87</v>
      </c>
    </row>
    <row r="4336" spans="8:16">
      <c r="H4336" t="s">
        <v>8025</v>
      </c>
      <c r="I4336" t="s">
        <v>7</v>
      </c>
      <c r="J4336">
        <v>2019</v>
      </c>
      <c r="K4336">
        <f>2024 -impact_data[[#This Row],[model_year]]</f>
        <v>5</v>
      </c>
      <c r="L4336">
        <v>52</v>
      </c>
      <c r="M4336">
        <v>19.5</v>
      </c>
      <c r="N4336">
        <v>11.7</v>
      </c>
      <c r="O4336" t="s">
        <v>9</v>
      </c>
      <c r="P4336">
        <v>0.89</v>
      </c>
    </row>
    <row r="4337" spans="8:16">
      <c r="H4337" t="s">
        <v>8029</v>
      </c>
      <c r="I4337" t="s">
        <v>7</v>
      </c>
      <c r="J4337">
        <v>2019</v>
      </c>
      <c r="K4337">
        <f>2024 -impact_data[[#This Row],[model_year]]</f>
        <v>5</v>
      </c>
      <c r="L4337">
        <v>54</v>
      </c>
      <c r="M4337">
        <v>10.9</v>
      </c>
      <c r="N4337">
        <v>4.4000000000000004</v>
      </c>
      <c r="O4337" t="s">
        <v>10</v>
      </c>
      <c r="P4337">
        <v>0.88</v>
      </c>
    </row>
    <row r="4338" spans="8:16">
      <c r="H4338" t="s">
        <v>8039</v>
      </c>
      <c r="I4338" t="s">
        <v>11</v>
      </c>
      <c r="J4338">
        <v>2019</v>
      </c>
      <c r="K4338">
        <f>2024 -impact_data[[#This Row],[model_year]]</f>
        <v>5</v>
      </c>
      <c r="L4338">
        <v>78</v>
      </c>
      <c r="M4338">
        <v>49.1</v>
      </c>
      <c r="N4338">
        <v>19.7</v>
      </c>
      <c r="O4338" t="s">
        <v>10</v>
      </c>
      <c r="P4338">
        <v>0.95</v>
      </c>
    </row>
    <row r="4339" spans="8:16">
      <c r="H4339" t="s">
        <v>8044</v>
      </c>
      <c r="I4339" t="s">
        <v>7</v>
      </c>
      <c r="J4339">
        <v>2019</v>
      </c>
      <c r="K4339">
        <f>2024 -impact_data[[#This Row],[model_year]]</f>
        <v>5</v>
      </c>
      <c r="L4339">
        <v>57</v>
      </c>
      <c r="M4339">
        <v>20.2</v>
      </c>
      <c r="N4339">
        <v>12.1</v>
      </c>
      <c r="O4339" t="s">
        <v>9</v>
      </c>
      <c r="P4339">
        <v>0.87</v>
      </c>
    </row>
    <row r="4340" spans="8:16">
      <c r="H4340" t="s">
        <v>8060</v>
      </c>
      <c r="I4340" t="s">
        <v>11</v>
      </c>
      <c r="J4340">
        <v>2019</v>
      </c>
      <c r="K4340">
        <f>2024 -impact_data[[#This Row],[model_year]]</f>
        <v>5</v>
      </c>
      <c r="L4340">
        <v>82</v>
      </c>
      <c r="M4340">
        <v>45.6</v>
      </c>
      <c r="N4340">
        <v>27.4</v>
      </c>
      <c r="O4340" t="s">
        <v>9</v>
      </c>
      <c r="P4340">
        <v>0.95</v>
      </c>
    </row>
    <row r="4341" spans="8:16">
      <c r="H4341" t="s">
        <v>8061</v>
      </c>
      <c r="I4341" t="s">
        <v>7</v>
      </c>
      <c r="J4341">
        <v>2019</v>
      </c>
      <c r="K4341">
        <f>2024 -impact_data[[#This Row],[model_year]]</f>
        <v>5</v>
      </c>
      <c r="L4341">
        <v>56</v>
      </c>
      <c r="M4341">
        <v>36.6</v>
      </c>
      <c r="N4341">
        <v>21.9</v>
      </c>
      <c r="O4341" t="s">
        <v>9</v>
      </c>
      <c r="P4341">
        <v>0.86</v>
      </c>
    </row>
    <row r="4342" spans="8:16">
      <c r="H4342" t="s">
        <v>8062</v>
      </c>
      <c r="I4342" t="s">
        <v>11</v>
      </c>
      <c r="J4342">
        <v>2019</v>
      </c>
      <c r="K4342">
        <f>2024 -impact_data[[#This Row],[model_year]]</f>
        <v>5</v>
      </c>
      <c r="L4342">
        <v>81</v>
      </c>
      <c r="M4342">
        <v>43.9</v>
      </c>
      <c r="N4342">
        <v>17.5</v>
      </c>
      <c r="O4342" t="s">
        <v>10</v>
      </c>
      <c r="P4342">
        <v>0.93</v>
      </c>
    </row>
    <row r="4343" spans="8:16">
      <c r="H4343" t="s">
        <v>8064</v>
      </c>
      <c r="I4343" t="s">
        <v>11</v>
      </c>
      <c r="J4343">
        <v>2019</v>
      </c>
      <c r="K4343">
        <f>2024 -impact_data[[#This Row],[model_year]]</f>
        <v>5</v>
      </c>
      <c r="L4343">
        <v>84</v>
      </c>
      <c r="M4343">
        <v>41.7</v>
      </c>
      <c r="N4343">
        <v>25</v>
      </c>
      <c r="O4343" t="s">
        <v>9</v>
      </c>
      <c r="P4343">
        <v>0.91</v>
      </c>
    </row>
    <row r="4344" spans="8:16">
      <c r="H4344" t="s">
        <v>8065</v>
      </c>
      <c r="I4344" t="s">
        <v>7</v>
      </c>
      <c r="J4344">
        <v>2019</v>
      </c>
      <c r="K4344">
        <f>2024 -impact_data[[#This Row],[model_year]]</f>
        <v>5</v>
      </c>
      <c r="L4344">
        <v>54</v>
      </c>
      <c r="M4344">
        <v>49.2</v>
      </c>
      <c r="N4344">
        <v>19.7</v>
      </c>
      <c r="O4344" t="s">
        <v>10</v>
      </c>
      <c r="P4344">
        <v>0.88</v>
      </c>
    </row>
    <row r="4345" spans="8:16">
      <c r="H4345" t="s">
        <v>8068</v>
      </c>
      <c r="I4345" t="s">
        <v>7</v>
      </c>
      <c r="J4345">
        <v>2019</v>
      </c>
      <c r="K4345">
        <f>2024 -impact_data[[#This Row],[model_year]]</f>
        <v>5</v>
      </c>
      <c r="L4345">
        <v>56</v>
      </c>
      <c r="M4345">
        <v>81.7</v>
      </c>
      <c r="N4345">
        <v>49</v>
      </c>
      <c r="O4345" t="s">
        <v>9</v>
      </c>
      <c r="P4345">
        <v>0.86</v>
      </c>
    </row>
    <row r="4346" spans="8:16">
      <c r="H4346" t="s">
        <v>8074</v>
      </c>
      <c r="I4346" t="s">
        <v>7</v>
      </c>
      <c r="J4346">
        <v>2019</v>
      </c>
      <c r="K4346">
        <f>2024 -impact_data[[#This Row],[model_year]]</f>
        <v>5</v>
      </c>
      <c r="L4346">
        <v>51</v>
      </c>
      <c r="M4346">
        <v>16.600000000000001</v>
      </c>
      <c r="N4346">
        <v>6.6</v>
      </c>
      <c r="O4346" t="s">
        <v>10</v>
      </c>
      <c r="P4346">
        <v>0.87</v>
      </c>
    </row>
    <row r="4347" spans="8:16">
      <c r="H4347" t="s">
        <v>8075</v>
      </c>
      <c r="I4347" t="s">
        <v>11</v>
      </c>
      <c r="J4347">
        <v>2019</v>
      </c>
      <c r="K4347">
        <f>2024 -impact_data[[#This Row],[model_year]]</f>
        <v>5</v>
      </c>
      <c r="L4347">
        <v>81</v>
      </c>
      <c r="M4347">
        <v>-0.4</v>
      </c>
      <c r="N4347">
        <v>-0.2</v>
      </c>
      <c r="O4347" t="s">
        <v>10</v>
      </c>
      <c r="P4347">
        <v>0.94</v>
      </c>
    </row>
    <row r="4348" spans="8:16">
      <c r="H4348" t="s">
        <v>8083</v>
      </c>
      <c r="I4348" t="s">
        <v>7</v>
      </c>
      <c r="J4348">
        <v>2019</v>
      </c>
      <c r="K4348">
        <f>2024 -impact_data[[#This Row],[model_year]]</f>
        <v>5</v>
      </c>
      <c r="L4348">
        <v>54</v>
      </c>
      <c r="M4348">
        <v>28</v>
      </c>
      <c r="N4348">
        <v>11.2</v>
      </c>
      <c r="O4348" t="s">
        <v>10</v>
      </c>
      <c r="P4348">
        <v>0.88</v>
      </c>
    </row>
    <row r="4349" spans="8:16">
      <c r="H4349" t="s">
        <v>8088</v>
      </c>
      <c r="I4349" t="s">
        <v>7</v>
      </c>
      <c r="J4349">
        <v>2019</v>
      </c>
      <c r="K4349">
        <f>2024 -impact_data[[#This Row],[model_year]]</f>
        <v>5</v>
      </c>
      <c r="L4349">
        <v>58</v>
      </c>
      <c r="M4349">
        <v>51.9</v>
      </c>
      <c r="N4349">
        <v>20.8</v>
      </c>
      <c r="O4349" t="s">
        <v>10</v>
      </c>
      <c r="P4349">
        <v>0.88</v>
      </c>
    </row>
    <row r="4350" spans="8:16">
      <c r="H4350" t="s">
        <v>8091</v>
      </c>
      <c r="I4350" t="s">
        <v>7</v>
      </c>
      <c r="J4350">
        <v>2019</v>
      </c>
      <c r="K4350">
        <f>2024 -impact_data[[#This Row],[model_year]]</f>
        <v>5</v>
      </c>
      <c r="L4350">
        <v>52</v>
      </c>
      <c r="M4350">
        <v>15.9</v>
      </c>
      <c r="N4350">
        <v>6.4</v>
      </c>
      <c r="O4350" t="s">
        <v>10</v>
      </c>
      <c r="P4350">
        <v>0.86</v>
      </c>
    </row>
    <row r="4351" spans="8:16">
      <c r="H4351" t="s">
        <v>8093</v>
      </c>
      <c r="I4351" t="s">
        <v>7</v>
      </c>
      <c r="J4351">
        <v>2019</v>
      </c>
      <c r="K4351">
        <f>2024 -impact_data[[#This Row],[model_year]]</f>
        <v>5</v>
      </c>
      <c r="L4351">
        <v>53</v>
      </c>
      <c r="M4351">
        <v>38.700000000000003</v>
      </c>
      <c r="N4351">
        <v>9.6999999999999993</v>
      </c>
      <c r="O4351" t="s">
        <v>8</v>
      </c>
      <c r="P4351">
        <v>0.87</v>
      </c>
    </row>
    <row r="4352" spans="8:16">
      <c r="H4352" t="s">
        <v>8099</v>
      </c>
      <c r="I4352" t="s">
        <v>7</v>
      </c>
      <c r="J4352">
        <v>2019</v>
      </c>
      <c r="K4352">
        <f>2024 -impact_data[[#This Row],[model_year]]</f>
        <v>5</v>
      </c>
      <c r="L4352">
        <v>57</v>
      </c>
      <c r="M4352">
        <v>38.6</v>
      </c>
      <c r="N4352">
        <v>23.2</v>
      </c>
      <c r="O4352" t="s">
        <v>9</v>
      </c>
      <c r="P4352">
        <v>0.89</v>
      </c>
    </row>
    <row r="4353" spans="8:16">
      <c r="H4353" t="s">
        <v>8103</v>
      </c>
      <c r="I4353" t="s">
        <v>7</v>
      </c>
      <c r="J4353">
        <v>2019</v>
      </c>
      <c r="K4353">
        <f>2024 -impact_data[[#This Row],[model_year]]</f>
        <v>5</v>
      </c>
      <c r="L4353">
        <v>54</v>
      </c>
      <c r="M4353">
        <v>31.7</v>
      </c>
      <c r="N4353">
        <v>19</v>
      </c>
      <c r="O4353" t="s">
        <v>9</v>
      </c>
      <c r="P4353">
        <v>0.88</v>
      </c>
    </row>
    <row r="4354" spans="8:16">
      <c r="H4354" t="s">
        <v>8110</v>
      </c>
      <c r="I4354" t="s">
        <v>7</v>
      </c>
      <c r="J4354">
        <v>2019</v>
      </c>
      <c r="K4354">
        <f>2024 -impact_data[[#This Row],[model_year]]</f>
        <v>5</v>
      </c>
      <c r="L4354">
        <v>50</v>
      </c>
      <c r="M4354">
        <v>12.5</v>
      </c>
      <c r="N4354">
        <v>3.1</v>
      </c>
      <c r="O4354" t="s">
        <v>8</v>
      </c>
      <c r="P4354">
        <v>0.88</v>
      </c>
    </row>
    <row r="4355" spans="8:16">
      <c r="H4355" t="s">
        <v>8116</v>
      </c>
      <c r="I4355" t="s">
        <v>7</v>
      </c>
      <c r="J4355">
        <v>2019</v>
      </c>
      <c r="K4355">
        <f>2024 -impact_data[[#This Row],[model_year]]</f>
        <v>5</v>
      </c>
      <c r="L4355">
        <v>52</v>
      </c>
      <c r="M4355">
        <v>23</v>
      </c>
      <c r="N4355">
        <v>9.1999999999999993</v>
      </c>
      <c r="O4355" t="s">
        <v>10</v>
      </c>
      <c r="P4355">
        <v>0.88</v>
      </c>
    </row>
    <row r="4356" spans="8:16">
      <c r="H4356" t="s">
        <v>8119</v>
      </c>
      <c r="I4356" t="s">
        <v>7</v>
      </c>
      <c r="J4356">
        <v>2019</v>
      </c>
      <c r="K4356">
        <f>2024 -impact_data[[#This Row],[model_year]]</f>
        <v>5</v>
      </c>
      <c r="L4356">
        <v>57</v>
      </c>
      <c r="M4356">
        <v>30.6</v>
      </c>
      <c r="N4356">
        <v>7.7</v>
      </c>
      <c r="O4356" t="s">
        <v>8</v>
      </c>
      <c r="P4356">
        <v>0.88</v>
      </c>
    </row>
    <row r="4357" spans="8:16">
      <c r="H4357" t="s">
        <v>8120</v>
      </c>
      <c r="I4357" t="s">
        <v>7</v>
      </c>
      <c r="J4357">
        <v>2019</v>
      </c>
      <c r="K4357">
        <f>2024 -impact_data[[#This Row],[model_year]]</f>
        <v>5</v>
      </c>
      <c r="L4357">
        <v>54</v>
      </c>
      <c r="M4357">
        <v>26.1</v>
      </c>
      <c r="N4357">
        <v>15.7</v>
      </c>
      <c r="O4357" t="s">
        <v>9</v>
      </c>
      <c r="P4357">
        <v>0.87</v>
      </c>
    </row>
    <row r="4358" spans="8:16">
      <c r="H4358" t="s">
        <v>8130</v>
      </c>
      <c r="I4358" t="s">
        <v>7</v>
      </c>
      <c r="J4358">
        <v>2019</v>
      </c>
      <c r="K4358">
        <f>2024 -impact_data[[#This Row],[model_year]]</f>
        <v>5</v>
      </c>
      <c r="L4358">
        <v>52</v>
      </c>
      <c r="M4358">
        <v>20.6</v>
      </c>
      <c r="N4358">
        <v>8.1999999999999993</v>
      </c>
      <c r="O4358" t="s">
        <v>10</v>
      </c>
      <c r="P4358">
        <v>0.87</v>
      </c>
    </row>
    <row r="4359" spans="8:16">
      <c r="H4359" t="s">
        <v>8134</v>
      </c>
      <c r="I4359" t="s">
        <v>7</v>
      </c>
      <c r="J4359">
        <v>2019</v>
      </c>
      <c r="K4359">
        <f>2024 -impact_data[[#This Row],[model_year]]</f>
        <v>5</v>
      </c>
      <c r="L4359">
        <v>53</v>
      </c>
      <c r="M4359">
        <v>9.1999999999999993</v>
      </c>
      <c r="N4359">
        <v>3.7</v>
      </c>
      <c r="O4359" t="s">
        <v>10</v>
      </c>
      <c r="P4359">
        <v>0.87</v>
      </c>
    </row>
    <row r="4360" spans="8:16">
      <c r="H4360" t="s">
        <v>8136</v>
      </c>
      <c r="I4360" t="s">
        <v>7</v>
      </c>
      <c r="J4360">
        <v>2019</v>
      </c>
      <c r="K4360">
        <f>2024 -impact_data[[#This Row],[model_year]]</f>
        <v>5</v>
      </c>
      <c r="L4360">
        <v>52</v>
      </c>
      <c r="M4360">
        <v>21.6</v>
      </c>
      <c r="N4360">
        <v>13</v>
      </c>
      <c r="O4360" t="s">
        <v>9</v>
      </c>
      <c r="P4360">
        <v>0.86</v>
      </c>
    </row>
    <row r="4361" spans="8:16">
      <c r="H4361" t="s">
        <v>8137</v>
      </c>
      <c r="I4361" t="s">
        <v>7</v>
      </c>
      <c r="J4361">
        <v>2019</v>
      </c>
      <c r="K4361">
        <f>2024 -impact_data[[#This Row],[model_year]]</f>
        <v>5</v>
      </c>
      <c r="L4361">
        <v>52</v>
      </c>
      <c r="M4361">
        <v>18.899999999999999</v>
      </c>
      <c r="N4361">
        <v>4.7</v>
      </c>
      <c r="O4361" t="s">
        <v>8</v>
      </c>
      <c r="P4361">
        <v>0.86</v>
      </c>
    </row>
    <row r="4362" spans="8:16">
      <c r="H4362" t="s">
        <v>8146</v>
      </c>
      <c r="I4362" t="s">
        <v>7</v>
      </c>
      <c r="J4362">
        <v>2019</v>
      </c>
      <c r="K4362">
        <f>2024 -impact_data[[#This Row],[model_year]]</f>
        <v>5</v>
      </c>
      <c r="L4362">
        <v>52</v>
      </c>
      <c r="M4362">
        <v>58.5</v>
      </c>
      <c r="N4362">
        <v>23.4</v>
      </c>
      <c r="O4362" t="s">
        <v>10</v>
      </c>
      <c r="P4362">
        <v>0.86</v>
      </c>
    </row>
    <row r="4363" spans="8:16">
      <c r="H4363" t="s">
        <v>8155</v>
      </c>
      <c r="I4363" t="s">
        <v>7</v>
      </c>
      <c r="J4363">
        <v>2019</v>
      </c>
      <c r="K4363">
        <f>2024 -impact_data[[#This Row],[model_year]]</f>
        <v>5</v>
      </c>
      <c r="L4363">
        <v>56</v>
      </c>
      <c r="M4363">
        <v>40.6</v>
      </c>
      <c r="N4363">
        <v>24.4</v>
      </c>
      <c r="O4363" t="s">
        <v>9</v>
      </c>
      <c r="P4363">
        <v>0.88</v>
      </c>
    </row>
    <row r="4364" spans="8:16">
      <c r="H4364" t="s">
        <v>8177</v>
      </c>
      <c r="I4364" t="s">
        <v>7</v>
      </c>
      <c r="J4364">
        <v>2019</v>
      </c>
      <c r="K4364">
        <f>2024 -impact_data[[#This Row],[model_year]]</f>
        <v>5</v>
      </c>
      <c r="L4364">
        <v>54</v>
      </c>
      <c r="M4364">
        <v>50.9</v>
      </c>
      <c r="N4364">
        <v>30.5</v>
      </c>
      <c r="O4364" t="s">
        <v>9</v>
      </c>
      <c r="P4364">
        <v>0.87</v>
      </c>
    </row>
    <row r="4365" spans="8:16">
      <c r="H4365" t="s">
        <v>8180</v>
      </c>
      <c r="I4365" t="s">
        <v>11</v>
      </c>
      <c r="J4365">
        <v>2019</v>
      </c>
      <c r="K4365">
        <f>2024 -impact_data[[#This Row],[model_year]]</f>
        <v>5</v>
      </c>
      <c r="L4365">
        <v>84</v>
      </c>
      <c r="M4365">
        <v>44.2</v>
      </c>
      <c r="N4365">
        <v>26.5</v>
      </c>
      <c r="O4365" t="s">
        <v>9</v>
      </c>
      <c r="P4365">
        <v>0.92</v>
      </c>
    </row>
    <row r="4366" spans="8:16">
      <c r="H4366" t="s">
        <v>8182</v>
      </c>
      <c r="I4366" t="s">
        <v>7</v>
      </c>
      <c r="J4366">
        <v>2019</v>
      </c>
      <c r="K4366">
        <f>2024 -impact_data[[#This Row],[model_year]]</f>
        <v>5</v>
      </c>
      <c r="L4366">
        <v>56</v>
      </c>
      <c r="M4366">
        <v>20.8</v>
      </c>
      <c r="N4366">
        <v>8.3000000000000007</v>
      </c>
      <c r="O4366" t="s">
        <v>10</v>
      </c>
      <c r="P4366">
        <v>0.88</v>
      </c>
    </row>
    <row r="4367" spans="8:16">
      <c r="H4367" t="s">
        <v>8198</v>
      </c>
      <c r="I4367" t="s">
        <v>7</v>
      </c>
      <c r="J4367">
        <v>2019</v>
      </c>
      <c r="K4367">
        <f>2024 -impact_data[[#This Row],[model_year]]</f>
        <v>5</v>
      </c>
      <c r="L4367">
        <v>52</v>
      </c>
      <c r="M4367">
        <v>19.100000000000001</v>
      </c>
      <c r="N4367">
        <v>7.6</v>
      </c>
      <c r="O4367" t="s">
        <v>10</v>
      </c>
      <c r="P4367">
        <v>0.89</v>
      </c>
    </row>
    <row r="4368" spans="8:16">
      <c r="H4368" t="s">
        <v>8204</v>
      </c>
      <c r="I4368" t="s">
        <v>11</v>
      </c>
      <c r="J4368">
        <v>2019</v>
      </c>
      <c r="K4368">
        <f>2024 -impact_data[[#This Row],[model_year]]</f>
        <v>5</v>
      </c>
      <c r="L4368">
        <v>79</v>
      </c>
      <c r="M4368">
        <v>42.4</v>
      </c>
      <c r="N4368">
        <v>25.4</v>
      </c>
      <c r="O4368" t="s">
        <v>9</v>
      </c>
      <c r="P4368">
        <v>0.94</v>
      </c>
    </row>
    <row r="4369" spans="8:16">
      <c r="H4369" t="s">
        <v>8206</v>
      </c>
      <c r="I4369" t="s">
        <v>7</v>
      </c>
      <c r="J4369">
        <v>2019</v>
      </c>
      <c r="K4369">
        <f>2024 -impact_data[[#This Row],[model_year]]</f>
        <v>5</v>
      </c>
      <c r="L4369">
        <v>56</v>
      </c>
      <c r="M4369">
        <v>51.1</v>
      </c>
      <c r="N4369">
        <v>20.399999999999999</v>
      </c>
      <c r="O4369" t="s">
        <v>10</v>
      </c>
      <c r="P4369">
        <v>0.85</v>
      </c>
    </row>
    <row r="4370" spans="8:16">
      <c r="H4370" t="s">
        <v>8210</v>
      </c>
      <c r="I4370" t="s">
        <v>11</v>
      </c>
      <c r="J4370">
        <v>2019</v>
      </c>
      <c r="K4370">
        <f>2024 -impact_data[[#This Row],[model_year]]</f>
        <v>5</v>
      </c>
      <c r="L4370">
        <v>83</v>
      </c>
      <c r="M4370">
        <v>9.3000000000000007</v>
      </c>
      <c r="N4370">
        <v>5.6</v>
      </c>
      <c r="O4370" t="s">
        <v>9</v>
      </c>
      <c r="P4370">
        <v>0.94</v>
      </c>
    </row>
    <row r="4371" spans="8:16">
      <c r="H4371" t="s">
        <v>8218</v>
      </c>
      <c r="I4371" t="s">
        <v>11</v>
      </c>
      <c r="J4371">
        <v>2019</v>
      </c>
      <c r="K4371">
        <f>2024 -impact_data[[#This Row],[model_year]]</f>
        <v>5</v>
      </c>
      <c r="L4371">
        <v>82</v>
      </c>
      <c r="M4371">
        <v>39.1</v>
      </c>
      <c r="N4371">
        <v>15.6</v>
      </c>
      <c r="O4371" t="s">
        <v>10</v>
      </c>
      <c r="P4371">
        <v>0.96</v>
      </c>
    </row>
    <row r="4372" spans="8:16">
      <c r="H4372" t="s">
        <v>8219</v>
      </c>
      <c r="I4372" t="s">
        <v>11</v>
      </c>
      <c r="J4372">
        <v>2019</v>
      </c>
      <c r="K4372">
        <f>2024 -impact_data[[#This Row],[model_year]]</f>
        <v>5</v>
      </c>
      <c r="L4372">
        <v>80</v>
      </c>
      <c r="M4372">
        <v>38.9</v>
      </c>
      <c r="N4372">
        <v>23.4</v>
      </c>
      <c r="O4372" t="s">
        <v>9</v>
      </c>
      <c r="P4372">
        <v>0.95</v>
      </c>
    </row>
    <row r="4373" spans="8:16">
      <c r="H4373" t="s">
        <v>8222</v>
      </c>
      <c r="I4373" t="s">
        <v>11</v>
      </c>
      <c r="J4373">
        <v>2019</v>
      </c>
      <c r="K4373">
        <f>2024 -impact_data[[#This Row],[model_year]]</f>
        <v>5</v>
      </c>
      <c r="L4373">
        <v>82</v>
      </c>
      <c r="M4373">
        <v>24.6</v>
      </c>
      <c r="N4373">
        <v>14.7</v>
      </c>
      <c r="O4373" t="s">
        <v>9</v>
      </c>
      <c r="P4373">
        <v>0.95</v>
      </c>
    </row>
    <row r="4374" spans="8:16">
      <c r="H4374" t="s">
        <v>8228</v>
      </c>
      <c r="I4374" t="s">
        <v>7</v>
      </c>
      <c r="J4374">
        <v>2019</v>
      </c>
      <c r="K4374">
        <f>2024 -impact_data[[#This Row],[model_year]]</f>
        <v>5</v>
      </c>
      <c r="L4374">
        <v>56</v>
      </c>
      <c r="M4374">
        <v>22.2</v>
      </c>
      <c r="N4374">
        <v>8.9</v>
      </c>
      <c r="O4374" t="s">
        <v>10</v>
      </c>
      <c r="P4374">
        <v>0.87</v>
      </c>
    </row>
    <row r="4375" spans="8:16">
      <c r="H4375" t="s">
        <v>8235</v>
      </c>
      <c r="I4375" t="s">
        <v>7</v>
      </c>
      <c r="J4375">
        <v>2019</v>
      </c>
      <c r="K4375">
        <f>2024 -impact_data[[#This Row],[model_year]]</f>
        <v>5</v>
      </c>
      <c r="L4375">
        <v>51</v>
      </c>
      <c r="M4375">
        <v>14.6</v>
      </c>
      <c r="N4375">
        <v>8.8000000000000007</v>
      </c>
      <c r="O4375" t="s">
        <v>9</v>
      </c>
      <c r="P4375">
        <v>0.85</v>
      </c>
    </row>
    <row r="4376" spans="8:16">
      <c r="H4376" t="s">
        <v>8243</v>
      </c>
      <c r="I4376" t="s">
        <v>7</v>
      </c>
      <c r="J4376">
        <v>2019</v>
      </c>
      <c r="K4376">
        <f>2024 -impact_data[[#This Row],[model_year]]</f>
        <v>5</v>
      </c>
      <c r="L4376">
        <v>55</v>
      </c>
      <c r="M4376">
        <v>50.4</v>
      </c>
      <c r="N4376">
        <v>20.100000000000001</v>
      </c>
      <c r="O4376" t="s">
        <v>10</v>
      </c>
      <c r="P4376">
        <v>0.87</v>
      </c>
    </row>
    <row r="4377" spans="8:16">
      <c r="H4377" t="s">
        <v>8247</v>
      </c>
      <c r="I4377" t="s">
        <v>7</v>
      </c>
      <c r="J4377">
        <v>2019</v>
      </c>
      <c r="K4377">
        <f>2024 -impact_data[[#This Row],[model_year]]</f>
        <v>5</v>
      </c>
      <c r="L4377">
        <v>51</v>
      </c>
      <c r="M4377">
        <v>74.599999999999994</v>
      </c>
      <c r="N4377">
        <v>44.8</v>
      </c>
      <c r="O4377" t="s">
        <v>9</v>
      </c>
      <c r="P4377">
        <v>0.87</v>
      </c>
    </row>
    <row r="4378" spans="8:16">
      <c r="H4378" t="s">
        <v>8250</v>
      </c>
      <c r="I4378" t="s">
        <v>7</v>
      </c>
      <c r="J4378">
        <v>2019</v>
      </c>
      <c r="K4378">
        <f>2024 -impact_data[[#This Row],[model_year]]</f>
        <v>5</v>
      </c>
      <c r="L4378">
        <v>51</v>
      </c>
      <c r="M4378">
        <v>44.4</v>
      </c>
      <c r="N4378">
        <v>26.7</v>
      </c>
      <c r="O4378" t="s">
        <v>9</v>
      </c>
      <c r="P4378">
        <v>0.89</v>
      </c>
    </row>
    <row r="4379" spans="8:16">
      <c r="H4379" t="s">
        <v>8261</v>
      </c>
      <c r="I4379" t="s">
        <v>7</v>
      </c>
      <c r="J4379">
        <v>2019</v>
      </c>
      <c r="K4379">
        <f>2024 -impact_data[[#This Row],[model_year]]</f>
        <v>5</v>
      </c>
      <c r="L4379">
        <v>56</v>
      </c>
      <c r="M4379">
        <v>58.1</v>
      </c>
      <c r="N4379">
        <v>14.5</v>
      </c>
      <c r="O4379" t="s">
        <v>8</v>
      </c>
      <c r="P4379">
        <v>0.87</v>
      </c>
    </row>
    <row r="4380" spans="8:16">
      <c r="H4380" t="s">
        <v>8262</v>
      </c>
      <c r="I4380" t="s">
        <v>11</v>
      </c>
      <c r="J4380">
        <v>2019</v>
      </c>
      <c r="K4380">
        <f>2024 -impact_data[[#This Row],[model_year]]</f>
        <v>5</v>
      </c>
      <c r="L4380">
        <v>81</v>
      </c>
      <c r="M4380">
        <v>51.2</v>
      </c>
      <c r="N4380">
        <v>12.8</v>
      </c>
      <c r="O4380" t="s">
        <v>8</v>
      </c>
      <c r="P4380">
        <v>0.93</v>
      </c>
    </row>
    <row r="4381" spans="8:16">
      <c r="H4381" t="s">
        <v>8267</v>
      </c>
      <c r="I4381" t="s">
        <v>7</v>
      </c>
      <c r="J4381">
        <v>2019</v>
      </c>
      <c r="K4381">
        <f>2024 -impact_data[[#This Row],[model_year]]</f>
        <v>5</v>
      </c>
      <c r="L4381">
        <v>54</v>
      </c>
      <c r="M4381">
        <v>16.7</v>
      </c>
      <c r="N4381">
        <v>10</v>
      </c>
      <c r="O4381" t="s">
        <v>9</v>
      </c>
      <c r="P4381">
        <v>0.86</v>
      </c>
    </row>
    <row r="4382" spans="8:16">
      <c r="H4382" t="s">
        <v>8274</v>
      </c>
      <c r="I4382" t="s">
        <v>7</v>
      </c>
      <c r="J4382">
        <v>2019</v>
      </c>
      <c r="K4382">
        <f>2024 -impact_data[[#This Row],[model_year]]</f>
        <v>5</v>
      </c>
      <c r="L4382">
        <v>53</v>
      </c>
      <c r="M4382">
        <v>23.7</v>
      </c>
      <c r="N4382">
        <v>5.9</v>
      </c>
      <c r="O4382" t="s">
        <v>8</v>
      </c>
      <c r="P4382">
        <v>0.88</v>
      </c>
    </row>
    <row r="4383" spans="8:16">
      <c r="H4383" t="s">
        <v>8276</v>
      </c>
      <c r="I4383" t="s">
        <v>11</v>
      </c>
      <c r="J4383">
        <v>2019</v>
      </c>
      <c r="K4383">
        <f>2024 -impact_data[[#This Row],[model_year]]</f>
        <v>5</v>
      </c>
      <c r="L4383">
        <v>83</v>
      </c>
      <c r="M4383">
        <v>23.3</v>
      </c>
      <c r="N4383">
        <v>9.3000000000000007</v>
      </c>
      <c r="O4383" t="s">
        <v>10</v>
      </c>
      <c r="P4383">
        <v>0.95</v>
      </c>
    </row>
    <row r="4384" spans="8:16">
      <c r="H4384" t="s">
        <v>8280</v>
      </c>
      <c r="I4384" t="s">
        <v>11</v>
      </c>
      <c r="J4384">
        <v>2019</v>
      </c>
      <c r="K4384">
        <f>2024 -impact_data[[#This Row],[model_year]]</f>
        <v>5</v>
      </c>
      <c r="L4384">
        <v>84</v>
      </c>
      <c r="M4384">
        <v>19.2</v>
      </c>
      <c r="N4384">
        <v>11.5</v>
      </c>
      <c r="O4384" t="s">
        <v>9</v>
      </c>
      <c r="P4384">
        <v>0.93</v>
      </c>
    </row>
    <row r="4385" spans="8:16">
      <c r="H4385" t="s">
        <v>8284</v>
      </c>
      <c r="I4385" t="s">
        <v>7</v>
      </c>
      <c r="J4385">
        <v>2019</v>
      </c>
      <c r="K4385">
        <f>2024 -impact_data[[#This Row],[model_year]]</f>
        <v>5</v>
      </c>
      <c r="L4385">
        <v>55</v>
      </c>
      <c r="M4385">
        <v>32.4</v>
      </c>
      <c r="N4385">
        <v>13</v>
      </c>
      <c r="O4385" t="s">
        <v>10</v>
      </c>
      <c r="P4385">
        <v>0.86</v>
      </c>
    </row>
    <row r="4386" spans="8:16">
      <c r="H4386" t="s">
        <v>8301</v>
      </c>
      <c r="I4386" t="s">
        <v>7</v>
      </c>
      <c r="J4386">
        <v>2019</v>
      </c>
      <c r="K4386">
        <f>2024 -impact_data[[#This Row],[model_year]]</f>
        <v>5</v>
      </c>
      <c r="L4386">
        <v>54</v>
      </c>
      <c r="M4386">
        <v>26.3</v>
      </c>
      <c r="N4386">
        <v>15.8</v>
      </c>
      <c r="O4386" t="s">
        <v>9</v>
      </c>
      <c r="P4386">
        <v>0.88</v>
      </c>
    </row>
    <row r="4387" spans="8:16">
      <c r="H4387" t="s">
        <v>8305</v>
      </c>
      <c r="I4387" t="s">
        <v>7</v>
      </c>
      <c r="J4387">
        <v>2019</v>
      </c>
      <c r="K4387">
        <f>2024 -impact_data[[#This Row],[model_year]]</f>
        <v>5</v>
      </c>
      <c r="L4387">
        <v>55</v>
      </c>
      <c r="M4387">
        <v>30.5</v>
      </c>
      <c r="N4387">
        <v>18.3</v>
      </c>
      <c r="O4387" t="s">
        <v>9</v>
      </c>
      <c r="P4387">
        <v>0.87</v>
      </c>
    </row>
    <row r="4388" spans="8:16">
      <c r="H4388" t="s">
        <v>8311</v>
      </c>
      <c r="I4388" t="s">
        <v>7</v>
      </c>
      <c r="J4388">
        <v>2019</v>
      </c>
      <c r="K4388">
        <f>2024 -impact_data[[#This Row],[model_year]]</f>
        <v>5</v>
      </c>
      <c r="L4388">
        <v>54</v>
      </c>
      <c r="M4388">
        <v>49.4</v>
      </c>
      <c r="N4388">
        <v>29.7</v>
      </c>
      <c r="O4388" t="s">
        <v>9</v>
      </c>
      <c r="P4388">
        <v>0.88</v>
      </c>
    </row>
    <row r="4389" spans="8:16">
      <c r="H4389" t="s">
        <v>158</v>
      </c>
      <c r="I4389" t="s">
        <v>7</v>
      </c>
      <c r="J4389">
        <v>2019</v>
      </c>
      <c r="K4389">
        <f>2024 -impact_data[[#This Row],[model_year]]</f>
        <v>5</v>
      </c>
      <c r="L4389">
        <v>58</v>
      </c>
      <c r="M4389">
        <v>34.1</v>
      </c>
      <c r="N4389">
        <v>13.6</v>
      </c>
      <c r="O4389" t="s">
        <v>10</v>
      </c>
      <c r="P4389">
        <v>0.89</v>
      </c>
    </row>
    <row r="4390" spans="8:16">
      <c r="H4390" t="s">
        <v>8320</v>
      </c>
      <c r="I4390" t="s">
        <v>11</v>
      </c>
      <c r="J4390">
        <v>2019</v>
      </c>
      <c r="K4390">
        <f>2024 -impact_data[[#This Row],[model_year]]</f>
        <v>5</v>
      </c>
      <c r="L4390">
        <v>79</v>
      </c>
      <c r="M4390">
        <v>0.6</v>
      </c>
      <c r="N4390">
        <v>0.4</v>
      </c>
      <c r="O4390" t="s">
        <v>9</v>
      </c>
      <c r="P4390">
        <v>0.94</v>
      </c>
    </row>
    <row r="4391" spans="8:16">
      <c r="H4391" t="s">
        <v>8321</v>
      </c>
      <c r="I4391" t="s">
        <v>7</v>
      </c>
      <c r="J4391">
        <v>2019</v>
      </c>
      <c r="K4391">
        <f>2024 -impact_data[[#This Row],[model_year]]</f>
        <v>5</v>
      </c>
      <c r="L4391">
        <v>52</v>
      </c>
      <c r="M4391">
        <v>25.3</v>
      </c>
      <c r="N4391">
        <v>15.2</v>
      </c>
      <c r="O4391" t="s">
        <v>9</v>
      </c>
      <c r="P4391">
        <v>0.88</v>
      </c>
    </row>
    <row r="4392" spans="8:16">
      <c r="H4392" t="s">
        <v>8322</v>
      </c>
      <c r="I4392" t="s">
        <v>7</v>
      </c>
      <c r="J4392">
        <v>2019</v>
      </c>
      <c r="K4392">
        <f>2024 -impact_data[[#This Row],[model_year]]</f>
        <v>5</v>
      </c>
      <c r="L4392">
        <v>55</v>
      </c>
      <c r="M4392">
        <v>69.8</v>
      </c>
      <c r="N4392">
        <v>41.9</v>
      </c>
      <c r="O4392" t="s">
        <v>9</v>
      </c>
      <c r="P4392">
        <v>0.88</v>
      </c>
    </row>
    <row r="4393" spans="8:16">
      <c r="H4393" t="s">
        <v>8323</v>
      </c>
      <c r="I4393" t="s">
        <v>7</v>
      </c>
      <c r="J4393">
        <v>2019</v>
      </c>
      <c r="K4393">
        <f>2024 -impact_data[[#This Row],[model_year]]</f>
        <v>5</v>
      </c>
      <c r="L4393">
        <v>54</v>
      </c>
      <c r="M4393">
        <v>40.700000000000003</v>
      </c>
      <c r="N4393">
        <v>16.3</v>
      </c>
      <c r="O4393" t="s">
        <v>10</v>
      </c>
      <c r="P4393">
        <v>0.87</v>
      </c>
    </row>
    <row r="4394" spans="8:16">
      <c r="H4394" t="s">
        <v>8324</v>
      </c>
      <c r="I4394" t="s">
        <v>7</v>
      </c>
      <c r="J4394">
        <v>2019</v>
      </c>
      <c r="K4394">
        <f>2024 -impact_data[[#This Row],[model_year]]</f>
        <v>5</v>
      </c>
      <c r="L4394">
        <v>57</v>
      </c>
      <c r="M4394">
        <v>44</v>
      </c>
      <c r="N4394">
        <v>26.4</v>
      </c>
      <c r="O4394" t="s">
        <v>9</v>
      </c>
      <c r="P4394">
        <v>0.88</v>
      </c>
    </row>
    <row r="4395" spans="8:16">
      <c r="H4395" t="s">
        <v>8325</v>
      </c>
      <c r="I4395" t="s">
        <v>7</v>
      </c>
      <c r="J4395">
        <v>2019</v>
      </c>
      <c r="K4395">
        <f>2024 -impact_data[[#This Row],[model_year]]</f>
        <v>5</v>
      </c>
      <c r="L4395">
        <v>53</v>
      </c>
      <c r="M4395">
        <v>30.9</v>
      </c>
      <c r="N4395">
        <v>18.5</v>
      </c>
      <c r="O4395" t="s">
        <v>9</v>
      </c>
      <c r="P4395">
        <v>0.87</v>
      </c>
    </row>
    <row r="4396" spans="8:16">
      <c r="H4396" t="s">
        <v>8330</v>
      </c>
      <c r="I4396" t="s">
        <v>7</v>
      </c>
      <c r="J4396">
        <v>2019</v>
      </c>
      <c r="K4396">
        <f>2024 -impact_data[[#This Row],[model_year]]</f>
        <v>5</v>
      </c>
      <c r="L4396">
        <v>58</v>
      </c>
      <c r="M4396">
        <v>29</v>
      </c>
      <c r="N4396">
        <v>17.399999999999999</v>
      </c>
      <c r="O4396" t="s">
        <v>9</v>
      </c>
      <c r="P4396">
        <v>0.87</v>
      </c>
    </row>
    <row r="4397" spans="8:16">
      <c r="H4397" t="s">
        <v>8337</v>
      </c>
      <c r="I4397" t="s">
        <v>7</v>
      </c>
      <c r="J4397">
        <v>2019</v>
      </c>
      <c r="K4397">
        <f>2024 -impact_data[[#This Row],[model_year]]</f>
        <v>5</v>
      </c>
      <c r="L4397">
        <v>54</v>
      </c>
      <c r="M4397">
        <v>23.2</v>
      </c>
      <c r="N4397">
        <v>9.3000000000000007</v>
      </c>
      <c r="O4397" t="s">
        <v>10</v>
      </c>
      <c r="P4397">
        <v>0.87</v>
      </c>
    </row>
    <row r="4398" spans="8:16">
      <c r="H4398" t="s">
        <v>8338</v>
      </c>
      <c r="I4398" t="s">
        <v>7</v>
      </c>
      <c r="J4398">
        <v>2019</v>
      </c>
      <c r="K4398">
        <f>2024 -impact_data[[#This Row],[model_year]]</f>
        <v>5</v>
      </c>
      <c r="L4398">
        <v>50</v>
      </c>
      <c r="M4398">
        <v>24.8</v>
      </c>
      <c r="N4398">
        <v>9.9</v>
      </c>
      <c r="O4398" t="s">
        <v>10</v>
      </c>
      <c r="P4398">
        <v>0.86</v>
      </c>
    </row>
    <row r="4399" spans="8:16">
      <c r="H4399" t="s">
        <v>8340</v>
      </c>
      <c r="I4399" t="s">
        <v>7</v>
      </c>
      <c r="J4399">
        <v>2019</v>
      </c>
      <c r="K4399">
        <f>2024 -impact_data[[#This Row],[model_year]]</f>
        <v>5</v>
      </c>
      <c r="L4399">
        <v>58</v>
      </c>
      <c r="M4399">
        <v>48.5</v>
      </c>
      <c r="N4399">
        <v>19.399999999999999</v>
      </c>
      <c r="O4399" t="s">
        <v>10</v>
      </c>
      <c r="P4399">
        <v>0.87</v>
      </c>
    </row>
    <row r="4400" spans="8:16">
      <c r="H4400" t="s">
        <v>8343</v>
      </c>
      <c r="I4400" t="s">
        <v>7</v>
      </c>
      <c r="J4400">
        <v>2019</v>
      </c>
      <c r="K4400">
        <f>2024 -impact_data[[#This Row],[model_year]]</f>
        <v>5</v>
      </c>
      <c r="L4400">
        <v>52</v>
      </c>
      <c r="M4400">
        <v>24.2</v>
      </c>
      <c r="N4400">
        <v>9.6999999999999993</v>
      </c>
      <c r="O4400" t="s">
        <v>10</v>
      </c>
      <c r="P4400">
        <v>0.86</v>
      </c>
    </row>
    <row r="4401" spans="8:16">
      <c r="H4401" t="s">
        <v>8345</v>
      </c>
      <c r="I4401" t="s">
        <v>11</v>
      </c>
      <c r="J4401">
        <v>2019</v>
      </c>
      <c r="K4401">
        <f>2024 -impact_data[[#This Row],[model_year]]</f>
        <v>5</v>
      </c>
      <c r="L4401">
        <v>80</v>
      </c>
      <c r="M4401">
        <v>26</v>
      </c>
      <c r="N4401">
        <v>15.6</v>
      </c>
      <c r="O4401" t="s">
        <v>9</v>
      </c>
      <c r="P4401">
        <v>0.95</v>
      </c>
    </row>
    <row r="4402" spans="8:16">
      <c r="H4402" t="s">
        <v>8354</v>
      </c>
      <c r="I4402" t="s">
        <v>11</v>
      </c>
      <c r="J4402">
        <v>2019</v>
      </c>
      <c r="K4402">
        <f>2024 -impact_data[[#This Row],[model_year]]</f>
        <v>5</v>
      </c>
      <c r="L4402">
        <v>78</v>
      </c>
      <c r="M4402">
        <v>27</v>
      </c>
      <c r="N4402">
        <v>10.8</v>
      </c>
      <c r="O4402" t="s">
        <v>10</v>
      </c>
      <c r="P4402">
        <v>0.97</v>
      </c>
    </row>
    <row r="4403" spans="8:16">
      <c r="H4403" t="s">
        <v>8361</v>
      </c>
      <c r="I4403" t="s">
        <v>11</v>
      </c>
      <c r="J4403">
        <v>2019</v>
      </c>
      <c r="K4403">
        <f>2024 -impact_data[[#This Row],[model_year]]</f>
        <v>5</v>
      </c>
      <c r="L4403">
        <v>82</v>
      </c>
      <c r="M4403">
        <v>66.2</v>
      </c>
      <c r="N4403">
        <v>39.700000000000003</v>
      </c>
      <c r="O4403" t="s">
        <v>9</v>
      </c>
      <c r="P4403">
        <v>0.94</v>
      </c>
    </row>
    <row r="4404" spans="8:16">
      <c r="H4404" t="s">
        <v>8362</v>
      </c>
      <c r="I4404" t="s">
        <v>7</v>
      </c>
      <c r="J4404">
        <v>2019</v>
      </c>
      <c r="K4404">
        <f>2024 -impact_data[[#This Row],[model_year]]</f>
        <v>5</v>
      </c>
      <c r="L4404">
        <v>55</v>
      </c>
      <c r="M4404">
        <v>36.5</v>
      </c>
      <c r="N4404">
        <v>21.9</v>
      </c>
      <c r="O4404" t="s">
        <v>9</v>
      </c>
      <c r="P4404">
        <v>0.87</v>
      </c>
    </row>
    <row r="4405" spans="8:16">
      <c r="H4405" t="s">
        <v>8368</v>
      </c>
      <c r="I4405" t="s">
        <v>11</v>
      </c>
      <c r="J4405">
        <v>2019</v>
      </c>
      <c r="K4405">
        <f>2024 -impact_data[[#This Row],[model_year]]</f>
        <v>5</v>
      </c>
      <c r="L4405">
        <v>81</v>
      </c>
      <c r="M4405">
        <v>27.3</v>
      </c>
      <c r="N4405">
        <v>16.399999999999999</v>
      </c>
      <c r="O4405" t="s">
        <v>9</v>
      </c>
      <c r="P4405">
        <v>0.96</v>
      </c>
    </row>
    <row r="4406" spans="8:16">
      <c r="H4406" t="s">
        <v>8380</v>
      </c>
      <c r="I4406" t="s">
        <v>7</v>
      </c>
      <c r="J4406">
        <v>2019</v>
      </c>
      <c r="K4406">
        <f>2024 -impact_data[[#This Row],[model_year]]</f>
        <v>5</v>
      </c>
      <c r="L4406">
        <v>52</v>
      </c>
      <c r="M4406">
        <v>31.3</v>
      </c>
      <c r="N4406">
        <v>18.8</v>
      </c>
      <c r="O4406" t="s">
        <v>9</v>
      </c>
      <c r="P4406">
        <v>0.88</v>
      </c>
    </row>
    <row r="4407" spans="8:16">
      <c r="H4407" t="s">
        <v>8388</v>
      </c>
      <c r="I4407" t="s">
        <v>7</v>
      </c>
      <c r="J4407">
        <v>2019</v>
      </c>
      <c r="K4407">
        <f>2024 -impact_data[[#This Row],[model_year]]</f>
        <v>5</v>
      </c>
      <c r="L4407">
        <v>55</v>
      </c>
      <c r="M4407">
        <v>37.9</v>
      </c>
      <c r="N4407">
        <v>15.2</v>
      </c>
      <c r="O4407" t="s">
        <v>10</v>
      </c>
      <c r="P4407">
        <v>0.87</v>
      </c>
    </row>
    <row r="4408" spans="8:16">
      <c r="H4408" t="s">
        <v>8392</v>
      </c>
      <c r="I4408" t="s">
        <v>7</v>
      </c>
      <c r="J4408">
        <v>2019</v>
      </c>
      <c r="K4408">
        <f>2024 -impact_data[[#This Row],[model_year]]</f>
        <v>5</v>
      </c>
      <c r="L4408">
        <v>58</v>
      </c>
      <c r="M4408">
        <v>67.3</v>
      </c>
      <c r="N4408">
        <v>40.4</v>
      </c>
      <c r="O4408" t="s">
        <v>9</v>
      </c>
      <c r="P4408">
        <v>0.88</v>
      </c>
    </row>
    <row r="4409" spans="8:16">
      <c r="H4409" t="s">
        <v>8393</v>
      </c>
      <c r="I4409" t="s">
        <v>7</v>
      </c>
      <c r="J4409">
        <v>2019</v>
      </c>
      <c r="K4409">
        <f>2024 -impact_data[[#This Row],[model_year]]</f>
        <v>5</v>
      </c>
      <c r="L4409">
        <v>55</v>
      </c>
      <c r="M4409">
        <v>34.4</v>
      </c>
      <c r="N4409">
        <v>13.8</v>
      </c>
      <c r="O4409" t="s">
        <v>10</v>
      </c>
      <c r="P4409">
        <v>0.87</v>
      </c>
    </row>
    <row r="4410" spans="8:16">
      <c r="H4410" t="s">
        <v>8402</v>
      </c>
      <c r="I4410" t="s">
        <v>11</v>
      </c>
      <c r="J4410">
        <v>2019</v>
      </c>
      <c r="K4410">
        <f>2024 -impact_data[[#This Row],[model_year]]</f>
        <v>5</v>
      </c>
      <c r="L4410">
        <v>82</v>
      </c>
      <c r="M4410">
        <v>60.6</v>
      </c>
      <c r="N4410">
        <v>24.2</v>
      </c>
      <c r="O4410" t="s">
        <v>10</v>
      </c>
      <c r="P4410">
        <v>0.95</v>
      </c>
    </row>
    <row r="4411" spans="8:16">
      <c r="H4411" t="s">
        <v>8412</v>
      </c>
      <c r="I4411" t="s">
        <v>11</v>
      </c>
      <c r="J4411">
        <v>2019</v>
      </c>
      <c r="K4411">
        <f>2024 -impact_data[[#This Row],[model_year]]</f>
        <v>5</v>
      </c>
      <c r="L4411">
        <v>80</v>
      </c>
      <c r="M4411">
        <v>48.3</v>
      </c>
      <c r="N4411">
        <v>29</v>
      </c>
      <c r="O4411" t="s">
        <v>9</v>
      </c>
      <c r="P4411">
        <v>0.96</v>
      </c>
    </row>
    <row r="4412" spans="8:16">
      <c r="H4412" t="s">
        <v>8417</v>
      </c>
      <c r="I4412" t="s">
        <v>7</v>
      </c>
      <c r="J4412">
        <v>2019</v>
      </c>
      <c r="K4412">
        <f>2024 -impact_data[[#This Row],[model_year]]</f>
        <v>5</v>
      </c>
      <c r="L4412">
        <v>51</v>
      </c>
      <c r="M4412">
        <v>21.6</v>
      </c>
      <c r="N4412">
        <v>13</v>
      </c>
      <c r="O4412" t="s">
        <v>9</v>
      </c>
      <c r="P4412">
        <v>0.85</v>
      </c>
    </row>
    <row r="4413" spans="8:16">
      <c r="H4413" t="s">
        <v>8430</v>
      </c>
      <c r="I4413" t="s">
        <v>7</v>
      </c>
      <c r="J4413">
        <v>2019</v>
      </c>
      <c r="K4413">
        <f>2024 -impact_data[[#This Row],[model_year]]</f>
        <v>5</v>
      </c>
      <c r="L4413">
        <v>56</v>
      </c>
      <c r="M4413">
        <v>18.8</v>
      </c>
      <c r="N4413">
        <v>7.5</v>
      </c>
      <c r="O4413" t="s">
        <v>10</v>
      </c>
      <c r="P4413">
        <v>0.87</v>
      </c>
    </row>
    <row r="4414" spans="8:16">
      <c r="H4414" t="s">
        <v>8444</v>
      </c>
      <c r="I4414" t="s">
        <v>11</v>
      </c>
      <c r="J4414">
        <v>2019</v>
      </c>
      <c r="K4414">
        <f>2024 -impact_data[[#This Row],[model_year]]</f>
        <v>5</v>
      </c>
      <c r="L4414">
        <v>79</v>
      </c>
      <c r="M4414">
        <v>29.3</v>
      </c>
      <c r="N4414">
        <v>17.600000000000001</v>
      </c>
      <c r="O4414" t="s">
        <v>9</v>
      </c>
      <c r="P4414">
        <v>0.92</v>
      </c>
    </row>
    <row r="4415" spans="8:16">
      <c r="H4415" t="s">
        <v>8451</v>
      </c>
      <c r="I4415" t="s">
        <v>7</v>
      </c>
      <c r="J4415">
        <v>2019</v>
      </c>
      <c r="K4415">
        <f>2024 -impact_data[[#This Row],[model_year]]</f>
        <v>5</v>
      </c>
      <c r="L4415">
        <v>58</v>
      </c>
      <c r="M4415">
        <v>71.900000000000006</v>
      </c>
      <c r="N4415">
        <v>43.1</v>
      </c>
      <c r="O4415" t="s">
        <v>9</v>
      </c>
      <c r="P4415">
        <v>0.88</v>
      </c>
    </row>
    <row r="4416" spans="8:16">
      <c r="H4416" t="s">
        <v>8459</v>
      </c>
      <c r="I4416" t="s">
        <v>7</v>
      </c>
      <c r="J4416">
        <v>2019</v>
      </c>
      <c r="K4416">
        <f>2024 -impact_data[[#This Row],[model_year]]</f>
        <v>5</v>
      </c>
      <c r="L4416">
        <v>52</v>
      </c>
      <c r="M4416">
        <v>39.6</v>
      </c>
      <c r="N4416">
        <v>15.8</v>
      </c>
      <c r="O4416" t="s">
        <v>10</v>
      </c>
      <c r="P4416">
        <v>0.88</v>
      </c>
    </row>
    <row r="4417" spans="8:16">
      <c r="H4417" t="s">
        <v>8461</v>
      </c>
      <c r="I4417" t="s">
        <v>7</v>
      </c>
      <c r="J4417">
        <v>2019</v>
      </c>
      <c r="K4417">
        <f>2024 -impact_data[[#This Row],[model_year]]</f>
        <v>5</v>
      </c>
      <c r="L4417">
        <v>55</v>
      </c>
      <c r="M4417">
        <v>50.5</v>
      </c>
      <c r="N4417">
        <v>30.3</v>
      </c>
      <c r="O4417" t="s">
        <v>9</v>
      </c>
      <c r="P4417">
        <v>0.86</v>
      </c>
    </row>
    <row r="4418" spans="8:16">
      <c r="H4418" t="s">
        <v>8462</v>
      </c>
      <c r="I4418" t="s">
        <v>7</v>
      </c>
      <c r="J4418">
        <v>2019</v>
      </c>
      <c r="K4418">
        <f>2024 -impact_data[[#This Row],[model_year]]</f>
        <v>5</v>
      </c>
      <c r="L4418">
        <v>53</v>
      </c>
      <c r="M4418">
        <v>22.8</v>
      </c>
      <c r="N4418">
        <v>13.7</v>
      </c>
      <c r="O4418" t="s">
        <v>9</v>
      </c>
      <c r="P4418">
        <v>0.87</v>
      </c>
    </row>
    <row r="4419" spans="8:16">
      <c r="H4419" t="s">
        <v>8463</v>
      </c>
      <c r="I4419" t="s">
        <v>7</v>
      </c>
      <c r="J4419">
        <v>2019</v>
      </c>
      <c r="K4419">
        <f>2024 -impact_data[[#This Row],[model_year]]</f>
        <v>5</v>
      </c>
      <c r="L4419">
        <v>54</v>
      </c>
      <c r="M4419">
        <v>37.4</v>
      </c>
      <c r="N4419">
        <v>22.5</v>
      </c>
      <c r="O4419" t="s">
        <v>9</v>
      </c>
      <c r="P4419">
        <v>0.89</v>
      </c>
    </row>
    <row r="4420" spans="8:16">
      <c r="H4420" t="s">
        <v>8466</v>
      </c>
      <c r="I4420" t="s">
        <v>7</v>
      </c>
      <c r="J4420">
        <v>2019</v>
      </c>
      <c r="K4420">
        <f>2024 -impact_data[[#This Row],[model_year]]</f>
        <v>5</v>
      </c>
      <c r="L4420">
        <v>53</v>
      </c>
      <c r="M4420">
        <v>26.5</v>
      </c>
      <c r="N4420">
        <v>15.9</v>
      </c>
      <c r="O4420" t="s">
        <v>9</v>
      </c>
      <c r="P4420">
        <v>0.87</v>
      </c>
    </row>
    <row r="4421" spans="8:16">
      <c r="H4421" t="s">
        <v>8471</v>
      </c>
      <c r="I4421" t="s">
        <v>11</v>
      </c>
      <c r="J4421">
        <v>2019</v>
      </c>
      <c r="K4421">
        <f>2024 -impact_data[[#This Row],[model_year]]</f>
        <v>5</v>
      </c>
      <c r="L4421">
        <v>78</v>
      </c>
      <c r="M4421">
        <v>17.2</v>
      </c>
      <c r="N4421">
        <v>10.3</v>
      </c>
      <c r="O4421" t="s">
        <v>9</v>
      </c>
      <c r="P4421">
        <v>0.93</v>
      </c>
    </row>
    <row r="4422" spans="8:16">
      <c r="H4422" t="s">
        <v>8486</v>
      </c>
      <c r="I4422" t="s">
        <v>7</v>
      </c>
      <c r="J4422">
        <v>2019</v>
      </c>
      <c r="K4422">
        <f>2024 -impact_data[[#This Row],[model_year]]</f>
        <v>5</v>
      </c>
      <c r="L4422">
        <v>54</v>
      </c>
      <c r="M4422">
        <v>27.3</v>
      </c>
      <c r="N4422">
        <v>10.9</v>
      </c>
      <c r="O4422" t="s">
        <v>10</v>
      </c>
      <c r="P4422">
        <v>0.88</v>
      </c>
    </row>
    <row r="4423" spans="8:16">
      <c r="H4423" t="s">
        <v>8487</v>
      </c>
      <c r="I4423" t="s">
        <v>7</v>
      </c>
      <c r="J4423">
        <v>2019</v>
      </c>
      <c r="K4423">
        <f>2024 -impact_data[[#This Row],[model_year]]</f>
        <v>5</v>
      </c>
      <c r="L4423">
        <v>53</v>
      </c>
      <c r="M4423">
        <v>44.1</v>
      </c>
      <c r="N4423">
        <v>11</v>
      </c>
      <c r="O4423" t="s">
        <v>8</v>
      </c>
      <c r="P4423">
        <v>0.89</v>
      </c>
    </row>
    <row r="4424" spans="8:16">
      <c r="H4424" t="s">
        <v>8489</v>
      </c>
      <c r="I4424" t="s">
        <v>7</v>
      </c>
      <c r="J4424">
        <v>2019</v>
      </c>
      <c r="K4424">
        <f>2024 -impact_data[[#This Row],[model_year]]</f>
        <v>5</v>
      </c>
      <c r="L4424">
        <v>51</v>
      </c>
      <c r="M4424">
        <v>26.6</v>
      </c>
      <c r="N4424">
        <v>10.6</v>
      </c>
      <c r="O4424" t="s">
        <v>10</v>
      </c>
      <c r="P4424">
        <v>0.88</v>
      </c>
    </row>
    <row r="4425" spans="8:16">
      <c r="H4425" t="s">
        <v>8501</v>
      </c>
      <c r="I4425" t="s">
        <v>7</v>
      </c>
      <c r="J4425">
        <v>2019</v>
      </c>
      <c r="K4425">
        <f>2024 -impact_data[[#This Row],[model_year]]</f>
        <v>5</v>
      </c>
      <c r="L4425">
        <v>51</v>
      </c>
      <c r="M4425">
        <v>29.1</v>
      </c>
      <c r="N4425">
        <v>11.7</v>
      </c>
      <c r="O4425" t="s">
        <v>10</v>
      </c>
      <c r="P4425">
        <v>0.88</v>
      </c>
    </row>
    <row r="4426" spans="8:16">
      <c r="H4426" t="s">
        <v>8502</v>
      </c>
      <c r="I4426" t="s">
        <v>7</v>
      </c>
      <c r="J4426">
        <v>2019</v>
      </c>
      <c r="K4426">
        <f>2024 -impact_data[[#This Row],[model_year]]</f>
        <v>5</v>
      </c>
      <c r="L4426">
        <v>58</v>
      </c>
      <c r="M4426">
        <v>80.599999999999994</v>
      </c>
      <c r="N4426">
        <v>48.4</v>
      </c>
      <c r="O4426" t="s">
        <v>9</v>
      </c>
      <c r="P4426">
        <v>0.85</v>
      </c>
    </row>
    <row r="4427" spans="8:16">
      <c r="H4427" t="s">
        <v>8507</v>
      </c>
      <c r="I4427" t="s">
        <v>11</v>
      </c>
      <c r="J4427">
        <v>2019</v>
      </c>
      <c r="K4427">
        <f>2024 -impact_data[[#This Row],[model_year]]</f>
        <v>5</v>
      </c>
      <c r="L4427">
        <v>80</v>
      </c>
      <c r="M4427">
        <v>19</v>
      </c>
      <c r="N4427">
        <v>7.6</v>
      </c>
      <c r="O4427" t="s">
        <v>10</v>
      </c>
      <c r="P4427">
        <v>0.95</v>
      </c>
    </row>
    <row r="4428" spans="8:16">
      <c r="H4428" t="s">
        <v>8512</v>
      </c>
      <c r="I4428" t="s">
        <v>7</v>
      </c>
      <c r="J4428">
        <v>2019</v>
      </c>
      <c r="K4428">
        <f>2024 -impact_data[[#This Row],[model_year]]</f>
        <v>5</v>
      </c>
      <c r="L4428">
        <v>55</v>
      </c>
      <c r="M4428">
        <v>48.7</v>
      </c>
      <c r="N4428">
        <v>29.2</v>
      </c>
      <c r="O4428" t="s">
        <v>9</v>
      </c>
      <c r="P4428">
        <v>0.86</v>
      </c>
    </row>
    <row r="4429" spans="8:16">
      <c r="H4429" t="s">
        <v>8514</v>
      </c>
      <c r="I4429" t="s">
        <v>7</v>
      </c>
      <c r="J4429">
        <v>2019</v>
      </c>
      <c r="K4429">
        <f>2024 -impact_data[[#This Row],[model_year]]</f>
        <v>5</v>
      </c>
      <c r="L4429">
        <v>56</v>
      </c>
      <c r="M4429">
        <v>42</v>
      </c>
      <c r="N4429">
        <v>16.8</v>
      </c>
      <c r="O4429" t="s">
        <v>10</v>
      </c>
      <c r="P4429">
        <v>0.85</v>
      </c>
    </row>
    <row r="4430" spans="8:16">
      <c r="H4430" t="s">
        <v>8520</v>
      </c>
      <c r="I4430" t="s">
        <v>11</v>
      </c>
      <c r="J4430">
        <v>2019</v>
      </c>
      <c r="K4430">
        <f>2024 -impact_data[[#This Row],[model_year]]</f>
        <v>5</v>
      </c>
      <c r="L4430">
        <v>81</v>
      </c>
      <c r="M4430">
        <v>23.5</v>
      </c>
      <c r="N4430">
        <v>14.1</v>
      </c>
      <c r="O4430" t="s">
        <v>9</v>
      </c>
      <c r="P4430">
        <v>0.96</v>
      </c>
    </row>
    <row r="4431" spans="8:16">
      <c r="H4431" t="s">
        <v>8525</v>
      </c>
      <c r="I4431" t="s">
        <v>11</v>
      </c>
      <c r="J4431">
        <v>2019</v>
      </c>
      <c r="K4431">
        <f>2024 -impact_data[[#This Row],[model_year]]</f>
        <v>5</v>
      </c>
      <c r="L4431">
        <v>80</v>
      </c>
      <c r="M4431">
        <v>29</v>
      </c>
      <c r="N4431">
        <v>17.399999999999999</v>
      </c>
      <c r="O4431" t="s">
        <v>9</v>
      </c>
      <c r="P4431">
        <v>0.94</v>
      </c>
    </row>
    <row r="4432" spans="8:16">
      <c r="H4432" t="s">
        <v>8530</v>
      </c>
      <c r="I4432" t="s">
        <v>11</v>
      </c>
      <c r="J4432">
        <v>2019</v>
      </c>
      <c r="K4432">
        <f>2024 -impact_data[[#This Row],[model_year]]</f>
        <v>5</v>
      </c>
      <c r="L4432">
        <v>85</v>
      </c>
      <c r="M4432">
        <v>23.6</v>
      </c>
      <c r="N4432">
        <v>14.2</v>
      </c>
      <c r="O4432" t="s">
        <v>9</v>
      </c>
      <c r="P4432">
        <v>0.98</v>
      </c>
    </row>
    <row r="4433" spans="8:16">
      <c r="H4433" t="s">
        <v>8535</v>
      </c>
      <c r="I4433" t="s">
        <v>7</v>
      </c>
      <c r="J4433">
        <v>2019</v>
      </c>
      <c r="K4433">
        <f>2024 -impact_data[[#This Row],[model_year]]</f>
        <v>5</v>
      </c>
      <c r="L4433">
        <v>58</v>
      </c>
      <c r="M4433">
        <v>47.2</v>
      </c>
      <c r="N4433">
        <v>28.3</v>
      </c>
      <c r="O4433" t="s">
        <v>9</v>
      </c>
      <c r="P4433">
        <v>0.87</v>
      </c>
    </row>
    <row r="4434" spans="8:16">
      <c r="H4434" t="s">
        <v>8537</v>
      </c>
      <c r="I4434" t="s">
        <v>7</v>
      </c>
      <c r="J4434">
        <v>2019</v>
      </c>
      <c r="K4434">
        <f>2024 -impact_data[[#This Row],[model_year]]</f>
        <v>5</v>
      </c>
      <c r="L4434">
        <v>55</v>
      </c>
      <c r="M4434">
        <v>33.6</v>
      </c>
      <c r="N4434">
        <v>13.4</v>
      </c>
      <c r="O4434" t="s">
        <v>10</v>
      </c>
      <c r="P4434">
        <v>0.88</v>
      </c>
    </row>
    <row r="4435" spans="8:16">
      <c r="H4435" t="s">
        <v>8538</v>
      </c>
      <c r="I4435" t="s">
        <v>7</v>
      </c>
      <c r="J4435">
        <v>2019</v>
      </c>
      <c r="K4435">
        <f>2024 -impact_data[[#This Row],[model_year]]</f>
        <v>5</v>
      </c>
      <c r="L4435">
        <v>58</v>
      </c>
      <c r="M4435">
        <v>68.8</v>
      </c>
      <c r="N4435">
        <v>27.5</v>
      </c>
      <c r="O4435" t="s">
        <v>10</v>
      </c>
      <c r="P4435">
        <v>0.88</v>
      </c>
    </row>
    <row r="4436" spans="8:16">
      <c r="H4436" t="s">
        <v>8542</v>
      </c>
      <c r="I4436" t="s">
        <v>7</v>
      </c>
      <c r="J4436">
        <v>2019</v>
      </c>
      <c r="K4436">
        <f>2024 -impact_data[[#This Row],[model_year]]</f>
        <v>5</v>
      </c>
      <c r="L4436">
        <v>55</v>
      </c>
      <c r="M4436">
        <v>34.1</v>
      </c>
      <c r="N4436">
        <v>13.6</v>
      </c>
      <c r="O4436" t="s">
        <v>10</v>
      </c>
      <c r="P4436">
        <v>0.88</v>
      </c>
    </row>
    <row r="4437" spans="8:16">
      <c r="H4437" t="s">
        <v>8543</v>
      </c>
      <c r="I4437" t="s">
        <v>7</v>
      </c>
      <c r="J4437">
        <v>2019</v>
      </c>
      <c r="K4437">
        <f>2024 -impact_data[[#This Row],[model_year]]</f>
        <v>5</v>
      </c>
      <c r="L4437">
        <v>52</v>
      </c>
      <c r="M4437">
        <v>24.7</v>
      </c>
      <c r="N4437">
        <v>14.8</v>
      </c>
      <c r="O4437" t="s">
        <v>9</v>
      </c>
      <c r="P4437">
        <v>0.88</v>
      </c>
    </row>
    <row r="4438" spans="8:16">
      <c r="H4438" t="s">
        <v>8560</v>
      </c>
      <c r="I4438" t="s">
        <v>7</v>
      </c>
      <c r="J4438">
        <v>2019</v>
      </c>
      <c r="K4438">
        <f>2024 -impact_data[[#This Row],[model_year]]</f>
        <v>5</v>
      </c>
      <c r="L4438">
        <v>55</v>
      </c>
      <c r="M4438">
        <v>47.1</v>
      </c>
      <c r="N4438">
        <v>28.2</v>
      </c>
      <c r="O4438" t="s">
        <v>9</v>
      </c>
      <c r="P4438">
        <v>0.86</v>
      </c>
    </row>
    <row r="4439" spans="8:16">
      <c r="H4439" t="s">
        <v>8571</v>
      </c>
      <c r="I4439" t="s">
        <v>7</v>
      </c>
      <c r="J4439">
        <v>2019</v>
      </c>
      <c r="K4439">
        <f>2024 -impact_data[[#This Row],[model_year]]</f>
        <v>5</v>
      </c>
      <c r="L4439">
        <v>55</v>
      </c>
      <c r="M4439">
        <v>49</v>
      </c>
      <c r="N4439">
        <v>29.4</v>
      </c>
      <c r="O4439" t="s">
        <v>9</v>
      </c>
      <c r="P4439">
        <v>0.86</v>
      </c>
    </row>
    <row r="4440" spans="8:16">
      <c r="H4440" t="s">
        <v>8573</v>
      </c>
      <c r="I4440" t="s">
        <v>7</v>
      </c>
      <c r="J4440">
        <v>2019</v>
      </c>
      <c r="K4440">
        <f>2024 -impact_data[[#This Row],[model_year]]</f>
        <v>5</v>
      </c>
      <c r="L4440">
        <v>53</v>
      </c>
      <c r="M4440">
        <v>21.9</v>
      </c>
      <c r="N4440">
        <v>13.1</v>
      </c>
      <c r="O4440" t="s">
        <v>9</v>
      </c>
      <c r="P4440">
        <v>0.88</v>
      </c>
    </row>
    <row r="4441" spans="8:16">
      <c r="H4441" t="s">
        <v>8575</v>
      </c>
      <c r="I4441" t="s">
        <v>7</v>
      </c>
      <c r="J4441">
        <v>2019</v>
      </c>
      <c r="K4441">
        <f>2024 -impact_data[[#This Row],[model_year]]</f>
        <v>5</v>
      </c>
      <c r="L4441">
        <v>53</v>
      </c>
      <c r="M4441">
        <v>28.7</v>
      </c>
      <c r="N4441">
        <v>7.2</v>
      </c>
      <c r="O4441" t="s">
        <v>8</v>
      </c>
      <c r="P4441">
        <v>0.88</v>
      </c>
    </row>
    <row r="4442" spans="8:16">
      <c r="H4442" t="s">
        <v>8577</v>
      </c>
      <c r="I4442" t="s">
        <v>7</v>
      </c>
      <c r="J4442">
        <v>2019</v>
      </c>
      <c r="K4442">
        <f>2024 -impact_data[[#This Row],[model_year]]</f>
        <v>5</v>
      </c>
      <c r="L4442">
        <v>57</v>
      </c>
      <c r="M4442">
        <v>20.100000000000001</v>
      </c>
      <c r="N4442">
        <v>5</v>
      </c>
      <c r="O4442" t="s">
        <v>8</v>
      </c>
      <c r="P4442">
        <v>0.89</v>
      </c>
    </row>
    <row r="4443" spans="8:16">
      <c r="H4443" t="s">
        <v>8578</v>
      </c>
      <c r="I4443" t="s">
        <v>7</v>
      </c>
      <c r="J4443">
        <v>2019</v>
      </c>
      <c r="K4443">
        <f>2024 -impact_data[[#This Row],[model_year]]</f>
        <v>5</v>
      </c>
      <c r="L4443">
        <v>55</v>
      </c>
      <c r="M4443">
        <v>16.7</v>
      </c>
      <c r="N4443">
        <v>10</v>
      </c>
      <c r="O4443" t="s">
        <v>9</v>
      </c>
      <c r="P4443">
        <v>0.88</v>
      </c>
    </row>
    <row r="4444" spans="8:16">
      <c r="H4444" t="s">
        <v>8579</v>
      </c>
      <c r="I4444" t="s">
        <v>7</v>
      </c>
      <c r="J4444">
        <v>2019</v>
      </c>
      <c r="K4444">
        <f>2024 -impact_data[[#This Row],[model_year]]</f>
        <v>5</v>
      </c>
      <c r="L4444">
        <v>52</v>
      </c>
      <c r="M4444">
        <v>44.5</v>
      </c>
      <c r="N4444">
        <v>17.8</v>
      </c>
      <c r="O4444" t="s">
        <v>10</v>
      </c>
      <c r="P4444">
        <v>0.89</v>
      </c>
    </row>
    <row r="4445" spans="8:16">
      <c r="H4445" t="s">
        <v>8587</v>
      </c>
      <c r="I4445" t="s">
        <v>7</v>
      </c>
      <c r="J4445">
        <v>2019</v>
      </c>
      <c r="K4445">
        <f>2024 -impact_data[[#This Row],[model_year]]</f>
        <v>5</v>
      </c>
      <c r="L4445">
        <v>55</v>
      </c>
      <c r="M4445">
        <v>8.3000000000000007</v>
      </c>
      <c r="N4445">
        <v>5</v>
      </c>
      <c r="O4445" t="s">
        <v>9</v>
      </c>
      <c r="P4445">
        <v>0.86</v>
      </c>
    </row>
    <row r="4446" spans="8:16">
      <c r="H4446" t="s">
        <v>8593</v>
      </c>
      <c r="I4446" t="s">
        <v>7</v>
      </c>
      <c r="J4446">
        <v>2019</v>
      </c>
      <c r="K4446">
        <f>2024 -impact_data[[#This Row],[model_year]]</f>
        <v>5</v>
      </c>
      <c r="L4446">
        <v>54</v>
      </c>
      <c r="M4446">
        <v>27.4</v>
      </c>
      <c r="N4446">
        <v>16.399999999999999</v>
      </c>
      <c r="O4446" t="s">
        <v>9</v>
      </c>
      <c r="P4446">
        <v>0.89</v>
      </c>
    </row>
    <row r="4447" spans="8:16">
      <c r="H4447" t="s">
        <v>8601</v>
      </c>
      <c r="I4447" t="s">
        <v>11</v>
      </c>
      <c r="J4447">
        <v>2019</v>
      </c>
      <c r="K4447">
        <f>2024 -impact_data[[#This Row],[model_year]]</f>
        <v>5</v>
      </c>
      <c r="L4447">
        <v>83</v>
      </c>
      <c r="M4447">
        <v>32.6</v>
      </c>
      <c r="N4447">
        <v>19.600000000000001</v>
      </c>
      <c r="O4447" t="s">
        <v>9</v>
      </c>
      <c r="P4447">
        <v>0.96</v>
      </c>
    </row>
    <row r="4448" spans="8:16">
      <c r="H4448" t="s">
        <v>8612</v>
      </c>
      <c r="I4448" t="s">
        <v>7</v>
      </c>
      <c r="J4448">
        <v>2019</v>
      </c>
      <c r="K4448">
        <f>2024 -impact_data[[#This Row],[model_year]]</f>
        <v>5</v>
      </c>
      <c r="L4448">
        <v>55</v>
      </c>
      <c r="M4448">
        <v>51.7</v>
      </c>
      <c r="N4448">
        <v>31</v>
      </c>
      <c r="O4448" t="s">
        <v>9</v>
      </c>
      <c r="P4448">
        <v>0.86</v>
      </c>
    </row>
    <row r="4449" spans="8:16">
      <c r="H4449" t="s">
        <v>8613</v>
      </c>
      <c r="I4449" t="s">
        <v>7</v>
      </c>
      <c r="J4449">
        <v>2019</v>
      </c>
      <c r="K4449">
        <f>2024 -impact_data[[#This Row],[model_year]]</f>
        <v>5</v>
      </c>
      <c r="L4449">
        <v>51</v>
      </c>
      <c r="M4449">
        <v>14.5</v>
      </c>
      <c r="N4449">
        <v>8.6999999999999993</v>
      </c>
      <c r="O4449" t="s">
        <v>9</v>
      </c>
      <c r="P4449">
        <v>0.89</v>
      </c>
    </row>
    <row r="4450" spans="8:16">
      <c r="H4450" t="s">
        <v>8619</v>
      </c>
      <c r="I4450" t="s">
        <v>7</v>
      </c>
      <c r="J4450">
        <v>2019</v>
      </c>
      <c r="K4450">
        <f>2024 -impact_data[[#This Row],[model_year]]</f>
        <v>5</v>
      </c>
      <c r="L4450">
        <v>53</v>
      </c>
      <c r="M4450">
        <v>28.3</v>
      </c>
      <c r="N4450">
        <v>11.3</v>
      </c>
      <c r="O4450" t="s">
        <v>10</v>
      </c>
      <c r="P4450">
        <v>0.88</v>
      </c>
    </row>
    <row r="4451" spans="8:16">
      <c r="H4451" t="s">
        <v>8623</v>
      </c>
      <c r="I4451" t="s">
        <v>7</v>
      </c>
      <c r="J4451">
        <v>2019</v>
      </c>
      <c r="K4451">
        <f>2024 -impact_data[[#This Row],[model_year]]</f>
        <v>5</v>
      </c>
      <c r="L4451">
        <v>55</v>
      </c>
      <c r="M4451">
        <v>27</v>
      </c>
      <c r="N4451">
        <v>10.8</v>
      </c>
      <c r="O4451" t="s">
        <v>10</v>
      </c>
      <c r="P4451">
        <v>0.88</v>
      </c>
    </row>
    <row r="4452" spans="8:16">
      <c r="H4452" t="s">
        <v>8629</v>
      </c>
      <c r="I4452" t="s">
        <v>7</v>
      </c>
      <c r="J4452">
        <v>2019</v>
      </c>
      <c r="K4452">
        <f>2024 -impact_data[[#This Row],[model_year]]</f>
        <v>5</v>
      </c>
      <c r="L4452">
        <v>55</v>
      </c>
      <c r="M4452">
        <v>29.8</v>
      </c>
      <c r="N4452">
        <v>17.899999999999999</v>
      </c>
      <c r="O4452" t="s">
        <v>9</v>
      </c>
      <c r="P4452">
        <v>0.86</v>
      </c>
    </row>
    <row r="4453" spans="8:16">
      <c r="H4453" t="s">
        <v>8634</v>
      </c>
      <c r="I4453" t="s">
        <v>7</v>
      </c>
      <c r="J4453">
        <v>2019</v>
      </c>
      <c r="K4453">
        <f>2024 -impact_data[[#This Row],[model_year]]</f>
        <v>5</v>
      </c>
      <c r="L4453">
        <v>57</v>
      </c>
      <c r="M4453">
        <v>54.9</v>
      </c>
      <c r="N4453">
        <v>32.9</v>
      </c>
      <c r="O4453" t="s">
        <v>9</v>
      </c>
      <c r="P4453">
        <v>0.89</v>
      </c>
    </row>
    <row r="4454" spans="8:16">
      <c r="H4454" t="s">
        <v>8635</v>
      </c>
      <c r="I4454" t="s">
        <v>7</v>
      </c>
      <c r="J4454">
        <v>2019</v>
      </c>
      <c r="K4454">
        <f>2024 -impact_data[[#This Row],[model_year]]</f>
        <v>5</v>
      </c>
      <c r="L4454">
        <v>55</v>
      </c>
      <c r="M4454">
        <v>58.9</v>
      </c>
      <c r="N4454">
        <v>14.7</v>
      </c>
      <c r="O4454" t="s">
        <v>8</v>
      </c>
      <c r="P4454">
        <v>0.87</v>
      </c>
    </row>
    <row r="4455" spans="8:16">
      <c r="H4455" t="s">
        <v>8640</v>
      </c>
      <c r="I4455" t="s">
        <v>7</v>
      </c>
      <c r="J4455">
        <v>2019</v>
      </c>
      <c r="K4455">
        <f>2024 -impact_data[[#This Row],[model_year]]</f>
        <v>5</v>
      </c>
      <c r="L4455">
        <v>55</v>
      </c>
      <c r="M4455">
        <v>28.8</v>
      </c>
      <c r="N4455">
        <v>11.5</v>
      </c>
      <c r="O4455" t="s">
        <v>10</v>
      </c>
      <c r="P4455">
        <v>0.88</v>
      </c>
    </row>
    <row r="4456" spans="8:16">
      <c r="H4456" t="s">
        <v>8643</v>
      </c>
      <c r="I4456" t="s">
        <v>7</v>
      </c>
      <c r="J4456">
        <v>2019</v>
      </c>
      <c r="K4456">
        <f>2024 -impact_data[[#This Row],[model_year]]</f>
        <v>5</v>
      </c>
      <c r="L4456">
        <v>51</v>
      </c>
      <c r="M4456">
        <v>19.399999999999999</v>
      </c>
      <c r="N4456">
        <v>11.7</v>
      </c>
      <c r="O4456" t="s">
        <v>9</v>
      </c>
      <c r="P4456">
        <v>0.87</v>
      </c>
    </row>
    <row r="4457" spans="8:16">
      <c r="H4457" t="s">
        <v>8645</v>
      </c>
      <c r="I4457" t="s">
        <v>7</v>
      </c>
      <c r="J4457">
        <v>2019</v>
      </c>
      <c r="K4457">
        <f>2024 -impact_data[[#This Row],[model_year]]</f>
        <v>5</v>
      </c>
      <c r="L4457">
        <v>58</v>
      </c>
      <c r="M4457">
        <v>53.7</v>
      </c>
      <c r="N4457">
        <v>13.4</v>
      </c>
      <c r="O4457" t="s">
        <v>8</v>
      </c>
      <c r="P4457">
        <v>0.89</v>
      </c>
    </row>
    <row r="4458" spans="8:16">
      <c r="H4458" t="s">
        <v>8666</v>
      </c>
      <c r="I4458" t="s">
        <v>7</v>
      </c>
      <c r="J4458">
        <v>2019</v>
      </c>
      <c r="K4458">
        <f>2024 -impact_data[[#This Row],[model_year]]</f>
        <v>5</v>
      </c>
      <c r="L4458">
        <v>57</v>
      </c>
      <c r="M4458">
        <v>58.3</v>
      </c>
      <c r="N4458">
        <v>35</v>
      </c>
      <c r="O4458" t="s">
        <v>9</v>
      </c>
      <c r="P4458">
        <v>0.89</v>
      </c>
    </row>
    <row r="4459" spans="8:16">
      <c r="H4459" t="s">
        <v>8671</v>
      </c>
      <c r="I4459" t="s">
        <v>7</v>
      </c>
      <c r="J4459">
        <v>2019</v>
      </c>
      <c r="K4459">
        <f>2024 -impact_data[[#This Row],[model_year]]</f>
        <v>5</v>
      </c>
      <c r="L4459">
        <v>53</v>
      </c>
      <c r="M4459">
        <v>30.4</v>
      </c>
      <c r="N4459">
        <v>18.2</v>
      </c>
      <c r="O4459" t="s">
        <v>9</v>
      </c>
      <c r="P4459">
        <v>0.88</v>
      </c>
    </row>
    <row r="4460" spans="8:16">
      <c r="H4460" t="s">
        <v>8676</v>
      </c>
      <c r="I4460" t="s">
        <v>7</v>
      </c>
      <c r="J4460">
        <v>2019</v>
      </c>
      <c r="K4460">
        <f>2024 -impact_data[[#This Row],[model_year]]</f>
        <v>5</v>
      </c>
      <c r="L4460">
        <v>51</v>
      </c>
      <c r="M4460">
        <v>24.5</v>
      </c>
      <c r="N4460">
        <v>14.7</v>
      </c>
      <c r="O4460" t="s">
        <v>9</v>
      </c>
      <c r="P4460">
        <v>0.89</v>
      </c>
    </row>
    <row r="4461" spans="8:16">
      <c r="H4461" t="s">
        <v>8680</v>
      </c>
      <c r="I4461" t="s">
        <v>7</v>
      </c>
      <c r="J4461">
        <v>2019</v>
      </c>
      <c r="K4461">
        <f>2024 -impact_data[[#This Row],[model_year]]</f>
        <v>5</v>
      </c>
      <c r="L4461">
        <v>52</v>
      </c>
      <c r="M4461">
        <v>48.9</v>
      </c>
      <c r="N4461">
        <v>12.2</v>
      </c>
      <c r="O4461" t="s">
        <v>8</v>
      </c>
      <c r="P4461">
        <v>0.88</v>
      </c>
    </row>
    <row r="4462" spans="8:16">
      <c r="H4462" t="s">
        <v>8696</v>
      </c>
      <c r="I4462" t="s">
        <v>7</v>
      </c>
      <c r="J4462">
        <v>2019</v>
      </c>
      <c r="K4462">
        <f>2024 -impact_data[[#This Row],[model_year]]</f>
        <v>5</v>
      </c>
      <c r="L4462">
        <v>51</v>
      </c>
      <c r="M4462">
        <v>30.2</v>
      </c>
      <c r="N4462">
        <v>7.6</v>
      </c>
      <c r="O4462" t="s">
        <v>8</v>
      </c>
      <c r="P4462">
        <v>0.87</v>
      </c>
    </row>
    <row r="4463" spans="8:16">
      <c r="H4463" t="s">
        <v>8699</v>
      </c>
      <c r="I4463" t="s">
        <v>11</v>
      </c>
      <c r="J4463">
        <v>2019</v>
      </c>
      <c r="K4463">
        <f>2024 -impact_data[[#This Row],[model_year]]</f>
        <v>5</v>
      </c>
      <c r="L4463">
        <v>81</v>
      </c>
      <c r="M4463">
        <v>26.2</v>
      </c>
      <c r="N4463">
        <v>10.5</v>
      </c>
      <c r="O4463" t="s">
        <v>10</v>
      </c>
      <c r="P4463">
        <v>0.95</v>
      </c>
    </row>
    <row r="4464" spans="8:16">
      <c r="H4464" t="s">
        <v>8701</v>
      </c>
      <c r="I4464" t="s">
        <v>7</v>
      </c>
      <c r="J4464">
        <v>2019</v>
      </c>
      <c r="K4464">
        <f>2024 -impact_data[[#This Row],[model_year]]</f>
        <v>5</v>
      </c>
      <c r="L4464">
        <v>55</v>
      </c>
      <c r="M4464">
        <v>39.299999999999997</v>
      </c>
      <c r="N4464">
        <v>15.7</v>
      </c>
      <c r="O4464" t="s">
        <v>10</v>
      </c>
      <c r="P4464">
        <v>0.87</v>
      </c>
    </row>
    <row r="4465" spans="8:16">
      <c r="H4465" t="s">
        <v>8721</v>
      </c>
      <c r="I4465" t="s">
        <v>7</v>
      </c>
      <c r="J4465">
        <v>2019</v>
      </c>
      <c r="K4465">
        <f>2024 -impact_data[[#This Row],[model_year]]</f>
        <v>5</v>
      </c>
      <c r="L4465">
        <v>52</v>
      </c>
      <c r="M4465">
        <v>44.9</v>
      </c>
      <c r="N4465">
        <v>11.2</v>
      </c>
      <c r="O4465" t="s">
        <v>8</v>
      </c>
      <c r="P4465">
        <v>0.86</v>
      </c>
    </row>
    <row r="4466" spans="8:16">
      <c r="H4466" t="s">
        <v>8726</v>
      </c>
      <c r="I4466" t="s">
        <v>7</v>
      </c>
      <c r="J4466">
        <v>2019</v>
      </c>
      <c r="K4466">
        <f>2024 -impact_data[[#This Row],[model_year]]</f>
        <v>5</v>
      </c>
      <c r="L4466">
        <v>56</v>
      </c>
      <c r="M4466">
        <v>46.8</v>
      </c>
      <c r="N4466">
        <v>28.1</v>
      </c>
      <c r="O4466" t="s">
        <v>9</v>
      </c>
      <c r="P4466">
        <v>0.88</v>
      </c>
    </row>
    <row r="4467" spans="8:16">
      <c r="H4467" t="s">
        <v>194</v>
      </c>
      <c r="I4467" t="s">
        <v>7</v>
      </c>
      <c r="J4467">
        <v>2019</v>
      </c>
      <c r="K4467">
        <f>2024 -impact_data[[#This Row],[model_year]]</f>
        <v>5</v>
      </c>
      <c r="L4467">
        <v>53</v>
      </c>
      <c r="M4467">
        <v>19</v>
      </c>
      <c r="N4467">
        <v>11.4</v>
      </c>
      <c r="O4467" t="s">
        <v>9</v>
      </c>
      <c r="P4467">
        <v>0.86</v>
      </c>
    </row>
    <row r="4468" spans="8:16">
      <c r="H4468" t="s">
        <v>8740</v>
      </c>
      <c r="I4468" t="s">
        <v>7</v>
      </c>
      <c r="J4468">
        <v>2019</v>
      </c>
      <c r="K4468">
        <f>2024 -impact_data[[#This Row],[model_year]]</f>
        <v>5</v>
      </c>
      <c r="L4468">
        <v>56</v>
      </c>
      <c r="M4468">
        <v>26.3</v>
      </c>
      <c r="N4468">
        <v>10.5</v>
      </c>
      <c r="O4468" t="s">
        <v>10</v>
      </c>
      <c r="P4468">
        <v>0.88</v>
      </c>
    </row>
    <row r="4469" spans="8:16">
      <c r="H4469" t="s">
        <v>8741</v>
      </c>
      <c r="I4469" t="s">
        <v>7</v>
      </c>
      <c r="J4469">
        <v>2019</v>
      </c>
      <c r="K4469">
        <f>2024 -impact_data[[#This Row],[model_year]]</f>
        <v>5</v>
      </c>
      <c r="L4469">
        <v>53</v>
      </c>
      <c r="M4469">
        <v>51.5</v>
      </c>
      <c r="N4469">
        <v>20.6</v>
      </c>
      <c r="O4469" t="s">
        <v>10</v>
      </c>
      <c r="P4469">
        <v>0.86</v>
      </c>
    </row>
    <row r="4470" spans="8:16">
      <c r="H4470" t="s">
        <v>8749</v>
      </c>
      <c r="I4470" t="s">
        <v>7</v>
      </c>
      <c r="J4470">
        <v>2019</v>
      </c>
      <c r="K4470">
        <f>2024 -impact_data[[#This Row],[model_year]]</f>
        <v>5</v>
      </c>
      <c r="L4470">
        <v>56</v>
      </c>
      <c r="M4470">
        <v>26.5</v>
      </c>
      <c r="N4470">
        <v>10.6</v>
      </c>
      <c r="O4470" t="s">
        <v>10</v>
      </c>
      <c r="P4470">
        <v>0.88</v>
      </c>
    </row>
    <row r="4471" spans="8:16">
      <c r="H4471" t="s">
        <v>8751</v>
      </c>
      <c r="I4471" t="s">
        <v>7</v>
      </c>
      <c r="J4471">
        <v>2019</v>
      </c>
      <c r="K4471">
        <f>2024 -impact_data[[#This Row],[model_year]]</f>
        <v>5</v>
      </c>
      <c r="L4471">
        <v>54</v>
      </c>
      <c r="M4471">
        <v>29.8</v>
      </c>
      <c r="N4471">
        <v>17.899999999999999</v>
      </c>
      <c r="O4471" t="s">
        <v>9</v>
      </c>
      <c r="P4471">
        <v>0.86</v>
      </c>
    </row>
    <row r="4472" spans="8:16">
      <c r="H4472" t="s">
        <v>8764</v>
      </c>
      <c r="I4472" t="s">
        <v>7</v>
      </c>
      <c r="J4472">
        <v>2019</v>
      </c>
      <c r="K4472">
        <f>2024 -impact_data[[#This Row],[model_year]]</f>
        <v>5</v>
      </c>
      <c r="L4472">
        <v>55</v>
      </c>
      <c r="M4472">
        <v>66.2</v>
      </c>
      <c r="N4472">
        <v>16.600000000000001</v>
      </c>
      <c r="O4472" t="s">
        <v>8</v>
      </c>
      <c r="P4472">
        <v>0.87</v>
      </c>
    </row>
    <row r="4473" spans="8:16">
      <c r="H4473" t="s">
        <v>8778</v>
      </c>
      <c r="I4473" t="s">
        <v>7</v>
      </c>
      <c r="J4473">
        <v>2019</v>
      </c>
      <c r="K4473">
        <f>2024 -impact_data[[#This Row],[model_year]]</f>
        <v>5</v>
      </c>
      <c r="L4473">
        <v>57</v>
      </c>
      <c r="M4473">
        <v>40.299999999999997</v>
      </c>
      <c r="N4473">
        <v>16.100000000000001</v>
      </c>
      <c r="O4473" t="s">
        <v>10</v>
      </c>
      <c r="P4473">
        <v>0.85</v>
      </c>
    </row>
    <row r="4474" spans="8:16">
      <c r="H4474" t="s">
        <v>8783</v>
      </c>
      <c r="I4474" t="s">
        <v>11</v>
      </c>
      <c r="J4474">
        <v>2019</v>
      </c>
      <c r="K4474">
        <f>2024 -impact_data[[#This Row],[model_year]]</f>
        <v>5</v>
      </c>
      <c r="L4474">
        <v>82</v>
      </c>
      <c r="M4474">
        <v>41.2</v>
      </c>
      <c r="N4474">
        <v>24.7</v>
      </c>
      <c r="O4474" t="s">
        <v>9</v>
      </c>
      <c r="P4474">
        <v>0.96</v>
      </c>
    </row>
    <row r="4475" spans="8:16">
      <c r="H4475" t="s">
        <v>8784</v>
      </c>
      <c r="I4475" t="s">
        <v>7</v>
      </c>
      <c r="J4475">
        <v>2019</v>
      </c>
      <c r="K4475">
        <f>2024 -impact_data[[#This Row],[model_year]]</f>
        <v>5</v>
      </c>
      <c r="L4475">
        <v>51</v>
      </c>
      <c r="M4475">
        <v>13.2</v>
      </c>
      <c r="N4475">
        <v>7.9</v>
      </c>
      <c r="O4475" t="s">
        <v>9</v>
      </c>
      <c r="P4475">
        <v>0.87</v>
      </c>
    </row>
    <row r="4476" spans="8:16">
      <c r="H4476" t="s">
        <v>8805</v>
      </c>
      <c r="I4476" t="s">
        <v>7</v>
      </c>
      <c r="J4476">
        <v>2019</v>
      </c>
      <c r="K4476">
        <f>2024 -impact_data[[#This Row],[model_year]]</f>
        <v>5</v>
      </c>
      <c r="L4476">
        <v>55</v>
      </c>
      <c r="M4476">
        <v>11.7</v>
      </c>
      <c r="N4476">
        <v>7</v>
      </c>
      <c r="O4476" t="s">
        <v>9</v>
      </c>
      <c r="P4476">
        <v>0.87</v>
      </c>
    </row>
    <row r="4477" spans="8:16">
      <c r="H4477" t="s">
        <v>8806</v>
      </c>
      <c r="I4477" t="s">
        <v>11</v>
      </c>
      <c r="J4477">
        <v>2019</v>
      </c>
      <c r="K4477">
        <f>2024 -impact_data[[#This Row],[model_year]]</f>
        <v>5</v>
      </c>
      <c r="L4477">
        <v>79</v>
      </c>
      <c r="M4477">
        <v>38.5</v>
      </c>
      <c r="N4477">
        <v>15.4</v>
      </c>
      <c r="O4477" t="s">
        <v>10</v>
      </c>
      <c r="P4477">
        <v>0.96</v>
      </c>
    </row>
    <row r="4478" spans="8:16">
      <c r="H4478" t="s">
        <v>8822</v>
      </c>
      <c r="I4478" t="s">
        <v>11</v>
      </c>
      <c r="J4478">
        <v>2019</v>
      </c>
      <c r="K4478">
        <f>2024 -impact_data[[#This Row],[model_year]]</f>
        <v>5</v>
      </c>
      <c r="L4478">
        <v>79</v>
      </c>
      <c r="M4478">
        <v>39.799999999999997</v>
      </c>
      <c r="N4478">
        <v>15.9</v>
      </c>
      <c r="O4478" t="s">
        <v>10</v>
      </c>
      <c r="P4478">
        <v>0.96</v>
      </c>
    </row>
    <row r="4479" spans="8:16">
      <c r="H4479" t="s">
        <v>8826</v>
      </c>
      <c r="I4479" t="s">
        <v>7</v>
      </c>
      <c r="J4479">
        <v>2019</v>
      </c>
      <c r="K4479">
        <f>2024 -impact_data[[#This Row],[model_year]]</f>
        <v>5</v>
      </c>
      <c r="L4479">
        <v>53</v>
      </c>
      <c r="M4479">
        <v>36.6</v>
      </c>
      <c r="N4479">
        <v>9.1</v>
      </c>
      <c r="O4479" t="s">
        <v>8</v>
      </c>
      <c r="P4479">
        <v>0.88</v>
      </c>
    </row>
    <row r="4480" spans="8:16">
      <c r="H4480" t="s">
        <v>8847</v>
      </c>
      <c r="I4480" t="s">
        <v>7</v>
      </c>
      <c r="J4480">
        <v>2019</v>
      </c>
      <c r="K4480">
        <f>2024 -impact_data[[#This Row],[model_year]]</f>
        <v>5</v>
      </c>
      <c r="L4480">
        <v>56</v>
      </c>
      <c r="M4480">
        <v>48.6</v>
      </c>
      <c r="N4480">
        <v>29.2</v>
      </c>
      <c r="O4480" t="s">
        <v>9</v>
      </c>
      <c r="P4480">
        <v>0.87</v>
      </c>
    </row>
    <row r="4481" spans="8:16">
      <c r="H4481" t="s">
        <v>8849</v>
      </c>
      <c r="I4481" t="s">
        <v>11</v>
      </c>
      <c r="J4481">
        <v>2019</v>
      </c>
      <c r="K4481">
        <f>2024 -impact_data[[#This Row],[model_year]]</f>
        <v>5</v>
      </c>
      <c r="L4481">
        <v>82</v>
      </c>
      <c r="M4481">
        <v>1.1000000000000001</v>
      </c>
      <c r="N4481">
        <v>0.4</v>
      </c>
      <c r="O4481" t="s">
        <v>10</v>
      </c>
      <c r="P4481">
        <v>0.96</v>
      </c>
    </row>
    <row r="4482" spans="8:16">
      <c r="H4482" t="s">
        <v>8852</v>
      </c>
      <c r="I4482" t="s">
        <v>7</v>
      </c>
      <c r="J4482">
        <v>2019</v>
      </c>
      <c r="K4482">
        <f>2024 -impact_data[[#This Row],[model_year]]</f>
        <v>5</v>
      </c>
      <c r="L4482">
        <v>51</v>
      </c>
      <c r="M4482">
        <v>20.9</v>
      </c>
      <c r="N4482">
        <v>8.4</v>
      </c>
      <c r="O4482" t="s">
        <v>10</v>
      </c>
      <c r="P4482">
        <v>0.88</v>
      </c>
    </row>
    <row r="4483" spans="8:16">
      <c r="H4483" t="s">
        <v>8856</v>
      </c>
      <c r="I4483" t="s">
        <v>11</v>
      </c>
      <c r="J4483">
        <v>2019</v>
      </c>
      <c r="K4483">
        <f>2024 -impact_data[[#This Row],[model_year]]</f>
        <v>5</v>
      </c>
      <c r="L4483">
        <v>83</v>
      </c>
      <c r="M4483">
        <v>27.7</v>
      </c>
      <c r="N4483">
        <v>11.1</v>
      </c>
      <c r="O4483" t="s">
        <v>10</v>
      </c>
      <c r="P4483">
        <v>0.95</v>
      </c>
    </row>
    <row r="4484" spans="8:16">
      <c r="H4484" t="s">
        <v>8860</v>
      </c>
      <c r="I4484" t="s">
        <v>11</v>
      </c>
      <c r="J4484">
        <v>2019</v>
      </c>
      <c r="K4484">
        <f>2024 -impact_data[[#This Row],[model_year]]</f>
        <v>5</v>
      </c>
      <c r="L4484">
        <v>82</v>
      </c>
      <c r="M4484">
        <v>18.899999999999999</v>
      </c>
      <c r="N4484">
        <v>7.6</v>
      </c>
      <c r="O4484" t="s">
        <v>10</v>
      </c>
      <c r="P4484">
        <v>0.94</v>
      </c>
    </row>
    <row r="4485" spans="8:16">
      <c r="H4485" t="s">
        <v>8875</v>
      </c>
      <c r="I4485" t="s">
        <v>7</v>
      </c>
      <c r="J4485">
        <v>2019</v>
      </c>
      <c r="K4485">
        <f>2024 -impact_data[[#This Row],[model_year]]</f>
        <v>5</v>
      </c>
      <c r="L4485">
        <v>50</v>
      </c>
      <c r="M4485">
        <v>23.7</v>
      </c>
      <c r="N4485">
        <v>9.5</v>
      </c>
      <c r="O4485" t="s">
        <v>10</v>
      </c>
      <c r="P4485">
        <v>0.86</v>
      </c>
    </row>
    <row r="4486" spans="8:16">
      <c r="H4486" t="s">
        <v>8878</v>
      </c>
      <c r="I4486" t="s">
        <v>7</v>
      </c>
      <c r="J4486">
        <v>2019</v>
      </c>
      <c r="K4486">
        <f>2024 -impact_data[[#This Row],[model_year]]</f>
        <v>5</v>
      </c>
      <c r="L4486">
        <v>52</v>
      </c>
      <c r="M4486">
        <v>22.8</v>
      </c>
      <c r="N4486">
        <v>9.1</v>
      </c>
      <c r="O4486" t="s">
        <v>10</v>
      </c>
      <c r="P4486">
        <v>0.86</v>
      </c>
    </row>
    <row r="4487" spans="8:16">
      <c r="H4487" t="s">
        <v>8881</v>
      </c>
      <c r="I4487" t="s">
        <v>7</v>
      </c>
      <c r="J4487">
        <v>2019</v>
      </c>
      <c r="K4487">
        <f>2024 -impact_data[[#This Row],[model_year]]</f>
        <v>5</v>
      </c>
      <c r="L4487">
        <v>52</v>
      </c>
      <c r="M4487">
        <v>12.5</v>
      </c>
      <c r="N4487">
        <v>7.5</v>
      </c>
      <c r="O4487" t="s">
        <v>9</v>
      </c>
      <c r="P4487">
        <v>0.88</v>
      </c>
    </row>
    <row r="4488" spans="8:16">
      <c r="H4488" t="s">
        <v>8884</v>
      </c>
      <c r="I4488" t="s">
        <v>11</v>
      </c>
      <c r="J4488">
        <v>2019</v>
      </c>
      <c r="K4488">
        <f>2024 -impact_data[[#This Row],[model_year]]</f>
        <v>5</v>
      </c>
      <c r="L4488">
        <v>84</v>
      </c>
      <c r="M4488">
        <v>53.5</v>
      </c>
      <c r="N4488">
        <v>32.1</v>
      </c>
      <c r="O4488" t="s">
        <v>9</v>
      </c>
      <c r="P4488">
        <v>0.94</v>
      </c>
    </row>
    <row r="4489" spans="8:16">
      <c r="H4489" t="s">
        <v>8897</v>
      </c>
      <c r="I4489" t="s">
        <v>7</v>
      </c>
      <c r="J4489">
        <v>2019</v>
      </c>
      <c r="K4489">
        <f>2024 -impact_data[[#This Row],[model_year]]</f>
        <v>5</v>
      </c>
      <c r="L4489">
        <v>53</v>
      </c>
      <c r="M4489">
        <v>27.8</v>
      </c>
      <c r="N4489">
        <v>11.1</v>
      </c>
      <c r="O4489" t="s">
        <v>10</v>
      </c>
      <c r="P4489">
        <v>0.86</v>
      </c>
    </row>
    <row r="4490" spans="8:16">
      <c r="H4490" t="s">
        <v>8900</v>
      </c>
      <c r="I4490" t="s">
        <v>7</v>
      </c>
      <c r="J4490">
        <v>2019</v>
      </c>
      <c r="K4490">
        <f>2024 -impact_data[[#This Row],[model_year]]</f>
        <v>5</v>
      </c>
      <c r="L4490">
        <v>55</v>
      </c>
      <c r="M4490">
        <v>59.3</v>
      </c>
      <c r="N4490">
        <v>23.7</v>
      </c>
      <c r="O4490" t="s">
        <v>10</v>
      </c>
      <c r="P4490">
        <v>0.88</v>
      </c>
    </row>
    <row r="4491" spans="8:16">
      <c r="H4491" t="s">
        <v>8918</v>
      </c>
      <c r="I4491" t="s">
        <v>7</v>
      </c>
      <c r="J4491">
        <v>2019</v>
      </c>
      <c r="K4491">
        <f>2024 -impact_data[[#This Row],[model_year]]</f>
        <v>5</v>
      </c>
      <c r="L4491">
        <v>53</v>
      </c>
      <c r="M4491">
        <v>40.4</v>
      </c>
      <c r="N4491">
        <v>16.2</v>
      </c>
      <c r="O4491" t="s">
        <v>10</v>
      </c>
      <c r="P4491">
        <v>0.87</v>
      </c>
    </row>
    <row r="4492" spans="8:16">
      <c r="H4492" t="s">
        <v>8920</v>
      </c>
      <c r="I4492" t="s">
        <v>7</v>
      </c>
      <c r="J4492">
        <v>2019</v>
      </c>
      <c r="K4492">
        <f>2024 -impact_data[[#This Row],[model_year]]</f>
        <v>5</v>
      </c>
      <c r="L4492">
        <v>53</v>
      </c>
      <c r="M4492">
        <v>35.1</v>
      </c>
      <c r="N4492">
        <v>14.1</v>
      </c>
      <c r="O4492" t="s">
        <v>10</v>
      </c>
      <c r="P4492">
        <v>0.88</v>
      </c>
    </row>
    <row r="4493" spans="8:16">
      <c r="H4493" t="s">
        <v>8921</v>
      </c>
      <c r="I4493" t="s">
        <v>11</v>
      </c>
      <c r="J4493">
        <v>2019</v>
      </c>
      <c r="K4493">
        <f>2024 -impact_data[[#This Row],[model_year]]</f>
        <v>5</v>
      </c>
      <c r="L4493">
        <v>82</v>
      </c>
      <c r="M4493">
        <v>6.4</v>
      </c>
      <c r="N4493">
        <v>3.9</v>
      </c>
      <c r="O4493" t="s">
        <v>9</v>
      </c>
      <c r="P4493">
        <v>0.93</v>
      </c>
    </row>
    <row r="4494" spans="8:16">
      <c r="H4494" t="s">
        <v>8924</v>
      </c>
      <c r="I4494" t="s">
        <v>11</v>
      </c>
      <c r="J4494">
        <v>2019</v>
      </c>
      <c r="K4494">
        <f>2024 -impact_data[[#This Row],[model_year]]</f>
        <v>5</v>
      </c>
      <c r="L4494">
        <v>79</v>
      </c>
      <c r="M4494">
        <v>10.8</v>
      </c>
      <c r="N4494">
        <v>4.3</v>
      </c>
      <c r="O4494" t="s">
        <v>10</v>
      </c>
      <c r="P4494">
        <v>0.95</v>
      </c>
    </row>
    <row r="4495" spans="8:16">
      <c r="H4495" t="s">
        <v>8942</v>
      </c>
      <c r="I4495" t="s">
        <v>11</v>
      </c>
      <c r="J4495">
        <v>2019</v>
      </c>
      <c r="K4495">
        <f>2024 -impact_data[[#This Row],[model_year]]</f>
        <v>5</v>
      </c>
      <c r="L4495">
        <v>77</v>
      </c>
      <c r="M4495">
        <v>36.299999999999997</v>
      </c>
      <c r="N4495">
        <v>21.8</v>
      </c>
      <c r="O4495" t="s">
        <v>9</v>
      </c>
      <c r="P4495">
        <v>0.96</v>
      </c>
    </row>
    <row r="4496" spans="8:16">
      <c r="H4496" t="s">
        <v>8946</v>
      </c>
      <c r="I4496" t="s">
        <v>11</v>
      </c>
      <c r="J4496">
        <v>2019</v>
      </c>
      <c r="K4496">
        <f>2024 -impact_data[[#This Row],[model_year]]</f>
        <v>5</v>
      </c>
      <c r="L4496">
        <v>84</v>
      </c>
      <c r="M4496">
        <v>26.3</v>
      </c>
      <c r="N4496">
        <v>10.5</v>
      </c>
      <c r="O4496" t="s">
        <v>10</v>
      </c>
      <c r="P4496">
        <v>0.95</v>
      </c>
    </row>
    <row r="4497" spans="8:16">
      <c r="H4497" t="s">
        <v>8954</v>
      </c>
      <c r="I4497" t="s">
        <v>7</v>
      </c>
      <c r="J4497">
        <v>2019</v>
      </c>
      <c r="K4497">
        <f>2024 -impact_data[[#This Row],[model_year]]</f>
        <v>5</v>
      </c>
      <c r="L4497">
        <v>54</v>
      </c>
      <c r="M4497">
        <v>53.2</v>
      </c>
      <c r="N4497">
        <v>31.9</v>
      </c>
      <c r="O4497" t="s">
        <v>9</v>
      </c>
      <c r="P4497">
        <v>0.88</v>
      </c>
    </row>
    <row r="4498" spans="8:16">
      <c r="H4498" t="s">
        <v>8955</v>
      </c>
      <c r="I4498" t="s">
        <v>7</v>
      </c>
      <c r="J4498">
        <v>2019</v>
      </c>
      <c r="K4498">
        <f>2024 -impact_data[[#This Row],[model_year]]</f>
        <v>5</v>
      </c>
      <c r="L4498">
        <v>53</v>
      </c>
      <c r="M4498">
        <v>33.4</v>
      </c>
      <c r="N4498">
        <v>20.100000000000001</v>
      </c>
      <c r="O4498" t="s">
        <v>9</v>
      </c>
      <c r="P4498">
        <v>0.87</v>
      </c>
    </row>
    <row r="4499" spans="8:16">
      <c r="H4499" t="s">
        <v>8959</v>
      </c>
      <c r="I4499" t="s">
        <v>7</v>
      </c>
      <c r="J4499">
        <v>2019</v>
      </c>
      <c r="K4499">
        <f>2024 -impact_data[[#This Row],[model_year]]</f>
        <v>5</v>
      </c>
      <c r="L4499">
        <v>57</v>
      </c>
      <c r="M4499">
        <v>53.4</v>
      </c>
      <c r="N4499">
        <v>32.1</v>
      </c>
      <c r="O4499" t="s">
        <v>9</v>
      </c>
      <c r="P4499">
        <v>0.88</v>
      </c>
    </row>
    <row r="4500" spans="8:16">
      <c r="H4500" t="s">
        <v>8960</v>
      </c>
      <c r="I4500" t="s">
        <v>7</v>
      </c>
      <c r="J4500">
        <v>2019</v>
      </c>
      <c r="K4500">
        <f>2024 -impact_data[[#This Row],[model_year]]</f>
        <v>5</v>
      </c>
      <c r="L4500">
        <v>59</v>
      </c>
      <c r="M4500">
        <v>49.8</v>
      </c>
      <c r="N4500">
        <v>29.9</v>
      </c>
      <c r="O4500" t="s">
        <v>9</v>
      </c>
      <c r="P4500">
        <v>0.88</v>
      </c>
    </row>
    <row r="4501" spans="8:16">
      <c r="H4501" t="s">
        <v>8962</v>
      </c>
      <c r="I4501" t="s">
        <v>7</v>
      </c>
      <c r="J4501">
        <v>2019</v>
      </c>
      <c r="K4501">
        <f>2024 -impact_data[[#This Row],[model_year]]</f>
        <v>5</v>
      </c>
      <c r="L4501">
        <v>55</v>
      </c>
      <c r="M4501">
        <v>25.7</v>
      </c>
      <c r="N4501">
        <v>6.4</v>
      </c>
      <c r="O4501" t="s">
        <v>8</v>
      </c>
      <c r="P4501">
        <v>0.88</v>
      </c>
    </row>
    <row r="4502" spans="8:16">
      <c r="H4502" t="s">
        <v>8963</v>
      </c>
      <c r="I4502" t="s">
        <v>11</v>
      </c>
      <c r="J4502">
        <v>2019</v>
      </c>
      <c r="K4502">
        <f>2024 -impact_data[[#This Row],[model_year]]</f>
        <v>5</v>
      </c>
      <c r="L4502">
        <v>80</v>
      </c>
      <c r="M4502">
        <v>15.5</v>
      </c>
      <c r="N4502">
        <v>9.3000000000000007</v>
      </c>
      <c r="O4502" t="s">
        <v>9</v>
      </c>
      <c r="P4502">
        <v>0.96</v>
      </c>
    </row>
    <row r="4503" spans="8:16">
      <c r="H4503" t="s">
        <v>8964</v>
      </c>
      <c r="I4503" t="s">
        <v>7</v>
      </c>
      <c r="J4503">
        <v>2019</v>
      </c>
      <c r="K4503">
        <f>2024 -impact_data[[#This Row],[model_year]]</f>
        <v>5</v>
      </c>
      <c r="L4503">
        <v>53</v>
      </c>
      <c r="M4503">
        <v>45.2</v>
      </c>
      <c r="N4503">
        <v>18.100000000000001</v>
      </c>
      <c r="O4503" t="s">
        <v>10</v>
      </c>
      <c r="P4503">
        <v>0.89</v>
      </c>
    </row>
    <row r="4504" spans="8:16">
      <c r="H4504" t="s">
        <v>8969</v>
      </c>
      <c r="I4504" t="s">
        <v>7</v>
      </c>
      <c r="J4504">
        <v>2019</v>
      </c>
      <c r="K4504">
        <f>2024 -impact_data[[#This Row],[model_year]]</f>
        <v>5</v>
      </c>
      <c r="L4504">
        <v>52</v>
      </c>
      <c r="M4504">
        <v>34.700000000000003</v>
      </c>
      <c r="N4504">
        <v>20.8</v>
      </c>
      <c r="O4504" t="s">
        <v>9</v>
      </c>
      <c r="P4504">
        <v>0.88</v>
      </c>
    </row>
    <row r="4505" spans="8:16">
      <c r="H4505" t="s">
        <v>8972</v>
      </c>
      <c r="I4505" t="s">
        <v>7</v>
      </c>
      <c r="J4505">
        <v>2019</v>
      </c>
      <c r="K4505">
        <f>2024 -impact_data[[#This Row],[model_year]]</f>
        <v>5</v>
      </c>
      <c r="L4505">
        <v>51</v>
      </c>
      <c r="M4505">
        <v>24.1</v>
      </c>
      <c r="N4505">
        <v>14.4</v>
      </c>
      <c r="O4505" t="s">
        <v>9</v>
      </c>
      <c r="P4505">
        <v>0.88</v>
      </c>
    </row>
    <row r="4506" spans="8:16">
      <c r="H4506" t="s">
        <v>8984</v>
      </c>
      <c r="I4506" t="s">
        <v>7</v>
      </c>
      <c r="J4506">
        <v>2019</v>
      </c>
      <c r="K4506">
        <f>2024 -impact_data[[#This Row],[model_year]]</f>
        <v>5</v>
      </c>
      <c r="L4506">
        <v>57</v>
      </c>
      <c r="M4506">
        <v>30.9</v>
      </c>
      <c r="N4506">
        <v>12.4</v>
      </c>
      <c r="O4506" t="s">
        <v>10</v>
      </c>
      <c r="P4506">
        <v>0.89</v>
      </c>
    </row>
    <row r="4507" spans="8:16">
      <c r="H4507" t="s">
        <v>8988</v>
      </c>
      <c r="I4507" t="s">
        <v>7</v>
      </c>
      <c r="J4507">
        <v>2019</v>
      </c>
      <c r="K4507">
        <f>2024 -impact_data[[#This Row],[model_year]]</f>
        <v>5</v>
      </c>
      <c r="L4507">
        <v>56</v>
      </c>
      <c r="M4507">
        <v>30.1</v>
      </c>
      <c r="N4507">
        <v>12.1</v>
      </c>
      <c r="O4507" t="s">
        <v>10</v>
      </c>
      <c r="P4507">
        <v>0.88</v>
      </c>
    </row>
    <row r="4508" spans="8:16">
      <c r="H4508" t="s">
        <v>8999</v>
      </c>
      <c r="I4508" t="s">
        <v>11</v>
      </c>
      <c r="J4508">
        <v>2019</v>
      </c>
      <c r="K4508">
        <f>2024 -impact_data[[#This Row],[model_year]]</f>
        <v>5</v>
      </c>
      <c r="L4508">
        <v>78</v>
      </c>
      <c r="M4508">
        <v>14.2</v>
      </c>
      <c r="N4508">
        <v>8.5</v>
      </c>
      <c r="O4508" t="s">
        <v>9</v>
      </c>
      <c r="P4508">
        <v>0.96</v>
      </c>
    </row>
    <row r="4509" spans="8:16">
      <c r="H4509" t="s">
        <v>9004</v>
      </c>
      <c r="I4509" t="s">
        <v>11</v>
      </c>
      <c r="J4509">
        <v>2019</v>
      </c>
      <c r="K4509">
        <f>2024 -impact_data[[#This Row],[model_year]]</f>
        <v>5</v>
      </c>
      <c r="L4509">
        <v>78</v>
      </c>
      <c r="M4509">
        <v>30.8</v>
      </c>
      <c r="N4509">
        <v>18.5</v>
      </c>
      <c r="O4509" t="s">
        <v>9</v>
      </c>
      <c r="P4509">
        <v>0.95</v>
      </c>
    </row>
    <row r="4510" spans="8:16">
      <c r="H4510" t="s">
        <v>9010</v>
      </c>
      <c r="I4510" t="s">
        <v>7</v>
      </c>
      <c r="J4510">
        <v>2019</v>
      </c>
      <c r="K4510">
        <f>2024 -impact_data[[#This Row],[model_year]]</f>
        <v>5</v>
      </c>
      <c r="L4510">
        <v>56</v>
      </c>
      <c r="M4510">
        <v>34.5</v>
      </c>
      <c r="N4510">
        <v>13.8</v>
      </c>
      <c r="O4510" t="s">
        <v>10</v>
      </c>
      <c r="P4510">
        <v>0.86</v>
      </c>
    </row>
    <row r="4511" spans="8:16">
      <c r="H4511" t="s">
        <v>9016</v>
      </c>
      <c r="I4511" t="s">
        <v>11</v>
      </c>
      <c r="J4511">
        <v>2019</v>
      </c>
      <c r="K4511">
        <f>2024 -impact_data[[#This Row],[model_year]]</f>
        <v>5</v>
      </c>
      <c r="L4511">
        <v>82</v>
      </c>
      <c r="M4511">
        <v>64.2</v>
      </c>
      <c r="N4511">
        <v>16.100000000000001</v>
      </c>
      <c r="O4511" t="s">
        <v>8</v>
      </c>
      <c r="P4511">
        <v>0.96</v>
      </c>
    </row>
    <row r="4512" spans="8:16">
      <c r="H4512" t="s">
        <v>9018</v>
      </c>
      <c r="I4512" t="s">
        <v>11</v>
      </c>
      <c r="J4512">
        <v>2019</v>
      </c>
      <c r="K4512">
        <f>2024 -impact_data[[#This Row],[model_year]]</f>
        <v>5</v>
      </c>
      <c r="L4512">
        <v>84</v>
      </c>
      <c r="M4512">
        <v>37.5</v>
      </c>
      <c r="N4512">
        <v>15</v>
      </c>
      <c r="O4512" t="s">
        <v>10</v>
      </c>
      <c r="P4512">
        <v>0.93</v>
      </c>
    </row>
    <row r="4513" spans="8:16">
      <c r="H4513" t="s">
        <v>9020</v>
      </c>
      <c r="I4513" t="s">
        <v>11</v>
      </c>
      <c r="J4513">
        <v>2019</v>
      </c>
      <c r="K4513">
        <f>2024 -impact_data[[#This Row],[model_year]]</f>
        <v>5</v>
      </c>
      <c r="L4513">
        <v>81</v>
      </c>
      <c r="M4513">
        <v>33.700000000000003</v>
      </c>
      <c r="N4513">
        <v>20.2</v>
      </c>
      <c r="O4513" t="s">
        <v>9</v>
      </c>
      <c r="P4513">
        <v>0.95</v>
      </c>
    </row>
    <row r="4514" spans="8:16">
      <c r="H4514" t="s">
        <v>9021</v>
      </c>
      <c r="I4514" t="s">
        <v>7</v>
      </c>
      <c r="J4514">
        <v>2019</v>
      </c>
      <c r="K4514">
        <f>2024 -impact_data[[#This Row],[model_year]]</f>
        <v>5</v>
      </c>
      <c r="L4514">
        <v>52</v>
      </c>
      <c r="M4514">
        <v>36.9</v>
      </c>
      <c r="N4514">
        <v>14.8</v>
      </c>
      <c r="O4514" t="s">
        <v>10</v>
      </c>
      <c r="P4514">
        <v>0.87</v>
      </c>
    </row>
    <row r="4515" spans="8:16">
      <c r="H4515" t="s">
        <v>9023</v>
      </c>
      <c r="I4515" t="s">
        <v>7</v>
      </c>
      <c r="J4515">
        <v>2019</v>
      </c>
      <c r="K4515">
        <f>2024 -impact_data[[#This Row],[model_year]]</f>
        <v>5</v>
      </c>
      <c r="L4515">
        <v>52</v>
      </c>
      <c r="M4515">
        <v>24.4</v>
      </c>
      <c r="N4515">
        <v>14.6</v>
      </c>
      <c r="O4515" t="s">
        <v>9</v>
      </c>
      <c r="P4515">
        <v>0.87</v>
      </c>
    </row>
    <row r="4516" spans="8:16">
      <c r="H4516" t="s">
        <v>270</v>
      </c>
      <c r="I4516" t="s">
        <v>7</v>
      </c>
      <c r="J4516">
        <v>2019</v>
      </c>
      <c r="K4516">
        <f>2024 -impact_data[[#This Row],[model_year]]</f>
        <v>5</v>
      </c>
      <c r="L4516">
        <v>52</v>
      </c>
      <c r="M4516">
        <v>14.7</v>
      </c>
      <c r="N4516">
        <v>8.8000000000000007</v>
      </c>
      <c r="O4516" t="s">
        <v>9</v>
      </c>
      <c r="P4516">
        <v>0.87</v>
      </c>
    </row>
    <row r="4517" spans="8:16">
      <c r="H4517" t="s">
        <v>9036</v>
      </c>
      <c r="I4517" t="s">
        <v>7</v>
      </c>
      <c r="J4517">
        <v>2019</v>
      </c>
      <c r="K4517">
        <f>2024 -impact_data[[#This Row],[model_year]]</f>
        <v>5</v>
      </c>
      <c r="L4517">
        <v>51</v>
      </c>
      <c r="M4517">
        <v>32.6</v>
      </c>
      <c r="N4517">
        <v>19.5</v>
      </c>
      <c r="O4517" t="s">
        <v>9</v>
      </c>
      <c r="P4517">
        <v>0.87</v>
      </c>
    </row>
    <row r="4518" spans="8:16">
      <c r="H4518" t="s">
        <v>9037</v>
      </c>
      <c r="I4518" t="s">
        <v>11</v>
      </c>
      <c r="J4518">
        <v>2019</v>
      </c>
      <c r="K4518">
        <f>2024 -impact_data[[#This Row],[model_year]]</f>
        <v>5</v>
      </c>
      <c r="L4518">
        <v>81</v>
      </c>
      <c r="M4518">
        <v>30.6</v>
      </c>
      <c r="N4518">
        <v>18.3</v>
      </c>
      <c r="O4518" t="s">
        <v>9</v>
      </c>
      <c r="P4518">
        <v>0.93</v>
      </c>
    </row>
    <row r="4519" spans="8:16">
      <c r="H4519" t="s">
        <v>9038</v>
      </c>
      <c r="I4519" t="s">
        <v>7</v>
      </c>
      <c r="J4519">
        <v>2019</v>
      </c>
      <c r="K4519">
        <f>2024 -impact_data[[#This Row],[model_year]]</f>
        <v>5</v>
      </c>
      <c r="L4519">
        <v>53</v>
      </c>
      <c r="M4519">
        <v>5.6</v>
      </c>
      <c r="N4519">
        <v>3.4</v>
      </c>
      <c r="O4519" t="s">
        <v>9</v>
      </c>
      <c r="P4519">
        <v>0.88</v>
      </c>
    </row>
    <row r="4520" spans="8:16">
      <c r="H4520" t="s">
        <v>9042</v>
      </c>
      <c r="I4520" t="s">
        <v>11</v>
      </c>
      <c r="J4520">
        <v>2019</v>
      </c>
      <c r="K4520">
        <f>2024 -impact_data[[#This Row],[model_year]]</f>
        <v>5</v>
      </c>
      <c r="L4520">
        <v>82</v>
      </c>
      <c r="M4520">
        <v>19.600000000000001</v>
      </c>
      <c r="N4520">
        <v>7.8</v>
      </c>
      <c r="O4520" t="s">
        <v>10</v>
      </c>
      <c r="P4520">
        <v>0.98</v>
      </c>
    </row>
    <row r="4521" spans="8:16">
      <c r="H4521" t="s">
        <v>9050</v>
      </c>
      <c r="I4521" t="s">
        <v>7</v>
      </c>
      <c r="J4521">
        <v>2019</v>
      </c>
      <c r="K4521">
        <f>2024 -impact_data[[#This Row],[model_year]]</f>
        <v>5</v>
      </c>
      <c r="L4521">
        <v>57</v>
      </c>
      <c r="M4521">
        <v>46.5</v>
      </c>
      <c r="N4521">
        <v>11.6</v>
      </c>
      <c r="O4521" t="s">
        <v>8</v>
      </c>
      <c r="P4521">
        <v>0.87</v>
      </c>
    </row>
    <row r="4522" spans="8:16">
      <c r="H4522" t="s">
        <v>9051</v>
      </c>
      <c r="I4522" t="s">
        <v>7</v>
      </c>
      <c r="J4522">
        <v>2019</v>
      </c>
      <c r="K4522">
        <f>2024 -impact_data[[#This Row],[model_year]]</f>
        <v>5</v>
      </c>
      <c r="L4522">
        <v>54</v>
      </c>
      <c r="M4522">
        <v>30.8</v>
      </c>
      <c r="N4522">
        <v>18.5</v>
      </c>
      <c r="O4522" t="s">
        <v>9</v>
      </c>
      <c r="P4522">
        <v>0.88</v>
      </c>
    </row>
    <row r="4523" spans="8:16">
      <c r="H4523" t="s">
        <v>9057</v>
      </c>
      <c r="I4523" t="s">
        <v>7</v>
      </c>
      <c r="J4523">
        <v>2019</v>
      </c>
      <c r="K4523">
        <f>2024 -impact_data[[#This Row],[model_year]]</f>
        <v>5</v>
      </c>
      <c r="L4523">
        <v>55</v>
      </c>
      <c r="M4523">
        <v>53.4</v>
      </c>
      <c r="N4523">
        <v>13.3</v>
      </c>
      <c r="O4523" t="s">
        <v>8</v>
      </c>
      <c r="P4523">
        <v>0.87</v>
      </c>
    </row>
    <row r="4524" spans="8:16">
      <c r="H4524" t="s">
        <v>9060</v>
      </c>
      <c r="I4524" t="s">
        <v>7</v>
      </c>
      <c r="J4524">
        <v>2019</v>
      </c>
      <c r="K4524">
        <f>2024 -impact_data[[#This Row],[model_year]]</f>
        <v>5</v>
      </c>
      <c r="L4524">
        <v>56</v>
      </c>
      <c r="M4524">
        <v>13</v>
      </c>
      <c r="N4524">
        <v>7.8</v>
      </c>
      <c r="O4524" t="s">
        <v>9</v>
      </c>
      <c r="P4524">
        <v>0.86</v>
      </c>
    </row>
    <row r="4525" spans="8:16">
      <c r="H4525" t="s">
        <v>9065</v>
      </c>
      <c r="I4525" t="s">
        <v>7</v>
      </c>
      <c r="J4525">
        <v>2019</v>
      </c>
      <c r="K4525">
        <f>2024 -impact_data[[#This Row],[model_year]]</f>
        <v>5</v>
      </c>
      <c r="L4525">
        <v>53</v>
      </c>
      <c r="M4525">
        <v>20.5</v>
      </c>
      <c r="N4525">
        <v>12.3</v>
      </c>
      <c r="O4525" t="s">
        <v>9</v>
      </c>
      <c r="P4525">
        <v>0.87</v>
      </c>
    </row>
    <row r="4526" spans="8:16">
      <c r="H4526" t="s">
        <v>9071</v>
      </c>
      <c r="I4526" t="s">
        <v>7</v>
      </c>
      <c r="J4526">
        <v>2019</v>
      </c>
      <c r="K4526">
        <f>2024 -impact_data[[#This Row],[model_year]]</f>
        <v>5</v>
      </c>
      <c r="L4526">
        <v>59</v>
      </c>
      <c r="M4526">
        <v>25.8</v>
      </c>
      <c r="N4526">
        <v>15.5</v>
      </c>
      <c r="O4526" t="s">
        <v>9</v>
      </c>
      <c r="P4526">
        <v>0.88</v>
      </c>
    </row>
    <row r="4527" spans="8:16">
      <c r="H4527" t="s">
        <v>9080</v>
      </c>
      <c r="I4527" t="s">
        <v>7</v>
      </c>
      <c r="J4527">
        <v>2019</v>
      </c>
      <c r="K4527">
        <f>2024 -impact_data[[#This Row],[model_year]]</f>
        <v>5</v>
      </c>
      <c r="L4527">
        <v>55</v>
      </c>
      <c r="M4527">
        <v>26.6</v>
      </c>
      <c r="N4527">
        <v>10.6</v>
      </c>
      <c r="O4527" t="s">
        <v>10</v>
      </c>
      <c r="P4527">
        <v>0.87</v>
      </c>
    </row>
    <row r="4528" spans="8:16">
      <c r="H4528" t="s">
        <v>9085</v>
      </c>
      <c r="I4528" t="s">
        <v>7</v>
      </c>
      <c r="J4528">
        <v>2019</v>
      </c>
      <c r="K4528">
        <f>2024 -impact_data[[#This Row],[model_year]]</f>
        <v>5</v>
      </c>
      <c r="L4528">
        <v>55</v>
      </c>
      <c r="M4528">
        <v>16.3</v>
      </c>
      <c r="N4528">
        <v>9.8000000000000007</v>
      </c>
      <c r="O4528" t="s">
        <v>9</v>
      </c>
      <c r="P4528">
        <v>0.86</v>
      </c>
    </row>
    <row r="4529" spans="8:16">
      <c r="H4529" t="s">
        <v>9089</v>
      </c>
      <c r="I4529" t="s">
        <v>7</v>
      </c>
      <c r="J4529">
        <v>2019</v>
      </c>
      <c r="K4529">
        <f>2024 -impact_data[[#This Row],[model_year]]</f>
        <v>5</v>
      </c>
      <c r="L4529">
        <v>57</v>
      </c>
      <c r="M4529">
        <v>64</v>
      </c>
      <c r="N4529">
        <v>25.6</v>
      </c>
      <c r="O4529" t="s">
        <v>10</v>
      </c>
      <c r="P4529">
        <v>0.88</v>
      </c>
    </row>
    <row r="4530" spans="8:16">
      <c r="H4530" t="s">
        <v>9091</v>
      </c>
      <c r="I4530" t="s">
        <v>7</v>
      </c>
      <c r="J4530">
        <v>2019</v>
      </c>
      <c r="K4530">
        <f>2024 -impact_data[[#This Row],[model_year]]</f>
        <v>5</v>
      </c>
      <c r="L4530">
        <v>58</v>
      </c>
      <c r="M4530">
        <v>49</v>
      </c>
      <c r="N4530">
        <v>29.4</v>
      </c>
      <c r="O4530" t="s">
        <v>9</v>
      </c>
      <c r="P4530">
        <v>0.86</v>
      </c>
    </row>
    <row r="4531" spans="8:16">
      <c r="H4531" t="s">
        <v>9094</v>
      </c>
      <c r="I4531" t="s">
        <v>7</v>
      </c>
      <c r="J4531">
        <v>2019</v>
      </c>
      <c r="K4531">
        <f>2024 -impact_data[[#This Row],[model_year]]</f>
        <v>5</v>
      </c>
      <c r="L4531">
        <v>58</v>
      </c>
      <c r="M4531">
        <v>35.4</v>
      </c>
      <c r="N4531">
        <v>14.2</v>
      </c>
      <c r="O4531" t="s">
        <v>10</v>
      </c>
      <c r="P4531">
        <v>0.87</v>
      </c>
    </row>
    <row r="4532" spans="8:16">
      <c r="H4532" t="s">
        <v>9095</v>
      </c>
      <c r="I4532" t="s">
        <v>7</v>
      </c>
      <c r="J4532">
        <v>2019</v>
      </c>
      <c r="K4532">
        <f>2024 -impact_data[[#This Row],[model_year]]</f>
        <v>5</v>
      </c>
      <c r="L4532">
        <v>59</v>
      </c>
      <c r="M4532">
        <v>56.1</v>
      </c>
      <c r="N4532">
        <v>33.700000000000003</v>
      </c>
      <c r="O4532" t="s">
        <v>9</v>
      </c>
      <c r="P4532">
        <v>0.86</v>
      </c>
    </row>
    <row r="4533" spans="8:16">
      <c r="H4533" t="s">
        <v>9100</v>
      </c>
      <c r="I4533" t="s">
        <v>7</v>
      </c>
      <c r="J4533">
        <v>2019</v>
      </c>
      <c r="K4533">
        <f>2024 -impact_data[[#This Row],[model_year]]</f>
        <v>5</v>
      </c>
      <c r="L4533">
        <v>59</v>
      </c>
      <c r="M4533">
        <v>54.4</v>
      </c>
      <c r="N4533">
        <v>32.6</v>
      </c>
      <c r="O4533" t="s">
        <v>9</v>
      </c>
      <c r="P4533">
        <v>0.89</v>
      </c>
    </row>
    <row r="4534" spans="8:16">
      <c r="H4534" t="s">
        <v>9101</v>
      </c>
      <c r="I4534" t="s">
        <v>7</v>
      </c>
      <c r="J4534">
        <v>2019</v>
      </c>
      <c r="K4534">
        <f>2024 -impact_data[[#This Row],[model_year]]</f>
        <v>5</v>
      </c>
      <c r="L4534">
        <v>56</v>
      </c>
      <c r="M4534">
        <v>33.200000000000003</v>
      </c>
      <c r="N4534">
        <v>8.3000000000000007</v>
      </c>
      <c r="O4534" t="s">
        <v>8</v>
      </c>
      <c r="P4534">
        <v>0.86</v>
      </c>
    </row>
    <row r="4535" spans="8:16">
      <c r="H4535" t="s">
        <v>9109</v>
      </c>
      <c r="I4535" t="s">
        <v>7</v>
      </c>
      <c r="J4535">
        <v>2019</v>
      </c>
      <c r="K4535">
        <f>2024 -impact_data[[#This Row],[model_year]]</f>
        <v>5</v>
      </c>
      <c r="L4535">
        <v>56</v>
      </c>
      <c r="M4535">
        <v>43.1</v>
      </c>
      <c r="N4535">
        <v>17.2</v>
      </c>
      <c r="O4535" t="s">
        <v>10</v>
      </c>
      <c r="P4535">
        <v>0.89</v>
      </c>
    </row>
    <row r="4536" spans="8:16">
      <c r="H4536" t="s">
        <v>9126</v>
      </c>
      <c r="I4536" t="s">
        <v>7</v>
      </c>
      <c r="J4536">
        <v>2019</v>
      </c>
      <c r="K4536">
        <f>2024 -impact_data[[#This Row],[model_year]]</f>
        <v>5</v>
      </c>
      <c r="L4536">
        <v>56</v>
      </c>
      <c r="M4536">
        <v>39.9</v>
      </c>
      <c r="N4536">
        <v>24</v>
      </c>
      <c r="O4536" t="s">
        <v>9</v>
      </c>
      <c r="P4536">
        <v>0.89</v>
      </c>
    </row>
    <row r="4537" spans="8:16">
      <c r="H4537" t="s">
        <v>9128</v>
      </c>
      <c r="I4537" t="s">
        <v>7</v>
      </c>
      <c r="J4537">
        <v>2019</v>
      </c>
      <c r="K4537">
        <f>2024 -impact_data[[#This Row],[model_year]]</f>
        <v>5</v>
      </c>
      <c r="L4537">
        <v>54</v>
      </c>
      <c r="M4537">
        <v>64.8</v>
      </c>
      <c r="N4537">
        <v>16.2</v>
      </c>
      <c r="O4537" t="s">
        <v>8</v>
      </c>
      <c r="P4537">
        <v>0.86</v>
      </c>
    </row>
    <row r="4538" spans="8:16">
      <c r="H4538" t="s">
        <v>9129</v>
      </c>
      <c r="I4538" t="s">
        <v>7</v>
      </c>
      <c r="J4538">
        <v>2019</v>
      </c>
      <c r="K4538">
        <f>2024 -impact_data[[#This Row],[model_year]]</f>
        <v>5</v>
      </c>
      <c r="L4538">
        <v>50</v>
      </c>
      <c r="M4538">
        <v>37.6</v>
      </c>
      <c r="N4538">
        <v>15</v>
      </c>
      <c r="O4538" t="s">
        <v>10</v>
      </c>
      <c r="P4538">
        <v>0.86</v>
      </c>
    </row>
    <row r="4539" spans="8:16">
      <c r="H4539" t="s">
        <v>9130</v>
      </c>
      <c r="I4539" t="s">
        <v>11</v>
      </c>
      <c r="J4539">
        <v>2019</v>
      </c>
      <c r="K4539">
        <f>2024 -impact_data[[#This Row],[model_year]]</f>
        <v>5</v>
      </c>
      <c r="L4539">
        <v>79</v>
      </c>
      <c r="M4539">
        <v>44.4</v>
      </c>
      <c r="N4539">
        <v>26.7</v>
      </c>
      <c r="O4539" t="s">
        <v>9</v>
      </c>
      <c r="P4539">
        <v>0.95</v>
      </c>
    </row>
    <row r="4540" spans="8:16">
      <c r="H4540" t="s">
        <v>9131</v>
      </c>
      <c r="I4540" t="s">
        <v>11</v>
      </c>
      <c r="J4540">
        <v>2019</v>
      </c>
      <c r="K4540">
        <f>2024 -impact_data[[#This Row],[model_year]]</f>
        <v>5</v>
      </c>
      <c r="L4540">
        <v>81</v>
      </c>
      <c r="M4540">
        <v>9.1</v>
      </c>
      <c r="N4540">
        <v>5.5</v>
      </c>
      <c r="O4540" t="s">
        <v>9</v>
      </c>
      <c r="P4540">
        <v>0.96</v>
      </c>
    </row>
    <row r="4541" spans="8:16">
      <c r="H4541" t="s">
        <v>9138</v>
      </c>
      <c r="I4541" t="s">
        <v>7</v>
      </c>
      <c r="J4541">
        <v>2019</v>
      </c>
      <c r="K4541">
        <f>2024 -impact_data[[#This Row],[model_year]]</f>
        <v>5</v>
      </c>
      <c r="L4541">
        <v>57</v>
      </c>
      <c r="M4541">
        <v>34.6</v>
      </c>
      <c r="N4541">
        <v>20.8</v>
      </c>
      <c r="O4541" t="s">
        <v>9</v>
      </c>
      <c r="P4541">
        <v>0.86</v>
      </c>
    </row>
    <row r="4542" spans="8:16">
      <c r="H4542" t="s">
        <v>9144</v>
      </c>
      <c r="I4542" t="s">
        <v>7</v>
      </c>
      <c r="J4542">
        <v>2019</v>
      </c>
      <c r="K4542">
        <f>2024 -impact_data[[#This Row],[model_year]]</f>
        <v>5</v>
      </c>
      <c r="L4542">
        <v>56</v>
      </c>
      <c r="M4542">
        <v>43.1</v>
      </c>
      <c r="N4542">
        <v>17.2</v>
      </c>
      <c r="O4542" t="s">
        <v>10</v>
      </c>
      <c r="P4542">
        <v>0.87</v>
      </c>
    </row>
    <row r="4543" spans="8:16">
      <c r="H4543" t="s">
        <v>9148</v>
      </c>
      <c r="I4543" t="s">
        <v>7</v>
      </c>
      <c r="J4543">
        <v>2019</v>
      </c>
      <c r="K4543">
        <f>2024 -impact_data[[#This Row],[model_year]]</f>
        <v>5</v>
      </c>
      <c r="L4543">
        <v>54</v>
      </c>
      <c r="M4543">
        <v>40.700000000000003</v>
      </c>
      <c r="N4543">
        <v>24.4</v>
      </c>
      <c r="O4543" t="s">
        <v>9</v>
      </c>
      <c r="P4543">
        <v>0.88</v>
      </c>
    </row>
    <row r="4544" spans="8:16">
      <c r="H4544" t="s">
        <v>9152</v>
      </c>
      <c r="I4544" t="s">
        <v>7</v>
      </c>
      <c r="J4544">
        <v>2019</v>
      </c>
      <c r="K4544">
        <f>2024 -impact_data[[#This Row],[model_year]]</f>
        <v>5</v>
      </c>
      <c r="L4544">
        <v>54</v>
      </c>
      <c r="M4544">
        <v>21.4</v>
      </c>
      <c r="N4544">
        <v>12.8</v>
      </c>
      <c r="O4544" t="s">
        <v>9</v>
      </c>
      <c r="P4544">
        <v>0.87</v>
      </c>
    </row>
    <row r="4545" spans="8:16">
      <c r="H4545" t="s">
        <v>9156</v>
      </c>
      <c r="I4545" t="s">
        <v>7</v>
      </c>
      <c r="J4545">
        <v>2019</v>
      </c>
      <c r="K4545">
        <f>2024 -impact_data[[#This Row],[model_year]]</f>
        <v>5</v>
      </c>
      <c r="L4545">
        <v>53</v>
      </c>
      <c r="M4545">
        <v>40.9</v>
      </c>
      <c r="N4545">
        <v>24.5</v>
      </c>
      <c r="O4545" t="s">
        <v>9</v>
      </c>
      <c r="P4545">
        <v>0.86</v>
      </c>
    </row>
    <row r="4546" spans="8:16">
      <c r="H4546" t="s">
        <v>9165</v>
      </c>
      <c r="I4546" t="s">
        <v>11</v>
      </c>
      <c r="J4546">
        <v>2019</v>
      </c>
      <c r="K4546">
        <f>2024 -impact_data[[#This Row],[model_year]]</f>
        <v>5</v>
      </c>
      <c r="L4546">
        <v>83</v>
      </c>
      <c r="M4546">
        <v>24.3</v>
      </c>
      <c r="N4546">
        <v>6.1</v>
      </c>
      <c r="O4546" t="s">
        <v>8</v>
      </c>
      <c r="P4546">
        <v>0.96</v>
      </c>
    </row>
    <row r="4547" spans="8:16">
      <c r="H4547" t="s">
        <v>9171</v>
      </c>
      <c r="I4547" t="s">
        <v>7</v>
      </c>
      <c r="J4547">
        <v>2019</v>
      </c>
      <c r="K4547">
        <f>2024 -impact_data[[#This Row],[model_year]]</f>
        <v>5</v>
      </c>
      <c r="L4547">
        <v>57</v>
      </c>
      <c r="M4547">
        <v>61</v>
      </c>
      <c r="N4547">
        <v>24.4</v>
      </c>
      <c r="O4547" t="s">
        <v>10</v>
      </c>
      <c r="P4547">
        <v>0.87</v>
      </c>
    </row>
    <row r="4548" spans="8:16">
      <c r="H4548" t="s">
        <v>9177</v>
      </c>
      <c r="I4548" t="s">
        <v>7</v>
      </c>
      <c r="J4548">
        <v>2019</v>
      </c>
      <c r="K4548">
        <f>2024 -impact_data[[#This Row],[model_year]]</f>
        <v>5</v>
      </c>
      <c r="L4548">
        <v>51</v>
      </c>
      <c r="M4548">
        <v>18.100000000000001</v>
      </c>
      <c r="N4548">
        <v>10.9</v>
      </c>
      <c r="O4548" t="s">
        <v>9</v>
      </c>
      <c r="P4548">
        <v>0.88</v>
      </c>
    </row>
    <row r="4549" spans="8:16">
      <c r="H4549" t="s">
        <v>9178</v>
      </c>
      <c r="I4549" t="s">
        <v>7</v>
      </c>
      <c r="J4549">
        <v>2019</v>
      </c>
      <c r="K4549">
        <f>2024 -impact_data[[#This Row],[model_year]]</f>
        <v>5</v>
      </c>
      <c r="L4549">
        <v>54</v>
      </c>
      <c r="M4549">
        <v>34.299999999999997</v>
      </c>
      <c r="N4549">
        <v>13.7</v>
      </c>
      <c r="O4549" t="s">
        <v>10</v>
      </c>
      <c r="P4549">
        <v>0.86</v>
      </c>
    </row>
    <row r="4550" spans="8:16">
      <c r="H4550" t="s">
        <v>9179</v>
      </c>
      <c r="I4550" t="s">
        <v>11</v>
      </c>
      <c r="J4550">
        <v>2019</v>
      </c>
      <c r="K4550">
        <f>2024 -impact_data[[#This Row],[model_year]]</f>
        <v>5</v>
      </c>
      <c r="L4550">
        <v>83</v>
      </c>
      <c r="M4550">
        <v>82.4</v>
      </c>
      <c r="N4550">
        <v>49.4</v>
      </c>
      <c r="O4550" t="s">
        <v>9</v>
      </c>
      <c r="P4550">
        <v>0.95</v>
      </c>
    </row>
    <row r="4551" spans="8:16">
      <c r="H4551" t="s">
        <v>9185</v>
      </c>
      <c r="I4551" t="s">
        <v>7</v>
      </c>
      <c r="J4551">
        <v>2019</v>
      </c>
      <c r="K4551">
        <f>2024 -impact_data[[#This Row],[model_year]]</f>
        <v>5</v>
      </c>
      <c r="L4551">
        <v>54</v>
      </c>
      <c r="M4551">
        <v>23.8</v>
      </c>
      <c r="N4551">
        <v>5.9</v>
      </c>
      <c r="O4551" t="s">
        <v>8</v>
      </c>
      <c r="P4551">
        <v>0.86</v>
      </c>
    </row>
    <row r="4552" spans="8:16">
      <c r="H4552" t="s">
        <v>6671</v>
      </c>
      <c r="I4552" t="s">
        <v>7</v>
      </c>
      <c r="J4552">
        <v>2019</v>
      </c>
      <c r="K4552">
        <f>2024 -impact_data[[#This Row],[model_year]]</f>
        <v>5</v>
      </c>
      <c r="L4552">
        <v>54</v>
      </c>
      <c r="M4552">
        <v>34.200000000000003</v>
      </c>
      <c r="N4552">
        <v>20.5</v>
      </c>
      <c r="O4552" t="s">
        <v>9</v>
      </c>
      <c r="P4552">
        <v>0.87</v>
      </c>
    </row>
    <row r="4553" spans="8:16">
      <c r="H4553" t="s">
        <v>9195</v>
      </c>
      <c r="I4553" t="s">
        <v>7</v>
      </c>
      <c r="J4553">
        <v>2019</v>
      </c>
      <c r="K4553">
        <f>2024 -impact_data[[#This Row],[model_year]]</f>
        <v>5</v>
      </c>
      <c r="L4553">
        <v>53</v>
      </c>
      <c r="M4553">
        <v>13.2</v>
      </c>
      <c r="N4553">
        <v>5.3</v>
      </c>
      <c r="O4553" t="s">
        <v>10</v>
      </c>
      <c r="P4553">
        <v>0.87</v>
      </c>
    </row>
    <row r="4554" spans="8:16">
      <c r="H4554" t="s">
        <v>9197</v>
      </c>
      <c r="I4554" t="s">
        <v>7</v>
      </c>
      <c r="J4554">
        <v>2019</v>
      </c>
      <c r="K4554">
        <f>2024 -impact_data[[#This Row],[model_year]]</f>
        <v>5</v>
      </c>
      <c r="L4554">
        <v>53</v>
      </c>
      <c r="M4554">
        <v>34.799999999999997</v>
      </c>
      <c r="N4554">
        <v>20.9</v>
      </c>
      <c r="O4554" t="s">
        <v>9</v>
      </c>
      <c r="P4554">
        <v>0.89</v>
      </c>
    </row>
    <row r="4555" spans="8:16">
      <c r="H4555" t="s">
        <v>9198</v>
      </c>
      <c r="I4555" t="s">
        <v>7</v>
      </c>
      <c r="J4555">
        <v>2019</v>
      </c>
      <c r="K4555">
        <f>2024 -impact_data[[#This Row],[model_year]]</f>
        <v>5</v>
      </c>
      <c r="L4555">
        <v>53</v>
      </c>
      <c r="M4555">
        <v>27</v>
      </c>
      <c r="N4555">
        <v>10.8</v>
      </c>
      <c r="O4555" t="s">
        <v>10</v>
      </c>
      <c r="P4555">
        <v>0.87</v>
      </c>
    </row>
    <row r="4556" spans="8:16">
      <c r="H4556" t="s">
        <v>9201</v>
      </c>
      <c r="I4556" t="s">
        <v>7</v>
      </c>
      <c r="J4556">
        <v>2019</v>
      </c>
      <c r="K4556">
        <f>2024 -impact_data[[#This Row],[model_year]]</f>
        <v>5</v>
      </c>
      <c r="L4556">
        <v>54</v>
      </c>
      <c r="M4556">
        <v>19.899999999999999</v>
      </c>
      <c r="N4556">
        <v>8</v>
      </c>
      <c r="O4556" t="s">
        <v>10</v>
      </c>
      <c r="P4556">
        <v>0.88</v>
      </c>
    </row>
    <row r="4557" spans="8:16">
      <c r="H4557" t="s">
        <v>9206</v>
      </c>
      <c r="I4557" t="s">
        <v>7</v>
      </c>
      <c r="J4557">
        <v>2019</v>
      </c>
      <c r="K4557">
        <f>2024 -impact_data[[#This Row],[model_year]]</f>
        <v>5</v>
      </c>
      <c r="L4557">
        <v>53</v>
      </c>
      <c r="M4557">
        <v>38.6</v>
      </c>
      <c r="N4557">
        <v>15.4</v>
      </c>
      <c r="O4557" t="s">
        <v>10</v>
      </c>
      <c r="P4557">
        <v>0.86</v>
      </c>
    </row>
    <row r="4558" spans="8:16">
      <c r="H4558" t="s">
        <v>9214</v>
      </c>
      <c r="I4558" t="s">
        <v>11</v>
      </c>
      <c r="J4558">
        <v>2019</v>
      </c>
      <c r="K4558">
        <f>2024 -impact_data[[#This Row],[model_year]]</f>
        <v>5</v>
      </c>
      <c r="L4558">
        <v>84</v>
      </c>
      <c r="M4558">
        <v>51.8</v>
      </c>
      <c r="N4558">
        <v>31.1</v>
      </c>
      <c r="O4558" t="s">
        <v>9</v>
      </c>
      <c r="P4558">
        <v>0.97</v>
      </c>
    </row>
    <row r="4559" spans="8:16">
      <c r="H4559" t="s">
        <v>9216</v>
      </c>
      <c r="I4559" t="s">
        <v>7</v>
      </c>
      <c r="J4559">
        <v>2019</v>
      </c>
      <c r="K4559">
        <f>2024 -impact_data[[#This Row],[model_year]]</f>
        <v>5</v>
      </c>
      <c r="L4559">
        <v>51</v>
      </c>
      <c r="M4559">
        <v>26.4</v>
      </c>
      <c r="N4559">
        <v>15.9</v>
      </c>
      <c r="O4559" t="s">
        <v>9</v>
      </c>
      <c r="P4559">
        <v>0.88</v>
      </c>
    </row>
    <row r="4560" spans="8:16">
      <c r="H4560" t="s">
        <v>9220</v>
      </c>
      <c r="I4560" t="s">
        <v>7</v>
      </c>
      <c r="J4560">
        <v>2019</v>
      </c>
      <c r="K4560">
        <f>2024 -impact_data[[#This Row],[model_year]]</f>
        <v>5</v>
      </c>
      <c r="L4560">
        <v>54</v>
      </c>
      <c r="M4560">
        <v>38.799999999999997</v>
      </c>
      <c r="N4560">
        <v>15.5</v>
      </c>
      <c r="O4560" t="s">
        <v>10</v>
      </c>
      <c r="P4560">
        <v>0.88</v>
      </c>
    </row>
    <row r="4561" spans="8:16">
      <c r="H4561" t="s">
        <v>9223</v>
      </c>
      <c r="I4561" t="s">
        <v>7</v>
      </c>
      <c r="J4561">
        <v>2019</v>
      </c>
      <c r="K4561">
        <f>2024 -impact_data[[#This Row],[model_year]]</f>
        <v>5</v>
      </c>
      <c r="L4561">
        <v>55</v>
      </c>
      <c r="M4561">
        <v>9.4</v>
      </c>
      <c r="N4561">
        <v>3.8</v>
      </c>
      <c r="O4561" t="s">
        <v>10</v>
      </c>
      <c r="P4561">
        <v>0.87</v>
      </c>
    </row>
    <row r="4562" spans="8:16">
      <c r="H4562" t="s">
        <v>9224</v>
      </c>
      <c r="I4562" t="s">
        <v>7</v>
      </c>
      <c r="J4562">
        <v>2019</v>
      </c>
      <c r="K4562">
        <f>2024 -impact_data[[#This Row],[model_year]]</f>
        <v>5</v>
      </c>
      <c r="L4562">
        <v>55</v>
      </c>
      <c r="M4562">
        <v>23</v>
      </c>
      <c r="N4562">
        <v>5.7</v>
      </c>
      <c r="O4562" t="s">
        <v>8</v>
      </c>
      <c r="P4562">
        <v>0.87</v>
      </c>
    </row>
    <row r="4563" spans="8:16">
      <c r="H4563" t="s">
        <v>9229</v>
      </c>
      <c r="I4563" t="s">
        <v>7</v>
      </c>
      <c r="J4563">
        <v>2019</v>
      </c>
      <c r="K4563">
        <f>2024 -impact_data[[#This Row],[model_year]]</f>
        <v>5</v>
      </c>
      <c r="L4563">
        <v>52</v>
      </c>
      <c r="M4563">
        <v>49.9</v>
      </c>
      <c r="N4563">
        <v>29.9</v>
      </c>
      <c r="O4563" t="s">
        <v>9</v>
      </c>
      <c r="P4563">
        <v>0.88</v>
      </c>
    </row>
    <row r="4564" spans="8:16">
      <c r="H4564" t="s">
        <v>9241</v>
      </c>
      <c r="I4564" t="s">
        <v>7</v>
      </c>
      <c r="J4564">
        <v>2019</v>
      </c>
      <c r="K4564">
        <f>2024 -impact_data[[#This Row],[model_year]]</f>
        <v>5</v>
      </c>
      <c r="L4564">
        <v>56</v>
      </c>
      <c r="M4564">
        <v>42.5</v>
      </c>
      <c r="N4564">
        <v>17</v>
      </c>
      <c r="O4564" t="s">
        <v>10</v>
      </c>
      <c r="P4564">
        <v>0.86</v>
      </c>
    </row>
    <row r="4565" spans="8:16">
      <c r="H4565" t="s">
        <v>9245</v>
      </c>
      <c r="I4565" t="s">
        <v>7</v>
      </c>
      <c r="J4565">
        <v>2019</v>
      </c>
      <c r="K4565">
        <f>2024 -impact_data[[#This Row],[model_year]]</f>
        <v>5</v>
      </c>
      <c r="L4565">
        <v>53</v>
      </c>
      <c r="M4565">
        <v>35.6</v>
      </c>
      <c r="N4565">
        <v>21.4</v>
      </c>
      <c r="O4565" t="s">
        <v>9</v>
      </c>
      <c r="P4565">
        <v>0.88</v>
      </c>
    </row>
    <row r="4566" spans="8:16">
      <c r="H4566" t="s">
        <v>9247</v>
      </c>
      <c r="I4566" t="s">
        <v>7</v>
      </c>
      <c r="J4566">
        <v>2019</v>
      </c>
      <c r="K4566">
        <f>2024 -impact_data[[#This Row],[model_year]]</f>
        <v>5</v>
      </c>
      <c r="L4566">
        <v>58</v>
      </c>
      <c r="M4566">
        <v>25.4</v>
      </c>
      <c r="N4566">
        <v>15.2</v>
      </c>
      <c r="O4566" t="s">
        <v>9</v>
      </c>
      <c r="P4566">
        <v>0.87</v>
      </c>
    </row>
    <row r="4567" spans="8:16">
      <c r="H4567" t="s">
        <v>9248</v>
      </c>
      <c r="I4567" t="s">
        <v>7</v>
      </c>
      <c r="J4567">
        <v>2019</v>
      </c>
      <c r="K4567">
        <f>2024 -impact_data[[#This Row],[model_year]]</f>
        <v>5</v>
      </c>
      <c r="L4567">
        <v>53</v>
      </c>
      <c r="M4567">
        <v>74.8</v>
      </c>
      <c r="N4567">
        <v>44.9</v>
      </c>
      <c r="O4567" t="s">
        <v>9</v>
      </c>
      <c r="P4567">
        <v>0.87</v>
      </c>
    </row>
    <row r="4568" spans="8:16">
      <c r="H4568" t="s">
        <v>9258</v>
      </c>
      <c r="I4568" t="s">
        <v>7</v>
      </c>
      <c r="J4568">
        <v>2019</v>
      </c>
      <c r="K4568">
        <f>2024 -impact_data[[#This Row],[model_year]]</f>
        <v>5</v>
      </c>
      <c r="L4568">
        <v>55</v>
      </c>
      <c r="M4568">
        <v>83.4</v>
      </c>
      <c r="N4568">
        <v>33.4</v>
      </c>
      <c r="O4568" t="s">
        <v>10</v>
      </c>
      <c r="P4568">
        <v>0.86</v>
      </c>
    </row>
    <row r="4569" spans="8:16">
      <c r="H4569" t="s">
        <v>9260</v>
      </c>
      <c r="I4569" t="s">
        <v>11</v>
      </c>
      <c r="J4569">
        <v>2019</v>
      </c>
      <c r="K4569">
        <f>2024 -impact_data[[#This Row],[model_year]]</f>
        <v>5</v>
      </c>
      <c r="L4569">
        <v>85</v>
      </c>
      <c r="M4569">
        <v>21.8</v>
      </c>
      <c r="N4569">
        <v>13.1</v>
      </c>
      <c r="O4569" t="s">
        <v>9</v>
      </c>
      <c r="P4569">
        <v>0.95</v>
      </c>
    </row>
    <row r="4570" spans="8:16">
      <c r="H4570" t="s">
        <v>9267</v>
      </c>
      <c r="I4570" t="s">
        <v>7</v>
      </c>
      <c r="J4570">
        <v>2019</v>
      </c>
      <c r="K4570">
        <f>2024 -impact_data[[#This Row],[model_year]]</f>
        <v>5</v>
      </c>
      <c r="L4570">
        <v>58</v>
      </c>
      <c r="M4570">
        <v>41.2</v>
      </c>
      <c r="N4570">
        <v>16.5</v>
      </c>
      <c r="O4570" t="s">
        <v>10</v>
      </c>
      <c r="P4570">
        <v>0.88</v>
      </c>
    </row>
    <row r="4571" spans="8:16">
      <c r="H4571" t="s">
        <v>9270</v>
      </c>
      <c r="I4571" t="s">
        <v>11</v>
      </c>
      <c r="J4571">
        <v>2019</v>
      </c>
      <c r="K4571">
        <f>2024 -impact_data[[#This Row],[model_year]]</f>
        <v>5</v>
      </c>
      <c r="L4571">
        <v>79</v>
      </c>
      <c r="M4571">
        <v>19.8</v>
      </c>
      <c r="N4571">
        <v>11.9</v>
      </c>
      <c r="O4571" t="s">
        <v>9</v>
      </c>
      <c r="P4571">
        <v>0.92</v>
      </c>
    </row>
    <row r="4572" spans="8:16">
      <c r="H4572" t="s">
        <v>9274</v>
      </c>
      <c r="I4572" t="s">
        <v>7</v>
      </c>
      <c r="J4572">
        <v>2019</v>
      </c>
      <c r="K4572">
        <f>2024 -impact_data[[#This Row],[model_year]]</f>
        <v>5</v>
      </c>
      <c r="L4572">
        <v>56</v>
      </c>
      <c r="M4572">
        <v>45.7</v>
      </c>
      <c r="N4572">
        <v>27.4</v>
      </c>
      <c r="O4572" t="s">
        <v>9</v>
      </c>
      <c r="P4572">
        <v>0.87</v>
      </c>
    </row>
    <row r="4573" spans="8:16">
      <c r="H4573" t="s">
        <v>9288</v>
      </c>
      <c r="I4573" t="s">
        <v>11</v>
      </c>
      <c r="J4573">
        <v>2019</v>
      </c>
      <c r="K4573">
        <f>2024 -impact_data[[#This Row],[model_year]]</f>
        <v>5</v>
      </c>
      <c r="L4573">
        <v>79</v>
      </c>
      <c r="M4573">
        <v>56</v>
      </c>
      <c r="N4573">
        <v>22.4</v>
      </c>
      <c r="O4573" t="s">
        <v>10</v>
      </c>
      <c r="P4573">
        <v>0.95</v>
      </c>
    </row>
    <row r="4574" spans="8:16">
      <c r="H4574" t="s">
        <v>9296</v>
      </c>
      <c r="I4574" t="s">
        <v>7</v>
      </c>
      <c r="J4574">
        <v>2019</v>
      </c>
      <c r="K4574">
        <f>2024 -impact_data[[#This Row],[model_year]]</f>
        <v>5</v>
      </c>
      <c r="L4574">
        <v>54</v>
      </c>
      <c r="M4574">
        <v>32.1</v>
      </c>
      <c r="N4574">
        <v>19.2</v>
      </c>
      <c r="O4574" t="s">
        <v>9</v>
      </c>
      <c r="P4574">
        <v>0.89</v>
      </c>
    </row>
    <row r="4575" spans="8:16">
      <c r="H4575" t="s">
        <v>9302</v>
      </c>
      <c r="I4575" t="s">
        <v>7</v>
      </c>
      <c r="J4575">
        <v>2019</v>
      </c>
      <c r="K4575">
        <f>2024 -impact_data[[#This Row],[model_year]]</f>
        <v>5</v>
      </c>
      <c r="L4575">
        <v>55</v>
      </c>
      <c r="M4575">
        <v>44.6</v>
      </c>
      <c r="N4575">
        <v>26.8</v>
      </c>
      <c r="O4575" t="s">
        <v>9</v>
      </c>
      <c r="P4575">
        <v>0.87</v>
      </c>
    </row>
    <row r="4576" spans="8:16">
      <c r="H4576" t="s">
        <v>9314</v>
      </c>
      <c r="I4576" t="s">
        <v>7</v>
      </c>
      <c r="J4576">
        <v>2019</v>
      </c>
      <c r="K4576">
        <f>2024 -impact_data[[#This Row],[model_year]]</f>
        <v>5</v>
      </c>
      <c r="L4576">
        <v>51</v>
      </c>
      <c r="M4576">
        <v>13.7</v>
      </c>
      <c r="N4576">
        <v>5.5</v>
      </c>
      <c r="O4576" t="s">
        <v>10</v>
      </c>
      <c r="P4576">
        <v>0.87</v>
      </c>
    </row>
    <row r="4577" spans="8:16">
      <c r="H4577" t="s">
        <v>9320</v>
      </c>
      <c r="I4577" t="s">
        <v>7</v>
      </c>
      <c r="J4577">
        <v>2019</v>
      </c>
      <c r="K4577">
        <f>2024 -impact_data[[#This Row],[model_year]]</f>
        <v>5</v>
      </c>
      <c r="L4577">
        <v>58</v>
      </c>
      <c r="M4577">
        <v>64.3</v>
      </c>
      <c r="N4577">
        <v>38.6</v>
      </c>
      <c r="O4577" t="s">
        <v>9</v>
      </c>
      <c r="P4577">
        <v>0.86</v>
      </c>
    </row>
    <row r="4578" spans="8:16">
      <c r="H4578" t="s">
        <v>9324</v>
      </c>
      <c r="I4578" t="s">
        <v>7</v>
      </c>
      <c r="J4578">
        <v>2019</v>
      </c>
      <c r="K4578">
        <f>2024 -impact_data[[#This Row],[model_year]]</f>
        <v>5</v>
      </c>
      <c r="L4578">
        <v>55</v>
      </c>
      <c r="M4578">
        <v>56.2</v>
      </c>
      <c r="N4578">
        <v>33.700000000000003</v>
      </c>
      <c r="O4578" t="s">
        <v>9</v>
      </c>
      <c r="P4578">
        <v>0.88</v>
      </c>
    </row>
    <row r="4579" spans="8:16">
      <c r="H4579" t="s">
        <v>9328</v>
      </c>
      <c r="I4579" t="s">
        <v>7</v>
      </c>
      <c r="J4579">
        <v>2019</v>
      </c>
      <c r="K4579">
        <f>2024 -impact_data[[#This Row],[model_year]]</f>
        <v>5</v>
      </c>
      <c r="L4579">
        <v>51</v>
      </c>
      <c r="M4579">
        <v>40.5</v>
      </c>
      <c r="N4579">
        <v>24.3</v>
      </c>
      <c r="O4579" t="s">
        <v>9</v>
      </c>
      <c r="P4579">
        <v>0.89</v>
      </c>
    </row>
    <row r="4580" spans="8:16">
      <c r="H4580" t="s">
        <v>9331</v>
      </c>
      <c r="I4580" t="s">
        <v>7</v>
      </c>
      <c r="J4580">
        <v>2019</v>
      </c>
      <c r="K4580">
        <f>2024 -impact_data[[#This Row],[model_year]]</f>
        <v>5</v>
      </c>
      <c r="L4580">
        <v>55</v>
      </c>
      <c r="M4580">
        <v>54.4</v>
      </c>
      <c r="N4580">
        <v>13.6</v>
      </c>
      <c r="O4580" t="s">
        <v>8</v>
      </c>
      <c r="P4580">
        <v>0.88</v>
      </c>
    </row>
    <row r="4581" spans="8:16">
      <c r="H4581" t="s">
        <v>9334</v>
      </c>
      <c r="I4581" t="s">
        <v>7</v>
      </c>
      <c r="J4581">
        <v>2019</v>
      </c>
      <c r="K4581">
        <f>2024 -impact_data[[#This Row],[model_year]]</f>
        <v>5</v>
      </c>
      <c r="L4581">
        <v>53</v>
      </c>
      <c r="M4581">
        <v>18.7</v>
      </c>
      <c r="N4581">
        <v>7.5</v>
      </c>
      <c r="O4581" t="s">
        <v>10</v>
      </c>
      <c r="P4581">
        <v>0.87</v>
      </c>
    </row>
    <row r="4582" spans="8:16">
      <c r="H4582" t="s">
        <v>9338</v>
      </c>
      <c r="I4582" t="s">
        <v>7</v>
      </c>
      <c r="J4582">
        <v>2019</v>
      </c>
      <c r="K4582">
        <f>2024 -impact_data[[#This Row],[model_year]]</f>
        <v>5</v>
      </c>
      <c r="L4582">
        <v>55</v>
      </c>
      <c r="M4582">
        <v>27.6</v>
      </c>
      <c r="N4582">
        <v>11</v>
      </c>
      <c r="O4582" t="s">
        <v>10</v>
      </c>
      <c r="P4582">
        <v>0.87</v>
      </c>
    </row>
    <row r="4583" spans="8:16">
      <c r="H4583" t="s">
        <v>9339</v>
      </c>
      <c r="I4583" t="s">
        <v>11</v>
      </c>
      <c r="J4583">
        <v>2019</v>
      </c>
      <c r="K4583">
        <f>2024 -impact_data[[#This Row],[model_year]]</f>
        <v>5</v>
      </c>
      <c r="L4583">
        <v>82</v>
      </c>
      <c r="M4583">
        <v>44.9</v>
      </c>
      <c r="N4583">
        <v>27</v>
      </c>
      <c r="O4583" t="s">
        <v>9</v>
      </c>
      <c r="P4583">
        <v>0.97</v>
      </c>
    </row>
    <row r="4584" spans="8:16">
      <c r="H4584" t="s">
        <v>9347</v>
      </c>
      <c r="I4584" t="s">
        <v>11</v>
      </c>
      <c r="J4584">
        <v>2019</v>
      </c>
      <c r="K4584">
        <f>2024 -impact_data[[#This Row],[model_year]]</f>
        <v>5</v>
      </c>
      <c r="L4584">
        <v>81</v>
      </c>
      <c r="M4584">
        <v>44.8</v>
      </c>
      <c r="N4584">
        <v>26.9</v>
      </c>
      <c r="O4584" t="s">
        <v>9</v>
      </c>
      <c r="P4584">
        <v>0.96</v>
      </c>
    </row>
    <row r="4585" spans="8:16">
      <c r="H4585" t="s">
        <v>9348</v>
      </c>
      <c r="I4585" t="s">
        <v>7</v>
      </c>
      <c r="J4585">
        <v>2019</v>
      </c>
      <c r="K4585">
        <f>2024 -impact_data[[#This Row],[model_year]]</f>
        <v>5</v>
      </c>
      <c r="L4585">
        <v>56</v>
      </c>
      <c r="M4585">
        <v>31.9</v>
      </c>
      <c r="N4585">
        <v>12.8</v>
      </c>
      <c r="O4585" t="s">
        <v>10</v>
      </c>
      <c r="P4585">
        <v>0.87</v>
      </c>
    </row>
    <row r="4586" spans="8:16">
      <c r="H4586" t="s">
        <v>9355</v>
      </c>
      <c r="I4586" t="s">
        <v>7</v>
      </c>
      <c r="J4586">
        <v>2019</v>
      </c>
      <c r="K4586">
        <f>2024 -impact_data[[#This Row],[model_year]]</f>
        <v>5</v>
      </c>
      <c r="L4586">
        <v>51</v>
      </c>
      <c r="M4586">
        <v>45.5</v>
      </c>
      <c r="N4586">
        <v>11.4</v>
      </c>
      <c r="O4586" t="s">
        <v>8</v>
      </c>
      <c r="P4586">
        <v>0.87</v>
      </c>
    </row>
    <row r="4587" spans="8:16">
      <c r="H4587" t="s">
        <v>9377</v>
      </c>
      <c r="I4587" t="s">
        <v>7</v>
      </c>
      <c r="J4587">
        <v>2019</v>
      </c>
      <c r="K4587">
        <f>2024 -impact_data[[#This Row],[model_year]]</f>
        <v>5</v>
      </c>
      <c r="L4587">
        <v>57</v>
      </c>
      <c r="M4587">
        <v>54.5</v>
      </c>
      <c r="N4587">
        <v>32.700000000000003</v>
      </c>
      <c r="O4587" t="s">
        <v>9</v>
      </c>
      <c r="P4587">
        <v>0.88</v>
      </c>
    </row>
    <row r="4588" spans="8:16">
      <c r="H4588" t="s">
        <v>9387</v>
      </c>
      <c r="I4588" t="s">
        <v>7</v>
      </c>
      <c r="J4588">
        <v>2019</v>
      </c>
      <c r="K4588">
        <f>2024 -impact_data[[#This Row],[model_year]]</f>
        <v>5</v>
      </c>
      <c r="L4588">
        <v>55</v>
      </c>
      <c r="M4588">
        <v>29.2</v>
      </c>
      <c r="N4588">
        <v>17.5</v>
      </c>
      <c r="O4588" t="s">
        <v>9</v>
      </c>
      <c r="P4588">
        <v>0.86</v>
      </c>
    </row>
    <row r="4589" spans="8:16">
      <c r="H4589" t="s">
        <v>9393</v>
      </c>
      <c r="I4589" t="s">
        <v>7</v>
      </c>
      <c r="J4589">
        <v>2019</v>
      </c>
      <c r="K4589">
        <f>2024 -impact_data[[#This Row],[model_year]]</f>
        <v>5</v>
      </c>
      <c r="L4589">
        <v>52</v>
      </c>
      <c r="M4589">
        <v>35.299999999999997</v>
      </c>
      <c r="N4589">
        <v>21.2</v>
      </c>
      <c r="O4589" t="s">
        <v>9</v>
      </c>
      <c r="P4589">
        <v>0.88</v>
      </c>
    </row>
    <row r="4590" spans="8:16">
      <c r="H4590" t="s">
        <v>9399</v>
      </c>
      <c r="I4590" t="s">
        <v>11</v>
      </c>
      <c r="J4590">
        <v>2019</v>
      </c>
      <c r="K4590">
        <f>2024 -impact_data[[#This Row],[model_year]]</f>
        <v>5</v>
      </c>
      <c r="L4590">
        <v>81</v>
      </c>
      <c r="M4590">
        <v>34</v>
      </c>
      <c r="N4590">
        <v>20.399999999999999</v>
      </c>
      <c r="O4590" t="s">
        <v>9</v>
      </c>
      <c r="P4590">
        <v>0.95</v>
      </c>
    </row>
    <row r="4591" spans="8:16">
      <c r="H4591" t="s">
        <v>9405</v>
      </c>
      <c r="I4591" t="s">
        <v>7</v>
      </c>
      <c r="J4591">
        <v>2019</v>
      </c>
      <c r="K4591">
        <f>2024 -impact_data[[#This Row],[model_year]]</f>
        <v>5</v>
      </c>
      <c r="L4591">
        <v>55</v>
      </c>
      <c r="M4591">
        <v>44.4</v>
      </c>
      <c r="N4591">
        <v>26.6</v>
      </c>
      <c r="O4591" t="s">
        <v>9</v>
      </c>
      <c r="P4591">
        <v>0.87</v>
      </c>
    </row>
    <row r="4592" spans="8:16">
      <c r="H4592" t="s">
        <v>9407</v>
      </c>
      <c r="I4592" t="s">
        <v>7</v>
      </c>
      <c r="J4592">
        <v>2019</v>
      </c>
      <c r="K4592">
        <f>2024 -impact_data[[#This Row],[model_year]]</f>
        <v>5</v>
      </c>
      <c r="L4592">
        <v>52</v>
      </c>
      <c r="M4592">
        <v>35.1</v>
      </c>
      <c r="N4592">
        <v>21.1</v>
      </c>
      <c r="O4592" t="s">
        <v>9</v>
      </c>
      <c r="P4592">
        <v>0.87</v>
      </c>
    </row>
    <row r="4593" spans="8:16">
      <c r="H4593" t="s">
        <v>9408</v>
      </c>
      <c r="I4593" t="s">
        <v>7</v>
      </c>
      <c r="J4593">
        <v>2019</v>
      </c>
      <c r="K4593">
        <f>2024 -impact_data[[#This Row],[model_year]]</f>
        <v>5</v>
      </c>
      <c r="L4593">
        <v>53</v>
      </c>
      <c r="M4593">
        <v>38.1</v>
      </c>
      <c r="N4593">
        <v>15.2</v>
      </c>
      <c r="O4593" t="s">
        <v>10</v>
      </c>
      <c r="P4593">
        <v>0.88</v>
      </c>
    </row>
    <row r="4594" spans="8:16">
      <c r="H4594" t="s">
        <v>181</v>
      </c>
      <c r="I4594" t="s">
        <v>7</v>
      </c>
      <c r="J4594">
        <v>2019</v>
      </c>
      <c r="K4594">
        <f>2024 -impact_data[[#This Row],[model_year]]</f>
        <v>5</v>
      </c>
      <c r="L4594">
        <v>53</v>
      </c>
      <c r="M4594">
        <v>13.2</v>
      </c>
      <c r="N4594">
        <v>7.9</v>
      </c>
      <c r="O4594" t="s">
        <v>9</v>
      </c>
      <c r="P4594">
        <v>0.88</v>
      </c>
    </row>
    <row r="4595" spans="8:16">
      <c r="H4595" t="s">
        <v>9422</v>
      </c>
      <c r="I4595" t="s">
        <v>7</v>
      </c>
      <c r="J4595">
        <v>2019</v>
      </c>
      <c r="K4595">
        <f>2024 -impact_data[[#This Row],[model_year]]</f>
        <v>5</v>
      </c>
      <c r="L4595">
        <v>54</v>
      </c>
      <c r="M4595">
        <v>20.2</v>
      </c>
      <c r="N4595">
        <v>8.1</v>
      </c>
      <c r="O4595" t="s">
        <v>10</v>
      </c>
      <c r="P4595">
        <v>0.87</v>
      </c>
    </row>
    <row r="4596" spans="8:16">
      <c r="H4596" t="s">
        <v>9431</v>
      </c>
      <c r="I4596" t="s">
        <v>11</v>
      </c>
      <c r="J4596">
        <v>2019</v>
      </c>
      <c r="K4596">
        <f>2024 -impact_data[[#This Row],[model_year]]</f>
        <v>5</v>
      </c>
      <c r="L4596">
        <v>79</v>
      </c>
      <c r="M4596">
        <v>45.5</v>
      </c>
      <c r="N4596">
        <v>18.2</v>
      </c>
      <c r="O4596" t="s">
        <v>10</v>
      </c>
      <c r="P4596">
        <v>0.98</v>
      </c>
    </row>
    <row r="4597" spans="8:16">
      <c r="H4597" t="s">
        <v>9437</v>
      </c>
      <c r="I4597" t="s">
        <v>7</v>
      </c>
      <c r="J4597">
        <v>2019</v>
      </c>
      <c r="K4597">
        <f>2024 -impact_data[[#This Row],[model_year]]</f>
        <v>5</v>
      </c>
      <c r="L4597">
        <v>52</v>
      </c>
      <c r="M4597">
        <v>33.200000000000003</v>
      </c>
      <c r="N4597">
        <v>13.3</v>
      </c>
      <c r="O4597" t="s">
        <v>10</v>
      </c>
      <c r="P4597">
        <v>0.88</v>
      </c>
    </row>
    <row r="4598" spans="8:16">
      <c r="H4598" t="s">
        <v>9438</v>
      </c>
      <c r="I4598" t="s">
        <v>7</v>
      </c>
      <c r="J4598">
        <v>2019</v>
      </c>
      <c r="K4598">
        <f>2024 -impact_data[[#This Row],[model_year]]</f>
        <v>5</v>
      </c>
      <c r="L4598">
        <v>57</v>
      </c>
      <c r="M4598">
        <v>45.2</v>
      </c>
      <c r="N4598">
        <v>27.1</v>
      </c>
      <c r="O4598" t="s">
        <v>9</v>
      </c>
      <c r="P4598">
        <v>0.87</v>
      </c>
    </row>
    <row r="4599" spans="8:16">
      <c r="H4599" t="s">
        <v>9440</v>
      </c>
      <c r="I4599" t="s">
        <v>7</v>
      </c>
      <c r="J4599">
        <v>2019</v>
      </c>
      <c r="K4599">
        <f>2024 -impact_data[[#This Row],[model_year]]</f>
        <v>5</v>
      </c>
      <c r="L4599">
        <v>54</v>
      </c>
      <c r="M4599">
        <v>57.8</v>
      </c>
      <c r="N4599">
        <v>34.700000000000003</v>
      </c>
      <c r="O4599" t="s">
        <v>9</v>
      </c>
      <c r="P4599">
        <v>0.88</v>
      </c>
    </row>
    <row r="4600" spans="8:16">
      <c r="H4600" t="s">
        <v>9441</v>
      </c>
      <c r="I4600" t="s">
        <v>7</v>
      </c>
      <c r="J4600">
        <v>2019</v>
      </c>
      <c r="K4600">
        <f>2024 -impact_data[[#This Row],[model_year]]</f>
        <v>5</v>
      </c>
      <c r="L4600">
        <v>59</v>
      </c>
      <c r="M4600">
        <v>64.7</v>
      </c>
      <c r="N4600">
        <v>38.799999999999997</v>
      </c>
      <c r="O4600" t="s">
        <v>9</v>
      </c>
      <c r="P4600">
        <v>0.89</v>
      </c>
    </row>
    <row r="4601" spans="8:16">
      <c r="H4601" t="s">
        <v>9442</v>
      </c>
      <c r="I4601" t="s">
        <v>7</v>
      </c>
      <c r="J4601">
        <v>2019</v>
      </c>
      <c r="K4601">
        <f>2024 -impact_data[[#This Row],[model_year]]</f>
        <v>5</v>
      </c>
      <c r="L4601">
        <v>57</v>
      </c>
      <c r="M4601">
        <v>35.1</v>
      </c>
      <c r="N4601">
        <v>21.1</v>
      </c>
      <c r="O4601" t="s">
        <v>9</v>
      </c>
      <c r="P4601">
        <v>0.87</v>
      </c>
    </row>
    <row r="4602" spans="8:16">
      <c r="H4602" t="s">
        <v>9443</v>
      </c>
      <c r="I4602" t="s">
        <v>7</v>
      </c>
      <c r="J4602">
        <v>2019</v>
      </c>
      <c r="K4602">
        <f>2024 -impact_data[[#This Row],[model_year]]</f>
        <v>5</v>
      </c>
      <c r="L4602">
        <v>54</v>
      </c>
      <c r="M4602">
        <v>52.9</v>
      </c>
      <c r="N4602">
        <v>31.7</v>
      </c>
      <c r="O4602" t="s">
        <v>9</v>
      </c>
      <c r="P4602">
        <v>0.89</v>
      </c>
    </row>
    <row r="4603" spans="8:16">
      <c r="H4603" t="s">
        <v>9448</v>
      </c>
      <c r="I4603" t="s">
        <v>11</v>
      </c>
      <c r="J4603">
        <v>2019</v>
      </c>
      <c r="K4603">
        <f>2024 -impact_data[[#This Row],[model_year]]</f>
        <v>5</v>
      </c>
      <c r="L4603">
        <v>81</v>
      </c>
      <c r="M4603">
        <v>45.7</v>
      </c>
      <c r="N4603">
        <v>18.3</v>
      </c>
      <c r="O4603" t="s">
        <v>10</v>
      </c>
      <c r="P4603">
        <v>0.97</v>
      </c>
    </row>
    <row r="4604" spans="8:16">
      <c r="H4604" t="s">
        <v>9451</v>
      </c>
      <c r="I4604" t="s">
        <v>7</v>
      </c>
      <c r="J4604">
        <v>2019</v>
      </c>
      <c r="K4604">
        <f>2024 -impact_data[[#This Row],[model_year]]</f>
        <v>5</v>
      </c>
      <c r="L4604">
        <v>54</v>
      </c>
      <c r="M4604">
        <v>23.5</v>
      </c>
      <c r="N4604">
        <v>9.4</v>
      </c>
      <c r="O4604" t="s">
        <v>10</v>
      </c>
      <c r="P4604">
        <v>0.88</v>
      </c>
    </row>
    <row r="4605" spans="8:16">
      <c r="H4605" t="s">
        <v>9457</v>
      </c>
      <c r="I4605" t="s">
        <v>11</v>
      </c>
      <c r="J4605">
        <v>2019</v>
      </c>
      <c r="K4605">
        <f>2024 -impact_data[[#This Row],[model_year]]</f>
        <v>5</v>
      </c>
      <c r="L4605">
        <v>78</v>
      </c>
      <c r="M4605">
        <v>22.9</v>
      </c>
      <c r="N4605">
        <v>9.1999999999999993</v>
      </c>
      <c r="O4605" t="s">
        <v>10</v>
      </c>
      <c r="P4605">
        <v>0.96</v>
      </c>
    </row>
    <row r="4606" spans="8:16">
      <c r="H4606" t="s">
        <v>9459</v>
      </c>
      <c r="I4606" t="s">
        <v>7</v>
      </c>
      <c r="J4606">
        <v>2019</v>
      </c>
      <c r="K4606">
        <f>2024 -impact_data[[#This Row],[model_year]]</f>
        <v>5</v>
      </c>
      <c r="L4606">
        <v>54</v>
      </c>
      <c r="M4606">
        <v>52.7</v>
      </c>
      <c r="N4606">
        <v>31.6</v>
      </c>
      <c r="O4606" t="s">
        <v>9</v>
      </c>
      <c r="P4606">
        <v>0.88</v>
      </c>
    </row>
    <row r="4607" spans="8:16">
      <c r="H4607" t="s">
        <v>9461</v>
      </c>
      <c r="I4607" t="s">
        <v>7</v>
      </c>
      <c r="J4607">
        <v>2019</v>
      </c>
      <c r="K4607">
        <f>2024 -impact_data[[#This Row],[model_year]]</f>
        <v>5</v>
      </c>
      <c r="L4607">
        <v>54</v>
      </c>
      <c r="M4607">
        <v>14.3</v>
      </c>
      <c r="N4607">
        <v>8.6</v>
      </c>
      <c r="O4607" t="s">
        <v>9</v>
      </c>
      <c r="P4607">
        <v>0.87</v>
      </c>
    </row>
    <row r="4608" spans="8:16">
      <c r="H4608" t="s">
        <v>9462</v>
      </c>
      <c r="I4608" t="s">
        <v>7</v>
      </c>
      <c r="J4608">
        <v>2019</v>
      </c>
      <c r="K4608">
        <f>2024 -impact_data[[#This Row],[model_year]]</f>
        <v>5</v>
      </c>
      <c r="L4608">
        <v>54</v>
      </c>
      <c r="M4608">
        <v>41.6</v>
      </c>
      <c r="N4608">
        <v>16.7</v>
      </c>
      <c r="O4608" t="s">
        <v>10</v>
      </c>
      <c r="P4608">
        <v>0.89</v>
      </c>
    </row>
    <row r="4609" spans="8:16">
      <c r="H4609" t="s">
        <v>9471</v>
      </c>
      <c r="I4609" t="s">
        <v>7</v>
      </c>
      <c r="J4609">
        <v>2019</v>
      </c>
      <c r="K4609">
        <f>2024 -impact_data[[#This Row],[model_year]]</f>
        <v>5</v>
      </c>
      <c r="L4609">
        <v>53</v>
      </c>
      <c r="M4609">
        <v>34.6</v>
      </c>
      <c r="N4609">
        <v>13.8</v>
      </c>
      <c r="O4609" t="s">
        <v>10</v>
      </c>
      <c r="P4609">
        <v>0.86</v>
      </c>
    </row>
    <row r="4610" spans="8:16">
      <c r="H4610" t="s">
        <v>9492</v>
      </c>
      <c r="I4610" t="s">
        <v>7</v>
      </c>
      <c r="J4610">
        <v>2019</v>
      </c>
      <c r="K4610">
        <f>2024 -impact_data[[#This Row],[model_year]]</f>
        <v>5</v>
      </c>
      <c r="L4610">
        <v>55</v>
      </c>
      <c r="M4610">
        <v>78.900000000000006</v>
      </c>
      <c r="N4610">
        <v>31.5</v>
      </c>
      <c r="O4610" t="s">
        <v>10</v>
      </c>
      <c r="P4610">
        <v>0.87</v>
      </c>
    </row>
    <row r="4611" spans="8:16">
      <c r="H4611" t="s">
        <v>9498</v>
      </c>
      <c r="I4611" t="s">
        <v>7</v>
      </c>
      <c r="J4611">
        <v>2019</v>
      </c>
      <c r="K4611">
        <f>2024 -impact_data[[#This Row],[model_year]]</f>
        <v>5</v>
      </c>
      <c r="L4611">
        <v>55</v>
      </c>
      <c r="M4611">
        <v>27.7</v>
      </c>
      <c r="N4611">
        <v>16.600000000000001</v>
      </c>
      <c r="O4611" t="s">
        <v>9</v>
      </c>
      <c r="P4611">
        <v>0.89</v>
      </c>
    </row>
    <row r="4612" spans="8:16">
      <c r="H4612" t="s">
        <v>9501</v>
      </c>
      <c r="I4612" t="s">
        <v>11</v>
      </c>
      <c r="J4612">
        <v>2019</v>
      </c>
      <c r="K4612">
        <f>2024 -impact_data[[#This Row],[model_year]]</f>
        <v>5</v>
      </c>
      <c r="L4612">
        <v>82</v>
      </c>
      <c r="M4612">
        <v>20.5</v>
      </c>
      <c r="N4612">
        <v>8.1999999999999993</v>
      </c>
      <c r="O4612" t="s">
        <v>10</v>
      </c>
      <c r="P4612">
        <v>0.91</v>
      </c>
    </row>
    <row r="4613" spans="8:16">
      <c r="H4613" t="s">
        <v>9502</v>
      </c>
      <c r="I4613" t="s">
        <v>7</v>
      </c>
      <c r="J4613">
        <v>2019</v>
      </c>
      <c r="K4613">
        <f>2024 -impact_data[[#This Row],[model_year]]</f>
        <v>5</v>
      </c>
      <c r="L4613">
        <v>54</v>
      </c>
      <c r="M4613">
        <v>38</v>
      </c>
      <c r="N4613">
        <v>22.8</v>
      </c>
      <c r="O4613" t="s">
        <v>9</v>
      </c>
      <c r="P4613">
        <v>0.87</v>
      </c>
    </row>
    <row r="4614" spans="8:16">
      <c r="H4614" t="s">
        <v>9503</v>
      </c>
      <c r="I4614" t="s">
        <v>7</v>
      </c>
      <c r="J4614">
        <v>2019</v>
      </c>
      <c r="K4614">
        <f>2024 -impact_data[[#This Row],[model_year]]</f>
        <v>5</v>
      </c>
      <c r="L4614">
        <v>55</v>
      </c>
      <c r="M4614">
        <v>49.4</v>
      </c>
      <c r="N4614">
        <v>29.6</v>
      </c>
      <c r="O4614" t="s">
        <v>9</v>
      </c>
      <c r="P4614">
        <v>0.87</v>
      </c>
    </row>
    <row r="4615" spans="8:16">
      <c r="H4615" t="s">
        <v>9509</v>
      </c>
      <c r="I4615" t="s">
        <v>7</v>
      </c>
      <c r="J4615">
        <v>2019</v>
      </c>
      <c r="K4615">
        <f>2024 -impact_data[[#This Row],[model_year]]</f>
        <v>5</v>
      </c>
      <c r="L4615">
        <v>54</v>
      </c>
      <c r="M4615">
        <v>56.8</v>
      </c>
      <c r="N4615">
        <v>22.7</v>
      </c>
      <c r="O4615" t="s">
        <v>10</v>
      </c>
      <c r="P4615">
        <v>0.87</v>
      </c>
    </row>
    <row r="4616" spans="8:16">
      <c r="H4616" t="s">
        <v>9512</v>
      </c>
      <c r="I4616" t="s">
        <v>7</v>
      </c>
      <c r="J4616">
        <v>2019</v>
      </c>
      <c r="K4616">
        <f>2024 -impact_data[[#This Row],[model_year]]</f>
        <v>5</v>
      </c>
      <c r="L4616">
        <v>51</v>
      </c>
      <c r="M4616">
        <v>38.9</v>
      </c>
      <c r="N4616">
        <v>15.5</v>
      </c>
      <c r="O4616" t="s">
        <v>10</v>
      </c>
      <c r="P4616">
        <v>0.88</v>
      </c>
    </row>
    <row r="4617" spans="8:16">
      <c r="H4617" t="s">
        <v>9523</v>
      </c>
      <c r="I4617" t="s">
        <v>7</v>
      </c>
      <c r="J4617">
        <v>2019</v>
      </c>
      <c r="K4617">
        <f>2024 -impact_data[[#This Row],[model_year]]</f>
        <v>5</v>
      </c>
      <c r="L4617">
        <v>54</v>
      </c>
      <c r="M4617">
        <v>13.5</v>
      </c>
      <c r="N4617">
        <v>8.1</v>
      </c>
      <c r="O4617" t="s">
        <v>9</v>
      </c>
      <c r="P4617">
        <v>0.88</v>
      </c>
    </row>
    <row r="4618" spans="8:16">
      <c r="H4618" t="s">
        <v>9525</v>
      </c>
      <c r="I4618" t="s">
        <v>7</v>
      </c>
      <c r="J4618">
        <v>2019</v>
      </c>
      <c r="K4618">
        <f>2024 -impact_data[[#This Row],[model_year]]</f>
        <v>5</v>
      </c>
      <c r="L4618">
        <v>52</v>
      </c>
      <c r="M4618">
        <v>30.4</v>
      </c>
      <c r="N4618">
        <v>18.3</v>
      </c>
      <c r="O4618" t="s">
        <v>9</v>
      </c>
      <c r="P4618">
        <v>0.86</v>
      </c>
    </row>
    <row r="4619" spans="8:16">
      <c r="H4619" t="s">
        <v>9531</v>
      </c>
      <c r="I4619" t="s">
        <v>7</v>
      </c>
      <c r="J4619">
        <v>2019</v>
      </c>
      <c r="K4619">
        <f>2024 -impact_data[[#This Row],[model_year]]</f>
        <v>5</v>
      </c>
      <c r="L4619">
        <v>54</v>
      </c>
      <c r="M4619">
        <v>24.1</v>
      </c>
      <c r="N4619">
        <v>6</v>
      </c>
      <c r="O4619" t="s">
        <v>8</v>
      </c>
      <c r="P4619">
        <v>0.86</v>
      </c>
    </row>
    <row r="4620" spans="8:16">
      <c r="H4620" t="s">
        <v>9533</v>
      </c>
      <c r="I4620" t="s">
        <v>11</v>
      </c>
      <c r="J4620">
        <v>2019</v>
      </c>
      <c r="K4620">
        <f>2024 -impact_data[[#This Row],[model_year]]</f>
        <v>5</v>
      </c>
      <c r="L4620">
        <v>80</v>
      </c>
      <c r="M4620">
        <v>16.100000000000001</v>
      </c>
      <c r="N4620">
        <v>9.6999999999999993</v>
      </c>
      <c r="O4620" t="s">
        <v>9</v>
      </c>
      <c r="P4620">
        <v>0.95</v>
      </c>
    </row>
    <row r="4621" spans="8:16">
      <c r="H4621" t="s">
        <v>9534</v>
      </c>
      <c r="I4621" t="s">
        <v>7</v>
      </c>
      <c r="J4621">
        <v>2019</v>
      </c>
      <c r="K4621">
        <f>2024 -impact_data[[#This Row],[model_year]]</f>
        <v>5</v>
      </c>
      <c r="L4621">
        <v>54</v>
      </c>
      <c r="M4621">
        <v>35.200000000000003</v>
      </c>
      <c r="N4621">
        <v>14.1</v>
      </c>
      <c r="O4621" t="s">
        <v>10</v>
      </c>
      <c r="P4621">
        <v>0.87</v>
      </c>
    </row>
    <row r="4622" spans="8:16">
      <c r="H4622" t="s">
        <v>9536</v>
      </c>
      <c r="I4622" t="s">
        <v>7</v>
      </c>
      <c r="J4622">
        <v>2019</v>
      </c>
      <c r="K4622">
        <f>2024 -impact_data[[#This Row],[model_year]]</f>
        <v>5</v>
      </c>
      <c r="L4622">
        <v>50</v>
      </c>
      <c r="M4622">
        <v>22.7</v>
      </c>
      <c r="N4622">
        <v>13.6</v>
      </c>
      <c r="O4622" t="s">
        <v>9</v>
      </c>
      <c r="P4622">
        <v>0.86</v>
      </c>
    </row>
    <row r="4623" spans="8:16">
      <c r="H4623" t="s">
        <v>9539</v>
      </c>
      <c r="I4623" t="s">
        <v>7</v>
      </c>
      <c r="J4623">
        <v>2019</v>
      </c>
      <c r="K4623">
        <f>2024 -impact_data[[#This Row],[model_year]]</f>
        <v>5</v>
      </c>
      <c r="L4623">
        <v>57</v>
      </c>
      <c r="M4623">
        <v>46.6</v>
      </c>
      <c r="N4623">
        <v>27.9</v>
      </c>
      <c r="O4623" t="s">
        <v>9</v>
      </c>
      <c r="P4623">
        <v>0.87</v>
      </c>
    </row>
    <row r="4624" spans="8:16">
      <c r="H4624" t="s">
        <v>9544</v>
      </c>
      <c r="I4624" t="s">
        <v>7</v>
      </c>
      <c r="J4624">
        <v>2019</v>
      </c>
      <c r="K4624">
        <f>2024 -impact_data[[#This Row],[model_year]]</f>
        <v>5</v>
      </c>
      <c r="L4624">
        <v>52</v>
      </c>
      <c r="M4624">
        <v>27.9</v>
      </c>
      <c r="N4624">
        <v>7</v>
      </c>
      <c r="O4624" t="s">
        <v>8</v>
      </c>
      <c r="P4624">
        <v>0.87</v>
      </c>
    </row>
    <row r="4625" spans="8:16">
      <c r="H4625" t="s">
        <v>9545</v>
      </c>
      <c r="I4625" t="s">
        <v>11</v>
      </c>
      <c r="J4625">
        <v>2019</v>
      </c>
      <c r="K4625">
        <f>2024 -impact_data[[#This Row],[model_year]]</f>
        <v>5</v>
      </c>
      <c r="L4625">
        <v>83</v>
      </c>
      <c r="M4625">
        <v>33.299999999999997</v>
      </c>
      <c r="N4625">
        <v>20</v>
      </c>
      <c r="O4625" t="s">
        <v>9</v>
      </c>
      <c r="P4625">
        <v>0.95</v>
      </c>
    </row>
    <row r="4626" spans="8:16">
      <c r="H4626" t="s">
        <v>9551</v>
      </c>
      <c r="I4626" t="s">
        <v>7</v>
      </c>
      <c r="J4626">
        <v>2019</v>
      </c>
      <c r="K4626">
        <f>2024 -impact_data[[#This Row],[model_year]]</f>
        <v>5</v>
      </c>
      <c r="L4626">
        <v>51</v>
      </c>
      <c r="M4626">
        <v>9.8000000000000007</v>
      </c>
      <c r="N4626">
        <v>2.4</v>
      </c>
      <c r="O4626" t="s">
        <v>8</v>
      </c>
      <c r="P4626">
        <v>0.88</v>
      </c>
    </row>
    <row r="4627" spans="8:16">
      <c r="H4627" t="s">
        <v>9557</v>
      </c>
      <c r="I4627" t="s">
        <v>7</v>
      </c>
      <c r="J4627">
        <v>2019</v>
      </c>
      <c r="K4627">
        <f>2024 -impact_data[[#This Row],[model_year]]</f>
        <v>5</v>
      </c>
      <c r="L4627">
        <v>57</v>
      </c>
      <c r="M4627">
        <v>46.4</v>
      </c>
      <c r="N4627">
        <v>27.9</v>
      </c>
      <c r="O4627" t="s">
        <v>9</v>
      </c>
      <c r="P4627">
        <v>0.87</v>
      </c>
    </row>
    <row r="4628" spans="8:16">
      <c r="H4628" t="s">
        <v>9561</v>
      </c>
      <c r="I4628" t="s">
        <v>7</v>
      </c>
      <c r="J4628">
        <v>2019</v>
      </c>
      <c r="K4628">
        <f>2024 -impact_data[[#This Row],[model_year]]</f>
        <v>5</v>
      </c>
      <c r="L4628">
        <v>51</v>
      </c>
      <c r="M4628">
        <v>28.9</v>
      </c>
      <c r="N4628">
        <v>17.3</v>
      </c>
      <c r="O4628" t="s">
        <v>9</v>
      </c>
      <c r="P4628">
        <v>0.87</v>
      </c>
    </row>
    <row r="4629" spans="8:16">
      <c r="H4629" t="s">
        <v>204</v>
      </c>
      <c r="I4629" t="s">
        <v>7</v>
      </c>
      <c r="J4629">
        <v>2019</v>
      </c>
      <c r="K4629">
        <f>2024 -impact_data[[#This Row],[model_year]]</f>
        <v>5</v>
      </c>
      <c r="L4629">
        <v>55</v>
      </c>
      <c r="M4629">
        <v>36</v>
      </c>
      <c r="N4629">
        <v>14.4</v>
      </c>
      <c r="O4629" t="s">
        <v>10</v>
      </c>
      <c r="P4629">
        <v>0.86</v>
      </c>
    </row>
    <row r="4630" spans="8:16">
      <c r="H4630" t="s">
        <v>9589</v>
      </c>
      <c r="I4630" t="s">
        <v>7</v>
      </c>
      <c r="J4630">
        <v>2019</v>
      </c>
      <c r="K4630">
        <f>2024 -impact_data[[#This Row],[model_year]]</f>
        <v>5</v>
      </c>
      <c r="L4630">
        <v>51</v>
      </c>
      <c r="M4630">
        <v>9</v>
      </c>
      <c r="N4630">
        <v>5.4</v>
      </c>
      <c r="O4630" t="s">
        <v>9</v>
      </c>
      <c r="P4630">
        <v>0.87</v>
      </c>
    </row>
    <row r="4631" spans="8:16">
      <c r="H4631" t="s">
        <v>9594</v>
      </c>
      <c r="I4631" t="s">
        <v>7</v>
      </c>
      <c r="J4631">
        <v>2019</v>
      </c>
      <c r="K4631">
        <f>2024 -impact_data[[#This Row],[model_year]]</f>
        <v>5</v>
      </c>
      <c r="L4631">
        <v>53</v>
      </c>
      <c r="M4631">
        <v>21.4</v>
      </c>
      <c r="N4631">
        <v>12.9</v>
      </c>
      <c r="O4631" t="s">
        <v>9</v>
      </c>
      <c r="P4631">
        <v>0.88</v>
      </c>
    </row>
    <row r="4632" spans="8:16">
      <c r="H4632" t="s">
        <v>9598</v>
      </c>
      <c r="I4632" t="s">
        <v>7</v>
      </c>
      <c r="J4632">
        <v>2019</v>
      </c>
      <c r="K4632">
        <f>2024 -impact_data[[#This Row],[model_year]]</f>
        <v>5</v>
      </c>
      <c r="L4632">
        <v>54</v>
      </c>
      <c r="M4632">
        <v>34.799999999999997</v>
      </c>
      <c r="N4632">
        <v>8.6999999999999993</v>
      </c>
      <c r="O4632" t="s">
        <v>8</v>
      </c>
      <c r="P4632">
        <v>0.9</v>
      </c>
    </row>
    <row r="4633" spans="8:16">
      <c r="H4633" t="s">
        <v>9604</v>
      </c>
      <c r="I4633" t="s">
        <v>7</v>
      </c>
      <c r="J4633">
        <v>2019</v>
      </c>
      <c r="K4633">
        <f>2024 -impact_data[[#This Row],[model_year]]</f>
        <v>5</v>
      </c>
      <c r="L4633">
        <v>56</v>
      </c>
      <c r="M4633">
        <v>37.5</v>
      </c>
      <c r="N4633">
        <v>22.5</v>
      </c>
      <c r="O4633" t="s">
        <v>9</v>
      </c>
      <c r="P4633">
        <v>0.88</v>
      </c>
    </row>
    <row r="4634" spans="8:16">
      <c r="H4634" t="s">
        <v>9608</v>
      </c>
      <c r="I4634" t="s">
        <v>7</v>
      </c>
      <c r="J4634">
        <v>2019</v>
      </c>
      <c r="K4634">
        <f>2024 -impact_data[[#This Row],[model_year]]</f>
        <v>5</v>
      </c>
      <c r="L4634">
        <v>53</v>
      </c>
      <c r="M4634">
        <v>39.700000000000003</v>
      </c>
      <c r="N4634">
        <v>15.9</v>
      </c>
      <c r="O4634" t="s">
        <v>10</v>
      </c>
      <c r="P4634">
        <v>0.86</v>
      </c>
    </row>
    <row r="4635" spans="8:16">
      <c r="H4635" t="s">
        <v>9610</v>
      </c>
      <c r="I4635" t="s">
        <v>7</v>
      </c>
      <c r="J4635">
        <v>2019</v>
      </c>
      <c r="K4635">
        <f>2024 -impact_data[[#This Row],[model_year]]</f>
        <v>5</v>
      </c>
      <c r="L4635">
        <v>51</v>
      </c>
      <c r="M4635">
        <v>33.9</v>
      </c>
      <c r="N4635">
        <v>20.3</v>
      </c>
      <c r="O4635" t="s">
        <v>9</v>
      </c>
      <c r="P4635">
        <v>0.87</v>
      </c>
    </row>
    <row r="4636" spans="8:16">
      <c r="H4636" t="s">
        <v>9614</v>
      </c>
      <c r="I4636" t="s">
        <v>7</v>
      </c>
      <c r="J4636">
        <v>2019</v>
      </c>
      <c r="K4636">
        <f>2024 -impact_data[[#This Row],[model_year]]</f>
        <v>5</v>
      </c>
      <c r="L4636">
        <v>58</v>
      </c>
      <c r="M4636">
        <v>37.9</v>
      </c>
      <c r="N4636">
        <v>22.7</v>
      </c>
      <c r="O4636" t="s">
        <v>9</v>
      </c>
      <c r="P4636">
        <v>0.88</v>
      </c>
    </row>
    <row r="4637" spans="8:16">
      <c r="H4637" t="s">
        <v>9615</v>
      </c>
      <c r="I4637" t="s">
        <v>7</v>
      </c>
      <c r="J4637">
        <v>2019</v>
      </c>
      <c r="K4637">
        <f>2024 -impact_data[[#This Row],[model_year]]</f>
        <v>5</v>
      </c>
      <c r="L4637">
        <v>58</v>
      </c>
      <c r="M4637">
        <v>51.6</v>
      </c>
      <c r="N4637">
        <v>20.6</v>
      </c>
      <c r="O4637" t="s">
        <v>10</v>
      </c>
      <c r="P4637">
        <v>0.86</v>
      </c>
    </row>
    <row r="4638" spans="8:16">
      <c r="H4638" t="s">
        <v>9620</v>
      </c>
      <c r="I4638" t="s">
        <v>11</v>
      </c>
      <c r="J4638">
        <v>2019</v>
      </c>
      <c r="K4638">
        <f>2024 -impact_data[[#This Row],[model_year]]</f>
        <v>5</v>
      </c>
      <c r="L4638">
        <v>80</v>
      </c>
      <c r="M4638">
        <v>37.9</v>
      </c>
      <c r="N4638">
        <v>22.8</v>
      </c>
      <c r="O4638" t="s">
        <v>9</v>
      </c>
      <c r="P4638">
        <v>0.94</v>
      </c>
    </row>
    <row r="4639" spans="8:16">
      <c r="H4639" t="s">
        <v>9621</v>
      </c>
      <c r="I4639" t="s">
        <v>7</v>
      </c>
      <c r="J4639">
        <v>2019</v>
      </c>
      <c r="K4639">
        <f>2024 -impact_data[[#This Row],[model_year]]</f>
        <v>5</v>
      </c>
      <c r="L4639">
        <v>55</v>
      </c>
      <c r="M4639">
        <v>54.2</v>
      </c>
      <c r="N4639">
        <v>21.7</v>
      </c>
      <c r="O4639" t="s">
        <v>10</v>
      </c>
      <c r="P4639">
        <v>0.87</v>
      </c>
    </row>
    <row r="4640" spans="8:16">
      <c r="H4640" t="s">
        <v>9622</v>
      </c>
      <c r="I4640" t="s">
        <v>7</v>
      </c>
      <c r="J4640">
        <v>2019</v>
      </c>
      <c r="K4640">
        <f>2024 -impact_data[[#This Row],[model_year]]</f>
        <v>5</v>
      </c>
      <c r="L4640">
        <v>55</v>
      </c>
      <c r="M4640">
        <v>21</v>
      </c>
      <c r="N4640">
        <v>12.6</v>
      </c>
      <c r="O4640" t="s">
        <v>9</v>
      </c>
      <c r="P4640">
        <v>0.87</v>
      </c>
    </row>
    <row r="4641" spans="8:16">
      <c r="H4641" t="s">
        <v>230</v>
      </c>
      <c r="I4641" t="s">
        <v>7</v>
      </c>
      <c r="J4641">
        <v>2019</v>
      </c>
      <c r="K4641">
        <f>2024 -impact_data[[#This Row],[model_year]]</f>
        <v>5</v>
      </c>
      <c r="L4641">
        <v>54</v>
      </c>
      <c r="M4641">
        <v>35.299999999999997</v>
      </c>
      <c r="N4641">
        <v>21.2</v>
      </c>
      <c r="O4641" t="s">
        <v>9</v>
      </c>
      <c r="P4641">
        <v>0.87</v>
      </c>
    </row>
    <row r="4642" spans="8:16">
      <c r="H4642" t="s">
        <v>124</v>
      </c>
      <c r="I4642" t="s">
        <v>7</v>
      </c>
      <c r="J4642">
        <v>2019</v>
      </c>
      <c r="K4642">
        <f>2024 -impact_data[[#This Row],[model_year]]</f>
        <v>5</v>
      </c>
      <c r="L4642">
        <v>54</v>
      </c>
      <c r="M4642">
        <v>37.299999999999997</v>
      </c>
      <c r="N4642">
        <v>22.4</v>
      </c>
      <c r="O4642" t="s">
        <v>9</v>
      </c>
      <c r="P4642">
        <v>0.86</v>
      </c>
    </row>
    <row r="4643" spans="8:16">
      <c r="H4643" t="s">
        <v>9626</v>
      </c>
      <c r="I4643" t="s">
        <v>7</v>
      </c>
      <c r="J4643">
        <v>2019</v>
      </c>
      <c r="K4643">
        <f>2024 -impact_data[[#This Row],[model_year]]</f>
        <v>5</v>
      </c>
      <c r="L4643">
        <v>54</v>
      </c>
      <c r="M4643">
        <v>52.8</v>
      </c>
      <c r="N4643">
        <v>31.7</v>
      </c>
      <c r="O4643" t="s">
        <v>9</v>
      </c>
      <c r="P4643">
        <v>0.86</v>
      </c>
    </row>
    <row r="4644" spans="8:16">
      <c r="H4644" t="s">
        <v>9628</v>
      </c>
      <c r="I4644" t="s">
        <v>7</v>
      </c>
      <c r="J4644">
        <v>2019</v>
      </c>
      <c r="K4644">
        <f>2024 -impact_data[[#This Row],[model_year]]</f>
        <v>5</v>
      </c>
      <c r="L4644">
        <v>58</v>
      </c>
      <c r="M4644">
        <v>57.4</v>
      </c>
      <c r="N4644">
        <v>23</v>
      </c>
      <c r="O4644" t="s">
        <v>10</v>
      </c>
      <c r="P4644">
        <v>0.89</v>
      </c>
    </row>
    <row r="4645" spans="8:16">
      <c r="H4645" t="s">
        <v>9632</v>
      </c>
      <c r="I4645" t="s">
        <v>7</v>
      </c>
      <c r="J4645">
        <v>2019</v>
      </c>
      <c r="K4645">
        <f>2024 -impact_data[[#This Row],[model_year]]</f>
        <v>5</v>
      </c>
      <c r="L4645">
        <v>58</v>
      </c>
      <c r="M4645">
        <v>38.4</v>
      </c>
      <c r="N4645">
        <v>15.4</v>
      </c>
      <c r="O4645" t="s">
        <v>10</v>
      </c>
      <c r="P4645">
        <v>0.87</v>
      </c>
    </row>
    <row r="4646" spans="8:16">
      <c r="H4646" t="s">
        <v>9643</v>
      </c>
      <c r="I4646" t="s">
        <v>7</v>
      </c>
      <c r="J4646">
        <v>2019</v>
      </c>
      <c r="K4646">
        <f>2024 -impact_data[[#This Row],[model_year]]</f>
        <v>5</v>
      </c>
      <c r="L4646">
        <v>55</v>
      </c>
      <c r="M4646">
        <v>54.6</v>
      </c>
      <c r="N4646">
        <v>32.799999999999997</v>
      </c>
      <c r="O4646" t="s">
        <v>9</v>
      </c>
      <c r="P4646">
        <v>0.86</v>
      </c>
    </row>
    <row r="4647" spans="8:16">
      <c r="H4647" t="s">
        <v>9648</v>
      </c>
      <c r="I4647" t="s">
        <v>7</v>
      </c>
      <c r="J4647">
        <v>2019</v>
      </c>
      <c r="K4647">
        <f>2024 -impact_data[[#This Row],[model_year]]</f>
        <v>5</v>
      </c>
      <c r="L4647">
        <v>58</v>
      </c>
      <c r="M4647">
        <v>27.2</v>
      </c>
      <c r="N4647">
        <v>16.3</v>
      </c>
      <c r="O4647" t="s">
        <v>9</v>
      </c>
      <c r="P4647">
        <v>0.88</v>
      </c>
    </row>
    <row r="4648" spans="8:16">
      <c r="H4648" t="s">
        <v>9654</v>
      </c>
      <c r="I4648" t="s">
        <v>7</v>
      </c>
      <c r="J4648">
        <v>2019</v>
      </c>
      <c r="K4648">
        <f>2024 -impact_data[[#This Row],[model_year]]</f>
        <v>5</v>
      </c>
      <c r="L4648">
        <v>53</v>
      </c>
      <c r="M4648">
        <v>19.399999999999999</v>
      </c>
      <c r="N4648">
        <v>7.8</v>
      </c>
      <c r="O4648" t="s">
        <v>10</v>
      </c>
      <c r="P4648">
        <v>0.87</v>
      </c>
    </row>
    <row r="4649" spans="8:16">
      <c r="H4649" t="s">
        <v>9664</v>
      </c>
      <c r="I4649" t="s">
        <v>7</v>
      </c>
      <c r="J4649">
        <v>2019</v>
      </c>
      <c r="K4649">
        <f>2024 -impact_data[[#This Row],[model_year]]</f>
        <v>5</v>
      </c>
      <c r="L4649">
        <v>54</v>
      </c>
      <c r="M4649">
        <v>26.4</v>
      </c>
      <c r="N4649">
        <v>15.9</v>
      </c>
      <c r="O4649" t="s">
        <v>9</v>
      </c>
      <c r="P4649">
        <v>0.89</v>
      </c>
    </row>
    <row r="4650" spans="8:16">
      <c r="H4650" t="s">
        <v>9666</v>
      </c>
      <c r="I4650" t="s">
        <v>7</v>
      </c>
      <c r="J4650">
        <v>2019</v>
      </c>
      <c r="K4650">
        <f>2024 -impact_data[[#This Row],[model_year]]</f>
        <v>5</v>
      </c>
      <c r="L4650">
        <v>56</v>
      </c>
      <c r="M4650">
        <v>49.3</v>
      </c>
      <c r="N4650">
        <v>29.6</v>
      </c>
      <c r="O4650" t="s">
        <v>9</v>
      </c>
      <c r="P4650">
        <v>0.87</v>
      </c>
    </row>
    <row r="4651" spans="8:16">
      <c r="H4651" t="s">
        <v>9679</v>
      </c>
      <c r="I4651" t="s">
        <v>11</v>
      </c>
      <c r="J4651">
        <v>2019</v>
      </c>
      <c r="K4651">
        <f>2024 -impact_data[[#This Row],[model_year]]</f>
        <v>5</v>
      </c>
      <c r="L4651">
        <v>80</v>
      </c>
      <c r="M4651">
        <v>42.5</v>
      </c>
      <c r="N4651">
        <v>25.5</v>
      </c>
      <c r="O4651" t="s">
        <v>9</v>
      </c>
      <c r="P4651">
        <v>0.94</v>
      </c>
    </row>
    <row r="4652" spans="8:16">
      <c r="H4652" t="s">
        <v>9680</v>
      </c>
      <c r="I4652" t="s">
        <v>11</v>
      </c>
      <c r="J4652">
        <v>2019</v>
      </c>
      <c r="K4652">
        <f>2024 -impact_data[[#This Row],[model_year]]</f>
        <v>5</v>
      </c>
      <c r="L4652">
        <v>81</v>
      </c>
      <c r="M4652">
        <v>22</v>
      </c>
      <c r="N4652">
        <v>13.2</v>
      </c>
      <c r="O4652" t="s">
        <v>9</v>
      </c>
      <c r="P4652">
        <v>0.95</v>
      </c>
    </row>
    <row r="4653" spans="8:16">
      <c r="H4653" t="s">
        <v>9703</v>
      </c>
      <c r="I4653" t="s">
        <v>7</v>
      </c>
      <c r="J4653">
        <v>2019</v>
      </c>
      <c r="K4653">
        <f>2024 -impact_data[[#This Row],[model_year]]</f>
        <v>5</v>
      </c>
      <c r="L4653">
        <v>53</v>
      </c>
      <c r="M4653">
        <v>8.1</v>
      </c>
      <c r="N4653">
        <v>4.9000000000000004</v>
      </c>
      <c r="O4653" t="s">
        <v>9</v>
      </c>
      <c r="P4653">
        <v>0.86</v>
      </c>
    </row>
    <row r="4654" spans="8:16">
      <c r="H4654" t="s">
        <v>9709</v>
      </c>
      <c r="I4654" t="s">
        <v>7</v>
      </c>
      <c r="J4654">
        <v>2019</v>
      </c>
      <c r="K4654">
        <f>2024 -impact_data[[#This Row],[model_year]]</f>
        <v>5</v>
      </c>
      <c r="L4654">
        <v>57</v>
      </c>
      <c r="M4654">
        <v>39.5</v>
      </c>
      <c r="N4654">
        <v>15.8</v>
      </c>
      <c r="O4654" t="s">
        <v>10</v>
      </c>
      <c r="P4654">
        <v>0.88</v>
      </c>
    </row>
    <row r="4655" spans="8:16">
      <c r="H4655" t="s">
        <v>9713</v>
      </c>
      <c r="I4655" t="s">
        <v>11</v>
      </c>
      <c r="J4655">
        <v>2019</v>
      </c>
      <c r="K4655">
        <f>2024 -impact_data[[#This Row],[model_year]]</f>
        <v>5</v>
      </c>
      <c r="L4655">
        <v>82</v>
      </c>
      <c r="M4655">
        <v>33.4</v>
      </c>
      <c r="N4655">
        <v>20</v>
      </c>
      <c r="O4655" t="s">
        <v>9</v>
      </c>
      <c r="P4655">
        <v>0.97</v>
      </c>
    </row>
    <row r="4656" spans="8:16">
      <c r="H4656" t="s">
        <v>9714</v>
      </c>
      <c r="I4656" t="s">
        <v>7</v>
      </c>
      <c r="J4656">
        <v>2019</v>
      </c>
      <c r="K4656">
        <f>2024 -impact_data[[#This Row],[model_year]]</f>
        <v>5</v>
      </c>
      <c r="L4656">
        <v>56</v>
      </c>
      <c r="M4656">
        <v>55.1</v>
      </c>
      <c r="N4656">
        <v>33.1</v>
      </c>
      <c r="O4656" t="s">
        <v>9</v>
      </c>
      <c r="P4656">
        <v>0.88</v>
      </c>
    </row>
    <row r="4657" spans="8:16">
      <c r="H4657" t="s">
        <v>9720</v>
      </c>
      <c r="I4657" t="s">
        <v>11</v>
      </c>
      <c r="J4657">
        <v>2019</v>
      </c>
      <c r="K4657">
        <f>2024 -impact_data[[#This Row],[model_year]]</f>
        <v>5</v>
      </c>
      <c r="L4657">
        <v>80</v>
      </c>
      <c r="M4657">
        <v>5</v>
      </c>
      <c r="N4657">
        <v>2</v>
      </c>
      <c r="O4657" t="s">
        <v>10</v>
      </c>
      <c r="P4657">
        <v>0.94</v>
      </c>
    </row>
    <row r="4658" spans="8:16">
      <c r="H4658" t="s">
        <v>9722</v>
      </c>
      <c r="I4658" t="s">
        <v>7</v>
      </c>
      <c r="J4658">
        <v>2019</v>
      </c>
      <c r="K4658">
        <f>2024 -impact_data[[#This Row],[model_year]]</f>
        <v>5</v>
      </c>
      <c r="L4658">
        <v>55</v>
      </c>
      <c r="M4658">
        <v>29.1</v>
      </c>
      <c r="N4658">
        <v>17.5</v>
      </c>
      <c r="O4658" t="s">
        <v>9</v>
      </c>
      <c r="P4658">
        <v>0.88</v>
      </c>
    </row>
    <row r="4659" spans="8:16">
      <c r="H4659" t="s">
        <v>9729</v>
      </c>
      <c r="I4659" t="s">
        <v>11</v>
      </c>
      <c r="J4659">
        <v>2019</v>
      </c>
      <c r="K4659">
        <f>2024 -impact_data[[#This Row],[model_year]]</f>
        <v>5</v>
      </c>
      <c r="L4659">
        <v>84</v>
      </c>
      <c r="M4659">
        <v>29.8</v>
      </c>
      <c r="N4659">
        <v>17.899999999999999</v>
      </c>
      <c r="O4659" t="s">
        <v>9</v>
      </c>
      <c r="P4659">
        <v>0.93</v>
      </c>
    </row>
    <row r="4660" spans="8:16">
      <c r="H4660" t="s">
        <v>9750</v>
      </c>
      <c r="I4660" t="s">
        <v>7</v>
      </c>
      <c r="J4660">
        <v>2019</v>
      </c>
      <c r="K4660">
        <f>2024 -impact_data[[#This Row],[model_year]]</f>
        <v>5</v>
      </c>
      <c r="L4660">
        <v>53</v>
      </c>
      <c r="M4660">
        <v>33.299999999999997</v>
      </c>
      <c r="N4660">
        <v>13.3</v>
      </c>
      <c r="O4660" t="s">
        <v>10</v>
      </c>
      <c r="P4660">
        <v>0.88</v>
      </c>
    </row>
    <row r="4661" spans="8:16">
      <c r="H4661" t="s">
        <v>9754</v>
      </c>
      <c r="I4661" t="s">
        <v>7</v>
      </c>
      <c r="J4661">
        <v>2019</v>
      </c>
      <c r="K4661">
        <f>2024 -impact_data[[#This Row],[model_year]]</f>
        <v>5</v>
      </c>
      <c r="L4661">
        <v>53</v>
      </c>
      <c r="M4661">
        <v>23.5</v>
      </c>
      <c r="N4661">
        <v>9.4</v>
      </c>
      <c r="O4661" t="s">
        <v>10</v>
      </c>
      <c r="P4661">
        <v>0.86</v>
      </c>
    </row>
    <row r="4662" spans="8:16">
      <c r="H4662" t="s">
        <v>9760</v>
      </c>
      <c r="I4662" t="s">
        <v>7</v>
      </c>
      <c r="J4662">
        <v>2019</v>
      </c>
      <c r="K4662">
        <f>2024 -impact_data[[#This Row],[model_year]]</f>
        <v>5</v>
      </c>
      <c r="L4662">
        <v>51</v>
      </c>
      <c r="M4662">
        <v>30.2</v>
      </c>
      <c r="N4662">
        <v>18.100000000000001</v>
      </c>
      <c r="O4662" t="s">
        <v>9</v>
      </c>
      <c r="P4662">
        <v>0.87</v>
      </c>
    </row>
    <row r="4663" spans="8:16">
      <c r="H4663" t="s">
        <v>9772</v>
      </c>
      <c r="I4663" t="s">
        <v>7</v>
      </c>
      <c r="J4663">
        <v>2019</v>
      </c>
      <c r="K4663">
        <f>2024 -impact_data[[#This Row],[model_year]]</f>
        <v>5</v>
      </c>
      <c r="L4663">
        <v>53</v>
      </c>
      <c r="M4663">
        <v>52.8</v>
      </c>
      <c r="N4663">
        <v>21.1</v>
      </c>
      <c r="O4663" t="s">
        <v>10</v>
      </c>
      <c r="P4663">
        <v>0.88</v>
      </c>
    </row>
    <row r="4664" spans="8:16">
      <c r="H4664" t="s">
        <v>9781</v>
      </c>
      <c r="I4664" t="s">
        <v>7</v>
      </c>
      <c r="J4664">
        <v>2019</v>
      </c>
      <c r="K4664">
        <f>2024 -impact_data[[#This Row],[model_year]]</f>
        <v>5</v>
      </c>
      <c r="L4664">
        <v>53</v>
      </c>
      <c r="M4664">
        <v>26.2</v>
      </c>
      <c r="N4664">
        <v>6.5</v>
      </c>
      <c r="O4664" t="s">
        <v>8</v>
      </c>
      <c r="P4664">
        <v>0.86</v>
      </c>
    </row>
    <row r="4665" spans="8:16">
      <c r="H4665" t="s">
        <v>9785</v>
      </c>
      <c r="I4665" t="s">
        <v>7</v>
      </c>
      <c r="J4665">
        <v>2019</v>
      </c>
      <c r="K4665">
        <f>2024 -impact_data[[#This Row],[model_year]]</f>
        <v>5</v>
      </c>
      <c r="L4665">
        <v>51</v>
      </c>
      <c r="M4665">
        <v>7</v>
      </c>
      <c r="N4665">
        <v>4.2</v>
      </c>
      <c r="O4665" t="s">
        <v>9</v>
      </c>
      <c r="P4665">
        <v>0.88</v>
      </c>
    </row>
    <row r="4666" spans="8:16">
      <c r="H4666" t="s">
        <v>9803</v>
      </c>
      <c r="I4666" t="s">
        <v>11</v>
      </c>
      <c r="J4666">
        <v>2019</v>
      </c>
      <c r="K4666">
        <f>2024 -impact_data[[#This Row],[model_year]]</f>
        <v>5</v>
      </c>
      <c r="L4666">
        <v>81</v>
      </c>
      <c r="M4666">
        <v>26</v>
      </c>
      <c r="N4666">
        <v>6.5</v>
      </c>
      <c r="O4666" t="s">
        <v>8</v>
      </c>
      <c r="P4666">
        <v>0.97</v>
      </c>
    </row>
    <row r="4667" spans="8:16">
      <c r="H4667" t="s">
        <v>9809</v>
      </c>
      <c r="I4667" t="s">
        <v>7</v>
      </c>
      <c r="J4667">
        <v>2019</v>
      </c>
      <c r="K4667">
        <f>2024 -impact_data[[#This Row],[model_year]]</f>
        <v>5</v>
      </c>
      <c r="L4667">
        <v>54</v>
      </c>
      <c r="M4667">
        <v>34.5</v>
      </c>
      <c r="N4667">
        <v>8.6</v>
      </c>
      <c r="O4667" t="s">
        <v>8</v>
      </c>
      <c r="P4667">
        <v>0.86</v>
      </c>
    </row>
    <row r="4668" spans="8:16">
      <c r="H4668" t="s">
        <v>9814</v>
      </c>
      <c r="I4668" t="s">
        <v>11</v>
      </c>
      <c r="J4668">
        <v>2019</v>
      </c>
      <c r="K4668">
        <f>2024 -impact_data[[#This Row],[model_year]]</f>
        <v>5</v>
      </c>
      <c r="L4668">
        <v>84</v>
      </c>
      <c r="M4668">
        <v>19.899999999999999</v>
      </c>
      <c r="N4668">
        <v>12</v>
      </c>
      <c r="O4668" t="s">
        <v>9</v>
      </c>
      <c r="P4668">
        <v>0.96</v>
      </c>
    </row>
    <row r="4669" spans="8:16">
      <c r="H4669" t="s">
        <v>9816</v>
      </c>
      <c r="I4669" t="s">
        <v>7</v>
      </c>
      <c r="J4669">
        <v>2019</v>
      </c>
      <c r="K4669">
        <f>2024 -impact_data[[#This Row],[model_year]]</f>
        <v>5</v>
      </c>
      <c r="L4669">
        <v>55</v>
      </c>
      <c r="M4669">
        <v>28</v>
      </c>
      <c r="N4669">
        <v>16.8</v>
      </c>
      <c r="O4669" t="s">
        <v>9</v>
      </c>
      <c r="P4669">
        <v>0.88</v>
      </c>
    </row>
    <row r="4670" spans="8:16">
      <c r="H4670" t="s">
        <v>9818</v>
      </c>
      <c r="I4670" t="s">
        <v>7</v>
      </c>
      <c r="J4670">
        <v>2019</v>
      </c>
      <c r="K4670">
        <f>2024 -impact_data[[#This Row],[model_year]]</f>
        <v>5</v>
      </c>
      <c r="L4670">
        <v>58</v>
      </c>
      <c r="M4670">
        <v>38.700000000000003</v>
      </c>
      <c r="N4670">
        <v>23.2</v>
      </c>
      <c r="O4670" t="s">
        <v>9</v>
      </c>
      <c r="P4670">
        <v>0.87</v>
      </c>
    </row>
    <row r="4671" spans="8:16">
      <c r="H4671" t="s">
        <v>9828</v>
      </c>
      <c r="I4671" t="s">
        <v>7</v>
      </c>
      <c r="J4671">
        <v>2019</v>
      </c>
      <c r="K4671">
        <f>2024 -impact_data[[#This Row],[model_year]]</f>
        <v>5</v>
      </c>
      <c r="L4671">
        <v>52</v>
      </c>
      <c r="M4671">
        <v>41.3</v>
      </c>
      <c r="N4671">
        <v>10.3</v>
      </c>
      <c r="O4671" t="s">
        <v>8</v>
      </c>
      <c r="P4671">
        <v>0.88</v>
      </c>
    </row>
    <row r="4672" spans="8:16">
      <c r="H4672" t="s">
        <v>9829</v>
      </c>
      <c r="I4672" t="s">
        <v>11</v>
      </c>
      <c r="J4672">
        <v>2019</v>
      </c>
      <c r="K4672">
        <f>2024 -impact_data[[#This Row],[model_year]]</f>
        <v>5</v>
      </c>
      <c r="L4672">
        <v>86</v>
      </c>
      <c r="M4672">
        <v>17.8</v>
      </c>
      <c r="N4672">
        <v>4.5</v>
      </c>
      <c r="O4672" t="s">
        <v>8</v>
      </c>
      <c r="P4672">
        <v>0.97</v>
      </c>
    </row>
    <row r="4673" spans="8:16">
      <c r="H4673" t="s">
        <v>9831</v>
      </c>
      <c r="I4673" t="s">
        <v>7</v>
      </c>
      <c r="J4673">
        <v>2019</v>
      </c>
      <c r="K4673">
        <f>2024 -impact_data[[#This Row],[model_year]]</f>
        <v>5</v>
      </c>
      <c r="L4673">
        <v>54</v>
      </c>
      <c r="M4673">
        <v>36.9</v>
      </c>
      <c r="N4673">
        <v>22.2</v>
      </c>
      <c r="O4673" t="s">
        <v>9</v>
      </c>
      <c r="P4673">
        <v>0.86</v>
      </c>
    </row>
    <row r="4674" spans="8:16">
      <c r="H4674" t="s">
        <v>9834</v>
      </c>
      <c r="I4674" t="s">
        <v>7</v>
      </c>
      <c r="J4674">
        <v>2019</v>
      </c>
      <c r="K4674">
        <f>2024 -impact_data[[#This Row],[model_year]]</f>
        <v>5</v>
      </c>
      <c r="L4674">
        <v>56</v>
      </c>
      <c r="M4674">
        <v>21.3</v>
      </c>
      <c r="N4674">
        <v>12.8</v>
      </c>
      <c r="O4674" t="s">
        <v>9</v>
      </c>
      <c r="P4674">
        <v>0.87</v>
      </c>
    </row>
    <row r="4675" spans="8:16">
      <c r="H4675" t="s">
        <v>9846</v>
      </c>
      <c r="I4675" t="s">
        <v>7</v>
      </c>
      <c r="J4675">
        <v>2019</v>
      </c>
      <c r="K4675">
        <f>2024 -impact_data[[#This Row],[model_year]]</f>
        <v>5</v>
      </c>
      <c r="L4675">
        <v>53</v>
      </c>
      <c r="M4675">
        <v>19.5</v>
      </c>
      <c r="N4675">
        <v>11.7</v>
      </c>
      <c r="O4675" t="s">
        <v>9</v>
      </c>
      <c r="P4675">
        <v>0.89</v>
      </c>
    </row>
    <row r="4676" spans="8:16">
      <c r="H4676" t="s">
        <v>9857</v>
      </c>
      <c r="I4676" t="s">
        <v>7</v>
      </c>
      <c r="J4676">
        <v>2019</v>
      </c>
      <c r="K4676">
        <f>2024 -impact_data[[#This Row],[model_year]]</f>
        <v>5</v>
      </c>
      <c r="L4676">
        <v>57</v>
      </c>
      <c r="M4676">
        <v>45.3</v>
      </c>
      <c r="N4676">
        <v>27.2</v>
      </c>
      <c r="O4676" t="s">
        <v>9</v>
      </c>
      <c r="P4676">
        <v>0.88</v>
      </c>
    </row>
    <row r="4677" spans="8:16">
      <c r="H4677" t="s">
        <v>9862</v>
      </c>
      <c r="I4677" t="s">
        <v>7</v>
      </c>
      <c r="J4677">
        <v>2019</v>
      </c>
      <c r="K4677">
        <f>2024 -impact_data[[#This Row],[model_year]]</f>
        <v>5</v>
      </c>
      <c r="L4677">
        <v>56</v>
      </c>
      <c r="M4677">
        <v>24.1</v>
      </c>
      <c r="N4677">
        <v>9.6</v>
      </c>
      <c r="O4677" t="s">
        <v>10</v>
      </c>
      <c r="P4677">
        <v>0.86</v>
      </c>
    </row>
    <row r="4678" spans="8:16">
      <c r="H4678" t="s">
        <v>9866</v>
      </c>
      <c r="I4678" t="s">
        <v>7</v>
      </c>
      <c r="J4678">
        <v>2019</v>
      </c>
      <c r="K4678">
        <f>2024 -impact_data[[#This Row],[model_year]]</f>
        <v>5</v>
      </c>
      <c r="L4678">
        <v>55</v>
      </c>
      <c r="M4678">
        <v>27.3</v>
      </c>
      <c r="N4678">
        <v>16.399999999999999</v>
      </c>
      <c r="O4678" t="s">
        <v>9</v>
      </c>
      <c r="P4678">
        <v>0.87</v>
      </c>
    </row>
    <row r="4679" spans="8:16">
      <c r="H4679" t="s">
        <v>9871</v>
      </c>
      <c r="I4679" t="s">
        <v>7</v>
      </c>
      <c r="J4679">
        <v>2019</v>
      </c>
      <c r="K4679">
        <f>2024 -impact_data[[#This Row],[model_year]]</f>
        <v>5</v>
      </c>
      <c r="L4679">
        <v>56</v>
      </c>
      <c r="M4679">
        <v>57</v>
      </c>
      <c r="N4679">
        <v>22.8</v>
      </c>
      <c r="O4679" t="s">
        <v>10</v>
      </c>
      <c r="P4679">
        <v>0.87</v>
      </c>
    </row>
    <row r="4680" spans="8:16">
      <c r="H4680" t="s">
        <v>9874</v>
      </c>
      <c r="I4680" t="s">
        <v>11</v>
      </c>
      <c r="J4680">
        <v>2019</v>
      </c>
      <c r="K4680">
        <f>2024 -impact_data[[#This Row],[model_year]]</f>
        <v>5</v>
      </c>
      <c r="L4680">
        <v>81</v>
      </c>
      <c r="M4680">
        <v>8.8000000000000007</v>
      </c>
      <c r="N4680">
        <v>5.3</v>
      </c>
      <c r="O4680" t="s">
        <v>9</v>
      </c>
      <c r="P4680">
        <v>0.94</v>
      </c>
    </row>
    <row r="4681" spans="8:16">
      <c r="H4681" t="s">
        <v>9880</v>
      </c>
      <c r="I4681" t="s">
        <v>7</v>
      </c>
      <c r="J4681">
        <v>2019</v>
      </c>
      <c r="K4681">
        <f>2024 -impact_data[[#This Row],[model_year]]</f>
        <v>5</v>
      </c>
      <c r="L4681">
        <v>55</v>
      </c>
      <c r="M4681">
        <v>59.8</v>
      </c>
      <c r="N4681">
        <v>35.9</v>
      </c>
      <c r="O4681" t="s">
        <v>9</v>
      </c>
      <c r="P4681">
        <v>0.86</v>
      </c>
    </row>
    <row r="4682" spans="8:16">
      <c r="H4682" t="s">
        <v>9885</v>
      </c>
      <c r="I4682" t="s">
        <v>11</v>
      </c>
      <c r="J4682">
        <v>2019</v>
      </c>
      <c r="K4682">
        <f>2024 -impact_data[[#This Row],[model_year]]</f>
        <v>5</v>
      </c>
      <c r="L4682">
        <v>81</v>
      </c>
      <c r="M4682">
        <v>33.4</v>
      </c>
      <c r="N4682">
        <v>20</v>
      </c>
      <c r="O4682" t="s">
        <v>9</v>
      </c>
      <c r="P4682">
        <v>0.95</v>
      </c>
    </row>
    <row r="4683" spans="8:16">
      <c r="H4683" t="s">
        <v>9887</v>
      </c>
      <c r="I4683" t="s">
        <v>7</v>
      </c>
      <c r="J4683">
        <v>2019</v>
      </c>
      <c r="K4683">
        <f>2024 -impact_data[[#This Row],[model_year]]</f>
        <v>5</v>
      </c>
      <c r="L4683">
        <v>56</v>
      </c>
      <c r="M4683">
        <v>34.1</v>
      </c>
      <c r="N4683">
        <v>20.5</v>
      </c>
      <c r="O4683" t="s">
        <v>9</v>
      </c>
      <c r="P4683">
        <v>0.86</v>
      </c>
    </row>
    <row r="4684" spans="8:16">
      <c r="H4684" t="s">
        <v>9889</v>
      </c>
      <c r="I4684" t="s">
        <v>7</v>
      </c>
      <c r="J4684">
        <v>2019</v>
      </c>
      <c r="K4684">
        <f>2024 -impact_data[[#This Row],[model_year]]</f>
        <v>5</v>
      </c>
      <c r="L4684">
        <v>53</v>
      </c>
      <c r="M4684">
        <v>50.4</v>
      </c>
      <c r="N4684">
        <v>30.2</v>
      </c>
      <c r="O4684" t="s">
        <v>9</v>
      </c>
      <c r="P4684">
        <v>0.87</v>
      </c>
    </row>
    <row r="4685" spans="8:16">
      <c r="H4685" t="s">
        <v>9898</v>
      </c>
      <c r="I4685" t="s">
        <v>7</v>
      </c>
      <c r="J4685">
        <v>2019</v>
      </c>
      <c r="K4685">
        <f>2024 -impact_data[[#This Row],[model_year]]</f>
        <v>5</v>
      </c>
      <c r="L4685">
        <v>59</v>
      </c>
      <c r="M4685">
        <v>29.2</v>
      </c>
      <c r="N4685">
        <v>11.7</v>
      </c>
      <c r="O4685" t="s">
        <v>10</v>
      </c>
      <c r="P4685">
        <v>0.86</v>
      </c>
    </row>
    <row r="4686" spans="8:16">
      <c r="H4686" t="s">
        <v>9931</v>
      </c>
      <c r="I4686" t="s">
        <v>7</v>
      </c>
      <c r="J4686">
        <v>2019</v>
      </c>
      <c r="K4686">
        <f>2024 -impact_data[[#This Row],[model_year]]</f>
        <v>5</v>
      </c>
      <c r="L4686">
        <v>52</v>
      </c>
      <c r="M4686">
        <v>50.6</v>
      </c>
      <c r="N4686">
        <v>30.4</v>
      </c>
      <c r="O4686" t="s">
        <v>9</v>
      </c>
      <c r="P4686">
        <v>0.88</v>
      </c>
    </row>
    <row r="4687" spans="8:16">
      <c r="H4687" t="s">
        <v>9932</v>
      </c>
      <c r="I4687" t="s">
        <v>11</v>
      </c>
      <c r="J4687">
        <v>2019</v>
      </c>
      <c r="K4687">
        <f>2024 -impact_data[[#This Row],[model_year]]</f>
        <v>5</v>
      </c>
      <c r="L4687">
        <v>85</v>
      </c>
      <c r="M4687">
        <v>49.8</v>
      </c>
      <c r="N4687">
        <v>29.9</v>
      </c>
      <c r="O4687" t="s">
        <v>9</v>
      </c>
      <c r="P4687">
        <v>0.91</v>
      </c>
    </row>
    <row r="4688" spans="8:16">
      <c r="H4688" t="s">
        <v>9940</v>
      </c>
      <c r="I4688" t="s">
        <v>7</v>
      </c>
      <c r="J4688">
        <v>2019</v>
      </c>
      <c r="K4688">
        <f>2024 -impact_data[[#This Row],[model_year]]</f>
        <v>5</v>
      </c>
      <c r="L4688">
        <v>55</v>
      </c>
      <c r="M4688">
        <v>47.3</v>
      </c>
      <c r="N4688">
        <v>28.4</v>
      </c>
      <c r="O4688" t="s">
        <v>9</v>
      </c>
      <c r="P4688">
        <v>0.88</v>
      </c>
    </row>
    <row r="4689" spans="8:16">
      <c r="H4689" t="s">
        <v>9955</v>
      </c>
      <c r="I4689" t="s">
        <v>7</v>
      </c>
      <c r="J4689">
        <v>2019</v>
      </c>
      <c r="K4689">
        <f>2024 -impact_data[[#This Row],[model_year]]</f>
        <v>5</v>
      </c>
      <c r="L4689">
        <v>53</v>
      </c>
      <c r="M4689">
        <v>47.3</v>
      </c>
      <c r="N4689">
        <v>18.899999999999999</v>
      </c>
      <c r="O4689" t="s">
        <v>10</v>
      </c>
      <c r="P4689">
        <v>0.87</v>
      </c>
    </row>
    <row r="4690" spans="8:16">
      <c r="H4690" t="s">
        <v>9967</v>
      </c>
      <c r="I4690" t="s">
        <v>7</v>
      </c>
      <c r="J4690">
        <v>2019</v>
      </c>
      <c r="K4690">
        <f>2024 -impact_data[[#This Row],[model_year]]</f>
        <v>5</v>
      </c>
      <c r="L4690">
        <v>56</v>
      </c>
      <c r="M4690">
        <v>25.9</v>
      </c>
      <c r="N4690">
        <v>6.5</v>
      </c>
      <c r="O4690" t="s">
        <v>8</v>
      </c>
      <c r="P4690">
        <v>0.85</v>
      </c>
    </row>
    <row r="4691" spans="8:16">
      <c r="H4691" t="s">
        <v>9972</v>
      </c>
      <c r="I4691" t="s">
        <v>11</v>
      </c>
      <c r="J4691">
        <v>2019</v>
      </c>
      <c r="K4691">
        <f>2024 -impact_data[[#This Row],[model_year]]</f>
        <v>5</v>
      </c>
      <c r="L4691">
        <v>85</v>
      </c>
      <c r="M4691">
        <v>27.6</v>
      </c>
      <c r="N4691">
        <v>11</v>
      </c>
      <c r="O4691" t="s">
        <v>10</v>
      </c>
      <c r="P4691">
        <v>0.94</v>
      </c>
    </row>
    <row r="4692" spans="8:16">
      <c r="H4692" t="s">
        <v>9974</v>
      </c>
      <c r="I4692" t="s">
        <v>7</v>
      </c>
      <c r="J4692">
        <v>2019</v>
      </c>
      <c r="K4692">
        <f>2024 -impact_data[[#This Row],[model_year]]</f>
        <v>5</v>
      </c>
      <c r="L4692">
        <v>52</v>
      </c>
      <c r="M4692">
        <v>23.9</v>
      </c>
      <c r="N4692">
        <v>14.4</v>
      </c>
      <c r="O4692" t="s">
        <v>9</v>
      </c>
      <c r="P4692">
        <v>0.88</v>
      </c>
    </row>
    <row r="4693" spans="8:16">
      <c r="H4693" t="s">
        <v>9976</v>
      </c>
      <c r="I4693" t="s">
        <v>7</v>
      </c>
      <c r="J4693">
        <v>2019</v>
      </c>
      <c r="K4693">
        <f>2024 -impact_data[[#This Row],[model_year]]</f>
        <v>5</v>
      </c>
      <c r="L4693">
        <v>53</v>
      </c>
      <c r="M4693">
        <v>12.6</v>
      </c>
      <c r="N4693">
        <v>5.0999999999999996</v>
      </c>
      <c r="O4693" t="s">
        <v>10</v>
      </c>
      <c r="P4693">
        <v>0.87</v>
      </c>
    </row>
    <row r="4694" spans="8:16">
      <c r="H4694" t="s">
        <v>9979</v>
      </c>
      <c r="I4694" t="s">
        <v>7</v>
      </c>
      <c r="J4694">
        <v>2019</v>
      </c>
      <c r="K4694">
        <f>2024 -impact_data[[#This Row],[model_year]]</f>
        <v>5</v>
      </c>
      <c r="L4694">
        <v>55</v>
      </c>
      <c r="M4694">
        <v>52.8</v>
      </c>
      <c r="N4694">
        <v>31.7</v>
      </c>
      <c r="O4694" t="s">
        <v>9</v>
      </c>
      <c r="P4694">
        <v>0.88</v>
      </c>
    </row>
    <row r="4695" spans="8:16">
      <c r="H4695" t="s">
        <v>9985</v>
      </c>
      <c r="I4695" t="s">
        <v>7</v>
      </c>
      <c r="J4695">
        <v>2019</v>
      </c>
      <c r="K4695">
        <f>2024 -impact_data[[#This Row],[model_year]]</f>
        <v>5</v>
      </c>
      <c r="L4695">
        <v>54</v>
      </c>
      <c r="M4695">
        <v>46.7</v>
      </c>
      <c r="N4695">
        <v>18.7</v>
      </c>
      <c r="O4695" t="s">
        <v>10</v>
      </c>
      <c r="P4695">
        <v>0.87</v>
      </c>
    </row>
    <row r="4696" spans="8:16">
      <c r="H4696" t="s">
        <v>9993</v>
      </c>
      <c r="I4696" t="s">
        <v>7</v>
      </c>
      <c r="J4696">
        <v>2019</v>
      </c>
      <c r="K4696">
        <f>2024 -impact_data[[#This Row],[model_year]]</f>
        <v>5</v>
      </c>
      <c r="L4696">
        <v>53</v>
      </c>
      <c r="M4696">
        <v>64.3</v>
      </c>
      <c r="N4696">
        <v>38.6</v>
      </c>
      <c r="O4696" t="s">
        <v>9</v>
      </c>
      <c r="P4696">
        <v>0.86</v>
      </c>
    </row>
    <row r="4697" spans="8:16">
      <c r="H4697" t="s">
        <v>10008</v>
      </c>
      <c r="I4697" t="s">
        <v>7</v>
      </c>
      <c r="J4697">
        <v>2019</v>
      </c>
      <c r="K4697">
        <f>2024 -impact_data[[#This Row],[model_year]]</f>
        <v>5</v>
      </c>
      <c r="L4697">
        <v>54</v>
      </c>
      <c r="M4697">
        <v>23</v>
      </c>
      <c r="N4697">
        <v>13.8</v>
      </c>
      <c r="O4697" t="s">
        <v>9</v>
      </c>
      <c r="P4697">
        <v>0.86</v>
      </c>
    </row>
    <row r="4698" spans="8:16">
      <c r="H4698" t="s">
        <v>10010</v>
      </c>
      <c r="I4698" t="s">
        <v>11</v>
      </c>
      <c r="J4698">
        <v>2019</v>
      </c>
      <c r="K4698">
        <f>2024 -impact_data[[#This Row],[model_year]]</f>
        <v>5</v>
      </c>
      <c r="L4698">
        <v>81</v>
      </c>
      <c r="M4698">
        <v>20.3</v>
      </c>
      <c r="N4698">
        <v>12.2</v>
      </c>
      <c r="O4698" t="s">
        <v>9</v>
      </c>
      <c r="P4698">
        <v>0.97</v>
      </c>
    </row>
    <row r="4699" spans="8:16">
      <c r="H4699" t="s">
        <v>10019</v>
      </c>
      <c r="I4699" t="s">
        <v>7</v>
      </c>
      <c r="J4699">
        <v>2019</v>
      </c>
      <c r="K4699">
        <f>2024 -impact_data[[#This Row],[model_year]]</f>
        <v>5</v>
      </c>
      <c r="L4699">
        <v>52</v>
      </c>
      <c r="M4699">
        <v>16</v>
      </c>
      <c r="N4699">
        <v>9.6</v>
      </c>
      <c r="O4699" t="s">
        <v>9</v>
      </c>
      <c r="P4699">
        <v>0.89</v>
      </c>
    </row>
    <row r="4700" spans="8:16">
      <c r="H4700" t="s">
        <v>10044</v>
      </c>
      <c r="I4700" t="s">
        <v>7</v>
      </c>
      <c r="J4700">
        <v>2019</v>
      </c>
      <c r="K4700">
        <f>2024 -impact_data[[#This Row],[model_year]]</f>
        <v>5</v>
      </c>
      <c r="L4700">
        <v>59</v>
      </c>
      <c r="M4700">
        <v>45.9</v>
      </c>
      <c r="N4700">
        <v>27.6</v>
      </c>
      <c r="O4700" t="s">
        <v>9</v>
      </c>
      <c r="P4700">
        <v>0.85</v>
      </c>
    </row>
    <row r="4701" spans="8:16">
      <c r="H4701" t="s">
        <v>10047</v>
      </c>
      <c r="I4701" t="s">
        <v>7</v>
      </c>
      <c r="J4701">
        <v>2019</v>
      </c>
      <c r="K4701">
        <f>2024 -impact_data[[#This Row],[model_year]]</f>
        <v>5</v>
      </c>
      <c r="L4701">
        <v>55</v>
      </c>
      <c r="M4701">
        <v>45.9</v>
      </c>
      <c r="N4701">
        <v>18.3</v>
      </c>
      <c r="O4701" t="s">
        <v>10</v>
      </c>
      <c r="P4701">
        <v>0.86</v>
      </c>
    </row>
    <row r="4702" spans="8:16">
      <c r="H4702" t="s">
        <v>10049</v>
      </c>
      <c r="I4702" t="s">
        <v>7</v>
      </c>
      <c r="J4702">
        <v>2019</v>
      </c>
      <c r="K4702">
        <f>2024 -impact_data[[#This Row],[model_year]]</f>
        <v>5</v>
      </c>
      <c r="L4702">
        <v>51</v>
      </c>
      <c r="M4702">
        <v>26.8</v>
      </c>
      <c r="N4702">
        <v>16.100000000000001</v>
      </c>
      <c r="O4702" t="s">
        <v>9</v>
      </c>
      <c r="P4702">
        <v>0.88</v>
      </c>
    </row>
    <row r="4703" spans="8:16">
      <c r="H4703" t="s">
        <v>10051</v>
      </c>
      <c r="I4703" t="s">
        <v>7</v>
      </c>
      <c r="J4703">
        <v>2019</v>
      </c>
      <c r="K4703">
        <f>2024 -impact_data[[#This Row],[model_year]]</f>
        <v>5</v>
      </c>
      <c r="L4703">
        <v>51</v>
      </c>
      <c r="M4703">
        <v>6.9</v>
      </c>
      <c r="N4703">
        <v>4.2</v>
      </c>
      <c r="O4703" t="s">
        <v>9</v>
      </c>
      <c r="P4703">
        <v>0.87</v>
      </c>
    </row>
    <row r="4704" spans="8:16">
      <c r="H4704" t="s">
        <v>10054</v>
      </c>
      <c r="I4704" t="s">
        <v>7</v>
      </c>
      <c r="J4704">
        <v>2019</v>
      </c>
      <c r="K4704">
        <f>2024 -impact_data[[#This Row],[model_year]]</f>
        <v>5</v>
      </c>
      <c r="L4704">
        <v>51</v>
      </c>
      <c r="M4704">
        <v>24</v>
      </c>
      <c r="N4704">
        <v>14.4</v>
      </c>
      <c r="O4704" t="s">
        <v>9</v>
      </c>
      <c r="P4704">
        <v>0.86</v>
      </c>
    </row>
    <row r="4705" spans="8:16">
      <c r="H4705" t="s">
        <v>10055</v>
      </c>
      <c r="I4705" t="s">
        <v>7</v>
      </c>
      <c r="J4705">
        <v>2019</v>
      </c>
      <c r="K4705">
        <f>2024 -impact_data[[#This Row],[model_year]]</f>
        <v>5</v>
      </c>
      <c r="L4705">
        <v>56</v>
      </c>
      <c r="M4705">
        <v>23.7</v>
      </c>
      <c r="N4705">
        <v>14.2</v>
      </c>
      <c r="O4705" t="s">
        <v>9</v>
      </c>
      <c r="P4705">
        <v>0.86</v>
      </c>
    </row>
    <row r="4706" spans="8:16">
      <c r="H4706" t="s">
        <v>10066</v>
      </c>
      <c r="I4706" t="s">
        <v>7</v>
      </c>
      <c r="J4706">
        <v>2019</v>
      </c>
      <c r="K4706">
        <f>2024 -impact_data[[#This Row],[model_year]]</f>
        <v>5</v>
      </c>
      <c r="L4706">
        <v>52</v>
      </c>
      <c r="M4706">
        <v>7.2</v>
      </c>
      <c r="N4706">
        <v>4.3</v>
      </c>
      <c r="O4706" t="s">
        <v>9</v>
      </c>
      <c r="P4706">
        <v>0.88</v>
      </c>
    </row>
    <row r="4707" spans="8:16">
      <c r="H4707" t="s">
        <v>10082</v>
      </c>
      <c r="I4707" t="s">
        <v>7</v>
      </c>
      <c r="J4707">
        <v>2019</v>
      </c>
      <c r="K4707">
        <f>2024 -impact_data[[#This Row],[model_year]]</f>
        <v>5</v>
      </c>
      <c r="L4707">
        <v>54</v>
      </c>
      <c r="M4707">
        <v>53.1</v>
      </c>
      <c r="N4707">
        <v>21.2</v>
      </c>
      <c r="O4707" t="s">
        <v>10</v>
      </c>
      <c r="P4707">
        <v>0.87</v>
      </c>
    </row>
    <row r="4708" spans="8:16">
      <c r="H4708" t="s">
        <v>10096</v>
      </c>
      <c r="I4708" t="s">
        <v>7</v>
      </c>
      <c r="J4708">
        <v>2019</v>
      </c>
      <c r="K4708">
        <f>2024 -impact_data[[#This Row],[model_year]]</f>
        <v>5</v>
      </c>
      <c r="L4708">
        <v>54</v>
      </c>
      <c r="M4708">
        <v>35</v>
      </c>
      <c r="N4708">
        <v>21</v>
      </c>
      <c r="O4708" t="s">
        <v>9</v>
      </c>
      <c r="P4708">
        <v>0.88</v>
      </c>
    </row>
    <row r="4709" spans="8:16">
      <c r="H4709" t="s">
        <v>10098</v>
      </c>
      <c r="I4709" t="s">
        <v>7</v>
      </c>
      <c r="J4709">
        <v>2019</v>
      </c>
      <c r="K4709">
        <f>2024 -impact_data[[#This Row],[model_year]]</f>
        <v>5</v>
      </c>
      <c r="L4709">
        <v>53</v>
      </c>
      <c r="M4709">
        <v>7.8</v>
      </c>
      <c r="N4709">
        <v>4.7</v>
      </c>
      <c r="O4709" t="s">
        <v>9</v>
      </c>
      <c r="P4709">
        <v>0.88</v>
      </c>
    </row>
    <row r="4710" spans="8:16">
      <c r="H4710" t="s">
        <v>10100</v>
      </c>
      <c r="I4710" t="s">
        <v>7</v>
      </c>
      <c r="J4710">
        <v>2019</v>
      </c>
      <c r="K4710">
        <f>2024 -impact_data[[#This Row],[model_year]]</f>
        <v>5</v>
      </c>
      <c r="L4710">
        <v>56</v>
      </c>
      <c r="M4710">
        <v>62.7</v>
      </c>
      <c r="N4710">
        <v>37.6</v>
      </c>
      <c r="O4710" t="s">
        <v>9</v>
      </c>
      <c r="P4710">
        <v>0.87</v>
      </c>
    </row>
    <row r="4711" spans="8:16">
      <c r="H4711" t="s">
        <v>10103</v>
      </c>
      <c r="I4711" t="s">
        <v>7</v>
      </c>
      <c r="J4711">
        <v>2019</v>
      </c>
      <c r="K4711">
        <f>2024 -impact_data[[#This Row],[model_year]]</f>
        <v>5</v>
      </c>
      <c r="L4711">
        <v>57</v>
      </c>
      <c r="M4711">
        <v>25.9</v>
      </c>
      <c r="N4711">
        <v>10.4</v>
      </c>
      <c r="O4711" t="s">
        <v>10</v>
      </c>
      <c r="P4711">
        <v>0.87</v>
      </c>
    </row>
    <row r="4712" spans="8:16">
      <c r="H4712" t="s">
        <v>10105</v>
      </c>
      <c r="I4712" t="s">
        <v>11</v>
      </c>
      <c r="J4712">
        <v>2019</v>
      </c>
      <c r="K4712">
        <f>2024 -impact_data[[#This Row],[model_year]]</f>
        <v>5</v>
      </c>
      <c r="L4712">
        <v>79</v>
      </c>
      <c r="M4712">
        <v>51.1</v>
      </c>
      <c r="N4712">
        <v>30.7</v>
      </c>
      <c r="O4712" t="s">
        <v>9</v>
      </c>
      <c r="P4712">
        <v>0.96</v>
      </c>
    </row>
    <row r="4713" spans="8:16">
      <c r="H4713" t="s">
        <v>10107</v>
      </c>
      <c r="I4713" t="s">
        <v>11</v>
      </c>
      <c r="J4713">
        <v>2019</v>
      </c>
      <c r="K4713">
        <f>2024 -impact_data[[#This Row],[model_year]]</f>
        <v>5</v>
      </c>
      <c r="L4713">
        <v>79</v>
      </c>
      <c r="M4713">
        <v>31.4</v>
      </c>
      <c r="N4713">
        <v>18.8</v>
      </c>
      <c r="O4713" t="s">
        <v>9</v>
      </c>
      <c r="P4713">
        <v>0.93</v>
      </c>
    </row>
    <row r="4714" spans="8:16">
      <c r="H4714" t="s">
        <v>10112</v>
      </c>
      <c r="I4714" t="s">
        <v>7</v>
      </c>
      <c r="J4714">
        <v>2019</v>
      </c>
      <c r="K4714">
        <f>2024 -impact_data[[#This Row],[model_year]]</f>
        <v>5</v>
      </c>
      <c r="L4714">
        <v>55</v>
      </c>
      <c r="M4714">
        <v>10</v>
      </c>
      <c r="N4714">
        <v>6</v>
      </c>
      <c r="O4714" t="s">
        <v>9</v>
      </c>
      <c r="P4714">
        <v>0.88</v>
      </c>
    </row>
    <row r="4715" spans="8:16">
      <c r="H4715" t="s">
        <v>10119</v>
      </c>
      <c r="I4715" t="s">
        <v>7</v>
      </c>
      <c r="J4715">
        <v>2019</v>
      </c>
      <c r="K4715">
        <f>2024 -impact_data[[#This Row],[model_year]]</f>
        <v>5</v>
      </c>
      <c r="L4715">
        <v>55</v>
      </c>
      <c r="M4715">
        <v>60.6</v>
      </c>
      <c r="N4715">
        <v>36.4</v>
      </c>
      <c r="O4715" t="s">
        <v>9</v>
      </c>
      <c r="P4715">
        <v>0.87</v>
      </c>
    </row>
    <row r="4716" spans="8:16">
      <c r="H4716" t="s">
        <v>10120</v>
      </c>
      <c r="I4716" t="s">
        <v>7</v>
      </c>
      <c r="J4716">
        <v>2019</v>
      </c>
      <c r="K4716">
        <f>2024 -impact_data[[#This Row],[model_year]]</f>
        <v>5</v>
      </c>
      <c r="L4716">
        <v>55</v>
      </c>
      <c r="M4716">
        <v>25.6</v>
      </c>
      <c r="N4716">
        <v>6.4</v>
      </c>
      <c r="O4716" t="s">
        <v>8</v>
      </c>
      <c r="P4716">
        <v>0.86</v>
      </c>
    </row>
    <row r="4717" spans="8:16">
      <c r="H4717" t="s">
        <v>10121</v>
      </c>
      <c r="I4717" t="s">
        <v>7</v>
      </c>
      <c r="J4717">
        <v>2019</v>
      </c>
      <c r="K4717">
        <f>2024 -impact_data[[#This Row],[model_year]]</f>
        <v>5</v>
      </c>
      <c r="L4717">
        <v>53</v>
      </c>
      <c r="M4717">
        <v>28.1</v>
      </c>
      <c r="N4717">
        <v>11.3</v>
      </c>
      <c r="O4717" t="s">
        <v>10</v>
      </c>
      <c r="P4717">
        <v>0.86</v>
      </c>
    </row>
    <row r="4718" spans="8:16">
      <c r="H4718" t="s">
        <v>10122</v>
      </c>
      <c r="I4718" t="s">
        <v>11</v>
      </c>
      <c r="J4718">
        <v>2019</v>
      </c>
      <c r="K4718">
        <f>2024 -impact_data[[#This Row],[model_year]]</f>
        <v>5</v>
      </c>
      <c r="L4718">
        <v>81</v>
      </c>
      <c r="M4718">
        <v>33.799999999999997</v>
      </c>
      <c r="N4718">
        <v>20.3</v>
      </c>
      <c r="O4718" t="s">
        <v>9</v>
      </c>
      <c r="P4718">
        <v>0.94</v>
      </c>
    </row>
    <row r="4719" spans="8:16">
      <c r="H4719" t="s">
        <v>10126</v>
      </c>
      <c r="I4719" t="s">
        <v>7</v>
      </c>
      <c r="J4719">
        <v>2019</v>
      </c>
      <c r="K4719">
        <f>2024 -impact_data[[#This Row],[model_year]]</f>
        <v>5</v>
      </c>
      <c r="L4719">
        <v>58</v>
      </c>
      <c r="M4719">
        <v>45.2</v>
      </c>
      <c r="N4719">
        <v>27.1</v>
      </c>
      <c r="O4719" t="s">
        <v>9</v>
      </c>
      <c r="P4719">
        <v>0.87</v>
      </c>
    </row>
    <row r="4720" spans="8:16">
      <c r="H4720" t="s">
        <v>10127</v>
      </c>
      <c r="I4720" t="s">
        <v>7</v>
      </c>
      <c r="J4720">
        <v>2019</v>
      </c>
      <c r="K4720">
        <f>2024 -impact_data[[#This Row],[model_year]]</f>
        <v>5</v>
      </c>
      <c r="L4720">
        <v>58</v>
      </c>
      <c r="M4720">
        <v>50.3</v>
      </c>
      <c r="N4720">
        <v>30.2</v>
      </c>
      <c r="O4720" t="s">
        <v>9</v>
      </c>
      <c r="P4720">
        <v>0.87</v>
      </c>
    </row>
    <row r="4721" spans="8:16">
      <c r="H4721" t="s">
        <v>10143</v>
      </c>
      <c r="I4721" t="s">
        <v>7</v>
      </c>
      <c r="J4721">
        <v>2019</v>
      </c>
      <c r="K4721">
        <f>2024 -impact_data[[#This Row],[model_year]]</f>
        <v>5</v>
      </c>
      <c r="L4721">
        <v>57</v>
      </c>
      <c r="M4721">
        <v>17.899999999999999</v>
      </c>
      <c r="N4721">
        <v>7.2</v>
      </c>
      <c r="O4721" t="s">
        <v>10</v>
      </c>
      <c r="P4721">
        <v>0.87</v>
      </c>
    </row>
    <row r="4722" spans="8:16">
      <c r="H4722" t="s">
        <v>10144</v>
      </c>
      <c r="I4722" t="s">
        <v>7</v>
      </c>
      <c r="J4722">
        <v>2019</v>
      </c>
      <c r="K4722">
        <f>2024 -impact_data[[#This Row],[model_year]]</f>
        <v>5</v>
      </c>
      <c r="L4722">
        <v>52</v>
      </c>
      <c r="M4722">
        <v>20.7</v>
      </c>
      <c r="N4722">
        <v>8.3000000000000007</v>
      </c>
      <c r="O4722" t="s">
        <v>10</v>
      </c>
      <c r="P4722">
        <v>0.86</v>
      </c>
    </row>
    <row r="4723" spans="8:16">
      <c r="H4723" t="s">
        <v>10145</v>
      </c>
      <c r="I4723" t="s">
        <v>7</v>
      </c>
      <c r="J4723">
        <v>2019</v>
      </c>
      <c r="K4723">
        <f>2024 -impact_data[[#This Row],[model_year]]</f>
        <v>5</v>
      </c>
      <c r="L4723">
        <v>55</v>
      </c>
      <c r="M4723">
        <v>75.8</v>
      </c>
      <c r="N4723">
        <v>19</v>
      </c>
      <c r="O4723" t="s">
        <v>8</v>
      </c>
      <c r="P4723">
        <v>0.88</v>
      </c>
    </row>
    <row r="4724" spans="8:16">
      <c r="H4724" t="s">
        <v>10146</v>
      </c>
      <c r="I4724" t="s">
        <v>11</v>
      </c>
      <c r="J4724">
        <v>2019</v>
      </c>
      <c r="K4724">
        <f>2024 -impact_data[[#This Row],[model_year]]</f>
        <v>5</v>
      </c>
      <c r="L4724">
        <v>83</v>
      </c>
      <c r="M4724">
        <v>36.6</v>
      </c>
      <c r="N4724">
        <v>22</v>
      </c>
      <c r="O4724" t="s">
        <v>9</v>
      </c>
      <c r="P4724">
        <v>0.95</v>
      </c>
    </row>
    <row r="4725" spans="8:16">
      <c r="H4725" t="s">
        <v>10147</v>
      </c>
      <c r="I4725" t="s">
        <v>11</v>
      </c>
      <c r="J4725">
        <v>2019</v>
      </c>
      <c r="K4725">
        <f>2024 -impact_data[[#This Row],[model_year]]</f>
        <v>5</v>
      </c>
      <c r="L4725">
        <v>83</v>
      </c>
      <c r="M4725">
        <v>20.2</v>
      </c>
      <c r="N4725">
        <v>12.1</v>
      </c>
      <c r="O4725" t="s">
        <v>9</v>
      </c>
      <c r="P4725">
        <v>0.97</v>
      </c>
    </row>
    <row r="4726" spans="8:16">
      <c r="H4726" t="s">
        <v>10157</v>
      </c>
      <c r="I4726" t="s">
        <v>7</v>
      </c>
      <c r="J4726">
        <v>2019</v>
      </c>
      <c r="K4726">
        <f>2024 -impact_data[[#This Row],[model_year]]</f>
        <v>5</v>
      </c>
      <c r="L4726">
        <v>54</v>
      </c>
      <c r="M4726">
        <v>37.9</v>
      </c>
      <c r="N4726">
        <v>22.7</v>
      </c>
      <c r="O4726" t="s">
        <v>9</v>
      </c>
      <c r="P4726">
        <v>0.87</v>
      </c>
    </row>
    <row r="4727" spans="8:16">
      <c r="H4727" t="s">
        <v>10158</v>
      </c>
      <c r="I4727" t="s">
        <v>7</v>
      </c>
      <c r="J4727">
        <v>2019</v>
      </c>
      <c r="K4727">
        <f>2024 -impact_data[[#This Row],[model_year]]</f>
        <v>5</v>
      </c>
      <c r="L4727">
        <v>57</v>
      </c>
      <c r="M4727">
        <v>40.799999999999997</v>
      </c>
      <c r="N4727">
        <v>16.3</v>
      </c>
      <c r="O4727" t="s">
        <v>10</v>
      </c>
      <c r="P4727">
        <v>0.87</v>
      </c>
    </row>
    <row r="4728" spans="8:16">
      <c r="H4728" t="s">
        <v>10166</v>
      </c>
      <c r="I4728" t="s">
        <v>7</v>
      </c>
      <c r="J4728">
        <v>2019</v>
      </c>
      <c r="K4728">
        <f>2024 -impact_data[[#This Row],[model_year]]</f>
        <v>5</v>
      </c>
      <c r="L4728">
        <v>55</v>
      </c>
      <c r="M4728">
        <v>34.5</v>
      </c>
      <c r="N4728">
        <v>20.7</v>
      </c>
      <c r="O4728" t="s">
        <v>9</v>
      </c>
      <c r="P4728">
        <v>0.87</v>
      </c>
    </row>
    <row r="4729" spans="8:16">
      <c r="H4729" t="s">
        <v>10171</v>
      </c>
      <c r="I4729" t="s">
        <v>7</v>
      </c>
      <c r="J4729">
        <v>2019</v>
      </c>
      <c r="K4729">
        <f>2024 -impact_data[[#This Row],[model_year]]</f>
        <v>5</v>
      </c>
      <c r="L4729">
        <v>54</v>
      </c>
      <c r="M4729">
        <v>38.799999999999997</v>
      </c>
      <c r="N4729">
        <v>15.5</v>
      </c>
      <c r="O4729" t="s">
        <v>10</v>
      </c>
      <c r="P4729">
        <v>0.86</v>
      </c>
    </row>
    <row r="4730" spans="8:16">
      <c r="H4730" t="s">
        <v>10173</v>
      </c>
      <c r="I4730" t="s">
        <v>7</v>
      </c>
      <c r="J4730">
        <v>2019</v>
      </c>
      <c r="K4730">
        <f>2024 -impact_data[[#This Row],[model_year]]</f>
        <v>5</v>
      </c>
      <c r="L4730">
        <v>59</v>
      </c>
      <c r="M4730">
        <v>43.6</v>
      </c>
      <c r="N4730">
        <v>26.1</v>
      </c>
      <c r="O4730" t="s">
        <v>9</v>
      </c>
      <c r="P4730">
        <v>0.88</v>
      </c>
    </row>
    <row r="4731" spans="8:16">
      <c r="H4731" t="s">
        <v>10181</v>
      </c>
      <c r="I4731" t="s">
        <v>7</v>
      </c>
      <c r="J4731">
        <v>2019</v>
      </c>
      <c r="K4731">
        <f>2024 -impact_data[[#This Row],[model_year]]</f>
        <v>5</v>
      </c>
      <c r="L4731">
        <v>53</v>
      </c>
      <c r="M4731">
        <v>31.3</v>
      </c>
      <c r="N4731">
        <v>12.5</v>
      </c>
      <c r="O4731" t="s">
        <v>10</v>
      </c>
      <c r="P4731">
        <v>0.89</v>
      </c>
    </row>
    <row r="4732" spans="8:16">
      <c r="H4732" t="s">
        <v>10183</v>
      </c>
      <c r="I4732" t="s">
        <v>7</v>
      </c>
      <c r="J4732">
        <v>2019</v>
      </c>
      <c r="K4732">
        <f>2024 -impact_data[[#This Row],[model_year]]</f>
        <v>5</v>
      </c>
      <c r="L4732">
        <v>57</v>
      </c>
      <c r="M4732">
        <v>38.1</v>
      </c>
      <c r="N4732">
        <v>22.9</v>
      </c>
      <c r="O4732" t="s">
        <v>9</v>
      </c>
      <c r="P4732">
        <v>0.89</v>
      </c>
    </row>
    <row r="4733" spans="8:16">
      <c r="H4733" t="s">
        <v>10185</v>
      </c>
      <c r="I4733" t="s">
        <v>7</v>
      </c>
      <c r="J4733">
        <v>2019</v>
      </c>
      <c r="K4733">
        <f>2024 -impact_data[[#This Row],[model_year]]</f>
        <v>5</v>
      </c>
      <c r="L4733">
        <v>56</v>
      </c>
      <c r="M4733">
        <v>48.4</v>
      </c>
      <c r="N4733">
        <v>29</v>
      </c>
      <c r="O4733" t="s">
        <v>9</v>
      </c>
      <c r="P4733">
        <v>0.86</v>
      </c>
    </row>
    <row r="4734" spans="8:16">
      <c r="H4734" t="s">
        <v>10189</v>
      </c>
      <c r="I4734" t="s">
        <v>7</v>
      </c>
      <c r="J4734">
        <v>2019</v>
      </c>
      <c r="K4734">
        <f>2024 -impact_data[[#This Row],[model_year]]</f>
        <v>5</v>
      </c>
      <c r="L4734">
        <v>58</v>
      </c>
      <c r="M4734">
        <v>38.700000000000003</v>
      </c>
      <c r="N4734">
        <v>23.2</v>
      </c>
      <c r="O4734" t="s">
        <v>9</v>
      </c>
      <c r="P4734">
        <v>0.88</v>
      </c>
    </row>
    <row r="4735" spans="8:16">
      <c r="H4735" t="s">
        <v>10200</v>
      </c>
      <c r="I4735" t="s">
        <v>7</v>
      </c>
      <c r="J4735">
        <v>2019</v>
      </c>
      <c r="K4735">
        <f>2024 -impact_data[[#This Row],[model_year]]</f>
        <v>5</v>
      </c>
      <c r="L4735">
        <v>58</v>
      </c>
      <c r="M4735">
        <v>30.7</v>
      </c>
      <c r="N4735">
        <v>18.399999999999999</v>
      </c>
      <c r="O4735" t="s">
        <v>9</v>
      </c>
      <c r="P4735">
        <v>0.87</v>
      </c>
    </row>
    <row r="4736" spans="8:16">
      <c r="H4736" t="s">
        <v>10204</v>
      </c>
      <c r="I4736" t="s">
        <v>11</v>
      </c>
      <c r="J4736">
        <v>2019</v>
      </c>
      <c r="K4736">
        <f>2024 -impact_data[[#This Row],[model_year]]</f>
        <v>5</v>
      </c>
      <c r="L4736">
        <v>84</v>
      </c>
      <c r="M4736">
        <v>82.2</v>
      </c>
      <c r="N4736">
        <v>32.9</v>
      </c>
      <c r="O4736" t="s">
        <v>10</v>
      </c>
      <c r="P4736">
        <v>0.93</v>
      </c>
    </row>
    <row r="4737" spans="8:16">
      <c r="H4737" t="s">
        <v>10211</v>
      </c>
      <c r="I4737" t="s">
        <v>7</v>
      </c>
      <c r="J4737">
        <v>2019</v>
      </c>
      <c r="K4737">
        <f>2024 -impact_data[[#This Row],[model_year]]</f>
        <v>5</v>
      </c>
      <c r="L4737">
        <v>55</v>
      </c>
      <c r="M4737">
        <v>29.7</v>
      </c>
      <c r="N4737">
        <v>17.8</v>
      </c>
      <c r="O4737" t="s">
        <v>9</v>
      </c>
      <c r="P4737">
        <v>0.86</v>
      </c>
    </row>
    <row r="4738" spans="8:16">
      <c r="H4738" t="s">
        <v>10226</v>
      </c>
      <c r="I4738" t="s">
        <v>7</v>
      </c>
      <c r="J4738">
        <v>2019</v>
      </c>
      <c r="K4738">
        <f>2024 -impact_data[[#This Row],[model_year]]</f>
        <v>5</v>
      </c>
      <c r="L4738">
        <v>53</v>
      </c>
      <c r="M4738">
        <v>53.5</v>
      </c>
      <c r="N4738">
        <v>32.1</v>
      </c>
      <c r="O4738" t="s">
        <v>9</v>
      </c>
      <c r="P4738">
        <v>0.88</v>
      </c>
    </row>
    <row r="4739" spans="8:16">
      <c r="H4739" t="s">
        <v>10227</v>
      </c>
      <c r="I4739" t="s">
        <v>7</v>
      </c>
      <c r="J4739">
        <v>2019</v>
      </c>
      <c r="K4739">
        <f>2024 -impact_data[[#This Row],[model_year]]</f>
        <v>5</v>
      </c>
      <c r="L4739">
        <v>55</v>
      </c>
      <c r="M4739">
        <v>49.6</v>
      </c>
      <c r="N4739">
        <v>19.8</v>
      </c>
      <c r="O4739" t="s">
        <v>10</v>
      </c>
      <c r="P4739">
        <v>0.89</v>
      </c>
    </row>
    <row r="4740" spans="8:16">
      <c r="H4740" t="s">
        <v>10228</v>
      </c>
      <c r="I4740" t="s">
        <v>7</v>
      </c>
      <c r="J4740">
        <v>2019</v>
      </c>
      <c r="K4740">
        <f>2024 -impact_data[[#This Row],[model_year]]</f>
        <v>5</v>
      </c>
      <c r="L4740">
        <v>58</v>
      </c>
      <c r="M4740">
        <v>51.3</v>
      </c>
      <c r="N4740">
        <v>30.8</v>
      </c>
      <c r="O4740" t="s">
        <v>9</v>
      </c>
      <c r="P4740">
        <v>0.88</v>
      </c>
    </row>
    <row r="4741" spans="8:16">
      <c r="H4741" t="s">
        <v>10234</v>
      </c>
      <c r="I4741" t="s">
        <v>11</v>
      </c>
      <c r="J4741">
        <v>2019</v>
      </c>
      <c r="K4741">
        <f>2024 -impact_data[[#This Row],[model_year]]</f>
        <v>5</v>
      </c>
      <c r="L4741">
        <v>81</v>
      </c>
      <c r="M4741">
        <v>39.700000000000003</v>
      </c>
      <c r="N4741">
        <v>23.8</v>
      </c>
      <c r="O4741" t="s">
        <v>9</v>
      </c>
      <c r="P4741">
        <v>0.95</v>
      </c>
    </row>
    <row r="4742" spans="8:16">
      <c r="H4742" t="s">
        <v>10236</v>
      </c>
      <c r="I4742" t="s">
        <v>7</v>
      </c>
      <c r="J4742">
        <v>2019</v>
      </c>
      <c r="K4742">
        <f>2024 -impact_data[[#This Row],[model_year]]</f>
        <v>5</v>
      </c>
      <c r="L4742">
        <v>51</v>
      </c>
      <c r="M4742">
        <v>29.2</v>
      </c>
      <c r="N4742">
        <v>11.7</v>
      </c>
      <c r="O4742" t="s">
        <v>10</v>
      </c>
      <c r="P4742">
        <v>0.89</v>
      </c>
    </row>
    <row r="4743" spans="8:16">
      <c r="H4743" t="s">
        <v>10242</v>
      </c>
      <c r="I4743" t="s">
        <v>7</v>
      </c>
      <c r="J4743">
        <v>2019</v>
      </c>
      <c r="K4743">
        <f>2024 -impact_data[[#This Row],[model_year]]</f>
        <v>5</v>
      </c>
      <c r="L4743">
        <v>52</v>
      </c>
      <c r="M4743">
        <v>37.5</v>
      </c>
      <c r="N4743">
        <v>22.5</v>
      </c>
      <c r="O4743" t="s">
        <v>9</v>
      </c>
      <c r="P4743">
        <v>0.87</v>
      </c>
    </row>
    <row r="4744" spans="8:16">
      <c r="H4744" t="s">
        <v>10246</v>
      </c>
      <c r="I4744" t="s">
        <v>7</v>
      </c>
      <c r="J4744">
        <v>2019</v>
      </c>
      <c r="K4744">
        <f>2024 -impact_data[[#This Row],[model_year]]</f>
        <v>5</v>
      </c>
      <c r="L4744">
        <v>54</v>
      </c>
      <c r="M4744">
        <v>27.6</v>
      </c>
      <c r="N4744">
        <v>6.9</v>
      </c>
      <c r="O4744" t="s">
        <v>8</v>
      </c>
      <c r="P4744">
        <v>0.89</v>
      </c>
    </row>
    <row r="4745" spans="8:16">
      <c r="H4745" t="s">
        <v>10250</v>
      </c>
      <c r="I4745" t="s">
        <v>7</v>
      </c>
      <c r="J4745">
        <v>2019</v>
      </c>
      <c r="K4745">
        <f>2024 -impact_data[[#This Row],[model_year]]</f>
        <v>5</v>
      </c>
      <c r="L4745">
        <v>50</v>
      </c>
      <c r="M4745">
        <v>26.7</v>
      </c>
      <c r="N4745">
        <v>6.7</v>
      </c>
      <c r="O4745" t="s">
        <v>8</v>
      </c>
      <c r="P4745">
        <v>0.88</v>
      </c>
    </row>
    <row r="4746" spans="8:16">
      <c r="H4746" t="s">
        <v>10251</v>
      </c>
      <c r="I4746" t="s">
        <v>7</v>
      </c>
      <c r="J4746">
        <v>2019</v>
      </c>
      <c r="K4746">
        <f>2024 -impact_data[[#This Row],[model_year]]</f>
        <v>5</v>
      </c>
      <c r="L4746">
        <v>51</v>
      </c>
      <c r="M4746">
        <v>36.700000000000003</v>
      </c>
      <c r="N4746">
        <v>14.7</v>
      </c>
      <c r="O4746" t="s">
        <v>10</v>
      </c>
      <c r="P4746">
        <v>0.87</v>
      </c>
    </row>
    <row r="4747" spans="8:16">
      <c r="H4747" t="s">
        <v>10254</v>
      </c>
      <c r="I4747" t="s">
        <v>11</v>
      </c>
      <c r="J4747">
        <v>2019</v>
      </c>
      <c r="K4747">
        <f>2024 -impact_data[[#This Row],[model_year]]</f>
        <v>5</v>
      </c>
      <c r="L4747">
        <v>83</v>
      </c>
      <c r="M4747">
        <v>36.4</v>
      </c>
      <c r="N4747">
        <v>14.5</v>
      </c>
      <c r="O4747" t="s">
        <v>10</v>
      </c>
      <c r="P4747">
        <v>0.97</v>
      </c>
    </row>
    <row r="4748" spans="8:16">
      <c r="H4748" t="s">
        <v>10257</v>
      </c>
      <c r="I4748" t="s">
        <v>7</v>
      </c>
      <c r="J4748">
        <v>2019</v>
      </c>
      <c r="K4748">
        <f>2024 -impact_data[[#This Row],[model_year]]</f>
        <v>5</v>
      </c>
      <c r="L4748">
        <v>55</v>
      </c>
      <c r="M4748">
        <v>20</v>
      </c>
      <c r="N4748">
        <v>8</v>
      </c>
      <c r="O4748" t="s">
        <v>10</v>
      </c>
      <c r="P4748">
        <v>0.87</v>
      </c>
    </row>
    <row r="4749" spans="8:16">
      <c r="H4749" t="s">
        <v>10279</v>
      </c>
      <c r="I4749" t="s">
        <v>7</v>
      </c>
      <c r="J4749">
        <v>2019</v>
      </c>
      <c r="K4749">
        <f>2024 -impact_data[[#This Row],[model_year]]</f>
        <v>5</v>
      </c>
      <c r="L4749">
        <v>52</v>
      </c>
      <c r="M4749">
        <v>33.1</v>
      </c>
      <c r="N4749">
        <v>19.899999999999999</v>
      </c>
      <c r="O4749" t="s">
        <v>9</v>
      </c>
      <c r="P4749">
        <v>0.86</v>
      </c>
    </row>
    <row r="4750" spans="8:16">
      <c r="H4750" t="s">
        <v>10284</v>
      </c>
      <c r="I4750" t="s">
        <v>7</v>
      </c>
      <c r="J4750">
        <v>2019</v>
      </c>
      <c r="K4750">
        <f>2024 -impact_data[[#This Row],[model_year]]</f>
        <v>5</v>
      </c>
      <c r="L4750">
        <v>52</v>
      </c>
      <c r="M4750">
        <v>52.3</v>
      </c>
      <c r="N4750">
        <v>20.9</v>
      </c>
      <c r="O4750" t="s">
        <v>10</v>
      </c>
      <c r="P4750">
        <v>0.88</v>
      </c>
    </row>
    <row r="4751" spans="8:16">
      <c r="H4751" t="s">
        <v>10291</v>
      </c>
      <c r="I4751" t="s">
        <v>7</v>
      </c>
      <c r="J4751">
        <v>2019</v>
      </c>
      <c r="K4751">
        <f>2024 -impact_data[[#This Row],[model_year]]</f>
        <v>5</v>
      </c>
      <c r="L4751">
        <v>53</v>
      </c>
      <c r="M4751">
        <v>10.4</v>
      </c>
      <c r="N4751">
        <v>6.3</v>
      </c>
      <c r="O4751" t="s">
        <v>9</v>
      </c>
      <c r="P4751">
        <v>0.87</v>
      </c>
    </row>
    <row r="4752" spans="8:16">
      <c r="H4752" t="s">
        <v>10292</v>
      </c>
      <c r="I4752" t="s">
        <v>7</v>
      </c>
      <c r="J4752">
        <v>2019</v>
      </c>
      <c r="K4752">
        <f>2024 -impact_data[[#This Row],[model_year]]</f>
        <v>5</v>
      </c>
      <c r="L4752">
        <v>53</v>
      </c>
      <c r="M4752">
        <v>19.399999999999999</v>
      </c>
      <c r="N4752">
        <v>4.8</v>
      </c>
      <c r="O4752" t="s">
        <v>8</v>
      </c>
      <c r="P4752">
        <v>0.87</v>
      </c>
    </row>
    <row r="4753" spans="8:16">
      <c r="H4753" t="s">
        <v>10295</v>
      </c>
      <c r="I4753" t="s">
        <v>7</v>
      </c>
      <c r="J4753">
        <v>2019</v>
      </c>
      <c r="K4753">
        <f>2024 -impact_data[[#This Row],[model_year]]</f>
        <v>5</v>
      </c>
      <c r="L4753">
        <v>55</v>
      </c>
      <c r="M4753">
        <v>19.399999999999999</v>
      </c>
      <c r="N4753">
        <v>11.7</v>
      </c>
      <c r="O4753" t="s">
        <v>9</v>
      </c>
      <c r="P4753">
        <v>0.86</v>
      </c>
    </row>
    <row r="4754" spans="8:16">
      <c r="H4754" t="s">
        <v>10299</v>
      </c>
      <c r="I4754" t="s">
        <v>11</v>
      </c>
      <c r="J4754">
        <v>2019</v>
      </c>
      <c r="K4754">
        <f>2024 -impact_data[[#This Row],[model_year]]</f>
        <v>5</v>
      </c>
      <c r="L4754">
        <v>81</v>
      </c>
      <c r="M4754">
        <v>47.5</v>
      </c>
      <c r="N4754">
        <v>28.5</v>
      </c>
      <c r="O4754" t="s">
        <v>9</v>
      </c>
      <c r="P4754">
        <v>0.97</v>
      </c>
    </row>
    <row r="4755" spans="8:16">
      <c r="H4755" t="s">
        <v>10302</v>
      </c>
      <c r="I4755" t="s">
        <v>7</v>
      </c>
      <c r="J4755">
        <v>2019</v>
      </c>
      <c r="K4755">
        <f>2024 -impact_data[[#This Row],[model_year]]</f>
        <v>5</v>
      </c>
      <c r="L4755">
        <v>53</v>
      </c>
      <c r="M4755">
        <v>29</v>
      </c>
      <c r="N4755">
        <v>11.6</v>
      </c>
      <c r="O4755" t="s">
        <v>10</v>
      </c>
      <c r="P4755">
        <v>0.88</v>
      </c>
    </row>
    <row r="4756" spans="8:16">
      <c r="H4756" t="s">
        <v>10316</v>
      </c>
      <c r="I4756" t="s">
        <v>11</v>
      </c>
      <c r="J4756">
        <v>2019</v>
      </c>
      <c r="K4756">
        <f>2024 -impact_data[[#This Row],[model_year]]</f>
        <v>5</v>
      </c>
      <c r="L4756">
        <v>81</v>
      </c>
      <c r="M4756">
        <v>26</v>
      </c>
      <c r="N4756">
        <v>6.5</v>
      </c>
      <c r="O4756" t="s">
        <v>8</v>
      </c>
      <c r="P4756">
        <v>0.95</v>
      </c>
    </row>
    <row r="4757" spans="8:16">
      <c r="H4757" t="s">
        <v>10317</v>
      </c>
      <c r="I4757" t="s">
        <v>7</v>
      </c>
      <c r="J4757">
        <v>2019</v>
      </c>
      <c r="K4757">
        <f>2024 -impact_data[[#This Row],[model_year]]</f>
        <v>5</v>
      </c>
      <c r="L4757">
        <v>54</v>
      </c>
      <c r="M4757">
        <v>21.9</v>
      </c>
      <c r="N4757">
        <v>8.8000000000000007</v>
      </c>
      <c r="O4757" t="s">
        <v>10</v>
      </c>
      <c r="P4757">
        <v>0.87</v>
      </c>
    </row>
    <row r="4758" spans="8:16">
      <c r="H4758" t="s">
        <v>10321</v>
      </c>
      <c r="I4758" t="s">
        <v>11</v>
      </c>
      <c r="J4758">
        <v>2019</v>
      </c>
      <c r="K4758">
        <f>2024 -impact_data[[#This Row],[model_year]]</f>
        <v>5</v>
      </c>
      <c r="L4758">
        <v>83</v>
      </c>
      <c r="M4758">
        <v>20.8</v>
      </c>
      <c r="N4758">
        <v>12.5</v>
      </c>
      <c r="O4758" t="s">
        <v>9</v>
      </c>
      <c r="P4758">
        <v>0.93</v>
      </c>
    </row>
    <row r="4759" spans="8:16">
      <c r="H4759" t="s">
        <v>10329</v>
      </c>
      <c r="I4759" t="s">
        <v>11</v>
      </c>
      <c r="J4759">
        <v>2019</v>
      </c>
      <c r="K4759">
        <f>2024 -impact_data[[#This Row],[model_year]]</f>
        <v>5</v>
      </c>
      <c r="L4759">
        <v>83</v>
      </c>
      <c r="M4759">
        <v>31.9</v>
      </c>
      <c r="N4759">
        <v>19.2</v>
      </c>
      <c r="O4759" t="s">
        <v>9</v>
      </c>
      <c r="P4759">
        <v>0.96</v>
      </c>
    </row>
    <row r="4760" spans="8:16">
      <c r="H4760" t="s">
        <v>10330</v>
      </c>
      <c r="I4760" t="s">
        <v>11</v>
      </c>
      <c r="J4760">
        <v>2019</v>
      </c>
      <c r="K4760">
        <f>2024 -impact_data[[#This Row],[model_year]]</f>
        <v>5</v>
      </c>
      <c r="L4760">
        <v>83</v>
      </c>
      <c r="M4760">
        <v>42.6</v>
      </c>
      <c r="N4760">
        <v>17</v>
      </c>
      <c r="O4760" t="s">
        <v>10</v>
      </c>
      <c r="P4760">
        <v>0.96</v>
      </c>
    </row>
    <row r="4761" spans="8:16">
      <c r="H4761" t="s">
        <v>10333</v>
      </c>
      <c r="I4761" t="s">
        <v>7</v>
      </c>
      <c r="J4761">
        <v>2019</v>
      </c>
      <c r="K4761">
        <f>2024 -impact_data[[#This Row],[model_year]]</f>
        <v>5</v>
      </c>
      <c r="L4761">
        <v>58</v>
      </c>
      <c r="M4761">
        <v>22.8</v>
      </c>
      <c r="N4761">
        <v>13.7</v>
      </c>
      <c r="O4761" t="s">
        <v>9</v>
      </c>
      <c r="P4761">
        <v>0.87</v>
      </c>
    </row>
    <row r="4762" spans="8:16">
      <c r="H4762" t="s">
        <v>10334</v>
      </c>
      <c r="I4762" t="s">
        <v>7</v>
      </c>
      <c r="J4762">
        <v>2019</v>
      </c>
      <c r="K4762">
        <f>2024 -impact_data[[#This Row],[model_year]]</f>
        <v>5</v>
      </c>
      <c r="L4762">
        <v>55</v>
      </c>
      <c r="M4762">
        <v>18.100000000000001</v>
      </c>
      <c r="N4762">
        <v>10.8</v>
      </c>
      <c r="O4762" t="s">
        <v>9</v>
      </c>
      <c r="P4762">
        <v>0.87</v>
      </c>
    </row>
    <row r="4763" spans="8:16">
      <c r="H4763" t="s">
        <v>10338</v>
      </c>
      <c r="I4763" t="s">
        <v>7</v>
      </c>
      <c r="J4763">
        <v>2019</v>
      </c>
      <c r="K4763">
        <f>2024 -impact_data[[#This Row],[model_year]]</f>
        <v>5</v>
      </c>
      <c r="L4763">
        <v>50</v>
      </c>
      <c r="M4763">
        <v>16.7</v>
      </c>
      <c r="N4763">
        <v>10</v>
      </c>
      <c r="O4763" t="s">
        <v>9</v>
      </c>
      <c r="P4763">
        <v>0.86</v>
      </c>
    </row>
    <row r="4764" spans="8:16">
      <c r="H4764" t="s">
        <v>10343</v>
      </c>
      <c r="I4764" t="s">
        <v>7</v>
      </c>
      <c r="J4764">
        <v>2019</v>
      </c>
      <c r="K4764">
        <f>2024 -impact_data[[#This Row],[model_year]]</f>
        <v>5</v>
      </c>
      <c r="L4764">
        <v>54</v>
      </c>
      <c r="M4764">
        <v>21.1</v>
      </c>
      <c r="N4764">
        <v>12.7</v>
      </c>
      <c r="O4764" t="s">
        <v>9</v>
      </c>
      <c r="P4764">
        <v>0.87</v>
      </c>
    </row>
    <row r="4765" spans="8:16">
      <c r="H4765" t="s">
        <v>10345</v>
      </c>
      <c r="I4765" t="s">
        <v>7</v>
      </c>
      <c r="J4765">
        <v>2019</v>
      </c>
      <c r="K4765">
        <f>2024 -impact_data[[#This Row],[model_year]]</f>
        <v>5</v>
      </c>
      <c r="L4765">
        <v>57</v>
      </c>
      <c r="M4765">
        <v>22</v>
      </c>
      <c r="N4765">
        <v>8.8000000000000007</v>
      </c>
      <c r="O4765" t="s">
        <v>10</v>
      </c>
      <c r="P4765">
        <v>0.87</v>
      </c>
    </row>
    <row r="4766" spans="8:16">
      <c r="H4766" t="s">
        <v>10350</v>
      </c>
      <c r="I4766" t="s">
        <v>7</v>
      </c>
      <c r="J4766">
        <v>2019</v>
      </c>
      <c r="K4766">
        <f>2024 -impact_data[[#This Row],[model_year]]</f>
        <v>5</v>
      </c>
      <c r="L4766">
        <v>52</v>
      </c>
      <c r="M4766">
        <v>13.5</v>
      </c>
      <c r="N4766">
        <v>3.4</v>
      </c>
      <c r="O4766" t="s">
        <v>8</v>
      </c>
      <c r="P4766">
        <v>0.86</v>
      </c>
    </row>
    <row r="4767" spans="8:16">
      <c r="H4767" t="s">
        <v>10351</v>
      </c>
      <c r="I4767" t="s">
        <v>7</v>
      </c>
      <c r="J4767">
        <v>2019</v>
      </c>
      <c r="K4767">
        <f>2024 -impact_data[[#This Row],[model_year]]</f>
        <v>5</v>
      </c>
      <c r="L4767">
        <v>57</v>
      </c>
      <c r="M4767">
        <v>21.3</v>
      </c>
      <c r="N4767">
        <v>12.8</v>
      </c>
      <c r="O4767" t="s">
        <v>9</v>
      </c>
      <c r="P4767">
        <v>0.87</v>
      </c>
    </row>
    <row r="4768" spans="8:16">
      <c r="H4768" t="s">
        <v>10352</v>
      </c>
      <c r="I4768" t="s">
        <v>7</v>
      </c>
      <c r="J4768">
        <v>2019</v>
      </c>
      <c r="K4768">
        <f>2024 -impact_data[[#This Row],[model_year]]</f>
        <v>5</v>
      </c>
      <c r="L4768">
        <v>54</v>
      </c>
      <c r="M4768">
        <v>15.6</v>
      </c>
      <c r="N4768">
        <v>3.9</v>
      </c>
      <c r="O4768" t="s">
        <v>8</v>
      </c>
      <c r="P4768">
        <v>0.86</v>
      </c>
    </row>
    <row r="4769" spans="8:16">
      <c r="H4769" t="s">
        <v>10359</v>
      </c>
      <c r="I4769" t="s">
        <v>7</v>
      </c>
      <c r="J4769">
        <v>2019</v>
      </c>
      <c r="K4769">
        <f>2024 -impact_data[[#This Row],[model_year]]</f>
        <v>5</v>
      </c>
      <c r="L4769">
        <v>55</v>
      </c>
      <c r="M4769">
        <v>42.2</v>
      </c>
      <c r="N4769">
        <v>16.899999999999999</v>
      </c>
      <c r="O4769" t="s">
        <v>10</v>
      </c>
      <c r="P4769">
        <v>0.88</v>
      </c>
    </row>
    <row r="4770" spans="8:16">
      <c r="H4770" t="s">
        <v>10363</v>
      </c>
      <c r="I4770" t="s">
        <v>7</v>
      </c>
      <c r="J4770">
        <v>2019</v>
      </c>
      <c r="K4770">
        <f>2024 -impact_data[[#This Row],[model_year]]</f>
        <v>5</v>
      </c>
      <c r="L4770">
        <v>56</v>
      </c>
      <c r="M4770">
        <v>66.8</v>
      </c>
      <c r="N4770">
        <v>26.7</v>
      </c>
      <c r="O4770" t="s">
        <v>10</v>
      </c>
      <c r="P4770">
        <v>0.88</v>
      </c>
    </row>
    <row r="4771" spans="8:16">
      <c r="H4771" t="s">
        <v>10372</v>
      </c>
      <c r="I4771" t="s">
        <v>7</v>
      </c>
      <c r="J4771">
        <v>2019</v>
      </c>
      <c r="K4771">
        <f>2024 -impact_data[[#This Row],[model_year]]</f>
        <v>5</v>
      </c>
      <c r="L4771">
        <v>56</v>
      </c>
      <c r="M4771">
        <v>12.8</v>
      </c>
      <c r="N4771">
        <v>5.0999999999999996</v>
      </c>
      <c r="O4771" t="s">
        <v>10</v>
      </c>
      <c r="P4771">
        <v>0.85</v>
      </c>
    </row>
    <row r="4772" spans="8:16">
      <c r="H4772" t="s">
        <v>10377</v>
      </c>
      <c r="I4772" t="s">
        <v>7</v>
      </c>
      <c r="J4772">
        <v>2019</v>
      </c>
      <c r="K4772">
        <f>2024 -impact_data[[#This Row],[model_year]]</f>
        <v>5</v>
      </c>
      <c r="L4772">
        <v>54</v>
      </c>
      <c r="M4772">
        <v>18.100000000000001</v>
      </c>
      <c r="N4772">
        <v>7.2</v>
      </c>
      <c r="O4772" t="s">
        <v>10</v>
      </c>
      <c r="P4772">
        <v>0.86</v>
      </c>
    </row>
    <row r="4773" spans="8:16">
      <c r="H4773" t="s">
        <v>10379</v>
      </c>
      <c r="I4773" t="s">
        <v>7</v>
      </c>
      <c r="J4773">
        <v>2019</v>
      </c>
      <c r="K4773">
        <f>2024 -impact_data[[#This Row],[model_year]]</f>
        <v>5</v>
      </c>
      <c r="L4773">
        <v>57</v>
      </c>
      <c r="M4773">
        <v>51.9</v>
      </c>
      <c r="N4773">
        <v>20.7</v>
      </c>
      <c r="O4773" t="s">
        <v>10</v>
      </c>
      <c r="P4773">
        <v>0.87</v>
      </c>
    </row>
    <row r="4774" spans="8:16">
      <c r="H4774" t="s">
        <v>10380</v>
      </c>
      <c r="I4774" t="s">
        <v>7</v>
      </c>
      <c r="J4774">
        <v>2019</v>
      </c>
      <c r="K4774">
        <f>2024 -impact_data[[#This Row],[model_year]]</f>
        <v>5</v>
      </c>
      <c r="L4774">
        <v>57</v>
      </c>
      <c r="M4774">
        <v>38.1</v>
      </c>
      <c r="N4774">
        <v>22.9</v>
      </c>
      <c r="O4774" t="s">
        <v>9</v>
      </c>
      <c r="P4774">
        <v>0.88</v>
      </c>
    </row>
    <row r="4775" spans="8:16">
      <c r="H4775" t="s">
        <v>10395</v>
      </c>
      <c r="I4775" t="s">
        <v>7</v>
      </c>
      <c r="J4775">
        <v>2019</v>
      </c>
      <c r="K4775">
        <f>2024 -impact_data[[#This Row],[model_year]]</f>
        <v>5</v>
      </c>
      <c r="L4775">
        <v>55</v>
      </c>
      <c r="M4775">
        <v>20.100000000000001</v>
      </c>
      <c r="N4775">
        <v>8</v>
      </c>
      <c r="O4775" t="s">
        <v>10</v>
      </c>
      <c r="P4775">
        <v>0.86</v>
      </c>
    </row>
    <row r="4776" spans="8:16">
      <c r="H4776" t="s">
        <v>10396</v>
      </c>
      <c r="I4776" t="s">
        <v>7</v>
      </c>
      <c r="J4776">
        <v>2019</v>
      </c>
      <c r="K4776">
        <f>2024 -impact_data[[#This Row],[model_year]]</f>
        <v>5</v>
      </c>
      <c r="L4776">
        <v>58</v>
      </c>
      <c r="M4776">
        <v>50.8</v>
      </c>
      <c r="N4776">
        <v>20.3</v>
      </c>
      <c r="O4776" t="s">
        <v>10</v>
      </c>
      <c r="P4776">
        <v>0.87</v>
      </c>
    </row>
    <row r="4777" spans="8:16">
      <c r="H4777" t="s">
        <v>10412</v>
      </c>
      <c r="I4777" t="s">
        <v>7</v>
      </c>
      <c r="J4777">
        <v>2019</v>
      </c>
      <c r="K4777">
        <f>2024 -impact_data[[#This Row],[model_year]]</f>
        <v>5</v>
      </c>
      <c r="L4777">
        <v>55</v>
      </c>
      <c r="M4777">
        <v>23.6</v>
      </c>
      <c r="N4777">
        <v>14.2</v>
      </c>
      <c r="O4777" t="s">
        <v>9</v>
      </c>
      <c r="P4777">
        <v>0.88</v>
      </c>
    </row>
    <row r="4778" spans="8:16">
      <c r="H4778" t="s">
        <v>10413</v>
      </c>
      <c r="I4778" t="s">
        <v>7</v>
      </c>
      <c r="J4778">
        <v>2019</v>
      </c>
      <c r="K4778">
        <f>2024 -impact_data[[#This Row],[model_year]]</f>
        <v>5</v>
      </c>
      <c r="L4778">
        <v>50</v>
      </c>
      <c r="M4778">
        <v>34</v>
      </c>
      <c r="N4778">
        <v>20.399999999999999</v>
      </c>
      <c r="O4778" t="s">
        <v>9</v>
      </c>
      <c r="P4778">
        <v>0.87</v>
      </c>
    </row>
    <row r="4779" spans="8:16">
      <c r="H4779" t="s">
        <v>10424</v>
      </c>
      <c r="I4779" t="s">
        <v>7</v>
      </c>
      <c r="J4779">
        <v>2019</v>
      </c>
      <c r="K4779">
        <f>2024 -impact_data[[#This Row],[model_year]]</f>
        <v>5</v>
      </c>
      <c r="L4779">
        <v>53</v>
      </c>
      <c r="M4779">
        <v>37.4</v>
      </c>
      <c r="N4779">
        <v>22.5</v>
      </c>
      <c r="O4779" t="s">
        <v>9</v>
      </c>
      <c r="P4779">
        <v>0.86</v>
      </c>
    </row>
    <row r="4780" spans="8:16">
      <c r="H4780" t="s">
        <v>10426</v>
      </c>
      <c r="I4780" t="s">
        <v>7</v>
      </c>
      <c r="J4780">
        <v>2019</v>
      </c>
      <c r="K4780">
        <f>2024 -impact_data[[#This Row],[model_year]]</f>
        <v>5</v>
      </c>
      <c r="L4780">
        <v>51</v>
      </c>
      <c r="M4780">
        <v>50.4</v>
      </c>
      <c r="N4780">
        <v>20.2</v>
      </c>
      <c r="O4780" t="s">
        <v>10</v>
      </c>
      <c r="P4780">
        <v>0.87</v>
      </c>
    </row>
    <row r="4781" spans="8:16">
      <c r="H4781" t="s">
        <v>10427</v>
      </c>
      <c r="I4781" t="s">
        <v>7</v>
      </c>
      <c r="J4781">
        <v>2019</v>
      </c>
      <c r="K4781">
        <f>2024 -impact_data[[#This Row],[model_year]]</f>
        <v>5</v>
      </c>
      <c r="L4781">
        <v>55</v>
      </c>
      <c r="M4781">
        <v>57.3</v>
      </c>
      <c r="N4781">
        <v>34.4</v>
      </c>
      <c r="O4781" t="s">
        <v>9</v>
      </c>
      <c r="P4781">
        <v>0.86</v>
      </c>
    </row>
    <row r="4782" spans="8:16">
      <c r="H4782" t="s">
        <v>10428</v>
      </c>
      <c r="I4782" t="s">
        <v>7</v>
      </c>
      <c r="J4782">
        <v>2019</v>
      </c>
      <c r="K4782">
        <f>2024 -impact_data[[#This Row],[model_year]]</f>
        <v>5</v>
      </c>
      <c r="L4782">
        <v>57</v>
      </c>
      <c r="M4782">
        <v>24.7</v>
      </c>
      <c r="N4782">
        <v>9.9</v>
      </c>
      <c r="O4782" t="s">
        <v>10</v>
      </c>
      <c r="P4782">
        <v>0.86</v>
      </c>
    </row>
    <row r="4783" spans="8:16">
      <c r="H4783" t="s">
        <v>10434</v>
      </c>
      <c r="I4783" t="s">
        <v>11</v>
      </c>
      <c r="J4783">
        <v>2019</v>
      </c>
      <c r="K4783">
        <f>2024 -impact_data[[#This Row],[model_year]]</f>
        <v>5</v>
      </c>
      <c r="L4783">
        <v>84</v>
      </c>
      <c r="M4783">
        <v>52.7</v>
      </c>
      <c r="N4783">
        <v>31.6</v>
      </c>
      <c r="O4783" t="s">
        <v>9</v>
      </c>
      <c r="P4783">
        <v>0.93</v>
      </c>
    </row>
    <row r="4784" spans="8:16">
      <c r="H4784" t="s">
        <v>10441</v>
      </c>
      <c r="I4784" t="s">
        <v>7</v>
      </c>
      <c r="J4784">
        <v>2019</v>
      </c>
      <c r="K4784">
        <f>2024 -impact_data[[#This Row],[model_year]]</f>
        <v>5</v>
      </c>
      <c r="L4784">
        <v>55</v>
      </c>
      <c r="M4784">
        <v>15.3</v>
      </c>
      <c r="N4784">
        <v>9.1999999999999993</v>
      </c>
      <c r="O4784" t="s">
        <v>9</v>
      </c>
      <c r="P4784">
        <v>0.89</v>
      </c>
    </row>
    <row r="4785" spans="8:16">
      <c r="H4785" t="s">
        <v>10446</v>
      </c>
      <c r="I4785" t="s">
        <v>7</v>
      </c>
      <c r="J4785">
        <v>2019</v>
      </c>
      <c r="K4785">
        <f>2024 -impact_data[[#This Row],[model_year]]</f>
        <v>5</v>
      </c>
      <c r="L4785">
        <v>51</v>
      </c>
      <c r="M4785">
        <v>31.3</v>
      </c>
      <c r="N4785">
        <v>18.8</v>
      </c>
      <c r="O4785" t="s">
        <v>9</v>
      </c>
      <c r="P4785">
        <v>0.89</v>
      </c>
    </row>
    <row r="4786" spans="8:16">
      <c r="H4786" t="s">
        <v>10450</v>
      </c>
      <c r="I4786" t="s">
        <v>7</v>
      </c>
      <c r="J4786">
        <v>2019</v>
      </c>
      <c r="K4786">
        <f>2024 -impact_data[[#This Row],[model_year]]</f>
        <v>5</v>
      </c>
      <c r="L4786">
        <v>52</v>
      </c>
      <c r="M4786">
        <v>14.7</v>
      </c>
      <c r="N4786">
        <v>8.8000000000000007</v>
      </c>
      <c r="O4786" t="s">
        <v>9</v>
      </c>
      <c r="P4786">
        <v>0.88</v>
      </c>
    </row>
    <row r="4787" spans="8:16">
      <c r="H4787" t="s">
        <v>10452</v>
      </c>
      <c r="I4787" t="s">
        <v>11</v>
      </c>
      <c r="J4787">
        <v>2019</v>
      </c>
      <c r="K4787">
        <f>2024 -impact_data[[#This Row],[model_year]]</f>
        <v>5</v>
      </c>
      <c r="L4787">
        <v>82</v>
      </c>
      <c r="M4787">
        <v>36</v>
      </c>
      <c r="N4787">
        <v>9</v>
      </c>
      <c r="O4787" t="s">
        <v>8</v>
      </c>
      <c r="P4787">
        <v>0.96</v>
      </c>
    </row>
    <row r="4788" spans="8:16">
      <c r="H4788" t="s">
        <v>10453</v>
      </c>
      <c r="I4788" t="s">
        <v>7</v>
      </c>
      <c r="J4788">
        <v>2019</v>
      </c>
      <c r="K4788">
        <f>2024 -impact_data[[#This Row],[model_year]]</f>
        <v>5</v>
      </c>
      <c r="L4788">
        <v>55</v>
      </c>
      <c r="M4788">
        <v>34.1</v>
      </c>
      <c r="N4788">
        <v>20.5</v>
      </c>
      <c r="O4788" t="s">
        <v>9</v>
      </c>
      <c r="P4788">
        <v>0.86</v>
      </c>
    </row>
    <row r="4789" spans="8:16">
      <c r="H4789" t="s">
        <v>10458</v>
      </c>
      <c r="I4789" t="s">
        <v>7</v>
      </c>
      <c r="J4789">
        <v>2019</v>
      </c>
      <c r="K4789">
        <f>2024 -impact_data[[#This Row],[model_year]]</f>
        <v>5</v>
      </c>
      <c r="L4789">
        <v>56</v>
      </c>
      <c r="M4789">
        <v>52</v>
      </c>
      <c r="N4789">
        <v>20.8</v>
      </c>
      <c r="O4789" t="s">
        <v>10</v>
      </c>
      <c r="P4789">
        <v>0.88</v>
      </c>
    </row>
    <row r="4790" spans="8:16">
      <c r="H4790" t="s">
        <v>10471</v>
      </c>
      <c r="I4790" t="s">
        <v>7</v>
      </c>
      <c r="J4790">
        <v>2019</v>
      </c>
      <c r="K4790">
        <f>2024 -impact_data[[#This Row],[model_year]]</f>
        <v>5</v>
      </c>
      <c r="L4790">
        <v>56</v>
      </c>
      <c r="M4790">
        <v>53.2</v>
      </c>
      <c r="N4790">
        <v>31.9</v>
      </c>
      <c r="O4790" t="s">
        <v>9</v>
      </c>
      <c r="P4790">
        <v>0.86</v>
      </c>
    </row>
    <row r="4791" spans="8:16">
      <c r="H4791" t="s">
        <v>10474</v>
      </c>
      <c r="I4791" t="s">
        <v>7</v>
      </c>
      <c r="J4791">
        <v>2019</v>
      </c>
      <c r="K4791">
        <f>2024 -impact_data[[#This Row],[model_year]]</f>
        <v>5</v>
      </c>
      <c r="L4791">
        <v>51</v>
      </c>
      <c r="M4791">
        <v>15.6</v>
      </c>
      <c r="N4791">
        <v>9.3000000000000007</v>
      </c>
      <c r="O4791" t="s">
        <v>9</v>
      </c>
      <c r="P4791">
        <v>0.88</v>
      </c>
    </row>
    <row r="4792" spans="8:16">
      <c r="H4792" t="s">
        <v>10476</v>
      </c>
      <c r="I4792" t="s">
        <v>7</v>
      </c>
      <c r="J4792">
        <v>2019</v>
      </c>
      <c r="K4792">
        <f>2024 -impact_data[[#This Row],[model_year]]</f>
        <v>5</v>
      </c>
      <c r="L4792">
        <v>56</v>
      </c>
      <c r="M4792">
        <v>75.400000000000006</v>
      </c>
      <c r="N4792">
        <v>45.3</v>
      </c>
      <c r="O4792" t="s">
        <v>9</v>
      </c>
      <c r="P4792">
        <v>0.87</v>
      </c>
    </row>
    <row r="4793" spans="8:16">
      <c r="H4793" t="s">
        <v>10486</v>
      </c>
      <c r="I4793" t="s">
        <v>7</v>
      </c>
      <c r="J4793">
        <v>2019</v>
      </c>
      <c r="K4793">
        <f>2024 -impact_data[[#This Row],[model_year]]</f>
        <v>5</v>
      </c>
      <c r="L4793">
        <v>57</v>
      </c>
      <c r="M4793">
        <v>26.7</v>
      </c>
      <c r="N4793">
        <v>6.7</v>
      </c>
      <c r="O4793" t="s">
        <v>8</v>
      </c>
      <c r="P4793">
        <v>0.86</v>
      </c>
    </row>
    <row r="4794" spans="8:16">
      <c r="H4794" t="s">
        <v>10487</v>
      </c>
      <c r="I4794" t="s">
        <v>11</v>
      </c>
      <c r="J4794">
        <v>2019</v>
      </c>
      <c r="K4794">
        <f>2024 -impact_data[[#This Row],[model_year]]</f>
        <v>5</v>
      </c>
      <c r="L4794">
        <v>81</v>
      </c>
      <c r="M4794">
        <v>14.7</v>
      </c>
      <c r="N4794">
        <v>5.9</v>
      </c>
      <c r="O4794" t="s">
        <v>10</v>
      </c>
      <c r="P4794">
        <v>0.93</v>
      </c>
    </row>
    <row r="4795" spans="8:16">
      <c r="H4795" t="s">
        <v>10488</v>
      </c>
      <c r="I4795" t="s">
        <v>11</v>
      </c>
      <c r="J4795">
        <v>2019</v>
      </c>
      <c r="K4795">
        <f>2024 -impact_data[[#This Row],[model_year]]</f>
        <v>5</v>
      </c>
      <c r="L4795">
        <v>77</v>
      </c>
      <c r="M4795">
        <v>45.3</v>
      </c>
      <c r="N4795">
        <v>27.2</v>
      </c>
      <c r="O4795" t="s">
        <v>9</v>
      </c>
      <c r="P4795">
        <v>0.96</v>
      </c>
    </row>
    <row r="4796" spans="8:16">
      <c r="H4796" t="s">
        <v>10491</v>
      </c>
      <c r="I4796" t="s">
        <v>7</v>
      </c>
      <c r="J4796">
        <v>2019</v>
      </c>
      <c r="K4796">
        <f>2024 -impact_data[[#This Row],[model_year]]</f>
        <v>5</v>
      </c>
      <c r="L4796">
        <v>56</v>
      </c>
      <c r="M4796">
        <v>28.7</v>
      </c>
      <c r="N4796">
        <v>17.2</v>
      </c>
      <c r="O4796" t="s">
        <v>9</v>
      </c>
      <c r="P4796">
        <v>0.86</v>
      </c>
    </row>
    <row r="4797" spans="8:16">
      <c r="H4797" t="s">
        <v>10495</v>
      </c>
      <c r="I4797" t="s">
        <v>7</v>
      </c>
      <c r="J4797">
        <v>2019</v>
      </c>
      <c r="K4797">
        <f>2024 -impact_data[[#This Row],[model_year]]</f>
        <v>5</v>
      </c>
      <c r="L4797">
        <v>55</v>
      </c>
      <c r="M4797">
        <v>48.4</v>
      </c>
      <c r="N4797">
        <v>29</v>
      </c>
      <c r="O4797" t="s">
        <v>9</v>
      </c>
      <c r="P4797">
        <v>0.87</v>
      </c>
    </row>
    <row r="4798" spans="8:16">
      <c r="H4798" t="s">
        <v>10496</v>
      </c>
      <c r="I4798" t="s">
        <v>7</v>
      </c>
      <c r="J4798">
        <v>2019</v>
      </c>
      <c r="K4798">
        <f>2024 -impact_data[[#This Row],[model_year]]</f>
        <v>5</v>
      </c>
      <c r="L4798">
        <v>55</v>
      </c>
      <c r="M4798">
        <v>38.200000000000003</v>
      </c>
      <c r="N4798">
        <v>22.9</v>
      </c>
      <c r="O4798" t="s">
        <v>9</v>
      </c>
      <c r="P4798">
        <v>0.87</v>
      </c>
    </row>
    <row r="4799" spans="8:16">
      <c r="H4799" t="s">
        <v>10498</v>
      </c>
      <c r="I4799" t="s">
        <v>7</v>
      </c>
      <c r="J4799">
        <v>2019</v>
      </c>
      <c r="K4799">
        <f>2024 -impact_data[[#This Row],[model_year]]</f>
        <v>5</v>
      </c>
      <c r="L4799">
        <v>55</v>
      </c>
      <c r="M4799">
        <v>25.7</v>
      </c>
      <c r="N4799">
        <v>10.3</v>
      </c>
      <c r="O4799" t="s">
        <v>10</v>
      </c>
      <c r="P4799">
        <v>0.87</v>
      </c>
    </row>
    <row r="4800" spans="8:16">
      <c r="H4800" t="s">
        <v>10499</v>
      </c>
      <c r="I4800" t="s">
        <v>7</v>
      </c>
      <c r="J4800">
        <v>2019</v>
      </c>
      <c r="K4800">
        <f>2024 -impact_data[[#This Row],[model_year]]</f>
        <v>5</v>
      </c>
      <c r="L4800">
        <v>56</v>
      </c>
      <c r="M4800">
        <v>50.4</v>
      </c>
      <c r="N4800">
        <v>30.3</v>
      </c>
      <c r="O4800" t="s">
        <v>9</v>
      </c>
      <c r="P4800">
        <v>0.87</v>
      </c>
    </row>
    <row r="4801" spans="8:16">
      <c r="H4801" t="s">
        <v>10507</v>
      </c>
      <c r="I4801" t="s">
        <v>7</v>
      </c>
      <c r="J4801">
        <v>2019</v>
      </c>
      <c r="K4801">
        <f>2024 -impact_data[[#This Row],[model_year]]</f>
        <v>5</v>
      </c>
      <c r="L4801">
        <v>54</v>
      </c>
      <c r="M4801">
        <v>31.5</v>
      </c>
      <c r="N4801">
        <v>18.899999999999999</v>
      </c>
      <c r="O4801" t="s">
        <v>9</v>
      </c>
      <c r="P4801">
        <v>0.87</v>
      </c>
    </row>
    <row r="4802" spans="8:16">
      <c r="H4802" t="s">
        <v>10512</v>
      </c>
      <c r="I4802" t="s">
        <v>7</v>
      </c>
      <c r="J4802">
        <v>2019</v>
      </c>
      <c r="K4802">
        <f>2024 -impact_data[[#This Row],[model_year]]</f>
        <v>5</v>
      </c>
      <c r="L4802">
        <v>58</v>
      </c>
      <c r="M4802">
        <v>50.9</v>
      </c>
      <c r="N4802">
        <v>30.6</v>
      </c>
      <c r="O4802" t="s">
        <v>9</v>
      </c>
      <c r="P4802">
        <v>0.86</v>
      </c>
    </row>
    <row r="4803" spans="8:16">
      <c r="H4803" t="s">
        <v>10516</v>
      </c>
      <c r="I4803" t="s">
        <v>7</v>
      </c>
      <c r="J4803">
        <v>2019</v>
      </c>
      <c r="K4803">
        <f>2024 -impact_data[[#This Row],[model_year]]</f>
        <v>5</v>
      </c>
      <c r="L4803">
        <v>54</v>
      </c>
      <c r="M4803">
        <v>15.4</v>
      </c>
      <c r="N4803">
        <v>9.1999999999999993</v>
      </c>
      <c r="O4803" t="s">
        <v>9</v>
      </c>
      <c r="P4803">
        <v>0.88</v>
      </c>
    </row>
    <row r="4804" spans="8:16">
      <c r="H4804" t="s">
        <v>10517</v>
      </c>
      <c r="I4804" t="s">
        <v>11</v>
      </c>
      <c r="J4804">
        <v>2019</v>
      </c>
      <c r="K4804">
        <f>2024 -impact_data[[#This Row],[model_year]]</f>
        <v>5</v>
      </c>
      <c r="L4804">
        <v>84</v>
      </c>
      <c r="M4804">
        <v>73.8</v>
      </c>
      <c r="N4804">
        <v>29.5</v>
      </c>
      <c r="O4804" t="s">
        <v>10</v>
      </c>
      <c r="P4804">
        <v>0.94</v>
      </c>
    </row>
    <row r="4805" spans="8:16">
      <c r="H4805" t="s">
        <v>10520</v>
      </c>
      <c r="I4805" t="s">
        <v>7</v>
      </c>
      <c r="J4805">
        <v>2019</v>
      </c>
      <c r="K4805">
        <f>2024 -impact_data[[#This Row],[model_year]]</f>
        <v>5</v>
      </c>
      <c r="L4805">
        <v>58</v>
      </c>
      <c r="M4805">
        <v>14.9</v>
      </c>
      <c r="N4805">
        <v>6</v>
      </c>
      <c r="O4805" t="s">
        <v>10</v>
      </c>
      <c r="P4805">
        <v>0.88</v>
      </c>
    </row>
    <row r="4806" spans="8:16">
      <c r="H4806" t="s">
        <v>10537</v>
      </c>
      <c r="I4806" t="s">
        <v>11</v>
      </c>
      <c r="J4806">
        <v>2019</v>
      </c>
      <c r="K4806">
        <f>2024 -impact_data[[#This Row],[model_year]]</f>
        <v>5</v>
      </c>
      <c r="L4806">
        <v>81</v>
      </c>
      <c r="M4806">
        <v>62.2</v>
      </c>
      <c r="N4806">
        <v>37.299999999999997</v>
      </c>
      <c r="O4806" t="s">
        <v>9</v>
      </c>
      <c r="P4806">
        <v>0.96</v>
      </c>
    </row>
    <row r="4807" spans="8:16">
      <c r="H4807" t="s">
        <v>10538</v>
      </c>
      <c r="I4807" t="s">
        <v>7</v>
      </c>
      <c r="J4807">
        <v>2019</v>
      </c>
      <c r="K4807">
        <f>2024 -impact_data[[#This Row],[model_year]]</f>
        <v>5</v>
      </c>
      <c r="L4807">
        <v>52</v>
      </c>
      <c r="M4807">
        <v>29</v>
      </c>
      <c r="N4807">
        <v>17.399999999999999</v>
      </c>
      <c r="O4807" t="s">
        <v>9</v>
      </c>
      <c r="P4807">
        <v>0.88</v>
      </c>
    </row>
    <row r="4808" spans="8:16">
      <c r="H4808" t="s">
        <v>10545</v>
      </c>
      <c r="I4808" t="s">
        <v>7</v>
      </c>
      <c r="J4808">
        <v>2019</v>
      </c>
      <c r="K4808">
        <f>2024 -impact_data[[#This Row],[model_year]]</f>
        <v>5</v>
      </c>
      <c r="L4808">
        <v>56</v>
      </c>
      <c r="M4808">
        <v>31.7</v>
      </c>
      <c r="N4808">
        <v>12.7</v>
      </c>
      <c r="O4808" t="s">
        <v>10</v>
      </c>
      <c r="P4808">
        <v>0.87</v>
      </c>
    </row>
    <row r="4809" spans="8:16">
      <c r="H4809" t="s">
        <v>10563</v>
      </c>
      <c r="I4809" t="s">
        <v>7</v>
      </c>
      <c r="J4809">
        <v>2019</v>
      </c>
      <c r="K4809">
        <f>2024 -impact_data[[#This Row],[model_year]]</f>
        <v>5</v>
      </c>
      <c r="L4809">
        <v>55</v>
      </c>
      <c r="M4809">
        <v>48.1</v>
      </c>
      <c r="N4809">
        <v>19.2</v>
      </c>
      <c r="O4809" t="s">
        <v>10</v>
      </c>
      <c r="P4809">
        <v>0.87</v>
      </c>
    </row>
    <row r="4810" spans="8:16">
      <c r="H4810" t="s">
        <v>10564</v>
      </c>
      <c r="I4810" t="s">
        <v>7</v>
      </c>
      <c r="J4810">
        <v>2019</v>
      </c>
      <c r="K4810">
        <f>2024 -impact_data[[#This Row],[model_year]]</f>
        <v>5</v>
      </c>
      <c r="L4810">
        <v>55</v>
      </c>
      <c r="M4810">
        <v>39.9</v>
      </c>
      <c r="N4810">
        <v>24</v>
      </c>
      <c r="O4810" t="s">
        <v>9</v>
      </c>
      <c r="P4810">
        <v>0.88</v>
      </c>
    </row>
    <row r="4811" spans="8:16">
      <c r="H4811" t="s">
        <v>10569</v>
      </c>
      <c r="I4811" t="s">
        <v>7</v>
      </c>
      <c r="J4811">
        <v>2019</v>
      </c>
      <c r="K4811">
        <f>2024 -impact_data[[#This Row],[model_year]]</f>
        <v>5</v>
      </c>
      <c r="L4811">
        <v>53</v>
      </c>
      <c r="M4811">
        <v>22.3</v>
      </c>
      <c r="N4811">
        <v>13.4</v>
      </c>
      <c r="O4811" t="s">
        <v>9</v>
      </c>
      <c r="P4811">
        <v>0.86</v>
      </c>
    </row>
    <row r="4812" spans="8:16">
      <c r="H4812" t="s">
        <v>10574</v>
      </c>
      <c r="I4812" t="s">
        <v>7</v>
      </c>
      <c r="J4812">
        <v>2019</v>
      </c>
      <c r="K4812">
        <f>2024 -impact_data[[#This Row],[model_year]]</f>
        <v>5</v>
      </c>
      <c r="L4812">
        <v>55</v>
      </c>
      <c r="M4812">
        <v>16.7</v>
      </c>
      <c r="N4812">
        <v>10</v>
      </c>
      <c r="O4812" t="s">
        <v>9</v>
      </c>
      <c r="P4812">
        <v>0.87</v>
      </c>
    </row>
    <row r="4813" spans="8:16">
      <c r="H4813" t="s">
        <v>10577</v>
      </c>
      <c r="I4813" t="s">
        <v>7</v>
      </c>
      <c r="J4813">
        <v>2019</v>
      </c>
      <c r="K4813">
        <f>2024 -impact_data[[#This Row],[model_year]]</f>
        <v>5</v>
      </c>
      <c r="L4813">
        <v>52</v>
      </c>
      <c r="M4813">
        <v>14.9</v>
      </c>
      <c r="N4813">
        <v>8.9</v>
      </c>
      <c r="O4813" t="s">
        <v>9</v>
      </c>
      <c r="P4813">
        <v>0.87</v>
      </c>
    </row>
    <row r="4814" spans="8:16">
      <c r="H4814" t="s">
        <v>10578</v>
      </c>
      <c r="I4814" t="s">
        <v>11</v>
      </c>
      <c r="J4814">
        <v>2019</v>
      </c>
      <c r="K4814">
        <f>2024 -impact_data[[#This Row],[model_year]]</f>
        <v>5</v>
      </c>
      <c r="L4814">
        <v>80</v>
      </c>
      <c r="M4814">
        <v>14.9</v>
      </c>
      <c r="N4814">
        <v>8.9</v>
      </c>
      <c r="O4814" t="s">
        <v>9</v>
      </c>
      <c r="P4814">
        <v>0.97</v>
      </c>
    </row>
    <row r="4815" spans="8:16">
      <c r="H4815" t="s">
        <v>10579</v>
      </c>
      <c r="I4815" t="s">
        <v>7</v>
      </c>
      <c r="J4815">
        <v>2019</v>
      </c>
      <c r="K4815">
        <f>2024 -impact_data[[#This Row],[model_year]]</f>
        <v>5</v>
      </c>
      <c r="L4815">
        <v>54</v>
      </c>
      <c r="M4815">
        <v>49</v>
      </c>
      <c r="N4815">
        <v>29.4</v>
      </c>
      <c r="O4815" t="s">
        <v>9</v>
      </c>
      <c r="P4815">
        <v>0.87</v>
      </c>
    </row>
    <row r="4816" spans="8:16">
      <c r="H4816" t="s">
        <v>10583</v>
      </c>
      <c r="I4816" t="s">
        <v>7</v>
      </c>
      <c r="J4816">
        <v>2019</v>
      </c>
      <c r="K4816">
        <f>2024 -impact_data[[#This Row],[model_year]]</f>
        <v>5</v>
      </c>
      <c r="L4816">
        <v>54</v>
      </c>
      <c r="M4816">
        <v>23.6</v>
      </c>
      <c r="N4816">
        <v>14.2</v>
      </c>
      <c r="O4816" t="s">
        <v>9</v>
      </c>
      <c r="P4816">
        <v>0.88</v>
      </c>
    </row>
    <row r="4817" spans="8:16">
      <c r="H4817" t="s">
        <v>10599</v>
      </c>
      <c r="I4817" t="s">
        <v>7</v>
      </c>
      <c r="J4817">
        <v>2019</v>
      </c>
      <c r="K4817">
        <f>2024 -impact_data[[#This Row],[model_year]]</f>
        <v>5</v>
      </c>
      <c r="L4817">
        <v>55</v>
      </c>
      <c r="M4817">
        <v>35.799999999999997</v>
      </c>
      <c r="N4817">
        <v>14.3</v>
      </c>
      <c r="O4817" t="s">
        <v>10</v>
      </c>
      <c r="P4817">
        <v>0.85</v>
      </c>
    </row>
    <row r="4818" spans="8:16">
      <c r="H4818" t="s">
        <v>10616</v>
      </c>
      <c r="I4818" t="s">
        <v>7</v>
      </c>
      <c r="J4818">
        <v>2019</v>
      </c>
      <c r="K4818">
        <f>2024 -impact_data[[#This Row],[model_year]]</f>
        <v>5</v>
      </c>
      <c r="L4818">
        <v>56</v>
      </c>
      <c r="M4818">
        <v>75.099999999999994</v>
      </c>
      <c r="N4818">
        <v>45.1</v>
      </c>
      <c r="O4818" t="s">
        <v>9</v>
      </c>
      <c r="P4818">
        <v>0.87</v>
      </c>
    </row>
    <row r="4819" spans="8:16">
      <c r="H4819" t="s">
        <v>10628</v>
      </c>
      <c r="I4819" t="s">
        <v>11</v>
      </c>
      <c r="J4819">
        <v>2019</v>
      </c>
      <c r="K4819">
        <f>2024 -impact_data[[#This Row],[model_year]]</f>
        <v>5</v>
      </c>
      <c r="L4819">
        <v>84</v>
      </c>
      <c r="M4819">
        <v>48.5</v>
      </c>
      <c r="N4819">
        <v>19.399999999999999</v>
      </c>
      <c r="O4819" t="s">
        <v>10</v>
      </c>
      <c r="P4819">
        <v>0.93</v>
      </c>
    </row>
    <row r="4820" spans="8:16">
      <c r="H4820" t="s">
        <v>10630</v>
      </c>
      <c r="I4820" t="s">
        <v>11</v>
      </c>
      <c r="J4820">
        <v>2019</v>
      </c>
      <c r="K4820">
        <f>2024 -impact_data[[#This Row],[model_year]]</f>
        <v>5</v>
      </c>
      <c r="L4820">
        <v>81</v>
      </c>
      <c r="M4820">
        <v>18.3</v>
      </c>
      <c r="N4820">
        <v>11</v>
      </c>
      <c r="O4820" t="s">
        <v>9</v>
      </c>
      <c r="P4820">
        <v>0.96</v>
      </c>
    </row>
    <row r="4821" spans="8:16">
      <c r="H4821" t="s">
        <v>10637</v>
      </c>
      <c r="I4821" t="s">
        <v>7</v>
      </c>
      <c r="J4821">
        <v>2019</v>
      </c>
      <c r="K4821">
        <f>2024 -impact_data[[#This Row],[model_year]]</f>
        <v>5</v>
      </c>
      <c r="L4821">
        <v>57</v>
      </c>
      <c r="M4821">
        <v>29.8</v>
      </c>
      <c r="N4821">
        <v>11.9</v>
      </c>
      <c r="O4821" t="s">
        <v>10</v>
      </c>
      <c r="P4821">
        <v>0.88</v>
      </c>
    </row>
    <row r="4822" spans="8:16">
      <c r="H4822" t="s">
        <v>10639</v>
      </c>
      <c r="I4822" t="s">
        <v>7</v>
      </c>
      <c r="J4822">
        <v>2019</v>
      </c>
      <c r="K4822">
        <f>2024 -impact_data[[#This Row],[model_year]]</f>
        <v>5</v>
      </c>
      <c r="L4822">
        <v>55</v>
      </c>
      <c r="M4822">
        <v>40.5</v>
      </c>
      <c r="N4822">
        <v>24.3</v>
      </c>
      <c r="O4822" t="s">
        <v>9</v>
      </c>
      <c r="P4822">
        <v>0.87</v>
      </c>
    </row>
    <row r="4823" spans="8:16">
      <c r="H4823" t="s">
        <v>10650</v>
      </c>
      <c r="I4823" t="s">
        <v>7</v>
      </c>
      <c r="J4823">
        <v>2019</v>
      </c>
      <c r="K4823">
        <f>2024 -impact_data[[#This Row],[model_year]]</f>
        <v>5</v>
      </c>
      <c r="L4823">
        <v>54</v>
      </c>
      <c r="M4823">
        <v>35</v>
      </c>
      <c r="N4823">
        <v>21</v>
      </c>
      <c r="O4823" t="s">
        <v>9</v>
      </c>
      <c r="P4823">
        <v>0.88</v>
      </c>
    </row>
    <row r="4824" spans="8:16">
      <c r="H4824" t="s">
        <v>10660</v>
      </c>
      <c r="I4824" t="s">
        <v>7</v>
      </c>
      <c r="J4824">
        <v>2019</v>
      </c>
      <c r="K4824">
        <f>2024 -impact_data[[#This Row],[model_year]]</f>
        <v>5</v>
      </c>
      <c r="L4824">
        <v>58</v>
      </c>
      <c r="M4824">
        <v>22.2</v>
      </c>
      <c r="N4824">
        <v>13.3</v>
      </c>
      <c r="O4824" t="s">
        <v>9</v>
      </c>
      <c r="P4824">
        <v>0.88</v>
      </c>
    </row>
    <row r="4825" spans="8:16">
      <c r="H4825" t="s">
        <v>10661</v>
      </c>
      <c r="I4825" t="s">
        <v>7</v>
      </c>
      <c r="J4825">
        <v>2019</v>
      </c>
      <c r="K4825">
        <f>2024 -impact_data[[#This Row],[model_year]]</f>
        <v>5</v>
      </c>
      <c r="L4825">
        <v>57</v>
      </c>
      <c r="M4825">
        <v>75</v>
      </c>
      <c r="N4825">
        <v>30</v>
      </c>
      <c r="O4825" t="s">
        <v>10</v>
      </c>
      <c r="P4825">
        <v>0.87</v>
      </c>
    </row>
    <row r="4826" spans="8:16">
      <c r="H4826" t="s">
        <v>10672</v>
      </c>
      <c r="I4826" t="s">
        <v>7</v>
      </c>
      <c r="J4826">
        <v>2019</v>
      </c>
      <c r="K4826">
        <f>2024 -impact_data[[#This Row],[model_year]]</f>
        <v>5</v>
      </c>
      <c r="L4826">
        <v>55</v>
      </c>
      <c r="M4826">
        <v>28.3</v>
      </c>
      <c r="N4826">
        <v>17</v>
      </c>
      <c r="O4826" t="s">
        <v>9</v>
      </c>
      <c r="P4826">
        <v>0.86</v>
      </c>
    </row>
    <row r="4827" spans="8:16">
      <c r="H4827" t="s">
        <v>10674</v>
      </c>
      <c r="I4827" t="s">
        <v>11</v>
      </c>
      <c r="J4827">
        <v>2019</v>
      </c>
      <c r="K4827">
        <f>2024 -impact_data[[#This Row],[model_year]]</f>
        <v>5</v>
      </c>
      <c r="L4827">
        <v>82</v>
      </c>
      <c r="M4827">
        <v>32.1</v>
      </c>
      <c r="N4827">
        <v>19.3</v>
      </c>
      <c r="O4827" t="s">
        <v>9</v>
      </c>
      <c r="P4827">
        <v>0.96</v>
      </c>
    </row>
    <row r="4828" spans="8:16">
      <c r="H4828" t="s">
        <v>10676</v>
      </c>
      <c r="I4828" t="s">
        <v>7</v>
      </c>
      <c r="J4828">
        <v>2019</v>
      </c>
      <c r="K4828">
        <f>2024 -impact_data[[#This Row],[model_year]]</f>
        <v>5</v>
      </c>
      <c r="L4828">
        <v>56</v>
      </c>
      <c r="M4828">
        <v>12.8</v>
      </c>
      <c r="N4828">
        <v>5.0999999999999996</v>
      </c>
      <c r="O4828" t="s">
        <v>10</v>
      </c>
      <c r="P4828">
        <v>0.87</v>
      </c>
    </row>
    <row r="4829" spans="8:16">
      <c r="H4829" t="s">
        <v>10678</v>
      </c>
      <c r="I4829" t="s">
        <v>7</v>
      </c>
      <c r="J4829">
        <v>2019</v>
      </c>
      <c r="K4829">
        <f>2024 -impact_data[[#This Row],[model_year]]</f>
        <v>5</v>
      </c>
      <c r="L4829">
        <v>56</v>
      </c>
      <c r="M4829">
        <v>50.1</v>
      </c>
      <c r="N4829">
        <v>20</v>
      </c>
      <c r="O4829" t="s">
        <v>10</v>
      </c>
      <c r="P4829">
        <v>0.88</v>
      </c>
    </row>
    <row r="4830" spans="8:16">
      <c r="H4830" t="s">
        <v>10681</v>
      </c>
      <c r="I4830" t="s">
        <v>7</v>
      </c>
      <c r="J4830">
        <v>2019</v>
      </c>
      <c r="K4830">
        <f>2024 -impact_data[[#This Row],[model_year]]</f>
        <v>5</v>
      </c>
      <c r="L4830">
        <v>58</v>
      </c>
      <c r="M4830">
        <v>28.6</v>
      </c>
      <c r="N4830">
        <v>11.4</v>
      </c>
      <c r="O4830" t="s">
        <v>10</v>
      </c>
      <c r="P4830">
        <v>0.86</v>
      </c>
    </row>
    <row r="4831" spans="8:16">
      <c r="H4831" t="s">
        <v>10683</v>
      </c>
      <c r="I4831" t="s">
        <v>7</v>
      </c>
      <c r="J4831">
        <v>2019</v>
      </c>
      <c r="K4831">
        <f>2024 -impact_data[[#This Row],[model_year]]</f>
        <v>5</v>
      </c>
      <c r="L4831">
        <v>59</v>
      </c>
      <c r="M4831">
        <v>55.5</v>
      </c>
      <c r="N4831">
        <v>22.2</v>
      </c>
      <c r="O4831" t="s">
        <v>10</v>
      </c>
      <c r="P4831">
        <v>0.87</v>
      </c>
    </row>
    <row r="4832" spans="8:16">
      <c r="H4832" t="s">
        <v>10684</v>
      </c>
      <c r="I4832" t="s">
        <v>7</v>
      </c>
      <c r="J4832">
        <v>2019</v>
      </c>
      <c r="K4832">
        <f>2024 -impact_data[[#This Row],[model_year]]</f>
        <v>5</v>
      </c>
      <c r="L4832">
        <v>52</v>
      </c>
      <c r="M4832">
        <v>32.1</v>
      </c>
      <c r="N4832">
        <v>8</v>
      </c>
      <c r="O4832" t="s">
        <v>8</v>
      </c>
      <c r="P4832">
        <v>0.86</v>
      </c>
    </row>
    <row r="4833" spans="8:16">
      <c r="H4833" t="s">
        <v>10685</v>
      </c>
      <c r="I4833" t="s">
        <v>7</v>
      </c>
      <c r="J4833">
        <v>2019</v>
      </c>
      <c r="K4833">
        <f>2024 -impact_data[[#This Row],[model_year]]</f>
        <v>5</v>
      </c>
      <c r="L4833">
        <v>58</v>
      </c>
      <c r="M4833">
        <v>72.7</v>
      </c>
      <c r="N4833">
        <v>43.6</v>
      </c>
      <c r="O4833" t="s">
        <v>9</v>
      </c>
      <c r="P4833">
        <v>0.88</v>
      </c>
    </row>
    <row r="4834" spans="8:16">
      <c r="H4834" t="s">
        <v>10688</v>
      </c>
      <c r="I4834" t="s">
        <v>7</v>
      </c>
      <c r="J4834">
        <v>2019</v>
      </c>
      <c r="K4834">
        <f>2024 -impact_data[[#This Row],[model_year]]</f>
        <v>5</v>
      </c>
      <c r="L4834">
        <v>52</v>
      </c>
      <c r="M4834">
        <v>18.600000000000001</v>
      </c>
      <c r="N4834">
        <v>11.1</v>
      </c>
      <c r="O4834" t="s">
        <v>9</v>
      </c>
      <c r="P4834">
        <v>0.87</v>
      </c>
    </row>
    <row r="4835" spans="8:16">
      <c r="H4835" t="s">
        <v>10690</v>
      </c>
      <c r="I4835" t="s">
        <v>7</v>
      </c>
      <c r="J4835">
        <v>2019</v>
      </c>
      <c r="K4835">
        <f>2024 -impact_data[[#This Row],[model_year]]</f>
        <v>5</v>
      </c>
      <c r="L4835">
        <v>54</v>
      </c>
      <c r="M4835">
        <v>67.3</v>
      </c>
      <c r="N4835">
        <v>26.9</v>
      </c>
      <c r="O4835" t="s">
        <v>10</v>
      </c>
      <c r="P4835">
        <v>0.87</v>
      </c>
    </row>
    <row r="4836" spans="8:16">
      <c r="H4836" t="s">
        <v>10691</v>
      </c>
      <c r="I4836" t="s">
        <v>7</v>
      </c>
      <c r="J4836">
        <v>2019</v>
      </c>
      <c r="K4836">
        <f>2024 -impact_data[[#This Row],[model_year]]</f>
        <v>5</v>
      </c>
      <c r="L4836">
        <v>51</v>
      </c>
      <c r="M4836">
        <v>11.7</v>
      </c>
      <c r="N4836">
        <v>7</v>
      </c>
      <c r="O4836" t="s">
        <v>9</v>
      </c>
      <c r="P4836">
        <v>0.88</v>
      </c>
    </row>
    <row r="4837" spans="8:16">
      <c r="H4837" t="s">
        <v>10706</v>
      </c>
      <c r="I4837" t="s">
        <v>7</v>
      </c>
      <c r="J4837">
        <v>2019</v>
      </c>
      <c r="K4837">
        <f>2024 -impact_data[[#This Row],[model_year]]</f>
        <v>5</v>
      </c>
      <c r="L4837">
        <v>57</v>
      </c>
      <c r="M4837">
        <v>70.599999999999994</v>
      </c>
      <c r="N4837">
        <v>42.4</v>
      </c>
      <c r="O4837" t="s">
        <v>9</v>
      </c>
      <c r="P4837">
        <v>0.86</v>
      </c>
    </row>
    <row r="4838" spans="8:16">
      <c r="H4838" t="s">
        <v>10713</v>
      </c>
      <c r="I4838" t="s">
        <v>7</v>
      </c>
      <c r="J4838">
        <v>2019</v>
      </c>
      <c r="K4838">
        <f>2024 -impact_data[[#This Row],[model_year]]</f>
        <v>5</v>
      </c>
      <c r="L4838">
        <v>53</v>
      </c>
      <c r="M4838">
        <v>61.5</v>
      </c>
      <c r="N4838">
        <v>24.6</v>
      </c>
      <c r="O4838" t="s">
        <v>10</v>
      </c>
      <c r="P4838">
        <v>0.86</v>
      </c>
    </row>
    <row r="4839" spans="8:16">
      <c r="H4839" t="s">
        <v>10714</v>
      </c>
      <c r="I4839" t="s">
        <v>7</v>
      </c>
      <c r="J4839">
        <v>2019</v>
      </c>
      <c r="K4839">
        <f>2024 -impact_data[[#This Row],[model_year]]</f>
        <v>5</v>
      </c>
      <c r="L4839">
        <v>56</v>
      </c>
      <c r="M4839">
        <v>37.4</v>
      </c>
      <c r="N4839">
        <v>22.4</v>
      </c>
      <c r="O4839" t="s">
        <v>9</v>
      </c>
      <c r="P4839">
        <v>0.89</v>
      </c>
    </row>
    <row r="4840" spans="8:16">
      <c r="H4840" t="s">
        <v>10722</v>
      </c>
      <c r="I4840" t="s">
        <v>7</v>
      </c>
      <c r="J4840">
        <v>2019</v>
      </c>
      <c r="K4840">
        <f>2024 -impact_data[[#This Row],[model_year]]</f>
        <v>5</v>
      </c>
      <c r="L4840">
        <v>57</v>
      </c>
      <c r="M4840">
        <v>52</v>
      </c>
      <c r="N4840">
        <v>20.8</v>
      </c>
      <c r="O4840" t="s">
        <v>10</v>
      </c>
      <c r="P4840">
        <v>0.86</v>
      </c>
    </row>
    <row r="4841" spans="8:16">
      <c r="H4841" t="s">
        <v>10725</v>
      </c>
      <c r="I4841" t="s">
        <v>11</v>
      </c>
      <c r="J4841">
        <v>2019</v>
      </c>
      <c r="K4841">
        <f>2024 -impact_data[[#This Row],[model_year]]</f>
        <v>5</v>
      </c>
      <c r="L4841">
        <v>83</v>
      </c>
      <c r="M4841">
        <v>39.799999999999997</v>
      </c>
      <c r="N4841">
        <v>15.9</v>
      </c>
      <c r="O4841" t="s">
        <v>10</v>
      </c>
      <c r="P4841">
        <v>0.97</v>
      </c>
    </row>
    <row r="4842" spans="8:16">
      <c r="H4842" t="s">
        <v>10726</v>
      </c>
      <c r="I4842" t="s">
        <v>7</v>
      </c>
      <c r="J4842">
        <v>2019</v>
      </c>
      <c r="K4842">
        <f>2024 -impact_data[[#This Row],[model_year]]</f>
        <v>5</v>
      </c>
      <c r="L4842">
        <v>54</v>
      </c>
      <c r="M4842">
        <v>23.9</v>
      </c>
      <c r="N4842">
        <v>9.6</v>
      </c>
      <c r="O4842" t="s">
        <v>10</v>
      </c>
      <c r="P4842">
        <v>0.9</v>
      </c>
    </row>
    <row r="4843" spans="8:16">
      <c r="H4843" t="s">
        <v>10742</v>
      </c>
      <c r="I4843" t="s">
        <v>7</v>
      </c>
      <c r="J4843">
        <v>2019</v>
      </c>
      <c r="K4843">
        <f>2024 -impact_data[[#This Row],[model_year]]</f>
        <v>5</v>
      </c>
      <c r="L4843">
        <v>58</v>
      </c>
      <c r="M4843">
        <v>4.7</v>
      </c>
      <c r="N4843">
        <v>1.9</v>
      </c>
      <c r="O4843" t="s">
        <v>10</v>
      </c>
      <c r="P4843">
        <v>0.86</v>
      </c>
    </row>
    <row r="4844" spans="8:16">
      <c r="H4844" t="s">
        <v>10743</v>
      </c>
      <c r="I4844" t="s">
        <v>7</v>
      </c>
      <c r="J4844">
        <v>2019</v>
      </c>
      <c r="K4844">
        <f>2024 -impact_data[[#This Row],[model_year]]</f>
        <v>5</v>
      </c>
      <c r="L4844">
        <v>57</v>
      </c>
      <c r="M4844">
        <v>68.8</v>
      </c>
      <c r="N4844">
        <v>27.5</v>
      </c>
      <c r="O4844" t="s">
        <v>10</v>
      </c>
      <c r="P4844">
        <v>0.88</v>
      </c>
    </row>
    <row r="4845" spans="8:16">
      <c r="H4845" t="s">
        <v>10744</v>
      </c>
      <c r="I4845" t="s">
        <v>7</v>
      </c>
      <c r="J4845">
        <v>2019</v>
      </c>
      <c r="K4845">
        <f>2024 -impact_data[[#This Row],[model_year]]</f>
        <v>5</v>
      </c>
      <c r="L4845">
        <v>54</v>
      </c>
      <c r="M4845">
        <v>18.2</v>
      </c>
      <c r="N4845">
        <v>10.9</v>
      </c>
      <c r="O4845" t="s">
        <v>9</v>
      </c>
      <c r="P4845">
        <v>0.89</v>
      </c>
    </row>
    <row r="4846" spans="8:16">
      <c r="H4846" t="s">
        <v>10750</v>
      </c>
      <c r="I4846" t="s">
        <v>11</v>
      </c>
      <c r="J4846">
        <v>2019</v>
      </c>
      <c r="K4846">
        <f>2024 -impact_data[[#This Row],[model_year]]</f>
        <v>5</v>
      </c>
      <c r="L4846">
        <v>82</v>
      </c>
      <c r="M4846">
        <v>12.6</v>
      </c>
      <c r="N4846">
        <v>7.6</v>
      </c>
      <c r="O4846" t="s">
        <v>9</v>
      </c>
      <c r="P4846">
        <v>0.93</v>
      </c>
    </row>
    <row r="4847" spans="8:16">
      <c r="H4847" t="s">
        <v>10751</v>
      </c>
      <c r="I4847" t="s">
        <v>7</v>
      </c>
      <c r="J4847">
        <v>2019</v>
      </c>
      <c r="K4847">
        <f>2024 -impact_data[[#This Row],[model_year]]</f>
        <v>5</v>
      </c>
      <c r="L4847">
        <v>56</v>
      </c>
      <c r="M4847">
        <v>31.9</v>
      </c>
      <c r="N4847">
        <v>19.2</v>
      </c>
      <c r="O4847" t="s">
        <v>9</v>
      </c>
      <c r="P4847">
        <v>0.87</v>
      </c>
    </row>
    <row r="4848" spans="8:16">
      <c r="H4848" t="s">
        <v>10756</v>
      </c>
      <c r="I4848" t="s">
        <v>7</v>
      </c>
      <c r="J4848">
        <v>2019</v>
      </c>
      <c r="K4848">
        <f>2024 -impact_data[[#This Row],[model_year]]</f>
        <v>5</v>
      </c>
      <c r="L4848">
        <v>58</v>
      </c>
      <c r="M4848">
        <v>53.5</v>
      </c>
      <c r="N4848">
        <v>13.4</v>
      </c>
      <c r="O4848" t="s">
        <v>8</v>
      </c>
      <c r="P4848">
        <v>0.88</v>
      </c>
    </row>
    <row r="4849" spans="8:16">
      <c r="H4849" t="s">
        <v>10758</v>
      </c>
      <c r="I4849" t="s">
        <v>7</v>
      </c>
      <c r="J4849">
        <v>2019</v>
      </c>
      <c r="K4849">
        <f>2024 -impact_data[[#This Row],[model_year]]</f>
        <v>5</v>
      </c>
      <c r="L4849">
        <v>52</v>
      </c>
      <c r="M4849">
        <v>36.200000000000003</v>
      </c>
      <c r="N4849">
        <v>21.7</v>
      </c>
      <c r="O4849" t="s">
        <v>9</v>
      </c>
      <c r="P4849">
        <v>0.87</v>
      </c>
    </row>
    <row r="4850" spans="8:16">
      <c r="H4850" t="s">
        <v>10762</v>
      </c>
      <c r="I4850" t="s">
        <v>7</v>
      </c>
      <c r="J4850">
        <v>2019</v>
      </c>
      <c r="K4850">
        <f>2024 -impact_data[[#This Row],[model_year]]</f>
        <v>5</v>
      </c>
      <c r="L4850">
        <v>54</v>
      </c>
      <c r="M4850">
        <v>47.2</v>
      </c>
      <c r="N4850">
        <v>28.3</v>
      </c>
      <c r="O4850" t="s">
        <v>9</v>
      </c>
      <c r="P4850">
        <v>0.87</v>
      </c>
    </row>
    <row r="4851" spans="8:16">
      <c r="H4851" t="s">
        <v>10767</v>
      </c>
      <c r="I4851" t="s">
        <v>7</v>
      </c>
      <c r="J4851">
        <v>2019</v>
      </c>
      <c r="K4851">
        <f>2024 -impact_data[[#This Row],[model_year]]</f>
        <v>5</v>
      </c>
      <c r="L4851">
        <v>53</v>
      </c>
      <c r="M4851">
        <v>26.6</v>
      </c>
      <c r="N4851">
        <v>16</v>
      </c>
      <c r="O4851" t="s">
        <v>9</v>
      </c>
      <c r="P4851">
        <v>0.88</v>
      </c>
    </row>
    <row r="4852" spans="8:16">
      <c r="H4852" t="s">
        <v>10772</v>
      </c>
      <c r="I4852" t="s">
        <v>7</v>
      </c>
      <c r="J4852">
        <v>2019</v>
      </c>
      <c r="K4852">
        <f>2024 -impact_data[[#This Row],[model_year]]</f>
        <v>5</v>
      </c>
      <c r="L4852">
        <v>54</v>
      </c>
      <c r="M4852">
        <v>12.1</v>
      </c>
      <c r="N4852">
        <v>7.2</v>
      </c>
      <c r="O4852" t="s">
        <v>9</v>
      </c>
      <c r="P4852">
        <v>0.87</v>
      </c>
    </row>
    <row r="4853" spans="8:16">
      <c r="H4853" t="s">
        <v>10775</v>
      </c>
      <c r="I4853" t="s">
        <v>7</v>
      </c>
      <c r="J4853">
        <v>2019</v>
      </c>
      <c r="K4853">
        <f>2024 -impact_data[[#This Row],[model_year]]</f>
        <v>5</v>
      </c>
      <c r="L4853">
        <v>54</v>
      </c>
      <c r="M4853">
        <v>36.9</v>
      </c>
      <c r="N4853">
        <v>14.8</v>
      </c>
      <c r="O4853" t="s">
        <v>10</v>
      </c>
      <c r="P4853">
        <v>0.88</v>
      </c>
    </row>
    <row r="4854" spans="8:16">
      <c r="H4854" t="s">
        <v>10777</v>
      </c>
      <c r="I4854" t="s">
        <v>7</v>
      </c>
      <c r="J4854">
        <v>2019</v>
      </c>
      <c r="K4854">
        <f>2024 -impact_data[[#This Row],[model_year]]</f>
        <v>5</v>
      </c>
      <c r="L4854">
        <v>55</v>
      </c>
      <c r="M4854">
        <v>52.1</v>
      </c>
      <c r="N4854">
        <v>31.3</v>
      </c>
      <c r="O4854" t="s">
        <v>9</v>
      </c>
      <c r="P4854">
        <v>0.87</v>
      </c>
    </row>
    <row r="4855" spans="8:16">
      <c r="H4855" t="s">
        <v>10778</v>
      </c>
      <c r="I4855" t="s">
        <v>7</v>
      </c>
      <c r="J4855">
        <v>2019</v>
      </c>
      <c r="K4855">
        <f>2024 -impact_data[[#This Row],[model_year]]</f>
        <v>5</v>
      </c>
      <c r="L4855">
        <v>50</v>
      </c>
      <c r="M4855">
        <v>31.8</v>
      </c>
      <c r="N4855">
        <v>12.7</v>
      </c>
      <c r="O4855" t="s">
        <v>10</v>
      </c>
      <c r="P4855">
        <v>0.86</v>
      </c>
    </row>
    <row r="4856" spans="8:16">
      <c r="H4856" t="s">
        <v>10781</v>
      </c>
      <c r="I4856" t="s">
        <v>7</v>
      </c>
      <c r="J4856">
        <v>2019</v>
      </c>
      <c r="K4856">
        <f>2024 -impact_data[[#This Row],[model_year]]</f>
        <v>5</v>
      </c>
      <c r="L4856">
        <v>55</v>
      </c>
      <c r="M4856">
        <v>47.2</v>
      </c>
      <c r="N4856">
        <v>28.3</v>
      </c>
      <c r="O4856" t="s">
        <v>9</v>
      </c>
      <c r="P4856">
        <v>0.86</v>
      </c>
    </row>
    <row r="4857" spans="8:16">
      <c r="H4857" t="s">
        <v>10791</v>
      </c>
      <c r="I4857" t="s">
        <v>11</v>
      </c>
      <c r="J4857">
        <v>2019</v>
      </c>
      <c r="K4857">
        <f>2024 -impact_data[[#This Row],[model_year]]</f>
        <v>5</v>
      </c>
      <c r="L4857">
        <v>83</v>
      </c>
      <c r="M4857">
        <v>30.2</v>
      </c>
      <c r="N4857">
        <v>12.1</v>
      </c>
      <c r="O4857" t="s">
        <v>10</v>
      </c>
      <c r="P4857">
        <v>0.95</v>
      </c>
    </row>
    <row r="4858" spans="8:16">
      <c r="H4858" t="s">
        <v>10794</v>
      </c>
      <c r="I4858" t="s">
        <v>7</v>
      </c>
      <c r="J4858">
        <v>2019</v>
      </c>
      <c r="K4858">
        <f>2024 -impact_data[[#This Row],[model_year]]</f>
        <v>5</v>
      </c>
      <c r="L4858">
        <v>58</v>
      </c>
      <c r="M4858">
        <v>25.8</v>
      </c>
      <c r="N4858">
        <v>15.5</v>
      </c>
      <c r="O4858" t="s">
        <v>9</v>
      </c>
      <c r="P4858">
        <v>0.89</v>
      </c>
    </row>
    <row r="4859" spans="8:16">
      <c r="H4859" t="s">
        <v>10802</v>
      </c>
      <c r="I4859" t="s">
        <v>7</v>
      </c>
      <c r="J4859">
        <v>2019</v>
      </c>
      <c r="K4859">
        <f>2024 -impact_data[[#This Row],[model_year]]</f>
        <v>5</v>
      </c>
      <c r="L4859">
        <v>55</v>
      </c>
      <c r="M4859">
        <v>11.5</v>
      </c>
      <c r="N4859">
        <v>6.9</v>
      </c>
      <c r="O4859" t="s">
        <v>9</v>
      </c>
      <c r="P4859">
        <v>0.87</v>
      </c>
    </row>
    <row r="4860" spans="8:16">
      <c r="H4860" t="s">
        <v>10808</v>
      </c>
      <c r="I4860" t="s">
        <v>11</v>
      </c>
      <c r="J4860">
        <v>2019</v>
      </c>
      <c r="K4860">
        <f>2024 -impact_data[[#This Row],[model_year]]</f>
        <v>5</v>
      </c>
      <c r="L4860">
        <v>82</v>
      </c>
      <c r="M4860">
        <v>32.700000000000003</v>
      </c>
      <c r="N4860">
        <v>19.600000000000001</v>
      </c>
      <c r="O4860" t="s">
        <v>9</v>
      </c>
      <c r="P4860">
        <v>0.98</v>
      </c>
    </row>
    <row r="4861" spans="8:16">
      <c r="H4861" t="s">
        <v>10823</v>
      </c>
      <c r="I4861" t="s">
        <v>7</v>
      </c>
      <c r="J4861">
        <v>2019</v>
      </c>
      <c r="K4861">
        <f>2024 -impact_data[[#This Row],[model_year]]</f>
        <v>5</v>
      </c>
      <c r="L4861">
        <v>53</v>
      </c>
      <c r="M4861">
        <v>28.3</v>
      </c>
      <c r="N4861">
        <v>17</v>
      </c>
      <c r="O4861" t="s">
        <v>9</v>
      </c>
      <c r="P4861">
        <v>0.88</v>
      </c>
    </row>
    <row r="4862" spans="8:16">
      <c r="H4862" t="s">
        <v>10824</v>
      </c>
      <c r="I4862" t="s">
        <v>7</v>
      </c>
      <c r="J4862">
        <v>2019</v>
      </c>
      <c r="K4862">
        <f>2024 -impact_data[[#This Row],[model_year]]</f>
        <v>5</v>
      </c>
      <c r="L4862">
        <v>56</v>
      </c>
      <c r="M4862">
        <v>37.799999999999997</v>
      </c>
      <c r="N4862">
        <v>15.1</v>
      </c>
      <c r="O4862" t="s">
        <v>10</v>
      </c>
      <c r="P4862">
        <v>0.88</v>
      </c>
    </row>
    <row r="4863" spans="8:16">
      <c r="H4863" t="s">
        <v>10835</v>
      </c>
      <c r="I4863" t="s">
        <v>7</v>
      </c>
      <c r="J4863">
        <v>2019</v>
      </c>
      <c r="K4863">
        <f>2024 -impact_data[[#This Row],[model_year]]</f>
        <v>5</v>
      </c>
      <c r="L4863">
        <v>55</v>
      </c>
      <c r="M4863">
        <v>22.7</v>
      </c>
      <c r="N4863">
        <v>13.6</v>
      </c>
      <c r="O4863" t="s">
        <v>9</v>
      </c>
      <c r="P4863">
        <v>0.87</v>
      </c>
    </row>
    <row r="4864" spans="8:16">
      <c r="H4864" t="s">
        <v>10840</v>
      </c>
      <c r="I4864" t="s">
        <v>7</v>
      </c>
      <c r="J4864">
        <v>2019</v>
      </c>
      <c r="K4864">
        <f>2024 -impact_data[[#This Row],[model_year]]</f>
        <v>5</v>
      </c>
      <c r="L4864">
        <v>51</v>
      </c>
      <c r="M4864">
        <v>31.2</v>
      </c>
      <c r="N4864">
        <v>12.5</v>
      </c>
      <c r="O4864" t="s">
        <v>10</v>
      </c>
      <c r="P4864">
        <v>0.86</v>
      </c>
    </row>
    <row r="4865" spans="8:16">
      <c r="H4865" t="s">
        <v>10843</v>
      </c>
      <c r="I4865" t="s">
        <v>7</v>
      </c>
      <c r="J4865">
        <v>2019</v>
      </c>
      <c r="K4865">
        <f>2024 -impact_data[[#This Row],[model_year]]</f>
        <v>5</v>
      </c>
      <c r="L4865">
        <v>53</v>
      </c>
      <c r="M4865">
        <v>40.1</v>
      </c>
      <c r="N4865">
        <v>16.100000000000001</v>
      </c>
      <c r="O4865" t="s">
        <v>10</v>
      </c>
      <c r="P4865">
        <v>0.89</v>
      </c>
    </row>
    <row r="4866" spans="8:16">
      <c r="H4866" t="s">
        <v>10847</v>
      </c>
      <c r="I4866" t="s">
        <v>11</v>
      </c>
      <c r="J4866">
        <v>2019</v>
      </c>
      <c r="K4866">
        <f>2024 -impact_data[[#This Row],[model_year]]</f>
        <v>5</v>
      </c>
      <c r="L4866">
        <v>83</v>
      </c>
      <c r="M4866">
        <v>32.1</v>
      </c>
      <c r="N4866">
        <v>19.2</v>
      </c>
      <c r="O4866" t="s">
        <v>9</v>
      </c>
      <c r="P4866">
        <v>0.95</v>
      </c>
    </row>
    <row r="4867" spans="8:16">
      <c r="H4867" t="s">
        <v>10848</v>
      </c>
      <c r="I4867" t="s">
        <v>7</v>
      </c>
      <c r="J4867">
        <v>2019</v>
      </c>
      <c r="K4867">
        <f>2024 -impact_data[[#This Row],[model_year]]</f>
        <v>5</v>
      </c>
      <c r="L4867">
        <v>53</v>
      </c>
      <c r="M4867">
        <v>24</v>
      </c>
      <c r="N4867">
        <v>9.6</v>
      </c>
      <c r="O4867" t="s">
        <v>10</v>
      </c>
      <c r="P4867">
        <v>0.87</v>
      </c>
    </row>
    <row r="4868" spans="8:16">
      <c r="H4868" t="s">
        <v>10852</v>
      </c>
      <c r="I4868" t="s">
        <v>7</v>
      </c>
      <c r="J4868">
        <v>2019</v>
      </c>
      <c r="K4868">
        <f>2024 -impact_data[[#This Row],[model_year]]</f>
        <v>5</v>
      </c>
      <c r="L4868">
        <v>51</v>
      </c>
      <c r="M4868">
        <v>26.3</v>
      </c>
      <c r="N4868">
        <v>10.5</v>
      </c>
      <c r="O4868" t="s">
        <v>10</v>
      </c>
      <c r="P4868">
        <v>0.87</v>
      </c>
    </row>
    <row r="4869" spans="8:16">
      <c r="H4869" t="s">
        <v>10866</v>
      </c>
      <c r="I4869" t="s">
        <v>7</v>
      </c>
      <c r="J4869">
        <v>2019</v>
      </c>
      <c r="K4869">
        <f>2024 -impact_data[[#This Row],[model_year]]</f>
        <v>5</v>
      </c>
      <c r="L4869">
        <v>51</v>
      </c>
      <c r="M4869">
        <v>21.9</v>
      </c>
      <c r="N4869">
        <v>13.2</v>
      </c>
      <c r="O4869" t="s">
        <v>9</v>
      </c>
      <c r="P4869">
        <v>0.87</v>
      </c>
    </row>
    <row r="4870" spans="8:16">
      <c r="H4870" t="s">
        <v>10874</v>
      </c>
      <c r="I4870" t="s">
        <v>7</v>
      </c>
      <c r="J4870">
        <v>2019</v>
      </c>
      <c r="K4870">
        <f>2024 -impact_data[[#This Row],[model_year]]</f>
        <v>5</v>
      </c>
      <c r="L4870">
        <v>53</v>
      </c>
      <c r="M4870">
        <v>36.9</v>
      </c>
      <c r="N4870">
        <v>22.2</v>
      </c>
      <c r="O4870" t="s">
        <v>9</v>
      </c>
      <c r="P4870">
        <v>0.87</v>
      </c>
    </row>
    <row r="4871" spans="8:16">
      <c r="H4871" t="s">
        <v>10876</v>
      </c>
      <c r="I4871" t="s">
        <v>7</v>
      </c>
      <c r="J4871">
        <v>2019</v>
      </c>
      <c r="K4871">
        <f>2024 -impact_data[[#This Row],[model_year]]</f>
        <v>5</v>
      </c>
      <c r="L4871">
        <v>54</v>
      </c>
      <c r="M4871">
        <v>35.799999999999997</v>
      </c>
      <c r="N4871">
        <v>21.5</v>
      </c>
      <c r="O4871" t="s">
        <v>9</v>
      </c>
      <c r="P4871">
        <v>0.86</v>
      </c>
    </row>
    <row r="4872" spans="8:16">
      <c r="H4872" t="s">
        <v>10877</v>
      </c>
      <c r="I4872" t="s">
        <v>7</v>
      </c>
      <c r="J4872">
        <v>2019</v>
      </c>
      <c r="K4872">
        <f>2024 -impact_data[[#This Row],[model_year]]</f>
        <v>5</v>
      </c>
      <c r="L4872">
        <v>53</v>
      </c>
      <c r="M4872">
        <v>8</v>
      </c>
      <c r="N4872">
        <v>2</v>
      </c>
      <c r="O4872" t="s">
        <v>8</v>
      </c>
      <c r="P4872">
        <v>0.87</v>
      </c>
    </row>
    <row r="4873" spans="8:16">
      <c r="H4873" t="s">
        <v>10879</v>
      </c>
      <c r="I4873" t="s">
        <v>7</v>
      </c>
      <c r="J4873">
        <v>2019</v>
      </c>
      <c r="K4873">
        <f>2024 -impact_data[[#This Row],[model_year]]</f>
        <v>5</v>
      </c>
      <c r="L4873">
        <v>57</v>
      </c>
      <c r="M4873">
        <v>23.6</v>
      </c>
      <c r="N4873">
        <v>9.4</v>
      </c>
      <c r="O4873" t="s">
        <v>10</v>
      </c>
      <c r="P4873">
        <v>0.88</v>
      </c>
    </row>
    <row r="4874" spans="8:16">
      <c r="H4874" t="s">
        <v>10882</v>
      </c>
      <c r="I4874" t="s">
        <v>7</v>
      </c>
      <c r="J4874">
        <v>2019</v>
      </c>
      <c r="K4874">
        <f>2024 -impact_data[[#This Row],[model_year]]</f>
        <v>5</v>
      </c>
      <c r="L4874">
        <v>53</v>
      </c>
      <c r="M4874">
        <v>25.3</v>
      </c>
      <c r="N4874">
        <v>15.2</v>
      </c>
      <c r="O4874" t="s">
        <v>9</v>
      </c>
      <c r="P4874">
        <v>0.87</v>
      </c>
    </row>
    <row r="4875" spans="8:16">
      <c r="H4875" t="s">
        <v>10889</v>
      </c>
      <c r="I4875" t="s">
        <v>7</v>
      </c>
      <c r="J4875">
        <v>2019</v>
      </c>
      <c r="K4875">
        <f>2024 -impact_data[[#This Row],[model_year]]</f>
        <v>5</v>
      </c>
      <c r="L4875">
        <v>54</v>
      </c>
      <c r="M4875">
        <v>41.4</v>
      </c>
      <c r="N4875">
        <v>16.5</v>
      </c>
      <c r="O4875" t="s">
        <v>10</v>
      </c>
      <c r="P4875">
        <v>0.87</v>
      </c>
    </row>
    <row r="4876" spans="8:16">
      <c r="H4876" t="s">
        <v>10895</v>
      </c>
      <c r="I4876" t="s">
        <v>7</v>
      </c>
      <c r="J4876">
        <v>2019</v>
      </c>
      <c r="K4876">
        <f>2024 -impact_data[[#This Row],[model_year]]</f>
        <v>5</v>
      </c>
      <c r="L4876">
        <v>50</v>
      </c>
      <c r="M4876">
        <v>5.9</v>
      </c>
      <c r="N4876">
        <v>2.4</v>
      </c>
      <c r="O4876" t="s">
        <v>10</v>
      </c>
      <c r="P4876">
        <v>0.88</v>
      </c>
    </row>
    <row r="4877" spans="8:16">
      <c r="H4877" t="s">
        <v>10900</v>
      </c>
      <c r="I4877" t="s">
        <v>7</v>
      </c>
      <c r="J4877">
        <v>2019</v>
      </c>
      <c r="K4877">
        <f>2024 -impact_data[[#This Row],[model_year]]</f>
        <v>5</v>
      </c>
      <c r="L4877">
        <v>58</v>
      </c>
      <c r="M4877">
        <v>13.2</v>
      </c>
      <c r="N4877">
        <v>5.3</v>
      </c>
      <c r="O4877" t="s">
        <v>10</v>
      </c>
      <c r="P4877">
        <v>0.87</v>
      </c>
    </row>
    <row r="4878" spans="8:16">
      <c r="H4878" t="s">
        <v>10901</v>
      </c>
      <c r="I4878" t="s">
        <v>11</v>
      </c>
      <c r="J4878">
        <v>2019</v>
      </c>
      <c r="K4878">
        <f>2024 -impact_data[[#This Row],[model_year]]</f>
        <v>5</v>
      </c>
      <c r="L4878">
        <v>81</v>
      </c>
      <c r="M4878">
        <v>52.1</v>
      </c>
      <c r="N4878">
        <v>31.3</v>
      </c>
      <c r="O4878" t="s">
        <v>9</v>
      </c>
      <c r="P4878">
        <v>0.97</v>
      </c>
    </row>
    <row r="4879" spans="8:16">
      <c r="H4879" t="s">
        <v>10906</v>
      </c>
      <c r="I4879" t="s">
        <v>7</v>
      </c>
      <c r="J4879">
        <v>2019</v>
      </c>
      <c r="K4879">
        <f>2024 -impact_data[[#This Row],[model_year]]</f>
        <v>5</v>
      </c>
      <c r="L4879">
        <v>53</v>
      </c>
      <c r="M4879">
        <v>16.3</v>
      </c>
      <c r="N4879">
        <v>6.5</v>
      </c>
      <c r="O4879" t="s">
        <v>10</v>
      </c>
      <c r="P4879">
        <v>0.88</v>
      </c>
    </row>
    <row r="4880" spans="8:16">
      <c r="H4880" t="s">
        <v>10914</v>
      </c>
      <c r="I4880" t="s">
        <v>7</v>
      </c>
      <c r="J4880">
        <v>2019</v>
      </c>
      <c r="K4880">
        <f>2024 -impact_data[[#This Row],[model_year]]</f>
        <v>5</v>
      </c>
      <c r="L4880">
        <v>57</v>
      </c>
      <c r="M4880">
        <v>63.2</v>
      </c>
      <c r="N4880">
        <v>25.3</v>
      </c>
      <c r="O4880" t="s">
        <v>10</v>
      </c>
      <c r="P4880">
        <v>0.86</v>
      </c>
    </row>
    <row r="4881" spans="8:16">
      <c r="H4881" t="s">
        <v>10925</v>
      </c>
      <c r="I4881" t="s">
        <v>7</v>
      </c>
      <c r="J4881">
        <v>2019</v>
      </c>
      <c r="K4881">
        <f>2024 -impact_data[[#This Row],[model_year]]</f>
        <v>5</v>
      </c>
      <c r="L4881">
        <v>53</v>
      </c>
      <c r="M4881">
        <v>30.8</v>
      </c>
      <c r="N4881">
        <v>18.5</v>
      </c>
      <c r="O4881" t="s">
        <v>9</v>
      </c>
      <c r="P4881">
        <v>0.88</v>
      </c>
    </row>
    <row r="4882" spans="8:16">
      <c r="H4882" t="s">
        <v>10926</v>
      </c>
      <c r="I4882" t="s">
        <v>7</v>
      </c>
      <c r="J4882">
        <v>2019</v>
      </c>
      <c r="K4882">
        <f>2024 -impact_data[[#This Row],[model_year]]</f>
        <v>5</v>
      </c>
      <c r="L4882">
        <v>56</v>
      </c>
      <c r="M4882">
        <v>31.1</v>
      </c>
      <c r="N4882">
        <v>12.4</v>
      </c>
      <c r="O4882" t="s">
        <v>10</v>
      </c>
      <c r="P4882">
        <v>0.86</v>
      </c>
    </row>
    <row r="4883" spans="8:16">
      <c r="H4883" t="s">
        <v>10930</v>
      </c>
      <c r="I4883" t="s">
        <v>7</v>
      </c>
      <c r="J4883">
        <v>2019</v>
      </c>
      <c r="K4883">
        <f>2024 -impact_data[[#This Row],[model_year]]</f>
        <v>5</v>
      </c>
      <c r="L4883">
        <v>54</v>
      </c>
      <c r="M4883">
        <v>30.9</v>
      </c>
      <c r="N4883">
        <v>18.5</v>
      </c>
      <c r="O4883" t="s">
        <v>9</v>
      </c>
      <c r="P4883">
        <v>0.89</v>
      </c>
    </row>
    <row r="4884" spans="8:16">
      <c r="H4884" t="s">
        <v>10950</v>
      </c>
      <c r="I4884" t="s">
        <v>11</v>
      </c>
      <c r="J4884">
        <v>2019</v>
      </c>
      <c r="K4884">
        <f>2024 -impact_data[[#This Row],[model_year]]</f>
        <v>5</v>
      </c>
      <c r="L4884">
        <v>82</v>
      </c>
      <c r="M4884">
        <v>44.3</v>
      </c>
      <c r="N4884">
        <v>26.6</v>
      </c>
      <c r="O4884" t="s">
        <v>9</v>
      </c>
      <c r="P4884">
        <v>0.94</v>
      </c>
    </row>
    <row r="4885" spans="8:16">
      <c r="H4885" t="s">
        <v>10958</v>
      </c>
      <c r="I4885" t="s">
        <v>7</v>
      </c>
      <c r="J4885">
        <v>2019</v>
      </c>
      <c r="K4885">
        <f>2024 -impact_data[[#This Row],[model_year]]</f>
        <v>5</v>
      </c>
      <c r="L4885">
        <v>53</v>
      </c>
      <c r="M4885">
        <v>37</v>
      </c>
      <c r="N4885">
        <v>9.3000000000000007</v>
      </c>
      <c r="O4885" t="s">
        <v>8</v>
      </c>
      <c r="P4885">
        <v>0.88</v>
      </c>
    </row>
    <row r="4886" spans="8:16">
      <c r="H4886" t="s">
        <v>10960</v>
      </c>
      <c r="I4886" t="s">
        <v>7</v>
      </c>
      <c r="J4886">
        <v>2019</v>
      </c>
      <c r="K4886">
        <f>2024 -impact_data[[#This Row],[model_year]]</f>
        <v>5</v>
      </c>
      <c r="L4886">
        <v>57</v>
      </c>
      <c r="M4886">
        <v>31.5</v>
      </c>
      <c r="N4886">
        <v>18.899999999999999</v>
      </c>
      <c r="O4886" t="s">
        <v>9</v>
      </c>
      <c r="P4886">
        <v>0.87</v>
      </c>
    </row>
    <row r="4887" spans="8:16">
      <c r="H4887" t="s">
        <v>10970</v>
      </c>
      <c r="I4887" t="s">
        <v>7</v>
      </c>
      <c r="J4887">
        <v>2019</v>
      </c>
      <c r="K4887">
        <f>2024 -impact_data[[#This Row],[model_year]]</f>
        <v>5</v>
      </c>
      <c r="L4887">
        <v>52</v>
      </c>
      <c r="M4887">
        <v>39.4</v>
      </c>
      <c r="N4887">
        <v>15.8</v>
      </c>
      <c r="O4887" t="s">
        <v>10</v>
      </c>
      <c r="P4887">
        <v>0.87</v>
      </c>
    </row>
    <row r="4888" spans="8:16">
      <c r="H4888" t="s">
        <v>10986</v>
      </c>
      <c r="I4888" t="s">
        <v>7</v>
      </c>
      <c r="J4888">
        <v>2019</v>
      </c>
      <c r="K4888">
        <f>2024 -impact_data[[#This Row],[model_year]]</f>
        <v>5</v>
      </c>
      <c r="L4888">
        <v>54</v>
      </c>
      <c r="M4888">
        <v>38.299999999999997</v>
      </c>
      <c r="N4888">
        <v>15.3</v>
      </c>
      <c r="O4888" t="s">
        <v>10</v>
      </c>
      <c r="P4888">
        <v>0.86</v>
      </c>
    </row>
    <row r="4889" spans="8:16">
      <c r="H4889" t="s">
        <v>10988</v>
      </c>
      <c r="I4889" t="s">
        <v>7</v>
      </c>
      <c r="J4889">
        <v>2019</v>
      </c>
      <c r="K4889">
        <f>2024 -impact_data[[#This Row],[model_year]]</f>
        <v>5</v>
      </c>
      <c r="L4889">
        <v>56</v>
      </c>
      <c r="M4889">
        <v>27.4</v>
      </c>
      <c r="N4889">
        <v>16.399999999999999</v>
      </c>
      <c r="O4889" t="s">
        <v>9</v>
      </c>
      <c r="P4889">
        <v>0.88</v>
      </c>
    </row>
    <row r="4890" spans="8:16">
      <c r="H4890" t="s">
        <v>10992</v>
      </c>
      <c r="I4890" t="s">
        <v>11</v>
      </c>
      <c r="J4890">
        <v>2019</v>
      </c>
      <c r="K4890">
        <f>2024 -impact_data[[#This Row],[model_year]]</f>
        <v>5</v>
      </c>
      <c r="L4890">
        <v>80</v>
      </c>
      <c r="M4890">
        <v>51.6</v>
      </c>
      <c r="N4890">
        <v>31</v>
      </c>
      <c r="O4890" t="s">
        <v>9</v>
      </c>
      <c r="P4890">
        <v>0.94</v>
      </c>
    </row>
    <row r="4891" spans="8:16">
      <c r="H4891" t="s">
        <v>10994</v>
      </c>
      <c r="I4891" t="s">
        <v>7</v>
      </c>
      <c r="J4891">
        <v>2019</v>
      </c>
      <c r="K4891">
        <f>2024 -impact_data[[#This Row],[model_year]]</f>
        <v>5</v>
      </c>
      <c r="L4891">
        <v>54</v>
      </c>
      <c r="M4891">
        <v>44.6</v>
      </c>
      <c r="N4891">
        <v>17.899999999999999</v>
      </c>
      <c r="O4891" t="s">
        <v>10</v>
      </c>
      <c r="P4891">
        <v>0.89</v>
      </c>
    </row>
    <row r="4892" spans="8:16">
      <c r="H4892" t="s">
        <v>10995</v>
      </c>
      <c r="I4892" t="s">
        <v>7</v>
      </c>
      <c r="J4892">
        <v>2019</v>
      </c>
      <c r="K4892">
        <f>2024 -impact_data[[#This Row],[model_year]]</f>
        <v>5</v>
      </c>
      <c r="L4892">
        <v>57</v>
      </c>
      <c r="M4892">
        <v>63.7</v>
      </c>
      <c r="N4892">
        <v>25.5</v>
      </c>
      <c r="O4892" t="s">
        <v>10</v>
      </c>
      <c r="P4892">
        <v>0.88</v>
      </c>
    </row>
    <row r="4893" spans="8:16">
      <c r="H4893" t="s">
        <v>10999</v>
      </c>
      <c r="I4893" t="s">
        <v>7</v>
      </c>
      <c r="J4893">
        <v>2019</v>
      </c>
      <c r="K4893">
        <f>2024 -impact_data[[#This Row],[model_year]]</f>
        <v>5</v>
      </c>
      <c r="L4893">
        <v>57</v>
      </c>
      <c r="M4893">
        <v>34.799999999999997</v>
      </c>
      <c r="N4893">
        <v>13.9</v>
      </c>
      <c r="O4893" t="s">
        <v>10</v>
      </c>
      <c r="P4893">
        <v>0.87</v>
      </c>
    </row>
    <row r="4894" spans="8:16">
      <c r="H4894" t="s">
        <v>11001</v>
      </c>
      <c r="I4894" t="s">
        <v>7</v>
      </c>
      <c r="J4894">
        <v>2019</v>
      </c>
      <c r="K4894">
        <f>2024 -impact_data[[#This Row],[model_year]]</f>
        <v>5</v>
      </c>
      <c r="L4894">
        <v>54</v>
      </c>
      <c r="M4894">
        <v>39.200000000000003</v>
      </c>
      <c r="N4894">
        <v>23.5</v>
      </c>
      <c r="O4894" t="s">
        <v>9</v>
      </c>
      <c r="P4894">
        <v>0.87</v>
      </c>
    </row>
    <row r="4895" spans="8:16">
      <c r="H4895" t="s">
        <v>11004</v>
      </c>
      <c r="I4895" t="s">
        <v>7</v>
      </c>
      <c r="J4895">
        <v>2019</v>
      </c>
      <c r="K4895">
        <f>2024 -impact_data[[#This Row],[model_year]]</f>
        <v>5</v>
      </c>
      <c r="L4895">
        <v>55</v>
      </c>
      <c r="M4895">
        <v>44.4</v>
      </c>
      <c r="N4895">
        <v>17.8</v>
      </c>
      <c r="O4895" t="s">
        <v>10</v>
      </c>
      <c r="P4895">
        <v>0.88</v>
      </c>
    </row>
    <row r="4896" spans="8:16">
      <c r="H4896" t="s">
        <v>11006</v>
      </c>
      <c r="I4896" t="s">
        <v>7</v>
      </c>
      <c r="J4896">
        <v>2019</v>
      </c>
      <c r="K4896">
        <f>2024 -impact_data[[#This Row],[model_year]]</f>
        <v>5</v>
      </c>
      <c r="L4896">
        <v>53</v>
      </c>
      <c r="M4896">
        <v>30.7</v>
      </c>
      <c r="N4896">
        <v>12.3</v>
      </c>
      <c r="O4896" t="s">
        <v>10</v>
      </c>
      <c r="P4896">
        <v>0.88</v>
      </c>
    </row>
    <row r="4897" spans="8:16">
      <c r="H4897" t="s">
        <v>11019</v>
      </c>
      <c r="I4897" t="s">
        <v>7</v>
      </c>
      <c r="J4897">
        <v>2019</v>
      </c>
      <c r="K4897">
        <f>2024 -impact_data[[#This Row],[model_year]]</f>
        <v>5</v>
      </c>
      <c r="L4897">
        <v>57</v>
      </c>
      <c r="M4897">
        <v>33.1</v>
      </c>
      <c r="N4897">
        <v>13.2</v>
      </c>
      <c r="O4897" t="s">
        <v>10</v>
      </c>
      <c r="P4897">
        <v>0.87</v>
      </c>
    </row>
    <row r="4898" spans="8:16">
      <c r="H4898" t="s">
        <v>11028</v>
      </c>
      <c r="I4898" t="s">
        <v>7</v>
      </c>
      <c r="J4898">
        <v>2019</v>
      </c>
      <c r="K4898">
        <f>2024 -impact_data[[#This Row],[model_year]]</f>
        <v>5</v>
      </c>
      <c r="L4898">
        <v>59</v>
      </c>
      <c r="M4898">
        <v>71.099999999999994</v>
      </c>
      <c r="N4898">
        <v>42.6</v>
      </c>
      <c r="O4898" t="s">
        <v>9</v>
      </c>
      <c r="P4898">
        <v>0.87</v>
      </c>
    </row>
    <row r="4899" spans="8:16">
      <c r="H4899" t="s">
        <v>11041</v>
      </c>
      <c r="I4899" t="s">
        <v>7</v>
      </c>
      <c r="J4899">
        <v>2019</v>
      </c>
      <c r="K4899">
        <f>2024 -impact_data[[#This Row],[model_year]]</f>
        <v>5</v>
      </c>
      <c r="L4899">
        <v>56</v>
      </c>
      <c r="M4899">
        <v>45.5</v>
      </c>
      <c r="N4899">
        <v>27.3</v>
      </c>
      <c r="O4899" t="s">
        <v>9</v>
      </c>
      <c r="P4899">
        <v>0.87</v>
      </c>
    </row>
    <row r="4900" spans="8:16">
      <c r="H4900" t="s">
        <v>11047</v>
      </c>
      <c r="I4900" t="s">
        <v>7</v>
      </c>
      <c r="J4900">
        <v>2019</v>
      </c>
      <c r="K4900">
        <f>2024 -impact_data[[#This Row],[model_year]]</f>
        <v>5</v>
      </c>
      <c r="L4900">
        <v>51</v>
      </c>
      <c r="M4900">
        <v>36.1</v>
      </c>
      <c r="N4900">
        <v>21.7</v>
      </c>
      <c r="O4900" t="s">
        <v>9</v>
      </c>
      <c r="P4900">
        <v>0.86</v>
      </c>
    </row>
    <row r="4901" spans="8:16">
      <c r="H4901" t="s">
        <v>11050</v>
      </c>
      <c r="I4901" t="s">
        <v>7</v>
      </c>
      <c r="J4901">
        <v>2019</v>
      </c>
      <c r="K4901">
        <f>2024 -impact_data[[#This Row],[model_year]]</f>
        <v>5</v>
      </c>
      <c r="L4901">
        <v>55</v>
      </c>
      <c r="M4901">
        <v>43.1</v>
      </c>
      <c r="N4901">
        <v>25.9</v>
      </c>
      <c r="O4901" t="s">
        <v>9</v>
      </c>
      <c r="P4901">
        <v>0.86</v>
      </c>
    </row>
    <row r="4902" spans="8:16">
      <c r="H4902" t="s">
        <v>11053</v>
      </c>
      <c r="I4902" t="s">
        <v>7</v>
      </c>
      <c r="J4902">
        <v>2019</v>
      </c>
      <c r="K4902">
        <f>2024 -impact_data[[#This Row],[model_year]]</f>
        <v>5</v>
      </c>
      <c r="L4902">
        <v>57</v>
      </c>
      <c r="M4902">
        <v>31</v>
      </c>
      <c r="N4902">
        <v>18.600000000000001</v>
      </c>
      <c r="O4902" t="s">
        <v>9</v>
      </c>
      <c r="P4902">
        <v>0.88</v>
      </c>
    </row>
    <row r="4903" spans="8:16">
      <c r="H4903" t="s">
        <v>11056</v>
      </c>
      <c r="I4903" t="s">
        <v>7</v>
      </c>
      <c r="J4903">
        <v>2019</v>
      </c>
      <c r="K4903">
        <f>2024 -impact_data[[#This Row],[model_year]]</f>
        <v>5</v>
      </c>
      <c r="L4903">
        <v>56</v>
      </c>
      <c r="M4903">
        <v>30.2</v>
      </c>
      <c r="N4903">
        <v>12.1</v>
      </c>
      <c r="O4903" t="s">
        <v>10</v>
      </c>
      <c r="P4903">
        <v>0.86</v>
      </c>
    </row>
    <row r="4904" spans="8:16">
      <c r="H4904" t="s">
        <v>11062</v>
      </c>
      <c r="I4904" t="s">
        <v>7</v>
      </c>
      <c r="J4904">
        <v>2019</v>
      </c>
      <c r="K4904">
        <f>2024 -impact_data[[#This Row],[model_year]]</f>
        <v>5</v>
      </c>
      <c r="L4904">
        <v>54</v>
      </c>
      <c r="M4904">
        <v>31.7</v>
      </c>
      <c r="N4904">
        <v>12.7</v>
      </c>
      <c r="O4904" t="s">
        <v>10</v>
      </c>
      <c r="P4904">
        <v>0.88</v>
      </c>
    </row>
    <row r="4905" spans="8:16">
      <c r="H4905" t="s">
        <v>11066</v>
      </c>
      <c r="I4905" t="s">
        <v>7</v>
      </c>
      <c r="J4905">
        <v>2019</v>
      </c>
      <c r="K4905">
        <f>2024 -impact_data[[#This Row],[model_year]]</f>
        <v>5</v>
      </c>
      <c r="L4905">
        <v>54</v>
      </c>
      <c r="M4905">
        <v>21</v>
      </c>
      <c r="N4905">
        <v>12.6</v>
      </c>
      <c r="O4905" t="s">
        <v>9</v>
      </c>
      <c r="P4905">
        <v>0.88</v>
      </c>
    </row>
    <row r="4906" spans="8:16">
      <c r="H4906" t="s">
        <v>11072</v>
      </c>
      <c r="I4906" t="s">
        <v>7</v>
      </c>
      <c r="J4906">
        <v>2019</v>
      </c>
      <c r="K4906">
        <f>2024 -impact_data[[#This Row],[model_year]]</f>
        <v>5</v>
      </c>
      <c r="L4906">
        <v>56</v>
      </c>
      <c r="M4906">
        <v>24.6</v>
      </c>
      <c r="N4906">
        <v>9.8000000000000007</v>
      </c>
      <c r="O4906" t="s">
        <v>10</v>
      </c>
      <c r="P4906">
        <v>0.88</v>
      </c>
    </row>
    <row r="4907" spans="8:16">
      <c r="H4907" t="s">
        <v>11091</v>
      </c>
      <c r="I4907" t="s">
        <v>7</v>
      </c>
      <c r="J4907">
        <v>2019</v>
      </c>
      <c r="K4907">
        <f>2024 -impact_data[[#This Row],[model_year]]</f>
        <v>5</v>
      </c>
      <c r="L4907">
        <v>55</v>
      </c>
      <c r="M4907">
        <v>15.7</v>
      </c>
      <c r="N4907">
        <v>9.4</v>
      </c>
      <c r="O4907" t="s">
        <v>9</v>
      </c>
      <c r="P4907">
        <v>0.88</v>
      </c>
    </row>
    <row r="4908" spans="8:16">
      <c r="H4908" t="s">
        <v>11120</v>
      </c>
      <c r="I4908" t="s">
        <v>7</v>
      </c>
      <c r="J4908">
        <v>2019</v>
      </c>
      <c r="K4908">
        <f>2024 -impact_data[[#This Row],[model_year]]</f>
        <v>5</v>
      </c>
      <c r="L4908">
        <v>55</v>
      </c>
      <c r="M4908">
        <v>34.1</v>
      </c>
      <c r="N4908">
        <v>20.5</v>
      </c>
      <c r="O4908" t="s">
        <v>9</v>
      </c>
      <c r="P4908">
        <v>0.88</v>
      </c>
    </row>
    <row r="4909" spans="8:16">
      <c r="H4909" t="s">
        <v>11129</v>
      </c>
      <c r="I4909" t="s">
        <v>7</v>
      </c>
      <c r="J4909">
        <v>2019</v>
      </c>
      <c r="K4909">
        <f>2024 -impact_data[[#This Row],[model_year]]</f>
        <v>5</v>
      </c>
      <c r="L4909">
        <v>54</v>
      </c>
      <c r="M4909">
        <v>17.899999999999999</v>
      </c>
      <c r="N4909">
        <v>7.2</v>
      </c>
      <c r="O4909" t="s">
        <v>10</v>
      </c>
      <c r="P4909">
        <v>0.87</v>
      </c>
    </row>
    <row r="4910" spans="8:16">
      <c r="H4910" t="s">
        <v>11132</v>
      </c>
      <c r="I4910" t="s">
        <v>7</v>
      </c>
      <c r="J4910">
        <v>2019</v>
      </c>
      <c r="K4910">
        <f>2024 -impact_data[[#This Row],[model_year]]</f>
        <v>5</v>
      </c>
      <c r="L4910">
        <v>56</v>
      </c>
      <c r="M4910">
        <v>51.5</v>
      </c>
      <c r="N4910">
        <v>20.6</v>
      </c>
      <c r="O4910" t="s">
        <v>10</v>
      </c>
      <c r="P4910">
        <v>0.87</v>
      </c>
    </row>
    <row r="4911" spans="8:16">
      <c r="H4911" t="s">
        <v>11134</v>
      </c>
      <c r="I4911" t="s">
        <v>7</v>
      </c>
      <c r="J4911">
        <v>2019</v>
      </c>
      <c r="K4911">
        <f>2024 -impact_data[[#This Row],[model_year]]</f>
        <v>5</v>
      </c>
      <c r="L4911">
        <v>53</v>
      </c>
      <c r="M4911">
        <v>18.5</v>
      </c>
      <c r="N4911">
        <v>11.1</v>
      </c>
      <c r="O4911" t="s">
        <v>9</v>
      </c>
      <c r="P4911">
        <v>0.87</v>
      </c>
    </row>
    <row r="4912" spans="8:16">
      <c r="H4912" t="s">
        <v>11135</v>
      </c>
      <c r="I4912" t="s">
        <v>7</v>
      </c>
      <c r="J4912">
        <v>2019</v>
      </c>
      <c r="K4912">
        <f>2024 -impact_data[[#This Row],[model_year]]</f>
        <v>5</v>
      </c>
      <c r="L4912">
        <v>58</v>
      </c>
      <c r="M4912">
        <v>38.9</v>
      </c>
      <c r="N4912">
        <v>23.3</v>
      </c>
      <c r="O4912" t="s">
        <v>9</v>
      </c>
      <c r="P4912">
        <v>0.87</v>
      </c>
    </row>
    <row r="4913" spans="8:16">
      <c r="H4913" t="s">
        <v>11144</v>
      </c>
      <c r="I4913" t="s">
        <v>7</v>
      </c>
      <c r="J4913">
        <v>2019</v>
      </c>
      <c r="K4913">
        <f>2024 -impact_data[[#This Row],[model_year]]</f>
        <v>5</v>
      </c>
      <c r="L4913">
        <v>51</v>
      </c>
      <c r="M4913">
        <v>6.4</v>
      </c>
      <c r="N4913">
        <v>3.8</v>
      </c>
      <c r="O4913" t="s">
        <v>9</v>
      </c>
      <c r="P4913">
        <v>0.88</v>
      </c>
    </row>
    <row r="4914" spans="8:16">
      <c r="H4914" t="s">
        <v>11149</v>
      </c>
      <c r="I4914" t="s">
        <v>7</v>
      </c>
      <c r="J4914">
        <v>2019</v>
      </c>
      <c r="K4914">
        <f>2024 -impact_data[[#This Row],[model_year]]</f>
        <v>5</v>
      </c>
      <c r="L4914">
        <v>53</v>
      </c>
      <c r="M4914">
        <v>30.1</v>
      </c>
      <c r="N4914">
        <v>12</v>
      </c>
      <c r="O4914" t="s">
        <v>10</v>
      </c>
      <c r="P4914">
        <v>0.88</v>
      </c>
    </row>
    <row r="4915" spans="8:16">
      <c r="H4915" t="s">
        <v>11152</v>
      </c>
      <c r="I4915" t="s">
        <v>7</v>
      </c>
      <c r="J4915">
        <v>2019</v>
      </c>
      <c r="K4915">
        <f>2024 -impact_data[[#This Row],[model_year]]</f>
        <v>5</v>
      </c>
      <c r="L4915">
        <v>56</v>
      </c>
      <c r="M4915">
        <v>30.8</v>
      </c>
      <c r="N4915">
        <v>18.5</v>
      </c>
      <c r="O4915" t="s">
        <v>9</v>
      </c>
      <c r="P4915">
        <v>0.87</v>
      </c>
    </row>
    <row r="4916" spans="8:16">
      <c r="H4916" t="s">
        <v>11162</v>
      </c>
      <c r="I4916" t="s">
        <v>11</v>
      </c>
      <c r="J4916">
        <v>2019</v>
      </c>
      <c r="K4916">
        <f>2024 -impact_data[[#This Row],[model_year]]</f>
        <v>5</v>
      </c>
      <c r="L4916">
        <v>82</v>
      </c>
      <c r="M4916">
        <v>45.6</v>
      </c>
      <c r="N4916">
        <v>11.4</v>
      </c>
      <c r="O4916" t="s">
        <v>8</v>
      </c>
      <c r="P4916">
        <v>0.96</v>
      </c>
    </row>
    <row r="4917" spans="8:16">
      <c r="H4917" t="s">
        <v>11168</v>
      </c>
      <c r="I4917" t="s">
        <v>7</v>
      </c>
      <c r="J4917">
        <v>2019</v>
      </c>
      <c r="K4917">
        <f>2024 -impact_data[[#This Row],[model_year]]</f>
        <v>5</v>
      </c>
      <c r="L4917">
        <v>55</v>
      </c>
      <c r="M4917">
        <v>32.1</v>
      </c>
      <c r="N4917">
        <v>19.2</v>
      </c>
      <c r="O4917" t="s">
        <v>9</v>
      </c>
      <c r="P4917">
        <v>0.88</v>
      </c>
    </row>
    <row r="4918" spans="8:16">
      <c r="H4918" t="s">
        <v>11183</v>
      </c>
      <c r="I4918" t="s">
        <v>7</v>
      </c>
      <c r="J4918">
        <v>2019</v>
      </c>
      <c r="K4918">
        <f>2024 -impact_data[[#This Row],[model_year]]</f>
        <v>5</v>
      </c>
      <c r="L4918">
        <v>52</v>
      </c>
      <c r="M4918">
        <v>27.2</v>
      </c>
      <c r="N4918">
        <v>16.3</v>
      </c>
      <c r="O4918" t="s">
        <v>9</v>
      </c>
      <c r="P4918">
        <v>0.86</v>
      </c>
    </row>
    <row r="4919" spans="8:16">
      <c r="H4919" t="s">
        <v>11184</v>
      </c>
      <c r="I4919" t="s">
        <v>7</v>
      </c>
      <c r="J4919">
        <v>2019</v>
      </c>
      <c r="K4919">
        <f>2024 -impact_data[[#This Row],[model_year]]</f>
        <v>5</v>
      </c>
      <c r="L4919">
        <v>52</v>
      </c>
      <c r="M4919">
        <v>24</v>
      </c>
      <c r="N4919">
        <v>14.4</v>
      </c>
      <c r="O4919" t="s">
        <v>9</v>
      </c>
      <c r="P4919">
        <v>0.88</v>
      </c>
    </row>
    <row r="4920" spans="8:16">
      <c r="H4920" t="s">
        <v>11188</v>
      </c>
      <c r="I4920" t="s">
        <v>7</v>
      </c>
      <c r="J4920">
        <v>2019</v>
      </c>
      <c r="K4920">
        <f>2024 -impact_data[[#This Row],[model_year]]</f>
        <v>5</v>
      </c>
      <c r="L4920">
        <v>57</v>
      </c>
      <c r="M4920">
        <v>30.9</v>
      </c>
      <c r="N4920">
        <v>12.4</v>
      </c>
      <c r="O4920" t="s">
        <v>10</v>
      </c>
      <c r="P4920">
        <v>0.86</v>
      </c>
    </row>
    <row r="4921" spans="8:16">
      <c r="H4921" t="s">
        <v>11192</v>
      </c>
      <c r="I4921" t="s">
        <v>11</v>
      </c>
      <c r="J4921">
        <v>2019</v>
      </c>
      <c r="K4921">
        <f>2024 -impact_data[[#This Row],[model_year]]</f>
        <v>5</v>
      </c>
      <c r="L4921">
        <v>81</v>
      </c>
      <c r="M4921">
        <v>10</v>
      </c>
      <c r="N4921">
        <v>6</v>
      </c>
      <c r="O4921" t="s">
        <v>9</v>
      </c>
      <c r="P4921">
        <v>0.96</v>
      </c>
    </row>
    <row r="4922" spans="8:16">
      <c r="H4922" t="s">
        <v>11195</v>
      </c>
      <c r="I4922" t="s">
        <v>7</v>
      </c>
      <c r="J4922">
        <v>2019</v>
      </c>
      <c r="K4922">
        <f>2024 -impact_data[[#This Row],[model_year]]</f>
        <v>5</v>
      </c>
      <c r="L4922">
        <v>53</v>
      </c>
      <c r="M4922">
        <v>18.5</v>
      </c>
      <c r="N4922">
        <v>11.1</v>
      </c>
      <c r="O4922" t="s">
        <v>9</v>
      </c>
      <c r="P4922">
        <v>0.87</v>
      </c>
    </row>
    <row r="4923" spans="8:16">
      <c r="H4923" t="s">
        <v>11197</v>
      </c>
      <c r="I4923" t="s">
        <v>7</v>
      </c>
      <c r="J4923">
        <v>2019</v>
      </c>
      <c r="K4923">
        <f>2024 -impact_data[[#This Row],[model_year]]</f>
        <v>5</v>
      </c>
      <c r="L4923">
        <v>53</v>
      </c>
      <c r="M4923">
        <v>20.3</v>
      </c>
      <c r="N4923">
        <v>12.2</v>
      </c>
      <c r="O4923" t="s">
        <v>9</v>
      </c>
      <c r="P4923">
        <v>0.88</v>
      </c>
    </row>
    <row r="4924" spans="8:16">
      <c r="H4924" t="s">
        <v>11203</v>
      </c>
      <c r="I4924" t="s">
        <v>7</v>
      </c>
      <c r="J4924">
        <v>2019</v>
      </c>
      <c r="K4924">
        <f>2024 -impact_data[[#This Row],[model_year]]</f>
        <v>5</v>
      </c>
      <c r="L4924">
        <v>54</v>
      </c>
      <c r="M4924">
        <v>27.8</v>
      </c>
      <c r="N4924">
        <v>11.1</v>
      </c>
      <c r="O4924" t="s">
        <v>10</v>
      </c>
      <c r="P4924">
        <v>0.89</v>
      </c>
    </row>
    <row r="4925" spans="8:16">
      <c r="H4925" t="s">
        <v>11209</v>
      </c>
      <c r="I4925" t="s">
        <v>7</v>
      </c>
      <c r="J4925">
        <v>2019</v>
      </c>
      <c r="K4925">
        <f>2024 -impact_data[[#This Row],[model_year]]</f>
        <v>5</v>
      </c>
      <c r="L4925">
        <v>55</v>
      </c>
      <c r="M4925">
        <v>30.2</v>
      </c>
      <c r="N4925">
        <v>18.100000000000001</v>
      </c>
      <c r="O4925" t="s">
        <v>9</v>
      </c>
      <c r="P4925">
        <v>0.87</v>
      </c>
    </row>
    <row r="4926" spans="8:16">
      <c r="H4926" t="s">
        <v>11213</v>
      </c>
      <c r="I4926" t="s">
        <v>11</v>
      </c>
      <c r="J4926">
        <v>2019</v>
      </c>
      <c r="K4926">
        <f>2024 -impact_data[[#This Row],[model_year]]</f>
        <v>5</v>
      </c>
      <c r="L4926">
        <v>81</v>
      </c>
      <c r="M4926">
        <v>32.200000000000003</v>
      </c>
      <c r="N4926">
        <v>12.9</v>
      </c>
      <c r="O4926" t="s">
        <v>10</v>
      </c>
      <c r="P4926">
        <v>0.98</v>
      </c>
    </row>
    <row r="4927" spans="8:16">
      <c r="H4927" t="s">
        <v>11218</v>
      </c>
      <c r="I4927" t="s">
        <v>7</v>
      </c>
      <c r="J4927">
        <v>2019</v>
      </c>
      <c r="K4927">
        <f>2024 -impact_data[[#This Row],[model_year]]</f>
        <v>5</v>
      </c>
      <c r="L4927">
        <v>59</v>
      </c>
      <c r="M4927">
        <v>27.7</v>
      </c>
      <c r="N4927">
        <v>16.600000000000001</v>
      </c>
      <c r="O4927" t="s">
        <v>9</v>
      </c>
      <c r="P4927">
        <v>0.87</v>
      </c>
    </row>
    <row r="4928" spans="8:16">
      <c r="H4928" t="s">
        <v>11225</v>
      </c>
      <c r="I4928" t="s">
        <v>11</v>
      </c>
      <c r="J4928">
        <v>2019</v>
      </c>
      <c r="K4928">
        <f>2024 -impact_data[[#This Row],[model_year]]</f>
        <v>5</v>
      </c>
      <c r="L4928">
        <v>81</v>
      </c>
      <c r="M4928">
        <v>42.1</v>
      </c>
      <c r="N4928">
        <v>25.3</v>
      </c>
      <c r="O4928" t="s">
        <v>9</v>
      </c>
      <c r="P4928">
        <v>0.92</v>
      </c>
    </row>
    <row r="4929" spans="8:16">
      <c r="H4929" t="s">
        <v>11242</v>
      </c>
      <c r="I4929" t="s">
        <v>7</v>
      </c>
      <c r="J4929">
        <v>2019</v>
      </c>
      <c r="K4929">
        <f>2024 -impact_data[[#This Row],[model_year]]</f>
        <v>5</v>
      </c>
      <c r="L4929">
        <v>55</v>
      </c>
      <c r="M4929">
        <v>65</v>
      </c>
      <c r="N4929">
        <v>39</v>
      </c>
      <c r="O4929" t="s">
        <v>9</v>
      </c>
      <c r="P4929">
        <v>0.87</v>
      </c>
    </row>
    <row r="4930" spans="8:16">
      <c r="H4930" t="s">
        <v>11263</v>
      </c>
      <c r="I4930" t="s">
        <v>7</v>
      </c>
      <c r="J4930">
        <v>2019</v>
      </c>
      <c r="K4930">
        <f>2024 -impact_data[[#This Row],[model_year]]</f>
        <v>5</v>
      </c>
      <c r="L4930">
        <v>55</v>
      </c>
      <c r="M4930">
        <v>38.299999999999997</v>
      </c>
      <c r="N4930">
        <v>15.3</v>
      </c>
      <c r="O4930" t="s">
        <v>10</v>
      </c>
      <c r="P4930">
        <v>0.88</v>
      </c>
    </row>
    <row r="4931" spans="8:16">
      <c r="H4931" t="s">
        <v>11273</v>
      </c>
      <c r="I4931" t="s">
        <v>7</v>
      </c>
      <c r="J4931">
        <v>2019</v>
      </c>
      <c r="K4931">
        <f>2024 -impact_data[[#This Row],[model_year]]</f>
        <v>5</v>
      </c>
      <c r="L4931">
        <v>52</v>
      </c>
      <c r="M4931">
        <v>24.7</v>
      </c>
      <c r="N4931">
        <v>6.2</v>
      </c>
      <c r="O4931" t="s">
        <v>8</v>
      </c>
      <c r="P4931">
        <v>0.87</v>
      </c>
    </row>
    <row r="4932" spans="8:16">
      <c r="H4932" t="s">
        <v>11282</v>
      </c>
      <c r="I4932" t="s">
        <v>7</v>
      </c>
      <c r="J4932">
        <v>2019</v>
      </c>
      <c r="K4932">
        <f>2024 -impact_data[[#This Row],[model_year]]</f>
        <v>5</v>
      </c>
      <c r="L4932">
        <v>57</v>
      </c>
      <c r="M4932">
        <v>42.3</v>
      </c>
      <c r="N4932">
        <v>16.899999999999999</v>
      </c>
      <c r="O4932" t="s">
        <v>10</v>
      </c>
      <c r="P4932">
        <v>0.88</v>
      </c>
    </row>
    <row r="4933" spans="8:16">
      <c r="H4933" t="s">
        <v>11285</v>
      </c>
      <c r="I4933" t="s">
        <v>7</v>
      </c>
      <c r="J4933">
        <v>2019</v>
      </c>
      <c r="K4933">
        <f>2024 -impact_data[[#This Row],[model_year]]</f>
        <v>5</v>
      </c>
      <c r="L4933">
        <v>54</v>
      </c>
      <c r="M4933">
        <v>16.600000000000001</v>
      </c>
      <c r="N4933">
        <v>4.0999999999999996</v>
      </c>
      <c r="O4933" t="s">
        <v>8</v>
      </c>
      <c r="P4933">
        <v>0.89</v>
      </c>
    </row>
    <row r="4934" spans="8:16">
      <c r="H4934" t="s">
        <v>11294</v>
      </c>
      <c r="I4934" t="s">
        <v>11</v>
      </c>
      <c r="J4934">
        <v>2019</v>
      </c>
      <c r="K4934">
        <f>2024 -impact_data[[#This Row],[model_year]]</f>
        <v>5</v>
      </c>
      <c r="L4934">
        <v>78</v>
      </c>
      <c r="M4934">
        <v>25.2</v>
      </c>
      <c r="N4934">
        <v>15.1</v>
      </c>
      <c r="O4934" t="s">
        <v>9</v>
      </c>
      <c r="P4934">
        <v>0.93</v>
      </c>
    </row>
    <row r="4935" spans="8:16">
      <c r="H4935" t="s">
        <v>11296</v>
      </c>
      <c r="I4935" t="s">
        <v>7</v>
      </c>
      <c r="J4935">
        <v>2019</v>
      </c>
      <c r="K4935">
        <f>2024 -impact_data[[#This Row],[model_year]]</f>
        <v>5</v>
      </c>
      <c r="L4935">
        <v>51</v>
      </c>
      <c r="M4935">
        <v>26.6</v>
      </c>
      <c r="N4935">
        <v>16</v>
      </c>
      <c r="O4935" t="s">
        <v>9</v>
      </c>
      <c r="P4935">
        <v>0.88</v>
      </c>
    </row>
    <row r="4936" spans="8:16">
      <c r="H4936" t="s">
        <v>11306</v>
      </c>
      <c r="I4936" t="s">
        <v>7</v>
      </c>
      <c r="J4936">
        <v>2019</v>
      </c>
      <c r="K4936">
        <f>2024 -impact_data[[#This Row],[model_year]]</f>
        <v>5</v>
      </c>
      <c r="L4936">
        <v>54</v>
      </c>
      <c r="M4936">
        <v>51.6</v>
      </c>
      <c r="N4936">
        <v>30.9</v>
      </c>
      <c r="O4936" t="s">
        <v>9</v>
      </c>
      <c r="P4936">
        <v>0.88</v>
      </c>
    </row>
    <row r="4937" spans="8:16">
      <c r="H4937" t="s">
        <v>11310</v>
      </c>
      <c r="I4937" t="s">
        <v>7</v>
      </c>
      <c r="J4937">
        <v>2019</v>
      </c>
      <c r="K4937">
        <f>2024 -impact_data[[#This Row],[model_year]]</f>
        <v>5</v>
      </c>
      <c r="L4937">
        <v>53</v>
      </c>
      <c r="M4937">
        <v>50.9</v>
      </c>
      <c r="N4937">
        <v>20.3</v>
      </c>
      <c r="O4937" t="s">
        <v>10</v>
      </c>
      <c r="P4937">
        <v>0.87</v>
      </c>
    </row>
    <row r="4938" spans="8:16">
      <c r="H4938" t="s">
        <v>11322</v>
      </c>
      <c r="I4938" t="s">
        <v>11</v>
      </c>
      <c r="J4938">
        <v>2019</v>
      </c>
      <c r="K4938">
        <f>2024 -impact_data[[#This Row],[model_year]]</f>
        <v>5</v>
      </c>
      <c r="L4938">
        <v>84</v>
      </c>
      <c r="M4938">
        <v>30.1</v>
      </c>
      <c r="N4938">
        <v>12</v>
      </c>
      <c r="O4938" t="s">
        <v>10</v>
      </c>
      <c r="P4938">
        <v>0.96</v>
      </c>
    </row>
    <row r="4939" spans="8:16">
      <c r="H4939" t="s">
        <v>11327</v>
      </c>
      <c r="I4939" t="s">
        <v>7</v>
      </c>
      <c r="J4939">
        <v>2019</v>
      </c>
      <c r="K4939">
        <f>2024 -impact_data[[#This Row],[model_year]]</f>
        <v>5</v>
      </c>
      <c r="L4939">
        <v>56</v>
      </c>
      <c r="M4939">
        <v>21.2</v>
      </c>
      <c r="N4939">
        <v>8.5</v>
      </c>
      <c r="O4939" t="s">
        <v>10</v>
      </c>
      <c r="P4939">
        <v>0.89</v>
      </c>
    </row>
    <row r="4940" spans="8:16">
      <c r="H4940" t="s">
        <v>11353</v>
      </c>
      <c r="I4940" t="s">
        <v>7</v>
      </c>
      <c r="J4940">
        <v>2019</v>
      </c>
      <c r="K4940">
        <f>2024 -impact_data[[#This Row],[model_year]]</f>
        <v>5</v>
      </c>
      <c r="L4940">
        <v>54</v>
      </c>
      <c r="M4940">
        <v>30.8</v>
      </c>
      <c r="N4940">
        <v>18.5</v>
      </c>
      <c r="O4940" t="s">
        <v>9</v>
      </c>
      <c r="P4940">
        <v>0.88</v>
      </c>
    </row>
    <row r="4941" spans="8:16">
      <c r="H4941" t="s">
        <v>11354</v>
      </c>
      <c r="I4941" t="s">
        <v>7</v>
      </c>
      <c r="J4941">
        <v>2019</v>
      </c>
      <c r="K4941">
        <f>2024 -impact_data[[#This Row],[model_year]]</f>
        <v>5</v>
      </c>
      <c r="L4941">
        <v>50</v>
      </c>
      <c r="M4941">
        <v>20.2</v>
      </c>
      <c r="N4941">
        <v>12.1</v>
      </c>
      <c r="O4941" t="s">
        <v>9</v>
      </c>
      <c r="P4941">
        <v>0.86</v>
      </c>
    </row>
    <row r="4942" spans="8:16">
      <c r="H4942" t="s">
        <v>11363</v>
      </c>
      <c r="I4942" t="s">
        <v>7</v>
      </c>
      <c r="J4942">
        <v>2019</v>
      </c>
      <c r="K4942">
        <f>2024 -impact_data[[#This Row],[model_year]]</f>
        <v>5</v>
      </c>
      <c r="L4942">
        <v>55</v>
      </c>
      <c r="M4942">
        <v>31.4</v>
      </c>
      <c r="N4942">
        <v>18.899999999999999</v>
      </c>
      <c r="O4942" t="s">
        <v>9</v>
      </c>
      <c r="P4942">
        <v>0.87</v>
      </c>
    </row>
    <row r="4943" spans="8:16">
      <c r="H4943" t="s">
        <v>11367</v>
      </c>
      <c r="I4943" t="s">
        <v>7</v>
      </c>
      <c r="J4943">
        <v>2019</v>
      </c>
      <c r="K4943">
        <f>2024 -impact_data[[#This Row],[model_year]]</f>
        <v>5</v>
      </c>
      <c r="L4943">
        <v>54</v>
      </c>
      <c r="M4943">
        <v>52.4</v>
      </c>
      <c r="N4943">
        <v>31.4</v>
      </c>
      <c r="O4943" t="s">
        <v>9</v>
      </c>
      <c r="P4943">
        <v>0.88</v>
      </c>
    </row>
    <row r="4944" spans="8:16">
      <c r="H4944" t="s">
        <v>11378</v>
      </c>
      <c r="I4944" t="s">
        <v>7</v>
      </c>
      <c r="J4944">
        <v>2019</v>
      </c>
      <c r="K4944">
        <f>2024 -impact_data[[#This Row],[model_year]]</f>
        <v>5</v>
      </c>
      <c r="L4944">
        <v>57</v>
      </c>
      <c r="M4944">
        <v>52.6</v>
      </c>
      <c r="N4944">
        <v>31.6</v>
      </c>
      <c r="O4944" t="s">
        <v>9</v>
      </c>
      <c r="P4944">
        <v>0.87</v>
      </c>
    </row>
    <row r="4945" spans="8:16">
      <c r="H4945" t="s">
        <v>11412</v>
      </c>
      <c r="I4945" t="s">
        <v>7</v>
      </c>
      <c r="J4945">
        <v>2019</v>
      </c>
      <c r="K4945">
        <f>2024 -impact_data[[#This Row],[model_year]]</f>
        <v>5</v>
      </c>
      <c r="L4945">
        <v>51</v>
      </c>
      <c r="M4945">
        <v>9.3000000000000007</v>
      </c>
      <c r="N4945">
        <v>2.2999999999999998</v>
      </c>
      <c r="O4945" t="s">
        <v>8</v>
      </c>
      <c r="P4945">
        <v>0.87</v>
      </c>
    </row>
    <row r="4946" spans="8:16">
      <c r="H4946" t="s">
        <v>11413</v>
      </c>
      <c r="I4946" t="s">
        <v>7</v>
      </c>
      <c r="J4946">
        <v>2019</v>
      </c>
      <c r="K4946">
        <f>2024 -impact_data[[#This Row],[model_year]]</f>
        <v>5</v>
      </c>
      <c r="L4946">
        <v>54</v>
      </c>
      <c r="M4946">
        <v>56.3</v>
      </c>
      <c r="N4946">
        <v>22.5</v>
      </c>
      <c r="O4946" t="s">
        <v>10</v>
      </c>
      <c r="P4946">
        <v>0.88</v>
      </c>
    </row>
    <row r="4947" spans="8:16">
      <c r="H4947" t="s">
        <v>11417</v>
      </c>
      <c r="I4947" t="s">
        <v>7</v>
      </c>
      <c r="J4947">
        <v>2019</v>
      </c>
      <c r="K4947">
        <f>2024 -impact_data[[#This Row],[model_year]]</f>
        <v>5</v>
      </c>
      <c r="L4947">
        <v>53</v>
      </c>
      <c r="M4947">
        <v>39.299999999999997</v>
      </c>
      <c r="N4947">
        <v>23.6</v>
      </c>
      <c r="O4947" t="s">
        <v>9</v>
      </c>
      <c r="P4947">
        <v>0.87</v>
      </c>
    </row>
    <row r="4948" spans="8:16">
      <c r="H4948" t="s">
        <v>11419</v>
      </c>
      <c r="I4948" t="s">
        <v>7</v>
      </c>
      <c r="J4948">
        <v>2019</v>
      </c>
      <c r="K4948">
        <f>2024 -impact_data[[#This Row],[model_year]]</f>
        <v>5</v>
      </c>
      <c r="L4948">
        <v>51</v>
      </c>
      <c r="M4948">
        <v>52</v>
      </c>
      <c r="N4948">
        <v>13</v>
      </c>
      <c r="O4948" t="s">
        <v>8</v>
      </c>
      <c r="P4948">
        <v>0.89</v>
      </c>
    </row>
    <row r="4949" spans="8:16">
      <c r="H4949" t="s">
        <v>11425</v>
      </c>
      <c r="I4949" t="s">
        <v>7</v>
      </c>
      <c r="J4949">
        <v>2019</v>
      </c>
      <c r="K4949">
        <f>2024 -impact_data[[#This Row],[model_year]]</f>
        <v>5</v>
      </c>
      <c r="L4949">
        <v>58</v>
      </c>
      <c r="M4949">
        <v>76.2</v>
      </c>
      <c r="N4949">
        <v>45.7</v>
      </c>
      <c r="O4949" t="s">
        <v>9</v>
      </c>
      <c r="P4949">
        <v>0.86</v>
      </c>
    </row>
    <row r="4950" spans="8:16">
      <c r="H4950" t="s">
        <v>11438</v>
      </c>
      <c r="I4950" t="s">
        <v>7</v>
      </c>
      <c r="J4950">
        <v>2019</v>
      </c>
      <c r="K4950">
        <f>2024 -impact_data[[#This Row],[model_year]]</f>
        <v>5</v>
      </c>
      <c r="L4950">
        <v>57</v>
      </c>
      <c r="M4950">
        <v>61.6</v>
      </c>
      <c r="N4950">
        <v>24.6</v>
      </c>
      <c r="O4950" t="s">
        <v>10</v>
      </c>
      <c r="P4950">
        <v>0.88</v>
      </c>
    </row>
    <row r="4951" spans="8:16">
      <c r="H4951" t="s">
        <v>11442</v>
      </c>
      <c r="I4951" t="s">
        <v>7</v>
      </c>
      <c r="J4951">
        <v>2019</v>
      </c>
      <c r="K4951">
        <f>2024 -impact_data[[#This Row],[model_year]]</f>
        <v>5</v>
      </c>
      <c r="L4951">
        <v>54</v>
      </c>
      <c r="M4951">
        <v>38</v>
      </c>
      <c r="N4951">
        <v>22.8</v>
      </c>
      <c r="O4951" t="s">
        <v>9</v>
      </c>
      <c r="P4951">
        <v>0.87</v>
      </c>
    </row>
    <row r="4952" spans="8:16">
      <c r="H4952" t="s">
        <v>11462</v>
      </c>
      <c r="I4952" t="s">
        <v>7</v>
      </c>
      <c r="J4952">
        <v>2019</v>
      </c>
      <c r="K4952">
        <f>2024 -impact_data[[#This Row],[model_year]]</f>
        <v>5</v>
      </c>
      <c r="L4952">
        <v>56</v>
      </c>
      <c r="M4952">
        <v>29.9</v>
      </c>
      <c r="N4952">
        <v>17.899999999999999</v>
      </c>
      <c r="O4952" t="s">
        <v>9</v>
      </c>
      <c r="P4952">
        <v>0.88</v>
      </c>
    </row>
    <row r="4953" spans="8:16">
      <c r="H4953" t="s">
        <v>11464</v>
      </c>
      <c r="I4953" t="s">
        <v>7</v>
      </c>
      <c r="J4953">
        <v>2019</v>
      </c>
      <c r="K4953">
        <f>2024 -impact_data[[#This Row],[model_year]]</f>
        <v>5</v>
      </c>
      <c r="L4953">
        <v>56</v>
      </c>
      <c r="M4953">
        <v>36.6</v>
      </c>
      <c r="N4953">
        <v>22</v>
      </c>
      <c r="O4953" t="s">
        <v>9</v>
      </c>
      <c r="P4953">
        <v>0.89</v>
      </c>
    </row>
    <row r="4954" spans="8:16">
      <c r="H4954" t="s">
        <v>11482</v>
      </c>
      <c r="I4954" t="s">
        <v>7</v>
      </c>
      <c r="J4954">
        <v>2019</v>
      </c>
      <c r="K4954">
        <f>2024 -impact_data[[#This Row],[model_year]]</f>
        <v>5</v>
      </c>
      <c r="L4954">
        <v>54</v>
      </c>
      <c r="M4954">
        <v>62.1</v>
      </c>
      <c r="N4954">
        <v>37.200000000000003</v>
      </c>
      <c r="O4954" t="s">
        <v>9</v>
      </c>
      <c r="P4954">
        <v>0.88</v>
      </c>
    </row>
    <row r="4955" spans="8:16">
      <c r="H4955" t="s">
        <v>11483</v>
      </c>
      <c r="I4955" t="s">
        <v>7</v>
      </c>
      <c r="J4955">
        <v>2019</v>
      </c>
      <c r="K4955">
        <f>2024 -impact_data[[#This Row],[model_year]]</f>
        <v>5</v>
      </c>
      <c r="L4955">
        <v>54</v>
      </c>
      <c r="M4955">
        <v>38.4</v>
      </c>
      <c r="N4955">
        <v>23.1</v>
      </c>
      <c r="O4955" t="s">
        <v>9</v>
      </c>
      <c r="P4955">
        <v>0.87</v>
      </c>
    </row>
    <row r="4956" spans="8:16">
      <c r="H4956" t="s">
        <v>11487</v>
      </c>
      <c r="I4956" t="s">
        <v>7</v>
      </c>
      <c r="J4956">
        <v>2019</v>
      </c>
      <c r="K4956">
        <f>2024 -impact_data[[#This Row],[model_year]]</f>
        <v>5</v>
      </c>
      <c r="L4956">
        <v>54</v>
      </c>
      <c r="M4956">
        <v>35.200000000000003</v>
      </c>
      <c r="N4956">
        <v>14.1</v>
      </c>
      <c r="O4956" t="s">
        <v>10</v>
      </c>
      <c r="P4956">
        <v>0.87</v>
      </c>
    </row>
    <row r="4957" spans="8:16">
      <c r="H4957" t="s">
        <v>11488</v>
      </c>
      <c r="I4957" t="s">
        <v>7</v>
      </c>
      <c r="J4957">
        <v>2019</v>
      </c>
      <c r="K4957">
        <f>2024 -impact_data[[#This Row],[model_year]]</f>
        <v>5</v>
      </c>
      <c r="L4957">
        <v>56</v>
      </c>
      <c r="M4957">
        <v>69</v>
      </c>
      <c r="N4957">
        <v>17.2</v>
      </c>
      <c r="O4957" t="s">
        <v>8</v>
      </c>
      <c r="P4957">
        <v>0.87</v>
      </c>
    </row>
    <row r="4958" spans="8:16">
      <c r="H4958" t="s">
        <v>11504</v>
      </c>
      <c r="I4958" t="s">
        <v>7</v>
      </c>
      <c r="J4958">
        <v>2019</v>
      </c>
      <c r="K4958">
        <f>2024 -impact_data[[#This Row],[model_year]]</f>
        <v>5</v>
      </c>
      <c r="L4958">
        <v>52</v>
      </c>
      <c r="M4958">
        <v>43.1</v>
      </c>
      <c r="N4958">
        <v>25.9</v>
      </c>
      <c r="O4958" t="s">
        <v>9</v>
      </c>
      <c r="P4958">
        <v>0.87</v>
      </c>
    </row>
    <row r="4959" spans="8:16">
      <c r="H4959" t="s">
        <v>11505</v>
      </c>
      <c r="I4959" t="s">
        <v>7</v>
      </c>
      <c r="J4959">
        <v>2019</v>
      </c>
      <c r="K4959">
        <f>2024 -impact_data[[#This Row],[model_year]]</f>
        <v>5</v>
      </c>
      <c r="L4959">
        <v>56</v>
      </c>
      <c r="M4959">
        <v>18.100000000000001</v>
      </c>
      <c r="N4959">
        <v>7.2</v>
      </c>
      <c r="O4959" t="s">
        <v>10</v>
      </c>
      <c r="P4959">
        <v>0.87</v>
      </c>
    </row>
    <row r="4960" spans="8:16">
      <c r="H4960" t="s">
        <v>11517</v>
      </c>
      <c r="I4960" t="s">
        <v>7</v>
      </c>
      <c r="J4960">
        <v>2019</v>
      </c>
      <c r="K4960">
        <f>2024 -impact_data[[#This Row],[model_year]]</f>
        <v>5</v>
      </c>
      <c r="L4960">
        <v>56</v>
      </c>
      <c r="M4960">
        <v>17.899999999999999</v>
      </c>
      <c r="N4960">
        <v>10.7</v>
      </c>
      <c r="O4960" t="s">
        <v>9</v>
      </c>
      <c r="P4960">
        <v>0.88</v>
      </c>
    </row>
    <row r="4961" spans="8:16">
      <c r="H4961" t="s">
        <v>11522</v>
      </c>
      <c r="I4961" t="s">
        <v>7</v>
      </c>
      <c r="J4961">
        <v>2019</v>
      </c>
      <c r="K4961">
        <f>2024 -impact_data[[#This Row],[model_year]]</f>
        <v>5</v>
      </c>
      <c r="L4961">
        <v>53</v>
      </c>
      <c r="M4961">
        <v>33.4</v>
      </c>
      <c r="N4961">
        <v>20.100000000000001</v>
      </c>
      <c r="O4961" t="s">
        <v>9</v>
      </c>
      <c r="P4961">
        <v>0.86</v>
      </c>
    </row>
    <row r="4962" spans="8:16">
      <c r="H4962" t="s">
        <v>11528</v>
      </c>
      <c r="I4962" t="s">
        <v>7</v>
      </c>
      <c r="J4962">
        <v>2019</v>
      </c>
      <c r="K4962">
        <f>2024 -impact_data[[#This Row],[model_year]]</f>
        <v>5</v>
      </c>
      <c r="L4962">
        <v>56</v>
      </c>
      <c r="M4962">
        <v>33.700000000000003</v>
      </c>
      <c r="N4962">
        <v>20.2</v>
      </c>
      <c r="O4962" t="s">
        <v>9</v>
      </c>
      <c r="P4962">
        <v>0.87</v>
      </c>
    </row>
    <row r="4963" spans="8:16">
      <c r="H4963" t="s">
        <v>11538</v>
      </c>
      <c r="I4963" t="s">
        <v>7</v>
      </c>
      <c r="J4963">
        <v>2019</v>
      </c>
      <c r="K4963">
        <f>2024 -impact_data[[#This Row],[model_year]]</f>
        <v>5</v>
      </c>
      <c r="L4963">
        <v>53</v>
      </c>
      <c r="M4963">
        <v>23.7</v>
      </c>
      <c r="N4963">
        <v>9.5</v>
      </c>
      <c r="O4963" t="s">
        <v>10</v>
      </c>
      <c r="P4963">
        <v>0.86</v>
      </c>
    </row>
    <row r="4964" spans="8:16">
      <c r="H4964" t="s">
        <v>11556</v>
      </c>
      <c r="I4964" t="s">
        <v>7</v>
      </c>
      <c r="J4964">
        <v>2019</v>
      </c>
      <c r="K4964">
        <f>2024 -impact_data[[#This Row],[model_year]]</f>
        <v>5</v>
      </c>
      <c r="L4964">
        <v>51</v>
      </c>
      <c r="M4964">
        <v>53.5</v>
      </c>
      <c r="N4964">
        <v>21.4</v>
      </c>
      <c r="O4964" t="s">
        <v>10</v>
      </c>
      <c r="P4964">
        <v>0.86</v>
      </c>
    </row>
    <row r="4965" spans="8:16">
      <c r="H4965" t="s">
        <v>11567</v>
      </c>
      <c r="I4965" t="s">
        <v>7</v>
      </c>
      <c r="J4965">
        <v>2019</v>
      </c>
      <c r="K4965">
        <f>2024 -impact_data[[#This Row],[model_year]]</f>
        <v>5</v>
      </c>
      <c r="L4965">
        <v>51</v>
      </c>
      <c r="M4965">
        <v>46.2</v>
      </c>
      <c r="N4965">
        <v>11.6</v>
      </c>
      <c r="O4965" t="s">
        <v>8</v>
      </c>
      <c r="P4965">
        <v>0.88</v>
      </c>
    </row>
    <row r="4966" spans="8:16">
      <c r="H4966" t="s">
        <v>11575</v>
      </c>
      <c r="I4966" t="s">
        <v>7</v>
      </c>
      <c r="J4966">
        <v>2019</v>
      </c>
      <c r="K4966">
        <f>2024 -impact_data[[#This Row],[model_year]]</f>
        <v>5</v>
      </c>
      <c r="L4966">
        <v>55</v>
      </c>
      <c r="M4966">
        <v>16.3</v>
      </c>
      <c r="N4966">
        <v>6.5</v>
      </c>
      <c r="O4966" t="s">
        <v>10</v>
      </c>
      <c r="P4966">
        <v>0.89</v>
      </c>
    </row>
    <row r="4967" spans="8:16">
      <c r="H4967" t="s">
        <v>11576</v>
      </c>
      <c r="I4967" t="s">
        <v>7</v>
      </c>
      <c r="J4967">
        <v>2019</v>
      </c>
      <c r="K4967">
        <f>2024 -impact_data[[#This Row],[model_year]]</f>
        <v>5</v>
      </c>
      <c r="L4967">
        <v>55</v>
      </c>
      <c r="M4967">
        <v>56.7</v>
      </c>
      <c r="N4967">
        <v>14.2</v>
      </c>
      <c r="O4967" t="s">
        <v>8</v>
      </c>
      <c r="P4967">
        <v>0.87</v>
      </c>
    </row>
    <row r="4968" spans="8:16">
      <c r="H4968" t="s">
        <v>11582</v>
      </c>
      <c r="I4968" t="s">
        <v>7</v>
      </c>
      <c r="J4968">
        <v>2019</v>
      </c>
      <c r="K4968">
        <f>2024 -impact_data[[#This Row],[model_year]]</f>
        <v>5</v>
      </c>
      <c r="L4968">
        <v>56</v>
      </c>
      <c r="M4968">
        <v>40.9</v>
      </c>
      <c r="N4968">
        <v>16.3</v>
      </c>
      <c r="O4968" t="s">
        <v>10</v>
      </c>
      <c r="P4968">
        <v>0.87</v>
      </c>
    </row>
    <row r="4969" spans="8:16">
      <c r="H4969" t="s">
        <v>11587</v>
      </c>
      <c r="I4969" t="s">
        <v>7</v>
      </c>
      <c r="J4969">
        <v>2019</v>
      </c>
      <c r="K4969">
        <f>2024 -impact_data[[#This Row],[model_year]]</f>
        <v>5</v>
      </c>
      <c r="L4969">
        <v>53</v>
      </c>
      <c r="M4969">
        <v>33.299999999999997</v>
      </c>
      <c r="N4969">
        <v>20</v>
      </c>
      <c r="O4969" t="s">
        <v>9</v>
      </c>
      <c r="P4969">
        <v>0.86</v>
      </c>
    </row>
    <row r="4970" spans="8:16">
      <c r="H4970" t="s">
        <v>11589</v>
      </c>
      <c r="I4970" t="s">
        <v>7</v>
      </c>
      <c r="J4970">
        <v>2019</v>
      </c>
      <c r="K4970">
        <f>2024 -impact_data[[#This Row],[model_year]]</f>
        <v>5</v>
      </c>
      <c r="L4970">
        <v>59</v>
      </c>
      <c r="M4970">
        <v>49.1</v>
      </c>
      <c r="N4970">
        <v>12.3</v>
      </c>
      <c r="O4970" t="s">
        <v>8</v>
      </c>
      <c r="P4970">
        <v>0.88</v>
      </c>
    </row>
    <row r="4971" spans="8:16">
      <c r="H4971" t="s">
        <v>11604</v>
      </c>
      <c r="I4971" t="s">
        <v>7</v>
      </c>
      <c r="J4971">
        <v>2019</v>
      </c>
      <c r="K4971">
        <f>2024 -impact_data[[#This Row],[model_year]]</f>
        <v>5</v>
      </c>
      <c r="L4971">
        <v>55</v>
      </c>
      <c r="M4971">
        <v>34.9</v>
      </c>
      <c r="N4971">
        <v>21</v>
      </c>
      <c r="O4971" t="s">
        <v>9</v>
      </c>
      <c r="P4971">
        <v>0.87</v>
      </c>
    </row>
    <row r="4972" spans="8:16">
      <c r="H4972" t="s">
        <v>11606</v>
      </c>
      <c r="I4972" t="s">
        <v>7</v>
      </c>
      <c r="J4972">
        <v>2019</v>
      </c>
      <c r="K4972">
        <f>2024 -impact_data[[#This Row],[model_year]]</f>
        <v>5</v>
      </c>
      <c r="L4972">
        <v>56</v>
      </c>
      <c r="M4972">
        <v>42</v>
      </c>
      <c r="N4972">
        <v>25.2</v>
      </c>
      <c r="O4972" t="s">
        <v>9</v>
      </c>
      <c r="P4972">
        <v>0.88</v>
      </c>
    </row>
    <row r="4973" spans="8:16">
      <c r="H4973" t="s">
        <v>11617</v>
      </c>
      <c r="I4973" t="s">
        <v>7</v>
      </c>
      <c r="J4973">
        <v>2019</v>
      </c>
      <c r="K4973">
        <f>2024 -impact_data[[#This Row],[model_year]]</f>
        <v>5</v>
      </c>
      <c r="L4973">
        <v>54</v>
      </c>
      <c r="M4973">
        <v>29.4</v>
      </c>
      <c r="N4973">
        <v>17.7</v>
      </c>
      <c r="O4973" t="s">
        <v>9</v>
      </c>
      <c r="P4973">
        <v>0.89</v>
      </c>
    </row>
    <row r="4974" spans="8:16">
      <c r="H4974" t="s">
        <v>11618</v>
      </c>
      <c r="I4974" t="s">
        <v>7</v>
      </c>
      <c r="J4974">
        <v>2019</v>
      </c>
      <c r="K4974">
        <f>2024 -impact_data[[#This Row],[model_year]]</f>
        <v>5</v>
      </c>
      <c r="L4974">
        <v>53</v>
      </c>
      <c r="M4974">
        <v>17.7</v>
      </c>
      <c r="N4974">
        <v>10.6</v>
      </c>
      <c r="O4974" t="s">
        <v>9</v>
      </c>
      <c r="P4974">
        <v>0.86</v>
      </c>
    </row>
    <row r="4975" spans="8:16">
      <c r="H4975" t="s">
        <v>11623</v>
      </c>
      <c r="I4975" t="s">
        <v>7</v>
      </c>
      <c r="J4975">
        <v>2019</v>
      </c>
      <c r="K4975">
        <f>2024 -impact_data[[#This Row],[model_year]]</f>
        <v>5</v>
      </c>
      <c r="L4975">
        <v>55</v>
      </c>
      <c r="M4975">
        <v>32</v>
      </c>
      <c r="N4975">
        <v>12.8</v>
      </c>
      <c r="O4975" t="s">
        <v>10</v>
      </c>
      <c r="P4975">
        <v>0.88</v>
      </c>
    </row>
    <row r="4976" spans="8:16">
      <c r="H4976" t="s">
        <v>11624</v>
      </c>
      <c r="I4976" t="s">
        <v>7</v>
      </c>
      <c r="J4976">
        <v>2019</v>
      </c>
      <c r="K4976">
        <f>2024 -impact_data[[#This Row],[model_year]]</f>
        <v>5</v>
      </c>
      <c r="L4976">
        <v>57</v>
      </c>
      <c r="M4976">
        <v>20.8</v>
      </c>
      <c r="N4976">
        <v>12.5</v>
      </c>
      <c r="O4976" t="s">
        <v>9</v>
      </c>
      <c r="P4976">
        <v>0.88</v>
      </c>
    </row>
    <row r="4977" spans="8:16">
      <c r="H4977" t="s">
        <v>141</v>
      </c>
      <c r="I4977" t="s">
        <v>11</v>
      </c>
      <c r="J4977">
        <v>2019</v>
      </c>
      <c r="K4977">
        <f>2024 -impact_data[[#This Row],[model_year]]</f>
        <v>5</v>
      </c>
      <c r="L4977">
        <v>83</v>
      </c>
      <c r="M4977">
        <v>30.6</v>
      </c>
      <c r="N4977">
        <v>18.3</v>
      </c>
      <c r="O4977" t="s">
        <v>9</v>
      </c>
      <c r="P4977">
        <v>0.97</v>
      </c>
    </row>
    <row r="4978" spans="8:16">
      <c r="H4978" t="s">
        <v>11626</v>
      </c>
      <c r="I4978" t="s">
        <v>11</v>
      </c>
      <c r="J4978">
        <v>2019</v>
      </c>
      <c r="K4978">
        <f>2024 -impact_data[[#This Row],[model_year]]</f>
        <v>5</v>
      </c>
      <c r="L4978">
        <v>79</v>
      </c>
      <c r="M4978">
        <v>49.3</v>
      </c>
      <c r="N4978">
        <v>29.6</v>
      </c>
      <c r="O4978" t="s">
        <v>9</v>
      </c>
      <c r="P4978">
        <v>0.94</v>
      </c>
    </row>
    <row r="4979" spans="8:16">
      <c r="H4979" t="s">
        <v>11651</v>
      </c>
      <c r="I4979" t="s">
        <v>7</v>
      </c>
      <c r="J4979">
        <v>2019</v>
      </c>
      <c r="K4979">
        <f>2024 -impact_data[[#This Row],[model_year]]</f>
        <v>5</v>
      </c>
      <c r="L4979">
        <v>56</v>
      </c>
      <c r="M4979">
        <v>53.4</v>
      </c>
      <c r="N4979">
        <v>32</v>
      </c>
      <c r="O4979" t="s">
        <v>9</v>
      </c>
      <c r="P4979">
        <v>0.88</v>
      </c>
    </row>
    <row r="4980" spans="8:16">
      <c r="H4980" t="s">
        <v>11658</v>
      </c>
      <c r="I4980" t="s">
        <v>7</v>
      </c>
      <c r="J4980">
        <v>2019</v>
      </c>
      <c r="K4980">
        <f>2024 -impact_data[[#This Row],[model_year]]</f>
        <v>5</v>
      </c>
      <c r="L4980">
        <v>59</v>
      </c>
      <c r="M4980">
        <v>30.6</v>
      </c>
      <c r="N4980">
        <v>7.6</v>
      </c>
      <c r="O4980" t="s">
        <v>8</v>
      </c>
      <c r="P4980">
        <v>0.87</v>
      </c>
    </row>
    <row r="4981" spans="8:16">
      <c r="H4981" t="s">
        <v>11674</v>
      </c>
      <c r="I4981" t="s">
        <v>7</v>
      </c>
      <c r="J4981">
        <v>2019</v>
      </c>
      <c r="K4981">
        <f>2024 -impact_data[[#This Row],[model_year]]</f>
        <v>5</v>
      </c>
      <c r="L4981">
        <v>54</v>
      </c>
      <c r="M4981">
        <v>34</v>
      </c>
      <c r="N4981">
        <v>13.6</v>
      </c>
      <c r="O4981" t="s">
        <v>10</v>
      </c>
      <c r="P4981">
        <v>0.88</v>
      </c>
    </row>
    <row r="4982" spans="8:16">
      <c r="H4982" t="s">
        <v>11679</v>
      </c>
      <c r="I4982" t="s">
        <v>7</v>
      </c>
      <c r="J4982">
        <v>2019</v>
      </c>
      <c r="K4982">
        <f>2024 -impact_data[[#This Row],[model_year]]</f>
        <v>5</v>
      </c>
      <c r="L4982">
        <v>55</v>
      </c>
      <c r="M4982">
        <v>16</v>
      </c>
      <c r="N4982">
        <v>6.4</v>
      </c>
      <c r="O4982" t="s">
        <v>10</v>
      </c>
      <c r="P4982">
        <v>0.87</v>
      </c>
    </row>
    <row r="4983" spans="8:16">
      <c r="H4983" t="s">
        <v>11684</v>
      </c>
      <c r="I4983" t="s">
        <v>7</v>
      </c>
      <c r="J4983">
        <v>2019</v>
      </c>
      <c r="K4983">
        <f>2024 -impact_data[[#This Row],[model_year]]</f>
        <v>5</v>
      </c>
      <c r="L4983">
        <v>57</v>
      </c>
      <c r="M4983">
        <v>45.7</v>
      </c>
      <c r="N4983">
        <v>27.4</v>
      </c>
      <c r="O4983" t="s">
        <v>9</v>
      </c>
      <c r="P4983">
        <v>0.86</v>
      </c>
    </row>
    <row r="4984" spans="8:16">
      <c r="H4984" t="s">
        <v>11686</v>
      </c>
      <c r="I4984" t="s">
        <v>7</v>
      </c>
      <c r="J4984">
        <v>2019</v>
      </c>
      <c r="K4984">
        <f>2024 -impact_data[[#This Row],[model_year]]</f>
        <v>5</v>
      </c>
      <c r="L4984">
        <v>57</v>
      </c>
      <c r="M4984">
        <v>47.4</v>
      </c>
      <c r="N4984">
        <v>19</v>
      </c>
      <c r="O4984" t="s">
        <v>10</v>
      </c>
      <c r="P4984">
        <v>0.86</v>
      </c>
    </row>
    <row r="4985" spans="8:16">
      <c r="H4985" t="s">
        <v>11690</v>
      </c>
      <c r="I4985" t="s">
        <v>7</v>
      </c>
      <c r="J4985">
        <v>2019</v>
      </c>
      <c r="K4985">
        <f>2024 -impact_data[[#This Row],[model_year]]</f>
        <v>5</v>
      </c>
      <c r="L4985">
        <v>53</v>
      </c>
      <c r="M4985">
        <v>23.8</v>
      </c>
      <c r="N4985">
        <v>14.3</v>
      </c>
      <c r="O4985" t="s">
        <v>9</v>
      </c>
      <c r="P4985">
        <v>0.88</v>
      </c>
    </row>
    <row r="4986" spans="8:16">
      <c r="H4986" t="s">
        <v>11695</v>
      </c>
      <c r="I4986" t="s">
        <v>11</v>
      </c>
      <c r="J4986">
        <v>2019</v>
      </c>
      <c r="K4986">
        <f>2024 -impact_data[[#This Row],[model_year]]</f>
        <v>5</v>
      </c>
      <c r="L4986">
        <v>84</v>
      </c>
      <c r="M4986">
        <v>41.4</v>
      </c>
      <c r="N4986">
        <v>24.8</v>
      </c>
      <c r="O4986" t="s">
        <v>9</v>
      </c>
      <c r="P4986">
        <v>0.96</v>
      </c>
    </row>
    <row r="4987" spans="8:16">
      <c r="H4987" t="s">
        <v>11698</v>
      </c>
      <c r="I4987" t="s">
        <v>7</v>
      </c>
      <c r="J4987">
        <v>2019</v>
      </c>
      <c r="K4987">
        <f>2024 -impact_data[[#This Row],[model_year]]</f>
        <v>5</v>
      </c>
      <c r="L4987">
        <v>55</v>
      </c>
      <c r="M4987">
        <v>37.1</v>
      </c>
      <c r="N4987">
        <v>22.3</v>
      </c>
      <c r="O4987" t="s">
        <v>9</v>
      </c>
      <c r="P4987">
        <v>0.89</v>
      </c>
    </row>
    <row r="4988" spans="8:16">
      <c r="H4988" t="s">
        <v>11699</v>
      </c>
      <c r="I4988" t="s">
        <v>11</v>
      </c>
      <c r="J4988">
        <v>2019</v>
      </c>
      <c r="K4988">
        <f>2024 -impact_data[[#This Row],[model_year]]</f>
        <v>5</v>
      </c>
      <c r="L4988">
        <v>80</v>
      </c>
      <c r="M4988">
        <v>15</v>
      </c>
      <c r="N4988">
        <v>9</v>
      </c>
      <c r="O4988" t="s">
        <v>9</v>
      </c>
      <c r="P4988">
        <v>0.95</v>
      </c>
    </row>
    <row r="4989" spans="8:16">
      <c r="H4989" t="s">
        <v>11709</v>
      </c>
      <c r="I4989" t="s">
        <v>7</v>
      </c>
      <c r="J4989">
        <v>2019</v>
      </c>
      <c r="K4989">
        <f>2024 -impact_data[[#This Row],[model_year]]</f>
        <v>5</v>
      </c>
      <c r="L4989">
        <v>51</v>
      </c>
      <c r="M4989">
        <v>11.7</v>
      </c>
      <c r="N4989">
        <v>7</v>
      </c>
      <c r="O4989" t="s">
        <v>9</v>
      </c>
      <c r="P4989">
        <v>0.86</v>
      </c>
    </row>
    <row r="4990" spans="8:16">
      <c r="H4990" t="s">
        <v>11715</v>
      </c>
      <c r="I4990" t="s">
        <v>7</v>
      </c>
      <c r="J4990">
        <v>2019</v>
      </c>
      <c r="K4990">
        <f>2024 -impact_data[[#This Row],[model_year]]</f>
        <v>5</v>
      </c>
      <c r="L4990">
        <v>52</v>
      </c>
      <c r="M4990">
        <v>50.6</v>
      </c>
      <c r="N4990">
        <v>30.3</v>
      </c>
      <c r="O4990" t="s">
        <v>9</v>
      </c>
      <c r="P4990">
        <v>0.87</v>
      </c>
    </row>
    <row r="4991" spans="8:16">
      <c r="H4991" t="s">
        <v>11723</v>
      </c>
      <c r="I4991" t="s">
        <v>7</v>
      </c>
      <c r="J4991">
        <v>2019</v>
      </c>
      <c r="K4991">
        <f>2024 -impact_data[[#This Row],[model_year]]</f>
        <v>5</v>
      </c>
      <c r="L4991">
        <v>57</v>
      </c>
      <c r="M4991">
        <v>62</v>
      </c>
      <c r="N4991">
        <v>24.8</v>
      </c>
      <c r="O4991" t="s">
        <v>10</v>
      </c>
      <c r="P4991">
        <v>0.89</v>
      </c>
    </row>
    <row r="4992" spans="8:16">
      <c r="H4992" t="s">
        <v>11724</v>
      </c>
      <c r="I4992" t="s">
        <v>7</v>
      </c>
      <c r="J4992">
        <v>2019</v>
      </c>
      <c r="K4992">
        <f>2024 -impact_data[[#This Row],[model_year]]</f>
        <v>5</v>
      </c>
      <c r="L4992">
        <v>52</v>
      </c>
      <c r="M4992">
        <v>13.3</v>
      </c>
      <c r="N4992">
        <v>8</v>
      </c>
      <c r="O4992" t="s">
        <v>9</v>
      </c>
      <c r="P4992">
        <v>0.87</v>
      </c>
    </row>
    <row r="4993" spans="8:16">
      <c r="H4993" t="s">
        <v>11732</v>
      </c>
      <c r="I4993" t="s">
        <v>7</v>
      </c>
      <c r="J4993">
        <v>2019</v>
      </c>
      <c r="K4993">
        <f>2024 -impact_data[[#This Row],[model_year]]</f>
        <v>5</v>
      </c>
      <c r="L4993">
        <v>52</v>
      </c>
      <c r="M4993">
        <v>33.5</v>
      </c>
      <c r="N4993">
        <v>20.100000000000001</v>
      </c>
      <c r="O4993" t="s">
        <v>9</v>
      </c>
      <c r="P4993">
        <v>0.87</v>
      </c>
    </row>
    <row r="4994" spans="8:16">
      <c r="H4994" t="s">
        <v>11741</v>
      </c>
      <c r="I4994" t="s">
        <v>7</v>
      </c>
      <c r="J4994">
        <v>2019</v>
      </c>
      <c r="K4994">
        <f>2024 -impact_data[[#This Row],[model_year]]</f>
        <v>5</v>
      </c>
      <c r="L4994">
        <v>50</v>
      </c>
      <c r="M4994">
        <v>32.5</v>
      </c>
      <c r="N4994">
        <v>19.5</v>
      </c>
      <c r="O4994" t="s">
        <v>9</v>
      </c>
      <c r="P4994">
        <v>0.87</v>
      </c>
    </row>
    <row r="4995" spans="8:16">
      <c r="H4995" t="s">
        <v>11747</v>
      </c>
      <c r="I4995" t="s">
        <v>11</v>
      </c>
      <c r="J4995">
        <v>2019</v>
      </c>
      <c r="K4995">
        <f>2024 -impact_data[[#This Row],[model_year]]</f>
        <v>5</v>
      </c>
      <c r="L4995">
        <v>83</v>
      </c>
      <c r="M4995">
        <v>26.3</v>
      </c>
      <c r="N4995">
        <v>15.8</v>
      </c>
      <c r="O4995" t="s">
        <v>9</v>
      </c>
      <c r="P4995">
        <v>0.93</v>
      </c>
    </row>
    <row r="4996" spans="8:16">
      <c r="H4996" t="s">
        <v>11761</v>
      </c>
      <c r="I4996" t="s">
        <v>11</v>
      </c>
      <c r="J4996">
        <v>2019</v>
      </c>
      <c r="K4996">
        <f>2024 -impact_data[[#This Row],[model_year]]</f>
        <v>5</v>
      </c>
      <c r="L4996">
        <v>82</v>
      </c>
      <c r="M4996">
        <v>41.9</v>
      </c>
      <c r="N4996">
        <v>25.1</v>
      </c>
      <c r="O4996" t="s">
        <v>9</v>
      </c>
      <c r="P4996">
        <v>0.94</v>
      </c>
    </row>
    <row r="4997" spans="8:16">
      <c r="H4997" t="s">
        <v>11776</v>
      </c>
      <c r="I4997" t="s">
        <v>7</v>
      </c>
      <c r="J4997">
        <v>2019</v>
      </c>
      <c r="K4997">
        <f>2024 -impact_data[[#This Row],[model_year]]</f>
        <v>5</v>
      </c>
      <c r="L4997">
        <v>54</v>
      </c>
      <c r="M4997">
        <v>25.9</v>
      </c>
      <c r="N4997">
        <v>10.4</v>
      </c>
      <c r="O4997" t="s">
        <v>10</v>
      </c>
      <c r="P4997">
        <v>0.88</v>
      </c>
    </row>
    <row r="4998" spans="8:16">
      <c r="H4998" t="s">
        <v>11779</v>
      </c>
      <c r="I4998" t="s">
        <v>7</v>
      </c>
      <c r="J4998">
        <v>2019</v>
      </c>
      <c r="K4998">
        <f>2024 -impact_data[[#This Row],[model_year]]</f>
        <v>5</v>
      </c>
      <c r="L4998">
        <v>57</v>
      </c>
      <c r="M4998">
        <v>42.6</v>
      </c>
      <c r="N4998">
        <v>25.6</v>
      </c>
      <c r="O4998" t="s">
        <v>9</v>
      </c>
      <c r="P4998">
        <v>0.86</v>
      </c>
    </row>
    <row r="4999" spans="8:16">
      <c r="H4999" t="s">
        <v>11780</v>
      </c>
      <c r="I4999" t="s">
        <v>11</v>
      </c>
      <c r="J4999">
        <v>2019</v>
      </c>
      <c r="K4999">
        <f>2024 -impact_data[[#This Row],[model_year]]</f>
        <v>5</v>
      </c>
      <c r="L4999">
        <v>83</v>
      </c>
      <c r="M4999">
        <v>44.4</v>
      </c>
      <c r="N4999">
        <v>11.1</v>
      </c>
      <c r="O4999" t="s">
        <v>8</v>
      </c>
      <c r="P4999">
        <v>0.96</v>
      </c>
    </row>
    <row r="5000" spans="8:16">
      <c r="H5000" t="s">
        <v>11783</v>
      </c>
      <c r="I5000" t="s">
        <v>7</v>
      </c>
      <c r="J5000">
        <v>2019</v>
      </c>
      <c r="K5000">
        <f>2024 -impact_data[[#This Row],[model_year]]</f>
        <v>5</v>
      </c>
      <c r="L5000">
        <v>55</v>
      </c>
      <c r="M5000">
        <v>7</v>
      </c>
      <c r="N5000">
        <v>4.2</v>
      </c>
      <c r="O5000" t="s">
        <v>9</v>
      </c>
      <c r="P5000">
        <v>0.89</v>
      </c>
    </row>
    <row r="5001" spans="8:16">
      <c r="H5001" t="s">
        <v>11788</v>
      </c>
      <c r="I5001" t="s">
        <v>11</v>
      </c>
      <c r="J5001">
        <v>2019</v>
      </c>
      <c r="K5001">
        <f>2024 -impact_data[[#This Row],[model_year]]</f>
        <v>5</v>
      </c>
      <c r="L5001">
        <v>84</v>
      </c>
      <c r="M5001">
        <v>35.6</v>
      </c>
      <c r="N5001">
        <v>21.3</v>
      </c>
      <c r="O5001" t="s">
        <v>9</v>
      </c>
      <c r="P5001">
        <v>0.96</v>
      </c>
    </row>
    <row r="5002" spans="8:16">
      <c r="H5002" t="s">
        <v>11799</v>
      </c>
      <c r="I5002" t="s">
        <v>7</v>
      </c>
      <c r="J5002">
        <v>2019</v>
      </c>
      <c r="K5002">
        <f>2024 -impact_data[[#This Row],[model_year]]</f>
        <v>5</v>
      </c>
      <c r="L5002">
        <v>55</v>
      </c>
      <c r="M5002">
        <v>9.5</v>
      </c>
      <c r="N5002">
        <v>2.4</v>
      </c>
      <c r="O5002" t="s">
        <v>8</v>
      </c>
      <c r="P5002">
        <v>0.88</v>
      </c>
    </row>
    <row r="5003" spans="8:16">
      <c r="H5003" t="s">
        <v>11803</v>
      </c>
      <c r="I5003" t="s">
        <v>7</v>
      </c>
      <c r="J5003">
        <v>2019</v>
      </c>
      <c r="K5003">
        <f>2024 -impact_data[[#This Row],[model_year]]</f>
        <v>5</v>
      </c>
      <c r="L5003">
        <v>58</v>
      </c>
      <c r="M5003">
        <v>41.1</v>
      </c>
      <c r="N5003">
        <v>16.399999999999999</v>
      </c>
      <c r="O5003" t="s">
        <v>10</v>
      </c>
      <c r="P5003">
        <v>0.88</v>
      </c>
    </row>
    <row r="5004" spans="8:16">
      <c r="H5004" t="s">
        <v>11805</v>
      </c>
      <c r="I5004" t="s">
        <v>7</v>
      </c>
      <c r="J5004">
        <v>2019</v>
      </c>
      <c r="K5004">
        <f>2024 -impact_data[[#This Row],[model_year]]</f>
        <v>5</v>
      </c>
      <c r="L5004">
        <v>56</v>
      </c>
      <c r="M5004">
        <v>51.3</v>
      </c>
      <c r="N5004">
        <v>20.5</v>
      </c>
      <c r="O5004" t="s">
        <v>10</v>
      </c>
      <c r="P5004">
        <v>0.86</v>
      </c>
    </row>
    <row r="5005" spans="8:16">
      <c r="H5005" t="s">
        <v>11807</v>
      </c>
      <c r="I5005" t="s">
        <v>7</v>
      </c>
      <c r="J5005">
        <v>2019</v>
      </c>
      <c r="K5005">
        <f>2024 -impact_data[[#This Row],[model_year]]</f>
        <v>5</v>
      </c>
      <c r="L5005">
        <v>55</v>
      </c>
      <c r="M5005">
        <v>17.2</v>
      </c>
      <c r="N5005">
        <v>10.3</v>
      </c>
      <c r="O5005" t="s">
        <v>9</v>
      </c>
      <c r="P5005">
        <v>0.88</v>
      </c>
    </row>
    <row r="5006" spans="8:16">
      <c r="H5006" t="s">
        <v>11809</v>
      </c>
      <c r="I5006" t="s">
        <v>7</v>
      </c>
      <c r="J5006">
        <v>2019</v>
      </c>
      <c r="K5006">
        <f>2024 -impact_data[[#This Row],[model_year]]</f>
        <v>5</v>
      </c>
      <c r="L5006">
        <v>53</v>
      </c>
      <c r="M5006">
        <v>29.4</v>
      </c>
      <c r="N5006">
        <v>17.600000000000001</v>
      </c>
      <c r="O5006" t="s">
        <v>9</v>
      </c>
      <c r="P5006">
        <v>0.87</v>
      </c>
    </row>
    <row r="5007" spans="8:16">
      <c r="H5007" t="s">
        <v>11813</v>
      </c>
      <c r="I5007" t="s">
        <v>7</v>
      </c>
      <c r="J5007">
        <v>2019</v>
      </c>
      <c r="K5007">
        <f>2024 -impact_data[[#This Row],[model_year]]</f>
        <v>5</v>
      </c>
      <c r="L5007">
        <v>53</v>
      </c>
      <c r="M5007">
        <v>36.4</v>
      </c>
      <c r="N5007">
        <v>21.9</v>
      </c>
      <c r="O5007" t="s">
        <v>9</v>
      </c>
      <c r="P5007">
        <v>0.86</v>
      </c>
    </row>
    <row r="5008" spans="8:16">
      <c r="H5008" t="s">
        <v>11814</v>
      </c>
      <c r="I5008" t="s">
        <v>7</v>
      </c>
      <c r="J5008">
        <v>2019</v>
      </c>
      <c r="K5008">
        <f>2024 -impact_data[[#This Row],[model_year]]</f>
        <v>5</v>
      </c>
      <c r="L5008">
        <v>55</v>
      </c>
      <c r="M5008">
        <v>21.4</v>
      </c>
      <c r="N5008">
        <v>12.9</v>
      </c>
      <c r="O5008" t="s">
        <v>9</v>
      </c>
      <c r="P5008">
        <v>0.88</v>
      </c>
    </row>
    <row r="5009" spans="8:16">
      <c r="H5009" t="s">
        <v>11842</v>
      </c>
      <c r="I5009" t="s">
        <v>7</v>
      </c>
      <c r="J5009">
        <v>2019</v>
      </c>
      <c r="K5009">
        <f>2024 -impact_data[[#This Row],[model_year]]</f>
        <v>5</v>
      </c>
      <c r="L5009">
        <v>55</v>
      </c>
      <c r="M5009">
        <v>22.6</v>
      </c>
      <c r="N5009">
        <v>13.5</v>
      </c>
      <c r="O5009" t="s">
        <v>9</v>
      </c>
      <c r="P5009">
        <v>0.86</v>
      </c>
    </row>
    <row r="5010" spans="8:16">
      <c r="H5010" t="s">
        <v>11849</v>
      </c>
      <c r="I5010" t="s">
        <v>7</v>
      </c>
      <c r="J5010">
        <v>2019</v>
      </c>
      <c r="K5010">
        <f>2024 -impact_data[[#This Row],[model_year]]</f>
        <v>5</v>
      </c>
      <c r="L5010">
        <v>51</v>
      </c>
      <c r="M5010">
        <v>23.4</v>
      </c>
      <c r="N5010">
        <v>9.4</v>
      </c>
      <c r="O5010" t="s">
        <v>10</v>
      </c>
      <c r="P5010">
        <v>0.88</v>
      </c>
    </row>
    <row r="5011" spans="8:16">
      <c r="H5011" t="s">
        <v>11864</v>
      </c>
      <c r="I5011" t="s">
        <v>7</v>
      </c>
      <c r="J5011">
        <v>2019</v>
      </c>
      <c r="K5011">
        <f>2024 -impact_data[[#This Row],[model_year]]</f>
        <v>5</v>
      </c>
      <c r="L5011">
        <v>57</v>
      </c>
      <c r="M5011">
        <v>51.2</v>
      </c>
      <c r="N5011">
        <v>20.5</v>
      </c>
      <c r="O5011" t="s">
        <v>10</v>
      </c>
      <c r="P5011">
        <v>0.85</v>
      </c>
    </row>
    <row r="5012" spans="8:16">
      <c r="H5012" t="s">
        <v>11878</v>
      </c>
      <c r="I5012" t="s">
        <v>7</v>
      </c>
      <c r="J5012">
        <v>2019</v>
      </c>
      <c r="K5012">
        <f>2024 -impact_data[[#This Row],[model_year]]</f>
        <v>5</v>
      </c>
      <c r="L5012">
        <v>56</v>
      </c>
      <c r="M5012">
        <v>32.200000000000003</v>
      </c>
      <c r="N5012">
        <v>12.9</v>
      </c>
      <c r="O5012" t="s">
        <v>10</v>
      </c>
      <c r="P5012">
        <v>0.89</v>
      </c>
    </row>
    <row r="5013" spans="8:16">
      <c r="H5013" t="s">
        <v>11896</v>
      </c>
      <c r="I5013" t="s">
        <v>7</v>
      </c>
      <c r="J5013">
        <v>2019</v>
      </c>
      <c r="K5013">
        <f>2024 -impact_data[[#This Row],[model_year]]</f>
        <v>5</v>
      </c>
      <c r="L5013">
        <v>52</v>
      </c>
      <c r="M5013">
        <v>30</v>
      </c>
      <c r="N5013">
        <v>12</v>
      </c>
      <c r="O5013" t="s">
        <v>10</v>
      </c>
      <c r="P5013">
        <v>0.86</v>
      </c>
    </row>
    <row r="5014" spans="8:16">
      <c r="H5014" t="s">
        <v>11904</v>
      </c>
      <c r="I5014" t="s">
        <v>7</v>
      </c>
      <c r="J5014">
        <v>2019</v>
      </c>
      <c r="K5014">
        <f>2024 -impact_data[[#This Row],[model_year]]</f>
        <v>5</v>
      </c>
      <c r="L5014">
        <v>53</v>
      </c>
      <c r="M5014">
        <v>26.4</v>
      </c>
      <c r="N5014">
        <v>10.6</v>
      </c>
      <c r="O5014" t="s">
        <v>10</v>
      </c>
      <c r="P5014">
        <v>0.87</v>
      </c>
    </row>
    <row r="5015" spans="8:16">
      <c r="H5015" t="s">
        <v>11907</v>
      </c>
      <c r="I5015" t="s">
        <v>7</v>
      </c>
      <c r="J5015">
        <v>2019</v>
      </c>
      <c r="K5015">
        <f>2024 -impact_data[[#This Row],[model_year]]</f>
        <v>5</v>
      </c>
      <c r="L5015">
        <v>56</v>
      </c>
      <c r="M5015">
        <v>29</v>
      </c>
      <c r="N5015">
        <v>17.399999999999999</v>
      </c>
      <c r="O5015" t="s">
        <v>9</v>
      </c>
      <c r="P5015">
        <v>0.86</v>
      </c>
    </row>
    <row r="5016" spans="8:16">
      <c r="H5016" t="s">
        <v>11908</v>
      </c>
      <c r="I5016" t="s">
        <v>7</v>
      </c>
      <c r="J5016">
        <v>2019</v>
      </c>
      <c r="K5016">
        <f>2024 -impact_data[[#This Row],[model_year]]</f>
        <v>5</v>
      </c>
      <c r="L5016">
        <v>51</v>
      </c>
      <c r="M5016">
        <v>22.6</v>
      </c>
      <c r="N5016">
        <v>13.5</v>
      </c>
      <c r="O5016" t="s">
        <v>9</v>
      </c>
      <c r="P5016">
        <v>0.88</v>
      </c>
    </row>
    <row r="5017" spans="8:16">
      <c r="H5017" t="s">
        <v>11939</v>
      </c>
      <c r="I5017" t="s">
        <v>11</v>
      </c>
      <c r="J5017">
        <v>2019</v>
      </c>
      <c r="K5017">
        <f>2024 -impact_data[[#This Row],[model_year]]</f>
        <v>5</v>
      </c>
      <c r="L5017">
        <v>80</v>
      </c>
      <c r="M5017">
        <v>13.8</v>
      </c>
      <c r="N5017">
        <v>8.3000000000000007</v>
      </c>
      <c r="O5017" t="s">
        <v>9</v>
      </c>
      <c r="P5017">
        <v>0.97</v>
      </c>
    </row>
    <row r="5018" spans="8:16">
      <c r="H5018" t="s">
        <v>11943</v>
      </c>
      <c r="I5018" t="s">
        <v>7</v>
      </c>
      <c r="J5018">
        <v>2019</v>
      </c>
      <c r="K5018">
        <f>2024 -impact_data[[#This Row],[model_year]]</f>
        <v>5</v>
      </c>
      <c r="L5018">
        <v>56</v>
      </c>
      <c r="M5018">
        <v>46.6</v>
      </c>
      <c r="N5018">
        <v>28</v>
      </c>
      <c r="O5018" t="s">
        <v>9</v>
      </c>
      <c r="P5018">
        <v>0.88</v>
      </c>
    </row>
    <row r="5019" spans="8:16">
      <c r="H5019" t="s">
        <v>11946</v>
      </c>
      <c r="I5019" t="s">
        <v>7</v>
      </c>
      <c r="J5019">
        <v>2019</v>
      </c>
      <c r="K5019">
        <f>2024 -impact_data[[#This Row],[model_year]]</f>
        <v>5</v>
      </c>
      <c r="L5019">
        <v>51</v>
      </c>
      <c r="M5019">
        <v>34.700000000000003</v>
      </c>
      <c r="N5019">
        <v>13.9</v>
      </c>
      <c r="O5019" t="s">
        <v>10</v>
      </c>
      <c r="P5019">
        <v>0.87</v>
      </c>
    </row>
    <row r="5020" spans="8:16">
      <c r="H5020" t="s">
        <v>11953</v>
      </c>
      <c r="I5020" t="s">
        <v>11</v>
      </c>
      <c r="J5020">
        <v>2019</v>
      </c>
      <c r="K5020">
        <f>2024 -impact_data[[#This Row],[model_year]]</f>
        <v>5</v>
      </c>
      <c r="L5020">
        <v>83</v>
      </c>
      <c r="M5020">
        <v>29.1</v>
      </c>
      <c r="N5020">
        <v>17.399999999999999</v>
      </c>
      <c r="O5020" t="s">
        <v>9</v>
      </c>
      <c r="P5020">
        <v>0.95</v>
      </c>
    </row>
    <row r="5021" spans="8:16">
      <c r="H5021" t="s">
        <v>11967</v>
      </c>
      <c r="I5021" t="s">
        <v>7</v>
      </c>
      <c r="J5021">
        <v>2019</v>
      </c>
      <c r="K5021">
        <f>2024 -impact_data[[#This Row],[model_year]]</f>
        <v>5</v>
      </c>
      <c r="L5021">
        <v>55</v>
      </c>
      <c r="M5021">
        <v>11.8</v>
      </c>
      <c r="N5021">
        <v>3</v>
      </c>
      <c r="O5021" t="s">
        <v>8</v>
      </c>
      <c r="P5021">
        <v>0.86</v>
      </c>
    </row>
    <row r="5022" spans="8:16">
      <c r="H5022" t="s">
        <v>11973</v>
      </c>
      <c r="I5022" t="s">
        <v>7</v>
      </c>
      <c r="J5022">
        <v>2019</v>
      </c>
      <c r="K5022">
        <f>2024 -impact_data[[#This Row],[model_year]]</f>
        <v>5</v>
      </c>
      <c r="L5022">
        <v>54</v>
      </c>
      <c r="M5022">
        <v>22.7</v>
      </c>
      <c r="N5022">
        <v>9.1</v>
      </c>
      <c r="O5022" t="s">
        <v>10</v>
      </c>
      <c r="P5022">
        <v>0.88</v>
      </c>
    </row>
    <row r="5023" spans="8:16">
      <c r="H5023" t="s">
        <v>11985</v>
      </c>
      <c r="I5023" t="s">
        <v>7</v>
      </c>
      <c r="J5023">
        <v>2019</v>
      </c>
      <c r="K5023">
        <f>2024 -impact_data[[#This Row],[model_year]]</f>
        <v>5</v>
      </c>
      <c r="L5023">
        <v>52</v>
      </c>
      <c r="M5023">
        <v>13.3</v>
      </c>
      <c r="N5023">
        <v>8</v>
      </c>
      <c r="O5023" t="s">
        <v>9</v>
      </c>
      <c r="P5023">
        <v>0.86</v>
      </c>
    </row>
    <row r="5024" spans="8:16">
      <c r="H5024" t="s">
        <v>11987</v>
      </c>
      <c r="I5024" t="s">
        <v>7</v>
      </c>
      <c r="J5024">
        <v>2019</v>
      </c>
      <c r="K5024">
        <f>2024 -impact_data[[#This Row],[model_year]]</f>
        <v>5</v>
      </c>
      <c r="L5024">
        <v>53</v>
      </c>
      <c r="M5024">
        <v>49.4</v>
      </c>
      <c r="N5024">
        <v>29.6</v>
      </c>
      <c r="O5024" t="s">
        <v>9</v>
      </c>
      <c r="P5024">
        <v>0.86</v>
      </c>
    </row>
    <row r="5025" spans="8:16">
      <c r="H5025" t="s">
        <v>109</v>
      </c>
      <c r="I5025" t="s">
        <v>7</v>
      </c>
      <c r="J5025">
        <v>2019</v>
      </c>
      <c r="K5025">
        <f>2024 -impact_data[[#This Row],[model_year]]</f>
        <v>5</v>
      </c>
      <c r="L5025">
        <v>55</v>
      </c>
      <c r="M5025">
        <v>26.8</v>
      </c>
      <c r="N5025">
        <v>16.100000000000001</v>
      </c>
      <c r="O5025" t="s">
        <v>9</v>
      </c>
      <c r="P5025">
        <v>0.89</v>
      </c>
    </row>
    <row r="5026" spans="8:16">
      <c r="H5026" t="s">
        <v>12001</v>
      </c>
      <c r="I5026" t="s">
        <v>7</v>
      </c>
      <c r="J5026">
        <v>2019</v>
      </c>
      <c r="K5026">
        <f>2024 -impact_data[[#This Row],[model_year]]</f>
        <v>5</v>
      </c>
      <c r="L5026">
        <v>56</v>
      </c>
      <c r="M5026">
        <v>55.8</v>
      </c>
      <c r="N5026">
        <v>33.5</v>
      </c>
      <c r="O5026" t="s">
        <v>9</v>
      </c>
      <c r="P5026">
        <v>0.88</v>
      </c>
    </row>
    <row r="5027" spans="8:16">
      <c r="H5027" t="s">
        <v>12004</v>
      </c>
      <c r="I5027" t="s">
        <v>7</v>
      </c>
      <c r="J5027">
        <v>2019</v>
      </c>
      <c r="K5027">
        <f>2024 -impact_data[[#This Row],[model_year]]</f>
        <v>5</v>
      </c>
      <c r="L5027">
        <v>56</v>
      </c>
      <c r="M5027">
        <v>74.900000000000006</v>
      </c>
      <c r="N5027">
        <v>44.9</v>
      </c>
      <c r="O5027" t="s">
        <v>9</v>
      </c>
      <c r="P5027">
        <v>0.86</v>
      </c>
    </row>
    <row r="5028" spans="8:16">
      <c r="H5028" t="s">
        <v>12015</v>
      </c>
      <c r="I5028" t="s">
        <v>7</v>
      </c>
      <c r="J5028">
        <v>2019</v>
      </c>
      <c r="K5028">
        <f>2024 -impact_data[[#This Row],[model_year]]</f>
        <v>5</v>
      </c>
      <c r="L5028">
        <v>55</v>
      </c>
      <c r="M5028">
        <v>33.799999999999997</v>
      </c>
      <c r="N5028">
        <v>20.3</v>
      </c>
      <c r="O5028" t="s">
        <v>9</v>
      </c>
      <c r="P5028">
        <v>0.86</v>
      </c>
    </row>
    <row r="5029" spans="8:16">
      <c r="H5029" t="s">
        <v>12017</v>
      </c>
      <c r="I5029" t="s">
        <v>7</v>
      </c>
      <c r="J5029">
        <v>2019</v>
      </c>
      <c r="K5029">
        <f>2024 -impact_data[[#This Row],[model_year]]</f>
        <v>5</v>
      </c>
      <c r="L5029">
        <v>53</v>
      </c>
      <c r="M5029">
        <v>23.1</v>
      </c>
      <c r="N5029">
        <v>9.1999999999999993</v>
      </c>
      <c r="O5029" t="s">
        <v>10</v>
      </c>
      <c r="P5029">
        <v>0.86</v>
      </c>
    </row>
    <row r="5030" spans="8:16">
      <c r="H5030" t="s">
        <v>12021</v>
      </c>
      <c r="I5030" t="s">
        <v>7</v>
      </c>
      <c r="J5030">
        <v>2019</v>
      </c>
      <c r="K5030">
        <f>2024 -impact_data[[#This Row],[model_year]]</f>
        <v>5</v>
      </c>
      <c r="L5030">
        <v>55</v>
      </c>
      <c r="M5030">
        <v>44</v>
      </c>
      <c r="N5030">
        <v>17.600000000000001</v>
      </c>
      <c r="O5030" t="s">
        <v>10</v>
      </c>
      <c r="P5030">
        <v>0.88</v>
      </c>
    </row>
    <row r="5031" spans="8:16">
      <c r="H5031" t="s">
        <v>12026</v>
      </c>
      <c r="I5031" t="s">
        <v>7</v>
      </c>
      <c r="J5031">
        <v>2019</v>
      </c>
      <c r="K5031">
        <f>2024 -impact_data[[#This Row],[model_year]]</f>
        <v>5</v>
      </c>
      <c r="L5031">
        <v>56</v>
      </c>
      <c r="M5031">
        <v>37.700000000000003</v>
      </c>
      <c r="N5031">
        <v>15.1</v>
      </c>
      <c r="O5031" t="s">
        <v>10</v>
      </c>
      <c r="P5031">
        <v>0.88</v>
      </c>
    </row>
    <row r="5032" spans="8:16">
      <c r="H5032" t="s">
        <v>12028</v>
      </c>
      <c r="I5032" t="s">
        <v>11</v>
      </c>
      <c r="J5032">
        <v>2019</v>
      </c>
      <c r="K5032">
        <f>2024 -impact_data[[#This Row],[model_year]]</f>
        <v>5</v>
      </c>
      <c r="L5032">
        <v>81</v>
      </c>
      <c r="M5032">
        <v>62.8</v>
      </c>
      <c r="N5032">
        <v>37.700000000000003</v>
      </c>
      <c r="O5032" t="s">
        <v>9</v>
      </c>
      <c r="P5032">
        <v>0.94</v>
      </c>
    </row>
    <row r="5033" spans="8:16">
      <c r="H5033" t="s">
        <v>12029</v>
      </c>
      <c r="I5033" t="s">
        <v>11</v>
      </c>
      <c r="J5033">
        <v>2019</v>
      </c>
      <c r="K5033">
        <f>2024 -impact_data[[#This Row],[model_year]]</f>
        <v>5</v>
      </c>
      <c r="L5033">
        <v>83</v>
      </c>
      <c r="M5033">
        <v>23.1</v>
      </c>
      <c r="N5033">
        <v>5.8</v>
      </c>
      <c r="O5033" t="s">
        <v>8</v>
      </c>
      <c r="P5033">
        <v>0.96</v>
      </c>
    </row>
    <row r="5034" spans="8:16">
      <c r="H5034" t="s">
        <v>12030</v>
      </c>
      <c r="I5034" t="s">
        <v>7</v>
      </c>
      <c r="J5034">
        <v>2019</v>
      </c>
      <c r="K5034">
        <f>2024 -impact_data[[#This Row],[model_year]]</f>
        <v>5</v>
      </c>
      <c r="L5034">
        <v>53</v>
      </c>
      <c r="M5034">
        <v>68.599999999999994</v>
      </c>
      <c r="N5034">
        <v>41.2</v>
      </c>
      <c r="O5034" t="s">
        <v>9</v>
      </c>
      <c r="P5034">
        <v>0.88</v>
      </c>
    </row>
    <row r="5035" spans="8:16">
      <c r="H5035" t="s">
        <v>12043</v>
      </c>
      <c r="I5035" t="s">
        <v>7</v>
      </c>
      <c r="J5035">
        <v>2019</v>
      </c>
      <c r="K5035">
        <f>2024 -impact_data[[#This Row],[model_year]]</f>
        <v>5</v>
      </c>
      <c r="L5035">
        <v>54</v>
      </c>
      <c r="M5035">
        <v>26.6</v>
      </c>
      <c r="N5035">
        <v>16</v>
      </c>
      <c r="O5035" t="s">
        <v>9</v>
      </c>
      <c r="P5035">
        <v>0.86</v>
      </c>
    </row>
    <row r="5036" spans="8:16">
      <c r="H5036" t="s">
        <v>12048</v>
      </c>
      <c r="I5036" t="s">
        <v>7</v>
      </c>
      <c r="J5036">
        <v>2019</v>
      </c>
      <c r="K5036">
        <f>2024 -impact_data[[#This Row],[model_year]]</f>
        <v>5</v>
      </c>
      <c r="L5036">
        <v>58</v>
      </c>
      <c r="M5036">
        <v>41.5</v>
      </c>
      <c r="N5036">
        <v>16.600000000000001</v>
      </c>
      <c r="O5036" t="s">
        <v>10</v>
      </c>
      <c r="P5036">
        <v>0.87</v>
      </c>
    </row>
    <row r="5037" spans="8:16">
      <c r="H5037" t="s">
        <v>12049</v>
      </c>
      <c r="I5037" t="s">
        <v>7</v>
      </c>
      <c r="J5037">
        <v>2019</v>
      </c>
      <c r="K5037">
        <f>2024 -impact_data[[#This Row],[model_year]]</f>
        <v>5</v>
      </c>
      <c r="L5037">
        <v>57</v>
      </c>
      <c r="M5037">
        <v>63.1</v>
      </c>
      <c r="N5037">
        <v>25.2</v>
      </c>
      <c r="O5037" t="s">
        <v>10</v>
      </c>
      <c r="P5037">
        <v>0.89</v>
      </c>
    </row>
    <row r="5038" spans="8:16">
      <c r="H5038" t="s">
        <v>12073</v>
      </c>
      <c r="I5038" t="s">
        <v>7</v>
      </c>
      <c r="J5038">
        <v>2019</v>
      </c>
      <c r="K5038">
        <f>2024 -impact_data[[#This Row],[model_year]]</f>
        <v>5</v>
      </c>
      <c r="L5038">
        <v>54</v>
      </c>
      <c r="M5038">
        <v>62.6</v>
      </c>
      <c r="N5038">
        <v>37.6</v>
      </c>
      <c r="O5038" t="s">
        <v>9</v>
      </c>
      <c r="P5038">
        <v>0.89</v>
      </c>
    </row>
    <row r="5039" spans="8:16">
      <c r="H5039" t="s">
        <v>12077</v>
      </c>
      <c r="I5039" t="s">
        <v>7</v>
      </c>
      <c r="J5039">
        <v>2019</v>
      </c>
      <c r="K5039">
        <f>2024 -impact_data[[#This Row],[model_year]]</f>
        <v>5</v>
      </c>
      <c r="L5039">
        <v>52</v>
      </c>
      <c r="M5039">
        <v>39</v>
      </c>
      <c r="N5039">
        <v>23.4</v>
      </c>
      <c r="O5039" t="s">
        <v>9</v>
      </c>
      <c r="P5039">
        <v>0.87</v>
      </c>
    </row>
    <row r="5040" spans="8:16">
      <c r="H5040" t="s">
        <v>12084</v>
      </c>
      <c r="I5040" t="s">
        <v>7</v>
      </c>
      <c r="J5040">
        <v>2019</v>
      </c>
      <c r="K5040">
        <f>2024 -impact_data[[#This Row],[model_year]]</f>
        <v>5</v>
      </c>
      <c r="L5040">
        <v>57</v>
      </c>
      <c r="M5040">
        <v>25.4</v>
      </c>
      <c r="N5040">
        <v>6.4</v>
      </c>
      <c r="O5040" t="s">
        <v>8</v>
      </c>
      <c r="P5040">
        <v>0.86</v>
      </c>
    </row>
    <row r="5041" spans="8:16">
      <c r="H5041" t="s">
        <v>12095</v>
      </c>
      <c r="I5041" t="s">
        <v>7</v>
      </c>
      <c r="J5041">
        <v>2019</v>
      </c>
      <c r="K5041">
        <f>2024 -impact_data[[#This Row],[model_year]]</f>
        <v>5</v>
      </c>
      <c r="L5041">
        <v>55</v>
      </c>
      <c r="M5041">
        <v>38.9</v>
      </c>
      <c r="N5041">
        <v>9.6999999999999993</v>
      </c>
      <c r="O5041" t="s">
        <v>8</v>
      </c>
      <c r="P5041">
        <v>0.86</v>
      </c>
    </row>
    <row r="5042" spans="8:16">
      <c r="H5042" t="s">
        <v>12096</v>
      </c>
      <c r="I5042" t="s">
        <v>11</v>
      </c>
      <c r="J5042">
        <v>2019</v>
      </c>
      <c r="K5042">
        <f>2024 -impact_data[[#This Row],[model_year]]</f>
        <v>5</v>
      </c>
      <c r="L5042">
        <v>83</v>
      </c>
      <c r="M5042">
        <v>21.4</v>
      </c>
      <c r="N5042">
        <v>8.6</v>
      </c>
      <c r="O5042" t="s">
        <v>10</v>
      </c>
      <c r="P5042">
        <v>0.95</v>
      </c>
    </row>
    <row r="5043" spans="8:16">
      <c r="H5043" t="s">
        <v>12101</v>
      </c>
      <c r="I5043" t="s">
        <v>7</v>
      </c>
      <c r="J5043">
        <v>2019</v>
      </c>
      <c r="K5043">
        <f>2024 -impact_data[[#This Row],[model_year]]</f>
        <v>5</v>
      </c>
      <c r="L5043">
        <v>55</v>
      </c>
      <c r="M5043">
        <v>55.4</v>
      </c>
      <c r="N5043">
        <v>13.9</v>
      </c>
      <c r="O5043" t="s">
        <v>8</v>
      </c>
      <c r="P5043">
        <v>0.86</v>
      </c>
    </row>
    <row r="5044" spans="8:16">
      <c r="H5044" t="s">
        <v>12106</v>
      </c>
      <c r="I5044" t="s">
        <v>11</v>
      </c>
      <c r="J5044">
        <v>2019</v>
      </c>
      <c r="K5044">
        <f>2024 -impact_data[[#This Row],[model_year]]</f>
        <v>5</v>
      </c>
      <c r="L5044">
        <v>82</v>
      </c>
      <c r="M5044">
        <v>48.7</v>
      </c>
      <c r="N5044">
        <v>19.5</v>
      </c>
      <c r="O5044" t="s">
        <v>10</v>
      </c>
      <c r="P5044">
        <v>0.96</v>
      </c>
    </row>
    <row r="5045" spans="8:16">
      <c r="H5045" t="s">
        <v>12107</v>
      </c>
      <c r="I5045" t="s">
        <v>7</v>
      </c>
      <c r="J5045">
        <v>2019</v>
      </c>
      <c r="K5045">
        <f>2024 -impact_data[[#This Row],[model_year]]</f>
        <v>5</v>
      </c>
      <c r="L5045">
        <v>55</v>
      </c>
      <c r="M5045">
        <v>36.4</v>
      </c>
      <c r="N5045">
        <v>14.5</v>
      </c>
      <c r="O5045" t="s">
        <v>10</v>
      </c>
      <c r="P5045">
        <v>0.86</v>
      </c>
    </row>
    <row r="5046" spans="8:16">
      <c r="H5046" t="s">
        <v>12114</v>
      </c>
      <c r="I5046" t="s">
        <v>7</v>
      </c>
      <c r="J5046">
        <v>2019</v>
      </c>
      <c r="K5046">
        <f>2024 -impact_data[[#This Row],[model_year]]</f>
        <v>5</v>
      </c>
      <c r="L5046">
        <v>58</v>
      </c>
      <c r="M5046">
        <v>18.5</v>
      </c>
      <c r="N5046">
        <v>4.5999999999999996</v>
      </c>
      <c r="O5046" t="s">
        <v>8</v>
      </c>
      <c r="P5046">
        <v>0.87</v>
      </c>
    </row>
    <row r="5047" spans="8:16">
      <c r="H5047" t="s">
        <v>12122</v>
      </c>
      <c r="I5047" t="s">
        <v>7</v>
      </c>
      <c r="J5047">
        <v>2019</v>
      </c>
      <c r="K5047">
        <f>2024 -impact_data[[#This Row],[model_year]]</f>
        <v>5</v>
      </c>
      <c r="L5047">
        <v>51</v>
      </c>
      <c r="M5047">
        <v>33.5</v>
      </c>
      <c r="N5047">
        <v>20.100000000000001</v>
      </c>
      <c r="O5047" t="s">
        <v>9</v>
      </c>
      <c r="P5047">
        <v>0.87</v>
      </c>
    </row>
    <row r="5048" spans="8:16">
      <c r="H5048" t="s">
        <v>12127</v>
      </c>
      <c r="I5048" t="s">
        <v>7</v>
      </c>
      <c r="J5048">
        <v>2019</v>
      </c>
      <c r="K5048">
        <f>2024 -impact_data[[#This Row],[model_year]]</f>
        <v>5</v>
      </c>
      <c r="L5048">
        <v>51</v>
      </c>
      <c r="M5048">
        <v>57.6</v>
      </c>
      <c r="N5048">
        <v>34.6</v>
      </c>
      <c r="O5048" t="s">
        <v>9</v>
      </c>
      <c r="P5048">
        <v>0.88</v>
      </c>
    </row>
    <row r="5049" spans="8:16">
      <c r="H5049" t="s">
        <v>12134</v>
      </c>
      <c r="I5049" t="s">
        <v>7</v>
      </c>
      <c r="J5049">
        <v>2019</v>
      </c>
      <c r="K5049">
        <f>2024 -impact_data[[#This Row],[model_year]]</f>
        <v>5</v>
      </c>
      <c r="L5049">
        <v>52</v>
      </c>
      <c r="M5049">
        <v>19.399999999999999</v>
      </c>
      <c r="N5049">
        <v>7.7</v>
      </c>
      <c r="O5049" t="s">
        <v>10</v>
      </c>
      <c r="P5049">
        <v>0.87</v>
      </c>
    </row>
    <row r="5050" spans="8:16">
      <c r="H5050" t="s">
        <v>12139</v>
      </c>
      <c r="I5050" t="s">
        <v>11</v>
      </c>
      <c r="J5050">
        <v>2019</v>
      </c>
      <c r="K5050">
        <f>2024 -impact_data[[#This Row],[model_year]]</f>
        <v>5</v>
      </c>
      <c r="L5050">
        <v>82</v>
      </c>
      <c r="M5050">
        <v>51.7</v>
      </c>
      <c r="N5050">
        <v>20.7</v>
      </c>
      <c r="O5050" t="s">
        <v>10</v>
      </c>
      <c r="P5050">
        <v>0.97</v>
      </c>
    </row>
    <row r="5051" spans="8:16">
      <c r="H5051" t="s">
        <v>12143</v>
      </c>
      <c r="I5051" t="s">
        <v>7</v>
      </c>
      <c r="J5051">
        <v>2019</v>
      </c>
      <c r="K5051">
        <f>2024 -impact_data[[#This Row],[model_year]]</f>
        <v>5</v>
      </c>
      <c r="L5051">
        <v>53</v>
      </c>
      <c r="M5051">
        <v>37.299999999999997</v>
      </c>
      <c r="N5051">
        <v>14.9</v>
      </c>
      <c r="O5051" t="s">
        <v>10</v>
      </c>
      <c r="P5051">
        <v>0.9</v>
      </c>
    </row>
    <row r="5052" spans="8:16">
      <c r="H5052" t="s">
        <v>12144</v>
      </c>
      <c r="I5052" t="s">
        <v>7</v>
      </c>
      <c r="J5052">
        <v>2019</v>
      </c>
      <c r="K5052">
        <f>2024 -impact_data[[#This Row],[model_year]]</f>
        <v>5</v>
      </c>
      <c r="L5052">
        <v>57</v>
      </c>
      <c r="M5052">
        <v>28.8</v>
      </c>
      <c r="N5052">
        <v>11.5</v>
      </c>
      <c r="O5052" t="s">
        <v>10</v>
      </c>
      <c r="P5052">
        <v>0.87</v>
      </c>
    </row>
    <row r="5053" spans="8:16">
      <c r="H5053" t="s">
        <v>12147</v>
      </c>
      <c r="I5053" t="s">
        <v>11</v>
      </c>
      <c r="J5053">
        <v>2019</v>
      </c>
      <c r="K5053">
        <f>2024 -impact_data[[#This Row],[model_year]]</f>
        <v>5</v>
      </c>
      <c r="L5053">
        <v>81</v>
      </c>
      <c r="M5053">
        <v>24.8</v>
      </c>
      <c r="N5053">
        <v>14.9</v>
      </c>
      <c r="O5053" t="s">
        <v>9</v>
      </c>
      <c r="P5053">
        <v>0.96</v>
      </c>
    </row>
    <row r="5054" spans="8:16">
      <c r="H5054" t="s">
        <v>12149</v>
      </c>
      <c r="I5054" t="s">
        <v>11</v>
      </c>
      <c r="J5054">
        <v>2019</v>
      </c>
      <c r="K5054">
        <f>2024 -impact_data[[#This Row],[model_year]]</f>
        <v>5</v>
      </c>
      <c r="L5054">
        <v>77</v>
      </c>
      <c r="M5054">
        <v>7.5</v>
      </c>
      <c r="N5054">
        <v>4.5</v>
      </c>
      <c r="O5054" t="s">
        <v>9</v>
      </c>
      <c r="P5054">
        <v>0.97</v>
      </c>
    </row>
    <row r="5055" spans="8:16">
      <c r="H5055" t="s">
        <v>12150</v>
      </c>
      <c r="I5055" t="s">
        <v>7</v>
      </c>
      <c r="J5055">
        <v>2019</v>
      </c>
      <c r="K5055">
        <f>2024 -impact_data[[#This Row],[model_year]]</f>
        <v>5</v>
      </c>
      <c r="L5055">
        <v>55</v>
      </c>
      <c r="M5055">
        <v>34.1</v>
      </c>
      <c r="N5055">
        <v>13.6</v>
      </c>
      <c r="O5055" t="s">
        <v>10</v>
      </c>
      <c r="P5055">
        <v>0.86</v>
      </c>
    </row>
    <row r="5056" spans="8:16">
      <c r="H5056" t="s">
        <v>12159</v>
      </c>
      <c r="I5056" t="s">
        <v>7</v>
      </c>
      <c r="J5056">
        <v>2019</v>
      </c>
      <c r="K5056">
        <f>2024 -impact_data[[#This Row],[model_year]]</f>
        <v>5</v>
      </c>
      <c r="L5056">
        <v>58</v>
      </c>
      <c r="M5056">
        <v>68.099999999999994</v>
      </c>
      <c r="N5056">
        <v>17</v>
      </c>
      <c r="O5056" t="s">
        <v>8</v>
      </c>
      <c r="P5056">
        <v>0.89</v>
      </c>
    </row>
    <row r="5057" spans="8:16">
      <c r="H5057" t="s">
        <v>12168</v>
      </c>
      <c r="I5057" t="s">
        <v>11</v>
      </c>
      <c r="J5057">
        <v>2019</v>
      </c>
      <c r="K5057">
        <f>2024 -impact_data[[#This Row],[model_year]]</f>
        <v>5</v>
      </c>
      <c r="L5057">
        <v>81</v>
      </c>
      <c r="M5057">
        <v>37.299999999999997</v>
      </c>
      <c r="N5057">
        <v>14.9</v>
      </c>
      <c r="O5057" t="s">
        <v>10</v>
      </c>
      <c r="P5057">
        <v>0.96</v>
      </c>
    </row>
    <row r="5058" spans="8:16">
      <c r="H5058" t="s">
        <v>12177</v>
      </c>
      <c r="I5058" t="s">
        <v>7</v>
      </c>
      <c r="J5058">
        <v>2019</v>
      </c>
      <c r="K5058">
        <f>2024 -impact_data[[#This Row],[model_year]]</f>
        <v>5</v>
      </c>
      <c r="L5058">
        <v>54</v>
      </c>
      <c r="M5058">
        <v>31</v>
      </c>
      <c r="N5058">
        <v>12.4</v>
      </c>
      <c r="O5058" t="s">
        <v>10</v>
      </c>
      <c r="P5058">
        <v>0.87</v>
      </c>
    </row>
    <row r="5059" spans="8:16">
      <c r="H5059" t="s">
        <v>12182</v>
      </c>
      <c r="I5059" t="s">
        <v>7</v>
      </c>
      <c r="J5059">
        <v>2019</v>
      </c>
      <c r="K5059">
        <f>2024 -impact_data[[#This Row],[model_year]]</f>
        <v>5</v>
      </c>
      <c r="L5059">
        <v>56</v>
      </c>
      <c r="M5059">
        <v>24.2</v>
      </c>
      <c r="N5059">
        <v>14.5</v>
      </c>
      <c r="O5059" t="s">
        <v>9</v>
      </c>
      <c r="P5059">
        <v>0.87</v>
      </c>
    </row>
    <row r="5060" spans="8:16">
      <c r="H5060" t="s">
        <v>12198</v>
      </c>
      <c r="I5060" t="s">
        <v>7</v>
      </c>
      <c r="J5060">
        <v>2019</v>
      </c>
      <c r="K5060">
        <f>2024 -impact_data[[#This Row],[model_year]]</f>
        <v>5</v>
      </c>
      <c r="L5060">
        <v>53</v>
      </c>
      <c r="M5060">
        <v>44.1</v>
      </c>
      <c r="N5060">
        <v>26.5</v>
      </c>
      <c r="O5060" t="s">
        <v>9</v>
      </c>
      <c r="P5060">
        <v>0.88</v>
      </c>
    </row>
    <row r="5061" spans="8:16">
      <c r="H5061" t="s">
        <v>12203</v>
      </c>
      <c r="I5061" t="s">
        <v>11</v>
      </c>
      <c r="J5061">
        <v>2019</v>
      </c>
      <c r="K5061">
        <f>2024 -impact_data[[#This Row],[model_year]]</f>
        <v>5</v>
      </c>
      <c r="L5061">
        <v>85</v>
      </c>
      <c r="M5061">
        <v>59.3</v>
      </c>
      <c r="N5061">
        <v>35.6</v>
      </c>
      <c r="O5061" t="s">
        <v>9</v>
      </c>
      <c r="P5061">
        <v>0.97</v>
      </c>
    </row>
    <row r="5062" spans="8:16">
      <c r="H5062" t="s">
        <v>12216</v>
      </c>
      <c r="I5062" t="s">
        <v>7</v>
      </c>
      <c r="J5062">
        <v>2019</v>
      </c>
      <c r="K5062">
        <f>2024 -impact_data[[#This Row],[model_year]]</f>
        <v>5</v>
      </c>
      <c r="L5062">
        <v>53</v>
      </c>
      <c r="M5062">
        <v>53.5</v>
      </c>
      <c r="N5062">
        <v>13.4</v>
      </c>
      <c r="O5062" t="s">
        <v>8</v>
      </c>
      <c r="P5062">
        <v>0.87</v>
      </c>
    </row>
    <row r="5063" spans="8:16">
      <c r="H5063" t="s">
        <v>12218</v>
      </c>
      <c r="I5063" t="s">
        <v>7</v>
      </c>
      <c r="J5063">
        <v>2019</v>
      </c>
      <c r="K5063">
        <f>2024 -impact_data[[#This Row],[model_year]]</f>
        <v>5</v>
      </c>
      <c r="L5063">
        <v>55</v>
      </c>
      <c r="M5063">
        <v>70.7</v>
      </c>
      <c r="N5063">
        <v>42.4</v>
      </c>
      <c r="O5063" t="s">
        <v>9</v>
      </c>
      <c r="P5063">
        <v>0.89</v>
      </c>
    </row>
    <row r="5064" spans="8:16">
      <c r="H5064" t="s">
        <v>12219</v>
      </c>
      <c r="I5064" t="s">
        <v>11</v>
      </c>
      <c r="J5064">
        <v>2019</v>
      </c>
      <c r="K5064">
        <f>2024 -impact_data[[#This Row],[model_year]]</f>
        <v>5</v>
      </c>
      <c r="L5064">
        <v>81</v>
      </c>
      <c r="M5064">
        <v>50.9</v>
      </c>
      <c r="N5064">
        <v>30.5</v>
      </c>
      <c r="O5064" t="s">
        <v>9</v>
      </c>
      <c r="P5064">
        <v>0.95</v>
      </c>
    </row>
    <row r="5065" spans="8:16">
      <c r="H5065" t="s">
        <v>12226</v>
      </c>
      <c r="I5065" t="s">
        <v>7</v>
      </c>
      <c r="J5065">
        <v>2019</v>
      </c>
      <c r="K5065">
        <f>2024 -impact_data[[#This Row],[model_year]]</f>
        <v>5</v>
      </c>
      <c r="L5065">
        <v>56</v>
      </c>
      <c r="M5065">
        <v>28.8</v>
      </c>
      <c r="N5065">
        <v>17.3</v>
      </c>
      <c r="O5065" t="s">
        <v>9</v>
      </c>
      <c r="P5065">
        <v>0.89</v>
      </c>
    </row>
    <row r="5066" spans="8:16">
      <c r="H5066" t="s">
        <v>12231</v>
      </c>
      <c r="I5066" t="s">
        <v>7</v>
      </c>
      <c r="J5066">
        <v>2019</v>
      </c>
      <c r="K5066">
        <f>2024 -impact_data[[#This Row],[model_year]]</f>
        <v>5</v>
      </c>
      <c r="L5066">
        <v>56</v>
      </c>
      <c r="M5066">
        <v>33.6</v>
      </c>
      <c r="N5066">
        <v>8.4</v>
      </c>
      <c r="O5066" t="s">
        <v>8</v>
      </c>
      <c r="P5066">
        <v>0.88</v>
      </c>
    </row>
    <row r="5067" spans="8:16">
      <c r="H5067" t="s">
        <v>12233</v>
      </c>
      <c r="I5067" t="s">
        <v>7</v>
      </c>
      <c r="J5067">
        <v>2019</v>
      </c>
      <c r="K5067">
        <f>2024 -impact_data[[#This Row],[model_year]]</f>
        <v>5</v>
      </c>
      <c r="L5067">
        <v>58</v>
      </c>
      <c r="M5067">
        <v>44.8</v>
      </c>
      <c r="N5067">
        <v>26.9</v>
      </c>
      <c r="O5067" t="s">
        <v>9</v>
      </c>
      <c r="P5067">
        <v>0.86</v>
      </c>
    </row>
    <row r="5068" spans="8:16">
      <c r="H5068" t="s">
        <v>12234</v>
      </c>
      <c r="I5068" t="s">
        <v>7</v>
      </c>
      <c r="J5068">
        <v>2019</v>
      </c>
      <c r="K5068">
        <f>2024 -impact_data[[#This Row],[model_year]]</f>
        <v>5</v>
      </c>
      <c r="L5068">
        <v>55</v>
      </c>
      <c r="M5068">
        <v>63.2</v>
      </c>
      <c r="N5068">
        <v>37.9</v>
      </c>
      <c r="O5068" t="s">
        <v>9</v>
      </c>
      <c r="P5068">
        <v>0.86</v>
      </c>
    </row>
    <row r="5069" spans="8:16">
      <c r="H5069" t="s">
        <v>12244</v>
      </c>
      <c r="I5069" t="s">
        <v>7</v>
      </c>
      <c r="J5069">
        <v>2019</v>
      </c>
      <c r="K5069">
        <f>2024 -impact_data[[#This Row],[model_year]]</f>
        <v>5</v>
      </c>
      <c r="L5069">
        <v>54</v>
      </c>
      <c r="M5069">
        <v>21.5</v>
      </c>
      <c r="N5069">
        <v>12.9</v>
      </c>
      <c r="O5069" t="s">
        <v>9</v>
      </c>
      <c r="P5069">
        <v>0.86</v>
      </c>
    </row>
    <row r="5070" spans="8:16">
      <c r="H5070" t="s">
        <v>12249</v>
      </c>
      <c r="I5070" t="s">
        <v>7</v>
      </c>
      <c r="J5070">
        <v>2019</v>
      </c>
      <c r="K5070">
        <f>2024 -impact_data[[#This Row],[model_year]]</f>
        <v>5</v>
      </c>
      <c r="L5070">
        <v>54</v>
      </c>
      <c r="M5070">
        <v>23.1</v>
      </c>
      <c r="N5070">
        <v>9.1999999999999993</v>
      </c>
      <c r="O5070" t="s">
        <v>10</v>
      </c>
      <c r="P5070">
        <v>0.88</v>
      </c>
    </row>
    <row r="5071" spans="8:16">
      <c r="H5071" t="s">
        <v>12250</v>
      </c>
      <c r="I5071" t="s">
        <v>7</v>
      </c>
      <c r="J5071">
        <v>2019</v>
      </c>
      <c r="K5071">
        <f>2024 -impact_data[[#This Row],[model_year]]</f>
        <v>5</v>
      </c>
      <c r="L5071">
        <v>54</v>
      </c>
      <c r="M5071">
        <v>16.3</v>
      </c>
      <c r="N5071">
        <v>9.8000000000000007</v>
      </c>
      <c r="O5071" t="s">
        <v>9</v>
      </c>
      <c r="P5071">
        <v>0.88</v>
      </c>
    </row>
    <row r="5072" spans="8:16">
      <c r="H5072" t="s">
        <v>12257</v>
      </c>
      <c r="I5072" t="s">
        <v>11</v>
      </c>
      <c r="J5072">
        <v>2019</v>
      </c>
      <c r="K5072">
        <f>2024 -impact_data[[#This Row],[model_year]]</f>
        <v>5</v>
      </c>
      <c r="L5072">
        <v>79</v>
      </c>
      <c r="M5072">
        <v>36.299999999999997</v>
      </c>
      <c r="N5072">
        <v>21.8</v>
      </c>
      <c r="O5072" t="s">
        <v>9</v>
      </c>
      <c r="P5072">
        <v>0.97</v>
      </c>
    </row>
    <row r="5073" spans="8:16">
      <c r="H5073" t="s">
        <v>12258</v>
      </c>
      <c r="I5073" t="s">
        <v>7</v>
      </c>
      <c r="J5073">
        <v>2019</v>
      </c>
      <c r="K5073">
        <f>2024 -impact_data[[#This Row],[model_year]]</f>
        <v>5</v>
      </c>
      <c r="L5073">
        <v>54</v>
      </c>
      <c r="M5073">
        <v>35.9</v>
      </c>
      <c r="N5073">
        <v>14.4</v>
      </c>
      <c r="O5073" t="s">
        <v>10</v>
      </c>
      <c r="P5073">
        <v>0.87</v>
      </c>
    </row>
    <row r="5074" spans="8:16">
      <c r="H5074" t="s">
        <v>12267</v>
      </c>
      <c r="I5074" t="s">
        <v>11</v>
      </c>
      <c r="J5074">
        <v>2019</v>
      </c>
      <c r="K5074">
        <f>2024 -impact_data[[#This Row],[model_year]]</f>
        <v>5</v>
      </c>
      <c r="L5074">
        <v>83</v>
      </c>
      <c r="M5074">
        <v>57.2</v>
      </c>
      <c r="N5074">
        <v>34.299999999999997</v>
      </c>
      <c r="O5074" t="s">
        <v>9</v>
      </c>
      <c r="P5074">
        <v>0.93</v>
      </c>
    </row>
    <row r="5075" spans="8:16">
      <c r="H5075" t="s">
        <v>12282</v>
      </c>
      <c r="I5075" t="s">
        <v>7</v>
      </c>
      <c r="J5075">
        <v>2019</v>
      </c>
      <c r="K5075">
        <f>2024 -impact_data[[#This Row],[model_year]]</f>
        <v>5</v>
      </c>
      <c r="L5075">
        <v>57</v>
      </c>
      <c r="M5075">
        <v>38.700000000000003</v>
      </c>
      <c r="N5075">
        <v>23.2</v>
      </c>
      <c r="O5075" t="s">
        <v>9</v>
      </c>
      <c r="P5075">
        <v>0.87</v>
      </c>
    </row>
    <row r="5076" spans="8:16">
      <c r="H5076" t="s">
        <v>12298</v>
      </c>
      <c r="I5076" t="s">
        <v>7</v>
      </c>
      <c r="J5076">
        <v>2019</v>
      </c>
      <c r="K5076">
        <f>2024 -impact_data[[#This Row],[model_year]]</f>
        <v>5</v>
      </c>
      <c r="L5076">
        <v>51</v>
      </c>
      <c r="M5076">
        <v>41.7</v>
      </c>
      <c r="N5076">
        <v>10.4</v>
      </c>
      <c r="O5076" t="s">
        <v>8</v>
      </c>
      <c r="P5076">
        <v>0.86</v>
      </c>
    </row>
    <row r="5077" spans="8:16">
      <c r="H5077" t="s">
        <v>12302</v>
      </c>
      <c r="I5077" t="s">
        <v>7</v>
      </c>
      <c r="J5077">
        <v>2019</v>
      </c>
      <c r="K5077">
        <f>2024 -impact_data[[#This Row],[model_year]]</f>
        <v>5</v>
      </c>
      <c r="L5077">
        <v>52</v>
      </c>
      <c r="M5077">
        <v>32</v>
      </c>
      <c r="N5077">
        <v>12.8</v>
      </c>
      <c r="O5077" t="s">
        <v>10</v>
      </c>
      <c r="P5077">
        <v>0.89</v>
      </c>
    </row>
    <row r="5078" spans="8:16">
      <c r="H5078" t="s">
        <v>12308</v>
      </c>
      <c r="I5078" t="s">
        <v>11</v>
      </c>
      <c r="J5078">
        <v>2019</v>
      </c>
      <c r="K5078">
        <f>2024 -impact_data[[#This Row],[model_year]]</f>
        <v>5</v>
      </c>
      <c r="L5078">
        <v>84</v>
      </c>
      <c r="M5078">
        <v>27.7</v>
      </c>
      <c r="N5078">
        <v>11.1</v>
      </c>
      <c r="O5078" t="s">
        <v>10</v>
      </c>
      <c r="P5078">
        <v>0.94</v>
      </c>
    </row>
    <row r="5079" spans="8:16">
      <c r="H5079" t="s">
        <v>12312</v>
      </c>
      <c r="I5079" t="s">
        <v>7</v>
      </c>
      <c r="J5079">
        <v>2019</v>
      </c>
      <c r="K5079">
        <f>2024 -impact_data[[#This Row],[model_year]]</f>
        <v>5</v>
      </c>
      <c r="L5079">
        <v>55</v>
      </c>
      <c r="M5079">
        <v>33.299999999999997</v>
      </c>
      <c r="N5079">
        <v>13.3</v>
      </c>
      <c r="O5079" t="s">
        <v>10</v>
      </c>
      <c r="P5079">
        <v>0.89</v>
      </c>
    </row>
    <row r="5080" spans="8:16">
      <c r="H5080" t="s">
        <v>12315</v>
      </c>
      <c r="I5080" t="s">
        <v>7</v>
      </c>
      <c r="J5080">
        <v>2019</v>
      </c>
      <c r="K5080">
        <f>2024 -impact_data[[#This Row],[model_year]]</f>
        <v>5</v>
      </c>
      <c r="L5080">
        <v>51</v>
      </c>
      <c r="M5080">
        <v>34.9</v>
      </c>
      <c r="N5080">
        <v>21</v>
      </c>
      <c r="O5080" t="s">
        <v>9</v>
      </c>
      <c r="P5080">
        <v>0.88</v>
      </c>
    </row>
    <row r="5081" spans="8:16">
      <c r="H5081" t="s">
        <v>12333</v>
      </c>
      <c r="I5081" t="s">
        <v>7</v>
      </c>
      <c r="J5081">
        <v>2019</v>
      </c>
      <c r="K5081">
        <f>2024 -impact_data[[#This Row],[model_year]]</f>
        <v>5</v>
      </c>
      <c r="L5081">
        <v>57</v>
      </c>
      <c r="M5081">
        <v>29</v>
      </c>
      <c r="N5081">
        <v>11.6</v>
      </c>
      <c r="O5081" t="s">
        <v>10</v>
      </c>
      <c r="P5081">
        <v>0.87</v>
      </c>
    </row>
    <row r="5082" spans="8:16">
      <c r="H5082" t="s">
        <v>12334</v>
      </c>
      <c r="I5082" t="s">
        <v>7</v>
      </c>
      <c r="J5082">
        <v>2019</v>
      </c>
      <c r="K5082">
        <f>2024 -impact_data[[#This Row],[model_year]]</f>
        <v>5</v>
      </c>
      <c r="L5082">
        <v>56</v>
      </c>
      <c r="M5082">
        <v>34.9</v>
      </c>
      <c r="N5082">
        <v>8.6999999999999993</v>
      </c>
      <c r="O5082" t="s">
        <v>8</v>
      </c>
      <c r="P5082">
        <v>0.86</v>
      </c>
    </row>
    <row r="5083" spans="8:16">
      <c r="H5083" t="s">
        <v>12356</v>
      </c>
      <c r="I5083" t="s">
        <v>7</v>
      </c>
      <c r="J5083">
        <v>2019</v>
      </c>
      <c r="K5083">
        <f>2024 -impact_data[[#This Row],[model_year]]</f>
        <v>5</v>
      </c>
      <c r="L5083">
        <v>53</v>
      </c>
      <c r="M5083">
        <v>22.1</v>
      </c>
      <c r="N5083">
        <v>5.5</v>
      </c>
      <c r="O5083" t="s">
        <v>8</v>
      </c>
      <c r="P5083">
        <v>0.88</v>
      </c>
    </row>
    <row r="5084" spans="8:16">
      <c r="H5084" t="s">
        <v>12368</v>
      </c>
      <c r="I5084" t="s">
        <v>7</v>
      </c>
      <c r="J5084">
        <v>2019</v>
      </c>
      <c r="K5084">
        <f>2024 -impact_data[[#This Row],[model_year]]</f>
        <v>5</v>
      </c>
      <c r="L5084">
        <v>54</v>
      </c>
      <c r="M5084">
        <v>71.900000000000006</v>
      </c>
      <c r="N5084">
        <v>18</v>
      </c>
      <c r="O5084" t="s">
        <v>8</v>
      </c>
      <c r="P5084">
        <v>0.87</v>
      </c>
    </row>
    <row r="5085" spans="8:16">
      <c r="H5085" t="s">
        <v>12380</v>
      </c>
      <c r="I5085" t="s">
        <v>7</v>
      </c>
      <c r="J5085">
        <v>2019</v>
      </c>
      <c r="K5085">
        <f>2024 -impact_data[[#This Row],[model_year]]</f>
        <v>5</v>
      </c>
      <c r="L5085">
        <v>52</v>
      </c>
      <c r="M5085">
        <v>57.5</v>
      </c>
      <c r="N5085">
        <v>23</v>
      </c>
      <c r="O5085" t="s">
        <v>10</v>
      </c>
      <c r="P5085">
        <v>0.88</v>
      </c>
    </row>
    <row r="5086" spans="8:16">
      <c r="H5086" t="s">
        <v>12385</v>
      </c>
      <c r="I5086" t="s">
        <v>7</v>
      </c>
      <c r="J5086">
        <v>2019</v>
      </c>
      <c r="K5086">
        <f>2024 -impact_data[[#This Row],[model_year]]</f>
        <v>5</v>
      </c>
      <c r="L5086">
        <v>55</v>
      </c>
      <c r="M5086">
        <v>60.7</v>
      </c>
      <c r="N5086">
        <v>36.4</v>
      </c>
      <c r="O5086" t="s">
        <v>9</v>
      </c>
      <c r="P5086">
        <v>0.88</v>
      </c>
    </row>
    <row r="5087" spans="8:16">
      <c r="H5087" t="s">
        <v>12389</v>
      </c>
      <c r="I5087" t="s">
        <v>7</v>
      </c>
      <c r="J5087">
        <v>2019</v>
      </c>
      <c r="K5087">
        <f>2024 -impact_data[[#This Row],[model_year]]</f>
        <v>5</v>
      </c>
      <c r="L5087">
        <v>57</v>
      </c>
      <c r="M5087">
        <v>31.3</v>
      </c>
      <c r="N5087">
        <v>18.8</v>
      </c>
      <c r="O5087" t="s">
        <v>9</v>
      </c>
      <c r="P5087">
        <v>0.89</v>
      </c>
    </row>
    <row r="5088" spans="8:16">
      <c r="H5088" t="s">
        <v>12391</v>
      </c>
      <c r="I5088" t="s">
        <v>7</v>
      </c>
      <c r="J5088">
        <v>2019</v>
      </c>
      <c r="K5088">
        <f>2024 -impact_data[[#This Row],[model_year]]</f>
        <v>5</v>
      </c>
      <c r="L5088">
        <v>54</v>
      </c>
      <c r="M5088">
        <v>68.5</v>
      </c>
      <c r="N5088">
        <v>41.1</v>
      </c>
      <c r="O5088" t="s">
        <v>9</v>
      </c>
      <c r="P5088">
        <v>0.87</v>
      </c>
    </row>
    <row r="5089" spans="8:16">
      <c r="H5089" t="s">
        <v>12395</v>
      </c>
      <c r="I5089" t="s">
        <v>7</v>
      </c>
      <c r="J5089">
        <v>2019</v>
      </c>
      <c r="K5089">
        <f>2024 -impact_data[[#This Row],[model_year]]</f>
        <v>5</v>
      </c>
      <c r="L5089">
        <v>54</v>
      </c>
      <c r="M5089">
        <v>17.5</v>
      </c>
      <c r="N5089">
        <v>10.5</v>
      </c>
      <c r="O5089" t="s">
        <v>9</v>
      </c>
      <c r="P5089">
        <v>0.89</v>
      </c>
    </row>
    <row r="5090" spans="8:16">
      <c r="H5090" t="s">
        <v>12409</v>
      </c>
      <c r="I5090" t="s">
        <v>7</v>
      </c>
      <c r="J5090">
        <v>2019</v>
      </c>
      <c r="K5090">
        <f>2024 -impact_data[[#This Row],[model_year]]</f>
        <v>5</v>
      </c>
      <c r="L5090">
        <v>55</v>
      </c>
      <c r="M5090">
        <v>17.8</v>
      </c>
      <c r="N5090">
        <v>10.7</v>
      </c>
      <c r="O5090" t="s">
        <v>9</v>
      </c>
      <c r="P5090">
        <v>0.86</v>
      </c>
    </row>
    <row r="5091" spans="8:16">
      <c r="H5091" t="s">
        <v>12419</v>
      </c>
      <c r="I5091" t="s">
        <v>7</v>
      </c>
      <c r="J5091">
        <v>2019</v>
      </c>
      <c r="K5091">
        <f>2024 -impact_data[[#This Row],[model_year]]</f>
        <v>5</v>
      </c>
      <c r="L5091">
        <v>57</v>
      </c>
      <c r="M5091">
        <v>52.1</v>
      </c>
      <c r="N5091">
        <v>31.3</v>
      </c>
      <c r="O5091" t="s">
        <v>9</v>
      </c>
      <c r="P5091">
        <v>0.88</v>
      </c>
    </row>
    <row r="5092" spans="8:16">
      <c r="H5092" t="s">
        <v>12420</v>
      </c>
      <c r="I5092" t="s">
        <v>11</v>
      </c>
      <c r="J5092">
        <v>2019</v>
      </c>
      <c r="K5092">
        <f>2024 -impact_data[[#This Row],[model_year]]</f>
        <v>5</v>
      </c>
      <c r="L5092">
        <v>82</v>
      </c>
      <c r="M5092">
        <v>21.5</v>
      </c>
      <c r="N5092">
        <v>12.9</v>
      </c>
      <c r="O5092" t="s">
        <v>9</v>
      </c>
      <c r="P5092">
        <v>0.97</v>
      </c>
    </row>
    <row r="5093" spans="8:16">
      <c r="H5093" t="s">
        <v>12426</v>
      </c>
      <c r="I5093" t="s">
        <v>7</v>
      </c>
      <c r="J5093">
        <v>2019</v>
      </c>
      <c r="K5093">
        <f>2024 -impact_data[[#This Row],[model_year]]</f>
        <v>5</v>
      </c>
      <c r="L5093">
        <v>54</v>
      </c>
      <c r="M5093">
        <v>25.3</v>
      </c>
      <c r="N5093">
        <v>10.1</v>
      </c>
      <c r="O5093" t="s">
        <v>10</v>
      </c>
      <c r="P5093">
        <v>0.88</v>
      </c>
    </row>
    <row r="5094" spans="8:16">
      <c r="H5094" t="s">
        <v>12441</v>
      </c>
      <c r="I5094" t="s">
        <v>7</v>
      </c>
      <c r="J5094">
        <v>2019</v>
      </c>
      <c r="K5094">
        <f>2024 -impact_data[[#This Row],[model_year]]</f>
        <v>5</v>
      </c>
      <c r="L5094">
        <v>55</v>
      </c>
      <c r="M5094">
        <v>38.9</v>
      </c>
      <c r="N5094">
        <v>23.4</v>
      </c>
      <c r="O5094" t="s">
        <v>9</v>
      </c>
      <c r="P5094">
        <v>0.86</v>
      </c>
    </row>
    <row r="5095" spans="8:16">
      <c r="H5095" t="s">
        <v>12450</v>
      </c>
      <c r="I5095" t="s">
        <v>7</v>
      </c>
      <c r="J5095">
        <v>2019</v>
      </c>
      <c r="K5095">
        <f>2024 -impact_data[[#This Row],[model_year]]</f>
        <v>5</v>
      </c>
      <c r="L5095">
        <v>57</v>
      </c>
      <c r="M5095">
        <v>45.6</v>
      </c>
      <c r="N5095">
        <v>27.4</v>
      </c>
      <c r="O5095" t="s">
        <v>9</v>
      </c>
      <c r="P5095">
        <v>0.88</v>
      </c>
    </row>
    <row r="5096" spans="8:16">
      <c r="H5096" t="s">
        <v>12454</v>
      </c>
      <c r="I5096" t="s">
        <v>7</v>
      </c>
      <c r="J5096">
        <v>2019</v>
      </c>
      <c r="K5096">
        <f>2024 -impact_data[[#This Row],[model_year]]</f>
        <v>5</v>
      </c>
      <c r="L5096">
        <v>52</v>
      </c>
      <c r="M5096">
        <v>30.1</v>
      </c>
      <c r="N5096">
        <v>7.5</v>
      </c>
      <c r="O5096" t="s">
        <v>8</v>
      </c>
      <c r="P5096">
        <v>0.87</v>
      </c>
    </row>
    <row r="5097" spans="8:16">
      <c r="H5097" t="s">
        <v>12459</v>
      </c>
      <c r="I5097" t="s">
        <v>7</v>
      </c>
      <c r="J5097">
        <v>2019</v>
      </c>
      <c r="K5097">
        <f>2024 -impact_data[[#This Row],[model_year]]</f>
        <v>5</v>
      </c>
      <c r="L5097">
        <v>55</v>
      </c>
      <c r="M5097">
        <v>35.4</v>
      </c>
      <c r="N5097">
        <v>21.2</v>
      </c>
      <c r="O5097" t="s">
        <v>9</v>
      </c>
      <c r="P5097">
        <v>0.88</v>
      </c>
    </row>
    <row r="5098" spans="8:16">
      <c r="H5098" t="s">
        <v>12460</v>
      </c>
      <c r="I5098" t="s">
        <v>7</v>
      </c>
      <c r="J5098">
        <v>2019</v>
      </c>
      <c r="K5098">
        <f>2024 -impact_data[[#This Row],[model_year]]</f>
        <v>5</v>
      </c>
      <c r="L5098">
        <v>54</v>
      </c>
      <c r="M5098">
        <v>28.3</v>
      </c>
      <c r="N5098">
        <v>17</v>
      </c>
      <c r="O5098" t="s">
        <v>9</v>
      </c>
      <c r="P5098">
        <v>0.86</v>
      </c>
    </row>
    <row r="5099" spans="8:16">
      <c r="H5099" t="s">
        <v>12472</v>
      </c>
      <c r="I5099" t="s">
        <v>7</v>
      </c>
      <c r="J5099">
        <v>2019</v>
      </c>
      <c r="K5099">
        <f>2024 -impact_data[[#This Row],[model_year]]</f>
        <v>5</v>
      </c>
      <c r="L5099">
        <v>53</v>
      </c>
      <c r="M5099">
        <v>8.3000000000000007</v>
      </c>
      <c r="N5099">
        <v>3.3</v>
      </c>
      <c r="O5099" t="s">
        <v>10</v>
      </c>
      <c r="P5099">
        <v>0.89</v>
      </c>
    </row>
    <row r="5100" spans="8:16">
      <c r="H5100" t="s">
        <v>12476</v>
      </c>
      <c r="I5100" t="s">
        <v>7</v>
      </c>
      <c r="J5100">
        <v>2019</v>
      </c>
      <c r="K5100">
        <f>2024 -impact_data[[#This Row],[model_year]]</f>
        <v>5</v>
      </c>
      <c r="L5100">
        <v>54</v>
      </c>
      <c r="M5100">
        <v>35.6</v>
      </c>
      <c r="N5100">
        <v>14.2</v>
      </c>
      <c r="O5100" t="s">
        <v>10</v>
      </c>
      <c r="P5100">
        <v>0.89</v>
      </c>
    </row>
    <row r="5101" spans="8:16">
      <c r="H5101" t="s">
        <v>12481</v>
      </c>
      <c r="I5101" t="s">
        <v>7</v>
      </c>
      <c r="J5101">
        <v>2019</v>
      </c>
      <c r="K5101">
        <f>2024 -impact_data[[#This Row],[model_year]]</f>
        <v>5</v>
      </c>
      <c r="L5101">
        <v>57</v>
      </c>
      <c r="M5101">
        <v>72.099999999999994</v>
      </c>
      <c r="N5101">
        <v>43.2</v>
      </c>
      <c r="O5101" t="s">
        <v>9</v>
      </c>
      <c r="P5101">
        <v>0.87</v>
      </c>
    </row>
    <row r="5102" spans="8:16">
      <c r="H5102" t="s">
        <v>12484</v>
      </c>
      <c r="I5102" t="s">
        <v>7</v>
      </c>
      <c r="J5102">
        <v>2019</v>
      </c>
      <c r="K5102">
        <f>2024 -impact_data[[#This Row],[model_year]]</f>
        <v>5</v>
      </c>
      <c r="L5102">
        <v>53</v>
      </c>
      <c r="M5102">
        <v>50.1</v>
      </c>
      <c r="N5102">
        <v>12.5</v>
      </c>
      <c r="O5102" t="s">
        <v>8</v>
      </c>
      <c r="P5102">
        <v>0.86</v>
      </c>
    </row>
    <row r="5103" spans="8:16">
      <c r="H5103" t="s">
        <v>12489</v>
      </c>
      <c r="I5103" t="s">
        <v>7</v>
      </c>
      <c r="J5103">
        <v>2019</v>
      </c>
      <c r="K5103">
        <f>2024 -impact_data[[#This Row],[model_year]]</f>
        <v>5</v>
      </c>
      <c r="L5103">
        <v>53</v>
      </c>
      <c r="M5103">
        <v>36.799999999999997</v>
      </c>
      <c r="N5103">
        <v>9.1999999999999993</v>
      </c>
      <c r="O5103" t="s">
        <v>8</v>
      </c>
      <c r="P5103">
        <v>0.88</v>
      </c>
    </row>
    <row r="5104" spans="8:16">
      <c r="H5104" t="s">
        <v>12504</v>
      </c>
      <c r="I5104" t="s">
        <v>7</v>
      </c>
      <c r="J5104">
        <v>2019</v>
      </c>
      <c r="K5104">
        <f>2024 -impact_data[[#This Row],[model_year]]</f>
        <v>5</v>
      </c>
      <c r="L5104">
        <v>56</v>
      </c>
      <c r="M5104">
        <v>45.3</v>
      </c>
      <c r="N5104">
        <v>18.100000000000001</v>
      </c>
      <c r="O5104" t="s">
        <v>10</v>
      </c>
      <c r="P5104">
        <v>0.88</v>
      </c>
    </row>
    <row r="5105" spans="8:16">
      <c r="H5105" t="s">
        <v>12505</v>
      </c>
      <c r="I5105" t="s">
        <v>7</v>
      </c>
      <c r="J5105">
        <v>2019</v>
      </c>
      <c r="K5105">
        <f>2024 -impact_data[[#This Row],[model_year]]</f>
        <v>5</v>
      </c>
      <c r="L5105">
        <v>56</v>
      </c>
      <c r="M5105">
        <v>20.7</v>
      </c>
      <c r="N5105">
        <v>12.4</v>
      </c>
      <c r="O5105" t="s">
        <v>9</v>
      </c>
      <c r="P5105">
        <v>0.88</v>
      </c>
    </row>
    <row r="5106" spans="8:16">
      <c r="H5106" t="s">
        <v>12510</v>
      </c>
      <c r="I5106" t="s">
        <v>7</v>
      </c>
      <c r="J5106">
        <v>2019</v>
      </c>
      <c r="K5106">
        <f>2024 -impact_data[[#This Row],[model_year]]</f>
        <v>5</v>
      </c>
      <c r="L5106">
        <v>56</v>
      </c>
      <c r="M5106">
        <v>26.9</v>
      </c>
      <c r="N5106">
        <v>10.8</v>
      </c>
      <c r="O5106" t="s">
        <v>10</v>
      </c>
      <c r="P5106">
        <v>0.86</v>
      </c>
    </row>
    <row r="5107" spans="8:16">
      <c r="H5107" t="s">
        <v>12516</v>
      </c>
      <c r="I5107" t="s">
        <v>7</v>
      </c>
      <c r="J5107">
        <v>2019</v>
      </c>
      <c r="K5107">
        <f>2024 -impact_data[[#This Row],[model_year]]</f>
        <v>5</v>
      </c>
      <c r="L5107">
        <v>57</v>
      </c>
      <c r="M5107">
        <v>58.5</v>
      </c>
      <c r="N5107">
        <v>35.1</v>
      </c>
      <c r="O5107" t="s">
        <v>9</v>
      </c>
      <c r="P5107">
        <v>0.87</v>
      </c>
    </row>
    <row r="5108" spans="8:16">
      <c r="H5108" t="s">
        <v>12525</v>
      </c>
      <c r="I5108" t="s">
        <v>7</v>
      </c>
      <c r="J5108">
        <v>2019</v>
      </c>
      <c r="K5108">
        <f>2024 -impact_data[[#This Row],[model_year]]</f>
        <v>5</v>
      </c>
      <c r="L5108">
        <v>56</v>
      </c>
      <c r="M5108">
        <v>46.2</v>
      </c>
      <c r="N5108">
        <v>27.7</v>
      </c>
      <c r="O5108" t="s">
        <v>9</v>
      </c>
      <c r="P5108">
        <v>0.89</v>
      </c>
    </row>
    <row r="5109" spans="8:16">
      <c r="H5109" t="s">
        <v>12531</v>
      </c>
      <c r="I5109" t="s">
        <v>11</v>
      </c>
      <c r="J5109">
        <v>2019</v>
      </c>
      <c r="K5109">
        <f>2024 -impact_data[[#This Row],[model_year]]</f>
        <v>5</v>
      </c>
      <c r="L5109">
        <v>82</v>
      </c>
      <c r="M5109">
        <v>24.2</v>
      </c>
      <c r="N5109">
        <v>9.6999999999999993</v>
      </c>
      <c r="O5109" t="s">
        <v>10</v>
      </c>
      <c r="P5109">
        <v>0.96</v>
      </c>
    </row>
    <row r="5110" spans="8:16">
      <c r="H5110" t="s">
        <v>12534</v>
      </c>
      <c r="I5110" t="s">
        <v>11</v>
      </c>
      <c r="J5110">
        <v>2019</v>
      </c>
      <c r="K5110">
        <f>2024 -impact_data[[#This Row],[model_year]]</f>
        <v>5</v>
      </c>
      <c r="L5110">
        <v>83</v>
      </c>
      <c r="M5110">
        <v>31.2</v>
      </c>
      <c r="N5110">
        <v>7.8</v>
      </c>
      <c r="O5110" t="s">
        <v>8</v>
      </c>
      <c r="P5110">
        <v>0.95</v>
      </c>
    </row>
    <row r="5111" spans="8:16">
      <c r="H5111" t="s">
        <v>12535</v>
      </c>
      <c r="I5111" t="s">
        <v>7</v>
      </c>
      <c r="J5111">
        <v>2019</v>
      </c>
      <c r="K5111">
        <f>2024 -impact_data[[#This Row],[model_year]]</f>
        <v>5</v>
      </c>
      <c r="L5111">
        <v>50</v>
      </c>
      <c r="M5111">
        <v>24.1</v>
      </c>
      <c r="N5111">
        <v>14.5</v>
      </c>
      <c r="O5111" t="s">
        <v>9</v>
      </c>
      <c r="P5111">
        <v>0.88</v>
      </c>
    </row>
    <row r="5112" spans="8:16">
      <c r="H5112" t="s">
        <v>12542</v>
      </c>
      <c r="I5112" t="s">
        <v>7</v>
      </c>
      <c r="J5112">
        <v>2019</v>
      </c>
      <c r="K5112">
        <f>2024 -impact_data[[#This Row],[model_year]]</f>
        <v>5</v>
      </c>
      <c r="L5112">
        <v>57</v>
      </c>
      <c r="M5112">
        <v>60.1</v>
      </c>
      <c r="N5112">
        <v>36.1</v>
      </c>
      <c r="O5112" t="s">
        <v>9</v>
      </c>
      <c r="P5112">
        <v>0.87</v>
      </c>
    </row>
    <row r="5113" spans="8:16">
      <c r="H5113" t="s">
        <v>12543</v>
      </c>
      <c r="I5113" t="s">
        <v>7</v>
      </c>
      <c r="J5113">
        <v>2019</v>
      </c>
      <c r="K5113">
        <f>2024 -impact_data[[#This Row],[model_year]]</f>
        <v>5</v>
      </c>
      <c r="L5113">
        <v>57</v>
      </c>
      <c r="M5113">
        <v>40.6</v>
      </c>
      <c r="N5113">
        <v>24.4</v>
      </c>
      <c r="O5113" t="s">
        <v>9</v>
      </c>
      <c r="P5113">
        <v>0.87</v>
      </c>
    </row>
    <row r="5114" spans="8:16">
      <c r="H5114" t="s">
        <v>12546</v>
      </c>
      <c r="I5114" t="s">
        <v>7</v>
      </c>
      <c r="J5114">
        <v>2019</v>
      </c>
      <c r="K5114">
        <f>2024 -impact_data[[#This Row],[model_year]]</f>
        <v>5</v>
      </c>
      <c r="L5114">
        <v>57</v>
      </c>
      <c r="M5114">
        <v>113.4</v>
      </c>
      <c r="N5114">
        <v>68</v>
      </c>
      <c r="O5114" t="s">
        <v>9</v>
      </c>
      <c r="P5114">
        <v>0.88</v>
      </c>
    </row>
    <row r="5115" spans="8:16">
      <c r="H5115" t="s">
        <v>12547</v>
      </c>
      <c r="I5115" t="s">
        <v>7</v>
      </c>
      <c r="J5115">
        <v>2019</v>
      </c>
      <c r="K5115">
        <f>2024 -impact_data[[#This Row],[model_year]]</f>
        <v>5</v>
      </c>
      <c r="L5115">
        <v>51</v>
      </c>
      <c r="M5115">
        <v>41.1</v>
      </c>
      <c r="N5115">
        <v>24.7</v>
      </c>
      <c r="O5115" t="s">
        <v>9</v>
      </c>
      <c r="P5115">
        <v>0.87</v>
      </c>
    </row>
    <row r="5116" spans="8:16">
      <c r="H5116" t="s">
        <v>12549</v>
      </c>
      <c r="I5116" t="s">
        <v>11</v>
      </c>
      <c r="J5116">
        <v>2019</v>
      </c>
      <c r="K5116">
        <f>2024 -impact_data[[#This Row],[model_year]]</f>
        <v>5</v>
      </c>
      <c r="L5116">
        <v>85</v>
      </c>
      <c r="M5116">
        <v>80.7</v>
      </c>
      <c r="N5116">
        <v>32.299999999999997</v>
      </c>
      <c r="O5116" t="s">
        <v>10</v>
      </c>
      <c r="P5116">
        <v>0.96</v>
      </c>
    </row>
    <row r="5117" spans="8:16">
      <c r="H5117" t="s">
        <v>2373</v>
      </c>
      <c r="I5117" t="s">
        <v>7</v>
      </c>
      <c r="J5117">
        <v>2019</v>
      </c>
      <c r="K5117">
        <f>2024 -impact_data[[#This Row],[model_year]]</f>
        <v>5</v>
      </c>
      <c r="L5117">
        <v>57</v>
      </c>
      <c r="M5117">
        <v>21.3</v>
      </c>
      <c r="N5117">
        <v>12.8</v>
      </c>
      <c r="O5117" t="s">
        <v>9</v>
      </c>
      <c r="P5117">
        <v>0.87</v>
      </c>
    </row>
    <row r="5118" spans="8:16">
      <c r="H5118" t="s">
        <v>12558</v>
      </c>
      <c r="I5118" t="s">
        <v>11</v>
      </c>
      <c r="J5118">
        <v>2019</v>
      </c>
      <c r="K5118">
        <f>2024 -impact_data[[#This Row],[model_year]]</f>
        <v>5</v>
      </c>
      <c r="L5118">
        <v>77</v>
      </c>
      <c r="M5118">
        <v>18.899999999999999</v>
      </c>
      <c r="N5118">
        <v>11.3</v>
      </c>
      <c r="O5118" t="s">
        <v>9</v>
      </c>
      <c r="P5118">
        <v>0.92</v>
      </c>
    </row>
    <row r="5119" spans="8:16">
      <c r="H5119" t="s">
        <v>12559</v>
      </c>
      <c r="I5119" t="s">
        <v>7</v>
      </c>
      <c r="J5119">
        <v>2019</v>
      </c>
      <c r="K5119">
        <f>2024 -impact_data[[#This Row],[model_year]]</f>
        <v>5</v>
      </c>
      <c r="L5119">
        <v>53</v>
      </c>
      <c r="M5119">
        <v>17.3</v>
      </c>
      <c r="N5119">
        <v>10.4</v>
      </c>
      <c r="O5119" t="s">
        <v>9</v>
      </c>
      <c r="P5119">
        <v>0.87</v>
      </c>
    </row>
    <row r="5120" spans="8:16">
      <c r="H5120" t="s">
        <v>12566</v>
      </c>
      <c r="I5120" t="s">
        <v>7</v>
      </c>
      <c r="J5120">
        <v>2019</v>
      </c>
      <c r="K5120">
        <f>2024 -impact_data[[#This Row],[model_year]]</f>
        <v>5</v>
      </c>
      <c r="L5120">
        <v>55</v>
      </c>
      <c r="M5120">
        <v>5.6</v>
      </c>
      <c r="N5120">
        <v>1.4</v>
      </c>
      <c r="O5120" t="s">
        <v>8</v>
      </c>
      <c r="P5120">
        <v>0.88</v>
      </c>
    </row>
    <row r="5121" spans="8:16">
      <c r="H5121" t="s">
        <v>12568</v>
      </c>
      <c r="I5121" t="s">
        <v>7</v>
      </c>
      <c r="J5121">
        <v>2019</v>
      </c>
      <c r="K5121">
        <f>2024 -impact_data[[#This Row],[model_year]]</f>
        <v>5</v>
      </c>
      <c r="L5121">
        <v>52</v>
      </c>
      <c r="M5121">
        <v>16.399999999999999</v>
      </c>
      <c r="N5121">
        <v>9.8000000000000007</v>
      </c>
      <c r="O5121" t="s">
        <v>9</v>
      </c>
      <c r="P5121">
        <v>0.87</v>
      </c>
    </row>
    <row r="5122" spans="8:16">
      <c r="H5122" t="s">
        <v>12572</v>
      </c>
      <c r="I5122" t="s">
        <v>7</v>
      </c>
      <c r="J5122">
        <v>2019</v>
      </c>
      <c r="K5122">
        <f>2024 -impact_data[[#This Row],[model_year]]</f>
        <v>5</v>
      </c>
      <c r="L5122">
        <v>58</v>
      </c>
      <c r="M5122">
        <v>40.200000000000003</v>
      </c>
      <c r="N5122">
        <v>10.1</v>
      </c>
      <c r="O5122" t="s">
        <v>8</v>
      </c>
      <c r="P5122">
        <v>0.88</v>
      </c>
    </row>
    <row r="5123" spans="8:16">
      <c r="H5123" t="s">
        <v>12576</v>
      </c>
      <c r="I5123" t="s">
        <v>7</v>
      </c>
      <c r="J5123">
        <v>2019</v>
      </c>
      <c r="K5123">
        <f>2024 -impact_data[[#This Row],[model_year]]</f>
        <v>5</v>
      </c>
      <c r="L5123">
        <v>51</v>
      </c>
      <c r="M5123">
        <v>33.5</v>
      </c>
      <c r="N5123">
        <v>20.100000000000001</v>
      </c>
      <c r="O5123" t="s">
        <v>9</v>
      </c>
      <c r="P5123">
        <v>0.89</v>
      </c>
    </row>
    <row r="5124" spans="8:16">
      <c r="H5124" t="s">
        <v>12581</v>
      </c>
      <c r="I5124" t="s">
        <v>7</v>
      </c>
      <c r="J5124">
        <v>2019</v>
      </c>
      <c r="K5124">
        <f>2024 -impact_data[[#This Row],[model_year]]</f>
        <v>5</v>
      </c>
      <c r="L5124">
        <v>55</v>
      </c>
      <c r="M5124">
        <v>29</v>
      </c>
      <c r="N5124">
        <v>17.399999999999999</v>
      </c>
      <c r="O5124" t="s">
        <v>9</v>
      </c>
      <c r="P5124">
        <v>0.87</v>
      </c>
    </row>
    <row r="5125" spans="8:16">
      <c r="H5125" t="s">
        <v>12587</v>
      </c>
      <c r="I5125" t="s">
        <v>7</v>
      </c>
      <c r="J5125">
        <v>2019</v>
      </c>
      <c r="K5125">
        <f>2024 -impact_data[[#This Row],[model_year]]</f>
        <v>5</v>
      </c>
      <c r="L5125">
        <v>54</v>
      </c>
      <c r="M5125">
        <v>25.2</v>
      </c>
      <c r="N5125">
        <v>15.1</v>
      </c>
      <c r="O5125" t="s">
        <v>9</v>
      </c>
      <c r="P5125">
        <v>0.86</v>
      </c>
    </row>
    <row r="5126" spans="8:16">
      <c r="H5126" t="s">
        <v>12593</v>
      </c>
      <c r="I5126" t="s">
        <v>7</v>
      </c>
      <c r="J5126">
        <v>2019</v>
      </c>
      <c r="K5126">
        <f>2024 -impact_data[[#This Row],[model_year]]</f>
        <v>5</v>
      </c>
      <c r="L5126">
        <v>50</v>
      </c>
      <c r="M5126">
        <v>23.7</v>
      </c>
      <c r="N5126">
        <v>14.2</v>
      </c>
      <c r="O5126" t="s">
        <v>9</v>
      </c>
      <c r="P5126">
        <v>0.87</v>
      </c>
    </row>
    <row r="5127" spans="8:16">
      <c r="H5127" t="s">
        <v>12594</v>
      </c>
      <c r="I5127" t="s">
        <v>7</v>
      </c>
      <c r="J5127">
        <v>2019</v>
      </c>
      <c r="K5127">
        <f>2024 -impact_data[[#This Row],[model_year]]</f>
        <v>5</v>
      </c>
      <c r="L5127">
        <v>52</v>
      </c>
      <c r="M5127">
        <v>26.5</v>
      </c>
      <c r="N5127">
        <v>10.6</v>
      </c>
      <c r="O5127" t="s">
        <v>10</v>
      </c>
      <c r="P5127">
        <v>0.88</v>
      </c>
    </row>
    <row r="5128" spans="8:16">
      <c r="H5128" t="s">
        <v>12597</v>
      </c>
      <c r="I5128" t="s">
        <v>7</v>
      </c>
      <c r="J5128">
        <v>2019</v>
      </c>
      <c r="K5128">
        <f>2024 -impact_data[[#This Row],[model_year]]</f>
        <v>5</v>
      </c>
      <c r="L5128">
        <v>54</v>
      </c>
      <c r="M5128">
        <v>41.4</v>
      </c>
      <c r="N5128">
        <v>24.8</v>
      </c>
      <c r="O5128" t="s">
        <v>9</v>
      </c>
      <c r="P5128">
        <v>0.86</v>
      </c>
    </row>
    <row r="5129" spans="8:16">
      <c r="H5129" t="s">
        <v>12634</v>
      </c>
      <c r="I5129" t="s">
        <v>7</v>
      </c>
      <c r="J5129">
        <v>2019</v>
      </c>
      <c r="K5129">
        <f>2024 -impact_data[[#This Row],[model_year]]</f>
        <v>5</v>
      </c>
      <c r="L5129">
        <v>55</v>
      </c>
      <c r="M5129">
        <v>41.1</v>
      </c>
      <c r="N5129">
        <v>24.7</v>
      </c>
      <c r="O5129" t="s">
        <v>9</v>
      </c>
      <c r="P5129">
        <v>0.88</v>
      </c>
    </row>
    <row r="5130" spans="8:16">
      <c r="H5130" t="s">
        <v>11724</v>
      </c>
      <c r="I5130" t="s">
        <v>7</v>
      </c>
      <c r="J5130">
        <v>2019</v>
      </c>
      <c r="K5130">
        <f>2024 -impact_data[[#This Row],[model_year]]</f>
        <v>5</v>
      </c>
      <c r="L5130">
        <v>55</v>
      </c>
      <c r="M5130">
        <v>47.2</v>
      </c>
      <c r="N5130">
        <v>28.3</v>
      </c>
      <c r="O5130" t="s">
        <v>9</v>
      </c>
      <c r="P5130">
        <v>0.87</v>
      </c>
    </row>
    <row r="5131" spans="8:16">
      <c r="H5131" t="s">
        <v>12655</v>
      </c>
      <c r="I5131" t="s">
        <v>7</v>
      </c>
      <c r="J5131">
        <v>2019</v>
      </c>
      <c r="K5131">
        <f>2024 -impact_data[[#This Row],[model_year]]</f>
        <v>5</v>
      </c>
      <c r="L5131">
        <v>54</v>
      </c>
      <c r="M5131">
        <v>33.1</v>
      </c>
      <c r="N5131">
        <v>13.2</v>
      </c>
      <c r="O5131" t="s">
        <v>10</v>
      </c>
      <c r="P5131">
        <v>0.88</v>
      </c>
    </row>
    <row r="5132" spans="8:16">
      <c r="H5132" t="s">
        <v>12657</v>
      </c>
      <c r="I5132" t="s">
        <v>7</v>
      </c>
      <c r="J5132">
        <v>2019</v>
      </c>
      <c r="K5132">
        <f>2024 -impact_data[[#This Row],[model_year]]</f>
        <v>5</v>
      </c>
      <c r="L5132">
        <v>58</v>
      </c>
      <c r="M5132">
        <v>58.9</v>
      </c>
      <c r="N5132">
        <v>35.299999999999997</v>
      </c>
      <c r="O5132" t="s">
        <v>9</v>
      </c>
      <c r="P5132">
        <v>0.88</v>
      </c>
    </row>
    <row r="5133" spans="8:16">
      <c r="H5133" t="s">
        <v>12660</v>
      </c>
      <c r="I5133" t="s">
        <v>7</v>
      </c>
      <c r="J5133">
        <v>2019</v>
      </c>
      <c r="K5133">
        <f>2024 -impact_data[[#This Row],[model_year]]</f>
        <v>5</v>
      </c>
      <c r="L5133">
        <v>58</v>
      </c>
      <c r="M5133">
        <v>49.8</v>
      </c>
      <c r="N5133">
        <v>29.9</v>
      </c>
      <c r="O5133" t="s">
        <v>9</v>
      </c>
      <c r="P5133">
        <v>0.88</v>
      </c>
    </row>
    <row r="5134" spans="8:16">
      <c r="H5134" t="s">
        <v>12685</v>
      </c>
      <c r="I5134" t="s">
        <v>7</v>
      </c>
      <c r="J5134">
        <v>2019</v>
      </c>
      <c r="K5134">
        <f>2024 -impact_data[[#This Row],[model_year]]</f>
        <v>5</v>
      </c>
      <c r="L5134">
        <v>58</v>
      </c>
      <c r="M5134">
        <v>58.8</v>
      </c>
      <c r="N5134">
        <v>35.299999999999997</v>
      </c>
      <c r="O5134" t="s">
        <v>9</v>
      </c>
      <c r="P5134">
        <v>0.88</v>
      </c>
    </row>
    <row r="5135" spans="8:16">
      <c r="H5135" t="s">
        <v>12693</v>
      </c>
      <c r="I5135" t="s">
        <v>7</v>
      </c>
      <c r="J5135">
        <v>2019</v>
      </c>
      <c r="K5135">
        <f>2024 -impact_data[[#This Row],[model_year]]</f>
        <v>5</v>
      </c>
      <c r="L5135">
        <v>57</v>
      </c>
      <c r="M5135">
        <v>66</v>
      </c>
      <c r="N5135">
        <v>26.4</v>
      </c>
      <c r="O5135" t="s">
        <v>10</v>
      </c>
      <c r="P5135">
        <v>0.87</v>
      </c>
    </row>
    <row r="5136" spans="8:16">
      <c r="H5136" t="s">
        <v>12694</v>
      </c>
      <c r="I5136" t="s">
        <v>7</v>
      </c>
      <c r="J5136">
        <v>2019</v>
      </c>
      <c r="K5136">
        <f>2024 -impact_data[[#This Row],[model_year]]</f>
        <v>5</v>
      </c>
      <c r="L5136">
        <v>55</v>
      </c>
      <c r="M5136">
        <v>10.5</v>
      </c>
      <c r="N5136">
        <v>4.2</v>
      </c>
      <c r="O5136" t="s">
        <v>10</v>
      </c>
      <c r="P5136">
        <v>0.88</v>
      </c>
    </row>
    <row r="5137" spans="8:16">
      <c r="H5137" t="s">
        <v>12701</v>
      </c>
      <c r="I5137" t="s">
        <v>11</v>
      </c>
      <c r="J5137">
        <v>2019</v>
      </c>
      <c r="K5137">
        <f>2024 -impact_data[[#This Row],[model_year]]</f>
        <v>5</v>
      </c>
      <c r="L5137">
        <v>82</v>
      </c>
      <c r="M5137">
        <v>42.9</v>
      </c>
      <c r="N5137">
        <v>25.7</v>
      </c>
      <c r="O5137" t="s">
        <v>9</v>
      </c>
      <c r="P5137">
        <v>0.94</v>
      </c>
    </row>
    <row r="5138" spans="8:16">
      <c r="H5138" t="s">
        <v>12711</v>
      </c>
      <c r="I5138" t="s">
        <v>7</v>
      </c>
      <c r="J5138">
        <v>2019</v>
      </c>
      <c r="K5138">
        <f>2024 -impact_data[[#This Row],[model_year]]</f>
        <v>5</v>
      </c>
      <c r="L5138">
        <v>54</v>
      </c>
      <c r="M5138">
        <v>13.4</v>
      </c>
      <c r="N5138">
        <v>3.3</v>
      </c>
      <c r="O5138" t="s">
        <v>8</v>
      </c>
      <c r="P5138">
        <v>0.88</v>
      </c>
    </row>
    <row r="5139" spans="8:16">
      <c r="H5139" t="s">
        <v>12714</v>
      </c>
      <c r="I5139" t="s">
        <v>7</v>
      </c>
      <c r="J5139">
        <v>2019</v>
      </c>
      <c r="K5139">
        <f>2024 -impact_data[[#This Row],[model_year]]</f>
        <v>5</v>
      </c>
      <c r="L5139">
        <v>51</v>
      </c>
      <c r="M5139">
        <v>6.4</v>
      </c>
      <c r="N5139">
        <v>2.6</v>
      </c>
      <c r="O5139" t="s">
        <v>10</v>
      </c>
      <c r="P5139">
        <v>0.88</v>
      </c>
    </row>
    <row r="5140" spans="8:16">
      <c r="H5140" t="s">
        <v>12718</v>
      </c>
      <c r="I5140" t="s">
        <v>7</v>
      </c>
      <c r="J5140">
        <v>2019</v>
      </c>
      <c r="K5140">
        <f>2024 -impact_data[[#This Row],[model_year]]</f>
        <v>5</v>
      </c>
      <c r="L5140">
        <v>55</v>
      </c>
      <c r="M5140">
        <v>39.200000000000003</v>
      </c>
      <c r="N5140">
        <v>15.7</v>
      </c>
      <c r="O5140" t="s">
        <v>10</v>
      </c>
      <c r="P5140">
        <v>0.87</v>
      </c>
    </row>
    <row r="5141" spans="8:16">
      <c r="H5141" t="s">
        <v>12719</v>
      </c>
      <c r="I5141" t="s">
        <v>11</v>
      </c>
      <c r="J5141">
        <v>2019</v>
      </c>
      <c r="K5141">
        <f>2024 -impact_data[[#This Row],[model_year]]</f>
        <v>5</v>
      </c>
      <c r="L5141">
        <v>84</v>
      </c>
      <c r="M5141">
        <v>8.1999999999999993</v>
      </c>
      <c r="N5141">
        <v>3.3</v>
      </c>
      <c r="O5141" t="s">
        <v>10</v>
      </c>
      <c r="P5141">
        <v>0.93</v>
      </c>
    </row>
    <row r="5142" spans="8:16">
      <c r="H5142" t="s">
        <v>12720</v>
      </c>
      <c r="I5142" t="s">
        <v>7</v>
      </c>
      <c r="J5142">
        <v>2019</v>
      </c>
      <c r="K5142">
        <f>2024 -impact_data[[#This Row],[model_year]]</f>
        <v>5</v>
      </c>
      <c r="L5142">
        <v>55</v>
      </c>
      <c r="M5142">
        <v>22.6</v>
      </c>
      <c r="N5142">
        <v>5.7</v>
      </c>
      <c r="O5142" t="s">
        <v>8</v>
      </c>
      <c r="P5142">
        <v>0.87</v>
      </c>
    </row>
    <row r="5143" spans="8:16">
      <c r="H5143" t="s">
        <v>12722</v>
      </c>
      <c r="I5143" t="s">
        <v>7</v>
      </c>
      <c r="J5143">
        <v>2019</v>
      </c>
      <c r="K5143">
        <f>2024 -impact_data[[#This Row],[model_year]]</f>
        <v>5</v>
      </c>
      <c r="L5143">
        <v>53</v>
      </c>
      <c r="M5143">
        <v>26.8</v>
      </c>
      <c r="N5143">
        <v>10.7</v>
      </c>
      <c r="O5143" t="s">
        <v>10</v>
      </c>
      <c r="P5143">
        <v>0.86</v>
      </c>
    </row>
    <row r="5144" spans="8:16">
      <c r="H5144" t="s">
        <v>12727</v>
      </c>
      <c r="I5144" t="s">
        <v>7</v>
      </c>
      <c r="J5144">
        <v>2019</v>
      </c>
      <c r="K5144">
        <f>2024 -impact_data[[#This Row],[model_year]]</f>
        <v>5</v>
      </c>
      <c r="L5144">
        <v>55</v>
      </c>
      <c r="M5144">
        <v>16.3</v>
      </c>
      <c r="N5144">
        <v>6.5</v>
      </c>
      <c r="O5144" t="s">
        <v>10</v>
      </c>
      <c r="P5144">
        <v>0.88</v>
      </c>
    </row>
    <row r="5145" spans="8:16">
      <c r="H5145" t="s">
        <v>12745</v>
      </c>
      <c r="I5145" t="s">
        <v>7</v>
      </c>
      <c r="J5145">
        <v>2019</v>
      </c>
      <c r="K5145">
        <f>2024 -impact_data[[#This Row],[model_year]]</f>
        <v>5</v>
      </c>
      <c r="L5145">
        <v>54</v>
      </c>
      <c r="M5145">
        <v>47.4</v>
      </c>
      <c r="N5145">
        <v>28.5</v>
      </c>
      <c r="O5145" t="s">
        <v>9</v>
      </c>
      <c r="P5145">
        <v>0.88</v>
      </c>
    </row>
    <row r="5146" spans="8:16">
      <c r="H5146" t="s">
        <v>12746</v>
      </c>
      <c r="I5146" t="s">
        <v>7</v>
      </c>
      <c r="J5146">
        <v>2019</v>
      </c>
      <c r="K5146">
        <f>2024 -impact_data[[#This Row],[model_year]]</f>
        <v>5</v>
      </c>
      <c r="L5146">
        <v>52</v>
      </c>
      <c r="M5146">
        <v>17.399999999999999</v>
      </c>
      <c r="N5146">
        <v>10.4</v>
      </c>
      <c r="O5146" t="s">
        <v>9</v>
      </c>
      <c r="P5146">
        <v>0.89</v>
      </c>
    </row>
    <row r="5147" spans="8:16">
      <c r="H5147" t="s">
        <v>12767</v>
      </c>
      <c r="I5147" t="s">
        <v>7</v>
      </c>
      <c r="J5147">
        <v>2019</v>
      </c>
      <c r="K5147">
        <f>2024 -impact_data[[#This Row],[model_year]]</f>
        <v>5</v>
      </c>
      <c r="L5147">
        <v>54</v>
      </c>
      <c r="M5147">
        <v>11.7</v>
      </c>
      <c r="N5147">
        <v>7</v>
      </c>
      <c r="O5147" t="s">
        <v>9</v>
      </c>
      <c r="P5147">
        <v>0.87</v>
      </c>
    </row>
    <row r="5148" spans="8:16">
      <c r="H5148" t="s">
        <v>12773</v>
      </c>
      <c r="I5148" t="s">
        <v>11</v>
      </c>
      <c r="J5148">
        <v>2019</v>
      </c>
      <c r="K5148">
        <f>2024 -impact_data[[#This Row],[model_year]]</f>
        <v>5</v>
      </c>
      <c r="L5148">
        <v>80</v>
      </c>
      <c r="M5148">
        <v>58.4</v>
      </c>
      <c r="N5148">
        <v>35.1</v>
      </c>
      <c r="O5148" t="s">
        <v>9</v>
      </c>
      <c r="P5148">
        <v>0.94</v>
      </c>
    </row>
    <row r="5149" spans="8:16">
      <c r="H5149" t="s">
        <v>12776</v>
      </c>
      <c r="I5149" t="s">
        <v>11</v>
      </c>
      <c r="J5149">
        <v>2019</v>
      </c>
      <c r="K5149">
        <f>2024 -impact_data[[#This Row],[model_year]]</f>
        <v>5</v>
      </c>
      <c r="L5149">
        <v>82</v>
      </c>
      <c r="M5149">
        <v>19.2</v>
      </c>
      <c r="N5149">
        <v>11.5</v>
      </c>
      <c r="O5149" t="s">
        <v>9</v>
      </c>
      <c r="P5149">
        <v>0.95</v>
      </c>
    </row>
    <row r="5150" spans="8:16">
      <c r="H5150" t="s">
        <v>12782</v>
      </c>
      <c r="I5150" t="s">
        <v>7</v>
      </c>
      <c r="J5150">
        <v>2019</v>
      </c>
      <c r="K5150">
        <f>2024 -impact_data[[#This Row],[model_year]]</f>
        <v>5</v>
      </c>
      <c r="L5150">
        <v>54</v>
      </c>
      <c r="M5150">
        <v>16.600000000000001</v>
      </c>
      <c r="N5150">
        <v>10</v>
      </c>
      <c r="O5150" t="s">
        <v>9</v>
      </c>
      <c r="P5150">
        <v>0.87</v>
      </c>
    </row>
    <row r="5151" spans="8:16">
      <c r="H5151" t="s">
        <v>12783</v>
      </c>
      <c r="I5151" t="s">
        <v>7</v>
      </c>
      <c r="J5151">
        <v>2019</v>
      </c>
      <c r="K5151">
        <f>2024 -impact_data[[#This Row],[model_year]]</f>
        <v>5</v>
      </c>
      <c r="L5151">
        <v>51</v>
      </c>
      <c r="M5151">
        <v>22.3</v>
      </c>
      <c r="N5151">
        <v>13.4</v>
      </c>
      <c r="O5151" t="s">
        <v>9</v>
      </c>
      <c r="P5151">
        <v>0.87</v>
      </c>
    </row>
    <row r="5152" spans="8:16">
      <c r="H5152" t="s">
        <v>12792</v>
      </c>
      <c r="I5152" t="s">
        <v>7</v>
      </c>
      <c r="J5152">
        <v>2019</v>
      </c>
      <c r="K5152">
        <f>2024 -impact_data[[#This Row],[model_year]]</f>
        <v>5</v>
      </c>
      <c r="L5152">
        <v>58</v>
      </c>
      <c r="M5152">
        <v>68.400000000000006</v>
      </c>
      <c r="N5152">
        <v>27.4</v>
      </c>
      <c r="O5152" t="s">
        <v>10</v>
      </c>
      <c r="P5152">
        <v>0.88</v>
      </c>
    </row>
    <row r="5153" spans="8:16">
      <c r="H5153" t="s">
        <v>12812</v>
      </c>
      <c r="I5153" t="s">
        <v>7</v>
      </c>
      <c r="J5153">
        <v>2019</v>
      </c>
      <c r="K5153">
        <f>2024 -impact_data[[#This Row],[model_year]]</f>
        <v>5</v>
      </c>
      <c r="L5153">
        <v>52</v>
      </c>
      <c r="M5153">
        <v>34.799999999999997</v>
      </c>
      <c r="N5153">
        <v>13.9</v>
      </c>
      <c r="O5153" t="s">
        <v>10</v>
      </c>
      <c r="P5153">
        <v>0.88</v>
      </c>
    </row>
    <row r="5154" spans="8:16">
      <c r="H5154" t="s">
        <v>12824</v>
      </c>
      <c r="I5154" t="s">
        <v>7</v>
      </c>
      <c r="J5154">
        <v>2019</v>
      </c>
      <c r="K5154">
        <f>2024 -impact_data[[#This Row],[model_year]]</f>
        <v>5</v>
      </c>
      <c r="L5154">
        <v>56</v>
      </c>
      <c r="M5154">
        <v>17.5</v>
      </c>
      <c r="N5154">
        <v>7</v>
      </c>
      <c r="O5154" t="s">
        <v>10</v>
      </c>
      <c r="P5154">
        <v>0.87</v>
      </c>
    </row>
    <row r="5155" spans="8:16">
      <c r="H5155" t="s">
        <v>12834</v>
      </c>
      <c r="I5155" t="s">
        <v>11</v>
      </c>
      <c r="J5155">
        <v>2019</v>
      </c>
      <c r="K5155">
        <f>2024 -impact_data[[#This Row],[model_year]]</f>
        <v>5</v>
      </c>
      <c r="L5155">
        <v>84</v>
      </c>
      <c r="M5155">
        <v>16.3</v>
      </c>
      <c r="N5155">
        <v>9.8000000000000007</v>
      </c>
      <c r="O5155" t="s">
        <v>9</v>
      </c>
      <c r="P5155">
        <v>0.97</v>
      </c>
    </row>
    <row r="5156" spans="8:16">
      <c r="H5156" t="s">
        <v>12838</v>
      </c>
      <c r="I5156" t="s">
        <v>7</v>
      </c>
      <c r="J5156">
        <v>2019</v>
      </c>
      <c r="K5156">
        <f>2024 -impact_data[[#This Row],[model_year]]</f>
        <v>5</v>
      </c>
      <c r="L5156">
        <v>52</v>
      </c>
      <c r="M5156">
        <v>19.3</v>
      </c>
      <c r="N5156">
        <v>11.6</v>
      </c>
      <c r="O5156" t="s">
        <v>9</v>
      </c>
      <c r="P5156">
        <v>0.87</v>
      </c>
    </row>
    <row r="5157" spans="8:16">
      <c r="H5157" t="s">
        <v>12848</v>
      </c>
      <c r="I5157" t="s">
        <v>11</v>
      </c>
      <c r="J5157">
        <v>2019</v>
      </c>
      <c r="K5157">
        <f>2024 -impact_data[[#This Row],[model_year]]</f>
        <v>5</v>
      </c>
      <c r="L5157">
        <v>84</v>
      </c>
      <c r="M5157">
        <v>46.7</v>
      </c>
      <c r="N5157">
        <v>28</v>
      </c>
      <c r="O5157" t="s">
        <v>9</v>
      </c>
      <c r="P5157">
        <v>0.96</v>
      </c>
    </row>
    <row r="5158" spans="8:16">
      <c r="H5158" t="s">
        <v>12849</v>
      </c>
      <c r="I5158" t="s">
        <v>7</v>
      </c>
      <c r="J5158">
        <v>2019</v>
      </c>
      <c r="K5158">
        <f>2024 -impact_data[[#This Row],[model_year]]</f>
        <v>5</v>
      </c>
      <c r="L5158">
        <v>56</v>
      </c>
      <c r="M5158">
        <v>76.599999999999994</v>
      </c>
      <c r="N5158">
        <v>19.2</v>
      </c>
      <c r="O5158" t="s">
        <v>8</v>
      </c>
      <c r="P5158">
        <v>0.87</v>
      </c>
    </row>
    <row r="5159" spans="8:16">
      <c r="H5159" t="s">
        <v>12856</v>
      </c>
      <c r="I5159" t="s">
        <v>7</v>
      </c>
      <c r="J5159">
        <v>2019</v>
      </c>
      <c r="K5159">
        <f>2024 -impact_data[[#This Row],[model_year]]</f>
        <v>5</v>
      </c>
      <c r="L5159">
        <v>56</v>
      </c>
      <c r="M5159">
        <v>4.9000000000000004</v>
      </c>
      <c r="N5159">
        <v>2</v>
      </c>
      <c r="O5159" t="s">
        <v>10</v>
      </c>
      <c r="P5159">
        <v>0.89</v>
      </c>
    </row>
    <row r="5160" spans="8:16">
      <c r="H5160" t="s">
        <v>12858</v>
      </c>
      <c r="I5160" t="s">
        <v>7</v>
      </c>
      <c r="J5160">
        <v>2019</v>
      </c>
      <c r="K5160">
        <f>2024 -impact_data[[#This Row],[model_year]]</f>
        <v>5</v>
      </c>
      <c r="L5160">
        <v>59</v>
      </c>
      <c r="M5160">
        <v>71.8</v>
      </c>
      <c r="N5160">
        <v>28.7</v>
      </c>
      <c r="O5160" t="s">
        <v>10</v>
      </c>
      <c r="P5160">
        <v>0.88</v>
      </c>
    </row>
    <row r="5161" spans="8:16">
      <c r="H5161" t="s">
        <v>4298</v>
      </c>
      <c r="I5161" t="s">
        <v>7</v>
      </c>
      <c r="J5161">
        <v>2019</v>
      </c>
      <c r="K5161">
        <f>2024 -impact_data[[#This Row],[model_year]]</f>
        <v>5</v>
      </c>
      <c r="L5161">
        <v>55</v>
      </c>
      <c r="M5161">
        <v>12.4</v>
      </c>
      <c r="N5161">
        <v>7.5</v>
      </c>
      <c r="O5161" t="s">
        <v>9</v>
      </c>
      <c r="P5161">
        <v>0.86</v>
      </c>
    </row>
    <row r="5162" spans="8:16">
      <c r="H5162" t="s">
        <v>12863</v>
      </c>
      <c r="I5162" t="s">
        <v>7</v>
      </c>
      <c r="J5162">
        <v>2019</v>
      </c>
      <c r="K5162">
        <f>2024 -impact_data[[#This Row],[model_year]]</f>
        <v>5</v>
      </c>
      <c r="L5162">
        <v>55</v>
      </c>
      <c r="M5162">
        <v>38.4</v>
      </c>
      <c r="N5162">
        <v>23.1</v>
      </c>
      <c r="O5162" t="s">
        <v>9</v>
      </c>
      <c r="P5162">
        <v>0.89</v>
      </c>
    </row>
    <row r="5163" spans="8:16">
      <c r="H5163" t="s">
        <v>12869</v>
      </c>
      <c r="I5163" t="s">
        <v>7</v>
      </c>
      <c r="J5163">
        <v>2019</v>
      </c>
      <c r="K5163">
        <f>2024 -impact_data[[#This Row],[model_year]]</f>
        <v>5</v>
      </c>
      <c r="L5163">
        <v>54</v>
      </c>
      <c r="M5163">
        <v>50.2</v>
      </c>
      <c r="N5163">
        <v>20.100000000000001</v>
      </c>
      <c r="O5163" t="s">
        <v>10</v>
      </c>
      <c r="P5163">
        <v>0.88</v>
      </c>
    </row>
    <row r="5164" spans="8:16">
      <c r="H5164" t="s">
        <v>12871</v>
      </c>
      <c r="I5164" t="s">
        <v>7</v>
      </c>
      <c r="J5164">
        <v>2019</v>
      </c>
      <c r="K5164">
        <f>2024 -impact_data[[#This Row],[model_year]]</f>
        <v>5</v>
      </c>
      <c r="L5164">
        <v>55</v>
      </c>
      <c r="M5164">
        <v>34.9</v>
      </c>
      <c r="N5164">
        <v>8.6999999999999993</v>
      </c>
      <c r="O5164" t="s">
        <v>8</v>
      </c>
      <c r="P5164">
        <v>0.9</v>
      </c>
    </row>
    <row r="5165" spans="8:16">
      <c r="H5165" t="s">
        <v>12875</v>
      </c>
      <c r="I5165" t="s">
        <v>7</v>
      </c>
      <c r="J5165">
        <v>2019</v>
      </c>
      <c r="K5165">
        <f>2024 -impact_data[[#This Row],[model_year]]</f>
        <v>5</v>
      </c>
      <c r="L5165">
        <v>52</v>
      </c>
      <c r="M5165">
        <v>14.1</v>
      </c>
      <c r="N5165">
        <v>8.5</v>
      </c>
      <c r="O5165" t="s">
        <v>9</v>
      </c>
      <c r="P5165">
        <v>0.86</v>
      </c>
    </row>
    <row r="5166" spans="8:16">
      <c r="H5166" t="s">
        <v>12888</v>
      </c>
      <c r="I5166" t="s">
        <v>7</v>
      </c>
      <c r="J5166">
        <v>2019</v>
      </c>
      <c r="K5166">
        <f>2024 -impact_data[[#This Row],[model_year]]</f>
        <v>5</v>
      </c>
      <c r="L5166">
        <v>54</v>
      </c>
      <c r="M5166">
        <v>47.6</v>
      </c>
      <c r="N5166">
        <v>28.6</v>
      </c>
      <c r="O5166" t="s">
        <v>9</v>
      </c>
      <c r="P5166">
        <v>0.87</v>
      </c>
    </row>
    <row r="5167" spans="8:16">
      <c r="H5167" t="s">
        <v>12889</v>
      </c>
      <c r="I5167" t="s">
        <v>7</v>
      </c>
      <c r="J5167">
        <v>2019</v>
      </c>
      <c r="K5167">
        <f>2024 -impact_data[[#This Row],[model_year]]</f>
        <v>5</v>
      </c>
      <c r="L5167">
        <v>53</v>
      </c>
      <c r="M5167">
        <v>2.5</v>
      </c>
      <c r="N5167">
        <v>1</v>
      </c>
      <c r="O5167" t="s">
        <v>10</v>
      </c>
      <c r="P5167">
        <v>0.87</v>
      </c>
    </row>
    <row r="5168" spans="8:16">
      <c r="H5168" t="s">
        <v>12894</v>
      </c>
      <c r="I5168" t="s">
        <v>7</v>
      </c>
      <c r="J5168">
        <v>2019</v>
      </c>
      <c r="K5168">
        <f>2024 -impact_data[[#This Row],[model_year]]</f>
        <v>5</v>
      </c>
      <c r="L5168">
        <v>53</v>
      </c>
      <c r="M5168">
        <v>15.3</v>
      </c>
      <c r="N5168">
        <v>6.1</v>
      </c>
      <c r="O5168" t="s">
        <v>10</v>
      </c>
      <c r="P5168">
        <v>0.88</v>
      </c>
    </row>
    <row r="5169" spans="8:16">
      <c r="H5169" t="s">
        <v>12898</v>
      </c>
      <c r="I5169" t="s">
        <v>7</v>
      </c>
      <c r="J5169">
        <v>2019</v>
      </c>
      <c r="K5169">
        <f>2024 -impact_data[[#This Row],[model_year]]</f>
        <v>5</v>
      </c>
      <c r="L5169">
        <v>58</v>
      </c>
      <c r="M5169">
        <v>45.8</v>
      </c>
      <c r="N5169">
        <v>27.5</v>
      </c>
      <c r="O5169" t="s">
        <v>9</v>
      </c>
      <c r="P5169">
        <v>0.89</v>
      </c>
    </row>
    <row r="5170" spans="8:16">
      <c r="H5170" t="s">
        <v>12901</v>
      </c>
      <c r="I5170" t="s">
        <v>7</v>
      </c>
      <c r="J5170">
        <v>2019</v>
      </c>
      <c r="K5170">
        <f>2024 -impact_data[[#This Row],[model_year]]</f>
        <v>5</v>
      </c>
      <c r="L5170">
        <v>52</v>
      </c>
      <c r="M5170">
        <v>31.9</v>
      </c>
      <c r="N5170">
        <v>12.8</v>
      </c>
      <c r="O5170" t="s">
        <v>10</v>
      </c>
      <c r="P5170">
        <v>0.89</v>
      </c>
    </row>
    <row r="5171" spans="8:16">
      <c r="H5171" t="s">
        <v>12902</v>
      </c>
      <c r="I5171" t="s">
        <v>11</v>
      </c>
      <c r="J5171">
        <v>2019</v>
      </c>
      <c r="K5171">
        <f>2024 -impact_data[[#This Row],[model_year]]</f>
        <v>5</v>
      </c>
      <c r="L5171">
        <v>83</v>
      </c>
      <c r="M5171">
        <v>13.5</v>
      </c>
      <c r="N5171">
        <v>8.1</v>
      </c>
      <c r="O5171" t="s">
        <v>9</v>
      </c>
      <c r="P5171">
        <v>0.96</v>
      </c>
    </row>
    <row r="5172" spans="8:16">
      <c r="H5172" t="s">
        <v>12913</v>
      </c>
      <c r="I5172" t="s">
        <v>7</v>
      </c>
      <c r="J5172">
        <v>2019</v>
      </c>
      <c r="K5172">
        <f>2024 -impact_data[[#This Row],[model_year]]</f>
        <v>5</v>
      </c>
      <c r="L5172">
        <v>57</v>
      </c>
      <c r="M5172">
        <v>22</v>
      </c>
      <c r="N5172">
        <v>8.8000000000000007</v>
      </c>
      <c r="O5172" t="s">
        <v>10</v>
      </c>
      <c r="P5172">
        <v>0.88</v>
      </c>
    </row>
    <row r="5173" spans="8:16">
      <c r="H5173" t="s">
        <v>12915</v>
      </c>
      <c r="I5173" t="s">
        <v>7</v>
      </c>
      <c r="J5173">
        <v>2019</v>
      </c>
      <c r="K5173">
        <f>2024 -impact_data[[#This Row],[model_year]]</f>
        <v>5</v>
      </c>
      <c r="L5173">
        <v>59</v>
      </c>
      <c r="M5173">
        <v>77.099999999999994</v>
      </c>
      <c r="N5173">
        <v>30.8</v>
      </c>
      <c r="O5173" t="s">
        <v>10</v>
      </c>
      <c r="P5173">
        <v>0.87</v>
      </c>
    </row>
    <row r="5174" spans="8:16">
      <c r="H5174" t="s">
        <v>12917</v>
      </c>
      <c r="I5174" t="s">
        <v>11</v>
      </c>
      <c r="J5174">
        <v>2019</v>
      </c>
      <c r="K5174">
        <f>2024 -impact_data[[#This Row],[model_year]]</f>
        <v>5</v>
      </c>
      <c r="L5174">
        <v>85</v>
      </c>
      <c r="M5174">
        <v>26</v>
      </c>
      <c r="N5174">
        <v>10.4</v>
      </c>
      <c r="O5174" t="s">
        <v>10</v>
      </c>
      <c r="P5174">
        <v>0.96</v>
      </c>
    </row>
    <row r="5175" spans="8:16">
      <c r="H5175" t="s">
        <v>12927</v>
      </c>
      <c r="I5175" t="s">
        <v>7</v>
      </c>
      <c r="J5175">
        <v>2019</v>
      </c>
      <c r="K5175">
        <f>2024 -impact_data[[#This Row],[model_year]]</f>
        <v>5</v>
      </c>
      <c r="L5175">
        <v>58</v>
      </c>
      <c r="M5175">
        <v>48.7</v>
      </c>
      <c r="N5175">
        <v>29.2</v>
      </c>
      <c r="O5175" t="s">
        <v>9</v>
      </c>
      <c r="P5175">
        <v>0.86</v>
      </c>
    </row>
    <row r="5176" spans="8:16">
      <c r="H5176" t="s">
        <v>12930</v>
      </c>
      <c r="I5176" t="s">
        <v>7</v>
      </c>
      <c r="J5176">
        <v>2019</v>
      </c>
      <c r="K5176">
        <f>2024 -impact_data[[#This Row],[model_year]]</f>
        <v>5</v>
      </c>
      <c r="L5176">
        <v>53</v>
      </c>
      <c r="M5176">
        <v>23.1</v>
      </c>
      <c r="N5176">
        <v>13.9</v>
      </c>
      <c r="O5176" t="s">
        <v>9</v>
      </c>
      <c r="P5176">
        <v>0.87</v>
      </c>
    </row>
    <row r="5177" spans="8:16">
      <c r="H5177" t="s">
        <v>12932</v>
      </c>
      <c r="I5177" t="s">
        <v>7</v>
      </c>
      <c r="J5177">
        <v>2019</v>
      </c>
      <c r="K5177">
        <f>2024 -impact_data[[#This Row],[model_year]]</f>
        <v>5</v>
      </c>
      <c r="L5177">
        <v>56</v>
      </c>
      <c r="M5177">
        <v>39.1</v>
      </c>
      <c r="N5177">
        <v>23.4</v>
      </c>
      <c r="O5177" t="s">
        <v>9</v>
      </c>
      <c r="P5177">
        <v>0.87</v>
      </c>
    </row>
    <row r="5178" spans="8:16">
      <c r="H5178" t="s">
        <v>12936</v>
      </c>
      <c r="I5178" t="s">
        <v>7</v>
      </c>
      <c r="J5178">
        <v>2019</v>
      </c>
      <c r="K5178">
        <f>2024 -impact_data[[#This Row],[model_year]]</f>
        <v>5</v>
      </c>
      <c r="L5178">
        <v>51</v>
      </c>
      <c r="M5178">
        <v>54</v>
      </c>
      <c r="N5178">
        <v>32.4</v>
      </c>
      <c r="O5178" t="s">
        <v>9</v>
      </c>
      <c r="P5178">
        <v>0.86</v>
      </c>
    </row>
    <row r="5179" spans="8:16">
      <c r="H5179" t="s">
        <v>12940</v>
      </c>
      <c r="I5179" t="s">
        <v>7</v>
      </c>
      <c r="J5179">
        <v>2019</v>
      </c>
      <c r="K5179">
        <f>2024 -impact_data[[#This Row],[model_year]]</f>
        <v>5</v>
      </c>
      <c r="L5179">
        <v>54</v>
      </c>
      <c r="M5179">
        <v>26.2</v>
      </c>
      <c r="N5179">
        <v>15.7</v>
      </c>
      <c r="O5179" t="s">
        <v>9</v>
      </c>
      <c r="P5179">
        <v>0.88</v>
      </c>
    </row>
    <row r="5180" spans="8:16">
      <c r="H5180" t="s">
        <v>12941</v>
      </c>
      <c r="I5180" t="s">
        <v>7</v>
      </c>
      <c r="J5180">
        <v>2019</v>
      </c>
      <c r="K5180">
        <f>2024 -impact_data[[#This Row],[model_year]]</f>
        <v>5</v>
      </c>
      <c r="L5180">
        <v>55</v>
      </c>
      <c r="M5180">
        <v>32.5</v>
      </c>
      <c r="N5180">
        <v>19.5</v>
      </c>
      <c r="O5180" t="s">
        <v>9</v>
      </c>
      <c r="P5180">
        <v>0.87</v>
      </c>
    </row>
    <row r="5181" spans="8:16">
      <c r="H5181" t="s">
        <v>12943</v>
      </c>
      <c r="I5181" t="s">
        <v>7</v>
      </c>
      <c r="J5181">
        <v>2019</v>
      </c>
      <c r="K5181">
        <f>2024 -impact_data[[#This Row],[model_year]]</f>
        <v>5</v>
      </c>
      <c r="L5181">
        <v>56</v>
      </c>
      <c r="M5181">
        <v>63</v>
      </c>
      <c r="N5181">
        <v>25.2</v>
      </c>
      <c r="O5181" t="s">
        <v>10</v>
      </c>
      <c r="P5181">
        <v>0.88</v>
      </c>
    </row>
    <row r="5182" spans="8:16">
      <c r="H5182" t="s">
        <v>12944</v>
      </c>
      <c r="I5182" t="s">
        <v>11</v>
      </c>
      <c r="J5182">
        <v>2019</v>
      </c>
      <c r="K5182">
        <f>2024 -impact_data[[#This Row],[model_year]]</f>
        <v>5</v>
      </c>
      <c r="L5182">
        <v>84</v>
      </c>
      <c r="M5182">
        <v>62.1</v>
      </c>
      <c r="N5182">
        <v>37.299999999999997</v>
      </c>
      <c r="O5182" t="s">
        <v>9</v>
      </c>
      <c r="P5182">
        <v>0.96</v>
      </c>
    </row>
    <row r="5183" spans="8:16">
      <c r="H5183" t="s">
        <v>12949</v>
      </c>
      <c r="I5183" t="s">
        <v>7</v>
      </c>
      <c r="J5183">
        <v>2019</v>
      </c>
      <c r="K5183">
        <f>2024 -impact_data[[#This Row],[model_year]]</f>
        <v>5</v>
      </c>
      <c r="L5183">
        <v>53</v>
      </c>
      <c r="M5183">
        <v>35.4</v>
      </c>
      <c r="N5183">
        <v>14.2</v>
      </c>
      <c r="O5183" t="s">
        <v>10</v>
      </c>
      <c r="P5183">
        <v>0.87</v>
      </c>
    </row>
    <row r="5184" spans="8:16">
      <c r="H5184" t="s">
        <v>12953</v>
      </c>
      <c r="I5184" t="s">
        <v>7</v>
      </c>
      <c r="J5184">
        <v>2019</v>
      </c>
      <c r="K5184">
        <f>2024 -impact_data[[#This Row],[model_year]]</f>
        <v>5</v>
      </c>
      <c r="L5184">
        <v>56</v>
      </c>
      <c r="M5184">
        <v>38</v>
      </c>
      <c r="N5184">
        <v>15.2</v>
      </c>
      <c r="O5184" t="s">
        <v>10</v>
      </c>
      <c r="P5184">
        <v>0.86</v>
      </c>
    </row>
    <row r="5185" spans="8:16">
      <c r="H5185" t="s">
        <v>12956</v>
      </c>
      <c r="I5185" t="s">
        <v>7</v>
      </c>
      <c r="J5185">
        <v>2019</v>
      </c>
      <c r="K5185">
        <f>2024 -impact_data[[#This Row],[model_year]]</f>
        <v>5</v>
      </c>
      <c r="L5185">
        <v>52</v>
      </c>
      <c r="M5185">
        <v>34.9</v>
      </c>
      <c r="N5185">
        <v>14</v>
      </c>
      <c r="O5185" t="s">
        <v>10</v>
      </c>
      <c r="P5185">
        <v>0.87</v>
      </c>
    </row>
    <row r="5186" spans="8:16">
      <c r="H5186" t="s">
        <v>12968</v>
      </c>
      <c r="I5186" t="s">
        <v>7</v>
      </c>
      <c r="J5186">
        <v>2019</v>
      </c>
      <c r="K5186">
        <f>2024 -impact_data[[#This Row],[model_year]]</f>
        <v>5</v>
      </c>
      <c r="L5186">
        <v>54</v>
      </c>
      <c r="M5186">
        <v>56.9</v>
      </c>
      <c r="N5186">
        <v>22.8</v>
      </c>
      <c r="O5186" t="s">
        <v>10</v>
      </c>
      <c r="P5186">
        <v>0.89</v>
      </c>
    </row>
    <row r="5187" spans="8:16">
      <c r="H5187" t="s">
        <v>12985</v>
      </c>
      <c r="I5187" t="s">
        <v>7</v>
      </c>
      <c r="J5187">
        <v>2019</v>
      </c>
      <c r="K5187">
        <f>2024 -impact_data[[#This Row],[model_year]]</f>
        <v>5</v>
      </c>
      <c r="L5187">
        <v>54</v>
      </c>
      <c r="M5187">
        <v>31</v>
      </c>
      <c r="N5187">
        <v>18.600000000000001</v>
      </c>
      <c r="O5187" t="s">
        <v>9</v>
      </c>
      <c r="P5187">
        <v>0.88</v>
      </c>
    </row>
    <row r="5188" spans="8:16">
      <c r="H5188" t="s">
        <v>12990</v>
      </c>
      <c r="I5188" t="s">
        <v>7</v>
      </c>
      <c r="J5188">
        <v>2019</v>
      </c>
      <c r="K5188">
        <f>2024 -impact_data[[#This Row],[model_year]]</f>
        <v>5</v>
      </c>
      <c r="L5188">
        <v>57</v>
      </c>
      <c r="M5188">
        <v>41.6</v>
      </c>
      <c r="N5188">
        <v>10.4</v>
      </c>
      <c r="O5188" t="s">
        <v>8</v>
      </c>
      <c r="P5188">
        <v>0.85</v>
      </c>
    </row>
    <row r="5189" spans="8:16">
      <c r="H5189" t="s">
        <v>12991</v>
      </c>
      <c r="I5189" t="s">
        <v>7</v>
      </c>
      <c r="J5189">
        <v>2019</v>
      </c>
      <c r="K5189">
        <f>2024 -impact_data[[#This Row],[model_year]]</f>
        <v>5</v>
      </c>
      <c r="L5189">
        <v>51</v>
      </c>
      <c r="M5189">
        <v>24.9</v>
      </c>
      <c r="N5189">
        <v>14.9</v>
      </c>
      <c r="O5189" t="s">
        <v>9</v>
      </c>
      <c r="P5189">
        <v>0.88</v>
      </c>
    </row>
    <row r="5190" spans="8:16">
      <c r="H5190" t="s">
        <v>13005</v>
      </c>
      <c r="I5190" t="s">
        <v>7</v>
      </c>
      <c r="J5190">
        <v>2019</v>
      </c>
      <c r="K5190">
        <f>2024 -impact_data[[#This Row],[model_year]]</f>
        <v>5</v>
      </c>
      <c r="L5190">
        <v>54</v>
      </c>
      <c r="M5190">
        <v>44.7</v>
      </c>
      <c r="N5190">
        <v>26.8</v>
      </c>
      <c r="O5190" t="s">
        <v>9</v>
      </c>
      <c r="P5190">
        <v>0.88</v>
      </c>
    </row>
    <row r="5191" spans="8:16">
      <c r="H5191" t="s">
        <v>13007</v>
      </c>
      <c r="I5191" t="s">
        <v>11</v>
      </c>
      <c r="J5191">
        <v>2019</v>
      </c>
      <c r="K5191">
        <f>2024 -impact_data[[#This Row],[model_year]]</f>
        <v>5</v>
      </c>
      <c r="L5191">
        <v>82</v>
      </c>
      <c r="M5191">
        <v>36.200000000000003</v>
      </c>
      <c r="N5191">
        <v>14.5</v>
      </c>
      <c r="O5191" t="s">
        <v>10</v>
      </c>
      <c r="P5191">
        <v>0.95</v>
      </c>
    </row>
    <row r="5192" spans="8:16">
      <c r="H5192" t="s">
        <v>13013</v>
      </c>
      <c r="I5192" t="s">
        <v>7</v>
      </c>
      <c r="J5192">
        <v>2019</v>
      </c>
      <c r="K5192">
        <f>2024 -impact_data[[#This Row],[model_year]]</f>
        <v>5</v>
      </c>
      <c r="L5192">
        <v>55</v>
      </c>
      <c r="M5192">
        <v>49.3</v>
      </c>
      <c r="N5192">
        <v>12.3</v>
      </c>
      <c r="O5192" t="s">
        <v>8</v>
      </c>
      <c r="P5192">
        <v>0.88</v>
      </c>
    </row>
    <row r="5193" spans="8:16">
      <c r="H5193" t="s">
        <v>13016</v>
      </c>
      <c r="I5193" t="s">
        <v>7</v>
      </c>
      <c r="J5193">
        <v>2019</v>
      </c>
      <c r="K5193">
        <f>2024 -impact_data[[#This Row],[model_year]]</f>
        <v>5</v>
      </c>
      <c r="L5193">
        <v>54</v>
      </c>
      <c r="M5193">
        <v>54.3</v>
      </c>
      <c r="N5193">
        <v>21.7</v>
      </c>
      <c r="O5193" t="s">
        <v>10</v>
      </c>
      <c r="P5193">
        <v>0.88</v>
      </c>
    </row>
    <row r="5194" spans="8:16">
      <c r="H5194" t="s">
        <v>13017</v>
      </c>
      <c r="I5194" t="s">
        <v>11</v>
      </c>
      <c r="J5194">
        <v>2019</v>
      </c>
      <c r="K5194">
        <f>2024 -impact_data[[#This Row],[model_year]]</f>
        <v>5</v>
      </c>
      <c r="L5194">
        <v>83</v>
      </c>
      <c r="M5194">
        <v>14.3</v>
      </c>
      <c r="N5194">
        <v>5.7</v>
      </c>
      <c r="O5194" t="s">
        <v>10</v>
      </c>
      <c r="P5194">
        <v>0.93</v>
      </c>
    </row>
    <row r="5195" spans="8:16">
      <c r="H5195" t="s">
        <v>13021</v>
      </c>
      <c r="I5195" t="s">
        <v>7</v>
      </c>
      <c r="J5195">
        <v>2019</v>
      </c>
      <c r="K5195">
        <f>2024 -impact_data[[#This Row],[model_year]]</f>
        <v>5</v>
      </c>
      <c r="L5195">
        <v>55</v>
      </c>
      <c r="M5195">
        <v>45.1</v>
      </c>
      <c r="N5195">
        <v>27.1</v>
      </c>
      <c r="O5195" t="s">
        <v>9</v>
      </c>
      <c r="P5195">
        <v>0.87</v>
      </c>
    </row>
    <row r="5196" spans="8:16">
      <c r="H5196" t="s">
        <v>13034</v>
      </c>
      <c r="I5196" t="s">
        <v>11</v>
      </c>
      <c r="J5196">
        <v>2019</v>
      </c>
      <c r="K5196">
        <f>2024 -impact_data[[#This Row],[model_year]]</f>
        <v>5</v>
      </c>
      <c r="L5196">
        <v>83</v>
      </c>
      <c r="M5196">
        <v>27</v>
      </c>
      <c r="N5196">
        <v>16.2</v>
      </c>
      <c r="O5196" t="s">
        <v>9</v>
      </c>
      <c r="P5196">
        <v>0.95</v>
      </c>
    </row>
    <row r="5197" spans="8:16">
      <c r="H5197" t="s">
        <v>13044</v>
      </c>
      <c r="I5197" t="s">
        <v>7</v>
      </c>
      <c r="J5197">
        <v>2019</v>
      </c>
      <c r="K5197">
        <f>2024 -impact_data[[#This Row],[model_year]]</f>
        <v>5</v>
      </c>
      <c r="L5197">
        <v>57</v>
      </c>
      <c r="M5197">
        <v>41.5</v>
      </c>
      <c r="N5197">
        <v>24.9</v>
      </c>
      <c r="O5197" t="s">
        <v>9</v>
      </c>
      <c r="P5197">
        <v>0.87</v>
      </c>
    </row>
    <row r="5198" spans="8:16">
      <c r="H5198" t="s">
        <v>13050</v>
      </c>
      <c r="I5198" t="s">
        <v>7</v>
      </c>
      <c r="J5198">
        <v>2019</v>
      </c>
      <c r="K5198">
        <f>2024 -impact_data[[#This Row],[model_year]]</f>
        <v>5</v>
      </c>
      <c r="L5198">
        <v>56</v>
      </c>
      <c r="M5198">
        <v>36.200000000000003</v>
      </c>
      <c r="N5198">
        <v>21.7</v>
      </c>
      <c r="O5198" t="s">
        <v>9</v>
      </c>
      <c r="P5198">
        <v>0.85</v>
      </c>
    </row>
    <row r="5199" spans="8:16">
      <c r="H5199" t="s">
        <v>13055</v>
      </c>
      <c r="I5199" t="s">
        <v>7</v>
      </c>
      <c r="J5199">
        <v>2019</v>
      </c>
      <c r="K5199">
        <f>2024 -impact_data[[#This Row],[model_year]]</f>
        <v>5</v>
      </c>
      <c r="L5199">
        <v>52</v>
      </c>
      <c r="M5199">
        <v>23.7</v>
      </c>
      <c r="N5199">
        <v>9.5</v>
      </c>
      <c r="O5199" t="s">
        <v>10</v>
      </c>
      <c r="P5199">
        <v>0.87</v>
      </c>
    </row>
    <row r="5200" spans="8:16">
      <c r="H5200" t="s">
        <v>13057</v>
      </c>
      <c r="I5200" t="s">
        <v>7</v>
      </c>
      <c r="J5200">
        <v>2019</v>
      </c>
      <c r="K5200">
        <f>2024 -impact_data[[#This Row],[model_year]]</f>
        <v>5</v>
      </c>
      <c r="L5200">
        <v>56</v>
      </c>
      <c r="M5200">
        <v>25.1</v>
      </c>
      <c r="N5200">
        <v>10.1</v>
      </c>
      <c r="O5200" t="s">
        <v>10</v>
      </c>
      <c r="P5200">
        <v>0.89</v>
      </c>
    </row>
    <row r="5201" spans="8:16">
      <c r="H5201" t="s">
        <v>86</v>
      </c>
      <c r="I5201" t="s">
        <v>7</v>
      </c>
      <c r="J5201">
        <v>2019</v>
      </c>
      <c r="K5201">
        <f>2024 -impact_data[[#This Row],[model_year]]</f>
        <v>5</v>
      </c>
      <c r="L5201">
        <v>55</v>
      </c>
      <c r="M5201">
        <v>44.8</v>
      </c>
      <c r="N5201">
        <v>26.9</v>
      </c>
      <c r="O5201" t="s">
        <v>9</v>
      </c>
      <c r="P5201">
        <v>0.87</v>
      </c>
    </row>
    <row r="5202" spans="8:16">
      <c r="H5202" t="s">
        <v>13061</v>
      </c>
      <c r="I5202" t="s">
        <v>7</v>
      </c>
      <c r="J5202">
        <v>2019</v>
      </c>
      <c r="K5202">
        <f>2024 -impact_data[[#This Row],[model_year]]</f>
        <v>5</v>
      </c>
      <c r="L5202">
        <v>53</v>
      </c>
      <c r="M5202">
        <v>23.4</v>
      </c>
      <c r="N5202">
        <v>9.4</v>
      </c>
      <c r="O5202" t="s">
        <v>10</v>
      </c>
      <c r="P5202">
        <v>0.88</v>
      </c>
    </row>
    <row r="5203" spans="8:16">
      <c r="H5203" t="s">
        <v>13063</v>
      </c>
      <c r="I5203" t="s">
        <v>7</v>
      </c>
      <c r="J5203">
        <v>2019</v>
      </c>
      <c r="K5203">
        <f>2024 -impact_data[[#This Row],[model_year]]</f>
        <v>5</v>
      </c>
      <c r="L5203">
        <v>56</v>
      </c>
      <c r="M5203">
        <v>49.2</v>
      </c>
      <c r="N5203">
        <v>19.7</v>
      </c>
      <c r="O5203" t="s">
        <v>10</v>
      </c>
      <c r="P5203">
        <v>0.87</v>
      </c>
    </row>
    <row r="5204" spans="8:16">
      <c r="H5204" t="s">
        <v>13074</v>
      </c>
      <c r="I5204" t="s">
        <v>11</v>
      </c>
      <c r="J5204">
        <v>2019</v>
      </c>
      <c r="K5204">
        <f>2024 -impact_data[[#This Row],[model_year]]</f>
        <v>5</v>
      </c>
      <c r="L5204">
        <v>80</v>
      </c>
      <c r="M5204">
        <v>47.2</v>
      </c>
      <c r="N5204">
        <v>28.3</v>
      </c>
      <c r="O5204" t="s">
        <v>9</v>
      </c>
      <c r="P5204">
        <v>0.93</v>
      </c>
    </row>
    <row r="5205" spans="8:16">
      <c r="H5205" t="s">
        <v>13079</v>
      </c>
      <c r="I5205" t="s">
        <v>11</v>
      </c>
      <c r="J5205">
        <v>2019</v>
      </c>
      <c r="K5205">
        <f>2024 -impact_data[[#This Row],[model_year]]</f>
        <v>5</v>
      </c>
      <c r="L5205">
        <v>82</v>
      </c>
      <c r="M5205">
        <v>30.7</v>
      </c>
      <c r="N5205">
        <v>18.399999999999999</v>
      </c>
      <c r="O5205" t="s">
        <v>9</v>
      </c>
      <c r="P5205">
        <v>0.95</v>
      </c>
    </row>
    <row r="5206" spans="8:16">
      <c r="H5206" t="s">
        <v>13090</v>
      </c>
      <c r="I5206" t="s">
        <v>7</v>
      </c>
      <c r="J5206">
        <v>2019</v>
      </c>
      <c r="K5206">
        <f>2024 -impact_data[[#This Row],[model_year]]</f>
        <v>5</v>
      </c>
      <c r="L5206">
        <v>52</v>
      </c>
      <c r="M5206">
        <v>26</v>
      </c>
      <c r="N5206">
        <v>6.5</v>
      </c>
      <c r="O5206" t="s">
        <v>8</v>
      </c>
      <c r="P5206">
        <v>0.86</v>
      </c>
    </row>
    <row r="5207" spans="8:16">
      <c r="H5207" t="s">
        <v>13093</v>
      </c>
      <c r="I5207" t="s">
        <v>7</v>
      </c>
      <c r="J5207">
        <v>2019</v>
      </c>
      <c r="K5207">
        <f>2024 -impact_data[[#This Row],[model_year]]</f>
        <v>5</v>
      </c>
      <c r="L5207">
        <v>54</v>
      </c>
      <c r="M5207">
        <v>64.599999999999994</v>
      </c>
      <c r="N5207">
        <v>38.799999999999997</v>
      </c>
      <c r="O5207" t="s">
        <v>9</v>
      </c>
      <c r="P5207">
        <v>0.89</v>
      </c>
    </row>
    <row r="5208" spans="8:16">
      <c r="H5208" t="s">
        <v>13097</v>
      </c>
      <c r="I5208" t="s">
        <v>7</v>
      </c>
      <c r="J5208">
        <v>2019</v>
      </c>
      <c r="K5208">
        <f>2024 -impact_data[[#This Row],[model_year]]</f>
        <v>5</v>
      </c>
      <c r="L5208">
        <v>52</v>
      </c>
      <c r="M5208">
        <v>12</v>
      </c>
      <c r="N5208">
        <v>7.2</v>
      </c>
      <c r="O5208" t="s">
        <v>9</v>
      </c>
      <c r="P5208">
        <v>0.88</v>
      </c>
    </row>
    <row r="5209" spans="8:16">
      <c r="H5209" t="s">
        <v>13099</v>
      </c>
      <c r="I5209" t="s">
        <v>11</v>
      </c>
      <c r="J5209">
        <v>2019</v>
      </c>
      <c r="K5209">
        <f>2024 -impact_data[[#This Row],[model_year]]</f>
        <v>5</v>
      </c>
      <c r="L5209">
        <v>80</v>
      </c>
      <c r="M5209">
        <v>36.700000000000003</v>
      </c>
      <c r="N5209">
        <v>22</v>
      </c>
      <c r="O5209" t="s">
        <v>9</v>
      </c>
      <c r="P5209">
        <v>0.93</v>
      </c>
    </row>
    <row r="5210" spans="8:16">
      <c r="H5210" t="s">
        <v>13110</v>
      </c>
      <c r="I5210" t="s">
        <v>11</v>
      </c>
      <c r="J5210">
        <v>2019</v>
      </c>
      <c r="K5210">
        <f>2024 -impact_data[[#This Row],[model_year]]</f>
        <v>5</v>
      </c>
      <c r="L5210">
        <v>79</v>
      </c>
      <c r="M5210">
        <v>31.5</v>
      </c>
      <c r="N5210">
        <v>12.6</v>
      </c>
      <c r="O5210" t="s">
        <v>10</v>
      </c>
      <c r="P5210">
        <v>0.95</v>
      </c>
    </row>
    <row r="5211" spans="8:16">
      <c r="H5211" t="s">
        <v>13128</v>
      </c>
      <c r="I5211" t="s">
        <v>7</v>
      </c>
      <c r="J5211">
        <v>2019</v>
      </c>
      <c r="K5211">
        <f>2024 -impact_data[[#This Row],[model_year]]</f>
        <v>5</v>
      </c>
      <c r="L5211">
        <v>51</v>
      </c>
      <c r="M5211">
        <v>33.799999999999997</v>
      </c>
      <c r="N5211">
        <v>20.3</v>
      </c>
      <c r="O5211" t="s">
        <v>9</v>
      </c>
      <c r="P5211">
        <v>0.87</v>
      </c>
    </row>
    <row r="5212" spans="8:16">
      <c r="H5212" t="s">
        <v>13130</v>
      </c>
      <c r="I5212" t="s">
        <v>11</v>
      </c>
      <c r="J5212">
        <v>2019</v>
      </c>
      <c r="K5212">
        <f>2024 -impact_data[[#This Row],[model_year]]</f>
        <v>5</v>
      </c>
      <c r="L5212">
        <v>81</v>
      </c>
      <c r="M5212">
        <v>16.899999999999999</v>
      </c>
      <c r="N5212">
        <v>6.8</v>
      </c>
      <c r="O5212" t="s">
        <v>10</v>
      </c>
      <c r="P5212">
        <v>0.96</v>
      </c>
    </row>
    <row r="5213" spans="8:16">
      <c r="H5213" t="s">
        <v>13139</v>
      </c>
      <c r="I5213" t="s">
        <v>7</v>
      </c>
      <c r="J5213">
        <v>2019</v>
      </c>
      <c r="K5213">
        <f>2024 -impact_data[[#This Row],[model_year]]</f>
        <v>5</v>
      </c>
      <c r="L5213">
        <v>56</v>
      </c>
      <c r="M5213">
        <v>21.8</v>
      </c>
      <c r="N5213">
        <v>13.1</v>
      </c>
      <c r="O5213" t="s">
        <v>9</v>
      </c>
      <c r="P5213">
        <v>0.86</v>
      </c>
    </row>
    <row r="5214" spans="8:16">
      <c r="H5214" t="s">
        <v>13146</v>
      </c>
      <c r="I5214" t="s">
        <v>11</v>
      </c>
      <c r="J5214">
        <v>2019</v>
      </c>
      <c r="K5214">
        <f>2024 -impact_data[[#This Row],[model_year]]</f>
        <v>5</v>
      </c>
      <c r="L5214">
        <v>80</v>
      </c>
      <c r="M5214">
        <v>22.1</v>
      </c>
      <c r="N5214">
        <v>13.2</v>
      </c>
      <c r="O5214" t="s">
        <v>9</v>
      </c>
      <c r="P5214">
        <v>0.98</v>
      </c>
    </row>
    <row r="5215" spans="8:16">
      <c r="H5215" t="s">
        <v>13148</v>
      </c>
      <c r="I5215" t="s">
        <v>11</v>
      </c>
      <c r="J5215">
        <v>2019</v>
      </c>
      <c r="K5215">
        <f>2024 -impact_data[[#This Row],[model_year]]</f>
        <v>5</v>
      </c>
      <c r="L5215">
        <v>84</v>
      </c>
      <c r="M5215">
        <v>67.900000000000006</v>
      </c>
      <c r="N5215">
        <v>40.799999999999997</v>
      </c>
      <c r="O5215" t="s">
        <v>9</v>
      </c>
      <c r="P5215">
        <v>0.96</v>
      </c>
    </row>
    <row r="5216" spans="8:16">
      <c r="H5216" t="s">
        <v>13177</v>
      </c>
      <c r="I5216" t="s">
        <v>7</v>
      </c>
      <c r="J5216">
        <v>2019</v>
      </c>
      <c r="K5216">
        <f>2024 -impact_data[[#This Row],[model_year]]</f>
        <v>5</v>
      </c>
      <c r="L5216">
        <v>56</v>
      </c>
      <c r="M5216">
        <v>49</v>
      </c>
      <c r="N5216">
        <v>29.4</v>
      </c>
      <c r="O5216" t="s">
        <v>9</v>
      </c>
      <c r="P5216">
        <v>0.86</v>
      </c>
    </row>
    <row r="5217" spans="8:16">
      <c r="H5217" t="s">
        <v>13188</v>
      </c>
      <c r="I5217" t="s">
        <v>7</v>
      </c>
      <c r="J5217">
        <v>2019</v>
      </c>
      <c r="K5217">
        <f>2024 -impact_data[[#This Row],[model_year]]</f>
        <v>5</v>
      </c>
      <c r="L5217">
        <v>58</v>
      </c>
      <c r="M5217">
        <v>34.799999999999997</v>
      </c>
      <c r="N5217">
        <v>20.9</v>
      </c>
      <c r="O5217" t="s">
        <v>9</v>
      </c>
      <c r="P5217">
        <v>0.87</v>
      </c>
    </row>
    <row r="5218" spans="8:16">
      <c r="H5218" t="s">
        <v>13191</v>
      </c>
      <c r="I5218" t="s">
        <v>7</v>
      </c>
      <c r="J5218">
        <v>2019</v>
      </c>
      <c r="K5218">
        <f>2024 -impact_data[[#This Row],[model_year]]</f>
        <v>5</v>
      </c>
      <c r="L5218">
        <v>58</v>
      </c>
      <c r="M5218">
        <v>46.7</v>
      </c>
      <c r="N5218">
        <v>28</v>
      </c>
      <c r="O5218" t="s">
        <v>9</v>
      </c>
      <c r="P5218">
        <v>0.88</v>
      </c>
    </row>
    <row r="5219" spans="8:16">
      <c r="H5219" t="s">
        <v>13203</v>
      </c>
      <c r="I5219" t="s">
        <v>7</v>
      </c>
      <c r="J5219">
        <v>2019</v>
      </c>
      <c r="K5219">
        <f>2024 -impact_data[[#This Row],[model_year]]</f>
        <v>5</v>
      </c>
      <c r="L5219">
        <v>55</v>
      </c>
      <c r="M5219">
        <v>35.700000000000003</v>
      </c>
      <c r="N5219">
        <v>14.3</v>
      </c>
      <c r="O5219" t="s">
        <v>10</v>
      </c>
      <c r="P5219">
        <v>0.88</v>
      </c>
    </row>
    <row r="5220" spans="8:16">
      <c r="H5220" t="s">
        <v>13205</v>
      </c>
      <c r="I5220" t="s">
        <v>7</v>
      </c>
      <c r="J5220">
        <v>2019</v>
      </c>
      <c r="K5220">
        <f>2024 -impact_data[[#This Row],[model_year]]</f>
        <v>5</v>
      </c>
      <c r="L5220">
        <v>53</v>
      </c>
      <c r="M5220">
        <v>45.2</v>
      </c>
      <c r="N5220">
        <v>18.100000000000001</v>
      </c>
      <c r="O5220" t="s">
        <v>10</v>
      </c>
      <c r="P5220">
        <v>0.89</v>
      </c>
    </row>
    <row r="5221" spans="8:16">
      <c r="H5221" t="s">
        <v>13206</v>
      </c>
      <c r="I5221" t="s">
        <v>7</v>
      </c>
      <c r="J5221">
        <v>2019</v>
      </c>
      <c r="K5221">
        <f>2024 -impact_data[[#This Row],[model_year]]</f>
        <v>5</v>
      </c>
      <c r="L5221">
        <v>53</v>
      </c>
      <c r="M5221">
        <v>35.9</v>
      </c>
      <c r="N5221">
        <v>21.6</v>
      </c>
      <c r="O5221" t="s">
        <v>9</v>
      </c>
      <c r="P5221">
        <v>0.88</v>
      </c>
    </row>
    <row r="5222" spans="8:16">
      <c r="H5222" t="s">
        <v>13208</v>
      </c>
      <c r="I5222" t="s">
        <v>7</v>
      </c>
      <c r="J5222">
        <v>2019</v>
      </c>
      <c r="K5222">
        <f>2024 -impact_data[[#This Row],[model_year]]</f>
        <v>5</v>
      </c>
      <c r="L5222">
        <v>55</v>
      </c>
      <c r="M5222">
        <v>31.8</v>
      </c>
      <c r="N5222">
        <v>19.100000000000001</v>
      </c>
      <c r="O5222" t="s">
        <v>9</v>
      </c>
      <c r="P5222">
        <v>0.86</v>
      </c>
    </row>
    <row r="5223" spans="8:16">
      <c r="H5223" t="s">
        <v>13209</v>
      </c>
      <c r="I5223" t="s">
        <v>7</v>
      </c>
      <c r="J5223">
        <v>2019</v>
      </c>
      <c r="K5223">
        <f>2024 -impact_data[[#This Row],[model_year]]</f>
        <v>5</v>
      </c>
      <c r="L5223">
        <v>53</v>
      </c>
      <c r="M5223">
        <v>43.2</v>
      </c>
      <c r="N5223">
        <v>25.9</v>
      </c>
      <c r="O5223" t="s">
        <v>9</v>
      </c>
      <c r="P5223">
        <v>0.88</v>
      </c>
    </row>
    <row r="5224" spans="8:16">
      <c r="H5224" t="s">
        <v>13210</v>
      </c>
      <c r="I5224" t="s">
        <v>7</v>
      </c>
      <c r="J5224">
        <v>2019</v>
      </c>
      <c r="K5224">
        <f>2024 -impact_data[[#This Row],[model_year]]</f>
        <v>5</v>
      </c>
      <c r="L5224">
        <v>54</v>
      </c>
      <c r="M5224">
        <v>30.4</v>
      </c>
      <c r="N5224">
        <v>12.2</v>
      </c>
      <c r="O5224" t="s">
        <v>10</v>
      </c>
      <c r="P5224">
        <v>0.87</v>
      </c>
    </row>
    <row r="5225" spans="8:16">
      <c r="H5225" t="s">
        <v>13212</v>
      </c>
      <c r="I5225" t="s">
        <v>7</v>
      </c>
      <c r="J5225">
        <v>2019</v>
      </c>
      <c r="K5225">
        <f>2024 -impact_data[[#This Row],[model_year]]</f>
        <v>5</v>
      </c>
      <c r="L5225">
        <v>58</v>
      </c>
      <c r="M5225">
        <v>79.5</v>
      </c>
      <c r="N5225">
        <v>31.8</v>
      </c>
      <c r="O5225" t="s">
        <v>10</v>
      </c>
      <c r="P5225">
        <v>0.88</v>
      </c>
    </row>
    <row r="5226" spans="8:16">
      <c r="H5226" t="s">
        <v>13213</v>
      </c>
      <c r="I5226" t="s">
        <v>7</v>
      </c>
      <c r="J5226">
        <v>2019</v>
      </c>
      <c r="K5226">
        <f>2024 -impact_data[[#This Row],[model_year]]</f>
        <v>5</v>
      </c>
      <c r="L5226">
        <v>55</v>
      </c>
      <c r="M5226">
        <v>32.1</v>
      </c>
      <c r="N5226">
        <v>12.9</v>
      </c>
      <c r="O5226" t="s">
        <v>10</v>
      </c>
      <c r="P5226">
        <v>0.86</v>
      </c>
    </row>
    <row r="5227" spans="8:16">
      <c r="H5227" t="s">
        <v>13216</v>
      </c>
      <c r="I5227" t="s">
        <v>7</v>
      </c>
      <c r="J5227">
        <v>2019</v>
      </c>
      <c r="K5227">
        <f>2024 -impact_data[[#This Row],[model_year]]</f>
        <v>5</v>
      </c>
      <c r="L5227">
        <v>52</v>
      </c>
      <c r="M5227">
        <v>30.1</v>
      </c>
      <c r="N5227">
        <v>12</v>
      </c>
      <c r="O5227" t="s">
        <v>10</v>
      </c>
      <c r="P5227">
        <v>0.88</v>
      </c>
    </row>
    <row r="5228" spans="8:16">
      <c r="H5228" t="s">
        <v>13217</v>
      </c>
      <c r="I5228" t="s">
        <v>7</v>
      </c>
      <c r="J5228">
        <v>2019</v>
      </c>
      <c r="K5228">
        <f>2024 -impact_data[[#This Row],[model_year]]</f>
        <v>5</v>
      </c>
      <c r="L5228">
        <v>54</v>
      </c>
      <c r="M5228">
        <v>9.9</v>
      </c>
      <c r="N5228">
        <v>3.9</v>
      </c>
      <c r="O5228" t="s">
        <v>10</v>
      </c>
      <c r="P5228">
        <v>0.87</v>
      </c>
    </row>
    <row r="5229" spans="8:16">
      <c r="H5229" t="s">
        <v>13220</v>
      </c>
      <c r="I5229" t="s">
        <v>7</v>
      </c>
      <c r="J5229">
        <v>2019</v>
      </c>
      <c r="K5229">
        <f>2024 -impact_data[[#This Row],[model_year]]</f>
        <v>5</v>
      </c>
      <c r="L5229">
        <v>56</v>
      </c>
      <c r="M5229">
        <v>82.1</v>
      </c>
      <c r="N5229">
        <v>32.799999999999997</v>
      </c>
      <c r="O5229" t="s">
        <v>10</v>
      </c>
      <c r="P5229">
        <v>0.88</v>
      </c>
    </row>
    <row r="5230" spans="8:16">
      <c r="H5230" t="s">
        <v>13222</v>
      </c>
      <c r="I5230" t="s">
        <v>7</v>
      </c>
      <c r="J5230">
        <v>2019</v>
      </c>
      <c r="K5230">
        <f>2024 -impact_data[[#This Row],[model_year]]</f>
        <v>5</v>
      </c>
      <c r="L5230">
        <v>52</v>
      </c>
      <c r="M5230">
        <v>38.200000000000003</v>
      </c>
      <c r="N5230">
        <v>15.3</v>
      </c>
      <c r="O5230" t="s">
        <v>10</v>
      </c>
      <c r="P5230">
        <v>0.89</v>
      </c>
    </row>
    <row r="5231" spans="8:16">
      <c r="H5231" t="s">
        <v>13230</v>
      </c>
      <c r="I5231" t="s">
        <v>7</v>
      </c>
      <c r="J5231">
        <v>2019</v>
      </c>
      <c r="K5231">
        <f>2024 -impact_data[[#This Row],[model_year]]</f>
        <v>5</v>
      </c>
      <c r="L5231">
        <v>51</v>
      </c>
      <c r="M5231">
        <v>38</v>
      </c>
      <c r="N5231">
        <v>22.8</v>
      </c>
      <c r="O5231" t="s">
        <v>9</v>
      </c>
      <c r="P5231">
        <v>0.88</v>
      </c>
    </row>
    <row r="5232" spans="8:16">
      <c r="H5232" t="s">
        <v>13235</v>
      </c>
      <c r="I5232" t="s">
        <v>7</v>
      </c>
      <c r="J5232">
        <v>2019</v>
      </c>
      <c r="K5232">
        <f>2024 -impact_data[[#This Row],[model_year]]</f>
        <v>5</v>
      </c>
      <c r="L5232">
        <v>56</v>
      </c>
      <c r="M5232">
        <v>22.3</v>
      </c>
      <c r="N5232">
        <v>8.9</v>
      </c>
      <c r="O5232" t="s">
        <v>10</v>
      </c>
      <c r="P5232">
        <v>0.87</v>
      </c>
    </row>
    <row r="5233" spans="8:16">
      <c r="H5233" t="s">
        <v>13242</v>
      </c>
      <c r="I5233" t="s">
        <v>11</v>
      </c>
      <c r="J5233">
        <v>2019</v>
      </c>
      <c r="K5233">
        <f>2024 -impact_data[[#This Row],[model_year]]</f>
        <v>5</v>
      </c>
      <c r="L5233">
        <v>84</v>
      </c>
      <c r="M5233">
        <v>25.5</v>
      </c>
      <c r="N5233">
        <v>10.199999999999999</v>
      </c>
      <c r="O5233" t="s">
        <v>10</v>
      </c>
      <c r="P5233">
        <v>0.97</v>
      </c>
    </row>
    <row r="5234" spans="8:16">
      <c r="H5234" t="s">
        <v>13247</v>
      </c>
      <c r="I5234" t="s">
        <v>7</v>
      </c>
      <c r="J5234">
        <v>2019</v>
      </c>
      <c r="K5234">
        <f>2024 -impact_data[[#This Row],[model_year]]</f>
        <v>5</v>
      </c>
      <c r="L5234">
        <v>56</v>
      </c>
      <c r="M5234">
        <v>35.5</v>
      </c>
      <c r="N5234">
        <v>21.3</v>
      </c>
      <c r="O5234" t="s">
        <v>9</v>
      </c>
      <c r="P5234">
        <v>0.87</v>
      </c>
    </row>
    <row r="5235" spans="8:16">
      <c r="H5235" t="s">
        <v>13251</v>
      </c>
      <c r="I5235" t="s">
        <v>11</v>
      </c>
      <c r="J5235">
        <v>2019</v>
      </c>
      <c r="K5235">
        <f>2024 -impact_data[[#This Row],[model_year]]</f>
        <v>5</v>
      </c>
      <c r="L5235">
        <v>83</v>
      </c>
      <c r="M5235">
        <v>65.5</v>
      </c>
      <c r="N5235">
        <v>16.399999999999999</v>
      </c>
      <c r="O5235" t="s">
        <v>8</v>
      </c>
      <c r="P5235">
        <v>0.96</v>
      </c>
    </row>
    <row r="5236" spans="8:16">
      <c r="H5236" t="s">
        <v>13256</v>
      </c>
      <c r="I5236" t="s">
        <v>11</v>
      </c>
      <c r="J5236">
        <v>2019</v>
      </c>
      <c r="K5236">
        <f>2024 -impact_data[[#This Row],[model_year]]</f>
        <v>5</v>
      </c>
      <c r="L5236">
        <v>84</v>
      </c>
      <c r="M5236">
        <v>43.7</v>
      </c>
      <c r="N5236">
        <v>26.2</v>
      </c>
      <c r="O5236" t="s">
        <v>9</v>
      </c>
      <c r="P5236">
        <v>0.97</v>
      </c>
    </row>
    <row r="5237" spans="8:16">
      <c r="H5237" t="s">
        <v>13258</v>
      </c>
      <c r="I5237" t="s">
        <v>7</v>
      </c>
      <c r="J5237">
        <v>2019</v>
      </c>
      <c r="K5237">
        <f>2024 -impact_data[[#This Row],[model_year]]</f>
        <v>5</v>
      </c>
      <c r="L5237">
        <v>51</v>
      </c>
      <c r="M5237">
        <v>19.399999999999999</v>
      </c>
      <c r="N5237">
        <v>11.7</v>
      </c>
      <c r="O5237" t="s">
        <v>9</v>
      </c>
      <c r="P5237">
        <v>0.86</v>
      </c>
    </row>
    <row r="5238" spans="8:16">
      <c r="H5238" t="s">
        <v>13264</v>
      </c>
      <c r="I5238" t="s">
        <v>7</v>
      </c>
      <c r="J5238">
        <v>2019</v>
      </c>
      <c r="K5238">
        <f>2024 -impact_data[[#This Row],[model_year]]</f>
        <v>5</v>
      </c>
      <c r="L5238">
        <v>55</v>
      </c>
      <c r="M5238">
        <v>38.4</v>
      </c>
      <c r="N5238">
        <v>15.4</v>
      </c>
      <c r="O5238" t="s">
        <v>10</v>
      </c>
      <c r="P5238">
        <v>0.86</v>
      </c>
    </row>
    <row r="5239" spans="8:16">
      <c r="H5239" t="s">
        <v>13267</v>
      </c>
      <c r="I5239" t="s">
        <v>7</v>
      </c>
      <c r="J5239">
        <v>2019</v>
      </c>
      <c r="K5239">
        <f>2024 -impact_data[[#This Row],[model_year]]</f>
        <v>5</v>
      </c>
      <c r="L5239">
        <v>56</v>
      </c>
      <c r="M5239">
        <v>53.9</v>
      </c>
      <c r="N5239">
        <v>21.6</v>
      </c>
      <c r="O5239" t="s">
        <v>10</v>
      </c>
      <c r="P5239">
        <v>0.87</v>
      </c>
    </row>
    <row r="5240" spans="8:16">
      <c r="H5240" t="s">
        <v>13268</v>
      </c>
      <c r="I5240" t="s">
        <v>7</v>
      </c>
      <c r="J5240">
        <v>2019</v>
      </c>
      <c r="K5240">
        <f>2024 -impact_data[[#This Row],[model_year]]</f>
        <v>5</v>
      </c>
      <c r="L5240">
        <v>54</v>
      </c>
      <c r="M5240">
        <v>40.1</v>
      </c>
      <c r="N5240">
        <v>16.100000000000001</v>
      </c>
      <c r="O5240" t="s">
        <v>10</v>
      </c>
      <c r="P5240">
        <v>0.87</v>
      </c>
    </row>
    <row r="5241" spans="8:16">
      <c r="H5241" t="s">
        <v>13271</v>
      </c>
      <c r="I5241" t="s">
        <v>11</v>
      </c>
      <c r="J5241">
        <v>2019</v>
      </c>
      <c r="K5241">
        <f>2024 -impact_data[[#This Row],[model_year]]</f>
        <v>5</v>
      </c>
      <c r="L5241">
        <v>78</v>
      </c>
      <c r="M5241">
        <v>21</v>
      </c>
      <c r="N5241">
        <v>12.6</v>
      </c>
      <c r="O5241" t="s">
        <v>9</v>
      </c>
      <c r="P5241">
        <v>0.97</v>
      </c>
    </row>
    <row r="5242" spans="8:16">
      <c r="H5242" t="s">
        <v>13277</v>
      </c>
      <c r="I5242" t="s">
        <v>7</v>
      </c>
      <c r="J5242">
        <v>2019</v>
      </c>
      <c r="K5242">
        <f>2024 -impact_data[[#This Row],[model_year]]</f>
        <v>5</v>
      </c>
      <c r="L5242">
        <v>55</v>
      </c>
      <c r="M5242">
        <v>30.3</v>
      </c>
      <c r="N5242">
        <v>18.2</v>
      </c>
      <c r="O5242" t="s">
        <v>9</v>
      </c>
      <c r="P5242">
        <v>0.86</v>
      </c>
    </row>
    <row r="5243" spans="8:16">
      <c r="H5243" t="s">
        <v>13283</v>
      </c>
      <c r="I5243" t="s">
        <v>7</v>
      </c>
      <c r="J5243">
        <v>2019</v>
      </c>
      <c r="K5243">
        <f>2024 -impact_data[[#This Row],[model_year]]</f>
        <v>5</v>
      </c>
      <c r="L5243">
        <v>54</v>
      </c>
      <c r="M5243">
        <v>42.6</v>
      </c>
      <c r="N5243">
        <v>17.100000000000001</v>
      </c>
      <c r="O5243" t="s">
        <v>10</v>
      </c>
      <c r="P5243">
        <v>0.87</v>
      </c>
    </row>
    <row r="5244" spans="8:16">
      <c r="H5244" t="s">
        <v>13297</v>
      </c>
      <c r="I5244" t="s">
        <v>7</v>
      </c>
      <c r="J5244">
        <v>2019</v>
      </c>
      <c r="K5244">
        <f>2024 -impact_data[[#This Row],[model_year]]</f>
        <v>5</v>
      </c>
      <c r="L5244">
        <v>54</v>
      </c>
      <c r="M5244">
        <v>38.6</v>
      </c>
      <c r="N5244">
        <v>23.2</v>
      </c>
      <c r="O5244" t="s">
        <v>9</v>
      </c>
      <c r="P5244">
        <v>0.89</v>
      </c>
    </row>
    <row r="5245" spans="8:16">
      <c r="H5245" t="s">
        <v>13308</v>
      </c>
      <c r="I5245" t="s">
        <v>11</v>
      </c>
      <c r="J5245">
        <v>2019</v>
      </c>
      <c r="K5245">
        <f>2024 -impact_data[[#This Row],[model_year]]</f>
        <v>5</v>
      </c>
      <c r="L5245">
        <v>82</v>
      </c>
      <c r="M5245">
        <v>34.700000000000003</v>
      </c>
      <c r="N5245">
        <v>20.8</v>
      </c>
      <c r="O5245" t="s">
        <v>9</v>
      </c>
      <c r="P5245">
        <v>0.96</v>
      </c>
    </row>
    <row r="5246" spans="8:16">
      <c r="H5246" t="s">
        <v>13309</v>
      </c>
      <c r="I5246" t="s">
        <v>7</v>
      </c>
      <c r="J5246">
        <v>2019</v>
      </c>
      <c r="K5246">
        <f>2024 -impact_data[[#This Row],[model_year]]</f>
        <v>5</v>
      </c>
      <c r="L5246">
        <v>53</v>
      </c>
      <c r="M5246">
        <v>40.200000000000003</v>
      </c>
      <c r="N5246">
        <v>24.1</v>
      </c>
      <c r="O5246" t="s">
        <v>9</v>
      </c>
      <c r="P5246">
        <v>0.87</v>
      </c>
    </row>
    <row r="5247" spans="8:16">
      <c r="H5247" t="s">
        <v>13311</v>
      </c>
      <c r="I5247" t="s">
        <v>7</v>
      </c>
      <c r="J5247">
        <v>2019</v>
      </c>
      <c r="K5247">
        <f>2024 -impact_data[[#This Row],[model_year]]</f>
        <v>5</v>
      </c>
      <c r="L5247">
        <v>55</v>
      </c>
      <c r="M5247">
        <v>24.1</v>
      </c>
      <c r="N5247">
        <v>9.6</v>
      </c>
      <c r="O5247" t="s">
        <v>10</v>
      </c>
      <c r="P5247">
        <v>0.86</v>
      </c>
    </row>
    <row r="5248" spans="8:16">
      <c r="H5248" t="s">
        <v>13322</v>
      </c>
      <c r="I5248" t="s">
        <v>7</v>
      </c>
      <c r="J5248">
        <v>2019</v>
      </c>
      <c r="K5248">
        <f>2024 -impact_data[[#This Row],[model_year]]</f>
        <v>5</v>
      </c>
      <c r="L5248">
        <v>55</v>
      </c>
      <c r="M5248">
        <v>40.9</v>
      </c>
      <c r="N5248">
        <v>24.6</v>
      </c>
      <c r="O5248" t="s">
        <v>9</v>
      </c>
      <c r="P5248">
        <v>0.87</v>
      </c>
    </row>
    <row r="5249" spans="8:16">
      <c r="H5249" t="s">
        <v>13323</v>
      </c>
      <c r="I5249" t="s">
        <v>7</v>
      </c>
      <c r="J5249">
        <v>2019</v>
      </c>
      <c r="K5249">
        <f>2024 -impact_data[[#This Row],[model_year]]</f>
        <v>5</v>
      </c>
      <c r="L5249">
        <v>57</v>
      </c>
      <c r="M5249">
        <v>59.8</v>
      </c>
      <c r="N5249">
        <v>23.9</v>
      </c>
      <c r="O5249" t="s">
        <v>10</v>
      </c>
      <c r="P5249">
        <v>0.88</v>
      </c>
    </row>
    <row r="5250" spans="8:16">
      <c r="H5250" t="s">
        <v>13336</v>
      </c>
      <c r="I5250" t="s">
        <v>11</v>
      </c>
      <c r="J5250">
        <v>2019</v>
      </c>
      <c r="K5250">
        <f>2024 -impact_data[[#This Row],[model_year]]</f>
        <v>5</v>
      </c>
      <c r="L5250">
        <v>80</v>
      </c>
      <c r="M5250">
        <v>15.6</v>
      </c>
      <c r="N5250">
        <v>6.2</v>
      </c>
      <c r="O5250" t="s">
        <v>10</v>
      </c>
      <c r="P5250">
        <v>0.93</v>
      </c>
    </row>
    <row r="5251" spans="8:16">
      <c r="H5251" t="s">
        <v>13337</v>
      </c>
      <c r="I5251" t="s">
        <v>7</v>
      </c>
      <c r="J5251">
        <v>2019</v>
      </c>
      <c r="K5251">
        <f>2024 -impact_data[[#This Row],[model_year]]</f>
        <v>5</v>
      </c>
      <c r="L5251">
        <v>57</v>
      </c>
      <c r="M5251">
        <v>49.9</v>
      </c>
      <c r="N5251">
        <v>30</v>
      </c>
      <c r="O5251" t="s">
        <v>9</v>
      </c>
      <c r="P5251">
        <v>0.88</v>
      </c>
    </row>
    <row r="5252" spans="8:16">
      <c r="H5252" t="s">
        <v>13338</v>
      </c>
      <c r="I5252" t="s">
        <v>7</v>
      </c>
      <c r="J5252">
        <v>2019</v>
      </c>
      <c r="K5252">
        <f>2024 -impact_data[[#This Row],[model_year]]</f>
        <v>5</v>
      </c>
      <c r="L5252">
        <v>51</v>
      </c>
      <c r="M5252">
        <v>16.3</v>
      </c>
      <c r="N5252">
        <v>4.0999999999999996</v>
      </c>
      <c r="O5252" t="s">
        <v>8</v>
      </c>
      <c r="P5252">
        <v>0.87</v>
      </c>
    </row>
    <row r="5253" spans="8:16">
      <c r="H5253" t="s">
        <v>13347</v>
      </c>
      <c r="I5253" t="s">
        <v>11</v>
      </c>
      <c r="J5253">
        <v>2019</v>
      </c>
      <c r="K5253">
        <f>2024 -impact_data[[#This Row],[model_year]]</f>
        <v>5</v>
      </c>
      <c r="L5253">
        <v>81</v>
      </c>
      <c r="M5253">
        <v>50.5</v>
      </c>
      <c r="N5253">
        <v>30.3</v>
      </c>
      <c r="O5253" t="s">
        <v>9</v>
      </c>
      <c r="P5253">
        <v>0.95</v>
      </c>
    </row>
    <row r="5254" spans="8:16">
      <c r="H5254" t="s">
        <v>13350</v>
      </c>
      <c r="I5254" t="s">
        <v>7</v>
      </c>
      <c r="J5254">
        <v>2019</v>
      </c>
      <c r="K5254">
        <f>2024 -impact_data[[#This Row],[model_year]]</f>
        <v>5</v>
      </c>
      <c r="L5254">
        <v>53</v>
      </c>
      <c r="M5254">
        <v>22.9</v>
      </c>
      <c r="N5254">
        <v>5.7</v>
      </c>
      <c r="O5254" t="s">
        <v>8</v>
      </c>
      <c r="P5254">
        <v>0.86</v>
      </c>
    </row>
    <row r="5255" spans="8:16">
      <c r="H5255" t="s">
        <v>13353</v>
      </c>
      <c r="I5255" t="s">
        <v>11</v>
      </c>
      <c r="J5255">
        <v>2019</v>
      </c>
      <c r="K5255">
        <f>2024 -impact_data[[#This Row],[model_year]]</f>
        <v>5</v>
      </c>
      <c r="L5255">
        <v>80</v>
      </c>
      <c r="M5255">
        <v>23.5</v>
      </c>
      <c r="N5255">
        <v>14.1</v>
      </c>
      <c r="O5255" t="s">
        <v>9</v>
      </c>
      <c r="P5255">
        <v>0.96</v>
      </c>
    </row>
    <row r="5256" spans="8:16">
      <c r="H5256" t="s">
        <v>13356</v>
      </c>
      <c r="I5256" t="s">
        <v>11</v>
      </c>
      <c r="J5256">
        <v>2019</v>
      </c>
      <c r="K5256">
        <f>2024 -impact_data[[#This Row],[model_year]]</f>
        <v>5</v>
      </c>
      <c r="L5256">
        <v>84</v>
      </c>
      <c r="M5256">
        <v>51.5</v>
      </c>
      <c r="N5256">
        <v>30.9</v>
      </c>
      <c r="O5256" t="s">
        <v>9</v>
      </c>
      <c r="P5256">
        <v>0.92</v>
      </c>
    </row>
    <row r="5257" spans="8:16">
      <c r="H5257" t="s">
        <v>13358</v>
      </c>
      <c r="I5257" t="s">
        <v>7</v>
      </c>
      <c r="J5257">
        <v>2019</v>
      </c>
      <c r="K5257">
        <f>2024 -impact_data[[#This Row],[model_year]]</f>
        <v>5</v>
      </c>
      <c r="L5257">
        <v>54</v>
      </c>
      <c r="M5257">
        <v>31</v>
      </c>
      <c r="N5257">
        <v>12.4</v>
      </c>
      <c r="O5257" t="s">
        <v>10</v>
      </c>
      <c r="P5257">
        <v>0.89</v>
      </c>
    </row>
    <row r="5258" spans="8:16">
      <c r="H5258" t="s">
        <v>13364</v>
      </c>
      <c r="I5258" t="s">
        <v>7</v>
      </c>
      <c r="J5258">
        <v>2019</v>
      </c>
      <c r="K5258">
        <f>2024 -impact_data[[#This Row],[model_year]]</f>
        <v>5</v>
      </c>
      <c r="L5258">
        <v>59</v>
      </c>
      <c r="M5258">
        <v>56.7</v>
      </c>
      <c r="N5258">
        <v>34</v>
      </c>
      <c r="O5258" t="s">
        <v>9</v>
      </c>
      <c r="P5258">
        <v>0.86</v>
      </c>
    </row>
    <row r="5259" spans="8:16">
      <c r="H5259" t="s">
        <v>13368</v>
      </c>
      <c r="I5259" t="s">
        <v>7</v>
      </c>
      <c r="J5259">
        <v>2019</v>
      </c>
      <c r="K5259">
        <f>2024 -impact_data[[#This Row],[model_year]]</f>
        <v>5</v>
      </c>
      <c r="L5259">
        <v>54</v>
      </c>
      <c r="M5259">
        <v>29.2</v>
      </c>
      <c r="N5259">
        <v>7.3</v>
      </c>
      <c r="O5259" t="s">
        <v>8</v>
      </c>
      <c r="P5259">
        <v>0.87</v>
      </c>
    </row>
    <row r="5260" spans="8:16">
      <c r="H5260" t="s">
        <v>13369</v>
      </c>
      <c r="I5260" t="s">
        <v>7</v>
      </c>
      <c r="J5260">
        <v>2019</v>
      </c>
      <c r="K5260">
        <f>2024 -impact_data[[#This Row],[model_year]]</f>
        <v>5</v>
      </c>
      <c r="L5260">
        <v>50</v>
      </c>
      <c r="M5260">
        <v>25.6</v>
      </c>
      <c r="N5260">
        <v>15.3</v>
      </c>
      <c r="O5260" t="s">
        <v>9</v>
      </c>
      <c r="P5260">
        <v>0.87</v>
      </c>
    </row>
    <row r="5261" spans="8:16">
      <c r="H5261" t="s">
        <v>13380</v>
      </c>
      <c r="I5261" t="s">
        <v>7</v>
      </c>
      <c r="J5261">
        <v>2019</v>
      </c>
      <c r="K5261">
        <f>2024 -impact_data[[#This Row],[model_year]]</f>
        <v>5</v>
      </c>
      <c r="L5261">
        <v>52</v>
      </c>
      <c r="M5261">
        <v>17.600000000000001</v>
      </c>
      <c r="N5261">
        <v>7.1</v>
      </c>
      <c r="O5261" t="s">
        <v>10</v>
      </c>
      <c r="P5261">
        <v>0.89</v>
      </c>
    </row>
    <row r="5262" spans="8:16">
      <c r="H5262" t="s">
        <v>13384</v>
      </c>
      <c r="I5262" t="s">
        <v>7</v>
      </c>
      <c r="J5262">
        <v>2019</v>
      </c>
      <c r="K5262">
        <f>2024 -impact_data[[#This Row],[model_year]]</f>
        <v>5</v>
      </c>
      <c r="L5262">
        <v>52</v>
      </c>
      <c r="M5262">
        <v>25.5</v>
      </c>
      <c r="N5262">
        <v>15.3</v>
      </c>
      <c r="O5262" t="s">
        <v>9</v>
      </c>
      <c r="P5262">
        <v>0.88</v>
      </c>
    </row>
    <row r="5263" spans="8:16">
      <c r="H5263" t="s">
        <v>13387</v>
      </c>
      <c r="I5263" t="s">
        <v>7</v>
      </c>
      <c r="J5263">
        <v>2019</v>
      </c>
      <c r="K5263">
        <f>2024 -impact_data[[#This Row],[model_year]]</f>
        <v>5</v>
      </c>
      <c r="L5263">
        <v>55</v>
      </c>
      <c r="M5263">
        <v>41.8</v>
      </c>
      <c r="N5263">
        <v>16.7</v>
      </c>
      <c r="O5263" t="s">
        <v>10</v>
      </c>
      <c r="P5263">
        <v>0.87</v>
      </c>
    </row>
    <row r="5264" spans="8:16">
      <c r="H5264" t="s">
        <v>13400</v>
      </c>
      <c r="I5264" t="s">
        <v>7</v>
      </c>
      <c r="J5264">
        <v>2019</v>
      </c>
      <c r="K5264">
        <f>2024 -impact_data[[#This Row],[model_year]]</f>
        <v>5</v>
      </c>
      <c r="L5264">
        <v>53</v>
      </c>
      <c r="M5264">
        <v>26.2</v>
      </c>
      <c r="N5264">
        <v>6.5</v>
      </c>
      <c r="O5264" t="s">
        <v>8</v>
      </c>
      <c r="P5264">
        <v>0.86</v>
      </c>
    </row>
    <row r="5265" spans="8:16">
      <c r="H5265" t="s">
        <v>13401</v>
      </c>
      <c r="I5265" t="s">
        <v>7</v>
      </c>
      <c r="J5265">
        <v>2019</v>
      </c>
      <c r="K5265">
        <f>2024 -impact_data[[#This Row],[model_year]]</f>
        <v>5</v>
      </c>
      <c r="L5265">
        <v>56</v>
      </c>
      <c r="M5265">
        <v>12.8</v>
      </c>
      <c r="N5265">
        <v>7.7</v>
      </c>
      <c r="O5265" t="s">
        <v>9</v>
      </c>
      <c r="P5265">
        <v>0.88</v>
      </c>
    </row>
    <row r="5266" spans="8:16">
      <c r="H5266" t="s">
        <v>13404</v>
      </c>
      <c r="I5266" t="s">
        <v>7</v>
      </c>
      <c r="J5266">
        <v>2019</v>
      </c>
      <c r="K5266">
        <f>2024 -impact_data[[#This Row],[model_year]]</f>
        <v>5</v>
      </c>
      <c r="L5266">
        <v>59</v>
      </c>
      <c r="M5266">
        <v>87.6</v>
      </c>
      <c r="N5266">
        <v>52.6</v>
      </c>
      <c r="O5266" t="s">
        <v>9</v>
      </c>
      <c r="P5266">
        <v>0.88</v>
      </c>
    </row>
    <row r="5267" spans="8:16">
      <c r="H5267" t="s">
        <v>13407</v>
      </c>
      <c r="I5267" t="s">
        <v>11</v>
      </c>
      <c r="J5267">
        <v>2019</v>
      </c>
      <c r="K5267">
        <f>2024 -impact_data[[#This Row],[model_year]]</f>
        <v>5</v>
      </c>
      <c r="L5267">
        <v>80</v>
      </c>
      <c r="M5267">
        <v>19</v>
      </c>
      <c r="N5267">
        <v>11.4</v>
      </c>
      <c r="O5267" t="s">
        <v>9</v>
      </c>
      <c r="P5267">
        <v>0.96</v>
      </c>
    </row>
    <row r="5268" spans="8:16">
      <c r="H5268" t="s">
        <v>13422</v>
      </c>
      <c r="I5268" t="s">
        <v>7</v>
      </c>
      <c r="J5268">
        <v>2019</v>
      </c>
      <c r="K5268">
        <f>2024 -impact_data[[#This Row],[model_year]]</f>
        <v>5</v>
      </c>
      <c r="L5268">
        <v>52</v>
      </c>
      <c r="M5268">
        <v>23.4</v>
      </c>
      <c r="N5268">
        <v>14</v>
      </c>
      <c r="O5268" t="s">
        <v>9</v>
      </c>
      <c r="P5268">
        <v>0.88</v>
      </c>
    </row>
    <row r="5269" spans="8:16">
      <c r="H5269" t="s">
        <v>13426</v>
      </c>
      <c r="I5269" t="s">
        <v>7</v>
      </c>
      <c r="J5269">
        <v>2019</v>
      </c>
      <c r="K5269">
        <f>2024 -impact_data[[#This Row],[model_year]]</f>
        <v>5</v>
      </c>
      <c r="L5269">
        <v>56</v>
      </c>
      <c r="M5269">
        <v>54.2</v>
      </c>
      <c r="N5269">
        <v>21.7</v>
      </c>
      <c r="O5269" t="s">
        <v>10</v>
      </c>
      <c r="P5269">
        <v>0.88</v>
      </c>
    </row>
    <row r="5270" spans="8:16">
      <c r="H5270" t="s">
        <v>13427</v>
      </c>
      <c r="I5270" t="s">
        <v>11</v>
      </c>
      <c r="J5270">
        <v>2019</v>
      </c>
      <c r="K5270">
        <f>2024 -impact_data[[#This Row],[model_year]]</f>
        <v>5</v>
      </c>
      <c r="L5270">
        <v>81</v>
      </c>
      <c r="M5270">
        <v>22.2</v>
      </c>
      <c r="N5270">
        <v>13.3</v>
      </c>
      <c r="O5270" t="s">
        <v>9</v>
      </c>
      <c r="P5270">
        <v>0.93</v>
      </c>
    </row>
    <row r="5271" spans="8:16">
      <c r="H5271" t="s">
        <v>13430</v>
      </c>
      <c r="I5271" t="s">
        <v>7</v>
      </c>
      <c r="J5271">
        <v>2019</v>
      </c>
      <c r="K5271">
        <f>2024 -impact_data[[#This Row],[model_year]]</f>
        <v>5</v>
      </c>
      <c r="L5271">
        <v>53</v>
      </c>
      <c r="M5271">
        <v>40.9</v>
      </c>
      <c r="N5271">
        <v>24.5</v>
      </c>
      <c r="O5271" t="s">
        <v>9</v>
      </c>
      <c r="P5271">
        <v>0.87</v>
      </c>
    </row>
    <row r="5272" spans="8:16">
      <c r="H5272" t="s">
        <v>13443</v>
      </c>
      <c r="I5272" t="s">
        <v>7</v>
      </c>
      <c r="J5272">
        <v>2019</v>
      </c>
      <c r="K5272">
        <f>2024 -impact_data[[#This Row],[model_year]]</f>
        <v>5</v>
      </c>
      <c r="L5272">
        <v>54</v>
      </c>
      <c r="M5272">
        <v>42.7</v>
      </c>
      <c r="N5272">
        <v>17.100000000000001</v>
      </c>
      <c r="O5272" t="s">
        <v>10</v>
      </c>
      <c r="P5272">
        <v>0.87</v>
      </c>
    </row>
    <row r="5273" spans="8:16">
      <c r="H5273" t="s">
        <v>13457</v>
      </c>
      <c r="I5273" t="s">
        <v>7</v>
      </c>
      <c r="J5273">
        <v>2019</v>
      </c>
      <c r="K5273">
        <f>2024 -impact_data[[#This Row],[model_year]]</f>
        <v>5</v>
      </c>
      <c r="L5273">
        <v>57</v>
      </c>
      <c r="M5273">
        <v>68.5</v>
      </c>
      <c r="N5273">
        <v>41.1</v>
      </c>
      <c r="O5273" t="s">
        <v>9</v>
      </c>
      <c r="P5273">
        <v>0.88</v>
      </c>
    </row>
    <row r="5274" spans="8:16">
      <c r="H5274" t="s">
        <v>13460</v>
      </c>
      <c r="I5274" t="s">
        <v>7</v>
      </c>
      <c r="J5274">
        <v>2019</v>
      </c>
      <c r="K5274">
        <f>2024 -impact_data[[#This Row],[model_year]]</f>
        <v>5</v>
      </c>
      <c r="L5274">
        <v>57</v>
      </c>
      <c r="M5274">
        <v>40.299999999999997</v>
      </c>
      <c r="N5274">
        <v>24.2</v>
      </c>
      <c r="O5274" t="s">
        <v>9</v>
      </c>
      <c r="P5274">
        <v>0.85</v>
      </c>
    </row>
    <row r="5275" spans="8:16">
      <c r="H5275" t="s">
        <v>13464</v>
      </c>
      <c r="I5275" t="s">
        <v>7</v>
      </c>
      <c r="J5275">
        <v>2019</v>
      </c>
      <c r="K5275">
        <f>2024 -impact_data[[#This Row],[model_year]]</f>
        <v>5</v>
      </c>
      <c r="L5275">
        <v>57</v>
      </c>
      <c r="M5275">
        <v>48.8</v>
      </c>
      <c r="N5275">
        <v>29.3</v>
      </c>
      <c r="O5275" t="s">
        <v>9</v>
      </c>
      <c r="P5275">
        <v>0.88</v>
      </c>
    </row>
    <row r="5276" spans="8:16">
      <c r="H5276" t="s">
        <v>13468</v>
      </c>
      <c r="I5276" t="s">
        <v>7</v>
      </c>
      <c r="J5276">
        <v>2019</v>
      </c>
      <c r="K5276">
        <f>2024 -impact_data[[#This Row],[model_year]]</f>
        <v>5</v>
      </c>
      <c r="L5276">
        <v>55</v>
      </c>
      <c r="M5276">
        <v>27.2</v>
      </c>
      <c r="N5276">
        <v>16.3</v>
      </c>
      <c r="O5276" t="s">
        <v>9</v>
      </c>
      <c r="P5276">
        <v>0.87</v>
      </c>
    </row>
    <row r="5277" spans="8:16">
      <c r="H5277" t="s">
        <v>13473</v>
      </c>
      <c r="I5277" t="s">
        <v>11</v>
      </c>
      <c r="J5277">
        <v>2019</v>
      </c>
      <c r="K5277">
        <f>2024 -impact_data[[#This Row],[model_year]]</f>
        <v>5</v>
      </c>
      <c r="L5277">
        <v>83</v>
      </c>
      <c r="M5277">
        <v>35</v>
      </c>
      <c r="N5277">
        <v>21</v>
      </c>
      <c r="O5277" t="s">
        <v>9</v>
      </c>
      <c r="P5277">
        <v>0.92</v>
      </c>
    </row>
    <row r="5278" spans="8:16">
      <c r="H5278" t="s">
        <v>13479</v>
      </c>
      <c r="I5278" t="s">
        <v>11</v>
      </c>
      <c r="J5278">
        <v>2019</v>
      </c>
      <c r="K5278">
        <f>2024 -impact_data[[#This Row],[model_year]]</f>
        <v>5</v>
      </c>
      <c r="L5278">
        <v>85</v>
      </c>
      <c r="M5278">
        <v>46.2</v>
      </c>
      <c r="N5278">
        <v>27.7</v>
      </c>
      <c r="O5278" t="s">
        <v>9</v>
      </c>
      <c r="P5278">
        <v>0.95</v>
      </c>
    </row>
    <row r="5279" spans="8:16">
      <c r="H5279" t="s">
        <v>13501</v>
      </c>
      <c r="I5279" t="s">
        <v>7</v>
      </c>
      <c r="J5279">
        <v>2019</v>
      </c>
      <c r="K5279">
        <f>2024 -impact_data[[#This Row],[model_year]]</f>
        <v>5</v>
      </c>
      <c r="L5279">
        <v>58</v>
      </c>
      <c r="M5279">
        <v>30.7</v>
      </c>
      <c r="N5279">
        <v>12.3</v>
      </c>
      <c r="O5279" t="s">
        <v>10</v>
      </c>
      <c r="P5279">
        <v>0.86</v>
      </c>
    </row>
    <row r="5280" spans="8:16">
      <c r="H5280" t="s">
        <v>13503</v>
      </c>
      <c r="I5280" t="s">
        <v>11</v>
      </c>
      <c r="J5280">
        <v>2019</v>
      </c>
      <c r="K5280">
        <f>2024 -impact_data[[#This Row],[model_year]]</f>
        <v>5</v>
      </c>
      <c r="L5280">
        <v>81</v>
      </c>
      <c r="M5280">
        <v>20.6</v>
      </c>
      <c r="N5280">
        <v>8.1999999999999993</v>
      </c>
      <c r="O5280" t="s">
        <v>10</v>
      </c>
      <c r="P5280">
        <v>0.94</v>
      </c>
    </row>
    <row r="5281" spans="8:16">
      <c r="H5281" t="s">
        <v>13504</v>
      </c>
      <c r="I5281" t="s">
        <v>7</v>
      </c>
      <c r="J5281">
        <v>2019</v>
      </c>
      <c r="K5281">
        <f>2024 -impact_data[[#This Row],[model_year]]</f>
        <v>5</v>
      </c>
      <c r="L5281">
        <v>54</v>
      </c>
      <c r="M5281">
        <v>35</v>
      </c>
      <c r="N5281">
        <v>14</v>
      </c>
      <c r="O5281" t="s">
        <v>10</v>
      </c>
      <c r="P5281">
        <v>0.88</v>
      </c>
    </row>
    <row r="5282" spans="8:16">
      <c r="H5282" t="s">
        <v>13514</v>
      </c>
      <c r="I5282" t="s">
        <v>7</v>
      </c>
      <c r="J5282">
        <v>2019</v>
      </c>
      <c r="K5282">
        <f>2024 -impact_data[[#This Row],[model_year]]</f>
        <v>5</v>
      </c>
      <c r="L5282">
        <v>57</v>
      </c>
      <c r="M5282">
        <v>50.6</v>
      </c>
      <c r="N5282">
        <v>20.2</v>
      </c>
      <c r="O5282" t="s">
        <v>10</v>
      </c>
      <c r="P5282">
        <v>0.89</v>
      </c>
    </row>
    <row r="5283" spans="8:16">
      <c r="H5283" t="s">
        <v>13517</v>
      </c>
      <c r="I5283" t="s">
        <v>7</v>
      </c>
      <c r="J5283">
        <v>2019</v>
      </c>
      <c r="K5283">
        <f>2024 -impact_data[[#This Row],[model_year]]</f>
        <v>5</v>
      </c>
      <c r="L5283">
        <v>50</v>
      </c>
      <c r="M5283">
        <v>13.7</v>
      </c>
      <c r="N5283">
        <v>3.4</v>
      </c>
      <c r="O5283" t="s">
        <v>8</v>
      </c>
      <c r="P5283">
        <v>0.88</v>
      </c>
    </row>
    <row r="5284" spans="8:16">
      <c r="H5284" t="s">
        <v>13519</v>
      </c>
      <c r="I5284" t="s">
        <v>7</v>
      </c>
      <c r="J5284">
        <v>2019</v>
      </c>
      <c r="K5284">
        <f>2024 -impact_data[[#This Row],[model_year]]</f>
        <v>5</v>
      </c>
      <c r="L5284">
        <v>58</v>
      </c>
      <c r="M5284">
        <v>48</v>
      </c>
      <c r="N5284">
        <v>28.8</v>
      </c>
      <c r="O5284" t="s">
        <v>9</v>
      </c>
      <c r="P5284">
        <v>0.88</v>
      </c>
    </row>
    <row r="5285" spans="8:16">
      <c r="H5285" t="s">
        <v>13521</v>
      </c>
      <c r="I5285" t="s">
        <v>7</v>
      </c>
      <c r="J5285">
        <v>2019</v>
      </c>
      <c r="K5285">
        <f>2024 -impact_data[[#This Row],[model_year]]</f>
        <v>5</v>
      </c>
      <c r="L5285">
        <v>55</v>
      </c>
      <c r="M5285">
        <v>54.9</v>
      </c>
      <c r="N5285">
        <v>22</v>
      </c>
      <c r="O5285" t="s">
        <v>10</v>
      </c>
      <c r="P5285">
        <v>0.88</v>
      </c>
    </row>
    <row r="5286" spans="8:16">
      <c r="H5286" t="s">
        <v>13527</v>
      </c>
      <c r="I5286" t="s">
        <v>7</v>
      </c>
      <c r="J5286">
        <v>2019</v>
      </c>
      <c r="K5286">
        <f>2024 -impact_data[[#This Row],[model_year]]</f>
        <v>5</v>
      </c>
      <c r="L5286">
        <v>55</v>
      </c>
      <c r="M5286">
        <v>29.2</v>
      </c>
      <c r="N5286">
        <v>11.7</v>
      </c>
      <c r="O5286" t="s">
        <v>10</v>
      </c>
      <c r="P5286">
        <v>0.86</v>
      </c>
    </row>
    <row r="5287" spans="8:16">
      <c r="H5287" t="s">
        <v>13537</v>
      </c>
      <c r="I5287" t="s">
        <v>11</v>
      </c>
      <c r="J5287">
        <v>2019</v>
      </c>
      <c r="K5287">
        <f>2024 -impact_data[[#This Row],[model_year]]</f>
        <v>5</v>
      </c>
      <c r="L5287">
        <v>81</v>
      </c>
      <c r="M5287">
        <v>38.4</v>
      </c>
      <c r="N5287">
        <v>15.4</v>
      </c>
      <c r="O5287" t="s">
        <v>10</v>
      </c>
      <c r="P5287">
        <v>0.93</v>
      </c>
    </row>
    <row r="5288" spans="8:16">
      <c r="H5288" t="s">
        <v>13539</v>
      </c>
      <c r="I5288" t="s">
        <v>11</v>
      </c>
      <c r="J5288">
        <v>2019</v>
      </c>
      <c r="K5288">
        <f>2024 -impact_data[[#This Row],[model_year]]</f>
        <v>5</v>
      </c>
      <c r="L5288">
        <v>82</v>
      </c>
      <c r="M5288">
        <v>64</v>
      </c>
      <c r="N5288">
        <v>38.4</v>
      </c>
      <c r="O5288" t="s">
        <v>9</v>
      </c>
      <c r="P5288">
        <v>0.96</v>
      </c>
    </row>
    <row r="5289" spans="8:16">
      <c r="H5289" t="s">
        <v>13540</v>
      </c>
      <c r="I5289" t="s">
        <v>11</v>
      </c>
      <c r="J5289">
        <v>2019</v>
      </c>
      <c r="K5289">
        <f>2024 -impact_data[[#This Row],[model_year]]</f>
        <v>5</v>
      </c>
      <c r="L5289">
        <v>81</v>
      </c>
      <c r="M5289">
        <v>50.7</v>
      </c>
      <c r="N5289">
        <v>30.4</v>
      </c>
      <c r="O5289" t="s">
        <v>9</v>
      </c>
      <c r="P5289">
        <v>0.95</v>
      </c>
    </row>
    <row r="5290" spans="8:16">
      <c r="H5290" t="s">
        <v>13542</v>
      </c>
      <c r="I5290" t="s">
        <v>7</v>
      </c>
      <c r="J5290">
        <v>2019</v>
      </c>
      <c r="K5290">
        <f>2024 -impact_data[[#This Row],[model_year]]</f>
        <v>5</v>
      </c>
      <c r="L5290">
        <v>53</v>
      </c>
      <c r="M5290">
        <v>23.5</v>
      </c>
      <c r="N5290">
        <v>9.4</v>
      </c>
      <c r="O5290" t="s">
        <v>10</v>
      </c>
      <c r="P5290">
        <v>0.86</v>
      </c>
    </row>
    <row r="5291" spans="8:16">
      <c r="H5291" t="s">
        <v>13548</v>
      </c>
      <c r="I5291" t="s">
        <v>7</v>
      </c>
      <c r="J5291">
        <v>2019</v>
      </c>
      <c r="K5291">
        <f>2024 -impact_data[[#This Row],[model_year]]</f>
        <v>5</v>
      </c>
      <c r="L5291">
        <v>55</v>
      </c>
      <c r="M5291">
        <v>45.4</v>
      </c>
      <c r="N5291">
        <v>27.2</v>
      </c>
      <c r="O5291" t="s">
        <v>9</v>
      </c>
      <c r="P5291">
        <v>0.89</v>
      </c>
    </row>
    <row r="5292" spans="8:16">
      <c r="H5292" t="s">
        <v>13553</v>
      </c>
      <c r="I5292" t="s">
        <v>7</v>
      </c>
      <c r="J5292">
        <v>2019</v>
      </c>
      <c r="K5292">
        <f>2024 -impact_data[[#This Row],[model_year]]</f>
        <v>5</v>
      </c>
      <c r="L5292">
        <v>56</v>
      </c>
      <c r="M5292">
        <v>47.2</v>
      </c>
      <c r="N5292">
        <v>28.3</v>
      </c>
      <c r="O5292" t="s">
        <v>9</v>
      </c>
      <c r="P5292">
        <v>0.89</v>
      </c>
    </row>
    <row r="5293" spans="8:16">
      <c r="H5293" t="s">
        <v>10823</v>
      </c>
      <c r="I5293" t="s">
        <v>7</v>
      </c>
      <c r="J5293">
        <v>2019</v>
      </c>
      <c r="K5293">
        <f>2024 -impact_data[[#This Row],[model_year]]</f>
        <v>5</v>
      </c>
      <c r="L5293">
        <v>52</v>
      </c>
      <c r="M5293">
        <v>34.4</v>
      </c>
      <c r="N5293">
        <v>20.6</v>
      </c>
      <c r="O5293" t="s">
        <v>9</v>
      </c>
      <c r="P5293">
        <v>0.87</v>
      </c>
    </row>
    <row r="5294" spans="8:16">
      <c r="H5294" t="s">
        <v>13564</v>
      </c>
      <c r="I5294" t="s">
        <v>7</v>
      </c>
      <c r="J5294">
        <v>2019</v>
      </c>
      <c r="K5294">
        <f>2024 -impact_data[[#This Row],[model_year]]</f>
        <v>5</v>
      </c>
      <c r="L5294">
        <v>59</v>
      </c>
      <c r="M5294">
        <v>36.5</v>
      </c>
      <c r="N5294">
        <v>21.9</v>
      </c>
      <c r="O5294" t="s">
        <v>9</v>
      </c>
      <c r="P5294">
        <v>0.89</v>
      </c>
    </row>
    <row r="5295" spans="8:16">
      <c r="H5295" t="s">
        <v>13566</v>
      </c>
      <c r="I5295" t="s">
        <v>11</v>
      </c>
      <c r="J5295">
        <v>2019</v>
      </c>
      <c r="K5295">
        <f>2024 -impact_data[[#This Row],[model_year]]</f>
        <v>5</v>
      </c>
      <c r="L5295">
        <v>83</v>
      </c>
      <c r="M5295">
        <v>66.099999999999994</v>
      </c>
      <c r="N5295">
        <v>16.5</v>
      </c>
      <c r="O5295" t="s">
        <v>8</v>
      </c>
      <c r="P5295">
        <v>0.93</v>
      </c>
    </row>
    <row r="5296" spans="8:16">
      <c r="H5296" t="s">
        <v>13567</v>
      </c>
      <c r="I5296" t="s">
        <v>7</v>
      </c>
      <c r="J5296">
        <v>2019</v>
      </c>
      <c r="K5296">
        <f>2024 -impact_data[[#This Row],[model_year]]</f>
        <v>5</v>
      </c>
      <c r="L5296">
        <v>53</v>
      </c>
      <c r="M5296">
        <v>10.9</v>
      </c>
      <c r="N5296">
        <v>4.4000000000000004</v>
      </c>
      <c r="O5296" t="s">
        <v>10</v>
      </c>
      <c r="P5296">
        <v>0.88</v>
      </c>
    </row>
    <row r="5297" spans="8:16">
      <c r="H5297" t="s">
        <v>13568</v>
      </c>
      <c r="I5297" t="s">
        <v>11</v>
      </c>
      <c r="J5297">
        <v>2019</v>
      </c>
      <c r="K5297">
        <f>2024 -impact_data[[#This Row],[model_year]]</f>
        <v>5</v>
      </c>
      <c r="L5297">
        <v>82</v>
      </c>
      <c r="M5297">
        <v>42.7</v>
      </c>
      <c r="N5297">
        <v>17.100000000000001</v>
      </c>
      <c r="O5297" t="s">
        <v>10</v>
      </c>
      <c r="P5297">
        <v>0.95</v>
      </c>
    </row>
    <row r="5298" spans="8:16">
      <c r="H5298" t="s">
        <v>13578</v>
      </c>
      <c r="I5298" t="s">
        <v>7</v>
      </c>
      <c r="J5298">
        <v>2019</v>
      </c>
      <c r="K5298">
        <f>2024 -impact_data[[#This Row],[model_year]]</f>
        <v>5</v>
      </c>
      <c r="L5298">
        <v>55</v>
      </c>
      <c r="M5298">
        <v>11.9</v>
      </c>
      <c r="N5298">
        <v>7.2</v>
      </c>
      <c r="O5298" t="s">
        <v>9</v>
      </c>
      <c r="P5298">
        <v>0.86</v>
      </c>
    </row>
    <row r="5299" spans="8:16">
      <c r="H5299" t="s">
        <v>13581</v>
      </c>
      <c r="I5299" t="s">
        <v>7</v>
      </c>
      <c r="J5299">
        <v>2019</v>
      </c>
      <c r="K5299">
        <f>2024 -impact_data[[#This Row],[model_year]]</f>
        <v>5</v>
      </c>
      <c r="L5299">
        <v>54</v>
      </c>
      <c r="M5299">
        <v>28.7</v>
      </c>
      <c r="N5299">
        <v>17.2</v>
      </c>
      <c r="O5299" t="s">
        <v>9</v>
      </c>
      <c r="P5299">
        <v>0.89</v>
      </c>
    </row>
    <row r="5300" spans="8:16">
      <c r="H5300" t="s">
        <v>13597</v>
      </c>
      <c r="I5300" t="s">
        <v>7</v>
      </c>
      <c r="J5300">
        <v>2019</v>
      </c>
      <c r="K5300">
        <f>2024 -impact_data[[#This Row],[model_year]]</f>
        <v>5</v>
      </c>
      <c r="L5300">
        <v>54</v>
      </c>
      <c r="M5300">
        <v>51.5</v>
      </c>
      <c r="N5300">
        <v>20.6</v>
      </c>
      <c r="O5300" t="s">
        <v>10</v>
      </c>
      <c r="P5300">
        <v>0.86</v>
      </c>
    </row>
    <row r="5301" spans="8:16">
      <c r="H5301" t="s">
        <v>13601</v>
      </c>
      <c r="I5301" t="s">
        <v>7</v>
      </c>
      <c r="J5301">
        <v>2019</v>
      </c>
      <c r="K5301">
        <f>2024 -impact_data[[#This Row],[model_year]]</f>
        <v>5</v>
      </c>
      <c r="L5301">
        <v>50</v>
      </c>
      <c r="M5301">
        <v>28.2</v>
      </c>
      <c r="N5301">
        <v>11.3</v>
      </c>
      <c r="O5301" t="s">
        <v>10</v>
      </c>
      <c r="P5301">
        <v>0.87</v>
      </c>
    </row>
    <row r="5302" spans="8:16">
      <c r="H5302" t="s">
        <v>13602</v>
      </c>
      <c r="I5302" t="s">
        <v>7</v>
      </c>
      <c r="J5302">
        <v>2019</v>
      </c>
      <c r="K5302">
        <f>2024 -impact_data[[#This Row],[model_year]]</f>
        <v>5</v>
      </c>
      <c r="L5302">
        <v>57</v>
      </c>
      <c r="M5302">
        <v>45.1</v>
      </c>
      <c r="N5302">
        <v>27.1</v>
      </c>
      <c r="O5302" t="s">
        <v>9</v>
      </c>
      <c r="P5302">
        <v>0.89</v>
      </c>
    </row>
    <row r="5303" spans="8:16">
      <c r="H5303" t="s">
        <v>13620</v>
      </c>
      <c r="I5303" t="s">
        <v>7</v>
      </c>
      <c r="J5303">
        <v>2019</v>
      </c>
      <c r="K5303">
        <f>2024 -impact_data[[#This Row],[model_year]]</f>
        <v>5</v>
      </c>
      <c r="L5303">
        <v>56</v>
      </c>
      <c r="M5303">
        <v>33.200000000000003</v>
      </c>
      <c r="N5303">
        <v>13.3</v>
      </c>
      <c r="O5303" t="s">
        <v>10</v>
      </c>
      <c r="P5303">
        <v>0.87</v>
      </c>
    </row>
    <row r="5304" spans="8:16">
      <c r="H5304" t="s">
        <v>13627</v>
      </c>
      <c r="I5304" t="s">
        <v>11</v>
      </c>
      <c r="J5304">
        <v>2019</v>
      </c>
      <c r="K5304">
        <f>2024 -impact_data[[#This Row],[model_year]]</f>
        <v>5</v>
      </c>
      <c r="L5304">
        <v>86</v>
      </c>
      <c r="M5304">
        <v>61.7</v>
      </c>
      <c r="N5304">
        <v>37</v>
      </c>
      <c r="O5304" t="s">
        <v>9</v>
      </c>
      <c r="P5304">
        <v>0.97</v>
      </c>
    </row>
    <row r="5305" spans="8:16">
      <c r="H5305" t="s">
        <v>13639</v>
      </c>
      <c r="I5305" t="s">
        <v>7</v>
      </c>
      <c r="J5305">
        <v>2019</v>
      </c>
      <c r="K5305">
        <f>2024 -impact_data[[#This Row],[model_year]]</f>
        <v>5</v>
      </c>
      <c r="L5305">
        <v>53</v>
      </c>
      <c r="M5305">
        <v>39.9</v>
      </c>
      <c r="N5305">
        <v>23.9</v>
      </c>
      <c r="O5305" t="s">
        <v>9</v>
      </c>
      <c r="P5305">
        <v>0.87</v>
      </c>
    </row>
    <row r="5306" spans="8:16">
      <c r="H5306" t="s">
        <v>13649</v>
      </c>
      <c r="I5306" t="s">
        <v>11</v>
      </c>
      <c r="J5306">
        <v>2019</v>
      </c>
      <c r="K5306">
        <f>2024 -impact_data[[#This Row],[model_year]]</f>
        <v>5</v>
      </c>
      <c r="L5306">
        <v>78</v>
      </c>
      <c r="M5306">
        <v>5.5</v>
      </c>
      <c r="N5306">
        <v>3.3</v>
      </c>
      <c r="O5306" t="s">
        <v>9</v>
      </c>
      <c r="P5306">
        <v>0.96</v>
      </c>
    </row>
    <row r="5307" spans="8:16">
      <c r="H5307" t="s">
        <v>13654</v>
      </c>
      <c r="I5307" t="s">
        <v>7</v>
      </c>
      <c r="J5307">
        <v>2019</v>
      </c>
      <c r="K5307">
        <f>2024 -impact_data[[#This Row],[model_year]]</f>
        <v>5</v>
      </c>
      <c r="L5307">
        <v>52</v>
      </c>
      <c r="M5307">
        <v>22.5</v>
      </c>
      <c r="N5307">
        <v>13.5</v>
      </c>
      <c r="O5307" t="s">
        <v>9</v>
      </c>
      <c r="P5307">
        <v>0.88</v>
      </c>
    </row>
    <row r="5308" spans="8:16">
      <c r="H5308" t="s">
        <v>13659</v>
      </c>
      <c r="I5308" t="s">
        <v>7</v>
      </c>
      <c r="J5308">
        <v>2019</v>
      </c>
      <c r="K5308">
        <f>2024 -impact_data[[#This Row],[model_year]]</f>
        <v>5</v>
      </c>
      <c r="L5308">
        <v>55</v>
      </c>
      <c r="M5308">
        <v>38.700000000000003</v>
      </c>
      <c r="N5308">
        <v>15.5</v>
      </c>
      <c r="O5308" t="s">
        <v>10</v>
      </c>
      <c r="P5308">
        <v>0.86</v>
      </c>
    </row>
    <row r="5309" spans="8:16">
      <c r="H5309" t="s">
        <v>13660</v>
      </c>
      <c r="I5309" t="s">
        <v>11</v>
      </c>
      <c r="J5309">
        <v>2019</v>
      </c>
      <c r="K5309">
        <f>2024 -impact_data[[#This Row],[model_year]]</f>
        <v>5</v>
      </c>
      <c r="L5309">
        <v>85</v>
      </c>
      <c r="M5309">
        <v>31.6</v>
      </c>
      <c r="N5309">
        <v>19</v>
      </c>
      <c r="O5309" t="s">
        <v>9</v>
      </c>
      <c r="P5309">
        <v>0.93</v>
      </c>
    </row>
    <row r="5310" spans="8:16">
      <c r="H5310" t="s">
        <v>13338</v>
      </c>
      <c r="I5310" t="s">
        <v>7</v>
      </c>
      <c r="J5310">
        <v>2019</v>
      </c>
      <c r="K5310">
        <f>2024 -impact_data[[#This Row],[model_year]]</f>
        <v>5</v>
      </c>
      <c r="L5310">
        <v>54</v>
      </c>
      <c r="M5310">
        <v>9.8000000000000007</v>
      </c>
      <c r="N5310">
        <v>2.5</v>
      </c>
      <c r="O5310" t="s">
        <v>8</v>
      </c>
      <c r="P5310">
        <v>0.89</v>
      </c>
    </row>
    <row r="5311" spans="8:16">
      <c r="H5311" t="s">
        <v>13679</v>
      </c>
      <c r="I5311" t="s">
        <v>7</v>
      </c>
      <c r="J5311">
        <v>2019</v>
      </c>
      <c r="K5311">
        <f>2024 -impact_data[[#This Row],[model_year]]</f>
        <v>5</v>
      </c>
      <c r="L5311">
        <v>51</v>
      </c>
      <c r="M5311">
        <v>26.7</v>
      </c>
      <c r="N5311">
        <v>10.7</v>
      </c>
      <c r="O5311" t="s">
        <v>10</v>
      </c>
      <c r="P5311">
        <v>0.88</v>
      </c>
    </row>
    <row r="5312" spans="8:16">
      <c r="H5312" t="s">
        <v>13693</v>
      </c>
      <c r="I5312" t="s">
        <v>7</v>
      </c>
      <c r="J5312">
        <v>2019</v>
      </c>
      <c r="K5312">
        <f>2024 -impact_data[[#This Row],[model_year]]</f>
        <v>5</v>
      </c>
      <c r="L5312">
        <v>54</v>
      </c>
      <c r="M5312">
        <v>41.8</v>
      </c>
      <c r="N5312">
        <v>10.5</v>
      </c>
      <c r="O5312" t="s">
        <v>8</v>
      </c>
      <c r="P5312">
        <v>0.87</v>
      </c>
    </row>
    <row r="5313" spans="8:16">
      <c r="H5313" t="s">
        <v>13696</v>
      </c>
      <c r="I5313" t="s">
        <v>7</v>
      </c>
      <c r="J5313">
        <v>2019</v>
      </c>
      <c r="K5313">
        <f>2024 -impact_data[[#This Row],[model_year]]</f>
        <v>5</v>
      </c>
      <c r="L5313">
        <v>55</v>
      </c>
      <c r="M5313">
        <v>15.1</v>
      </c>
      <c r="N5313">
        <v>6</v>
      </c>
      <c r="O5313" t="s">
        <v>10</v>
      </c>
      <c r="P5313">
        <v>0.89</v>
      </c>
    </row>
    <row r="5314" spans="8:16">
      <c r="H5314" t="s">
        <v>13699</v>
      </c>
      <c r="I5314" t="s">
        <v>7</v>
      </c>
      <c r="J5314">
        <v>2019</v>
      </c>
      <c r="K5314">
        <f>2024 -impact_data[[#This Row],[model_year]]</f>
        <v>5</v>
      </c>
      <c r="L5314">
        <v>50</v>
      </c>
      <c r="M5314">
        <v>37.6</v>
      </c>
      <c r="N5314">
        <v>22.6</v>
      </c>
      <c r="O5314" t="s">
        <v>9</v>
      </c>
      <c r="P5314">
        <v>0.86</v>
      </c>
    </row>
    <row r="5315" spans="8:16">
      <c r="H5315" t="s">
        <v>13701</v>
      </c>
      <c r="I5315" t="s">
        <v>7</v>
      </c>
      <c r="J5315">
        <v>2019</v>
      </c>
      <c r="K5315">
        <f>2024 -impact_data[[#This Row],[model_year]]</f>
        <v>5</v>
      </c>
      <c r="L5315">
        <v>51</v>
      </c>
      <c r="M5315">
        <v>47.2</v>
      </c>
      <c r="N5315">
        <v>18.899999999999999</v>
      </c>
      <c r="O5315" t="s">
        <v>10</v>
      </c>
      <c r="P5315">
        <v>0.87</v>
      </c>
    </row>
    <row r="5316" spans="8:16">
      <c r="H5316" t="s">
        <v>13704</v>
      </c>
      <c r="I5316" t="s">
        <v>7</v>
      </c>
      <c r="J5316">
        <v>2019</v>
      </c>
      <c r="K5316">
        <f>2024 -impact_data[[#This Row],[model_year]]</f>
        <v>5</v>
      </c>
      <c r="L5316">
        <v>58</v>
      </c>
      <c r="M5316">
        <v>70.599999999999994</v>
      </c>
      <c r="N5316">
        <v>42.4</v>
      </c>
      <c r="O5316" t="s">
        <v>9</v>
      </c>
      <c r="P5316">
        <v>0.87</v>
      </c>
    </row>
    <row r="5317" spans="8:16">
      <c r="H5317" t="s">
        <v>13707</v>
      </c>
      <c r="I5317" t="s">
        <v>7</v>
      </c>
      <c r="J5317">
        <v>2019</v>
      </c>
      <c r="K5317">
        <f>2024 -impact_data[[#This Row],[model_year]]</f>
        <v>5</v>
      </c>
      <c r="L5317">
        <v>51</v>
      </c>
      <c r="M5317">
        <v>16.899999999999999</v>
      </c>
      <c r="N5317">
        <v>10.199999999999999</v>
      </c>
      <c r="O5317" t="s">
        <v>9</v>
      </c>
      <c r="P5317">
        <v>0.88</v>
      </c>
    </row>
    <row r="5318" spans="8:16">
      <c r="H5318" t="s">
        <v>13708</v>
      </c>
      <c r="I5318" t="s">
        <v>7</v>
      </c>
      <c r="J5318">
        <v>2019</v>
      </c>
      <c r="K5318">
        <f>2024 -impact_data[[#This Row],[model_year]]</f>
        <v>5</v>
      </c>
      <c r="L5318">
        <v>59</v>
      </c>
      <c r="M5318">
        <v>76.5</v>
      </c>
      <c r="N5318">
        <v>45.9</v>
      </c>
      <c r="O5318" t="s">
        <v>9</v>
      </c>
      <c r="P5318">
        <v>0.88</v>
      </c>
    </row>
    <row r="5319" spans="8:16">
      <c r="H5319" t="s">
        <v>13725</v>
      </c>
      <c r="I5319" t="s">
        <v>7</v>
      </c>
      <c r="J5319">
        <v>2019</v>
      </c>
      <c r="K5319">
        <f>2024 -impact_data[[#This Row],[model_year]]</f>
        <v>5</v>
      </c>
      <c r="L5319">
        <v>51</v>
      </c>
      <c r="M5319">
        <v>26.7</v>
      </c>
      <c r="N5319">
        <v>10.7</v>
      </c>
      <c r="O5319" t="s">
        <v>10</v>
      </c>
      <c r="P5319">
        <v>0.87</v>
      </c>
    </row>
    <row r="5320" spans="8:16">
      <c r="H5320" t="s">
        <v>13728</v>
      </c>
      <c r="I5320" t="s">
        <v>7</v>
      </c>
      <c r="J5320">
        <v>2019</v>
      </c>
      <c r="K5320">
        <f>2024 -impact_data[[#This Row],[model_year]]</f>
        <v>5</v>
      </c>
      <c r="L5320">
        <v>55</v>
      </c>
      <c r="M5320">
        <v>59.4</v>
      </c>
      <c r="N5320">
        <v>35.6</v>
      </c>
      <c r="O5320" t="s">
        <v>9</v>
      </c>
      <c r="P5320">
        <v>0.86</v>
      </c>
    </row>
    <row r="5321" spans="8:16">
      <c r="H5321" t="s">
        <v>13729</v>
      </c>
      <c r="I5321" t="s">
        <v>7</v>
      </c>
      <c r="J5321">
        <v>2019</v>
      </c>
      <c r="K5321">
        <f>2024 -impact_data[[#This Row],[model_year]]</f>
        <v>5</v>
      </c>
      <c r="L5321">
        <v>56</v>
      </c>
      <c r="M5321">
        <v>42.2</v>
      </c>
      <c r="N5321">
        <v>16.899999999999999</v>
      </c>
      <c r="O5321" t="s">
        <v>10</v>
      </c>
      <c r="P5321">
        <v>0.88</v>
      </c>
    </row>
    <row r="5322" spans="8:16">
      <c r="H5322" t="s">
        <v>13736</v>
      </c>
      <c r="I5322" t="s">
        <v>7</v>
      </c>
      <c r="J5322">
        <v>2019</v>
      </c>
      <c r="K5322">
        <f>2024 -impact_data[[#This Row],[model_year]]</f>
        <v>5</v>
      </c>
      <c r="L5322">
        <v>52</v>
      </c>
      <c r="M5322">
        <v>26.9</v>
      </c>
      <c r="N5322">
        <v>16.100000000000001</v>
      </c>
      <c r="O5322" t="s">
        <v>9</v>
      </c>
      <c r="P5322">
        <v>0.88</v>
      </c>
    </row>
    <row r="5323" spans="8:16">
      <c r="H5323" t="s">
        <v>13755</v>
      </c>
      <c r="I5323" t="s">
        <v>7</v>
      </c>
      <c r="J5323">
        <v>2019</v>
      </c>
      <c r="K5323">
        <f>2024 -impact_data[[#This Row],[model_year]]</f>
        <v>5</v>
      </c>
      <c r="L5323">
        <v>54</v>
      </c>
      <c r="M5323">
        <v>25.7</v>
      </c>
      <c r="N5323">
        <v>15.4</v>
      </c>
      <c r="O5323" t="s">
        <v>9</v>
      </c>
      <c r="P5323">
        <v>0.86</v>
      </c>
    </row>
    <row r="5324" spans="8:16">
      <c r="H5324" t="s">
        <v>13765</v>
      </c>
      <c r="I5324" t="s">
        <v>7</v>
      </c>
      <c r="J5324">
        <v>2019</v>
      </c>
      <c r="K5324">
        <f>2024 -impact_data[[#This Row],[model_year]]</f>
        <v>5</v>
      </c>
      <c r="L5324">
        <v>56</v>
      </c>
      <c r="M5324">
        <v>47.2</v>
      </c>
      <c r="N5324">
        <v>28.3</v>
      </c>
      <c r="O5324" t="s">
        <v>9</v>
      </c>
      <c r="P5324">
        <v>0.86</v>
      </c>
    </row>
    <row r="5325" spans="8:16">
      <c r="H5325" t="s">
        <v>13772</v>
      </c>
      <c r="I5325" t="s">
        <v>7</v>
      </c>
      <c r="J5325">
        <v>2019</v>
      </c>
      <c r="K5325">
        <f>2024 -impact_data[[#This Row],[model_year]]</f>
        <v>5</v>
      </c>
      <c r="L5325">
        <v>54</v>
      </c>
      <c r="M5325">
        <v>29.4</v>
      </c>
      <c r="N5325">
        <v>11.7</v>
      </c>
      <c r="O5325" t="s">
        <v>10</v>
      </c>
      <c r="P5325">
        <v>0.89</v>
      </c>
    </row>
    <row r="5326" spans="8:16">
      <c r="H5326" t="s">
        <v>72</v>
      </c>
      <c r="I5326" t="s">
        <v>7</v>
      </c>
      <c r="J5326">
        <v>2019</v>
      </c>
      <c r="K5326">
        <f>2024 -impact_data[[#This Row],[model_year]]</f>
        <v>5</v>
      </c>
      <c r="L5326">
        <v>55</v>
      </c>
      <c r="M5326">
        <v>36</v>
      </c>
      <c r="N5326">
        <v>21.6</v>
      </c>
      <c r="O5326" t="s">
        <v>9</v>
      </c>
      <c r="P5326">
        <v>0.87</v>
      </c>
    </row>
    <row r="5327" spans="8:16">
      <c r="H5327" t="s">
        <v>13783</v>
      </c>
      <c r="I5327" t="s">
        <v>11</v>
      </c>
      <c r="J5327">
        <v>2019</v>
      </c>
      <c r="K5327">
        <f>2024 -impact_data[[#This Row],[model_year]]</f>
        <v>5</v>
      </c>
      <c r="L5327">
        <v>82</v>
      </c>
      <c r="M5327">
        <v>49.7</v>
      </c>
      <c r="N5327">
        <v>29.8</v>
      </c>
      <c r="O5327" t="s">
        <v>9</v>
      </c>
      <c r="P5327">
        <v>0.93</v>
      </c>
    </row>
    <row r="5328" spans="8:16">
      <c r="H5328" t="s">
        <v>13784</v>
      </c>
      <c r="I5328" t="s">
        <v>7</v>
      </c>
      <c r="J5328">
        <v>2019</v>
      </c>
      <c r="K5328">
        <f>2024 -impact_data[[#This Row],[model_year]]</f>
        <v>5</v>
      </c>
      <c r="L5328">
        <v>58</v>
      </c>
      <c r="M5328">
        <v>22.3</v>
      </c>
      <c r="N5328">
        <v>13.4</v>
      </c>
      <c r="O5328" t="s">
        <v>9</v>
      </c>
      <c r="P5328">
        <v>0.89</v>
      </c>
    </row>
    <row r="5329" spans="8:16">
      <c r="H5329" t="s">
        <v>13789</v>
      </c>
      <c r="I5329" t="s">
        <v>7</v>
      </c>
      <c r="J5329">
        <v>2019</v>
      </c>
      <c r="K5329">
        <f>2024 -impact_data[[#This Row],[model_year]]</f>
        <v>5</v>
      </c>
      <c r="L5329">
        <v>58</v>
      </c>
      <c r="M5329">
        <v>18.100000000000001</v>
      </c>
      <c r="N5329">
        <v>10.9</v>
      </c>
      <c r="O5329" t="s">
        <v>9</v>
      </c>
      <c r="P5329">
        <v>0.88</v>
      </c>
    </row>
    <row r="5330" spans="8:16">
      <c r="H5330" t="s">
        <v>13790</v>
      </c>
      <c r="I5330" t="s">
        <v>7</v>
      </c>
      <c r="J5330">
        <v>2019</v>
      </c>
      <c r="K5330">
        <f>2024 -impact_data[[#This Row],[model_year]]</f>
        <v>5</v>
      </c>
      <c r="L5330">
        <v>53</v>
      </c>
      <c r="M5330">
        <v>40.1</v>
      </c>
      <c r="N5330">
        <v>24.1</v>
      </c>
      <c r="O5330" t="s">
        <v>9</v>
      </c>
      <c r="P5330">
        <v>0.89</v>
      </c>
    </row>
    <row r="5331" spans="8:16">
      <c r="H5331" t="s">
        <v>13799</v>
      </c>
      <c r="I5331" t="s">
        <v>7</v>
      </c>
      <c r="J5331">
        <v>2019</v>
      </c>
      <c r="K5331">
        <f>2024 -impact_data[[#This Row],[model_year]]</f>
        <v>5</v>
      </c>
      <c r="L5331">
        <v>51</v>
      </c>
      <c r="M5331">
        <v>22.5</v>
      </c>
      <c r="N5331">
        <v>13.5</v>
      </c>
      <c r="O5331" t="s">
        <v>9</v>
      </c>
      <c r="P5331">
        <v>0.87</v>
      </c>
    </row>
    <row r="5332" spans="8:16">
      <c r="H5332" t="s">
        <v>13804</v>
      </c>
      <c r="I5332" t="s">
        <v>7</v>
      </c>
      <c r="J5332">
        <v>2019</v>
      </c>
      <c r="K5332">
        <f>2024 -impact_data[[#This Row],[model_year]]</f>
        <v>5</v>
      </c>
      <c r="L5332">
        <v>54</v>
      </c>
      <c r="M5332">
        <v>61.4</v>
      </c>
      <c r="N5332">
        <v>36.9</v>
      </c>
      <c r="O5332" t="s">
        <v>9</v>
      </c>
      <c r="P5332">
        <v>0.86</v>
      </c>
    </row>
    <row r="5333" spans="8:16">
      <c r="H5333" t="s">
        <v>13811</v>
      </c>
      <c r="I5333" t="s">
        <v>11</v>
      </c>
      <c r="J5333">
        <v>2019</v>
      </c>
      <c r="K5333">
        <f>2024 -impact_data[[#This Row],[model_year]]</f>
        <v>5</v>
      </c>
      <c r="L5333">
        <v>78</v>
      </c>
      <c r="M5333">
        <v>25.7</v>
      </c>
      <c r="N5333">
        <v>15.4</v>
      </c>
      <c r="O5333" t="s">
        <v>9</v>
      </c>
      <c r="P5333">
        <v>0.96</v>
      </c>
    </row>
    <row r="5334" spans="8:16">
      <c r="H5334" t="s">
        <v>13818</v>
      </c>
      <c r="I5334" t="s">
        <v>7</v>
      </c>
      <c r="J5334">
        <v>2019</v>
      </c>
      <c r="K5334">
        <f>2024 -impact_data[[#This Row],[model_year]]</f>
        <v>5</v>
      </c>
      <c r="L5334">
        <v>54</v>
      </c>
      <c r="M5334">
        <v>62.5</v>
      </c>
      <c r="N5334">
        <v>37.5</v>
      </c>
      <c r="O5334" t="s">
        <v>9</v>
      </c>
      <c r="P5334">
        <v>0.88</v>
      </c>
    </row>
    <row r="5335" spans="8:16">
      <c r="H5335" t="s">
        <v>13822</v>
      </c>
      <c r="I5335" t="s">
        <v>7</v>
      </c>
      <c r="J5335">
        <v>2019</v>
      </c>
      <c r="K5335">
        <f>2024 -impact_data[[#This Row],[model_year]]</f>
        <v>5</v>
      </c>
      <c r="L5335">
        <v>55</v>
      </c>
      <c r="M5335">
        <v>69.8</v>
      </c>
      <c r="N5335">
        <v>27.9</v>
      </c>
      <c r="O5335" t="s">
        <v>10</v>
      </c>
      <c r="P5335">
        <v>0.87</v>
      </c>
    </row>
    <row r="5336" spans="8:16">
      <c r="H5336" t="s">
        <v>13827</v>
      </c>
      <c r="I5336" t="s">
        <v>11</v>
      </c>
      <c r="J5336">
        <v>2019</v>
      </c>
      <c r="K5336">
        <f>2024 -impact_data[[#This Row],[model_year]]</f>
        <v>5</v>
      </c>
      <c r="L5336">
        <v>81</v>
      </c>
      <c r="M5336">
        <v>31.6</v>
      </c>
      <c r="N5336">
        <v>7.9</v>
      </c>
      <c r="O5336" t="s">
        <v>8</v>
      </c>
      <c r="P5336">
        <v>0.94</v>
      </c>
    </row>
    <row r="5337" spans="8:16">
      <c r="H5337" t="s">
        <v>13834</v>
      </c>
      <c r="I5337" t="s">
        <v>11</v>
      </c>
      <c r="J5337">
        <v>2019</v>
      </c>
      <c r="K5337">
        <f>2024 -impact_data[[#This Row],[model_year]]</f>
        <v>5</v>
      </c>
      <c r="L5337">
        <v>81</v>
      </c>
      <c r="M5337">
        <v>33</v>
      </c>
      <c r="N5337">
        <v>19.8</v>
      </c>
      <c r="O5337" t="s">
        <v>9</v>
      </c>
      <c r="P5337">
        <v>0.94</v>
      </c>
    </row>
    <row r="5338" spans="8:16">
      <c r="H5338" t="s">
        <v>13835</v>
      </c>
      <c r="I5338" t="s">
        <v>7</v>
      </c>
      <c r="J5338">
        <v>2019</v>
      </c>
      <c r="K5338">
        <f>2024 -impact_data[[#This Row],[model_year]]</f>
        <v>5</v>
      </c>
      <c r="L5338">
        <v>55</v>
      </c>
      <c r="M5338">
        <v>32.200000000000003</v>
      </c>
      <c r="N5338">
        <v>19.3</v>
      </c>
      <c r="O5338" t="s">
        <v>9</v>
      </c>
      <c r="P5338">
        <v>0.88</v>
      </c>
    </row>
    <row r="5339" spans="8:16">
      <c r="H5339" t="s">
        <v>13845</v>
      </c>
      <c r="I5339" t="s">
        <v>7</v>
      </c>
      <c r="J5339">
        <v>2019</v>
      </c>
      <c r="K5339">
        <f>2024 -impact_data[[#This Row],[model_year]]</f>
        <v>5</v>
      </c>
      <c r="L5339">
        <v>56</v>
      </c>
      <c r="M5339">
        <v>45.9</v>
      </c>
      <c r="N5339">
        <v>27.6</v>
      </c>
      <c r="O5339" t="s">
        <v>9</v>
      </c>
      <c r="P5339">
        <v>0.88</v>
      </c>
    </row>
    <row r="5340" spans="8:16">
      <c r="H5340" t="s">
        <v>13846</v>
      </c>
      <c r="I5340" t="s">
        <v>7</v>
      </c>
      <c r="J5340">
        <v>2019</v>
      </c>
      <c r="K5340">
        <f>2024 -impact_data[[#This Row],[model_year]]</f>
        <v>5</v>
      </c>
      <c r="L5340">
        <v>53</v>
      </c>
      <c r="M5340">
        <v>47.4</v>
      </c>
      <c r="N5340">
        <v>19</v>
      </c>
      <c r="O5340" t="s">
        <v>10</v>
      </c>
      <c r="P5340">
        <v>0.9</v>
      </c>
    </row>
    <row r="5341" spans="8:16">
      <c r="H5341" t="s">
        <v>13850</v>
      </c>
      <c r="I5341" t="s">
        <v>7</v>
      </c>
      <c r="J5341">
        <v>2019</v>
      </c>
      <c r="K5341">
        <f>2024 -impact_data[[#This Row],[model_year]]</f>
        <v>5</v>
      </c>
      <c r="L5341">
        <v>53</v>
      </c>
      <c r="M5341">
        <v>18.5</v>
      </c>
      <c r="N5341">
        <v>11.1</v>
      </c>
      <c r="O5341" t="s">
        <v>9</v>
      </c>
      <c r="P5341">
        <v>0.86</v>
      </c>
    </row>
    <row r="5342" spans="8:16">
      <c r="H5342" t="s">
        <v>13856</v>
      </c>
      <c r="I5342" t="s">
        <v>7</v>
      </c>
      <c r="J5342">
        <v>2019</v>
      </c>
      <c r="K5342">
        <f>2024 -impact_data[[#This Row],[model_year]]</f>
        <v>5</v>
      </c>
      <c r="L5342">
        <v>57</v>
      </c>
      <c r="M5342">
        <v>17.2</v>
      </c>
      <c r="N5342">
        <v>4.3</v>
      </c>
      <c r="O5342" t="s">
        <v>8</v>
      </c>
      <c r="P5342">
        <v>0.87</v>
      </c>
    </row>
    <row r="5343" spans="8:16">
      <c r="H5343" t="s">
        <v>13857</v>
      </c>
      <c r="I5343" t="s">
        <v>7</v>
      </c>
      <c r="J5343">
        <v>2019</v>
      </c>
      <c r="K5343">
        <f>2024 -impact_data[[#This Row],[model_year]]</f>
        <v>5</v>
      </c>
      <c r="L5343">
        <v>58</v>
      </c>
      <c r="M5343">
        <v>56.7</v>
      </c>
      <c r="N5343">
        <v>22.7</v>
      </c>
      <c r="O5343" t="s">
        <v>10</v>
      </c>
      <c r="P5343">
        <v>0.88</v>
      </c>
    </row>
    <row r="5344" spans="8:16">
      <c r="H5344" t="s">
        <v>13860</v>
      </c>
      <c r="I5344" t="s">
        <v>7</v>
      </c>
      <c r="J5344">
        <v>2019</v>
      </c>
      <c r="K5344">
        <f>2024 -impact_data[[#This Row],[model_year]]</f>
        <v>5</v>
      </c>
      <c r="L5344">
        <v>57</v>
      </c>
      <c r="M5344">
        <v>12.5</v>
      </c>
      <c r="N5344">
        <v>7.5</v>
      </c>
      <c r="O5344" t="s">
        <v>9</v>
      </c>
      <c r="P5344">
        <v>0.86</v>
      </c>
    </row>
    <row r="5345" spans="8:16">
      <c r="H5345" t="s">
        <v>13862</v>
      </c>
      <c r="I5345" t="s">
        <v>7</v>
      </c>
      <c r="J5345">
        <v>2019</v>
      </c>
      <c r="K5345">
        <f>2024 -impact_data[[#This Row],[model_year]]</f>
        <v>5</v>
      </c>
      <c r="L5345">
        <v>55</v>
      </c>
      <c r="M5345">
        <v>35.1</v>
      </c>
      <c r="N5345">
        <v>14.1</v>
      </c>
      <c r="O5345" t="s">
        <v>10</v>
      </c>
      <c r="P5345">
        <v>0.87</v>
      </c>
    </row>
    <row r="5346" spans="8:16">
      <c r="H5346" t="s">
        <v>13872</v>
      </c>
      <c r="I5346" t="s">
        <v>11</v>
      </c>
      <c r="J5346">
        <v>2019</v>
      </c>
      <c r="K5346">
        <f>2024 -impact_data[[#This Row],[model_year]]</f>
        <v>5</v>
      </c>
      <c r="L5346">
        <v>86</v>
      </c>
      <c r="M5346">
        <v>72.2</v>
      </c>
      <c r="N5346">
        <v>43.3</v>
      </c>
      <c r="O5346" t="s">
        <v>9</v>
      </c>
      <c r="P5346">
        <v>0.95</v>
      </c>
    </row>
    <row r="5347" spans="8:16">
      <c r="H5347" t="s">
        <v>13874</v>
      </c>
      <c r="I5347" t="s">
        <v>7</v>
      </c>
      <c r="J5347">
        <v>2019</v>
      </c>
      <c r="K5347">
        <f>2024 -impact_data[[#This Row],[model_year]]</f>
        <v>5</v>
      </c>
      <c r="L5347">
        <v>54</v>
      </c>
      <c r="M5347">
        <v>34.1</v>
      </c>
      <c r="N5347">
        <v>8.5</v>
      </c>
      <c r="O5347" t="s">
        <v>8</v>
      </c>
      <c r="P5347">
        <v>0.87</v>
      </c>
    </row>
    <row r="5348" spans="8:16">
      <c r="H5348" t="s">
        <v>13879</v>
      </c>
      <c r="I5348" t="s">
        <v>11</v>
      </c>
      <c r="J5348">
        <v>2019</v>
      </c>
      <c r="K5348">
        <f>2024 -impact_data[[#This Row],[model_year]]</f>
        <v>5</v>
      </c>
      <c r="L5348">
        <v>83</v>
      </c>
      <c r="M5348">
        <v>17.7</v>
      </c>
      <c r="N5348">
        <v>7.1</v>
      </c>
      <c r="O5348" t="s">
        <v>10</v>
      </c>
      <c r="P5348">
        <v>0.98</v>
      </c>
    </row>
    <row r="5349" spans="8:16">
      <c r="H5349" t="s">
        <v>13887</v>
      </c>
      <c r="I5349" t="s">
        <v>11</v>
      </c>
      <c r="J5349">
        <v>2019</v>
      </c>
      <c r="K5349">
        <f>2024 -impact_data[[#This Row],[model_year]]</f>
        <v>5</v>
      </c>
      <c r="L5349">
        <v>84</v>
      </c>
      <c r="M5349">
        <v>25.5</v>
      </c>
      <c r="N5349">
        <v>10.199999999999999</v>
      </c>
      <c r="O5349" t="s">
        <v>10</v>
      </c>
      <c r="P5349">
        <v>0.95</v>
      </c>
    </row>
    <row r="5350" spans="8:16">
      <c r="H5350" t="s">
        <v>13888</v>
      </c>
      <c r="I5350" t="s">
        <v>7</v>
      </c>
      <c r="J5350">
        <v>2019</v>
      </c>
      <c r="K5350">
        <f>2024 -impact_data[[#This Row],[model_year]]</f>
        <v>5</v>
      </c>
      <c r="L5350">
        <v>54</v>
      </c>
      <c r="M5350">
        <v>54.2</v>
      </c>
      <c r="N5350">
        <v>21.7</v>
      </c>
      <c r="O5350" t="s">
        <v>10</v>
      </c>
      <c r="P5350">
        <v>0.87</v>
      </c>
    </row>
    <row r="5351" spans="8:16">
      <c r="H5351" t="s">
        <v>13898</v>
      </c>
      <c r="I5351" t="s">
        <v>7</v>
      </c>
      <c r="J5351">
        <v>2019</v>
      </c>
      <c r="K5351">
        <f>2024 -impact_data[[#This Row],[model_year]]</f>
        <v>5</v>
      </c>
      <c r="L5351">
        <v>55</v>
      </c>
      <c r="M5351">
        <v>23.3</v>
      </c>
      <c r="N5351">
        <v>14</v>
      </c>
      <c r="O5351" t="s">
        <v>9</v>
      </c>
      <c r="P5351">
        <v>0.87</v>
      </c>
    </row>
    <row r="5352" spans="8:16">
      <c r="H5352" t="s">
        <v>13914</v>
      </c>
      <c r="I5352" t="s">
        <v>7</v>
      </c>
      <c r="J5352">
        <v>2019</v>
      </c>
      <c r="K5352">
        <f>2024 -impact_data[[#This Row],[model_year]]</f>
        <v>5</v>
      </c>
      <c r="L5352">
        <v>56</v>
      </c>
      <c r="M5352">
        <v>49.5</v>
      </c>
      <c r="N5352">
        <v>19.8</v>
      </c>
      <c r="O5352" t="s">
        <v>10</v>
      </c>
      <c r="P5352">
        <v>0.86</v>
      </c>
    </row>
    <row r="5353" spans="8:16">
      <c r="H5353" t="s">
        <v>13917</v>
      </c>
      <c r="I5353" t="s">
        <v>7</v>
      </c>
      <c r="J5353">
        <v>2019</v>
      </c>
      <c r="K5353">
        <f>2024 -impact_data[[#This Row],[model_year]]</f>
        <v>5</v>
      </c>
      <c r="L5353">
        <v>56</v>
      </c>
      <c r="M5353">
        <v>57.1</v>
      </c>
      <c r="N5353">
        <v>22.8</v>
      </c>
      <c r="O5353" t="s">
        <v>10</v>
      </c>
      <c r="P5353">
        <v>0.88</v>
      </c>
    </row>
    <row r="5354" spans="8:16">
      <c r="H5354" t="s">
        <v>13918</v>
      </c>
      <c r="I5354" t="s">
        <v>11</v>
      </c>
      <c r="J5354">
        <v>2019</v>
      </c>
      <c r="K5354">
        <f>2024 -impact_data[[#This Row],[model_year]]</f>
        <v>5</v>
      </c>
      <c r="L5354">
        <v>79</v>
      </c>
      <c r="M5354">
        <v>5</v>
      </c>
      <c r="N5354">
        <v>2</v>
      </c>
      <c r="O5354" t="s">
        <v>10</v>
      </c>
      <c r="P5354">
        <v>0.94</v>
      </c>
    </row>
    <row r="5355" spans="8:16">
      <c r="H5355" t="s">
        <v>13926</v>
      </c>
      <c r="I5355" t="s">
        <v>7</v>
      </c>
      <c r="J5355">
        <v>2019</v>
      </c>
      <c r="K5355">
        <f>2024 -impact_data[[#This Row],[model_year]]</f>
        <v>5</v>
      </c>
      <c r="L5355">
        <v>54</v>
      </c>
      <c r="M5355">
        <v>40.299999999999997</v>
      </c>
      <c r="N5355">
        <v>24.2</v>
      </c>
      <c r="O5355" t="s">
        <v>9</v>
      </c>
      <c r="P5355">
        <v>0.87</v>
      </c>
    </row>
    <row r="5356" spans="8:16">
      <c r="H5356" t="s">
        <v>13931</v>
      </c>
      <c r="I5356" t="s">
        <v>7</v>
      </c>
      <c r="J5356">
        <v>2019</v>
      </c>
      <c r="K5356">
        <f>2024 -impact_data[[#This Row],[model_year]]</f>
        <v>5</v>
      </c>
      <c r="L5356">
        <v>54</v>
      </c>
      <c r="M5356">
        <v>27.2</v>
      </c>
      <c r="N5356">
        <v>16.3</v>
      </c>
      <c r="O5356" t="s">
        <v>9</v>
      </c>
      <c r="P5356">
        <v>0.87</v>
      </c>
    </row>
    <row r="5357" spans="8:16">
      <c r="H5357" t="s">
        <v>13933</v>
      </c>
      <c r="I5357" t="s">
        <v>7</v>
      </c>
      <c r="J5357">
        <v>2019</v>
      </c>
      <c r="K5357">
        <f>2024 -impact_data[[#This Row],[model_year]]</f>
        <v>5</v>
      </c>
      <c r="L5357">
        <v>55</v>
      </c>
      <c r="M5357">
        <v>32.1</v>
      </c>
      <c r="N5357">
        <v>19.3</v>
      </c>
      <c r="O5357" t="s">
        <v>9</v>
      </c>
      <c r="P5357">
        <v>0.88</v>
      </c>
    </row>
    <row r="5358" spans="8:16">
      <c r="H5358" t="s">
        <v>13935</v>
      </c>
      <c r="I5358" t="s">
        <v>7</v>
      </c>
      <c r="J5358">
        <v>2019</v>
      </c>
      <c r="K5358">
        <f>2024 -impact_data[[#This Row],[model_year]]</f>
        <v>5</v>
      </c>
      <c r="L5358">
        <v>54</v>
      </c>
      <c r="M5358">
        <v>84.9</v>
      </c>
      <c r="N5358">
        <v>34</v>
      </c>
      <c r="O5358" t="s">
        <v>10</v>
      </c>
      <c r="P5358">
        <v>0.88</v>
      </c>
    </row>
    <row r="5359" spans="8:16">
      <c r="H5359" t="s">
        <v>13939</v>
      </c>
      <c r="I5359" t="s">
        <v>7</v>
      </c>
      <c r="J5359">
        <v>2019</v>
      </c>
      <c r="K5359">
        <f>2024 -impact_data[[#This Row],[model_year]]</f>
        <v>5</v>
      </c>
      <c r="L5359">
        <v>51</v>
      </c>
      <c r="M5359">
        <v>18.100000000000001</v>
      </c>
      <c r="N5359">
        <v>7.2</v>
      </c>
      <c r="O5359" t="s">
        <v>10</v>
      </c>
      <c r="P5359">
        <v>0.88</v>
      </c>
    </row>
    <row r="5360" spans="8:16">
      <c r="H5360" t="s">
        <v>13940</v>
      </c>
      <c r="I5360" t="s">
        <v>7</v>
      </c>
      <c r="J5360">
        <v>2019</v>
      </c>
      <c r="K5360">
        <f>2024 -impact_data[[#This Row],[model_year]]</f>
        <v>5</v>
      </c>
      <c r="L5360">
        <v>52</v>
      </c>
      <c r="M5360">
        <v>39.1</v>
      </c>
      <c r="N5360">
        <v>23.5</v>
      </c>
      <c r="O5360" t="s">
        <v>9</v>
      </c>
      <c r="P5360">
        <v>0.88</v>
      </c>
    </row>
    <row r="5361" spans="8:16">
      <c r="H5361" t="s">
        <v>13944</v>
      </c>
      <c r="I5361" t="s">
        <v>7</v>
      </c>
      <c r="J5361">
        <v>2019</v>
      </c>
      <c r="K5361">
        <f>2024 -impact_data[[#This Row],[model_year]]</f>
        <v>5</v>
      </c>
      <c r="L5361">
        <v>57</v>
      </c>
      <c r="M5361">
        <v>52.6</v>
      </c>
      <c r="N5361">
        <v>13.1</v>
      </c>
      <c r="O5361" t="s">
        <v>8</v>
      </c>
      <c r="P5361">
        <v>0.86</v>
      </c>
    </row>
    <row r="5362" spans="8:16">
      <c r="H5362" t="s">
        <v>13949</v>
      </c>
      <c r="I5362" t="s">
        <v>7</v>
      </c>
      <c r="J5362">
        <v>2019</v>
      </c>
      <c r="K5362">
        <f>2024 -impact_data[[#This Row],[model_year]]</f>
        <v>5</v>
      </c>
      <c r="L5362">
        <v>51</v>
      </c>
      <c r="M5362">
        <v>49.7</v>
      </c>
      <c r="N5362">
        <v>29.8</v>
      </c>
      <c r="O5362" t="s">
        <v>9</v>
      </c>
      <c r="P5362">
        <v>0.86</v>
      </c>
    </row>
    <row r="5363" spans="8:16">
      <c r="H5363" t="s">
        <v>13953</v>
      </c>
      <c r="I5363" t="s">
        <v>7</v>
      </c>
      <c r="J5363">
        <v>2019</v>
      </c>
      <c r="K5363">
        <f>2024 -impact_data[[#This Row],[model_year]]</f>
        <v>5</v>
      </c>
      <c r="L5363">
        <v>53</v>
      </c>
      <c r="M5363">
        <v>24.1</v>
      </c>
      <c r="N5363">
        <v>14.4</v>
      </c>
      <c r="O5363" t="s">
        <v>9</v>
      </c>
      <c r="P5363">
        <v>0.87</v>
      </c>
    </row>
    <row r="5364" spans="8:16">
      <c r="H5364" t="s">
        <v>13957</v>
      </c>
      <c r="I5364" t="s">
        <v>11</v>
      </c>
      <c r="J5364">
        <v>2019</v>
      </c>
      <c r="K5364">
        <f>2024 -impact_data[[#This Row],[model_year]]</f>
        <v>5</v>
      </c>
      <c r="L5364">
        <v>81</v>
      </c>
      <c r="M5364">
        <v>46.3</v>
      </c>
      <c r="N5364">
        <v>18.5</v>
      </c>
      <c r="O5364" t="s">
        <v>10</v>
      </c>
      <c r="P5364">
        <v>0.94</v>
      </c>
    </row>
    <row r="5365" spans="8:16">
      <c r="H5365" t="s">
        <v>13960</v>
      </c>
      <c r="I5365" t="s">
        <v>11</v>
      </c>
      <c r="J5365">
        <v>2019</v>
      </c>
      <c r="K5365">
        <f>2024 -impact_data[[#This Row],[model_year]]</f>
        <v>5</v>
      </c>
      <c r="L5365">
        <v>78</v>
      </c>
      <c r="M5365">
        <v>31.8</v>
      </c>
      <c r="N5365">
        <v>19.100000000000001</v>
      </c>
      <c r="O5365" t="s">
        <v>9</v>
      </c>
      <c r="P5365">
        <v>0.97</v>
      </c>
    </row>
    <row r="5366" spans="8:16">
      <c r="H5366" t="s">
        <v>13976</v>
      </c>
      <c r="I5366" t="s">
        <v>7</v>
      </c>
      <c r="J5366">
        <v>2019</v>
      </c>
      <c r="K5366">
        <f>2024 -impact_data[[#This Row],[model_year]]</f>
        <v>5</v>
      </c>
      <c r="L5366">
        <v>54</v>
      </c>
      <c r="M5366">
        <v>55.2</v>
      </c>
      <c r="N5366">
        <v>22.1</v>
      </c>
      <c r="O5366" t="s">
        <v>10</v>
      </c>
      <c r="P5366">
        <v>0.87</v>
      </c>
    </row>
    <row r="5367" spans="8:16">
      <c r="H5367" t="s">
        <v>13981</v>
      </c>
      <c r="I5367" t="s">
        <v>11</v>
      </c>
      <c r="J5367">
        <v>2019</v>
      </c>
      <c r="K5367">
        <f>2024 -impact_data[[#This Row],[model_year]]</f>
        <v>5</v>
      </c>
      <c r="L5367">
        <v>83</v>
      </c>
      <c r="M5367">
        <v>15.1</v>
      </c>
      <c r="N5367">
        <v>6</v>
      </c>
      <c r="O5367" t="s">
        <v>10</v>
      </c>
      <c r="P5367">
        <v>0.95</v>
      </c>
    </row>
    <row r="5368" spans="8:16">
      <c r="H5368" t="s">
        <v>13983</v>
      </c>
      <c r="I5368" t="s">
        <v>11</v>
      </c>
      <c r="J5368">
        <v>2019</v>
      </c>
      <c r="K5368">
        <f>2024 -impact_data[[#This Row],[model_year]]</f>
        <v>5</v>
      </c>
      <c r="L5368">
        <v>82</v>
      </c>
      <c r="M5368">
        <v>22.9</v>
      </c>
      <c r="N5368">
        <v>13.7</v>
      </c>
      <c r="O5368" t="s">
        <v>9</v>
      </c>
      <c r="P5368">
        <v>0.96</v>
      </c>
    </row>
    <row r="5369" spans="8:16">
      <c r="H5369" t="s">
        <v>13994</v>
      </c>
      <c r="I5369" t="s">
        <v>11</v>
      </c>
      <c r="J5369">
        <v>2019</v>
      </c>
      <c r="K5369">
        <f>2024 -impact_data[[#This Row],[model_year]]</f>
        <v>5</v>
      </c>
      <c r="L5369">
        <v>85</v>
      </c>
      <c r="M5369">
        <v>3.6</v>
      </c>
      <c r="N5369">
        <v>2.2000000000000002</v>
      </c>
      <c r="O5369" t="s">
        <v>9</v>
      </c>
      <c r="P5369">
        <v>0.97</v>
      </c>
    </row>
    <row r="5370" spans="8:16">
      <c r="H5370" t="s">
        <v>13995</v>
      </c>
      <c r="I5370" t="s">
        <v>7</v>
      </c>
      <c r="J5370">
        <v>2019</v>
      </c>
      <c r="K5370">
        <f>2024 -impact_data[[#This Row],[model_year]]</f>
        <v>5</v>
      </c>
      <c r="L5370">
        <v>53</v>
      </c>
      <c r="M5370">
        <v>47.6</v>
      </c>
      <c r="N5370">
        <v>11.9</v>
      </c>
      <c r="O5370" t="s">
        <v>8</v>
      </c>
      <c r="P5370">
        <v>0.88</v>
      </c>
    </row>
    <row r="5371" spans="8:16">
      <c r="H5371" t="s">
        <v>13997</v>
      </c>
      <c r="I5371" t="s">
        <v>7</v>
      </c>
      <c r="J5371">
        <v>2019</v>
      </c>
      <c r="K5371">
        <f>2024 -impact_data[[#This Row],[model_year]]</f>
        <v>5</v>
      </c>
      <c r="L5371">
        <v>52</v>
      </c>
      <c r="M5371">
        <v>14.4</v>
      </c>
      <c r="N5371">
        <v>8.6999999999999993</v>
      </c>
      <c r="O5371" t="s">
        <v>9</v>
      </c>
      <c r="P5371">
        <v>0.86</v>
      </c>
    </row>
    <row r="5372" spans="8:16">
      <c r="H5372" t="s">
        <v>14000</v>
      </c>
      <c r="I5372" t="s">
        <v>7</v>
      </c>
      <c r="J5372">
        <v>2019</v>
      </c>
      <c r="K5372">
        <f>2024 -impact_data[[#This Row],[model_year]]</f>
        <v>5</v>
      </c>
      <c r="L5372">
        <v>56</v>
      </c>
      <c r="M5372">
        <v>41.6</v>
      </c>
      <c r="N5372">
        <v>25</v>
      </c>
      <c r="O5372" t="s">
        <v>9</v>
      </c>
      <c r="P5372">
        <v>0.87</v>
      </c>
    </row>
    <row r="5373" spans="8:16">
      <c r="H5373" t="s">
        <v>14004</v>
      </c>
      <c r="I5373" t="s">
        <v>7</v>
      </c>
      <c r="J5373">
        <v>2019</v>
      </c>
      <c r="K5373">
        <f>2024 -impact_data[[#This Row],[model_year]]</f>
        <v>5</v>
      </c>
      <c r="L5373">
        <v>54</v>
      </c>
      <c r="M5373">
        <v>54.5</v>
      </c>
      <c r="N5373">
        <v>21.8</v>
      </c>
      <c r="O5373" t="s">
        <v>10</v>
      </c>
      <c r="P5373">
        <v>0.88</v>
      </c>
    </row>
    <row r="5374" spans="8:16">
      <c r="H5374" t="s">
        <v>14005</v>
      </c>
      <c r="I5374" t="s">
        <v>7</v>
      </c>
      <c r="J5374">
        <v>2019</v>
      </c>
      <c r="K5374">
        <f>2024 -impact_data[[#This Row],[model_year]]</f>
        <v>5</v>
      </c>
      <c r="L5374">
        <v>55</v>
      </c>
      <c r="M5374">
        <v>29.6</v>
      </c>
      <c r="N5374">
        <v>11.9</v>
      </c>
      <c r="O5374" t="s">
        <v>10</v>
      </c>
      <c r="P5374">
        <v>0.9</v>
      </c>
    </row>
    <row r="5375" spans="8:16">
      <c r="H5375" t="s">
        <v>14010</v>
      </c>
      <c r="I5375" t="s">
        <v>7</v>
      </c>
      <c r="J5375">
        <v>2019</v>
      </c>
      <c r="K5375">
        <f>2024 -impact_data[[#This Row],[model_year]]</f>
        <v>5</v>
      </c>
      <c r="L5375">
        <v>54</v>
      </c>
      <c r="M5375">
        <v>23.1</v>
      </c>
      <c r="N5375">
        <v>9.3000000000000007</v>
      </c>
      <c r="O5375" t="s">
        <v>10</v>
      </c>
      <c r="P5375">
        <v>0.88</v>
      </c>
    </row>
    <row r="5376" spans="8:16">
      <c r="H5376" t="s">
        <v>14017</v>
      </c>
      <c r="I5376" t="s">
        <v>7</v>
      </c>
      <c r="J5376">
        <v>2019</v>
      </c>
      <c r="K5376">
        <f>2024 -impact_data[[#This Row],[model_year]]</f>
        <v>5</v>
      </c>
      <c r="L5376">
        <v>55</v>
      </c>
      <c r="M5376">
        <v>30.8</v>
      </c>
      <c r="N5376">
        <v>18.5</v>
      </c>
      <c r="O5376" t="s">
        <v>9</v>
      </c>
      <c r="P5376">
        <v>0.86</v>
      </c>
    </row>
    <row r="5377" spans="8:16">
      <c r="H5377" t="s">
        <v>14019</v>
      </c>
      <c r="I5377" t="s">
        <v>7</v>
      </c>
      <c r="J5377">
        <v>2019</v>
      </c>
      <c r="K5377">
        <f>2024 -impact_data[[#This Row],[model_year]]</f>
        <v>5</v>
      </c>
      <c r="L5377">
        <v>55</v>
      </c>
      <c r="M5377">
        <v>38.200000000000003</v>
      </c>
      <c r="N5377">
        <v>15.3</v>
      </c>
      <c r="O5377" t="s">
        <v>10</v>
      </c>
      <c r="P5377">
        <v>0.88</v>
      </c>
    </row>
    <row r="5378" spans="8:16">
      <c r="H5378" t="s">
        <v>14023</v>
      </c>
      <c r="I5378" t="s">
        <v>7</v>
      </c>
      <c r="J5378">
        <v>2019</v>
      </c>
      <c r="K5378">
        <f>2024 -impact_data[[#This Row],[model_year]]</f>
        <v>5</v>
      </c>
      <c r="L5378">
        <v>53</v>
      </c>
      <c r="M5378">
        <v>38.700000000000003</v>
      </c>
      <c r="N5378">
        <v>23.2</v>
      </c>
      <c r="O5378" t="s">
        <v>9</v>
      </c>
      <c r="P5378">
        <v>0.89</v>
      </c>
    </row>
    <row r="5379" spans="8:16">
      <c r="H5379" t="s">
        <v>14024</v>
      </c>
      <c r="I5379" t="s">
        <v>11</v>
      </c>
      <c r="J5379">
        <v>2019</v>
      </c>
      <c r="K5379">
        <f>2024 -impact_data[[#This Row],[model_year]]</f>
        <v>5</v>
      </c>
      <c r="L5379">
        <v>82</v>
      </c>
      <c r="M5379">
        <v>31.9</v>
      </c>
      <c r="N5379">
        <v>19.2</v>
      </c>
      <c r="O5379" t="s">
        <v>9</v>
      </c>
      <c r="P5379">
        <v>0.96</v>
      </c>
    </row>
    <row r="5380" spans="8:16">
      <c r="H5380" t="s">
        <v>14026</v>
      </c>
      <c r="I5380" t="s">
        <v>7</v>
      </c>
      <c r="J5380">
        <v>2019</v>
      </c>
      <c r="K5380">
        <f>2024 -impact_data[[#This Row],[model_year]]</f>
        <v>5</v>
      </c>
      <c r="L5380">
        <v>51</v>
      </c>
      <c r="M5380">
        <v>18.100000000000001</v>
      </c>
      <c r="N5380">
        <v>7.3</v>
      </c>
      <c r="O5380" t="s">
        <v>10</v>
      </c>
      <c r="P5380">
        <v>0.89</v>
      </c>
    </row>
    <row r="5381" spans="8:16">
      <c r="H5381" t="s">
        <v>14036</v>
      </c>
      <c r="I5381" t="s">
        <v>7</v>
      </c>
      <c r="J5381">
        <v>2019</v>
      </c>
      <c r="K5381">
        <f>2024 -impact_data[[#This Row],[model_year]]</f>
        <v>5</v>
      </c>
      <c r="L5381">
        <v>55</v>
      </c>
      <c r="M5381">
        <v>54.4</v>
      </c>
      <c r="N5381">
        <v>21.8</v>
      </c>
      <c r="O5381" t="s">
        <v>10</v>
      </c>
      <c r="P5381">
        <v>0.9</v>
      </c>
    </row>
    <row r="5382" spans="8:16">
      <c r="H5382" t="s">
        <v>14045</v>
      </c>
      <c r="I5382" t="s">
        <v>7</v>
      </c>
      <c r="J5382">
        <v>2019</v>
      </c>
      <c r="K5382">
        <f>2024 -impact_data[[#This Row],[model_year]]</f>
        <v>5</v>
      </c>
      <c r="L5382">
        <v>55</v>
      </c>
      <c r="M5382">
        <v>36</v>
      </c>
      <c r="N5382">
        <v>14.4</v>
      </c>
      <c r="O5382" t="s">
        <v>10</v>
      </c>
      <c r="P5382">
        <v>0.88</v>
      </c>
    </row>
    <row r="5383" spans="8:16">
      <c r="H5383" t="s">
        <v>14048</v>
      </c>
      <c r="I5383" t="s">
        <v>7</v>
      </c>
      <c r="J5383">
        <v>2019</v>
      </c>
      <c r="K5383">
        <f>2024 -impact_data[[#This Row],[model_year]]</f>
        <v>5</v>
      </c>
      <c r="L5383">
        <v>52</v>
      </c>
      <c r="M5383">
        <v>22.2</v>
      </c>
      <c r="N5383">
        <v>13.3</v>
      </c>
      <c r="O5383" t="s">
        <v>9</v>
      </c>
      <c r="P5383">
        <v>0.88</v>
      </c>
    </row>
    <row r="5384" spans="8:16">
      <c r="H5384" t="s">
        <v>14049</v>
      </c>
      <c r="I5384" t="s">
        <v>7</v>
      </c>
      <c r="J5384">
        <v>2019</v>
      </c>
      <c r="K5384">
        <f>2024 -impact_data[[#This Row],[model_year]]</f>
        <v>5</v>
      </c>
      <c r="L5384">
        <v>56</v>
      </c>
      <c r="M5384">
        <v>61.6</v>
      </c>
      <c r="N5384">
        <v>36.9</v>
      </c>
      <c r="O5384" t="s">
        <v>9</v>
      </c>
      <c r="P5384">
        <v>0.88</v>
      </c>
    </row>
    <row r="5385" spans="8:16">
      <c r="H5385" t="s">
        <v>14053</v>
      </c>
      <c r="I5385" t="s">
        <v>7</v>
      </c>
      <c r="J5385">
        <v>2019</v>
      </c>
      <c r="K5385">
        <f>2024 -impact_data[[#This Row],[model_year]]</f>
        <v>5</v>
      </c>
      <c r="L5385">
        <v>55</v>
      </c>
      <c r="M5385">
        <v>48.5</v>
      </c>
      <c r="N5385">
        <v>19.399999999999999</v>
      </c>
      <c r="O5385" t="s">
        <v>10</v>
      </c>
      <c r="P5385">
        <v>0.88</v>
      </c>
    </row>
    <row r="5386" spans="8:16">
      <c r="H5386" t="s">
        <v>14055</v>
      </c>
      <c r="I5386" t="s">
        <v>7</v>
      </c>
      <c r="J5386">
        <v>2019</v>
      </c>
      <c r="K5386">
        <f>2024 -impact_data[[#This Row],[model_year]]</f>
        <v>5</v>
      </c>
      <c r="L5386">
        <v>55</v>
      </c>
      <c r="M5386">
        <v>77.2</v>
      </c>
      <c r="N5386">
        <v>30.9</v>
      </c>
      <c r="O5386" t="s">
        <v>10</v>
      </c>
      <c r="P5386">
        <v>0.87</v>
      </c>
    </row>
    <row r="5387" spans="8:16">
      <c r="H5387" t="s">
        <v>14063</v>
      </c>
      <c r="I5387" t="s">
        <v>11</v>
      </c>
      <c r="J5387">
        <v>2019</v>
      </c>
      <c r="K5387">
        <f>2024 -impact_data[[#This Row],[model_year]]</f>
        <v>5</v>
      </c>
      <c r="L5387">
        <v>82</v>
      </c>
      <c r="M5387">
        <v>25.1</v>
      </c>
      <c r="N5387">
        <v>15</v>
      </c>
      <c r="O5387" t="s">
        <v>9</v>
      </c>
      <c r="P5387">
        <v>0.94</v>
      </c>
    </row>
    <row r="5388" spans="8:16">
      <c r="H5388" t="s">
        <v>14064</v>
      </c>
      <c r="I5388" t="s">
        <v>7</v>
      </c>
      <c r="J5388">
        <v>2019</v>
      </c>
      <c r="K5388">
        <f>2024 -impact_data[[#This Row],[model_year]]</f>
        <v>5</v>
      </c>
      <c r="L5388">
        <v>59</v>
      </c>
      <c r="M5388">
        <v>16.600000000000001</v>
      </c>
      <c r="N5388">
        <v>10</v>
      </c>
      <c r="O5388" t="s">
        <v>9</v>
      </c>
      <c r="P5388">
        <v>0.88</v>
      </c>
    </row>
    <row r="5389" spans="8:16">
      <c r="H5389" t="s">
        <v>14066</v>
      </c>
      <c r="I5389" t="s">
        <v>11</v>
      </c>
      <c r="J5389">
        <v>2019</v>
      </c>
      <c r="K5389">
        <f>2024 -impact_data[[#This Row],[model_year]]</f>
        <v>5</v>
      </c>
      <c r="L5389">
        <v>83</v>
      </c>
      <c r="M5389">
        <v>38.1</v>
      </c>
      <c r="N5389">
        <v>15.2</v>
      </c>
      <c r="O5389" t="s">
        <v>10</v>
      </c>
      <c r="P5389">
        <v>0.97</v>
      </c>
    </row>
    <row r="5390" spans="8:16">
      <c r="H5390" t="s">
        <v>14067</v>
      </c>
      <c r="I5390" t="s">
        <v>7</v>
      </c>
      <c r="J5390">
        <v>2019</v>
      </c>
      <c r="K5390">
        <f>2024 -impact_data[[#This Row],[model_year]]</f>
        <v>5</v>
      </c>
      <c r="L5390">
        <v>53</v>
      </c>
      <c r="M5390">
        <v>48.2</v>
      </c>
      <c r="N5390">
        <v>28.9</v>
      </c>
      <c r="O5390" t="s">
        <v>9</v>
      </c>
      <c r="P5390">
        <v>0.86</v>
      </c>
    </row>
    <row r="5391" spans="8:16">
      <c r="H5391" t="s">
        <v>14076</v>
      </c>
      <c r="I5391" t="s">
        <v>7</v>
      </c>
      <c r="J5391">
        <v>2019</v>
      </c>
      <c r="K5391">
        <f>2024 -impact_data[[#This Row],[model_year]]</f>
        <v>5</v>
      </c>
      <c r="L5391">
        <v>52</v>
      </c>
      <c r="M5391">
        <v>43.8</v>
      </c>
      <c r="N5391">
        <v>17.5</v>
      </c>
      <c r="O5391" t="s">
        <v>10</v>
      </c>
      <c r="P5391">
        <v>0.87</v>
      </c>
    </row>
    <row r="5392" spans="8:16">
      <c r="H5392" t="s">
        <v>14080</v>
      </c>
      <c r="I5392" t="s">
        <v>11</v>
      </c>
      <c r="J5392">
        <v>2019</v>
      </c>
      <c r="K5392">
        <f>2024 -impact_data[[#This Row],[model_year]]</f>
        <v>5</v>
      </c>
      <c r="L5392">
        <v>83</v>
      </c>
      <c r="M5392">
        <v>33.6</v>
      </c>
      <c r="N5392">
        <v>20.2</v>
      </c>
      <c r="O5392" t="s">
        <v>9</v>
      </c>
      <c r="P5392">
        <v>0.94</v>
      </c>
    </row>
    <row r="5393" spans="8:16">
      <c r="H5393" t="s">
        <v>14081</v>
      </c>
      <c r="I5393" t="s">
        <v>7</v>
      </c>
      <c r="J5393">
        <v>2019</v>
      </c>
      <c r="K5393">
        <f>2024 -impact_data[[#This Row],[model_year]]</f>
        <v>5</v>
      </c>
      <c r="L5393">
        <v>56</v>
      </c>
      <c r="M5393">
        <v>36.1</v>
      </c>
      <c r="N5393">
        <v>14.4</v>
      </c>
      <c r="O5393" t="s">
        <v>10</v>
      </c>
      <c r="P5393">
        <v>0.86</v>
      </c>
    </row>
    <row r="5394" spans="8:16">
      <c r="H5394" t="s">
        <v>14082</v>
      </c>
      <c r="I5394" t="s">
        <v>11</v>
      </c>
      <c r="J5394">
        <v>2019</v>
      </c>
      <c r="K5394">
        <f>2024 -impact_data[[#This Row],[model_year]]</f>
        <v>5</v>
      </c>
      <c r="L5394">
        <v>85</v>
      </c>
      <c r="M5394">
        <v>48.4</v>
      </c>
      <c r="N5394">
        <v>29</v>
      </c>
      <c r="O5394" t="s">
        <v>9</v>
      </c>
      <c r="P5394">
        <v>0.98</v>
      </c>
    </row>
    <row r="5395" spans="8:16">
      <c r="H5395" t="s">
        <v>14083</v>
      </c>
      <c r="I5395" t="s">
        <v>7</v>
      </c>
      <c r="J5395">
        <v>2019</v>
      </c>
      <c r="K5395">
        <f>2024 -impact_data[[#This Row],[model_year]]</f>
        <v>5</v>
      </c>
      <c r="L5395">
        <v>55</v>
      </c>
      <c r="M5395">
        <v>16.7</v>
      </c>
      <c r="N5395">
        <v>6.7</v>
      </c>
      <c r="O5395" t="s">
        <v>10</v>
      </c>
      <c r="P5395">
        <v>0.87</v>
      </c>
    </row>
    <row r="5396" spans="8:16">
      <c r="H5396" t="s">
        <v>14089</v>
      </c>
      <c r="I5396" t="s">
        <v>7</v>
      </c>
      <c r="J5396">
        <v>2019</v>
      </c>
      <c r="K5396">
        <f>2024 -impact_data[[#This Row],[model_year]]</f>
        <v>5</v>
      </c>
      <c r="L5396">
        <v>59</v>
      </c>
      <c r="M5396">
        <v>27.9</v>
      </c>
      <c r="N5396">
        <v>16.7</v>
      </c>
      <c r="O5396" t="s">
        <v>9</v>
      </c>
      <c r="P5396">
        <v>0.86</v>
      </c>
    </row>
    <row r="5397" spans="8:16">
      <c r="H5397" t="s">
        <v>14091</v>
      </c>
      <c r="I5397" t="s">
        <v>7</v>
      </c>
      <c r="J5397">
        <v>2019</v>
      </c>
      <c r="K5397">
        <f>2024 -impact_data[[#This Row],[model_year]]</f>
        <v>5</v>
      </c>
      <c r="L5397">
        <v>55</v>
      </c>
      <c r="M5397">
        <v>40.299999999999997</v>
      </c>
      <c r="N5397">
        <v>24.2</v>
      </c>
      <c r="O5397" t="s">
        <v>9</v>
      </c>
      <c r="P5397">
        <v>0.88</v>
      </c>
    </row>
    <row r="5398" spans="8:16">
      <c r="H5398" t="s">
        <v>14099</v>
      </c>
      <c r="I5398" t="s">
        <v>7</v>
      </c>
      <c r="J5398">
        <v>2019</v>
      </c>
      <c r="K5398">
        <f>2024 -impact_data[[#This Row],[model_year]]</f>
        <v>5</v>
      </c>
      <c r="L5398">
        <v>54</v>
      </c>
      <c r="M5398">
        <v>35.5</v>
      </c>
      <c r="N5398">
        <v>14.2</v>
      </c>
      <c r="O5398" t="s">
        <v>10</v>
      </c>
      <c r="P5398">
        <v>0.87</v>
      </c>
    </row>
    <row r="5399" spans="8:16">
      <c r="H5399" t="s">
        <v>14100</v>
      </c>
      <c r="I5399" t="s">
        <v>7</v>
      </c>
      <c r="J5399">
        <v>2019</v>
      </c>
      <c r="K5399">
        <f>2024 -impact_data[[#This Row],[model_year]]</f>
        <v>5</v>
      </c>
      <c r="L5399">
        <v>55</v>
      </c>
      <c r="M5399">
        <v>26.9</v>
      </c>
      <c r="N5399">
        <v>6.7</v>
      </c>
      <c r="O5399" t="s">
        <v>8</v>
      </c>
      <c r="P5399">
        <v>0.88</v>
      </c>
    </row>
    <row r="5400" spans="8:16">
      <c r="H5400" t="s">
        <v>14108</v>
      </c>
      <c r="I5400" t="s">
        <v>7</v>
      </c>
      <c r="J5400">
        <v>2019</v>
      </c>
      <c r="K5400">
        <f>2024 -impact_data[[#This Row],[model_year]]</f>
        <v>5</v>
      </c>
      <c r="L5400">
        <v>51</v>
      </c>
      <c r="M5400">
        <v>41.8</v>
      </c>
      <c r="N5400">
        <v>25.1</v>
      </c>
      <c r="O5400" t="s">
        <v>9</v>
      </c>
      <c r="P5400">
        <v>0.88</v>
      </c>
    </row>
    <row r="5401" spans="8:16">
      <c r="H5401" t="s">
        <v>237</v>
      </c>
      <c r="I5401" t="s">
        <v>7</v>
      </c>
      <c r="J5401">
        <v>2019</v>
      </c>
      <c r="K5401">
        <f>2024 -impact_data[[#This Row],[model_year]]</f>
        <v>5</v>
      </c>
      <c r="L5401">
        <v>52</v>
      </c>
      <c r="M5401">
        <v>20.399999999999999</v>
      </c>
      <c r="N5401">
        <v>8.1999999999999993</v>
      </c>
      <c r="O5401" t="s">
        <v>10</v>
      </c>
      <c r="P5401">
        <v>0.86</v>
      </c>
    </row>
    <row r="5402" spans="8:16">
      <c r="H5402" t="s">
        <v>50</v>
      </c>
      <c r="I5402" t="s">
        <v>7</v>
      </c>
      <c r="J5402">
        <v>2019</v>
      </c>
      <c r="K5402">
        <f>2024 -impact_data[[#This Row],[model_year]]</f>
        <v>5</v>
      </c>
      <c r="L5402">
        <v>53</v>
      </c>
      <c r="M5402">
        <v>11.6</v>
      </c>
      <c r="N5402">
        <v>6.9</v>
      </c>
      <c r="O5402" t="s">
        <v>9</v>
      </c>
      <c r="P5402">
        <v>0.87</v>
      </c>
    </row>
    <row r="5403" spans="8:16">
      <c r="H5403" t="s">
        <v>14122</v>
      </c>
      <c r="I5403" t="s">
        <v>11</v>
      </c>
      <c r="J5403">
        <v>2019</v>
      </c>
      <c r="K5403">
        <f>2024 -impact_data[[#This Row],[model_year]]</f>
        <v>5</v>
      </c>
      <c r="L5403">
        <v>82</v>
      </c>
      <c r="M5403">
        <v>44.7</v>
      </c>
      <c r="N5403">
        <v>26.8</v>
      </c>
      <c r="O5403" t="s">
        <v>9</v>
      </c>
      <c r="P5403">
        <v>0.93</v>
      </c>
    </row>
    <row r="5404" spans="8:16">
      <c r="H5404" t="s">
        <v>14126</v>
      </c>
      <c r="I5404" t="s">
        <v>7</v>
      </c>
      <c r="J5404">
        <v>2019</v>
      </c>
      <c r="K5404">
        <f>2024 -impact_data[[#This Row],[model_year]]</f>
        <v>5</v>
      </c>
      <c r="L5404">
        <v>58</v>
      </c>
      <c r="M5404">
        <v>58.8</v>
      </c>
      <c r="N5404">
        <v>23.5</v>
      </c>
      <c r="O5404" t="s">
        <v>10</v>
      </c>
      <c r="P5404">
        <v>0.86</v>
      </c>
    </row>
    <row r="5405" spans="8:16">
      <c r="H5405" t="s">
        <v>14133</v>
      </c>
      <c r="I5405" t="s">
        <v>7</v>
      </c>
      <c r="J5405">
        <v>2019</v>
      </c>
      <c r="K5405">
        <f>2024 -impact_data[[#This Row],[model_year]]</f>
        <v>5</v>
      </c>
      <c r="L5405">
        <v>54</v>
      </c>
      <c r="M5405">
        <v>22</v>
      </c>
      <c r="N5405">
        <v>13.2</v>
      </c>
      <c r="O5405" t="s">
        <v>9</v>
      </c>
      <c r="P5405">
        <v>0.88</v>
      </c>
    </row>
    <row r="5406" spans="8:16">
      <c r="H5406" t="s">
        <v>14136</v>
      </c>
      <c r="I5406" t="s">
        <v>7</v>
      </c>
      <c r="J5406">
        <v>2019</v>
      </c>
      <c r="K5406">
        <f>2024 -impact_data[[#This Row],[model_year]]</f>
        <v>5</v>
      </c>
      <c r="L5406">
        <v>56</v>
      </c>
      <c r="M5406">
        <v>26.3</v>
      </c>
      <c r="N5406">
        <v>15.8</v>
      </c>
      <c r="O5406" t="s">
        <v>9</v>
      </c>
      <c r="P5406">
        <v>0.87</v>
      </c>
    </row>
    <row r="5407" spans="8:16">
      <c r="H5407" t="s">
        <v>14155</v>
      </c>
      <c r="I5407" t="s">
        <v>11</v>
      </c>
      <c r="J5407">
        <v>2019</v>
      </c>
      <c r="K5407">
        <f>2024 -impact_data[[#This Row],[model_year]]</f>
        <v>5</v>
      </c>
      <c r="L5407">
        <v>78</v>
      </c>
      <c r="M5407">
        <v>39.4</v>
      </c>
      <c r="N5407">
        <v>23.7</v>
      </c>
      <c r="O5407" t="s">
        <v>9</v>
      </c>
      <c r="P5407">
        <v>0.95</v>
      </c>
    </row>
    <row r="5408" spans="8:16">
      <c r="H5408" t="s">
        <v>14161</v>
      </c>
      <c r="I5408" t="s">
        <v>7</v>
      </c>
      <c r="J5408">
        <v>2019</v>
      </c>
      <c r="K5408">
        <f>2024 -impact_data[[#This Row],[model_year]]</f>
        <v>5</v>
      </c>
      <c r="L5408">
        <v>55</v>
      </c>
      <c r="M5408">
        <v>21.2</v>
      </c>
      <c r="N5408">
        <v>12.7</v>
      </c>
      <c r="O5408" t="s">
        <v>9</v>
      </c>
      <c r="P5408">
        <v>0.86</v>
      </c>
    </row>
    <row r="5409" spans="8:16">
      <c r="H5409" t="s">
        <v>14165</v>
      </c>
      <c r="I5409" t="s">
        <v>7</v>
      </c>
      <c r="J5409">
        <v>2019</v>
      </c>
      <c r="K5409">
        <f>2024 -impact_data[[#This Row],[model_year]]</f>
        <v>5</v>
      </c>
      <c r="L5409">
        <v>56</v>
      </c>
      <c r="M5409">
        <v>59.5</v>
      </c>
      <c r="N5409">
        <v>35.700000000000003</v>
      </c>
      <c r="O5409" t="s">
        <v>9</v>
      </c>
      <c r="P5409">
        <v>0.86</v>
      </c>
    </row>
    <row r="5410" spans="8:16">
      <c r="H5410" t="s">
        <v>14166</v>
      </c>
      <c r="I5410" t="s">
        <v>7</v>
      </c>
      <c r="J5410">
        <v>2019</v>
      </c>
      <c r="K5410">
        <f>2024 -impact_data[[#This Row],[model_year]]</f>
        <v>5</v>
      </c>
      <c r="L5410">
        <v>56</v>
      </c>
      <c r="M5410">
        <v>75</v>
      </c>
      <c r="N5410">
        <v>30</v>
      </c>
      <c r="O5410" t="s">
        <v>10</v>
      </c>
      <c r="P5410">
        <v>0.89</v>
      </c>
    </row>
    <row r="5411" spans="8:16">
      <c r="H5411" t="s">
        <v>14167</v>
      </c>
      <c r="I5411" t="s">
        <v>11</v>
      </c>
      <c r="J5411">
        <v>2019</v>
      </c>
      <c r="K5411">
        <f>2024 -impact_data[[#This Row],[model_year]]</f>
        <v>5</v>
      </c>
      <c r="L5411">
        <v>80</v>
      </c>
      <c r="M5411">
        <v>23.9</v>
      </c>
      <c r="N5411">
        <v>14.4</v>
      </c>
      <c r="O5411" t="s">
        <v>9</v>
      </c>
      <c r="P5411">
        <v>0.94</v>
      </c>
    </row>
    <row r="5412" spans="8:16">
      <c r="H5412" t="s">
        <v>14171</v>
      </c>
      <c r="I5412" t="s">
        <v>7</v>
      </c>
      <c r="J5412">
        <v>2019</v>
      </c>
      <c r="K5412">
        <f>2024 -impact_data[[#This Row],[model_year]]</f>
        <v>5</v>
      </c>
      <c r="L5412">
        <v>53</v>
      </c>
      <c r="M5412">
        <v>43.5</v>
      </c>
      <c r="N5412">
        <v>17.399999999999999</v>
      </c>
      <c r="O5412" t="s">
        <v>10</v>
      </c>
      <c r="P5412">
        <v>0.89</v>
      </c>
    </row>
    <row r="5413" spans="8:16">
      <c r="H5413" t="s">
        <v>14173</v>
      </c>
      <c r="I5413" t="s">
        <v>7</v>
      </c>
      <c r="J5413">
        <v>2019</v>
      </c>
      <c r="K5413">
        <f>2024 -impact_data[[#This Row],[model_year]]</f>
        <v>5</v>
      </c>
      <c r="L5413">
        <v>54</v>
      </c>
      <c r="M5413">
        <v>46</v>
      </c>
      <c r="N5413">
        <v>27.6</v>
      </c>
      <c r="O5413" t="s">
        <v>9</v>
      </c>
      <c r="P5413">
        <v>0.87</v>
      </c>
    </row>
    <row r="5414" spans="8:16">
      <c r="H5414" t="s">
        <v>14176</v>
      </c>
      <c r="I5414" t="s">
        <v>11</v>
      </c>
      <c r="J5414">
        <v>2019</v>
      </c>
      <c r="K5414">
        <f>2024 -impact_data[[#This Row],[model_year]]</f>
        <v>5</v>
      </c>
      <c r="L5414">
        <v>84</v>
      </c>
      <c r="M5414">
        <v>68.599999999999994</v>
      </c>
      <c r="N5414">
        <v>41.2</v>
      </c>
      <c r="O5414" t="s">
        <v>9</v>
      </c>
      <c r="P5414">
        <v>0.94</v>
      </c>
    </row>
    <row r="5415" spans="8:16">
      <c r="H5415" t="s">
        <v>14178</v>
      </c>
      <c r="I5415" t="s">
        <v>7</v>
      </c>
      <c r="J5415">
        <v>2019</v>
      </c>
      <c r="K5415">
        <f>2024 -impact_data[[#This Row],[model_year]]</f>
        <v>5</v>
      </c>
      <c r="L5415">
        <v>54</v>
      </c>
      <c r="M5415">
        <v>23.5</v>
      </c>
      <c r="N5415">
        <v>14.1</v>
      </c>
      <c r="O5415" t="s">
        <v>9</v>
      </c>
      <c r="P5415">
        <v>0.87</v>
      </c>
    </row>
    <row r="5416" spans="8:16">
      <c r="H5416" t="s">
        <v>14182</v>
      </c>
      <c r="I5416" t="s">
        <v>7</v>
      </c>
      <c r="J5416">
        <v>2019</v>
      </c>
      <c r="K5416">
        <f>2024 -impact_data[[#This Row],[model_year]]</f>
        <v>5</v>
      </c>
      <c r="L5416">
        <v>58</v>
      </c>
      <c r="M5416">
        <v>51</v>
      </c>
      <c r="N5416">
        <v>30.6</v>
      </c>
      <c r="O5416" t="s">
        <v>9</v>
      </c>
      <c r="P5416">
        <v>0.88</v>
      </c>
    </row>
    <row r="5417" spans="8:16">
      <c r="H5417" t="s">
        <v>14183</v>
      </c>
      <c r="I5417" t="s">
        <v>11</v>
      </c>
      <c r="J5417">
        <v>2019</v>
      </c>
      <c r="K5417">
        <f>2024 -impact_data[[#This Row],[model_year]]</f>
        <v>5</v>
      </c>
      <c r="L5417">
        <v>86</v>
      </c>
      <c r="M5417">
        <v>25.6</v>
      </c>
      <c r="N5417">
        <v>15.4</v>
      </c>
      <c r="O5417" t="s">
        <v>9</v>
      </c>
      <c r="P5417">
        <v>0.93</v>
      </c>
    </row>
    <row r="5418" spans="8:16">
      <c r="H5418" t="s">
        <v>14192</v>
      </c>
      <c r="I5418" t="s">
        <v>11</v>
      </c>
      <c r="J5418">
        <v>2019</v>
      </c>
      <c r="K5418">
        <f>2024 -impact_data[[#This Row],[model_year]]</f>
        <v>5</v>
      </c>
      <c r="L5418">
        <v>83</v>
      </c>
      <c r="M5418">
        <v>26.4</v>
      </c>
      <c r="N5418">
        <v>15.8</v>
      </c>
      <c r="O5418" t="s">
        <v>9</v>
      </c>
      <c r="P5418">
        <v>0.94</v>
      </c>
    </row>
    <row r="5419" spans="8:16">
      <c r="H5419" t="s">
        <v>14194</v>
      </c>
      <c r="I5419" t="s">
        <v>7</v>
      </c>
      <c r="J5419">
        <v>2019</v>
      </c>
      <c r="K5419">
        <f>2024 -impact_data[[#This Row],[model_year]]</f>
        <v>5</v>
      </c>
      <c r="L5419">
        <v>58</v>
      </c>
      <c r="M5419">
        <v>41.7</v>
      </c>
      <c r="N5419">
        <v>25</v>
      </c>
      <c r="O5419" t="s">
        <v>9</v>
      </c>
      <c r="P5419">
        <v>0.89</v>
      </c>
    </row>
    <row r="5420" spans="8:16">
      <c r="H5420" t="s">
        <v>14203</v>
      </c>
      <c r="I5420" t="s">
        <v>7</v>
      </c>
      <c r="J5420">
        <v>2019</v>
      </c>
      <c r="K5420">
        <f>2024 -impact_data[[#This Row],[model_year]]</f>
        <v>5</v>
      </c>
      <c r="L5420">
        <v>53</v>
      </c>
      <c r="M5420">
        <v>20.5</v>
      </c>
      <c r="N5420">
        <v>12.3</v>
      </c>
      <c r="O5420" t="s">
        <v>9</v>
      </c>
      <c r="P5420">
        <v>0.86</v>
      </c>
    </row>
    <row r="5421" spans="8:16">
      <c r="H5421" t="s">
        <v>14206</v>
      </c>
      <c r="I5421" t="s">
        <v>7</v>
      </c>
      <c r="J5421">
        <v>2019</v>
      </c>
      <c r="K5421">
        <f>2024 -impact_data[[#This Row],[model_year]]</f>
        <v>5</v>
      </c>
      <c r="L5421">
        <v>56</v>
      </c>
      <c r="M5421">
        <v>24.1</v>
      </c>
      <c r="N5421">
        <v>14.5</v>
      </c>
      <c r="O5421" t="s">
        <v>9</v>
      </c>
      <c r="P5421">
        <v>0.86</v>
      </c>
    </row>
    <row r="5422" spans="8:16">
      <c r="H5422" t="s">
        <v>14210</v>
      </c>
      <c r="I5422" t="s">
        <v>7</v>
      </c>
      <c r="J5422">
        <v>2019</v>
      </c>
      <c r="K5422">
        <f>2024 -impact_data[[#This Row],[model_year]]</f>
        <v>5</v>
      </c>
      <c r="L5422">
        <v>52</v>
      </c>
      <c r="M5422">
        <v>29.9</v>
      </c>
      <c r="N5422">
        <v>7.5</v>
      </c>
      <c r="O5422" t="s">
        <v>8</v>
      </c>
      <c r="P5422">
        <v>0.87</v>
      </c>
    </row>
    <row r="5423" spans="8:16">
      <c r="H5423" t="s">
        <v>14215</v>
      </c>
      <c r="I5423" t="s">
        <v>7</v>
      </c>
      <c r="J5423">
        <v>2019</v>
      </c>
      <c r="K5423">
        <f>2024 -impact_data[[#This Row],[model_year]]</f>
        <v>5</v>
      </c>
      <c r="L5423">
        <v>55</v>
      </c>
      <c r="M5423">
        <v>50.3</v>
      </c>
      <c r="N5423">
        <v>30.2</v>
      </c>
      <c r="O5423" t="s">
        <v>9</v>
      </c>
      <c r="P5423">
        <v>0.86</v>
      </c>
    </row>
    <row r="5424" spans="8:16">
      <c r="H5424" t="s">
        <v>14217</v>
      </c>
      <c r="I5424" t="s">
        <v>7</v>
      </c>
      <c r="J5424">
        <v>2019</v>
      </c>
      <c r="K5424">
        <f>2024 -impact_data[[#This Row],[model_year]]</f>
        <v>5</v>
      </c>
      <c r="L5424">
        <v>56</v>
      </c>
      <c r="M5424">
        <v>38.1</v>
      </c>
      <c r="N5424">
        <v>22.8</v>
      </c>
      <c r="O5424" t="s">
        <v>9</v>
      </c>
      <c r="P5424">
        <v>0.87</v>
      </c>
    </row>
    <row r="5425" spans="8:16">
      <c r="H5425" t="s">
        <v>14229</v>
      </c>
      <c r="I5425" t="s">
        <v>7</v>
      </c>
      <c r="J5425">
        <v>2019</v>
      </c>
      <c r="K5425">
        <f>2024 -impact_data[[#This Row],[model_year]]</f>
        <v>5</v>
      </c>
      <c r="L5425">
        <v>56</v>
      </c>
      <c r="M5425">
        <v>59.2</v>
      </c>
      <c r="N5425">
        <v>35.5</v>
      </c>
      <c r="O5425" t="s">
        <v>9</v>
      </c>
      <c r="P5425">
        <v>0.86</v>
      </c>
    </row>
    <row r="5426" spans="8:16">
      <c r="H5426" t="s">
        <v>14230</v>
      </c>
      <c r="I5426" t="s">
        <v>7</v>
      </c>
      <c r="J5426">
        <v>2019</v>
      </c>
      <c r="K5426">
        <f>2024 -impact_data[[#This Row],[model_year]]</f>
        <v>5</v>
      </c>
      <c r="L5426">
        <v>55</v>
      </c>
      <c r="M5426">
        <v>19.3</v>
      </c>
      <c r="N5426">
        <v>7.7</v>
      </c>
      <c r="O5426" t="s">
        <v>10</v>
      </c>
      <c r="P5426">
        <v>0.87</v>
      </c>
    </row>
    <row r="5427" spans="8:16">
      <c r="H5427" t="s">
        <v>14231</v>
      </c>
      <c r="I5427" t="s">
        <v>7</v>
      </c>
      <c r="J5427">
        <v>2019</v>
      </c>
      <c r="K5427">
        <f>2024 -impact_data[[#This Row],[model_year]]</f>
        <v>5</v>
      </c>
      <c r="L5427">
        <v>58</v>
      </c>
      <c r="M5427">
        <v>51.1</v>
      </c>
      <c r="N5427">
        <v>20.399999999999999</v>
      </c>
      <c r="O5427" t="s">
        <v>10</v>
      </c>
      <c r="P5427">
        <v>0.87</v>
      </c>
    </row>
    <row r="5428" spans="8:16">
      <c r="H5428" t="s">
        <v>14236</v>
      </c>
      <c r="I5428" t="s">
        <v>11</v>
      </c>
      <c r="J5428">
        <v>2019</v>
      </c>
      <c r="K5428">
        <f>2024 -impact_data[[#This Row],[model_year]]</f>
        <v>5</v>
      </c>
      <c r="L5428">
        <v>85</v>
      </c>
      <c r="M5428">
        <v>64.099999999999994</v>
      </c>
      <c r="N5428">
        <v>16</v>
      </c>
      <c r="O5428" t="s">
        <v>8</v>
      </c>
      <c r="P5428">
        <v>0.93</v>
      </c>
    </row>
    <row r="5429" spans="8:16">
      <c r="H5429" t="s">
        <v>189</v>
      </c>
      <c r="I5429" t="s">
        <v>7</v>
      </c>
      <c r="J5429">
        <v>2019</v>
      </c>
      <c r="K5429">
        <f>2024 -impact_data[[#This Row],[model_year]]</f>
        <v>5</v>
      </c>
      <c r="L5429">
        <v>58</v>
      </c>
      <c r="M5429">
        <v>60.5</v>
      </c>
      <c r="N5429">
        <v>24.2</v>
      </c>
      <c r="O5429" t="s">
        <v>10</v>
      </c>
      <c r="P5429">
        <v>0.87</v>
      </c>
    </row>
    <row r="5430" spans="8:16">
      <c r="H5430" t="s">
        <v>14243</v>
      </c>
      <c r="I5430" t="s">
        <v>11</v>
      </c>
      <c r="J5430">
        <v>2019</v>
      </c>
      <c r="K5430">
        <f>2024 -impact_data[[#This Row],[model_year]]</f>
        <v>5</v>
      </c>
      <c r="L5430">
        <v>83</v>
      </c>
      <c r="M5430">
        <v>25.6</v>
      </c>
      <c r="N5430">
        <v>10.3</v>
      </c>
      <c r="O5430" t="s">
        <v>10</v>
      </c>
      <c r="P5430">
        <v>0.95</v>
      </c>
    </row>
    <row r="5431" spans="8:16">
      <c r="H5431" t="s">
        <v>14244</v>
      </c>
      <c r="I5431" t="s">
        <v>7</v>
      </c>
      <c r="J5431">
        <v>2019</v>
      </c>
      <c r="K5431">
        <f>2024 -impact_data[[#This Row],[model_year]]</f>
        <v>5</v>
      </c>
      <c r="L5431">
        <v>56</v>
      </c>
      <c r="M5431">
        <v>58.1</v>
      </c>
      <c r="N5431">
        <v>23.3</v>
      </c>
      <c r="O5431" t="s">
        <v>10</v>
      </c>
      <c r="P5431">
        <v>0.87</v>
      </c>
    </row>
    <row r="5432" spans="8:16">
      <c r="H5432" t="s">
        <v>14246</v>
      </c>
      <c r="I5432" t="s">
        <v>7</v>
      </c>
      <c r="J5432">
        <v>2019</v>
      </c>
      <c r="K5432">
        <f>2024 -impact_data[[#This Row],[model_year]]</f>
        <v>5</v>
      </c>
      <c r="L5432">
        <v>56</v>
      </c>
      <c r="M5432">
        <v>30.1</v>
      </c>
      <c r="N5432">
        <v>18.100000000000001</v>
      </c>
      <c r="O5432" t="s">
        <v>9</v>
      </c>
      <c r="P5432">
        <v>0.89</v>
      </c>
    </row>
    <row r="5433" spans="8:16">
      <c r="H5433" t="s">
        <v>14248</v>
      </c>
      <c r="I5433" t="s">
        <v>7</v>
      </c>
      <c r="J5433">
        <v>2019</v>
      </c>
      <c r="K5433">
        <f>2024 -impact_data[[#This Row],[model_year]]</f>
        <v>5</v>
      </c>
      <c r="L5433">
        <v>56</v>
      </c>
      <c r="M5433">
        <v>41.6</v>
      </c>
      <c r="N5433">
        <v>24.9</v>
      </c>
      <c r="O5433" t="s">
        <v>9</v>
      </c>
      <c r="P5433">
        <v>0.86</v>
      </c>
    </row>
    <row r="5434" spans="8:16">
      <c r="H5434" t="s">
        <v>14253</v>
      </c>
      <c r="I5434" t="s">
        <v>7</v>
      </c>
      <c r="J5434">
        <v>2019</v>
      </c>
      <c r="K5434">
        <f>2024 -impact_data[[#This Row],[model_year]]</f>
        <v>5</v>
      </c>
      <c r="L5434">
        <v>57</v>
      </c>
      <c r="M5434">
        <v>49</v>
      </c>
      <c r="N5434">
        <v>19.600000000000001</v>
      </c>
      <c r="O5434" t="s">
        <v>10</v>
      </c>
      <c r="P5434">
        <v>0.89</v>
      </c>
    </row>
    <row r="5435" spans="8:16">
      <c r="H5435" t="s">
        <v>14257</v>
      </c>
      <c r="I5435" t="s">
        <v>7</v>
      </c>
      <c r="J5435">
        <v>2019</v>
      </c>
      <c r="K5435">
        <f>2024 -impact_data[[#This Row],[model_year]]</f>
        <v>5</v>
      </c>
      <c r="L5435">
        <v>51</v>
      </c>
      <c r="M5435">
        <v>27.5</v>
      </c>
      <c r="N5435">
        <v>16.5</v>
      </c>
      <c r="O5435" t="s">
        <v>9</v>
      </c>
      <c r="P5435">
        <v>0.87</v>
      </c>
    </row>
    <row r="5436" spans="8:16">
      <c r="H5436" t="s">
        <v>14258</v>
      </c>
      <c r="I5436" t="s">
        <v>7</v>
      </c>
      <c r="J5436">
        <v>2019</v>
      </c>
      <c r="K5436">
        <f>2024 -impact_data[[#This Row],[model_year]]</f>
        <v>5</v>
      </c>
      <c r="L5436">
        <v>52</v>
      </c>
      <c r="M5436">
        <v>12</v>
      </c>
      <c r="N5436">
        <v>7.2</v>
      </c>
      <c r="O5436" t="s">
        <v>9</v>
      </c>
      <c r="P5436">
        <v>0.87</v>
      </c>
    </row>
    <row r="5437" spans="8:16">
      <c r="H5437" t="s">
        <v>14264</v>
      </c>
      <c r="I5437" t="s">
        <v>7</v>
      </c>
      <c r="J5437">
        <v>2019</v>
      </c>
      <c r="K5437">
        <f>2024 -impact_data[[#This Row],[model_year]]</f>
        <v>5</v>
      </c>
      <c r="L5437">
        <v>53</v>
      </c>
      <c r="M5437">
        <v>29.9</v>
      </c>
      <c r="N5437">
        <v>17.899999999999999</v>
      </c>
      <c r="O5437" t="s">
        <v>9</v>
      </c>
      <c r="P5437">
        <v>0.86</v>
      </c>
    </row>
    <row r="5438" spans="8:16">
      <c r="H5438" t="s">
        <v>14275</v>
      </c>
      <c r="I5438" t="s">
        <v>7</v>
      </c>
      <c r="J5438">
        <v>2019</v>
      </c>
      <c r="K5438">
        <f>2024 -impact_data[[#This Row],[model_year]]</f>
        <v>5</v>
      </c>
      <c r="L5438">
        <v>53</v>
      </c>
      <c r="M5438">
        <v>20.9</v>
      </c>
      <c r="N5438">
        <v>12.5</v>
      </c>
      <c r="O5438" t="s">
        <v>9</v>
      </c>
      <c r="P5438">
        <v>0.85</v>
      </c>
    </row>
    <row r="5439" spans="8:16">
      <c r="H5439" t="s">
        <v>14278</v>
      </c>
      <c r="I5439" t="s">
        <v>7</v>
      </c>
      <c r="J5439">
        <v>2019</v>
      </c>
      <c r="K5439">
        <f>2024 -impact_data[[#This Row],[model_year]]</f>
        <v>5</v>
      </c>
      <c r="L5439">
        <v>56</v>
      </c>
      <c r="M5439">
        <v>20.9</v>
      </c>
      <c r="N5439">
        <v>12.5</v>
      </c>
      <c r="O5439" t="s">
        <v>9</v>
      </c>
      <c r="P5439">
        <v>0.86</v>
      </c>
    </row>
    <row r="5440" spans="8:16">
      <c r="H5440" t="s">
        <v>14284</v>
      </c>
      <c r="I5440" t="s">
        <v>7</v>
      </c>
      <c r="J5440">
        <v>2019</v>
      </c>
      <c r="K5440">
        <f>2024 -impact_data[[#This Row],[model_year]]</f>
        <v>5</v>
      </c>
      <c r="L5440">
        <v>58</v>
      </c>
      <c r="M5440">
        <v>39.4</v>
      </c>
      <c r="N5440">
        <v>9.9</v>
      </c>
      <c r="O5440" t="s">
        <v>8</v>
      </c>
      <c r="P5440">
        <v>0.89</v>
      </c>
    </row>
    <row r="5441" spans="8:16">
      <c r="H5441" t="s">
        <v>14289</v>
      </c>
      <c r="I5441" t="s">
        <v>7</v>
      </c>
      <c r="J5441">
        <v>2019</v>
      </c>
      <c r="K5441">
        <f>2024 -impact_data[[#This Row],[model_year]]</f>
        <v>5</v>
      </c>
      <c r="L5441">
        <v>51</v>
      </c>
      <c r="M5441">
        <v>37.4</v>
      </c>
      <c r="N5441">
        <v>22.4</v>
      </c>
      <c r="O5441" t="s">
        <v>9</v>
      </c>
      <c r="P5441">
        <v>0.87</v>
      </c>
    </row>
    <row r="5442" spans="8:16">
      <c r="H5442" t="s">
        <v>14291</v>
      </c>
      <c r="I5442" t="s">
        <v>7</v>
      </c>
      <c r="J5442">
        <v>2019</v>
      </c>
      <c r="K5442">
        <f>2024 -impact_data[[#This Row],[model_year]]</f>
        <v>5</v>
      </c>
      <c r="L5442">
        <v>53</v>
      </c>
      <c r="M5442">
        <v>38</v>
      </c>
      <c r="N5442">
        <v>22.8</v>
      </c>
      <c r="O5442" t="s">
        <v>9</v>
      </c>
      <c r="P5442">
        <v>0.86</v>
      </c>
    </row>
    <row r="5443" spans="8:16">
      <c r="H5443" t="s">
        <v>14292</v>
      </c>
      <c r="I5443" t="s">
        <v>7</v>
      </c>
      <c r="J5443">
        <v>2019</v>
      </c>
      <c r="K5443">
        <f>2024 -impact_data[[#This Row],[model_year]]</f>
        <v>5</v>
      </c>
      <c r="L5443">
        <v>50</v>
      </c>
      <c r="M5443">
        <v>15</v>
      </c>
      <c r="N5443">
        <v>9</v>
      </c>
      <c r="O5443" t="s">
        <v>9</v>
      </c>
      <c r="P5443">
        <v>0.87</v>
      </c>
    </row>
    <row r="5444" spans="8:16">
      <c r="H5444" t="s">
        <v>14294</v>
      </c>
      <c r="I5444" t="s">
        <v>7</v>
      </c>
      <c r="J5444">
        <v>2019</v>
      </c>
      <c r="K5444">
        <f>2024 -impact_data[[#This Row],[model_year]]</f>
        <v>5</v>
      </c>
      <c r="L5444">
        <v>55</v>
      </c>
      <c r="M5444">
        <v>38.1</v>
      </c>
      <c r="N5444">
        <v>22.9</v>
      </c>
      <c r="O5444" t="s">
        <v>9</v>
      </c>
      <c r="P5444">
        <v>0.86</v>
      </c>
    </row>
    <row r="5445" spans="8:16">
      <c r="H5445" t="s">
        <v>14299</v>
      </c>
      <c r="I5445" t="s">
        <v>11</v>
      </c>
      <c r="J5445">
        <v>2019</v>
      </c>
      <c r="K5445">
        <f>2024 -impact_data[[#This Row],[model_year]]</f>
        <v>5</v>
      </c>
      <c r="L5445">
        <v>79</v>
      </c>
      <c r="M5445">
        <v>18</v>
      </c>
      <c r="N5445">
        <v>4.5</v>
      </c>
      <c r="O5445" t="s">
        <v>8</v>
      </c>
      <c r="P5445">
        <v>0.97</v>
      </c>
    </row>
    <row r="5446" spans="8:16">
      <c r="H5446" t="s">
        <v>14300</v>
      </c>
      <c r="I5446" t="s">
        <v>7</v>
      </c>
      <c r="J5446">
        <v>2019</v>
      </c>
      <c r="K5446">
        <f>2024 -impact_data[[#This Row],[model_year]]</f>
        <v>5</v>
      </c>
      <c r="L5446">
        <v>51</v>
      </c>
      <c r="M5446">
        <v>12.3</v>
      </c>
      <c r="N5446">
        <v>3.1</v>
      </c>
      <c r="O5446" t="s">
        <v>8</v>
      </c>
      <c r="P5446">
        <v>0.87</v>
      </c>
    </row>
    <row r="5447" spans="8:16">
      <c r="H5447" t="s">
        <v>14303</v>
      </c>
      <c r="I5447" t="s">
        <v>7</v>
      </c>
      <c r="J5447">
        <v>2019</v>
      </c>
      <c r="K5447">
        <f>2024 -impact_data[[#This Row],[model_year]]</f>
        <v>5</v>
      </c>
      <c r="L5447">
        <v>56</v>
      </c>
      <c r="M5447">
        <v>23.2</v>
      </c>
      <c r="N5447">
        <v>9.3000000000000007</v>
      </c>
      <c r="O5447" t="s">
        <v>10</v>
      </c>
      <c r="P5447">
        <v>0.87</v>
      </c>
    </row>
    <row r="5448" spans="8:16">
      <c r="H5448" t="s">
        <v>14304</v>
      </c>
      <c r="I5448" t="s">
        <v>7</v>
      </c>
      <c r="J5448">
        <v>2019</v>
      </c>
      <c r="K5448">
        <f>2024 -impact_data[[#This Row],[model_year]]</f>
        <v>5</v>
      </c>
      <c r="L5448">
        <v>55</v>
      </c>
      <c r="M5448">
        <v>26.4</v>
      </c>
      <c r="N5448">
        <v>10.6</v>
      </c>
      <c r="O5448" t="s">
        <v>10</v>
      </c>
      <c r="P5448">
        <v>0.87</v>
      </c>
    </row>
    <row r="5449" spans="8:16">
      <c r="H5449" t="s">
        <v>14305</v>
      </c>
      <c r="I5449" t="s">
        <v>7</v>
      </c>
      <c r="J5449">
        <v>2019</v>
      </c>
      <c r="K5449">
        <f>2024 -impact_data[[#This Row],[model_year]]</f>
        <v>5</v>
      </c>
      <c r="L5449">
        <v>56</v>
      </c>
      <c r="M5449">
        <v>47.2</v>
      </c>
      <c r="N5449">
        <v>28.3</v>
      </c>
      <c r="O5449" t="s">
        <v>9</v>
      </c>
      <c r="P5449">
        <v>0.86</v>
      </c>
    </row>
    <row r="5450" spans="8:16">
      <c r="H5450" t="s">
        <v>14332</v>
      </c>
      <c r="I5450" t="s">
        <v>7</v>
      </c>
      <c r="J5450">
        <v>2019</v>
      </c>
      <c r="K5450">
        <f>2024 -impact_data[[#This Row],[model_year]]</f>
        <v>5</v>
      </c>
      <c r="L5450">
        <v>53</v>
      </c>
      <c r="M5450">
        <v>73.8</v>
      </c>
      <c r="N5450">
        <v>44.3</v>
      </c>
      <c r="O5450" t="s">
        <v>9</v>
      </c>
      <c r="P5450">
        <v>0.87</v>
      </c>
    </row>
    <row r="5451" spans="8:16">
      <c r="H5451" t="s">
        <v>14333</v>
      </c>
      <c r="I5451" t="s">
        <v>7</v>
      </c>
      <c r="J5451">
        <v>2019</v>
      </c>
      <c r="K5451">
        <f>2024 -impact_data[[#This Row],[model_year]]</f>
        <v>5</v>
      </c>
      <c r="L5451">
        <v>56</v>
      </c>
      <c r="M5451">
        <v>25.1</v>
      </c>
      <c r="N5451">
        <v>10.1</v>
      </c>
      <c r="O5451" t="s">
        <v>10</v>
      </c>
      <c r="P5451">
        <v>0.87</v>
      </c>
    </row>
    <row r="5452" spans="8:16">
      <c r="H5452" t="s">
        <v>14336</v>
      </c>
      <c r="I5452" t="s">
        <v>11</v>
      </c>
      <c r="J5452">
        <v>2019</v>
      </c>
      <c r="K5452">
        <f>2024 -impact_data[[#This Row],[model_year]]</f>
        <v>5</v>
      </c>
      <c r="L5452">
        <v>79</v>
      </c>
      <c r="M5452">
        <v>22.3</v>
      </c>
      <c r="N5452">
        <v>8.9</v>
      </c>
      <c r="O5452" t="s">
        <v>10</v>
      </c>
      <c r="P5452">
        <v>0.96</v>
      </c>
    </row>
    <row r="5453" spans="8:16">
      <c r="H5453" t="s">
        <v>14340</v>
      </c>
      <c r="I5453" t="s">
        <v>11</v>
      </c>
      <c r="J5453">
        <v>2019</v>
      </c>
      <c r="K5453">
        <f>2024 -impact_data[[#This Row],[model_year]]</f>
        <v>5</v>
      </c>
      <c r="L5453">
        <v>82</v>
      </c>
      <c r="M5453">
        <v>52</v>
      </c>
      <c r="N5453">
        <v>31.2</v>
      </c>
      <c r="O5453" t="s">
        <v>9</v>
      </c>
      <c r="P5453">
        <v>0.95</v>
      </c>
    </row>
    <row r="5454" spans="8:16">
      <c r="H5454" t="s">
        <v>14341</v>
      </c>
      <c r="I5454" t="s">
        <v>7</v>
      </c>
      <c r="J5454">
        <v>2019</v>
      </c>
      <c r="K5454">
        <f>2024 -impact_data[[#This Row],[model_year]]</f>
        <v>5</v>
      </c>
      <c r="L5454">
        <v>55</v>
      </c>
      <c r="M5454">
        <v>47</v>
      </c>
      <c r="N5454">
        <v>28.2</v>
      </c>
      <c r="O5454" t="s">
        <v>9</v>
      </c>
      <c r="P5454">
        <v>0.87</v>
      </c>
    </row>
    <row r="5455" spans="8:16">
      <c r="H5455" t="s">
        <v>14356</v>
      </c>
      <c r="I5455" t="s">
        <v>7</v>
      </c>
      <c r="J5455">
        <v>2019</v>
      </c>
      <c r="K5455">
        <f>2024 -impact_data[[#This Row],[model_year]]</f>
        <v>5</v>
      </c>
      <c r="L5455">
        <v>55</v>
      </c>
      <c r="M5455">
        <v>32</v>
      </c>
      <c r="N5455">
        <v>8</v>
      </c>
      <c r="O5455" t="s">
        <v>8</v>
      </c>
      <c r="P5455">
        <v>0.88</v>
      </c>
    </row>
    <row r="5456" spans="8:16">
      <c r="H5456" t="s">
        <v>14364</v>
      </c>
      <c r="I5456" t="s">
        <v>7</v>
      </c>
      <c r="J5456">
        <v>2019</v>
      </c>
      <c r="K5456">
        <f>2024 -impact_data[[#This Row],[model_year]]</f>
        <v>5</v>
      </c>
      <c r="L5456">
        <v>55</v>
      </c>
      <c r="M5456">
        <v>41.1</v>
      </c>
      <c r="N5456">
        <v>24.7</v>
      </c>
      <c r="O5456" t="s">
        <v>9</v>
      </c>
      <c r="P5456">
        <v>0.87</v>
      </c>
    </row>
    <row r="5457" spans="8:16">
      <c r="H5457" t="s">
        <v>14366</v>
      </c>
      <c r="I5457" t="s">
        <v>11</v>
      </c>
      <c r="J5457">
        <v>2019</v>
      </c>
      <c r="K5457">
        <f>2024 -impact_data[[#This Row],[model_year]]</f>
        <v>5</v>
      </c>
      <c r="L5457">
        <v>85</v>
      </c>
      <c r="M5457">
        <v>29.2</v>
      </c>
      <c r="N5457">
        <v>17.5</v>
      </c>
      <c r="O5457" t="s">
        <v>9</v>
      </c>
      <c r="P5457">
        <v>0.93</v>
      </c>
    </row>
    <row r="5458" spans="8:16">
      <c r="H5458" t="s">
        <v>14372</v>
      </c>
      <c r="I5458" t="s">
        <v>7</v>
      </c>
      <c r="J5458">
        <v>2019</v>
      </c>
      <c r="K5458">
        <f>2024 -impact_data[[#This Row],[model_year]]</f>
        <v>5</v>
      </c>
      <c r="L5458">
        <v>54</v>
      </c>
      <c r="M5458">
        <v>28.5</v>
      </c>
      <c r="N5458">
        <v>17.100000000000001</v>
      </c>
      <c r="O5458" t="s">
        <v>9</v>
      </c>
      <c r="P5458">
        <v>0.86</v>
      </c>
    </row>
    <row r="5459" spans="8:16">
      <c r="H5459" t="s">
        <v>14388</v>
      </c>
      <c r="I5459" t="s">
        <v>11</v>
      </c>
      <c r="J5459">
        <v>2019</v>
      </c>
      <c r="K5459">
        <f>2024 -impact_data[[#This Row],[model_year]]</f>
        <v>5</v>
      </c>
      <c r="L5459">
        <v>85</v>
      </c>
      <c r="M5459">
        <v>50.3</v>
      </c>
      <c r="N5459">
        <v>30.2</v>
      </c>
      <c r="O5459" t="s">
        <v>9</v>
      </c>
      <c r="P5459">
        <v>0.92</v>
      </c>
    </row>
    <row r="5460" spans="8:16">
      <c r="H5460" t="s">
        <v>14394</v>
      </c>
      <c r="I5460" t="s">
        <v>11</v>
      </c>
      <c r="J5460">
        <v>2019</v>
      </c>
      <c r="K5460">
        <f>2024 -impact_data[[#This Row],[model_year]]</f>
        <v>5</v>
      </c>
      <c r="L5460">
        <v>78</v>
      </c>
      <c r="M5460">
        <v>39.700000000000003</v>
      </c>
      <c r="N5460">
        <v>23.8</v>
      </c>
      <c r="O5460" t="s">
        <v>9</v>
      </c>
      <c r="P5460">
        <v>0.93</v>
      </c>
    </row>
    <row r="5461" spans="8:16">
      <c r="H5461" t="s">
        <v>14405</v>
      </c>
      <c r="I5461" t="s">
        <v>11</v>
      </c>
      <c r="J5461">
        <v>2019</v>
      </c>
      <c r="K5461">
        <f>2024 -impact_data[[#This Row],[model_year]]</f>
        <v>5</v>
      </c>
      <c r="L5461">
        <v>80</v>
      </c>
      <c r="M5461">
        <v>29.8</v>
      </c>
      <c r="N5461">
        <v>11.9</v>
      </c>
      <c r="O5461" t="s">
        <v>10</v>
      </c>
      <c r="P5461">
        <v>0.96</v>
      </c>
    </row>
    <row r="5462" spans="8:16">
      <c r="H5462" t="s">
        <v>14411</v>
      </c>
      <c r="I5462" t="s">
        <v>11</v>
      </c>
      <c r="J5462">
        <v>2019</v>
      </c>
      <c r="K5462">
        <f>2024 -impact_data[[#This Row],[model_year]]</f>
        <v>5</v>
      </c>
      <c r="L5462">
        <v>81</v>
      </c>
      <c r="M5462">
        <v>69.7</v>
      </c>
      <c r="N5462">
        <v>17.399999999999999</v>
      </c>
      <c r="O5462" t="s">
        <v>8</v>
      </c>
      <c r="P5462">
        <v>0.97</v>
      </c>
    </row>
    <row r="5463" spans="8:16">
      <c r="H5463" t="s">
        <v>14414</v>
      </c>
      <c r="I5463" t="s">
        <v>7</v>
      </c>
      <c r="J5463">
        <v>2019</v>
      </c>
      <c r="K5463">
        <f>2024 -impact_data[[#This Row],[model_year]]</f>
        <v>5</v>
      </c>
      <c r="L5463">
        <v>55</v>
      </c>
      <c r="M5463">
        <v>15.1</v>
      </c>
      <c r="N5463">
        <v>6</v>
      </c>
      <c r="O5463" t="s">
        <v>10</v>
      </c>
      <c r="P5463">
        <v>0.87</v>
      </c>
    </row>
    <row r="5464" spans="8:16">
      <c r="H5464" t="s">
        <v>14418</v>
      </c>
      <c r="I5464" t="s">
        <v>11</v>
      </c>
      <c r="J5464">
        <v>2019</v>
      </c>
      <c r="K5464">
        <f>2024 -impact_data[[#This Row],[model_year]]</f>
        <v>5</v>
      </c>
      <c r="L5464">
        <v>83</v>
      </c>
      <c r="M5464">
        <v>18.5</v>
      </c>
      <c r="N5464">
        <v>7.4</v>
      </c>
      <c r="O5464" t="s">
        <v>10</v>
      </c>
      <c r="P5464">
        <v>0.93</v>
      </c>
    </row>
    <row r="5465" spans="8:16">
      <c r="H5465" t="s">
        <v>14430</v>
      </c>
      <c r="I5465" t="s">
        <v>11</v>
      </c>
      <c r="J5465">
        <v>2019</v>
      </c>
      <c r="K5465">
        <f>2024 -impact_data[[#This Row],[model_year]]</f>
        <v>5</v>
      </c>
      <c r="L5465">
        <v>80</v>
      </c>
      <c r="M5465">
        <v>16.899999999999999</v>
      </c>
      <c r="N5465">
        <v>6.8</v>
      </c>
      <c r="O5465" t="s">
        <v>10</v>
      </c>
      <c r="P5465">
        <v>0.96</v>
      </c>
    </row>
    <row r="5466" spans="8:16">
      <c r="H5466" t="s">
        <v>14442</v>
      </c>
      <c r="I5466" t="s">
        <v>7</v>
      </c>
      <c r="J5466">
        <v>2019</v>
      </c>
      <c r="K5466">
        <f>2024 -impact_data[[#This Row],[model_year]]</f>
        <v>5</v>
      </c>
      <c r="L5466">
        <v>57</v>
      </c>
      <c r="M5466">
        <v>29.7</v>
      </c>
      <c r="N5466">
        <v>11.9</v>
      </c>
      <c r="O5466" t="s">
        <v>10</v>
      </c>
      <c r="P5466">
        <v>0.87</v>
      </c>
    </row>
    <row r="5467" spans="8:16">
      <c r="H5467" t="s">
        <v>14445</v>
      </c>
      <c r="I5467" t="s">
        <v>7</v>
      </c>
      <c r="J5467">
        <v>2019</v>
      </c>
      <c r="K5467">
        <f>2024 -impact_data[[#This Row],[model_year]]</f>
        <v>5</v>
      </c>
      <c r="L5467">
        <v>52</v>
      </c>
      <c r="M5467">
        <v>41.5</v>
      </c>
      <c r="N5467">
        <v>16.600000000000001</v>
      </c>
      <c r="O5467" t="s">
        <v>10</v>
      </c>
      <c r="P5467">
        <v>0.87</v>
      </c>
    </row>
    <row r="5468" spans="8:16">
      <c r="H5468" t="s">
        <v>14451</v>
      </c>
      <c r="I5468" t="s">
        <v>7</v>
      </c>
      <c r="J5468">
        <v>2019</v>
      </c>
      <c r="K5468">
        <f>2024 -impact_data[[#This Row],[model_year]]</f>
        <v>5</v>
      </c>
      <c r="L5468">
        <v>53</v>
      </c>
      <c r="M5468">
        <v>28.3</v>
      </c>
      <c r="N5468">
        <v>7.1</v>
      </c>
      <c r="O5468" t="s">
        <v>8</v>
      </c>
      <c r="P5468">
        <v>0.87</v>
      </c>
    </row>
    <row r="5469" spans="8:16">
      <c r="H5469" t="s">
        <v>14452</v>
      </c>
      <c r="I5469" t="s">
        <v>7</v>
      </c>
      <c r="J5469">
        <v>2019</v>
      </c>
      <c r="K5469">
        <f>2024 -impact_data[[#This Row],[model_year]]</f>
        <v>5</v>
      </c>
      <c r="L5469">
        <v>56</v>
      </c>
      <c r="M5469">
        <v>31.4</v>
      </c>
      <c r="N5469">
        <v>7.9</v>
      </c>
      <c r="O5469" t="s">
        <v>8</v>
      </c>
      <c r="P5469">
        <v>0.87</v>
      </c>
    </row>
    <row r="5470" spans="8:16">
      <c r="H5470" t="s">
        <v>14466</v>
      </c>
      <c r="I5470" t="s">
        <v>7</v>
      </c>
      <c r="J5470">
        <v>2019</v>
      </c>
      <c r="K5470">
        <f>2024 -impact_data[[#This Row],[model_year]]</f>
        <v>5</v>
      </c>
      <c r="L5470">
        <v>54</v>
      </c>
      <c r="M5470">
        <v>22.9</v>
      </c>
      <c r="N5470">
        <v>13.8</v>
      </c>
      <c r="O5470" t="s">
        <v>9</v>
      </c>
      <c r="P5470">
        <v>0.88</v>
      </c>
    </row>
    <row r="5471" spans="8:16">
      <c r="H5471" t="s">
        <v>14478</v>
      </c>
      <c r="I5471" t="s">
        <v>7</v>
      </c>
      <c r="J5471">
        <v>2019</v>
      </c>
      <c r="K5471">
        <f>2024 -impact_data[[#This Row],[model_year]]</f>
        <v>5</v>
      </c>
      <c r="L5471">
        <v>51</v>
      </c>
      <c r="M5471">
        <v>31</v>
      </c>
      <c r="N5471">
        <v>12.4</v>
      </c>
      <c r="O5471" t="s">
        <v>10</v>
      </c>
      <c r="P5471">
        <v>0.88</v>
      </c>
    </row>
    <row r="5472" spans="8:16">
      <c r="H5472" t="s">
        <v>14488</v>
      </c>
      <c r="I5472" t="s">
        <v>7</v>
      </c>
      <c r="J5472">
        <v>2019</v>
      </c>
      <c r="K5472">
        <f>2024 -impact_data[[#This Row],[model_year]]</f>
        <v>5</v>
      </c>
      <c r="L5472">
        <v>58</v>
      </c>
      <c r="M5472">
        <v>19.899999999999999</v>
      </c>
      <c r="N5472">
        <v>7.9</v>
      </c>
      <c r="O5472" t="s">
        <v>10</v>
      </c>
      <c r="P5472">
        <v>0.88</v>
      </c>
    </row>
    <row r="5473" spans="8:16">
      <c r="H5473" t="s">
        <v>14498</v>
      </c>
      <c r="I5473" t="s">
        <v>7</v>
      </c>
      <c r="J5473">
        <v>2019</v>
      </c>
      <c r="K5473">
        <f>2024 -impact_data[[#This Row],[model_year]]</f>
        <v>5</v>
      </c>
      <c r="L5473">
        <v>57</v>
      </c>
      <c r="M5473">
        <v>19.899999999999999</v>
      </c>
      <c r="N5473">
        <v>11.9</v>
      </c>
      <c r="O5473" t="s">
        <v>9</v>
      </c>
      <c r="P5473">
        <v>0.87</v>
      </c>
    </row>
    <row r="5474" spans="8:16">
      <c r="H5474" t="s">
        <v>14502</v>
      </c>
      <c r="I5474" t="s">
        <v>7</v>
      </c>
      <c r="J5474">
        <v>2019</v>
      </c>
      <c r="K5474">
        <f>2024 -impact_data[[#This Row],[model_year]]</f>
        <v>5</v>
      </c>
      <c r="L5474">
        <v>57</v>
      </c>
      <c r="M5474">
        <v>32.9</v>
      </c>
      <c r="N5474">
        <v>19.7</v>
      </c>
      <c r="O5474" t="s">
        <v>9</v>
      </c>
      <c r="P5474">
        <v>0.89</v>
      </c>
    </row>
    <row r="5475" spans="8:16">
      <c r="H5475" t="s">
        <v>14524</v>
      </c>
      <c r="I5475" t="s">
        <v>7</v>
      </c>
      <c r="J5475">
        <v>2019</v>
      </c>
      <c r="K5475">
        <f>2024 -impact_data[[#This Row],[model_year]]</f>
        <v>5</v>
      </c>
      <c r="L5475">
        <v>53</v>
      </c>
      <c r="M5475">
        <v>18.7</v>
      </c>
      <c r="N5475">
        <v>11.2</v>
      </c>
      <c r="O5475" t="s">
        <v>9</v>
      </c>
      <c r="P5475">
        <v>0.87</v>
      </c>
    </row>
    <row r="5476" spans="8:16">
      <c r="H5476" t="s">
        <v>14525</v>
      </c>
      <c r="I5476" t="s">
        <v>7</v>
      </c>
      <c r="J5476">
        <v>2019</v>
      </c>
      <c r="K5476">
        <f>2024 -impact_data[[#This Row],[model_year]]</f>
        <v>5</v>
      </c>
      <c r="L5476">
        <v>57</v>
      </c>
      <c r="M5476">
        <v>32.799999999999997</v>
      </c>
      <c r="N5476">
        <v>19.7</v>
      </c>
      <c r="O5476" t="s">
        <v>9</v>
      </c>
      <c r="P5476">
        <v>0.87</v>
      </c>
    </row>
    <row r="5477" spans="8:16">
      <c r="H5477" t="s">
        <v>14531</v>
      </c>
      <c r="I5477" t="s">
        <v>7</v>
      </c>
      <c r="J5477">
        <v>2019</v>
      </c>
      <c r="K5477">
        <f>2024 -impact_data[[#This Row],[model_year]]</f>
        <v>5</v>
      </c>
      <c r="L5477">
        <v>57</v>
      </c>
      <c r="M5477">
        <v>24.7</v>
      </c>
      <c r="N5477">
        <v>14.8</v>
      </c>
      <c r="O5477" t="s">
        <v>9</v>
      </c>
      <c r="P5477">
        <v>0.88</v>
      </c>
    </row>
    <row r="5478" spans="8:16">
      <c r="H5478" t="s">
        <v>14535</v>
      </c>
      <c r="I5478" t="s">
        <v>7</v>
      </c>
      <c r="J5478">
        <v>2019</v>
      </c>
      <c r="K5478">
        <f>2024 -impact_data[[#This Row],[model_year]]</f>
        <v>5</v>
      </c>
      <c r="L5478">
        <v>54</v>
      </c>
      <c r="M5478">
        <v>61</v>
      </c>
      <c r="N5478">
        <v>24.4</v>
      </c>
      <c r="O5478" t="s">
        <v>10</v>
      </c>
      <c r="P5478">
        <v>0.89</v>
      </c>
    </row>
    <row r="5479" spans="8:16">
      <c r="H5479" t="s">
        <v>14537</v>
      </c>
      <c r="I5479" t="s">
        <v>7</v>
      </c>
      <c r="J5479">
        <v>2019</v>
      </c>
      <c r="K5479">
        <f>2024 -impact_data[[#This Row],[model_year]]</f>
        <v>5</v>
      </c>
      <c r="L5479">
        <v>53</v>
      </c>
      <c r="M5479">
        <v>10.199999999999999</v>
      </c>
      <c r="N5479">
        <v>4.0999999999999996</v>
      </c>
      <c r="O5479" t="s">
        <v>10</v>
      </c>
      <c r="P5479">
        <v>0.89</v>
      </c>
    </row>
    <row r="5480" spans="8:16">
      <c r="H5480" t="s">
        <v>14545</v>
      </c>
      <c r="I5480" t="s">
        <v>7</v>
      </c>
      <c r="J5480">
        <v>2019</v>
      </c>
      <c r="K5480">
        <f>2024 -impact_data[[#This Row],[model_year]]</f>
        <v>5</v>
      </c>
      <c r="L5480">
        <v>54</v>
      </c>
      <c r="M5480">
        <v>41.3</v>
      </c>
      <c r="N5480">
        <v>16.5</v>
      </c>
      <c r="O5480" t="s">
        <v>10</v>
      </c>
      <c r="P5480">
        <v>0.86</v>
      </c>
    </row>
    <row r="5481" spans="8:16">
      <c r="H5481" t="s">
        <v>14546</v>
      </c>
      <c r="I5481" t="s">
        <v>11</v>
      </c>
      <c r="J5481">
        <v>2019</v>
      </c>
      <c r="K5481">
        <f>2024 -impact_data[[#This Row],[model_year]]</f>
        <v>5</v>
      </c>
      <c r="L5481">
        <v>82</v>
      </c>
      <c r="M5481">
        <v>74.2</v>
      </c>
      <c r="N5481">
        <v>44.5</v>
      </c>
      <c r="O5481" t="s">
        <v>9</v>
      </c>
      <c r="P5481">
        <v>0.94</v>
      </c>
    </row>
    <row r="5482" spans="8:16">
      <c r="H5482" t="s">
        <v>14570</v>
      </c>
      <c r="I5482" t="s">
        <v>7</v>
      </c>
      <c r="J5482">
        <v>2019</v>
      </c>
      <c r="K5482">
        <f>2024 -impact_data[[#This Row],[model_year]]</f>
        <v>5</v>
      </c>
      <c r="L5482">
        <v>54</v>
      </c>
      <c r="M5482">
        <v>42.6</v>
      </c>
      <c r="N5482">
        <v>25.5</v>
      </c>
      <c r="O5482" t="s">
        <v>9</v>
      </c>
      <c r="P5482">
        <v>0.86</v>
      </c>
    </row>
    <row r="5483" spans="8:16">
      <c r="H5483" t="s">
        <v>14576</v>
      </c>
      <c r="I5483" t="s">
        <v>7</v>
      </c>
      <c r="J5483">
        <v>2019</v>
      </c>
      <c r="K5483">
        <f>2024 -impact_data[[#This Row],[model_year]]</f>
        <v>5</v>
      </c>
      <c r="L5483">
        <v>56</v>
      </c>
      <c r="M5483">
        <v>63.2</v>
      </c>
      <c r="N5483">
        <v>37.9</v>
      </c>
      <c r="O5483" t="s">
        <v>9</v>
      </c>
      <c r="P5483">
        <v>0.88</v>
      </c>
    </row>
    <row r="5484" spans="8:16">
      <c r="H5484" t="s">
        <v>14578</v>
      </c>
      <c r="I5484" t="s">
        <v>7</v>
      </c>
      <c r="J5484">
        <v>2019</v>
      </c>
      <c r="K5484">
        <f>2024 -impact_data[[#This Row],[model_year]]</f>
        <v>5</v>
      </c>
      <c r="L5484">
        <v>56</v>
      </c>
      <c r="M5484">
        <v>37.6</v>
      </c>
      <c r="N5484">
        <v>22.6</v>
      </c>
      <c r="O5484" t="s">
        <v>9</v>
      </c>
      <c r="P5484">
        <v>0.86</v>
      </c>
    </row>
    <row r="5485" spans="8:16">
      <c r="H5485" t="s">
        <v>14580</v>
      </c>
      <c r="I5485" t="s">
        <v>7</v>
      </c>
      <c r="J5485">
        <v>2019</v>
      </c>
      <c r="K5485">
        <f>2024 -impact_data[[#This Row],[model_year]]</f>
        <v>5</v>
      </c>
      <c r="L5485">
        <v>56</v>
      </c>
      <c r="M5485">
        <v>22.5</v>
      </c>
      <c r="N5485">
        <v>13.5</v>
      </c>
      <c r="O5485" t="s">
        <v>9</v>
      </c>
      <c r="P5485">
        <v>0.87</v>
      </c>
    </row>
    <row r="5486" spans="8:16">
      <c r="H5486" t="s">
        <v>14583</v>
      </c>
      <c r="I5486" t="s">
        <v>7</v>
      </c>
      <c r="J5486">
        <v>2019</v>
      </c>
      <c r="K5486">
        <f>2024 -impact_data[[#This Row],[model_year]]</f>
        <v>5</v>
      </c>
      <c r="L5486">
        <v>54</v>
      </c>
      <c r="M5486">
        <v>36.200000000000003</v>
      </c>
      <c r="N5486">
        <v>21.7</v>
      </c>
      <c r="O5486" t="s">
        <v>9</v>
      </c>
      <c r="P5486">
        <v>0.88</v>
      </c>
    </row>
    <row r="5487" spans="8:16">
      <c r="H5487" t="s">
        <v>14590</v>
      </c>
      <c r="I5487" t="s">
        <v>11</v>
      </c>
      <c r="J5487">
        <v>2019</v>
      </c>
      <c r="K5487">
        <f>2024 -impact_data[[#This Row],[model_year]]</f>
        <v>5</v>
      </c>
      <c r="L5487">
        <v>85</v>
      </c>
      <c r="M5487">
        <v>32.9</v>
      </c>
      <c r="N5487">
        <v>13.2</v>
      </c>
      <c r="O5487" t="s">
        <v>10</v>
      </c>
      <c r="P5487">
        <v>0.96</v>
      </c>
    </row>
    <row r="5488" spans="8:16">
      <c r="H5488" t="s">
        <v>14597</v>
      </c>
      <c r="I5488" t="s">
        <v>7</v>
      </c>
      <c r="J5488">
        <v>2019</v>
      </c>
      <c r="K5488">
        <f>2024 -impact_data[[#This Row],[model_year]]</f>
        <v>5</v>
      </c>
      <c r="L5488">
        <v>54</v>
      </c>
      <c r="M5488">
        <v>36.6</v>
      </c>
      <c r="N5488">
        <v>22</v>
      </c>
      <c r="O5488" t="s">
        <v>9</v>
      </c>
      <c r="P5488">
        <v>0.87</v>
      </c>
    </row>
    <row r="5489" spans="8:16">
      <c r="H5489" t="s">
        <v>14602</v>
      </c>
      <c r="I5489" t="s">
        <v>7</v>
      </c>
      <c r="J5489">
        <v>2019</v>
      </c>
      <c r="K5489">
        <f>2024 -impact_data[[#This Row],[model_year]]</f>
        <v>5</v>
      </c>
      <c r="L5489">
        <v>55</v>
      </c>
      <c r="M5489">
        <v>49.1</v>
      </c>
      <c r="N5489">
        <v>12.3</v>
      </c>
      <c r="O5489" t="s">
        <v>8</v>
      </c>
      <c r="P5489">
        <v>0.9</v>
      </c>
    </row>
    <row r="5490" spans="8:16">
      <c r="H5490" t="s">
        <v>14608</v>
      </c>
      <c r="I5490" t="s">
        <v>7</v>
      </c>
      <c r="J5490">
        <v>2019</v>
      </c>
      <c r="K5490">
        <f>2024 -impact_data[[#This Row],[model_year]]</f>
        <v>5</v>
      </c>
      <c r="L5490">
        <v>52</v>
      </c>
      <c r="M5490">
        <v>64.5</v>
      </c>
      <c r="N5490">
        <v>38.700000000000003</v>
      </c>
      <c r="O5490" t="s">
        <v>9</v>
      </c>
      <c r="P5490">
        <v>0.88</v>
      </c>
    </row>
    <row r="5491" spans="8:16">
      <c r="H5491" t="s">
        <v>14611</v>
      </c>
      <c r="I5491" t="s">
        <v>7</v>
      </c>
      <c r="J5491">
        <v>2019</v>
      </c>
      <c r="K5491">
        <f>2024 -impact_data[[#This Row],[model_year]]</f>
        <v>5</v>
      </c>
      <c r="L5491">
        <v>56</v>
      </c>
      <c r="M5491">
        <v>29.3</v>
      </c>
      <c r="N5491">
        <v>17.600000000000001</v>
      </c>
      <c r="O5491" t="s">
        <v>9</v>
      </c>
      <c r="P5491">
        <v>0.88</v>
      </c>
    </row>
    <row r="5492" spans="8:16">
      <c r="H5492" t="s">
        <v>14616</v>
      </c>
      <c r="I5492" t="s">
        <v>7</v>
      </c>
      <c r="J5492">
        <v>2019</v>
      </c>
      <c r="K5492">
        <f>2024 -impact_data[[#This Row],[model_year]]</f>
        <v>5</v>
      </c>
      <c r="L5492">
        <v>55</v>
      </c>
      <c r="M5492">
        <v>24.4</v>
      </c>
      <c r="N5492">
        <v>14.7</v>
      </c>
      <c r="O5492" t="s">
        <v>9</v>
      </c>
      <c r="P5492">
        <v>0.88</v>
      </c>
    </row>
    <row r="5493" spans="8:16">
      <c r="H5493" t="s">
        <v>14626</v>
      </c>
      <c r="I5493" t="s">
        <v>7</v>
      </c>
      <c r="J5493">
        <v>2019</v>
      </c>
      <c r="K5493">
        <f>2024 -impact_data[[#This Row],[model_year]]</f>
        <v>5</v>
      </c>
      <c r="L5493">
        <v>54</v>
      </c>
      <c r="M5493">
        <v>29.3</v>
      </c>
      <c r="N5493">
        <v>11.7</v>
      </c>
      <c r="O5493" t="s">
        <v>10</v>
      </c>
      <c r="P5493">
        <v>0.86</v>
      </c>
    </row>
    <row r="5494" spans="8:16">
      <c r="H5494" t="s">
        <v>14629</v>
      </c>
      <c r="I5494" t="s">
        <v>7</v>
      </c>
      <c r="J5494">
        <v>2019</v>
      </c>
      <c r="K5494">
        <f>2024 -impact_data[[#This Row],[model_year]]</f>
        <v>5</v>
      </c>
      <c r="L5494">
        <v>52</v>
      </c>
      <c r="M5494">
        <v>41.7</v>
      </c>
      <c r="N5494">
        <v>25</v>
      </c>
      <c r="O5494" t="s">
        <v>9</v>
      </c>
      <c r="P5494">
        <v>0.87</v>
      </c>
    </row>
    <row r="5495" spans="8:16">
      <c r="H5495" t="s">
        <v>14631</v>
      </c>
      <c r="I5495" t="s">
        <v>7</v>
      </c>
      <c r="J5495">
        <v>2019</v>
      </c>
      <c r="K5495">
        <f>2024 -impact_data[[#This Row],[model_year]]</f>
        <v>5</v>
      </c>
      <c r="L5495">
        <v>59</v>
      </c>
      <c r="M5495">
        <v>32.299999999999997</v>
      </c>
      <c r="N5495">
        <v>12.9</v>
      </c>
      <c r="O5495" t="s">
        <v>10</v>
      </c>
      <c r="P5495">
        <v>0.86</v>
      </c>
    </row>
    <row r="5496" spans="8:16">
      <c r="H5496" t="s">
        <v>14632</v>
      </c>
      <c r="I5496" t="s">
        <v>7</v>
      </c>
      <c r="J5496">
        <v>2019</v>
      </c>
      <c r="K5496">
        <f>2024 -impact_data[[#This Row],[model_year]]</f>
        <v>5</v>
      </c>
      <c r="L5496">
        <v>51</v>
      </c>
      <c r="M5496">
        <v>35.4</v>
      </c>
      <c r="N5496">
        <v>8.9</v>
      </c>
      <c r="O5496" t="s">
        <v>8</v>
      </c>
      <c r="P5496">
        <v>0.86</v>
      </c>
    </row>
    <row r="5497" spans="8:16">
      <c r="H5497" t="s">
        <v>14633</v>
      </c>
      <c r="I5497" t="s">
        <v>7</v>
      </c>
      <c r="J5497">
        <v>2019</v>
      </c>
      <c r="K5497">
        <f>2024 -impact_data[[#This Row],[model_year]]</f>
        <v>5</v>
      </c>
      <c r="L5497">
        <v>55</v>
      </c>
      <c r="M5497">
        <v>28.3</v>
      </c>
      <c r="N5497">
        <v>17</v>
      </c>
      <c r="O5497" t="s">
        <v>9</v>
      </c>
      <c r="P5497">
        <v>0.87</v>
      </c>
    </row>
    <row r="5498" spans="8:16">
      <c r="H5498" t="s">
        <v>14637</v>
      </c>
      <c r="I5498" t="s">
        <v>7</v>
      </c>
      <c r="J5498">
        <v>2019</v>
      </c>
      <c r="K5498">
        <f>2024 -impact_data[[#This Row],[model_year]]</f>
        <v>5</v>
      </c>
      <c r="L5498">
        <v>54</v>
      </c>
      <c r="M5498">
        <v>28.8</v>
      </c>
      <c r="N5498">
        <v>17.3</v>
      </c>
      <c r="O5498" t="s">
        <v>9</v>
      </c>
      <c r="P5498">
        <v>0.88</v>
      </c>
    </row>
    <row r="5499" spans="8:16">
      <c r="H5499" t="s">
        <v>14663</v>
      </c>
      <c r="I5499" t="s">
        <v>7</v>
      </c>
      <c r="J5499">
        <v>2019</v>
      </c>
      <c r="K5499">
        <f>2024 -impact_data[[#This Row],[model_year]]</f>
        <v>5</v>
      </c>
      <c r="L5499">
        <v>56</v>
      </c>
      <c r="M5499">
        <v>37.200000000000003</v>
      </c>
      <c r="N5499">
        <v>14.9</v>
      </c>
      <c r="O5499" t="s">
        <v>10</v>
      </c>
      <c r="P5499">
        <v>0.89</v>
      </c>
    </row>
    <row r="5500" spans="8:16">
      <c r="H5500" t="s">
        <v>14664</v>
      </c>
      <c r="I5500" t="s">
        <v>7</v>
      </c>
      <c r="J5500">
        <v>2019</v>
      </c>
      <c r="K5500">
        <f>2024 -impact_data[[#This Row],[model_year]]</f>
        <v>5</v>
      </c>
      <c r="L5500">
        <v>54</v>
      </c>
      <c r="M5500">
        <v>45.3</v>
      </c>
      <c r="N5500">
        <v>27.2</v>
      </c>
      <c r="O5500" t="s">
        <v>9</v>
      </c>
      <c r="P5500">
        <v>0.87</v>
      </c>
    </row>
    <row r="5501" spans="8:16">
      <c r="H5501" t="s">
        <v>14671</v>
      </c>
      <c r="I5501" t="s">
        <v>7</v>
      </c>
      <c r="J5501">
        <v>2019</v>
      </c>
      <c r="K5501">
        <f>2024 -impact_data[[#This Row],[model_year]]</f>
        <v>5</v>
      </c>
      <c r="L5501">
        <v>56</v>
      </c>
      <c r="M5501">
        <v>60.8</v>
      </c>
      <c r="N5501">
        <v>36.5</v>
      </c>
      <c r="O5501" t="s">
        <v>9</v>
      </c>
      <c r="P5501">
        <v>0.88</v>
      </c>
    </row>
    <row r="5502" spans="8:16">
      <c r="H5502" t="s">
        <v>14678</v>
      </c>
      <c r="I5502" t="s">
        <v>7</v>
      </c>
      <c r="J5502">
        <v>2019</v>
      </c>
      <c r="K5502">
        <f>2024 -impact_data[[#This Row],[model_year]]</f>
        <v>5</v>
      </c>
      <c r="L5502">
        <v>56</v>
      </c>
      <c r="M5502">
        <v>53.3</v>
      </c>
      <c r="N5502">
        <v>32</v>
      </c>
      <c r="O5502" t="s">
        <v>9</v>
      </c>
      <c r="P5502">
        <v>0.88</v>
      </c>
    </row>
    <row r="5503" spans="8:16">
      <c r="H5503" t="s">
        <v>14690</v>
      </c>
      <c r="I5503" t="s">
        <v>7</v>
      </c>
      <c r="J5503">
        <v>2019</v>
      </c>
      <c r="K5503">
        <f>2024 -impact_data[[#This Row],[model_year]]</f>
        <v>5</v>
      </c>
      <c r="L5503">
        <v>56</v>
      </c>
      <c r="M5503">
        <v>25.1</v>
      </c>
      <c r="N5503">
        <v>10</v>
      </c>
      <c r="O5503" t="s">
        <v>10</v>
      </c>
      <c r="P5503">
        <v>0.88</v>
      </c>
    </row>
    <row r="5504" spans="8:16">
      <c r="H5504" t="s">
        <v>14702</v>
      </c>
      <c r="I5504" t="s">
        <v>7</v>
      </c>
      <c r="J5504">
        <v>2019</v>
      </c>
      <c r="K5504">
        <f>2024 -impact_data[[#This Row],[model_year]]</f>
        <v>5</v>
      </c>
      <c r="L5504">
        <v>54</v>
      </c>
      <c r="M5504">
        <v>18.2</v>
      </c>
      <c r="N5504">
        <v>10.9</v>
      </c>
      <c r="O5504" t="s">
        <v>9</v>
      </c>
      <c r="P5504">
        <v>0.85</v>
      </c>
    </row>
    <row r="5505" spans="8:16">
      <c r="H5505" t="s">
        <v>14706</v>
      </c>
      <c r="I5505" t="s">
        <v>7</v>
      </c>
      <c r="J5505">
        <v>2019</v>
      </c>
      <c r="K5505">
        <f>2024 -impact_data[[#This Row],[model_year]]</f>
        <v>5</v>
      </c>
      <c r="L5505">
        <v>56</v>
      </c>
      <c r="M5505">
        <v>45.9</v>
      </c>
      <c r="N5505">
        <v>27.5</v>
      </c>
      <c r="O5505" t="s">
        <v>9</v>
      </c>
      <c r="P5505">
        <v>0.86</v>
      </c>
    </row>
    <row r="5506" spans="8:16">
      <c r="H5506" t="s">
        <v>14717</v>
      </c>
      <c r="I5506" t="s">
        <v>7</v>
      </c>
      <c r="J5506">
        <v>2019</v>
      </c>
      <c r="K5506">
        <f>2024 -impact_data[[#This Row],[model_year]]</f>
        <v>5</v>
      </c>
      <c r="L5506">
        <v>55</v>
      </c>
      <c r="M5506">
        <v>38.799999999999997</v>
      </c>
      <c r="N5506">
        <v>23.3</v>
      </c>
      <c r="O5506" t="s">
        <v>9</v>
      </c>
      <c r="P5506">
        <v>0.88</v>
      </c>
    </row>
    <row r="5507" spans="8:16">
      <c r="H5507" t="s">
        <v>14720</v>
      </c>
      <c r="I5507" t="s">
        <v>7</v>
      </c>
      <c r="J5507">
        <v>2019</v>
      </c>
      <c r="K5507">
        <f>2024 -impact_data[[#This Row],[model_year]]</f>
        <v>5</v>
      </c>
      <c r="L5507">
        <v>57</v>
      </c>
      <c r="M5507">
        <v>29.3</v>
      </c>
      <c r="N5507">
        <v>17.600000000000001</v>
      </c>
      <c r="O5507" t="s">
        <v>9</v>
      </c>
      <c r="P5507">
        <v>0.86</v>
      </c>
    </row>
    <row r="5508" spans="8:16">
      <c r="H5508" t="s">
        <v>14722</v>
      </c>
      <c r="I5508" t="s">
        <v>7</v>
      </c>
      <c r="J5508">
        <v>2019</v>
      </c>
      <c r="K5508">
        <f>2024 -impact_data[[#This Row],[model_year]]</f>
        <v>5</v>
      </c>
      <c r="L5508">
        <v>53</v>
      </c>
      <c r="M5508">
        <v>25.5</v>
      </c>
      <c r="N5508">
        <v>15.3</v>
      </c>
      <c r="O5508" t="s">
        <v>9</v>
      </c>
      <c r="P5508">
        <v>0.89</v>
      </c>
    </row>
    <row r="5509" spans="8:16">
      <c r="H5509" t="s">
        <v>14724</v>
      </c>
      <c r="I5509" t="s">
        <v>11</v>
      </c>
      <c r="J5509">
        <v>2019</v>
      </c>
      <c r="K5509">
        <f>2024 -impact_data[[#This Row],[model_year]]</f>
        <v>5</v>
      </c>
      <c r="L5509">
        <v>81</v>
      </c>
      <c r="M5509">
        <v>36.700000000000003</v>
      </c>
      <c r="N5509">
        <v>22</v>
      </c>
      <c r="O5509" t="s">
        <v>9</v>
      </c>
      <c r="P5509">
        <v>0.96</v>
      </c>
    </row>
    <row r="5510" spans="8:16">
      <c r="H5510" t="s">
        <v>14735</v>
      </c>
      <c r="I5510" t="s">
        <v>7</v>
      </c>
      <c r="J5510">
        <v>2019</v>
      </c>
      <c r="K5510">
        <f>2024 -impact_data[[#This Row],[model_year]]</f>
        <v>5</v>
      </c>
      <c r="L5510">
        <v>54</v>
      </c>
      <c r="M5510">
        <v>27.5</v>
      </c>
      <c r="N5510">
        <v>16.5</v>
      </c>
      <c r="O5510" t="s">
        <v>9</v>
      </c>
      <c r="P5510">
        <v>0.87</v>
      </c>
    </row>
    <row r="5511" spans="8:16">
      <c r="H5511" t="s">
        <v>14736</v>
      </c>
      <c r="I5511" t="s">
        <v>7</v>
      </c>
      <c r="J5511">
        <v>2019</v>
      </c>
      <c r="K5511">
        <f>2024 -impact_data[[#This Row],[model_year]]</f>
        <v>5</v>
      </c>
      <c r="L5511">
        <v>55</v>
      </c>
      <c r="M5511">
        <v>58.6</v>
      </c>
      <c r="N5511">
        <v>35.200000000000003</v>
      </c>
      <c r="O5511" t="s">
        <v>9</v>
      </c>
      <c r="P5511">
        <v>0.87</v>
      </c>
    </row>
    <row r="5512" spans="8:16">
      <c r="H5512" t="s">
        <v>14744</v>
      </c>
      <c r="I5512" t="s">
        <v>7</v>
      </c>
      <c r="J5512">
        <v>2019</v>
      </c>
      <c r="K5512">
        <f>2024 -impact_data[[#This Row],[model_year]]</f>
        <v>5</v>
      </c>
      <c r="L5512">
        <v>52</v>
      </c>
      <c r="M5512">
        <v>14.3</v>
      </c>
      <c r="N5512">
        <v>8.6</v>
      </c>
      <c r="O5512" t="s">
        <v>9</v>
      </c>
      <c r="P5512">
        <v>0.87</v>
      </c>
    </row>
    <row r="5513" spans="8:16">
      <c r="H5513" t="s">
        <v>14755</v>
      </c>
      <c r="I5513" t="s">
        <v>11</v>
      </c>
      <c r="J5513">
        <v>2019</v>
      </c>
      <c r="K5513">
        <f>2024 -impact_data[[#This Row],[model_year]]</f>
        <v>5</v>
      </c>
      <c r="L5513">
        <v>78</v>
      </c>
      <c r="M5513">
        <v>26</v>
      </c>
      <c r="N5513">
        <v>10.4</v>
      </c>
      <c r="O5513" t="s">
        <v>10</v>
      </c>
      <c r="P5513">
        <v>0.91</v>
      </c>
    </row>
    <row r="5514" spans="8:16">
      <c r="H5514" t="s">
        <v>14758</v>
      </c>
      <c r="I5514" t="s">
        <v>7</v>
      </c>
      <c r="J5514">
        <v>2019</v>
      </c>
      <c r="K5514">
        <f>2024 -impact_data[[#This Row],[model_year]]</f>
        <v>5</v>
      </c>
      <c r="L5514">
        <v>53</v>
      </c>
      <c r="M5514">
        <v>17.100000000000001</v>
      </c>
      <c r="N5514">
        <v>10.3</v>
      </c>
      <c r="O5514" t="s">
        <v>9</v>
      </c>
      <c r="P5514">
        <v>0.87</v>
      </c>
    </row>
    <row r="5515" spans="8:16">
      <c r="H5515" t="s">
        <v>14763</v>
      </c>
      <c r="I5515" t="s">
        <v>7</v>
      </c>
      <c r="J5515">
        <v>2019</v>
      </c>
      <c r="K5515">
        <f>2024 -impact_data[[#This Row],[model_year]]</f>
        <v>5</v>
      </c>
      <c r="L5515">
        <v>55</v>
      </c>
      <c r="M5515">
        <v>24.6</v>
      </c>
      <c r="N5515">
        <v>14.8</v>
      </c>
      <c r="O5515" t="s">
        <v>9</v>
      </c>
      <c r="P5515">
        <v>0.88</v>
      </c>
    </row>
    <row r="5516" spans="8:16">
      <c r="H5516" t="s">
        <v>14765</v>
      </c>
      <c r="I5516" t="s">
        <v>11</v>
      </c>
      <c r="J5516">
        <v>2019</v>
      </c>
      <c r="K5516">
        <f>2024 -impact_data[[#This Row],[model_year]]</f>
        <v>5</v>
      </c>
      <c r="L5516">
        <v>83</v>
      </c>
      <c r="M5516">
        <v>31.1</v>
      </c>
      <c r="N5516">
        <v>18.7</v>
      </c>
      <c r="O5516" t="s">
        <v>9</v>
      </c>
      <c r="P5516">
        <v>0.94</v>
      </c>
    </row>
    <row r="5517" spans="8:16">
      <c r="H5517" t="s">
        <v>14778</v>
      </c>
      <c r="I5517" t="s">
        <v>11</v>
      </c>
      <c r="J5517">
        <v>2019</v>
      </c>
      <c r="K5517">
        <f>2024 -impact_data[[#This Row],[model_year]]</f>
        <v>5</v>
      </c>
      <c r="L5517">
        <v>81</v>
      </c>
      <c r="M5517">
        <v>33.299999999999997</v>
      </c>
      <c r="N5517">
        <v>13.3</v>
      </c>
      <c r="O5517" t="s">
        <v>10</v>
      </c>
      <c r="P5517">
        <v>0.95</v>
      </c>
    </row>
    <row r="5518" spans="8:16">
      <c r="H5518" t="s">
        <v>14781</v>
      </c>
      <c r="I5518" t="s">
        <v>7</v>
      </c>
      <c r="J5518">
        <v>2019</v>
      </c>
      <c r="K5518">
        <f>2024 -impact_data[[#This Row],[model_year]]</f>
        <v>5</v>
      </c>
      <c r="L5518">
        <v>56</v>
      </c>
      <c r="M5518">
        <v>52.6</v>
      </c>
      <c r="N5518">
        <v>31.6</v>
      </c>
      <c r="O5518" t="s">
        <v>9</v>
      </c>
      <c r="P5518">
        <v>0.89</v>
      </c>
    </row>
    <row r="5519" spans="8:16">
      <c r="H5519" t="s">
        <v>14786</v>
      </c>
      <c r="I5519" t="s">
        <v>7</v>
      </c>
      <c r="J5519">
        <v>2019</v>
      </c>
      <c r="K5519">
        <f>2024 -impact_data[[#This Row],[model_year]]</f>
        <v>5</v>
      </c>
      <c r="L5519">
        <v>55</v>
      </c>
      <c r="M5519">
        <v>42.2</v>
      </c>
      <c r="N5519">
        <v>25.3</v>
      </c>
      <c r="O5519" t="s">
        <v>9</v>
      </c>
      <c r="P5519">
        <v>0.87</v>
      </c>
    </row>
    <row r="5520" spans="8:16">
      <c r="H5520" t="s">
        <v>14787</v>
      </c>
      <c r="I5520" t="s">
        <v>7</v>
      </c>
      <c r="J5520">
        <v>2019</v>
      </c>
      <c r="K5520">
        <f>2024 -impact_data[[#This Row],[model_year]]</f>
        <v>5</v>
      </c>
      <c r="L5520">
        <v>57</v>
      </c>
      <c r="M5520">
        <v>54.6</v>
      </c>
      <c r="N5520">
        <v>32.799999999999997</v>
      </c>
      <c r="O5520" t="s">
        <v>9</v>
      </c>
      <c r="P5520">
        <v>0.87</v>
      </c>
    </row>
    <row r="5521" spans="8:16">
      <c r="H5521" t="s">
        <v>14795</v>
      </c>
      <c r="I5521" t="s">
        <v>7</v>
      </c>
      <c r="J5521">
        <v>2019</v>
      </c>
      <c r="K5521">
        <f>2024 -impact_data[[#This Row],[model_year]]</f>
        <v>5</v>
      </c>
      <c r="L5521">
        <v>56</v>
      </c>
      <c r="M5521">
        <v>55.4</v>
      </c>
      <c r="N5521">
        <v>13.8</v>
      </c>
      <c r="O5521" t="s">
        <v>8</v>
      </c>
      <c r="P5521">
        <v>0.86</v>
      </c>
    </row>
    <row r="5522" spans="8:16">
      <c r="H5522" t="s">
        <v>14814</v>
      </c>
      <c r="I5522" t="s">
        <v>7</v>
      </c>
      <c r="J5522">
        <v>2019</v>
      </c>
      <c r="K5522">
        <f>2024 -impact_data[[#This Row],[model_year]]</f>
        <v>5</v>
      </c>
      <c r="L5522">
        <v>56</v>
      </c>
      <c r="M5522">
        <v>25.4</v>
      </c>
      <c r="N5522">
        <v>10.199999999999999</v>
      </c>
      <c r="O5522" t="s">
        <v>10</v>
      </c>
      <c r="P5522">
        <v>0.86</v>
      </c>
    </row>
    <row r="5523" spans="8:16">
      <c r="H5523" t="s">
        <v>14816</v>
      </c>
      <c r="I5523" t="s">
        <v>7</v>
      </c>
      <c r="J5523">
        <v>2019</v>
      </c>
      <c r="K5523">
        <f>2024 -impact_data[[#This Row],[model_year]]</f>
        <v>5</v>
      </c>
      <c r="L5523">
        <v>56</v>
      </c>
      <c r="M5523">
        <v>5.0999999999999996</v>
      </c>
      <c r="N5523">
        <v>3.1</v>
      </c>
      <c r="O5523" t="s">
        <v>9</v>
      </c>
      <c r="P5523">
        <v>0.89</v>
      </c>
    </row>
    <row r="5524" spans="8:16">
      <c r="H5524" t="s">
        <v>14823</v>
      </c>
      <c r="I5524" t="s">
        <v>11</v>
      </c>
      <c r="J5524">
        <v>2019</v>
      </c>
      <c r="K5524">
        <f>2024 -impact_data[[#This Row],[model_year]]</f>
        <v>5</v>
      </c>
      <c r="L5524">
        <v>80</v>
      </c>
      <c r="M5524">
        <v>18.7</v>
      </c>
      <c r="N5524">
        <v>11.2</v>
      </c>
      <c r="O5524" t="s">
        <v>9</v>
      </c>
      <c r="P5524">
        <v>0.97</v>
      </c>
    </row>
    <row r="5525" spans="8:16">
      <c r="H5525" t="s">
        <v>14828</v>
      </c>
      <c r="I5525" t="s">
        <v>11</v>
      </c>
      <c r="J5525">
        <v>2019</v>
      </c>
      <c r="K5525">
        <f>2024 -impact_data[[#This Row],[model_year]]</f>
        <v>5</v>
      </c>
      <c r="L5525">
        <v>82</v>
      </c>
      <c r="M5525">
        <v>49.4</v>
      </c>
      <c r="N5525">
        <v>29.7</v>
      </c>
      <c r="O5525" t="s">
        <v>9</v>
      </c>
      <c r="P5525">
        <v>0.97</v>
      </c>
    </row>
    <row r="5526" spans="8:16">
      <c r="H5526" t="s">
        <v>14831</v>
      </c>
      <c r="I5526" t="s">
        <v>7</v>
      </c>
      <c r="J5526">
        <v>2019</v>
      </c>
      <c r="K5526">
        <f>2024 -impact_data[[#This Row],[model_year]]</f>
        <v>5</v>
      </c>
      <c r="L5526">
        <v>55</v>
      </c>
      <c r="M5526">
        <v>31.9</v>
      </c>
      <c r="N5526">
        <v>12.8</v>
      </c>
      <c r="O5526" t="s">
        <v>10</v>
      </c>
      <c r="P5526">
        <v>0.87</v>
      </c>
    </row>
    <row r="5527" spans="8:16">
      <c r="H5527" t="s">
        <v>14832</v>
      </c>
      <c r="I5527" t="s">
        <v>7</v>
      </c>
      <c r="J5527">
        <v>2019</v>
      </c>
      <c r="K5527">
        <f>2024 -impact_data[[#This Row],[model_year]]</f>
        <v>5</v>
      </c>
      <c r="L5527">
        <v>52</v>
      </c>
      <c r="M5527">
        <v>37.799999999999997</v>
      </c>
      <c r="N5527">
        <v>22.7</v>
      </c>
      <c r="O5527" t="s">
        <v>9</v>
      </c>
      <c r="P5527">
        <v>0.88</v>
      </c>
    </row>
    <row r="5528" spans="8:16">
      <c r="H5528" t="s">
        <v>14843</v>
      </c>
      <c r="I5528" t="s">
        <v>7</v>
      </c>
      <c r="J5528">
        <v>2019</v>
      </c>
      <c r="K5528">
        <f>2024 -impact_data[[#This Row],[model_year]]</f>
        <v>5</v>
      </c>
      <c r="L5528">
        <v>56</v>
      </c>
      <c r="M5528">
        <v>13.4</v>
      </c>
      <c r="N5528">
        <v>5.4</v>
      </c>
      <c r="O5528" t="s">
        <v>10</v>
      </c>
      <c r="P5528">
        <v>0.87</v>
      </c>
    </row>
    <row r="5529" spans="8:16">
      <c r="H5529" t="s">
        <v>14847</v>
      </c>
      <c r="I5529" t="s">
        <v>7</v>
      </c>
      <c r="J5529">
        <v>2019</v>
      </c>
      <c r="K5529">
        <f>2024 -impact_data[[#This Row],[model_year]]</f>
        <v>5</v>
      </c>
      <c r="L5529">
        <v>54</v>
      </c>
      <c r="M5529">
        <v>40.700000000000003</v>
      </c>
      <c r="N5529">
        <v>10.199999999999999</v>
      </c>
      <c r="O5529" t="s">
        <v>8</v>
      </c>
      <c r="P5529">
        <v>0.87</v>
      </c>
    </row>
    <row r="5530" spans="8:16">
      <c r="H5530" t="s">
        <v>14848</v>
      </c>
      <c r="I5530" t="s">
        <v>7</v>
      </c>
      <c r="J5530">
        <v>2019</v>
      </c>
      <c r="K5530">
        <f>2024 -impact_data[[#This Row],[model_year]]</f>
        <v>5</v>
      </c>
      <c r="L5530">
        <v>54</v>
      </c>
      <c r="M5530">
        <v>23.9</v>
      </c>
      <c r="N5530">
        <v>9.6</v>
      </c>
      <c r="O5530" t="s">
        <v>10</v>
      </c>
      <c r="P5530">
        <v>0.87</v>
      </c>
    </row>
    <row r="5531" spans="8:16">
      <c r="H5531" t="s">
        <v>14854</v>
      </c>
      <c r="I5531" t="s">
        <v>11</v>
      </c>
      <c r="J5531">
        <v>2019</v>
      </c>
      <c r="K5531">
        <f>2024 -impact_data[[#This Row],[model_year]]</f>
        <v>5</v>
      </c>
      <c r="L5531">
        <v>82</v>
      </c>
      <c r="M5531">
        <v>44.1</v>
      </c>
      <c r="N5531">
        <v>26.5</v>
      </c>
      <c r="O5531" t="s">
        <v>9</v>
      </c>
      <c r="P5531">
        <v>0.97</v>
      </c>
    </row>
    <row r="5532" spans="8:16">
      <c r="H5532" t="s">
        <v>14855</v>
      </c>
      <c r="I5532" t="s">
        <v>7</v>
      </c>
      <c r="J5532">
        <v>2019</v>
      </c>
      <c r="K5532">
        <f>2024 -impact_data[[#This Row],[model_year]]</f>
        <v>5</v>
      </c>
      <c r="L5532">
        <v>57</v>
      </c>
      <c r="M5532">
        <v>39.1</v>
      </c>
      <c r="N5532">
        <v>15.7</v>
      </c>
      <c r="O5532" t="s">
        <v>10</v>
      </c>
      <c r="P5532">
        <v>0.88</v>
      </c>
    </row>
    <row r="5533" spans="8:16">
      <c r="H5533" t="s">
        <v>14861</v>
      </c>
      <c r="I5533" t="s">
        <v>7</v>
      </c>
      <c r="J5533">
        <v>2019</v>
      </c>
      <c r="K5533">
        <f>2024 -impact_data[[#This Row],[model_year]]</f>
        <v>5</v>
      </c>
      <c r="L5533">
        <v>52</v>
      </c>
      <c r="M5533">
        <v>23.2</v>
      </c>
      <c r="N5533">
        <v>9.3000000000000007</v>
      </c>
      <c r="O5533" t="s">
        <v>10</v>
      </c>
      <c r="P5533">
        <v>0.86</v>
      </c>
    </row>
    <row r="5534" spans="8:16">
      <c r="H5534" t="s">
        <v>14873</v>
      </c>
      <c r="I5534" t="s">
        <v>7</v>
      </c>
      <c r="J5534">
        <v>2019</v>
      </c>
      <c r="K5534">
        <f>2024 -impact_data[[#This Row],[model_year]]</f>
        <v>5</v>
      </c>
      <c r="L5534">
        <v>52</v>
      </c>
      <c r="M5534">
        <v>57.1</v>
      </c>
      <c r="N5534">
        <v>34.200000000000003</v>
      </c>
      <c r="O5534" t="s">
        <v>9</v>
      </c>
      <c r="P5534">
        <v>0.87</v>
      </c>
    </row>
    <row r="5535" spans="8:16">
      <c r="H5535" t="s">
        <v>14874</v>
      </c>
      <c r="I5535" t="s">
        <v>7</v>
      </c>
      <c r="J5535">
        <v>2019</v>
      </c>
      <c r="K5535">
        <f>2024 -impact_data[[#This Row],[model_year]]</f>
        <v>5</v>
      </c>
      <c r="L5535">
        <v>52</v>
      </c>
      <c r="M5535">
        <v>19.3</v>
      </c>
      <c r="N5535">
        <v>11.6</v>
      </c>
      <c r="O5535" t="s">
        <v>9</v>
      </c>
      <c r="P5535">
        <v>0.89</v>
      </c>
    </row>
    <row r="5536" spans="8:16">
      <c r="H5536" t="s">
        <v>14875</v>
      </c>
      <c r="I5536" t="s">
        <v>7</v>
      </c>
      <c r="J5536">
        <v>2019</v>
      </c>
      <c r="K5536">
        <f>2024 -impact_data[[#This Row],[model_year]]</f>
        <v>5</v>
      </c>
      <c r="L5536">
        <v>55</v>
      </c>
      <c r="M5536">
        <v>21.2</v>
      </c>
      <c r="N5536">
        <v>12.7</v>
      </c>
      <c r="O5536" t="s">
        <v>9</v>
      </c>
      <c r="P5536">
        <v>0.88</v>
      </c>
    </row>
    <row r="5537" spans="8:16">
      <c r="H5537" t="s">
        <v>14880</v>
      </c>
      <c r="I5537" t="s">
        <v>7</v>
      </c>
      <c r="J5537">
        <v>2019</v>
      </c>
      <c r="K5537">
        <f>2024 -impact_data[[#This Row],[model_year]]</f>
        <v>5</v>
      </c>
      <c r="L5537">
        <v>55</v>
      </c>
      <c r="M5537">
        <v>28.9</v>
      </c>
      <c r="N5537">
        <v>11.6</v>
      </c>
      <c r="O5537" t="s">
        <v>10</v>
      </c>
      <c r="P5537">
        <v>0.86</v>
      </c>
    </row>
    <row r="5538" spans="8:16">
      <c r="H5538" t="s">
        <v>14887</v>
      </c>
      <c r="I5538" t="s">
        <v>7</v>
      </c>
      <c r="J5538">
        <v>2019</v>
      </c>
      <c r="K5538">
        <f>2024 -impact_data[[#This Row],[model_year]]</f>
        <v>5</v>
      </c>
      <c r="L5538">
        <v>53</v>
      </c>
      <c r="M5538">
        <v>28.9</v>
      </c>
      <c r="N5538">
        <v>7.2</v>
      </c>
      <c r="O5538" t="s">
        <v>8</v>
      </c>
      <c r="P5538">
        <v>0.88</v>
      </c>
    </row>
    <row r="5539" spans="8:16">
      <c r="H5539" t="s">
        <v>14888</v>
      </c>
      <c r="I5539" t="s">
        <v>11</v>
      </c>
      <c r="J5539">
        <v>2019</v>
      </c>
      <c r="K5539">
        <f>2024 -impact_data[[#This Row],[model_year]]</f>
        <v>5</v>
      </c>
      <c r="L5539">
        <v>84</v>
      </c>
      <c r="M5539">
        <v>51.3</v>
      </c>
      <c r="N5539">
        <v>20.5</v>
      </c>
      <c r="O5539" t="s">
        <v>10</v>
      </c>
      <c r="P5539">
        <v>0.95</v>
      </c>
    </row>
    <row r="5540" spans="8:16">
      <c r="H5540" t="s">
        <v>14891</v>
      </c>
      <c r="I5540" t="s">
        <v>7</v>
      </c>
      <c r="J5540">
        <v>2019</v>
      </c>
      <c r="K5540">
        <f>2024 -impact_data[[#This Row],[model_year]]</f>
        <v>5</v>
      </c>
      <c r="L5540">
        <v>59</v>
      </c>
      <c r="M5540">
        <v>32.799999999999997</v>
      </c>
      <c r="N5540">
        <v>8.1999999999999993</v>
      </c>
      <c r="O5540" t="s">
        <v>8</v>
      </c>
      <c r="P5540">
        <v>0.88</v>
      </c>
    </row>
    <row r="5541" spans="8:16">
      <c r="H5541" t="s">
        <v>14897</v>
      </c>
      <c r="I5541" t="s">
        <v>7</v>
      </c>
      <c r="J5541">
        <v>2019</v>
      </c>
      <c r="K5541">
        <f>2024 -impact_data[[#This Row],[model_year]]</f>
        <v>5</v>
      </c>
      <c r="L5541">
        <v>55</v>
      </c>
      <c r="M5541">
        <v>37.1</v>
      </c>
      <c r="N5541">
        <v>14.9</v>
      </c>
      <c r="O5541" t="s">
        <v>10</v>
      </c>
      <c r="P5541">
        <v>0.87</v>
      </c>
    </row>
    <row r="5542" spans="8:16">
      <c r="H5542" t="s">
        <v>14899</v>
      </c>
      <c r="I5542" t="s">
        <v>7</v>
      </c>
      <c r="J5542">
        <v>2019</v>
      </c>
      <c r="K5542">
        <f>2024 -impact_data[[#This Row],[model_year]]</f>
        <v>5</v>
      </c>
      <c r="L5542">
        <v>54</v>
      </c>
      <c r="M5542">
        <v>31.4</v>
      </c>
      <c r="N5542">
        <v>18.8</v>
      </c>
      <c r="O5542" t="s">
        <v>9</v>
      </c>
      <c r="P5542">
        <v>0.86</v>
      </c>
    </row>
    <row r="5543" spans="8:16">
      <c r="H5543" t="s">
        <v>14903</v>
      </c>
      <c r="I5543" t="s">
        <v>7</v>
      </c>
      <c r="J5543">
        <v>2019</v>
      </c>
      <c r="K5543">
        <f>2024 -impact_data[[#This Row],[model_year]]</f>
        <v>5</v>
      </c>
      <c r="L5543">
        <v>54</v>
      </c>
      <c r="M5543">
        <v>38.700000000000003</v>
      </c>
      <c r="N5543">
        <v>23.2</v>
      </c>
      <c r="O5543" t="s">
        <v>9</v>
      </c>
      <c r="P5543">
        <v>0.86</v>
      </c>
    </row>
    <row r="5544" spans="8:16">
      <c r="H5544" t="s">
        <v>14911</v>
      </c>
      <c r="I5544" t="s">
        <v>7</v>
      </c>
      <c r="J5544">
        <v>2019</v>
      </c>
      <c r="K5544">
        <f>2024 -impact_data[[#This Row],[model_year]]</f>
        <v>5</v>
      </c>
      <c r="L5544">
        <v>54</v>
      </c>
      <c r="M5544">
        <v>23.2</v>
      </c>
      <c r="N5544">
        <v>13.9</v>
      </c>
      <c r="O5544" t="s">
        <v>9</v>
      </c>
      <c r="P5544">
        <v>0.88</v>
      </c>
    </row>
    <row r="5545" spans="8:16">
      <c r="H5545" t="s">
        <v>14916</v>
      </c>
      <c r="I5545" t="s">
        <v>7</v>
      </c>
      <c r="J5545">
        <v>2019</v>
      </c>
      <c r="K5545">
        <f>2024 -impact_data[[#This Row],[model_year]]</f>
        <v>5</v>
      </c>
      <c r="L5545">
        <v>51</v>
      </c>
      <c r="M5545">
        <v>19.899999999999999</v>
      </c>
      <c r="N5545">
        <v>8</v>
      </c>
      <c r="O5545" t="s">
        <v>10</v>
      </c>
      <c r="P5545">
        <v>0.87</v>
      </c>
    </row>
    <row r="5546" spans="8:16">
      <c r="H5546" t="s">
        <v>14922</v>
      </c>
      <c r="I5546" t="s">
        <v>11</v>
      </c>
      <c r="J5546">
        <v>2019</v>
      </c>
      <c r="K5546">
        <f>2024 -impact_data[[#This Row],[model_year]]</f>
        <v>5</v>
      </c>
      <c r="L5546">
        <v>79</v>
      </c>
      <c r="M5546">
        <v>22.9</v>
      </c>
      <c r="N5546">
        <v>9.1</v>
      </c>
      <c r="O5546" t="s">
        <v>10</v>
      </c>
      <c r="P5546">
        <v>0.98</v>
      </c>
    </row>
    <row r="5547" spans="8:16">
      <c r="H5547" t="s">
        <v>14936</v>
      </c>
      <c r="I5547" t="s">
        <v>7</v>
      </c>
      <c r="J5547">
        <v>2019</v>
      </c>
      <c r="K5547">
        <f>2024 -impact_data[[#This Row],[model_year]]</f>
        <v>5</v>
      </c>
      <c r="L5547">
        <v>55</v>
      </c>
      <c r="M5547">
        <v>26.3</v>
      </c>
      <c r="N5547">
        <v>15.8</v>
      </c>
      <c r="O5547" t="s">
        <v>9</v>
      </c>
      <c r="P5547">
        <v>0.87</v>
      </c>
    </row>
    <row r="5548" spans="8:16">
      <c r="H5548" t="s">
        <v>14952</v>
      </c>
      <c r="I5548" t="s">
        <v>7</v>
      </c>
      <c r="J5548">
        <v>2019</v>
      </c>
      <c r="K5548">
        <f>2024 -impact_data[[#This Row],[model_year]]</f>
        <v>5</v>
      </c>
      <c r="L5548">
        <v>55</v>
      </c>
      <c r="M5548">
        <v>59.1</v>
      </c>
      <c r="N5548">
        <v>14.8</v>
      </c>
      <c r="O5548" t="s">
        <v>8</v>
      </c>
      <c r="P5548">
        <v>0.88</v>
      </c>
    </row>
    <row r="5549" spans="8:16">
      <c r="H5549" t="s">
        <v>14954</v>
      </c>
      <c r="I5549" t="s">
        <v>7</v>
      </c>
      <c r="J5549">
        <v>2019</v>
      </c>
      <c r="K5549">
        <f>2024 -impact_data[[#This Row],[model_year]]</f>
        <v>5</v>
      </c>
      <c r="L5549">
        <v>54</v>
      </c>
      <c r="M5549">
        <v>28.4</v>
      </c>
      <c r="N5549">
        <v>7.1</v>
      </c>
      <c r="O5549" t="s">
        <v>8</v>
      </c>
      <c r="P5549">
        <v>0.86</v>
      </c>
    </row>
    <row r="5550" spans="8:16">
      <c r="H5550" t="s">
        <v>14976</v>
      </c>
      <c r="I5550" t="s">
        <v>11</v>
      </c>
      <c r="J5550">
        <v>2019</v>
      </c>
      <c r="K5550">
        <f>2024 -impact_data[[#This Row],[model_year]]</f>
        <v>5</v>
      </c>
      <c r="L5550">
        <v>81</v>
      </c>
      <c r="M5550">
        <v>20.6</v>
      </c>
      <c r="N5550">
        <v>12.3</v>
      </c>
      <c r="O5550" t="s">
        <v>9</v>
      </c>
      <c r="P5550">
        <v>0.95</v>
      </c>
    </row>
    <row r="5551" spans="8:16">
      <c r="H5551" t="s">
        <v>14980</v>
      </c>
      <c r="I5551" t="s">
        <v>7</v>
      </c>
      <c r="J5551">
        <v>2019</v>
      </c>
      <c r="K5551">
        <f>2024 -impact_data[[#This Row],[model_year]]</f>
        <v>5</v>
      </c>
      <c r="L5551">
        <v>52</v>
      </c>
      <c r="M5551">
        <v>37.5</v>
      </c>
      <c r="N5551">
        <v>22.5</v>
      </c>
      <c r="O5551" t="s">
        <v>9</v>
      </c>
      <c r="P5551">
        <v>0.87</v>
      </c>
    </row>
    <row r="5552" spans="8:16">
      <c r="H5552" t="s">
        <v>14984</v>
      </c>
      <c r="I5552" t="s">
        <v>7</v>
      </c>
      <c r="J5552">
        <v>2019</v>
      </c>
      <c r="K5552">
        <f>2024 -impact_data[[#This Row],[model_year]]</f>
        <v>5</v>
      </c>
      <c r="L5552">
        <v>58</v>
      </c>
      <c r="M5552">
        <v>36.6</v>
      </c>
      <c r="N5552">
        <v>21.9</v>
      </c>
      <c r="O5552" t="s">
        <v>9</v>
      </c>
      <c r="P5552">
        <v>0.86</v>
      </c>
    </row>
    <row r="5553" spans="8:16">
      <c r="H5553" t="s">
        <v>14993</v>
      </c>
      <c r="I5553" t="s">
        <v>7</v>
      </c>
      <c r="J5553">
        <v>2019</v>
      </c>
      <c r="K5553">
        <f>2024 -impact_data[[#This Row],[model_year]]</f>
        <v>5</v>
      </c>
      <c r="L5553">
        <v>55</v>
      </c>
      <c r="M5553">
        <v>41.4</v>
      </c>
      <c r="N5553">
        <v>16.600000000000001</v>
      </c>
      <c r="O5553" t="s">
        <v>10</v>
      </c>
      <c r="P5553">
        <v>0.87</v>
      </c>
    </row>
    <row r="5554" spans="8:16">
      <c r="H5554" t="s">
        <v>14997</v>
      </c>
      <c r="I5554" t="s">
        <v>7</v>
      </c>
      <c r="J5554">
        <v>2019</v>
      </c>
      <c r="K5554">
        <f>2024 -impact_data[[#This Row],[model_year]]</f>
        <v>5</v>
      </c>
      <c r="L5554">
        <v>51</v>
      </c>
      <c r="M5554">
        <v>16.8</v>
      </c>
      <c r="N5554">
        <v>6.7</v>
      </c>
      <c r="O5554" t="s">
        <v>10</v>
      </c>
      <c r="P5554">
        <v>0.87</v>
      </c>
    </row>
    <row r="5555" spans="8:16">
      <c r="H5555" t="s">
        <v>15005</v>
      </c>
      <c r="I5555" t="s">
        <v>7</v>
      </c>
      <c r="J5555">
        <v>2019</v>
      </c>
      <c r="K5555">
        <f>2024 -impact_data[[#This Row],[model_year]]</f>
        <v>5</v>
      </c>
      <c r="L5555">
        <v>55</v>
      </c>
      <c r="M5555">
        <v>74.2</v>
      </c>
      <c r="N5555">
        <v>44.5</v>
      </c>
      <c r="O5555" t="s">
        <v>9</v>
      </c>
      <c r="P5555">
        <v>0.87</v>
      </c>
    </row>
    <row r="5556" spans="8:16">
      <c r="H5556" t="s">
        <v>15012</v>
      </c>
      <c r="I5556" t="s">
        <v>7</v>
      </c>
      <c r="J5556">
        <v>2019</v>
      </c>
      <c r="K5556">
        <f>2024 -impact_data[[#This Row],[model_year]]</f>
        <v>5</v>
      </c>
      <c r="L5556">
        <v>53</v>
      </c>
      <c r="M5556">
        <v>11.4</v>
      </c>
      <c r="N5556">
        <v>6.9</v>
      </c>
      <c r="O5556" t="s">
        <v>9</v>
      </c>
      <c r="P5556">
        <v>0.87</v>
      </c>
    </row>
    <row r="5557" spans="8:16">
      <c r="H5557" t="s">
        <v>15015</v>
      </c>
      <c r="I5557" t="s">
        <v>11</v>
      </c>
      <c r="J5557">
        <v>2019</v>
      </c>
      <c r="K5557">
        <f>2024 -impact_data[[#This Row],[model_year]]</f>
        <v>5</v>
      </c>
      <c r="L5557">
        <v>78</v>
      </c>
      <c r="M5557">
        <v>9.9</v>
      </c>
      <c r="N5557">
        <v>4</v>
      </c>
      <c r="O5557" t="s">
        <v>10</v>
      </c>
      <c r="P5557">
        <v>0.94</v>
      </c>
    </row>
    <row r="5558" spans="8:16">
      <c r="H5558" t="s">
        <v>15019</v>
      </c>
      <c r="I5558" t="s">
        <v>7</v>
      </c>
      <c r="J5558">
        <v>2019</v>
      </c>
      <c r="K5558">
        <f>2024 -impact_data[[#This Row],[model_year]]</f>
        <v>5</v>
      </c>
      <c r="L5558">
        <v>54</v>
      </c>
      <c r="M5558">
        <v>33.299999999999997</v>
      </c>
      <c r="N5558">
        <v>20</v>
      </c>
      <c r="O5558" t="s">
        <v>9</v>
      </c>
      <c r="P5558">
        <v>0.87</v>
      </c>
    </row>
    <row r="5559" spans="8:16">
      <c r="H5559" t="s">
        <v>15026</v>
      </c>
      <c r="I5559" t="s">
        <v>11</v>
      </c>
      <c r="J5559">
        <v>2019</v>
      </c>
      <c r="K5559">
        <f>2024 -impact_data[[#This Row],[model_year]]</f>
        <v>5</v>
      </c>
      <c r="L5559">
        <v>80</v>
      </c>
      <c r="M5559">
        <v>19.2</v>
      </c>
      <c r="N5559">
        <v>11.5</v>
      </c>
      <c r="O5559" t="s">
        <v>9</v>
      </c>
      <c r="P5559">
        <v>0.96</v>
      </c>
    </row>
    <row r="5560" spans="8:16">
      <c r="H5560" t="s">
        <v>15031</v>
      </c>
      <c r="I5560" t="s">
        <v>7</v>
      </c>
      <c r="J5560">
        <v>2019</v>
      </c>
      <c r="K5560">
        <f>2024 -impact_data[[#This Row],[model_year]]</f>
        <v>5</v>
      </c>
      <c r="L5560">
        <v>59</v>
      </c>
      <c r="M5560">
        <v>33</v>
      </c>
      <c r="N5560">
        <v>13.2</v>
      </c>
      <c r="O5560" t="s">
        <v>10</v>
      </c>
      <c r="P5560">
        <v>0.89</v>
      </c>
    </row>
    <row r="5561" spans="8:16">
      <c r="H5561" t="s">
        <v>15035</v>
      </c>
      <c r="I5561" t="s">
        <v>7</v>
      </c>
      <c r="J5561">
        <v>2019</v>
      </c>
      <c r="K5561">
        <f>2024 -impact_data[[#This Row],[model_year]]</f>
        <v>5</v>
      </c>
      <c r="L5561">
        <v>53</v>
      </c>
      <c r="M5561">
        <v>38.700000000000003</v>
      </c>
      <c r="N5561">
        <v>15.5</v>
      </c>
      <c r="O5561" t="s">
        <v>10</v>
      </c>
      <c r="P5561">
        <v>0.88</v>
      </c>
    </row>
    <row r="5562" spans="8:16">
      <c r="H5562" t="s">
        <v>15052</v>
      </c>
      <c r="I5562" t="s">
        <v>7</v>
      </c>
      <c r="J5562">
        <v>2019</v>
      </c>
      <c r="K5562">
        <f>2024 -impact_data[[#This Row],[model_year]]</f>
        <v>5</v>
      </c>
      <c r="L5562">
        <v>52</v>
      </c>
      <c r="M5562">
        <v>20.399999999999999</v>
      </c>
      <c r="N5562">
        <v>8.1999999999999993</v>
      </c>
      <c r="O5562" t="s">
        <v>10</v>
      </c>
      <c r="P5562">
        <v>0.87</v>
      </c>
    </row>
    <row r="5563" spans="8:16">
      <c r="H5563" t="s">
        <v>15059</v>
      </c>
      <c r="I5563" t="s">
        <v>7</v>
      </c>
      <c r="J5563">
        <v>2019</v>
      </c>
      <c r="K5563">
        <f>2024 -impact_data[[#This Row],[model_year]]</f>
        <v>5</v>
      </c>
      <c r="L5563">
        <v>53</v>
      </c>
      <c r="M5563">
        <v>24.8</v>
      </c>
      <c r="N5563">
        <v>14.9</v>
      </c>
      <c r="O5563" t="s">
        <v>9</v>
      </c>
      <c r="P5563">
        <v>0.88</v>
      </c>
    </row>
    <row r="5564" spans="8:16">
      <c r="H5564" t="s">
        <v>15062</v>
      </c>
      <c r="I5564" t="s">
        <v>11</v>
      </c>
      <c r="J5564">
        <v>2019</v>
      </c>
      <c r="K5564">
        <f>2024 -impact_data[[#This Row],[model_year]]</f>
        <v>5</v>
      </c>
      <c r="L5564">
        <v>77</v>
      </c>
      <c r="M5564">
        <v>24.5</v>
      </c>
      <c r="N5564">
        <v>9.8000000000000007</v>
      </c>
      <c r="O5564" t="s">
        <v>10</v>
      </c>
      <c r="P5564">
        <v>0.95</v>
      </c>
    </row>
    <row r="5565" spans="8:16">
      <c r="H5565" t="s">
        <v>15063</v>
      </c>
      <c r="I5565" t="s">
        <v>11</v>
      </c>
      <c r="J5565">
        <v>2019</v>
      </c>
      <c r="K5565">
        <f>2024 -impact_data[[#This Row],[model_year]]</f>
        <v>5</v>
      </c>
      <c r="L5565">
        <v>81</v>
      </c>
      <c r="M5565">
        <v>47.1</v>
      </c>
      <c r="N5565">
        <v>28.3</v>
      </c>
      <c r="O5565" t="s">
        <v>9</v>
      </c>
      <c r="P5565">
        <v>0.93</v>
      </c>
    </row>
    <row r="5566" spans="8:16">
      <c r="H5566" t="s">
        <v>15084</v>
      </c>
      <c r="I5566" t="s">
        <v>7</v>
      </c>
      <c r="J5566">
        <v>2019</v>
      </c>
      <c r="K5566">
        <f>2024 -impact_data[[#This Row],[model_year]]</f>
        <v>5</v>
      </c>
      <c r="L5566">
        <v>54</v>
      </c>
      <c r="M5566">
        <v>49.1</v>
      </c>
      <c r="N5566">
        <v>19.7</v>
      </c>
      <c r="O5566" t="s">
        <v>10</v>
      </c>
      <c r="P5566">
        <v>0.89</v>
      </c>
    </row>
    <row r="5567" spans="8:16">
      <c r="H5567" t="s">
        <v>15086</v>
      </c>
      <c r="I5567" t="s">
        <v>7</v>
      </c>
      <c r="J5567">
        <v>2019</v>
      </c>
      <c r="K5567">
        <f>2024 -impact_data[[#This Row],[model_year]]</f>
        <v>5</v>
      </c>
      <c r="L5567">
        <v>56</v>
      </c>
      <c r="M5567">
        <v>23.1</v>
      </c>
      <c r="N5567">
        <v>13.9</v>
      </c>
      <c r="O5567" t="s">
        <v>9</v>
      </c>
      <c r="P5567">
        <v>0.87</v>
      </c>
    </row>
    <row r="5568" spans="8:16">
      <c r="H5568" t="s">
        <v>15102</v>
      </c>
      <c r="I5568" t="s">
        <v>7</v>
      </c>
      <c r="J5568">
        <v>2019</v>
      </c>
      <c r="K5568">
        <f>2024 -impact_data[[#This Row],[model_year]]</f>
        <v>5</v>
      </c>
      <c r="L5568">
        <v>51</v>
      </c>
      <c r="M5568">
        <v>21.5</v>
      </c>
      <c r="N5568">
        <v>5.4</v>
      </c>
      <c r="O5568" t="s">
        <v>8</v>
      </c>
      <c r="P5568">
        <v>0.87</v>
      </c>
    </row>
    <row r="5569" spans="8:16">
      <c r="H5569" t="s">
        <v>15106</v>
      </c>
      <c r="I5569" t="s">
        <v>7</v>
      </c>
      <c r="J5569">
        <v>2019</v>
      </c>
      <c r="K5569">
        <f>2024 -impact_data[[#This Row],[model_year]]</f>
        <v>5</v>
      </c>
      <c r="L5569">
        <v>57</v>
      </c>
      <c r="M5569">
        <v>28.6</v>
      </c>
      <c r="N5569">
        <v>17.100000000000001</v>
      </c>
      <c r="O5569" t="s">
        <v>9</v>
      </c>
      <c r="P5569">
        <v>0.86</v>
      </c>
    </row>
    <row r="5570" spans="8:16">
      <c r="H5570" t="s">
        <v>15117</v>
      </c>
      <c r="I5570" t="s">
        <v>7</v>
      </c>
      <c r="J5570">
        <v>2019</v>
      </c>
      <c r="K5570">
        <f>2024 -impact_data[[#This Row],[model_year]]</f>
        <v>5</v>
      </c>
      <c r="L5570">
        <v>56</v>
      </c>
      <c r="M5570">
        <v>25.6</v>
      </c>
      <c r="N5570">
        <v>15.3</v>
      </c>
      <c r="O5570" t="s">
        <v>9</v>
      </c>
      <c r="P5570">
        <v>0.86</v>
      </c>
    </row>
    <row r="5571" spans="8:16">
      <c r="H5571" t="s">
        <v>15120</v>
      </c>
      <c r="I5571" t="s">
        <v>7</v>
      </c>
      <c r="J5571">
        <v>2019</v>
      </c>
      <c r="K5571">
        <f>2024 -impact_data[[#This Row],[model_year]]</f>
        <v>5</v>
      </c>
      <c r="L5571">
        <v>57</v>
      </c>
      <c r="M5571">
        <v>36</v>
      </c>
      <c r="N5571">
        <v>21.6</v>
      </c>
      <c r="O5571" t="s">
        <v>9</v>
      </c>
      <c r="P5571">
        <v>0.86</v>
      </c>
    </row>
    <row r="5572" spans="8:16">
      <c r="H5572" t="s">
        <v>15130</v>
      </c>
      <c r="I5572" t="s">
        <v>7</v>
      </c>
      <c r="J5572">
        <v>2019</v>
      </c>
      <c r="K5572">
        <f>2024 -impact_data[[#This Row],[model_year]]</f>
        <v>5</v>
      </c>
      <c r="L5572">
        <v>54</v>
      </c>
      <c r="M5572">
        <v>20.2</v>
      </c>
      <c r="N5572">
        <v>12.1</v>
      </c>
      <c r="O5572" t="s">
        <v>9</v>
      </c>
      <c r="P5572">
        <v>0.88</v>
      </c>
    </row>
    <row r="5573" spans="8:16">
      <c r="H5573" t="s">
        <v>15135</v>
      </c>
      <c r="I5573" t="s">
        <v>7</v>
      </c>
      <c r="J5573">
        <v>2019</v>
      </c>
      <c r="K5573">
        <f>2024 -impact_data[[#This Row],[model_year]]</f>
        <v>5</v>
      </c>
      <c r="L5573">
        <v>54</v>
      </c>
      <c r="M5573">
        <v>45.6</v>
      </c>
      <c r="N5573">
        <v>27.4</v>
      </c>
      <c r="O5573" t="s">
        <v>9</v>
      </c>
      <c r="P5573">
        <v>0.87</v>
      </c>
    </row>
    <row r="5574" spans="8:16">
      <c r="H5574" t="s">
        <v>14899</v>
      </c>
      <c r="I5574" t="s">
        <v>7</v>
      </c>
      <c r="J5574">
        <v>2019</v>
      </c>
      <c r="K5574">
        <f>2024 -impact_data[[#This Row],[model_year]]</f>
        <v>5</v>
      </c>
      <c r="L5574">
        <v>52</v>
      </c>
      <c r="M5574">
        <v>42.3</v>
      </c>
      <c r="N5574">
        <v>25.4</v>
      </c>
      <c r="O5574" t="s">
        <v>9</v>
      </c>
      <c r="P5574">
        <v>0.88</v>
      </c>
    </row>
    <row r="5575" spans="8:16">
      <c r="H5575" t="s">
        <v>15139</v>
      </c>
      <c r="I5575" t="s">
        <v>7</v>
      </c>
      <c r="J5575">
        <v>2019</v>
      </c>
      <c r="K5575">
        <f>2024 -impact_data[[#This Row],[model_year]]</f>
        <v>5</v>
      </c>
      <c r="L5575">
        <v>56</v>
      </c>
      <c r="M5575">
        <v>39.6</v>
      </c>
      <c r="N5575">
        <v>9.9</v>
      </c>
      <c r="O5575" t="s">
        <v>8</v>
      </c>
      <c r="P5575">
        <v>0.88</v>
      </c>
    </row>
    <row r="5576" spans="8:16">
      <c r="H5576" t="s">
        <v>15140</v>
      </c>
      <c r="I5576" t="s">
        <v>7</v>
      </c>
      <c r="J5576">
        <v>2019</v>
      </c>
      <c r="K5576">
        <f>2024 -impact_data[[#This Row],[model_year]]</f>
        <v>5</v>
      </c>
      <c r="L5576">
        <v>53</v>
      </c>
      <c r="M5576">
        <v>41</v>
      </c>
      <c r="N5576">
        <v>24.6</v>
      </c>
      <c r="O5576" t="s">
        <v>9</v>
      </c>
      <c r="P5576">
        <v>0.88</v>
      </c>
    </row>
    <row r="5577" spans="8:16">
      <c r="H5577" t="s">
        <v>15148</v>
      </c>
      <c r="I5577" t="s">
        <v>7</v>
      </c>
      <c r="J5577">
        <v>2019</v>
      </c>
      <c r="K5577">
        <f>2024 -impact_data[[#This Row],[model_year]]</f>
        <v>5</v>
      </c>
      <c r="L5577">
        <v>55</v>
      </c>
      <c r="M5577">
        <v>10.4</v>
      </c>
      <c r="N5577">
        <v>6.2</v>
      </c>
      <c r="O5577" t="s">
        <v>9</v>
      </c>
      <c r="P5577">
        <v>0.86</v>
      </c>
    </row>
    <row r="5578" spans="8:16">
      <c r="H5578" t="s">
        <v>15150</v>
      </c>
      <c r="I5578" t="s">
        <v>7</v>
      </c>
      <c r="J5578">
        <v>2019</v>
      </c>
      <c r="K5578">
        <f>2024 -impact_data[[#This Row],[model_year]]</f>
        <v>5</v>
      </c>
      <c r="L5578">
        <v>57</v>
      </c>
      <c r="M5578">
        <v>53.1</v>
      </c>
      <c r="N5578">
        <v>31.9</v>
      </c>
      <c r="O5578" t="s">
        <v>9</v>
      </c>
      <c r="P5578">
        <v>0.86</v>
      </c>
    </row>
    <row r="5579" spans="8:16">
      <c r="H5579" t="s">
        <v>15158</v>
      </c>
      <c r="I5579" t="s">
        <v>7</v>
      </c>
      <c r="J5579">
        <v>2019</v>
      </c>
      <c r="K5579">
        <f>2024 -impact_data[[#This Row],[model_year]]</f>
        <v>5</v>
      </c>
      <c r="L5579">
        <v>52</v>
      </c>
      <c r="M5579">
        <v>25.7</v>
      </c>
      <c r="N5579">
        <v>15.4</v>
      </c>
      <c r="O5579" t="s">
        <v>9</v>
      </c>
      <c r="P5579">
        <v>0.88</v>
      </c>
    </row>
    <row r="5580" spans="8:16">
      <c r="H5580" t="s">
        <v>15159</v>
      </c>
      <c r="I5580" t="s">
        <v>7</v>
      </c>
      <c r="J5580">
        <v>2019</v>
      </c>
      <c r="K5580">
        <f>2024 -impact_data[[#This Row],[model_year]]</f>
        <v>5</v>
      </c>
      <c r="L5580">
        <v>54</v>
      </c>
      <c r="M5580">
        <v>29.4</v>
      </c>
      <c r="N5580">
        <v>17.600000000000001</v>
      </c>
      <c r="O5580" t="s">
        <v>9</v>
      </c>
      <c r="P5580">
        <v>0.89</v>
      </c>
    </row>
    <row r="5581" spans="8:16">
      <c r="H5581" t="s">
        <v>15161</v>
      </c>
      <c r="I5581" t="s">
        <v>7</v>
      </c>
      <c r="J5581">
        <v>2019</v>
      </c>
      <c r="K5581">
        <f>2024 -impact_data[[#This Row],[model_year]]</f>
        <v>5</v>
      </c>
      <c r="L5581">
        <v>53</v>
      </c>
      <c r="M5581">
        <v>37.5</v>
      </c>
      <c r="N5581">
        <v>22.5</v>
      </c>
      <c r="O5581" t="s">
        <v>9</v>
      </c>
      <c r="P5581">
        <v>0.87</v>
      </c>
    </row>
    <row r="5582" spans="8:16">
      <c r="H5582" t="s">
        <v>15166</v>
      </c>
      <c r="I5582" t="s">
        <v>7</v>
      </c>
      <c r="J5582">
        <v>2019</v>
      </c>
      <c r="K5582">
        <f>2024 -impact_data[[#This Row],[model_year]]</f>
        <v>5</v>
      </c>
      <c r="L5582">
        <v>54</v>
      </c>
      <c r="M5582">
        <v>58.5</v>
      </c>
      <c r="N5582">
        <v>23.4</v>
      </c>
      <c r="O5582" t="s">
        <v>10</v>
      </c>
      <c r="P5582">
        <v>0.89</v>
      </c>
    </row>
    <row r="5583" spans="8:16">
      <c r="H5583" t="s">
        <v>15170</v>
      </c>
      <c r="I5583" t="s">
        <v>7</v>
      </c>
      <c r="J5583">
        <v>2019</v>
      </c>
      <c r="K5583">
        <f>2024 -impact_data[[#This Row],[model_year]]</f>
        <v>5</v>
      </c>
      <c r="L5583">
        <v>54</v>
      </c>
      <c r="M5583">
        <v>19.399999999999999</v>
      </c>
      <c r="N5583">
        <v>7.8</v>
      </c>
      <c r="O5583" t="s">
        <v>10</v>
      </c>
      <c r="P5583">
        <v>0.88</v>
      </c>
    </row>
    <row r="5584" spans="8:16">
      <c r="H5584" t="s">
        <v>15172</v>
      </c>
      <c r="I5584" t="s">
        <v>7</v>
      </c>
      <c r="J5584">
        <v>2019</v>
      </c>
      <c r="K5584">
        <f>2024 -impact_data[[#This Row],[model_year]]</f>
        <v>5</v>
      </c>
      <c r="L5584">
        <v>53</v>
      </c>
      <c r="M5584">
        <v>41.7</v>
      </c>
      <c r="N5584">
        <v>16.7</v>
      </c>
      <c r="O5584" t="s">
        <v>10</v>
      </c>
      <c r="P5584">
        <v>0.86</v>
      </c>
    </row>
    <row r="5585" spans="8:16">
      <c r="H5585" t="s">
        <v>15173</v>
      </c>
      <c r="I5585" t="s">
        <v>11</v>
      </c>
      <c r="J5585">
        <v>2019</v>
      </c>
      <c r="K5585">
        <f>2024 -impact_data[[#This Row],[model_year]]</f>
        <v>5</v>
      </c>
      <c r="L5585">
        <v>81</v>
      </c>
      <c r="M5585">
        <v>14</v>
      </c>
      <c r="N5585">
        <v>5.6</v>
      </c>
      <c r="O5585" t="s">
        <v>10</v>
      </c>
      <c r="P5585">
        <v>0.96</v>
      </c>
    </row>
    <row r="5586" spans="8:16">
      <c r="H5586" t="s">
        <v>15176</v>
      </c>
      <c r="I5586" t="s">
        <v>7</v>
      </c>
      <c r="J5586">
        <v>2019</v>
      </c>
      <c r="K5586">
        <f>2024 -impact_data[[#This Row],[model_year]]</f>
        <v>5</v>
      </c>
      <c r="L5586">
        <v>57</v>
      </c>
      <c r="M5586">
        <v>59.1</v>
      </c>
      <c r="N5586">
        <v>35.5</v>
      </c>
      <c r="O5586" t="s">
        <v>9</v>
      </c>
      <c r="P5586">
        <v>0.87</v>
      </c>
    </row>
    <row r="5587" spans="8:16">
      <c r="H5587" t="s">
        <v>15178</v>
      </c>
      <c r="I5587" t="s">
        <v>11</v>
      </c>
      <c r="J5587">
        <v>2019</v>
      </c>
      <c r="K5587">
        <f>2024 -impact_data[[#This Row],[model_year]]</f>
        <v>5</v>
      </c>
      <c r="L5587">
        <v>84</v>
      </c>
      <c r="M5587">
        <v>22.8</v>
      </c>
      <c r="N5587">
        <v>13.7</v>
      </c>
      <c r="O5587" t="s">
        <v>9</v>
      </c>
      <c r="P5587">
        <v>0.97</v>
      </c>
    </row>
    <row r="5588" spans="8:16">
      <c r="H5588" t="s">
        <v>15186</v>
      </c>
      <c r="I5588" t="s">
        <v>7</v>
      </c>
      <c r="J5588">
        <v>2019</v>
      </c>
      <c r="K5588">
        <f>2024 -impact_data[[#This Row],[model_year]]</f>
        <v>5</v>
      </c>
      <c r="L5588">
        <v>54</v>
      </c>
      <c r="M5588">
        <v>27.1</v>
      </c>
      <c r="N5588">
        <v>6.8</v>
      </c>
      <c r="O5588" t="s">
        <v>8</v>
      </c>
      <c r="P5588">
        <v>0.87</v>
      </c>
    </row>
    <row r="5589" spans="8:16">
      <c r="H5589" t="s">
        <v>15188</v>
      </c>
      <c r="I5589" t="s">
        <v>7</v>
      </c>
      <c r="J5589">
        <v>2019</v>
      </c>
      <c r="K5589">
        <f>2024 -impact_data[[#This Row],[model_year]]</f>
        <v>5</v>
      </c>
      <c r="L5589">
        <v>53</v>
      </c>
      <c r="M5589">
        <v>31.7</v>
      </c>
      <c r="N5589">
        <v>19</v>
      </c>
      <c r="O5589" t="s">
        <v>9</v>
      </c>
      <c r="P5589">
        <v>0.87</v>
      </c>
    </row>
    <row r="5590" spans="8:16">
      <c r="H5590" t="s">
        <v>15202</v>
      </c>
      <c r="I5590" t="s">
        <v>7</v>
      </c>
      <c r="J5590">
        <v>2019</v>
      </c>
      <c r="K5590">
        <f>2024 -impact_data[[#This Row],[model_year]]</f>
        <v>5</v>
      </c>
      <c r="L5590">
        <v>56</v>
      </c>
      <c r="M5590">
        <v>39.299999999999997</v>
      </c>
      <c r="N5590">
        <v>23.6</v>
      </c>
      <c r="O5590" t="s">
        <v>9</v>
      </c>
      <c r="P5590">
        <v>0.88</v>
      </c>
    </row>
    <row r="5591" spans="8:16">
      <c r="H5591" t="s">
        <v>15209</v>
      </c>
      <c r="I5591" t="s">
        <v>7</v>
      </c>
      <c r="J5591">
        <v>2019</v>
      </c>
      <c r="K5591">
        <f>2024 -impact_data[[#This Row],[model_year]]</f>
        <v>5</v>
      </c>
      <c r="L5591">
        <v>53</v>
      </c>
      <c r="M5591">
        <v>55.4</v>
      </c>
      <c r="N5591">
        <v>22.2</v>
      </c>
      <c r="O5591" t="s">
        <v>10</v>
      </c>
      <c r="P5591">
        <v>0.87</v>
      </c>
    </row>
    <row r="5592" spans="8:16">
      <c r="H5592" t="s">
        <v>15210</v>
      </c>
      <c r="I5592" t="s">
        <v>11</v>
      </c>
      <c r="J5592">
        <v>2019</v>
      </c>
      <c r="K5592">
        <f>2024 -impact_data[[#This Row],[model_year]]</f>
        <v>5</v>
      </c>
      <c r="L5592">
        <v>82</v>
      </c>
      <c r="M5592">
        <v>32.1</v>
      </c>
      <c r="N5592">
        <v>19.3</v>
      </c>
      <c r="O5592" t="s">
        <v>9</v>
      </c>
      <c r="P5592">
        <v>0.95</v>
      </c>
    </row>
    <row r="5593" spans="8:16">
      <c r="H5593" t="s">
        <v>15215</v>
      </c>
      <c r="I5593" t="s">
        <v>7</v>
      </c>
      <c r="J5593">
        <v>2019</v>
      </c>
      <c r="K5593">
        <f>2024 -impact_data[[#This Row],[model_year]]</f>
        <v>5</v>
      </c>
      <c r="L5593">
        <v>58</v>
      </c>
      <c r="M5593">
        <v>37.4</v>
      </c>
      <c r="N5593">
        <v>22.5</v>
      </c>
      <c r="O5593" t="s">
        <v>9</v>
      </c>
      <c r="P5593">
        <v>0.87</v>
      </c>
    </row>
    <row r="5594" spans="8:16">
      <c r="H5594" t="s">
        <v>15224</v>
      </c>
      <c r="I5594" t="s">
        <v>7</v>
      </c>
      <c r="J5594">
        <v>2019</v>
      </c>
      <c r="K5594">
        <f>2024 -impact_data[[#This Row],[model_year]]</f>
        <v>5</v>
      </c>
      <c r="L5594">
        <v>54</v>
      </c>
      <c r="M5594">
        <v>26.5</v>
      </c>
      <c r="N5594">
        <v>10.6</v>
      </c>
      <c r="O5594" t="s">
        <v>10</v>
      </c>
      <c r="P5594">
        <v>0.87</v>
      </c>
    </row>
    <row r="5595" spans="8:16">
      <c r="H5595" t="s">
        <v>15226</v>
      </c>
      <c r="I5595" t="s">
        <v>7</v>
      </c>
      <c r="J5595">
        <v>2019</v>
      </c>
      <c r="K5595">
        <f>2024 -impact_data[[#This Row],[model_year]]</f>
        <v>5</v>
      </c>
      <c r="L5595">
        <v>54</v>
      </c>
      <c r="M5595">
        <v>22.8</v>
      </c>
      <c r="N5595">
        <v>13.7</v>
      </c>
      <c r="O5595" t="s">
        <v>9</v>
      </c>
      <c r="P5595">
        <v>0.86</v>
      </c>
    </row>
    <row r="5596" spans="8:16">
      <c r="H5596" t="s">
        <v>15230</v>
      </c>
      <c r="I5596" t="s">
        <v>7</v>
      </c>
      <c r="J5596">
        <v>2019</v>
      </c>
      <c r="K5596">
        <f>2024 -impact_data[[#This Row],[model_year]]</f>
        <v>5</v>
      </c>
      <c r="L5596">
        <v>53</v>
      </c>
      <c r="M5596">
        <v>37.4</v>
      </c>
      <c r="N5596">
        <v>9.3000000000000007</v>
      </c>
      <c r="O5596" t="s">
        <v>8</v>
      </c>
      <c r="P5596">
        <v>0.88</v>
      </c>
    </row>
    <row r="5597" spans="8:16">
      <c r="H5597" t="s">
        <v>15241</v>
      </c>
      <c r="I5597" t="s">
        <v>7</v>
      </c>
      <c r="J5597">
        <v>2019</v>
      </c>
      <c r="K5597">
        <f>2024 -impact_data[[#This Row],[model_year]]</f>
        <v>5</v>
      </c>
      <c r="L5597">
        <v>57</v>
      </c>
      <c r="M5597">
        <v>56</v>
      </c>
      <c r="N5597">
        <v>33.6</v>
      </c>
      <c r="O5597" t="s">
        <v>9</v>
      </c>
      <c r="P5597">
        <v>0.86</v>
      </c>
    </row>
    <row r="5598" spans="8:16">
      <c r="H5598" t="s">
        <v>15248</v>
      </c>
      <c r="I5598" t="s">
        <v>7</v>
      </c>
      <c r="J5598">
        <v>2019</v>
      </c>
      <c r="K5598">
        <f>2024 -impact_data[[#This Row],[model_year]]</f>
        <v>5</v>
      </c>
      <c r="L5598">
        <v>51</v>
      </c>
      <c r="M5598">
        <v>12.5</v>
      </c>
      <c r="N5598">
        <v>7.5</v>
      </c>
      <c r="O5598" t="s">
        <v>9</v>
      </c>
      <c r="P5598">
        <v>0.86</v>
      </c>
    </row>
    <row r="5599" spans="8:16">
      <c r="H5599" t="s">
        <v>15252</v>
      </c>
      <c r="I5599" t="s">
        <v>7</v>
      </c>
      <c r="J5599">
        <v>2019</v>
      </c>
      <c r="K5599">
        <f>2024 -impact_data[[#This Row],[model_year]]</f>
        <v>5</v>
      </c>
      <c r="L5599">
        <v>55</v>
      </c>
      <c r="M5599">
        <v>38.5</v>
      </c>
      <c r="N5599">
        <v>23.1</v>
      </c>
      <c r="O5599" t="s">
        <v>9</v>
      </c>
      <c r="P5599">
        <v>0.88</v>
      </c>
    </row>
    <row r="5600" spans="8:16">
      <c r="H5600" t="s">
        <v>15255</v>
      </c>
      <c r="I5600" t="s">
        <v>7</v>
      </c>
      <c r="J5600">
        <v>2019</v>
      </c>
      <c r="K5600">
        <f>2024 -impact_data[[#This Row],[model_year]]</f>
        <v>5</v>
      </c>
      <c r="L5600">
        <v>53</v>
      </c>
      <c r="M5600">
        <v>22.7</v>
      </c>
      <c r="N5600">
        <v>5.7</v>
      </c>
      <c r="O5600" t="s">
        <v>8</v>
      </c>
      <c r="P5600">
        <v>0.86</v>
      </c>
    </row>
    <row r="5601" spans="8:16">
      <c r="H5601" t="s">
        <v>15266</v>
      </c>
      <c r="I5601" t="s">
        <v>7</v>
      </c>
      <c r="J5601">
        <v>2019</v>
      </c>
      <c r="K5601">
        <f>2024 -impact_data[[#This Row],[model_year]]</f>
        <v>5</v>
      </c>
      <c r="L5601">
        <v>55</v>
      </c>
      <c r="M5601">
        <v>40.799999999999997</v>
      </c>
      <c r="N5601">
        <v>16.3</v>
      </c>
      <c r="O5601" t="s">
        <v>10</v>
      </c>
      <c r="P5601">
        <v>0.87</v>
      </c>
    </row>
    <row r="5602" spans="8:16">
      <c r="H5602" t="s">
        <v>15267</v>
      </c>
      <c r="I5602" t="s">
        <v>7</v>
      </c>
      <c r="J5602">
        <v>2019</v>
      </c>
      <c r="K5602">
        <f>2024 -impact_data[[#This Row],[model_year]]</f>
        <v>5</v>
      </c>
      <c r="L5602">
        <v>54</v>
      </c>
      <c r="M5602">
        <v>10.5</v>
      </c>
      <c r="N5602">
        <v>4.2</v>
      </c>
      <c r="O5602" t="s">
        <v>10</v>
      </c>
      <c r="P5602">
        <v>0.86</v>
      </c>
    </row>
    <row r="5603" spans="8:16">
      <c r="H5603" t="s">
        <v>15275</v>
      </c>
      <c r="I5603" t="s">
        <v>7</v>
      </c>
      <c r="J5603">
        <v>2019</v>
      </c>
      <c r="K5603">
        <f>2024 -impact_data[[#This Row],[model_year]]</f>
        <v>5</v>
      </c>
      <c r="L5603">
        <v>58</v>
      </c>
      <c r="M5603">
        <v>56.8</v>
      </c>
      <c r="N5603">
        <v>14.2</v>
      </c>
      <c r="O5603" t="s">
        <v>8</v>
      </c>
      <c r="P5603">
        <v>0.87</v>
      </c>
    </row>
    <row r="5604" spans="8:16">
      <c r="H5604" t="s">
        <v>15278</v>
      </c>
      <c r="I5604" t="s">
        <v>11</v>
      </c>
      <c r="J5604">
        <v>2019</v>
      </c>
      <c r="K5604">
        <f>2024 -impact_data[[#This Row],[model_year]]</f>
        <v>5</v>
      </c>
      <c r="L5604">
        <v>80</v>
      </c>
      <c r="M5604">
        <v>21.2</v>
      </c>
      <c r="N5604">
        <v>12.7</v>
      </c>
      <c r="O5604" t="s">
        <v>9</v>
      </c>
      <c r="P5604">
        <v>0.97</v>
      </c>
    </row>
    <row r="5605" spans="8:16">
      <c r="H5605" t="s">
        <v>15282</v>
      </c>
      <c r="I5605" t="s">
        <v>11</v>
      </c>
      <c r="J5605">
        <v>2019</v>
      </c>
      <c r="K5605">
        <f>2024 -impact_data[[#This Row],[model_year]]</f>
        <v>5</v>
      </c>
      <c r="L5605">
        <v>79</v>
      </c>
      <c r="M5605">
        <v>23.5</v>
      </c>
      <c r="N5605">
        <v>9.4</v>
      </c>
      <c r="O5605" t="s">
        <v>10</v>
      </c>
      <c r="P5605">
        <v>0.96</v>
      </c>
    </row>
    <row r="5606" spans="8:16">
      <c r="H5606" t="s">
        <v>15285</v>
      </c>
      <c r="I5606" t="s">
        <v>7</v>
      </c>
      <c r="J5606">
        <v>2019</v>
      </c>
      <c r="K5606">
        <f>2024 -impact_data[[#This Row],[model_year]]</f>
        <v>5</v>
      </c>
      <c r="L5606">
        <v>53</v>
      </c>
      <c r="M5606">
        <v>50.5</v>
      </c>
      <c r="N5606">
        <v>20.2</v>
      </c>
      <c r="O5606" t="s">
        <v>10</v>
      </c>
      <c r="P5606">
        <v>0.87</v>
      </c>
    </row>
    <row r="5607" spans="8:16">
      <c r="H5607" t="s">
        <v>15292</v>
      </c>
      <c r="I5607" t="s">
        <v>7</v>
      </c>
      <c r="J5607">
        <v>2019</v>
      </c>
      <c r="K5607">
        <f>2024 -impact_data[[#This Row],[model_year]]</f>
        <v>5</v>
      </c>
      <c r="L5607">
        <v>55</v>
      </c>
      <c r="M5607">
        <v>41.7</v>
      </c>
      <c r="N5607">
        <v>16.7</v>
      </c>
      <c r="O5607" t="s">
        <v>10</v>
      </c>
      <c r="P5607">
        <v>0.85</v>
      </c>
    </row>
    <row r="5608" spans="8:16">
      <c r="H5608" t="s">
        <v>15293</v>
      </c>
      <c r="I5608" t="s">
        <v>11</v>
      </c>
      <c r="J5608">
        <v>2019</v>
      </c>
      <c r="K5608">
        <f>2024 -impact_data[[#This Row],[model_year]]</f>
        <v>5</v>
      </c>
      <c r="L5608">
        <v>84</v>
      </c>
      <c r="M5608">
        <v>21.2</v>
      </c>
      <c r="N5608">
        <v>12.7</v>
      </c>
      <c r="O5608" t="s">
        <v>9</v>
      </c>
      <c r="P5608">
        <v>0.94</v>
      </c>
    </row>
    <row r="5609" spans="8:16">
      <c r="H5609" t="s">
        <v>15294</v>
      </c>
      <c r="I5609" t="s">
        <v>7</v>
      </c>
      <c r="J5609">
        <v>2019</v>
      </c>
      <c r="K5609">
        <f>2024 -impact_data[[#This Row],[model_year]]</f>
        <v>5</v>
      </c>
      <c r="L5609">
        <v>53</v>
      </c>
      <c r="M5609">
        <v>45.4</v>
      </c>
      <c r="N5609">
        <v>18.2</v>
      </c>
      <c r="O5609" t="s">
        <v>10</v>
      </c>
      <c r="P5609">
        <v>0.87</v>
      </c>
    </row>
    <row r="5610" spans="8:16">
      <c r="H5610" t="s">
        <v>15299</v>
      </c>
      <c r="I5610" t="s">
        <v>7</v>
      </c>
      <c r="J5610">
        <v>2019</v>
      </c>
      <c r="K5610">
        <f>2024 -impact_data[[#This Row],[model_year]]</f>
        <v>5</v>
      </c>
      <c r="L5610">
        <v>55</v>
      </c>
      <c r="M5610">
        <v>43.8</v>
      </c>
      <c r="N5610">
        <v>11</v>
      </c>
      <c r="O5610" t="s">
        <v>8</v>
      </c>
      <c r="P5610">
        <v>0.88</v>
      </c>
    </row>
    <row r="5611" spans="8:16">
      <c r="H5611" t="s">
        <v>15305</v>
      </c>
      <c r="I5611" t="s">
        <v>7</v>
      </c>
      <c r="J5611">
        <v>2019</v>
      </c>
      <c r="K5611">
        <f>2024 -impact_data[[#This Row],[model_year]]</f>
        <v>5</v>
      </c>
      <c r="L5611">
        <v>52</v>
      </c>
      <c r="M5611">
        <v>37.799999999999997</v>
      </c>
      <c r="N5611">
        <v>22.7</v>
      </c>
      <c r="O5611" t="s">
        <v>9</v>
      </c>
      <c r="P5611">
        <v>0.88</v>
      </c>
    </row>
    <row r="5612" spans="8:16">
      <c r="H5612" t="s">
        <v>15313</v>
      </c>
      <c r="I5612" t="s">
        <v>7</v>
      </c>
      <c r="J5612">
        <v>2019</v>
      </c>
      <c r="K5612">
        <f>2024 -impact_data[[#This Row],[model_year]]</f>
        <v>5</v>
      </c>
      <c r="L5612">
        <v>58</v>
      </c>
      <c r="M5612">
        <v>10.1</v>
      </c>
      <c r="N5612">
        <v>4</v>
      </c>
      <c r="O5612" t="s">
        <v>10</v>
      </c>
      <c r="P5612">
        <v>0.88</v>
      </c>
    </row>
    <row r="5613" spans="8:16">
      <c r="H5613" t="s">
        <v>15314</v>
      </c>
      <c r="I5613" t="s">
        <v>7</v>
      </c>
      <c r="J5613">
        <v>2019</v>
      </c>
      <c r="K5613">
        <f>2024 -impact_data[[#This Row],[model_year]]</f>
        <v>5</v>
      </c>
      <c r="L5613">
        <v>51</v>
      </c>
      <c r="M5613">
        <v>46.1</v>
      </c>
      <c r="N5613">
        <v>27.6</v>
      </c>
      <c r="O5613" t="s">
        <v>9</v>
      </c>
      <c r="P5613">
        <v>0.87</v>
      </c>
    </row>
    <row r="5614" spans="8:16">
      <c r="H5614" t="s">
        <v>15318</v>
      </c>
      <c r="I5614" t="s">
        <v>11</v>
      </c>
      <c r="J5614">
        <v>2019</v>
      </c>
      <c r="K5614">
        <f>2024 -impact_data[[#This Row],[model_year]]</f>
        <v>5</v>
      </c>
      <c r="L5614">
        <v>80</v>
      </c>
      <c r="M5614">
        <v>29.5</v>
      </c>
      <c r="N5614">
        <v>11.8</v>
      </c>
      <c r="O5614" t="s">
        <v>10</v>
      </c>
      <c r="P5614">
        <v>0.96</v>
      </c>
    </row>
    <row r="5615" spans="8:16">
      <c r="H5615" t="s">
        <v>15319</v>
      </c>
      <c r="I5615" t="s">
        <v>11</v>
      </c>
      <c r="J5615">
        <v>2019</v>
      </c>
      <c r="K5615">
        <f>2024 -impact_data[[#This Row],[model_year]]</f>
        <v>5</v>
      </c>
      <c r="L5615">
        <v>84</v>
      </c>
      <c r="M5615">
        <v>56.6</v>
      </c>
      <c r="N5615">
        <v>14.2</v>
      </c>
      <c r="O5615" t="s">
        <v>8</v>
      </c>
      <c r="P5615">
        <v>0.93</v>
      </c>
    </row>
    <row r="5616" spans="8:16">
      <c r="H5616" t="s">
        <v>15322</v>
      </c>
      <c r="I5616" t="s">
        <v>7</v>
      </c>
      <c r="J5616">
        <v>2019</v>
      </c>
      <c r="K5616">
        <f>2024 -impact_data[[#This Row],[model_year]]</f>
        <v>5</v>
      </c>
      <c r="L5616">
        <v>56</v>
      </c>
      <c r="M5616">
        <v>53.3</v>
      </c>
      <c r="N5616">
        <v>21.3</v>
      </c>
      <c r="O5616" t="s">
        <v>10</v>
      </c>
      <c r="P5616">
        <v>0.88</v>
      </c>
    </row>
    <row r="5617" spans="8:16">
      <c r="H5617" t="s">
        <v>15325</v>
      </c>
      <c r="I5617" t="s">
        <v>7</v>
      </c>
      <c r="J5617">
        <v>2019</v>
      </c>
      <c r="K5617">
        <f>2024 -impact_data[[#This Row],[model_year]]</f>
        <v>5</v>
      </c>
      <c r="L5617">
        <v>58</v>
      </c>
      <c r="M5617">
        <v>54.1</v>
      </c>
      <c r="N5617">
        <v>32.5</v>
      </c>
      <c r="O5617" t="s">
        <v>9</v>
      </c>
      <c r="P5617">
        <v>0.87</v>
      </c>
    </row>
    <row r="5618" spans="8:16">
      <c r="H5618" t="s">
        <v>15328</v>
      </c>
      <c r="I5618" t="s">
        <v>11</v>
      </c>
      <c r="J5618">
        <v>2019</v>
      </c>
      <c r="K5618">
        <f>2024 -impact_data[[#This Row],[model_year]]</f>
        <v>5</v>
      </c>
      <c r="L5618">
        <v>82</v>
      </c>
      <c r="M5618">
        <v>69.3</v>
      </c>
      <c r="N5618">
        <v>41.6</v>
      </c>
      <c r="O5618" t="s">
        <v>9</v>
      </c>
      <c r="P5618">
        <v>0.94</v>
      </c>
    </row>
    <row r="5619" spans="8:16">
      <c r="H5619" t="s">
        <v>15335</v>
      </c>
      <c r="I5619" t="s">
        <v>11</v>
      </c>
      <c r="J5619">
        <v>2019</v>
      </c>
      <c r="K5619">
        <f>2024 -impact_data[[#This Row],[model_year]]</f>
        <v>5</v>
      </c>
      <c r="L5619">
        <v>80</v>
      </c>
      <c r="M5619">
        <v>72.099999999999994</v>
      </c>
      <c r="N5619">
        <v>43.2</v>
      </c>
      <c r="O5619" t="s">
        <v>9</v>
      </c>
      <c r="P5619">
        <v>0.95</v>
      </c>
    </row>
    <row r="5620" spans="8:16">
      <c r="H5620" t="s">
        <v>15337</v>
      </c>
      <c r="I5620" t="s">
        <v>7</v>
      </c>
      <c r="J5620">
        <v>2019</v>
      </c>
      <c r="K5620">
        <f>2024 -impact_data[[#This Row],[model_year]]</f>
        <v>5</v>
      </c>
      <c r="L5620">
        <v>51</v>
      </c>
      <c r="M5620">
        <v>19.7</v>
      </c>
      <c r="N5620">
        <v>11.8</v>
      </c>
      <c r="O5620" t="s">
        <v>9</v>
      </c>
      <c r="P5620">
        <v>0.88</v>
      </c>
    </row>
    <row r="5621" spans="8:16">
      <c r="H5621" t="s">
        <v>15343</v>
      </c>
      <c r="I5621" t="s">
        <v>7</v>
      </c>
      <c r="J5621">
        <v>2019</v>
      </c>
      <c r="K5621">
        <f>2024 -impact_data[[#This Row],[model_year]]</f>
        <v>5</v>
      </c>
      <c r="L5621">
        <v>52</v>
      </c>
      <c r="M5621">
        <v>22.2</v>
      </c>
      <c r="N5621">
        <v>13.3</v>
      </c>
      <c r="O5621" t="s">
        <v>9</v>
      </c>
      <c r="P5621">
        <v>0.88</v>
      </c>
    </row>
    <row r="5622" spans="8:16">
      <c r="H5622" t="s">
        <v>15353</v>
      </c>
      <c r="I5622" t="s">
        <v>7</v>
      </c>
      <c r="J5622">
        <v>2019</v>
      </c>
      <c r="K5622">
        <f>2024 -impact_data[[#This Row],[model_year]]</f>
        <v>5</v>
      </c>
      <c r="L5622">
        <v>58</v>
      </c>
      <c r="M5622">
        <v>40.200000000000003</v>
      </c>
      <c r="N5622">
        <v>16.100000000000001</v>
      </c>
      <c r="O5622" t="s">
        <v>10</v>
      </c>
      <c r="P5622">
        <v>0.87</v>
      </c>
    </row>
    <row r="5623" spans="8:16">
      <c r="H5623" t="s">
        <v>15354</v>
      </c>
      <c r="I5623" t="s">
        <v>7</v>
      </c>
      <c r="J5623">
        <v>2019</v>
      </c>
      <c r="K5623">
        <f>2024 -impact_data[[#This Row],[model_year]]</f>
        <v>5</v>
      </c>
      <c r="L5623">
        <v>55</v>
      </c>
      <c r="M5623">
        <v>48.2</v>
      </c>
      <c r="N5623">
        <v>19.3</v>
      </c>
      <c r="O5623" t="s">
        <v>10</v>
      </c>
      <c r="P5623">
        <v>0.87</v>
      </c>
    </row>
    <row r="5624" spans="8:16">
      <c r="H5624" t="s">
        <v>15370</v>
      </c>
      <c r="I5624" t="s">
        <v>11</v>
      </c>
      <c r="J5624">
        <v>2019</v>
      </c>
      <c r="K5624">
        <f>2024 -impact_data[[#This Row],[model_year]]</f>
        <v>5</v>
      </c>
      <c r="L5624">
        <v>79</v>
      </c>
      <c r="M5624">
        <v>54.5</v>
      </c>
      <c r="N5624">
        <v>32.700000000000003</v>
      </c>
      <c r="O5624" t="s">
        <v>9</v>
      </c>
      <c r="P5624">
        <v>0.94</v>
      </c>
    </row>
    <row r="5625" spans="8:16">
      <c r="H5625" t="s">
        <v>15380</v>
      </c>
      <c r="I5625" t="s">
        <v>7</v>
      </c>
      <c r="J5625">
        <v>2019</v>
      </c>
      <c r="K5625">
        <f>2024 -impact_data[[#This Row],[model_year]]</f>
        <v>5</v>
      </c>
      <c r="L5625">
        <v>52</v>
      </c>
      <c r="M5625">
        <v>13.9</v>
      </c>
      <c r="N5625">
        <v>5.6</v>
      </c>
      <c r="O5625" t="s">
        <v>10</v>
      </c>
      <c r="P5625">
        <v>0.86</v>
      </c>
    </row>
    <row r="5626" spans="8:16">
      <c r="H5626" t="s">
        <v>15383</v>
      </c>
      <c r="I5626" t="s">
        <v>7</v>
      </c>
      <c r="J5626">
        <v>2019</v>
      </c>
      <c r="K5626">
        <f>2024 -impact_data[[#This Row],[model_year]]</f>
        <v>5</v>
      </c>
      <c r="L5626">
        <v>58</v>
      </c>
      <c r="M5626">
        <v>22.8</v>
      </c>
      <c r="N5626">
        <v>5.7</v>
      </c>
      <c r="O5626" t="s">
        <v>8</v>
      </c>
      <c r="P5626">
        <v>0.88</v>
      </c>
    </row>
    <row r="5627" spans="8:16">
      <c r="H5627" t="s">
        <v>15390</v>
      </c>
      <c r="I5627" t="s">
        <v>7</v>
      </c>
      <c r="J5627">
        <v>2019</v>
      </c>
      <c r="K5627">
        <f>2024 -impact_data[[#This Row],[model_year]]</f>
        <v>5</v>
      </c>
      <c r="L5627">
        <v>58</v>
      </c>
      <c r="M5627">
        <v>38.5</v>
      </c>
      <c r="N5627">
        <v>23.1</v>
      </c>
      <c r="O5627" t="s">
        <v>9</v>
      </c>
      <c r="P5627">
        <v>0.87</v>
      </c>
    </row>
    <row r="5628" spans="8:16">
      <c r="H5628" t="s">
        <v>15397</v>
      </c>
      <c r="I5628" t="s">
        <v>7</v>
      </c>
      <c r="J5628">
        <v>2019</v>
      </c>
      <c r="K5628">
        <f>2024 -impact_data[[#This Row],[model_year]]</f>
        <v>5</v>
      </c>
      <c r="L5628">
        <v>56</v>
      </c>
      <c r="M5628">
        <v>47.4</v>
      </c>
      <c r="N5628">
        <v>28.4</v>
      </c>
      <c r="O5628" t="s">
        <v>9</v>
      </c>
      <c r="P5628">
        <v>0.87</v>
      </c>
    </row>
    <row r="5629" spans="8:16">
      <c r="H5629" t="s">
        <v>15403</v>
      </c>
      <c r="I5629" t="s">
        <v>7</v>
      </c>
      <c r="J5629">
        <v>2019</v>
      </c>
      <c r="K5629">
        <f>2024 -impact_data[[#This Row],[model_year]]</f>
        <v>5</v>
      </c>
      <c r="L5629">
        <v>54</v>
      </c>
      <c r="M5629">
        <v>24.6</v>
      </c>
      <c r="N5629">
        <v>14.7</v>
      </c>
      <c r="O5629" t="s">
        <v>9</v>
      </c>
      <c r="P5629">
        <v>0.87</v>
      </c>
    </row>
    <row r="5630" spans="8:16">
      <c r="H5630" t="s">
        <v>15409</v>
      </c>
      <c r="I5630" t="s">
        <v>7</v>
      </c>
      <c r="J5630">
        <v>2019</v>
      </c>
      <c r="K5630">
        <f>2024 -impact_data[[#This Row],[model_year]]</f>
        <v>5</v>
      </c>
      <c r="L5630">
        <v>55</v>
      </c>
      <c r="M5630">
        <v>18.100000000000001</v>
      </c>
      <c r="N5630">
        <v>4.5</v>
      </c>
      <c r="O5630" t="s">
        <v>8</v>
      </c>
      <c r="P5630">
        <v>0.88</v>
      </c>
    </row>
    <row r="5631" spans="8:16">
      <c r="H5631" t="s">
        <v>15414</v>
      </c>
      <c r="I5631" t="s">
        <v>7</v>
      </c>
      <c r="J5631">
        <v>2019</v>
      </c>
      <c r="K5631">
        <f>2024 -impact_data[[#This Row],[model_year]]</f>
        <v>5</v>
      </c>
      <c r="L5631">
        <v>57</v>
      </c>
      <c r="M5631">
        <v>64.2</v>
      </c>
      <c r="N5631">
        <v>25.7</v>
      </c>
      <c r="O5631" t="s">
        <v>10</v>
      </c>
      <c r="P5631">
        <v>0.88</v>
      </c>
    </row>
    <row r="5632" spans="8:16">
      <c r="H5632" t="s">
        <v>15423</v>
      </c>
      <c r="I5632" t="s">
        <v>11</v>
      </c>
      <c r="J5632">
        <v>2019</v>
      </c>
      <c r="K5632">
        <f>2024 -impact_data[[#This Row],[model_year]]</f>
        <v>5</v>
      </c>
      <c r="L5632">
        <v>80</v>
      </c>
      <c r="M5632">
        <v>8.8000000000000007</v>
      </c>
      <c r="N5632">
        <v>3.5</v>
      </c>
      <c r="O5632" t="s">
        <v>10</v>
      </c>
      <c r="P5632">
        <v>0.96</v>
      </c>
    </row>
    <row r="5633" spans="8:16">
      <c r="H5633" t="s">
        <v>15424</v>
      </c>
      <c r="I5633" t="s">
        <v>11</v>
      </c>
      <c r="J5633">
        <v>2019</v>
      </c>
      <c r="K5633">
        <f>2024 -impact_data[[#This Row],[model_year]]</f>
        <v>5</v>
      </c>
      <c r="L5633">
        <v>78</v>
      </c>
      <c r="M5633">
        <v>12.6</v>
      </c>
      <c r="N5633">
        <v>5</v>
      </c>
      <c r="O5633" t="s">
        <v>10</v>
      </c>
      <c r="P5633">
        <v>0.93</v>
      </c>
    </row>
    <row r="5634" spans="8:16">
      <c r="H5634" t="s">
        <v>15426</v>
      </c>
      <c r="I5634" t="s">
        <v>7</v>
      </c>
      <c r="J5634">
        <v>2019</v>
      </c>
      <c r="K5634">
        <f>2024 -impact_data[[#This Row],[model_year]]</f>
        <v>5</v>
      </c>
      <c r="L5634">
        <v>53</v>
      </c>
      <c r="M5634">
        <v>28.6</v>
      </c>
      <c r="N5634">
        <v>17.2</v>
      </c>
      <c r="O5634" t="s">
        <v>9</v>
      </c>
      <c r="P5634">
        <v>0.87</v>
      </c>
    </row>
    <row r="5635" spans="8:16">
      <c r="H5635" t="s">
        <v>15427</v>
      </c>
      <c r="I5635" t="s">
        <v>7</v>
      </c>
      <c r="J5635">
        <v>2019</v>
      </c>
      <c r="K5635">
        <f>2024 -impact_data[[#This Row],[model_year]]</f>
        <v>5</v>
      </c>
      <c r="L5635">
        <v>56</v>
      </c>
      <c r="M5635">
        <v>51.9</v>
      </c>
      <c r="N5635">
        <v>13</v>
      </c>
      <c r="O5635" t="s">
        <v>8</v>
      </c>
      <c r="P5635">
        <v>0.87</v>
      </c>
    </row>
    <row r="5636" spans="8:16">
      <c r="H5636" t="s">
        <v>15445</v>
      </c>
      <c r="I5636" t="s">
        <v>7</v>
      </c>
      <c r="J5636">
        <v>2019</v>
      </c>
      <c r="K5636">
        <f>2024 -impact_data[[#This Row],[model_year]]</f>
        <v>5</v>
      </c>
      <c r="L5636">
        <v>58</v>
      </c>
      <c r="M5636">
        <v>20.3</v>
      </c>
      <c r="N5636">
        <v>5.0999999999999996</v>
      </c>
      <c r="O5636" t="s">
        <v>8</v>
      </c>
      <c r="P5636">
        <v>0.87</v>
      </c>
    </row>
    <row r="5637" spans="8:16">
      <c r="H5637" t="s">
        <v>15448</v>
      </c>
      <c r="I5637" t="s">
        <v>7</v>
      </c>
      <c r="J5637">
        <v>2019</v>
      </c>
      <c r="K5637">
        <f>2024 -impact_data[[#This Row],[model_year]]</f>
        <v>5</v>
      </c>
      <c r="L5637">
        <v>58</v>
      </c>
      <c r="M5637">
        <v>38.6</v>
      </c>
      <c r="N5637">
        <v>23.1</v>
      </c>
      <c r="O5637" t="s">
        <v>9</v>
      </c>
      <c r="P5637">
        <v>0.89</v>
      </c>
    </row>
    <row r="5638" spans="8:16">
      <c r="H5638" t="s">
        <v>15453</v>
      </c>
      <c r="I5638" t="s">
        <v>7</v>
      </c>
      <c r="J5638">
        <v>2019</v>
      </c>
      <c r="K5638">
        <f>2024 -impact_data[[#This Row],[model_year]]</f>
        <v>5</v>
      </c>
      <c r="L5638">
        <v>57</v>
      </c>
      <c r="M5638">
        <v>39.9</v>
      </c>
      <c r="N5638">
        <v>16</v>
      </c>
      <c r="O5638" t="s">
        <v>10</v>
      </c>
      <c r="P5638">
        <v>0.88</v>
      </c>
    </row>
    <row r="5639" spans="8:16">
      <c r="H5639" t="s">
        <v>15467</v>
      </c>
      <c r="I5639" t="s">
        <v>7</v>
      </c>
      <c r="J5639">
        <v>2019</v>
      </c>
      <c r="K5639">
        <f>2024 -impact_data[[#This Row],[model_year]]</f>
        <v>5</v>
      </c>
      <c r="L5639">
        <v>55</v>
      </c>
      <c r="M5639">
        <v>49.3</v>
      </c>
      <c r="N5639">
        <v>29.6</v>
      </c>
      <c r="O5639" t="s">
        <v>9</v>
      </c>
      <c r="P5639">
        <v>0.88</v>
      </c>
    </row>
    <row r="5640" spans="8:16">
      <c r="H5640" t="s">
        <v>15470</v>
      </c>
      <c r="I5640" t="s">
        <v>7</v>
      </c>
      <c r="J5640">
        <v>2019</v>
      </c>
      <c r="K5640">
        <f>2024 -impact_data[[#This Row],[model_year]]</f>
        <v>5</v>
      </c>
      <c r="L5640">
        <v>57</v>
      </c>
      <c r="M5640">
        <v>36.4</v>
      </c>
      <c r="N5640">
        <v>21.8</v>
      </c>
      <c r="O5640" t="s">
        <v>9</v>
      </c>
      <c r="P5640">
        <v>0.87</v>
      </c>
    </row>
    <row r="5641" spans="8:16">
      <c r="H5641" t="s">
        <v>15472</v>
      </c>
      <c r="I5641" t="s">
        <v>7</v>
      </c>
      <c r="J5641">
        <v>2019</v>
      </c>
      <c r="K5641">
        <f>2024 -impact_data[[#This Row],[model_year]]</f>
        <v>5</v>
      </c>
      <c r="L5641">
        <v>57</v>
      </c>
      <c r="M5641">
        <v>49.6</v>
      </c>
      <c r="N5641">
        <v>19.8</v>
      </c>
      <c r="O5641" t="s">
        <v>10</v>
      </c>
      <c r="P5641">
        <v>0.86</v>
      </c>
    </row>
    <row r="5642" spans="8:16">
      <c r="H5642" t="s">
        <v>15479</v>
      </c>
      <c r="I5642" t="s">
        <v>11</v>
      </c>
      <c r="J5642">
        <v>2019</v>
      </c>
      <c r="K5642">
        <f>2024 -impact_data[[#This Row],[model_year]]</f>
        <v>5</v>
      </c>
      <c r="L5642">
        <v>82</v>
      </c>
      <c r="M5642">
        <v>33.299999999999997</v>
      </c>
      <c r="N5642">
        <v>13.3</v>
      </c>
      <c r="O5642" t="s">
        <v>10</v>
      </c>
      <c r="P5642">
        <v>0.96</v>
      </c>
    </row>
    <row r="5643" spans="8:16">
      <c r="H5643" t="s">
        <v>15483</v>
      </c>
      <c r="I5643" t="s">
        <v>7</v>
      </c>
      <c r="J5643">
        <v>2019</v>
      </c>
      <c r="K5643">
        <f>2024 -impact_data[[#This Row],[model_year]]</f>
        <v>5</v>
      </c>
      <c r="L5643">
        <v>57</v>
      </c>
      <c r="M5643">
        <v>87.4</v>
      </c>
      <c r="N5643">
        <v>52.4</v>
      </c>
      <c r="O5643" t="s">
        <v>9</v>
      </c>
      <c r="P5643">
        <v>0.88</v>
      </c>
    </row>
    <row r="5644" spans="8:16">
      <c r="H5644" t="s">
        <v>15484</v>
      </c>
      <c r="I5644" t="s">
        <v>11</v>
      </c>
      <c r="J5644">
        <v>2019</v>
      </c>
      <c r="K5644">
        <f>2024 -impact_data[[#This Row],[model_year]]</f>
        <v>5</v>
      </c>
      <c r="L5644">
        <v>81</v>
      </c>
      <c r="M5644">
        <v>34.200000000000003</v>
      </c>
      <c r="N5644">
        <v>20.5</v>
      </c>
      <c r="O5644" t="s">
        <v>9</v>
      </c>
      <c r="P5644">
        <v>0.93</v>
      </c>
    </row>
    <row r="5645" spans="8:16">
      <c r="H5645" t="s">
        <v>15485</v>
      </c>
      <c r="I5645" t="s">
        <v>7</v>
      </c>
      <c r="J5645">
        <v>2019</v>
      </c>
      <c r="K5645">
        <f>2024 -impact_data[[#This Row],[model_year]]</f>
        <v>5</v>
      </c>
      <c r="L5645">
        <v>57</v>
      </c>
      <c r="M5645">
        <v>29.1</v>
      </c>
      <c r="N5645">
        <v>17.399999999999999</v>
      </c>
      <c r="O5645" t="s">
        <v>9</v>
      </c>
      <c r="P5645">
        <v>0.88</v>
      </c>
    </row>
    <row r="5646" spans="8:16">
      <c r="H5646" t="s">
        <v>15504</v>
      </c>
      <c r="I5646" t="s">
        <v>7</v>
      </c>
      <c r="J5646">
        <v>2019</v>
      </c>
      <c r="K5646">
        <f>2024 -impact_data[[#This Row],[model_year]]</f>
        <v>5</v>
      </c>
      <c r="L5646">
        <v>52</v>
      </c>
      <c r="M5646">
        <v>14.5</v>
      </c>
      <c r="N5646">
        <v>5.8</v>
      </c>
      <c r="O5646" t="s">
        <v>10</v>
      </c>
      <c r="P5646">
        <v>0.87</v>
      </c>
    </row>
    <row r="5647" spans="8:16">
      <c r="H5647" t="s">
        <v>15508</v>
      </c>
      <c r="I5647" t="s">
        <v>7</v>
      </c>
      <c r="J5647">
        <v>2019</v>
      </c>
      <c r="K5647">
        <f>2024 -impact_data[[#This Row],[model_year]]</f>
        <v>5</v>
      </c>
      <c r="L5647">
        <v>56</v>
      </c>
      <c r="M5647">
        <v>18.7</v>
      </c>
      <c r="N5647">
        <v>7.5</v>
      </c>
      <c r="O5647" t="s">
        <v>10</v>
      </c>
      <c r="P5647">
        <v>0.88</v>
      </c>
    </row>
    <row r="5648" spans="8:16">
      <c r="H5648" t="s">
        <v>15509</v>
      </c>
      <c r="I5648" t="s">
        <v>7</v>
      </c>
      <c r="J5648">
        <v>2019</v>
      </c>
      <c r="K5648">
        <f>2024 -impact_data[[#This Row],[model_year]]</f>
        <v>5</v>
      </c>
      <c r="L5648">
        <v>57</v>
      </c>
      <c r="M5648">
        <v>35</v>
      </c>
      <c r="N5648">
        <v>21</v>
      </c>
      <c r="O5648" t="s">
        <v>9</v>
      </c>
      <c r="P5648">
        <v>0.87</v>
      </c>
    </row>
    <row r="5649" spans="8:16">
      <c r="H5649" t="s">
        <v>15510</v>
      </c>
      <c r="I5649" t="s">
        <v>11</v>
      </c>
      <c r="J5649">
        <v>2019</v>
      </c>
      <c r="K5649">
        <f>2024 -impact_data[[#This Row],[model_year]]</f>
        <v>5</v>
      </c>
      <c r="L5649">
        <v>81</v>
      </c>
      <c r="M5649">
        <v>8.4</v>
      </c>
      <c r="N5649">
        <v>5</v>
      </c>
      <c r="O5649" t="s">
        <v>9</v>
      </c>
      <c r="P5649">
        <v>0.92</v>
      </c>
    </row>
    <row r="5650" spans="8:16">
      <c r="H5650" t="s">
        <v>15511</v>
      </c>
      <c r="I5650" t="s">
        <v>11</v>
      </c>
      <c r="J5650">
        <v>2019</v>
      </c>
      <c r="K5650">
        <f>2024 -impact_data[[#This Row],[model_year]]</f>
        <v>5</v>
      </c>
      <c r="L5650">
        <v>82</v>
      </c>
      <c r="M5650">
        <v>60.1</v>
      </c>
      <c r="N5650">
        <v>36</v>
      </c>
      <c r="O5650" t="s">
        <v>9</v>
      </c>
      <c r="P5650">
        <v>0.94</v>
      </c>
    </row>
    <row r="5651" spans="8:16">
      <c r="H5651" t="s">
        <v>15523</v>
      </c>
      <c r="I5651" t="s">
        <v>7</v>
      </c>
      <c r="J5651">
        <v>2019</v>
      </c>
      <c r="K5651">
        <f>2024 -impact_data[[#This Row],[model_year]]</f>
        <v>5</v>
      </c>
      <c r="L5651">
        <v>51</v>
      </c>
      <c r="M5651">
        <v>32.1</v>
      </c>
      <c r="N5651">
        <v>12.8</v>
      </c>
      <c r="O5651" t="s">
        <v>10</v>
      </c>
      <c r="P5651">
        <v>0.9</v>
      </c>
    </row>
    <row r="5652" spans="8:16">
      <c r="H5652" t="s">
        <v>15524</v>
      </c>
      <c r="I5652" t="s">
        <v>7</v>
      </c>
      <c r="J5652">
        <v>2019</v>
      </c>
      <c r="K5652">
        <f>2024 -impact_data[[#This Row],[model_year]]</f>
        <v>5</v>
      </c>
      <c r="L5652">
        <v>52</v>
      </c>
      <c r="M5652">
        <v>25.5</v>
      </c>
      <c r="N5652">
        <v>15.3</v>
      </c>
      <c r="O5652" t="s">
        <v>9</v>
      </c>
      <c r="P5652">
        <v>0.88</v>
      </c>
    </row>
    <row r="5653" spans="8:16">
      <c r="H5653" t="s">
        <v>15530</v>
      </c>
      <c r="I5653" t="s">
        <v>7</v>
      </c>
      <c r="J5653">
        <v>2019</v>
      </c>
      <c r="K5653">
        <f>2024 -impact_data[[#This Row],[model_year]]</f>
        <v>5</v>
      </c>
      <c r="L5653">
        <v>56</v>
      </c>
      <c r="M5653">
        <v>36.200000000000003</v>
      </c>
      <c r="N5653">
        <v>21.7</v>
      </c>
      <c r="O5653" t="s">
        <v>9</v>
      </c>
      <c r="P5653">
        <v>0.85</v>
      </c>
    </row>
    <row r="5654" spans="8:16">
      <c r="H5654" t="s">
        <v>15531</v>
      </c>
      <c r="I5654" t="s">
        <v>7</v>
      </c>
      <c r="J5654">
        <v>2019</v>
      </c>
      <c r="K5654">
        <f>2024 -impact_data[[#This Row],[model_year]]</f>
        <v>5</v>
      </c>
      <c r="L5654">
        <v>55</v>
      </c>
      <c r="M5654">
        <v>49.5</v>
      </c>
      <c r="N5654">
        <v>29.7</v>
      </c>
      <c r="O5654" t="s">
        <v>9</v>
      </c>
      <c r="P5654">
        <v>0.89</v>
      </c>
    </row>
    <row r="5655" spans="8:16">
      <c r="H5655" t="s">
        <v>15536</v>
      </c>
      <c r="I5655" t="s">
        <v>7</v>
      </c>
      <c r="J5655">
        <v>2019</v>
      </c>
      <c r="K5655">
        <f>2024 -impact_data[[#This Row],[model_year]]</f>
        <v>5</v>
      </c>
      <c r="L5655">
        <v>55</v>
      </c>
      <c r="M5655">
        <v>11.9</v>
      </c>
      <c r="N5655">
        <v>4.8</v>
      </c>
      <c r="O5655" t="s">
        <v>10</v>
      </c>
      <c r="P5655">
        <v>0.87</v>
      </c>
    </row>
    <row r="5656" spans="8:16">
      <c r="H5656" t="s">
        <v>15537</v>
      </c>
      <c r="I5656" t="s">
        <v>7</v>
      </c>
      <c r="J5656">
        <v>2019</v>
      </c>
      <c r="K5656">
        <f>2024 -impact_data[[#This Row],[model_year]]</f>
        <v>5</v>
      </c>
      <c r="L5656">
        <v>50</v>
      </c>
      <c r="M5656">
        <v>25.6</v>
      </c>
      <c r="N5656">
        <v>6.4</v>
      </c>
      <c r="O5656" t="s">
        <v>8</v>
      </c>
      <c r="P5656">
        <v>0.88</v>
      </c>
    </row>
    <row r="5657" spans="8:16">
      <c r="H5657" t="s">
        <v>15541</v>
      </c>
      <c r="I5657" t="s">
        <v>7</v>
      </c>
      <c r="J5657">
        <v>2019</v>
      </c>
      <c r="K5657">
        <f>2024 -impact_data[[#This Row],[model_year]]</f>
        <v>5</v>
      </c>
      <c r="L5657">
        <v>51</v>
      </c>
      <c r="M5657">
        <v>42.8</v>
      </c>
      <c r="N5657">
        <v>17.100000000000001</v>
      </c>
      <c r="O5657" t="s">
        <v>10</v>
      </c>
      <c r="P5657">
        <v>0.88</v>
      </c>
    </row>
    <row r="5658" spans="8:16">
      <c r="H5658" t="s">
        <v>15549</v>
      </c>
      <c r="I5658" t="s">
        <v>11</v>
      </c>
      <c r="J5658">
        <v>2019</v>
      </c>
      <c r="K5658">
        <f>2024 -impact_data[[#This Row],[model_year]]</f>
        <v>5</v>
      </c>
      <c r="L5658">
        <v>82</v>
      </c>
      <c r="M5658">
        <v>33.299999999999997</v>
      </c>
      <c r="N5658">
        <v>20</v>
      </c>
      <c r="O5658" t="s">
        <v>9</v>
      </c>
      <c r="P5658">
        <v>0.96</v>
      </c>
    </row>
    <row r="5659" spans="8:16">
      <c r="H5659" t="s">
        <v>15554</v>
      </c>
      <c r="I5659" t="s">
        <v>11</v>
      </c>
      <c r="J5659">
        <v>2019</v>
      </c>
      <c r="K5659">
        <f>2024 -impact_data[[#This Row],[model_year]]</f>
        <v>5</v>
      </c>
      <c r="L5659">
        <v>81</v>
      </c>
      <c r="M5659">
        <v>19.399999999999999</v>
      </c>
      <c r="N5659">
        <v>7.8</v>
      </c>
      <c r="O5659" t="s">
        <v>10</v>
      </c>
      <c r="P5659">
        <v>0.96</v>
      </c>
    </row>
    <row r="5660" spans="8:16">
      <c r="H5660" t="s">
        <v>15555</v>
      </c>
      <c r="I5660" t="s">
        <v>7</v>
      </c>
      <c r="J5660">
        <v>2019</v>
      </c>
      <c r="K5660">
        <f>2024 -impact_data[[#This Row],[model_year]]</f>
        <v>5</v>
      </c>
      <c r="L5660">
        <v>54</v>
      </c>
      <c r="M5660">
        <v>47.3</v>
      </c>
      <c r="N5660">
        <v>28.4</v>
      </c>
      <c r="O5660" t="s">
        <v>9</v>
      </c>
      <c r="P5660">
        <v>0.87</v>
      </c>
    </row>
    <row r="5661" spans="8:16">
      <c r="H5661" t="s">
        <v>15559</v>
      </c>
      <c r="I5661" t="s">
        <v>7</v>
      </c>
      <c r="J5661">
        <v>2019</v>
      </c>
      <c r="K5661">
        <f>2024 -impact_data[[#This Row],[model_year]]</f>
        <v>5</v>
      </c>
      <c r="L5661">
        <v>58</v>
      </c>
      <c r="M5661">
        <v>44.8</v>
      </c>
      <c r="N5661">
        <v>26.9</v>
      </c>
      <c r="O5661" t="s">
        <v>9</v>
      </c>
      <c r="P5661">
        <v>0.86</v>
      </c>
    </row>
    <row r="5662" spans="8:16">
      <c r="H5662" t="s">
        <v>15564</v>
      </c>
      <c r="I5662" t="s">
        <v>7</v>
      </c>
      <c r="J5662">
        <v>2019</v>
      </c>
      <c r="K5662">
        <f>2024 -impact_data[[#This Row],[model_year]]</f>
        <v>5</v>
      </c>
      <c r="L5662">
        <v>55</v>
      </c>
      <c r="M5662">
        <v>57.6</v>
      </c>
      <c r="N5662">
        <v>34.6</v>
      </c>
      <c r="O5662" t="s">
        <v>9</v>
      </c>
      <c r="P5662">
        <v>0.87</v>
      </c>
    </row>
    <row r="5663" spans="8:16">
      <c r="H5663" t="s">
        <v>15565</v>
      </c>
      <c r="I5663" t="s">
        <v>7</v>
      </c>
      <c r="J5663">
        <v>2019</v>
      </c>
      <c r="K5663">
        <f>2024 -impact_data[[#This Row],[model_year]]</f>
        <v>5</v>
      </c>
      <c r="L5663">
        <v>50</v>
      </c>
      <c r="M5663">
        <v>12.3</v>
      </c>
      <c r="N5663">
        <v>7.4</v>
      </c>
      <c r="O5663" t="s">
        <v>9</v>
      </c>
      <c r="P5663">
        <v>0.87</v>
      </c>
    </row>
    <row r="5664" spans="8:16">
      <c r="H5664" t="s">
        <v>15566</v>
      </c>
      <c r="I5664" t="s">
        <v>11</v>
      </c>
      <c r="J5664">
        <v>2019</v>
      </c>
      <c r="K5664">
        <f>2024 -impact_data[[#This Row],[model_year]]</f>
        <v>5</v>
      </c>
      <c r="L5664">
        <v>80</v>
      </c>
      <c r="M5664">
        <v>7.2</v>
      </c>
      <c r="N5664">
        <v>4.3</v>
      </c>
      <c r="O5664" t="s">
        <v>9</v>
      </c>
      <c r="P5664">
        <v>0.96</v>
      </c>
    </row>
    <row r="5665" spans="8:16">
      <c r="H5665" t="s">
        <v>15567</v>
      </c>
      <c r="I5665" t="s">
        <v>7</v>
      </c>
      <c r="J5665">
        <v>2019</v>
      </c>
      <c r="K5665">
        <f>2024 -impact_data[[#This Row],[model_year]]</f>
        <v>5</v>
      </c>
      <c r="L5665">
        <v>57</v>
      </c>
      <c r="M5665">
        <v>45.1</v>
      </c>
      <c r="N5665">
        <v>27.1</v>
      </c>
      <c r="O5665" t="s">
        <v>9</v>
      </c>
      <c r="P5665">
        <v>0.89</v>
      </c>
    </row>
    <row r="5666" spans="8:16">
      <c r="H5666" t="s">
        <v>15576</v>
      </c>
      <c r="I5666" t="s">
        <v>7</v>
      </c>
      <c r="J5666">
        <v>2019</v>
      </c>
      <c r="K5666">
        <f>2024 -impact_data[[#This Row],[model_year]]</f>
        <v>5</v>
      </c>
      <c r="L5666">
        <v>55</v>
      </c>
      <c r="M5666">
        <v>26.8</v>
      </c>
      <c r="N5666">
        <v>10.7</v>
      </c>
      <c r="O5666" t="s">
        <v>10</v>
      </c>
      <c r="P5666">
        <v>0.87</v>
      </c>
    </row>
    <row r="5667" spans="8:16">
      <c r="H5667" t="s">
        <v>15578</v>
      </c>
      <c r="I5667" t="s">
        <v>11</v>
      </c>
      <c r="J5667">
        <v>2019</v>
      </c>
      <c r="K5667">
        <f>2024 -impact_data[[#This Row],[model_year]]</f>
        <v>5</v>
      </c>
      <c r="L5667">
        <v>82</v>
      </c>
      <c r="M5667">
        <v>21.1</v>
      </c>
      <c r="N5667">
        <v>12.7</v>
      </c>
      <c r="O5667" t="s">
        <v>9</v>
      </c>
      <c r="P5667">
        <v>0.94</v>
      </c>
    </row>
    <row r="5668" spans="8:16">
      <c r="H5668" t="s">
        <v>15580</v>
      </c>
      <c r="I5668" t="s">
        <v>7</v>
      </c>
      <c r="J5668">
        <v>2019</v>
      </c>
      <c r="K5668">
        <f>2024 -impact_data[[#This Row],[model_year]]</f>
        <v>5</v>
      </c>
      <c r="L5668">
        <v>54</v>
      </c>
      <c r="M5668">
        <v>53.6</v>
      </c>
      <c r="N5668">
        <v>32.1</v>
      </c>
      <c r="O5668" t="s">
        <v>9</v>
      </c>
      <c r="P5668">
        <v>0.88</v>
      </c>
    </row>
    <row r="5669" spans="8:16">
      <c r="H5669" t="s">
        <v>15581</v>
      </c>
      <c r="I5669" t="s">
        <v>11</v>
      </c>
      <c r="J5669">
        <v>2019</v>
      </c>
      <c r="K5669">
        <f>2024 -impact_data[[#This Row],[model_year]]</f>
        <v>5</v>
      </c>
      <c r="L5669">
        <v>85</v>
      </c>
      <c r="M5669">
        <v>31.5</v>
      </c>
      <c r="N5669">
        <v>18.899999999999999</v>
      </c>
      <c r="O5669" t="s">
        <v>9</v>
      </c>
      <c r="P5669">
        <v>0.95</v>
      </c>
    </row>
    <row r="5670" spans="8:16">
      <c r="H5670" t="s">
        <v>15585</v>
      </c>
      <c r="I5670" t="s">
        <v>7</v>
      </c>
      <c r="J5670">
        <v>2019</v>
      </c>
      <c r="K5670">
        <f>2024 -impact_data[[#This Row],[model_year]]</f>
        <v>5</v>
      </c>
      <c r="L5670">
        <v>50</v>
      </c>
      <c r="M5670">
        <v>46.9</v>
      </c>
      <c r="N5670">
        <v>18.8</v>
      </c>
      <c r="O5670" t="s">
        <v>10</v>
      </c>
      <c r="P5670">
        <v>0.87</v>
      </c>
    </row>
    <row r="5671" spans="8:16">
      <c r="H5671" t="s">
        <v>15587</v>
      </c>
      <c r="I5671" t="s">
        <v>7</v>
      </c>
      <c r="J5671">
        <v>2019</v>
      </c>
      <c r="K5671">
        <f>2024 -impact_data[[#This Row],[model_year]]</f>
        <v>5</v>
      </c>
      <c r="L5671">
        <v>53</v>
      </c>
      <c r="M5671">
        <v>52.4</v>
      </c>
      <c r="N5671">
        <v>31.5</v>
      </c>
      <c r="O5671" t="s">
        <v>9</v>
      </c>
      <c r="P5671">
        <v>0.86</v>
      </c>
    </row>
    <row r="5672" spans="8:16">
      <c r="H5672" t="s">
        <v>15588</v>
      </c>
      <c r="I5672" t="s">
        <v>7</v>
      </c>
      <c r="J5672">
        <v>2019</v>
      </c>
      <c r="K5672">
        <f>2024 -impact_data[[#This Row],[model_year]]</f>
        <v>5</v>
      </c>
      <c r="L5672">
        <v>55</v>
      </c>
      <c r="M5672">
        <v>62.1</v>
      </c>
      <c r="N5672">
        <v>24.9</v>
      </c>
      <c r="O5672" t="s">
        <v>10</v>
      </c>
      <c r="P5672">
        <v>0.86</v>
      </c>
    </row>
    <row r="5673" spans="8:16">
      <c r="H5673" t="s">
        <v>15603</v>
      </c>
      <c r="I5673" t="s">
        <v>7</v>
      </c>
      <c r="J5673">
        <v>2019</v>
      </c>
      <c r="K5673">
        <f>2024 -impact_data[[#This Row],[model_year]]</f>
        <v>5</v>
      </c>
      <c r="L5673">
        <v>56</v>
      </c>
      <c r="M5673">
        <v>29.7</v>
      </c>
      <c r="N5673">
        <v>11.9</v>
      </c>
      <c r="O5673" t="s">
        <v>10</v>
      </c>
      <c r="P5673">
        <v>0.86</v>
      </c>
    </row>
    <row r="5674" spans="8:16">
      <c r="H5674" t="s">
        <v>15606</v>
      </c>
      <c r="I5674" t="s">
        <v>7</v>
      </c>
      <c r="J5674">
        <v>2019</v>
      </c>
      <c r="K5674">
        <f>2024 -impact_data[[#This Row],[model_year]]</f>
        <v>5</v>
      </c>
      <c r="L5674">
        <v>58</v>
      </c>
      <c r="M5674">
        <v>54.8</v>
      </c>
      <c r="N5674">
        <v>21.9</v>
      </c>
      <c r="O5674" t="s">
        <v>10</v>
      </c>
      <c r="P5674">
        <v>0.86</v>
      </c>
    </row>
    <row r="5675" spans="8:16">
      <c r="H5675" t="s">
        <v>15611</v>
      </c>
      <c r="I5675" t="s">
        <v>7</v>
      </c>
      <c r="J5675">
        <v>2019</v>
      </c>
      <c r="K5675">
        <f>2024 -impact_data[[#This Row],[model_year]]</f>
        <v>5</v>
      </c>
      <c r="L5675">
        <v>53</v>
      </c>
      <c r="M5675">
        <v>45.4</v>
      </c>
      <c r="N5675">
        <v>11.3</v>
      </c>
      <c r="O5675" t="s">
        <v>8</v>
      </c>
      <c r="P5675">
        <v>0.86</v>
      </c>
    </row>
    <row r="5676" spans="8:16">
      <c r="H5676" t="s">
        <v>15613</v>
      </c>
      <c r="I5676" t="s">
        <v>11</v>
      </c>
      <c r="J5676">
        <v>2019</v>
      </c>
      <c r="K5676">
        <f>2024 -impact_data[[#This Row],[model_year]]</f>
        <v>5</v>
      </c>
      <c r="L5676">
        <v>80</v>
      </c>
      <c r="M5676">
        <v>37.9</v>
      </c>
      <c r="N5676">
        <v>22.8</v>
      </c>
      <c r="O5676" t="s">
        <v>9</v>
      </c>
      <c r="P5676">
        <v>0.95</v>
      </c>
    </row>
    <row r="5677" spans="8:16">
      <c r="H5677" t="s">
        <v>15626</v>
      </c>
      <c r="I5677" t="s">
        <v>7</v>
      </c>
      <c r="J5677">
        <v>2019</v>
      </c>
      <c r="K5677">
        <f>2024 -impact_data[[#This Row],[model_year]]</f>
        <v>5</v>
      </c>
      <c r="L5677">
        <v>50</v>
      </c>
      <c r="M5677">
        <v>61.1</v>
      </c>
      <c r="N5677">
        <v>24.5</v>
      </c>
      <c r="O5677" t="s">
        <v>10</v>
      </c>
      <c r="P5677">
        <v>0.89</v>
      </c>
    </row>
    <row r="5678" spans="8:16">
      <c r="H5678" t="s">
        <v>15634</v>
      </c>
      <c r="I5678" t="s">
        <v>7</v>
      </c>
      <c r="J5678">
        <v>2019</v>
      </c>
      <c r="K5678">
        <f>2024 -impact_data[[#This Row],[model_year]]</f>
        <v>5</v>
      </c>
      <c r="L5678">
        <v>52</v>
      </c>
      <c r="M5678">
        <v>29.3</v>
      </c>
      <c r="N5678">
        <v>17.600000000000001</v>
      </c>
      <c r="O5678" t="s">
        <v>9</v>
      </c>
      <c r="P5678">
        <v>0.88</v>
      </c>
    </row>
    <row r="5679" spans="8:16">
      <c r="H5679" t="s">
        <v>15645</v>
      </c>
      <c r="I5679" t="s">
        <v>7</v>
      </c>
      <c r="J5679">
        <v>2019</v>
      </c>
      <c r="K5679">
        <f>2024 -impact_data[[#This Row],[model_year]]</f>
        <v>5</v>
      </c>
      <c r="L5679">
        <v>50</v>
      </c>
      <c r="M5679">
        <v>15.6</v>
      </c>
      <c r="N5679">
        <v>3.9</v>
      </c>
      <c r="O5679" t="s">
        <v>8</v>
      </c>
      <c r="P5679">
        <v>0.87</v>
      </c>
    </row>
    <row r="5680" spans="8:16">
      <c r="H5680" t="s">
        <v>15647</v>
      </c>
      <c r="I5680" t="s">
        <v>7</v>
      </c>
      <c r="J5680">
        <v>2019</v>
      </c>
      <c r="K5680">
        <f>2024 -impact_data[[#This Row],[model_year]]</f>
        <v>5</v>
      </c>
      <c r="L5680">
        <v>57</v>
      </c>
      <c r="M5680">
        <v>51.2</v>
      </c>
      <c r="N5680">
        <v>30.7</v>
      </c>
      <c r="O5680" t="s">
        <v>9</v>
      </c>
      <c r="P5680">
        <v>0.86</v>
      </c>
    </row>
    <row r="5681" spans="8:16">
      <c r="H5681" t="s">
        <v>15652</v>
      </c>
      <c r="I5681" t="s">
        <v>7</v>
      </c>
      <c r="J5681">
        <v>2019</v>
      </c>
      <c r="K5681">
        <f>2024 -impact_data[[#This Row],[model_year]]</f>
        <v>5</v>
      </c>
      <c r="L5681">
        <v>54</v>
      </c>
      <c r="M5681">
        <v>53.3</v>
      </c>
      <c r="N5681">
        <v>21.3</v>
      </c>
      <c r="O5681" t="s">
        <v>10</v>
      </c>
      <c r="P5681">
        <v>0.87</v>
      </c>
    </row>
    <row r="5682" spans="8:16">
      <c r="H5682" t="s">
        <v>15655</v>
      </c>
      <c r="I5682" t="s">
        <v>7</v>
      </c>
      <c r="J5682">
        <v>2019</v>
      </c>
      <c r="K5682">
        <f>2024 -impact_data[[#This Row],[model_year]]</f>
        <v>5</v>
      </c>
      <c r="L5682">
        <v>57</v>
      </c>
      <c r="M5682">
        <v>14.4</v>
      </c>
      <c r="N5682">
        <v>5.8</v>
      </c>
      <c r="O5682" t="s">
        <v>10</v>
      </c>
      <c r="P5682">
        <v>0.87</v>
      </c>
    </row>
    <row r="5683" spans="8:16">
      <c r="H5683" t="s">
        <v>15661</v>
      </c>
      <c r="I5683" t="s">
        <v>11</v>
      </c>
      <c r="J5683">
        <v>2019</v>
      </c>
      <c r="K5683">
        <f>2024 -impact_data[[#This Row],[model_year]]</f>
        <v>5</v>
      </c>
      <c r="L5683">
        <v>81</v>
      </c>
      <c r="M5683">
        <v>28.3</v>
      </c>
      <c r="N5683">
        <v>11.3</v>
      </c>
      <c r="O5683" t="s">
        <v>10</v>
      </c>
      <c r="P5683">
        <v>0.96</v>
      </c>
    </row>
    <row r="5684" spans="8:16">
      <c r="H5684" t="s">
        <v>15662</v>
      </c>
      <c r="I5684" t="s">
        <v>7</v>
      </c>
      <c r="J5684">
        <v>2019</v>
      </c>
      <c r="K5684">
        <f>2024 -impact_data[[#This Row],[model_year]]</f>
        <v>5</v>
      </c>
      <c r="L5684">
        <v>54</v>
      </c>
      <c r="M5684">
        <v>50.8</v>
      </c>
      <c r="N5684">
        <v>12.7</v>
      </c>
      <c r="O5684" t="s">
        <v>8</v>
      </c>
      <c r="P5684">
        <v>0.86</v>
      </c>
    </row>
    <row r="5685" spans="8:16">
      <c r="H5685" t="s">
        <v>15667</v>
      </c>
      <c r="I5685" t="s">
        <v>7</v>
      </c>
      <c r="J5685">
        <v>2019</v>
      </c>
      <c r="K5685">
        <f>2024 -impact_data[[#This Row],[model_year]]</f>
        <v>5</v>
      </c>
      <c r="L5685">
        <v>54</v>
      </c>
      <c r="M5685">
        <v>32.5</v>
      </c>
      <c r="N5685">
        <v>13</v>
      </c>
      <c r="O5685" t="s">
        <v>10</v>
      </c>
      <c r="P5685">
        <v>0.88</v>
      </c>
    </row>
    <row r="5686" spans="8:16">
      <c r="H5686" t="s">
        <v>15678</v>
      </c>
      <c r="I5686" t="s">
        <v>7</v>
      </c>
      <c r="J5686">
        <v>2019</v>
      </c>
      <c r="K5686">
        <f>2024 -impact_data[[#This Row],[model_year]]</f>
        <v>5</v>
      </c>
      <c r="L5686">
        <v>51</v>
      </c>
      <c r="M5686">
        <v>9.1</v>
      </c>
      <c r="N5686">
        <v>2.2999999999999998</v>
      </c>
      <c r="O5686" t="s">
        <v>8</v>
      </c>
      <c r="P5686">
        <v>0.88</v>
      </c>
    </row>
    <row r="5687" spans="8:16">
      <c r="H5687" t="s">
        <v>15683</v>
      </c>
      <c r="I5687" t="s">
        <v>7</v>
      </c>
      <c r="J5687">
        <v>2019</v>
      </c>
      <c r="K5687">
        <f>2024 -impact_data[[#This Row],[model_year]]</f>
        <v>5</v>
      </c>
      <c r="L5687">
        <v>55</v>
      </c>
      <c r="M5687">
        <v>27.6</v>
      </c>
      <c r="N5687">
        <v>11</v>
      </c>
      <c r="O5687" t="s">
        <v>10</v>
      </c>
      <c r="P5687">
        <v>0.86</v>
      </c>
    </row>
    <row r="5688" spans="8:16">
      <c r="H5688" t="s">
        <v>15686</v>
      </c>
      <c r="I5688" t="s">
        <v>7</v>
      </c>
      <c r="J5688">
        <v>2019</v>
      </c>
      <c r="K5688">
        <f>2024 -impact_data[[#This Row],[model_year]]</f>
        <v>5</v>
      </c>
      <c r="L5688">
        <v>53</v>
      </c>
      <c r="M5688">
        <v>22.6</v>
      </c>
      <c r="N5688">
        <v>13.5</v>
      </c>
      <c r="O5688" t="s">
        <v>9</v>
      </c>
      <c r="P5688">
        <v>0.87</v>
      </c>
    </row>
    <row r="5689" spans="8:16">
      <c r="H5689" t="s">
        <v>15690</v>
      </c>
      <c r="I5689" t="s">
        <v>7</v>
      </c>
      <c r="J5689">
        <v>2019</v>
      </c>
      <c r="K5689">
        <f>2024 -impact_data[[#This Row],[model_year]]</f>
        <v>5</v>
      </c>
      <c r="L5689">
        <v>52</v>
      </c>
      <c r="M5689">
        <v>20.3</v>
      </c>
      <c r="N5689">
        <v>12.2</v>
      </c>
      <c r="O5689" t="s">
        <v>9</v>
      </c>
      <c r="P5689">
        <v>0.88</v>
      </c>
    </row>
    <row r="5690" spans="8:16">
      <c r="H5690" t="s">
        <v>15695</v>
      </c>
      <c r="I5690" t="s">
        <v>7</v>
      </c>
      <c r="J5690">
        <v>2019</v>
      </c>
      <c r="K5690">
        <f>2024 -impact_data[[#This Row],[model_year]]</f>
        <v>5</v>
      </c>
      <c r="L5690">
        <v>59</v>
      </c>
      <c r="M5690">
        <v>76.7</v>
      </c>
      <c r="N5690">
        <v>46</v>
      </c>
      <c r="O5690" t="s">
        <v>9</v>
      </c>
      <c r="P5690">
        <v>0.87</v>
      </c>
    </row>
    <row r="5691" spans="8:16">
      <c r="H5691" t="s">
        <v>15697</v>
      </c>
      <c r="I5691" t="s">
        <v>7</v>
      </c>
      <c r="J5691">
        <v>2019</v>
      </c>
      <c r="K5691">
        <f>2024 -impact_data[[#This Row],[model_year]]</f>
        <v>5</v>
      </c>
      <c r="L5691">
        <v>55</v>
      </c>
      <c r="M5691">
        <v>28.8</v>
      </c>
      <c r="N5691">
        <v>17.3</v>
      </c>
      <c r="O5691" t="s">
        <v>9</v>
      </c>
      <c r="P5691">
        <v>0.87</v>
      </c>
    </row>
    <row r="5692" spans="8:16">
      <c r="H5692" t="s">
        <v>15699</v>
      </c>
      <c r="I5692" t="s">
        <v>7</v>
      </c>
      <c r="J5692">
        <v>2019</v>
      </c>
      <c r="K5692">
        <f>2024 -impact_data[[#This Row],[model_year]]</f>
        <v>5</v>
      </c>
      <c r="L5692">
        <v>54</v>
      </c>
      <c r="M5692">
        <v>45.2</v>
      </c>
      <c r="N5692">
        <v>27.1</v>
      </c>
      <c r="O5692" t="s">
        <v>9</v>
      </c>
      <c r="P5692">
        <v>0.87</v>
      </c>
    </row>
    <row r="5693" spans="8:16">
      <c r="H5693" t="s">
        <v>15702</v>
      </c>
      <c r="I5693" t="s">
        <v>11</v>
      </c>
      <c r="J5693">
        <v>2019</v>
      </c>
      <c r="K5693">
        <f>2024 -impact_data[[#This Row],[model_year]]</f>
        <v>5</v>
      </c>
      <c r="L5693">
        <v>78</v>
      </c>
      <c r="M5693">
        <v>16.2</v>
      </c>
      <c r="N5693">
        <v>9.6999999999999993</v>
      </c>
      <c r="O5693" t="s">
        <v>9</v>
      </c>
      <c r="P5693">
        <v>0.94</v>
      </c>
    </row>
    <row r="5694" spans="8:16">
      <c r="H5694" t="s">
        <v>15703</v>
      </c>
      <c r="I5694" t="s">
        <v>7</v>
      </c>
      <c r="J5694">
        <v>2019</v>
      </c>
      <c r="K5694">
        <f>2024 -impact_data[[#This Row],[model_year]]</f>
        <v>5</v>
      </c>
      <c r="L5694">
        <v>55</v>
      </c>
      <c r="M5694">
        <v>35.200000000000003</v>
      </c>
      <c r="N5694">
        <v>21.1</v>
      </c>
      <c r="O5694" t="s">
        <v>9</v>
      </c>
      <c r="P5694">
        <v>0.88</v>
      </c>
    </row>
    <row r="5695" spans="8:16">
      <c r="H5695" t="s">
        <v>15713</v>
      </c>
      <c r="I5695" t="s">
        <v>7</v>
      </c>
      <c r="J5695">
        <v>2019</v>
      </c>
      <c r="K5695">
        <f>2024 -impact_data[[#This Row],[model_year]]</f>
        <v>5</v>
      </c>
      <c r="L5695">
        <v>57</v>
      </c>
      <c r="M5695">
        <v>48.6</v>
      </c>
      <c r="N5695">
        <v>29.1</v>
      </c>
      <c r="O5695" t="s">
        <v>9</v>
      </c>
      <c r="P5695">
        <v>0.86</v>
      </c>
    </row>
    <row r="5696" spans="8:16">
      <c r="H5696" t="s">
        <v>274</v>
      </c>
      <c r="I5696" t="s">
        <v>7</v>
      </c>
      <c r="J5696">
        <v>2019</v>
      </c>
      <c r="K5696">
        <f>2024 -impact_data[[#This Row],[model_year]]</f>
        <v>5</v>
      </c>
      <c r="L5696">
        <v>56</v>
      </c>
      <c r="M5696">
        <v>33.200000000000003</v>
      </c>
      <c r="N5696">
        <v>19.899999999999999</v>
      </c>
      <c r="O5696" t="s">
        <v>9</v>
      </c>
      <c r="P5696">
        <v>0.89</v>
      </c>
    </row>
    <row r="5697" spans="8:16">
      <c r="H5697" t="s">
        <v>15726</v>
      </c>
      <c r="I5697" t="s">
        <v>7</v>
      </c>
      <c r="J5697">
        <v>2019</v>
      </c>
      <c r="K5697">
        <f>2024 -impact_data[[#This Row],[model_year]]</f>
        <v>5</v>
      </c>
      <c r="L5697">
        <v>53</v>
      </c>
      <c r="M5697">
        <v>21.3</v>
      </c>
      <c r="N5697">
        <v>12.8</v>
      </c>
      <c r="O5697" t="s">
        <v>9</v>
      </c>
      <c r="P5697">
        <v>0.88</v>
      </c>
    </row>
    <row r="5698" spans="8:16">
      <c r="H5698" t="s">
        <v>15730</v>
      </c>
      <c r="I5698" t="s">
        <v>7</v>
      </c>
      <c r="J5698">
        <v>2019</v>
      </c>
      <c r="K5698">
        <f>2024 -impact_data[[#This Row],[model_year]]</f>
        <v>5</v>
      </c>
      <c r="L5698">
        <v>55</v>
      </c>
      <c r="M5698">
        <v>33</v>
      </c>
      <c r="N5698">
        <v>19.8</v>
      </c>
      <c r="O5698" t="s">
        <v>9</v>
      </c>
      <c r="P5698">
        <v>0.86</v>
      </c>
    </row>
    <row r="5699" spans="8:16">
      <c r="H5699" t="s">
        <v>15732</v>
      </c>
      <c r="I5699" t="s">
        <v>11</v>
      </c>
      <c r="J5699">
        <v>2019</v>
      </c>
      <c r="K5699">
        <f>2024 -impact_data[[#This Row],[model_year]]</f>
        <v>5</v>
      </c>
      <c r="L5699">
        <v>83</v>
      </c>
      <c r="M5699">
        <v>30</v>
      </c>
      <c r="N5699">
        <v>12</v>
      </c>
      <c r="O5699" t="s">
        <v>10</v>
      </c>
      <c r="P5699">
        <v>0.96</v>
      </c>
    </row>
    <row r="5700" spans="8:16">
      <c r="H5700" t="s">
        <v>15733</v>
      </c>
      <c r="I5700" t="s">
        <v>7</v>
      </c>
      <c r="J5700">
        <v>2019</v>
      </c>
      <c r="K5700">
        <f>2024 -impact_data[[#This Row],[model_year]]</f>
        <v>5</v>
      </c>
      <c r="L5700">
        <v>54</v>
      </c>
      <c r="M5700">
        <v>31.8</v>
      </c>
      <c r="N5700">
        <v>12.7</v>
      </c>
      <c r="O5700" t="s">
        <v>10</v>
      </c>
      <c r="P5700">
        <v>0.87</v>
      </c>
    </row>
    <row r="5701" spans="8:16">
      <c r="H5701" t="s">
        <v>15737</v>
      </c>
      <c r="I5701" t="s">
        <v>7</v>
      </c>
      <c r="J5701">
        <v>2019</v>
      </c>
      <c r="K5701">
        <f>2024 -impact_data[[#This Row],[model_year]]</f>
        <v>5</v>
      </c>
      <c r="L5701">
        <v>58</v>
      </c>
      <c r="M5701">
        <v>69.900000000000006</v>
      </c>
      <c r="N5701">
        <v>41.9</v>
      </c>
      <c r="O5701" t="s">
        <v>9</v>
      </c>
      <c r="P5701">
        <v>0.88</v>
      </c>
    </row>
    <row r="5702" spans="8:16">
      <c r="H5702" t="s">
        <v>15751</v>
      </c>
      <c r="I5702" t="s">
        <v>7</v>
      </c>
      <c r="J5702">
        <v>2019</v>
      </c>
      <c r="K5702">
        <f>2024 -impact_data[[#This Row],[model_year]]</f>
        <v>5</v>
      </c>
      <c r="L5702">
        <v>55</v>
      </c>
      <c r="M5702">
        <v>28.6</v>
      </c>
      <c r="N5702">
        <v>17.100000000000001</v>
      </c>
      <c r="O5702" t="s">
        <v>9</v>
      </c>
      <c r="P5702">
        <v>0.86</v>
      </c>
    </row>
    <row r="5703" spans="8:16">
      <c r="H5703" t="s">
        <v>15752</v>
      </c>
      <c r="I5703" t="s">
        <v>11</v>
      </c>
      <c r="J5703">
        <v>2019</v>
      </c>
      <c r="K5703">
        <f>2024 -impact_data[[#This Row],[model_year]]</f>
        <v>5</v>
      </c>
      <c r="L5703">
        <v>80</v>
      </c>
      <c r="M5703">
        <v>6.3</v>
      </c>
      <c r="N5703">
        <v>3.8</v>
      </c>
      <c r="O5703" t="s">
        <v>9</v>
      </c>
      <c r="P5703">
        <v>0.93</v>
      </c>
    </row>
    <row r="5704" spans="8:16">
      <c r="H5704" t="s">
        <v>15757</v>
      </c>
      <c r="I5704" t="s">
        <v>7</v>
      </c>
      <c r="J5704">
        <v>2019</v>
      </c>
      <c r="K5704">
        <f>2024 -impact_data[[#This Row],[model_year]]</f>
        <v>5</v>
      </c>
      <c r="L5704">
        <v>55</v>
      </c>
      <c r="M5704">
        <v>49.2</v>
      </c>
      <c r="N5704">
        <v>29.5</v>
      </c>
      <c r="O5704" t="s">
        <v>9</v>
      </c>
      <c r="P5704">
        <v>0.88</v>
      </c>
    </row>
    <row r="5705" spans="8:16">
      <c r="H5705" t="s">
        <v>15758</v>
      </c>
      <c r="I5705" t="s">
        <v>7</v>
      </c>
      <c r="J5705">
        <v>2019</v>
      </c>
      <c r="K5705">
        <f>2024 -impact_data[[#This Row],[model_year]]</f>
        <v>5</v>
      </c>
      <c r="L5705">
        <v>56</v>
      </c>
      <c r="M5705">
        <v>40</v>
      </c>
      <c r="N5705">
        <v>24</v>
      </c>
      <c r="O5705" t="s">
        <v>9</v>
      </c>
      <c r="P5705">
        <v>0.86</v>
      </c>
    </row>
    <row r="5706" spans="8:16">
      <c r="H5706" t="s">
        <v>15765</v>
      </c>
      <c r="I5706" t="s">
        <v>7</v>
      </c>
      <c r="J5706">
        <v>2019</v>
      </c>
      <c r="K5706">
        <f>2024 -impact_data[[#This Row],[model_year]]</f>
        <v>5</v>
      </c>
      <c r="L5706">
        <v>58</v>
      </c>
      <c r="M5706">
        <v>25.5</v>
      </c>
      <c r="N5706">
        <v>10.199999999999999</v>
      </c>
      <c r="O5706" t="s">
        <v>10</v>
      </c>
      <c r="P5706">
        <v>0.87</v>
      </c>
    </row>
    <row r="5707" spans="8:16">
      <c r="H5707" t="s">
        <v>15768</v>
      </c>
      <c r="I5707" t="s">
        <v>7</v>
      </c>
      <c r="J5707">
        <v>2019</v>
      </c>
      <c r="K5707">
        <f>2024 -impact_data[[#This Row],[model_year]]</f>
        <v>5</v>
      </c>
      <c r="L5707">
        <v>55</v>
      </c>
      <c r="M5707">
        <v>35.1</v>
      </c>
      <c r="N5707">
        <v>14</v>
      </c>
      <c r="O5707" t="s">
        <v>10</v>
      </c>
      <c r="P5707">
        <v>0.88</v>
      </c>
    </row>
    <row r="5708" spans="8:16">
      <c r="H5708" t="s">
        <v>15770</v>
      </c>
      <c r="I5708" t="s">
        <v>7</v>
      </c>
      <c r="J5708">
        <v>2019</v>
      </c>
      <c r="K5708">
        <f>2024 -impact_data[[#This Row],[model_year]]</f>
        <v>5</v>
      </c>
      <c r="L5708">
        <v>51</v>
      </c>
      <c r="M5708">
        <v>28.9</v>
      </c>
      <c r="N5708">
        <v>11.5</v>
      </c>
      <c r="O5708" t="s">
        <v>10</v>
      </c>
      <c r="P5708">
        <v>0.88</v>
      </c>
    </row>
    <row r="5709" spans="8:16">
      <c r="H5709" t="s">
        <v>15774</v>
      </c>
      <c r="I5709" t="s">
        <v>7</v>
      </c>
      <c r="J5709">
        <v>2019</v>
      </c>
      <c r="K5709">
        <f>2024 -impact_data[[#This Row],[model_year]]</f>
        <v>5</v>
      </c>
      <c r="L5709">
        <v>55</v>
      </c>
      <c r="M5709">
        <v>18.8</v>
      </c>
      <c r="N5709">
        <v>7.5</v>
      </c>
      <c r="O5709" t="s">
        <v>10</v>
      </c>
      <c r="P5709">
        <v>0.87</v>
      </c>
    </row>
    <row r="5710" spans="8:16">
      <c r="H5710" t="s">
        <v>15780</v>
      </c>
      <c r="I5710" t="s">
        <v>7</v>
      </c>
      <c r="J5710">
        <v>2019</v>
      </c>
      <c r="K5710">
        <f>2024 -impact_data[[#This Row],[model_year]]</f>
        <v>5</v>
      </c>
      <c r="L5710">
        <v>58</v>
      </c>
      <c r="M5710">
        <v>37.6</v>
      </c>
      <c r="N5710">
        <v>22.5</v>
      </c>
      <c r="O5710" t="s">
        <v>9</v>
      </c>
      <c r="P5710">
        <v>0.88</v>
      </c>
    </row>
    <row r="5711" spans="8:16">
      <c r="H5711" t="s">
        <v>15783</v>
      </c>
      <c r="I5711" t="s">
        <v>11</v>
      </c>
      <c r="J5711">
        <v>2019</v>
      </c>
      <c r="K5711">
        <f>2024 -impact_data[[#This Row],[model_year]]</f>
        <v>5</v>
      </c>
      <c r="L5711">
        <v>82</v>
      </c>
      <c r="M5711">
        <v>14.7</v>
      </c>
      <c r="N5711">
        <v>8.8000000000000007</v>
      </c>
      <c r="O5711" t="s">
        <v>9</v>
      </c>
      <c r="P5711">
        <v>0.94</v>
      </c>
    </row>
    <row r="5712" spans="8:16">
      <c r="H5712" t="s">
        <v>15788</v>
      </c>
      <c r="I5712" t="s">
        <v>11</v>
      </c>
      <c r="J5712">
        <v>2019</v>
      </c>
      <c r="K5712">
        <f>2024 -impact_data[[#This Row],[model_year]]</f>
        <v>5</v>
      </c>
      <c r="L5712">
        <v>82</v>
      </c>
      <c r="M5712">
        <v>39.299999999999997</v>
      </c>
      <c r="N5712">
        <v>23.6</v>
      </c>
      <c r="O5712" t="s">
        <v>9</v>
      </c>
      <c r="P5712">
        <v>0.95</v>
      </c>
    </row>
    <row r="5713" spans="8:16">
      <c r="H5713" t="s">
        <v>100</v>
      </c>
      <c r="I5713" t="s">
        <v>7</v>
      </c>
      <c r="J5713">
        <v>2019</v>
      </c>
      <c r="K5713">
        <f>2024 -impact_data[[#This Row],[model_year]]</f>
        <v>5</v>
      </c>
      <c r="L5713">
        <v>54</v>
      </c>
      <c r="M5713">
        <v>37.200000000000003</v>
      </c>
      <c r="N5713">
        <v>22.3</v>
      </c>
      <c r="O5713" t="s">
        <v>9</v>
      </c>
      <c r="P5713">
        <v>0.88</v>
      </c>
    </row>
    <row r="5714" spans="8:16">
      <c r="H5714" t="s">
        <v>15805</v>
      </c>
      <c r="I5714" t="s">
        <v>7</v>
      </c>
      <c r="J5714">
        <v>2019</v>
      </c>
      <c r="K5714">
        <f>2024 -impact_data[[#This Row],[model_year]]</f>
        <v>5</v>
      </c>
      <c r="L5714">
        <v>50</v>
      </c>
      <c r="M5714">
        <v>5.2</v>
      </c>
      <c r="N5714">
        <v>3.1</v>
      </c>
      <c r="O5714" t="s">
        <v>9</v>
      </c>
      <c r="P5714">
        <v>0.88</v>
      </c>
    </row>
    <row r="5715" spans="8:16">
      <c r="H5715" t="s">
        <v>15809</v>
      </c>
      <c r="I5715" t="s">
        <v>7</v>
      </c>
      <c r="J5715">
        <v>2019</v>
      </c>
      <c r="K5715">
        <f>2024 -impact_data[[#This Row],[model_year]]</f>
        <v>5</v>
      </c>
      <c r="L5715">
        <v>56</v>
      </c>
      <c r="M5715">
        <v>25.4</v>
      </c>
      <c r="N5715">
        <v>15.2</v>
      </c>
      <c r="O5715" t="s">
        <v>9</v>
      </c>
      <c r="P5715">
        <v>0.87</v>
      </c>
    </row>
    <row r="5716" spans="8:16">
      <c r="H5716" t="s">
        <v>15810</v>
      </c>
      <c r="I5716" t="s">
        <v>7</v>
      </c>
      <c r="J5716">
        <v>2019</v>
      </c>
      <c r="K5716">
        <f>2024 -impact_data[[#This Row],[model_year]]</f>
        <v>5</v>
      </c>
      <c r="L5716">
        <v>58</v>
      </c>
      <c r="M5716">
        <v>104.4</v>
      </c>
      <c r="N5716">
        <v>62.6</v>
      </c>
      <c r="O5716" t="s">
        <v>9</v>
      </c>
      <c r="P5716">
        <v>0.86</v>
      </c>
    </row>
    <row r="5717" spans="8:16">
      <c r="H5717" t="s">
        <v>15816</v>
      </c>
      <c r="I5717" t="s">
        <v>7</v>
      </c>
      <c r="J5717">
        <v>2019</v>
      </c>
      <c r="K5717">
        <f>2024 -impact_data[[#This Row],[model_year]]</f>
        <v>5</v>
      </c>
      <c r="L5717">
        <v>54</v>
      </c>
      <c r="M5717">
        <v>34.700000000000003</v>
      </c>
      <c r="N5717">
        <v>20.8</v>
      </c>
      <c r="O5717" t="s">
        <v>9</v>
      </c>
      <c r="P5717">
        <v>0.88</v>
      </c>
    </row>
    <row r="5718" spans="8:16">
      <c r="H5718" t="s">
        <v>15817</v>
      </c>
      <c r="I5718" t="s">
        <v>11</v>
      </c>
      <c r="J5718">
        <v>2019</v>
      </c>
      <c r="K5718">
        <f>2024 -impact_data[[#This Row],[model_year]]</f>
        <v>5</v>
      </c>
      <c r="L5718">
        <v>81</v>
      </c>
      <c r="M5718">
        <v>34.5</v>
      </c>
      <c r="N5718">
        <v>20.7</v>
      </c>
      <c r="O5718" t="s">
        <v>9</v>
      </c>
      <c r="P5718">
        <v>0.94</v>
      </c>
    </row>
    <row r="5719" spans="8:16">
      <c r="H5719" t="s">
        <v>15824</v>
      </c>
      <c r="I5719" t="s">
        <v>11</v>
      </c>
      <c r="J5719">
        <v>2019</v>
      </c>
      <c r="K5719">
        <f>2024 -impact_data[[#This Row],[model_year]]</f>
        <v>5</v>
      </c>
      <c r="L5719">
        <v>81</v>
      </c>
      <c r="M5719">
        <v>34</v>
      </c>
      <c r="N5719">
        <v>20.399999999999999</v>
      </c>
      <c r="O5719" t="s">
        <v>9</v>
      </c>
      <c r="P5719">
        <v>0.93</v>
      </c>
    </row>
    <row r="5720" spans="8:16">
      <c r="H5720" t="s">
        <v>15827</v>
      </c>
      <c r="I5720" t="s">
        <v>7</v>
      </c>
      <c r="J5720">
        <v>2019</v>
      </c>
      <c r="K5720">
        <f>2024 -impact_data[[#This Row],[model_year]]</f>
        <v>5</v>
      </c>
      <c r="L5720">
        <v>58</v>
      </c>
      <c r="M5720">
        <v>23.3</v>
      </c>
      <c r="N5720">
        <v>14</v>
      </c>
      <c r="O5720" t="s">
        <v>9</v>
      </c>
      <c r="P5720">
        <v>0.87</v>
      </c>
    </row>
    <row r="5721" spans="8:16">
      <c r="H5721" t="s">
        <v>15845</v>
      </c>
      <c r="I5721" t="s">
        <v>7</v>
      </c>
      <c r="J5721">
        <v>2019</v>
      </c>
      <c r="K5721">
        <f>2024 -impact_data[[#This Row],[model_year]]</f>
        <v>5</v>
      </c>
      <c r="L5721">
        <v>55</v>
      </c>
      <c r="M5721">
        <v>35.700000000000003</v>
      </c>
      <c r="N5721">
        <v>21.4</v>
      </c>
      <c r="O5721" t="s">
        <v>9</v>
      </c>
      <c r="P5721">
        <v>0.87</v>
      </c>
    </row>
    <row r="5722" spans="8:16">
      <c r="H5722" t="s">
        <v>15846</v>
      </c>
      <c r="I5722" t="s">
        <v>11</v>
      </c>
      <c r="J5722">
        <v>2019</v>
      </c>
      <c r="K5722">
        <f>2024 -impact_data[[#This Row],[model_year]]</f>
        <v>5</v>
      </c>
      <c r="L5722">
        <v>79</v>
      </c>
      <c r="M5722">
        <v>29.3</v>
      </c>
      <c r="N5722">
        <v>17.600000000000001</v>
      </c>
      <c r="O5722" t="s">
        <v>9</v>
      </c>
      <c r="P5722">
        <v>0.96</v>
      </c>
    </row>
    <row r="5723" spans="8:16">
      <c r="H5723" t="s">
        <v>15847</v>
      </c>
      <c r="I5723" t="s">
        <v>7</v>
      </c>
      <c r="J5723">
        <v>2019</v>
      </c>
      <c r="K5723">
        <f>2024 -impact_data[[#This Row],[model_year]]</f>
        <v>5</v>
      </c>
      <c r="L5723">
        <v>55</v>
      </c>
      <c r="M5723">
        <v>59.8</v>
      </c>
      <c r="N5723">
        <v>23.9</v>
      </c>
      <c r="O5723" t="s">
        <v>10</v>
      </c>
      <c r="P5723">
        <v>0.88</v>
      </c>
    </row>
    <row r="5724" spans="8:16">
      <c r="H5724" t="s">
        <v>15861</v>
      </c>
      <c r="I5724" t="s">
        <v>7</v>
      </c>
      <c r="J5724">
        <v>2019</v>
      </c>
      <c r="K5724">
        <f>2024 -impact_data[[#This Row],[model_year]]</f>
        <v>5</v>
      </c>
      <c r="L5724">
        <v>53</v>
      </c>
      <c r="M5724">
        <v>33.9</v>
      </c>
      <c r="N5724">
        <v>13.5</v>
      </c>
      <c r="O5724" t="s">
        <v>10</v>
      </c>
      <c r="P5724">
        <v>0.86</v>
      </c>
    </row>
    <row r="5725" spans="8:16">
      <c r="H5725" t="s">
        <v>15867</v>
      </c>
      <c r="I5725" t="s">
        <v>7</v>
      </c>
      <c r="J5725">
        <v>2019</v>
      </c>
      <c r="K5725">
        <f>2024 -impact_data[[#This Row],[model_year]]</f>
        <v>5</v>
      </c>
      <c r="L5725">
        <v>56</v>
      </c>
      <c r="M5725">
        <v>24.6</v>
      </c>
      <c r="N5725">
        <v>14.8</v>
      </c>
      <c r="O5725" t="s">
        <v>9</v>
      </c>
      <c r="P5725">
        <v>0.86</v>
      </c>
    </row>
    <row r="5726" spans="8:16">
      <c r="H5726" t="s">
        <v>15875</v>
      </c>
      <c r="I5726" t="s">
        <v>7</v>
      </c>
      <c r="J5726">
        <v>2019</v>
      </c>
      <c r="K5726">
        <f>2024 -impact_data[[#This Row],[model_year]]</f>
        <v>5</v>
      </c>
      <c r="L5726">
        <v>54</v>
      </c>
      <c r="M5726">
        <v>19.8</v>
      </c>
      <c r="N5726">
        <v>5</v>
      </c>
      <c r="O5726" t="s">
        <v>8</v>
      </c>
      <c r="P5726">
        <v>0.85</v>
      </c>
    </row>
    <row r="5727" spans="8:16">
      <c r="H5727" t="s">
        <v>15876</v>
      </c>
      <c r="I5727" t="s">
        <v>7</v>
      </c>
      <c r="J5727">
        <v>2019</v>
      </c>
      <c r="K5727">
        <f>2024 -impact_data[[#This Row],[model_year]]</f>
        <v>5</v>
      </c>
      <c r="L5727">
        <v>54</v>
      </c>
      <c r="M5727">
        <v>30.3</v>
      </c>
      <c r="N5727">
        <v>18.2</v>
      </c>
      <c r="O5727" t="s">
        <v>9</v>
      </c>
      <c r="P5727">
        <v>0.86</v>
      </c>
    </row>
    <row r="5728" spans="8:16">
      <c r="H5728" t="s">
        <v>15878</v>
      </c>
      <c r="I5728" t="s">
        <v>11</v>
      </c>
      <c r="J5728">
        <v>2019</v>
      </c>
      <c r="K5728">
        <f>2024 -impact_data[[#This Row],[model_year]]</f>
        <v>5</v>
      </c>
      <c r="L5728">
        <v>81</v>
      </c>
      <c r="M5728">
        <v>15.1</v>
      </c>
      <c r="N5728">
        <v>9.1</v>
      </c>
      <c r="O5728" t="s">
        <v>9</v>
      </c>
      <c r="P5728">
        <v>0.95</v>
      </c>
    </row>
    <row r="5729" spans="8:16">
      <c r="H5729" t="s">
        <v>15883</v>
      </c>
      <c r="I5729" t="s">
        <v>11</v>
      </c>
      <c r="J5729">
        <v>2019</v>
      </c>
      <c r="K5729">
        <f>2024 -impact_data[[#This Row],[model_year]]</f>
        <v>5</v>
      </c>
      <c r="L5729">
        <v>82</v>
      </c>
      <c r="M5729">
        <v>29</v>
      </c>
      <c r="N5729">
        <v>11.6</v>
      </c>
      <c r="O5729" t="s">
        <v>10</v>
      </c>
      <c r="P5729">
        <v>0.95</v>
      </c>
    </row>
    <row r="5730" spans="8:16">
      <c r="H5730" t="s">
        <v>15889</v>
      </c>
      <c r="I5730" t="s">
        <v>7</v>
      </c>
      <c r="J5730">
        <v>2019</v>
      </c>
      <c r="K5730">
        <f>2024 -impact_data[[#This Row],[model_year]]</f>
        <v>5</v>
      </c>
      <c r="L5730">
        <v>56</v>
      </c>
      <c r="M5730">
        <v>58.1</v>
      </c>
      <c r="N5730">
        <v>34.9</v>
      </c>
      <c r="O5730" t="s">
        <v>9</v>
      </c>
      <c r="P5730">
        <v>0.89</v>
      </c>
    </row>
    <row r="5731" spans="8:16">
      <c r="H5731" t="s">
        <v>15891</v>
      </c>
      <c r="I5731" t="s">
        <v>7</v>
      </c>
      <c r="J5731">
        <v>2019</v>
      </c>
      <c r="K5731">
        <f>2024 -impact_data[[#This Row],[model_year]]</f>
        <v>5</v>
      </c>
      <c r="L5731">
        <v>54</v>
      </c>
      <c r="M5731">
        <v>8.4</v>
      </c>
      <c r="N5731">
        <v>5</v>
      </c>
      <c r="O5731" t="s">
        <v>9</v>
      </c>
      <c r="P5731">
        <v>0.87</v>
      </c>
    </row>
    <row r="5732" spans="8:16">
      <c r="H5732" t="s">
        <v>15894</v>
      </c>
      <c r="I5732" t="s">
        <v>7</v>
      </c>
      <c r="J5732">
        <v>2019</v>
      </c>
      <c r="K5732">
        <f>2024 -impact_data[[#This Row],[model_year]]</f>
        <v>5</v>
      </c>
      <c r="L5732">
        <v>57</v>
      </c>
      <c r="M5732">
        <v>33.799999999999997</v>
      </c>
      <c r="N5732">
        <v>13.5</v>
      </c>
      <c r="O5732" t="s">
        <v>10</v>
      </c>
      <c r="P5732">
        <v>0.88</v>
      </c>
    </row>
    <row r="5733" spans="8:16">
      <c r="H5733" t="s">
        <v>15903</v>
      </c>
      <c r="I5733" t="s">
        <v>7</v>
      </c>
      <c r="J5733">
        <v>2019</v>
      </c>
      <c r="K5733">
        <f>2024 -impact_data[[#This Row],[model_year]]</f>
        <v>5</v>
      </c>
      <c r="L5733">
        <v>55</v>
      </c>
      <c r="M5733">
        <v>78.8</v>
      </c>
      <c r="N5733">
        <v>19.7</v>
      </c>
      <c r="O5733" t="s">
        <v>8</v>
      </c>
      <c r="P5733">
        <v>0.85</v>
      </c>
    </row>
    <row r="5734" spans="8:16">
      <c r="H5734" t="s">
        <v>15913</v>
      </c>
      <c r="I5734" t="s">
        <v>7</v>
      </c>
      <c r="J5734">
        <v>2019</v>
      </c>
      <c r="K5734">
        <f>2024 -impact_data[[#This Row],[model_year]]</f>
        <v>5</v>
      </c>
      <c r="L5734">
        <v>54</v>
      </c>
      <c r="M5734">
        <v>46.9</v>
      </c>
      <c r="N5734">
        <v>18.8</v>
      </c>
      <c r="O5734" t="s">
        <v>10</v>
      </c>
      <c r="P5734">
        <v>0.87</v>
      </c>
    </row>
    <row r="5735" spans="8:16">
      <c r="H5735" t="s">
        <v>68</v>
      </c>
      <c r="I5735" t="s">
        <v>7</v>
      </c>
      <c r="J5735">
        <v>2019</v>
      </c>
      <c r="K5735">
        <f>2024 -impact_data[[#This Row],[model_year]]</f>
        <v>5</v>
      </c>
      <c r="L5735">
        <v>51</v>
      </c>
      <c r="M5735">
        <v>23.1</v>
      </c>
      <c r="N5735">
        <v>13.9</v>
      </c>
      <c r="O5735" t="s">
        <v>9</v>
      </c>
      <c r="P5735">
        <v>0.87</v>
      </c>
    </row>
    <row r="5736" spans="8:16">
      <c r="H5736" t="s">
        <v>15923</v>
      </c>
      <c r="I5736" t="s">
        <v>7</v>
      </c>
      <c r="J5736">
        <v>2019</v>
      </c>
      <c r="K5736">
        <f>2024 -impact_data[[#This Row],[model_year]]</f>
        <v>5</v>
      </c>
      <c r="L5736">
        <v>54</v>
      </c>
      <c r="M5736">
        <v>36.799999999999997</v>
      </c>
      <c r="N5736">
        <v>14.7</v>
      </c>
      <c r="O5736" t="s">
        <v>10</v>
      </c>
      <c r="P5736">
        <v>0.89</v>
      </c>
    </row>
    <row r="5737" spans="8:16">
      <c r="H5737" t="s">
        <v>15928</v>
      </c>
      <c r="I5737" t="s">
        <v>11</v>
      </c>
      <c r="J5737">
        <v>2019</v>
      </c>
      <c r="K5737">
        <f>2024 -impact_data[[#This Row],[model_year]]</f>
        <v>5</v>
      </c>
      <c r="L5737">
        <v>82</v>
      </c>
      <c r="M5737">
        <v>16.100000000000001</v>
      </c>
      <c r="N5737">
        <v>9.6</v>
      </c>
      <c r="O5737" t="s">
        <v>9</v>
      </c>
      <c r="P5737">
        <v>0.95</v>
      </c>
    </row>
    <row r="5738" spans="8:16">
      <c r="H5738" t="s">
        <v>15938</v>
      </c>
      <c r="I5738" t="s">
        <v>7</v>
      </c>
      <c r="J5738">
        <v>2019</v>
      </c>
      <c r="K5738">
        <f>2024 -impact_data[[#This Row],[model_year]]</f>
        <v>5</v>
      </c>
      <c r="L5738">
        <v>56</v>
      </c>
      <c r="M5738">
        <v>29.5</v>
      </c>
      <c r="N5738">
        <v>17.7</v>
      </c>
      <c r="O5738" t="s">
        <v>9</v>
      </c>
      <c r="P5738">
        <v>0.86</v>
      </c>
    </row>
    <row r="5739" spans="8:16">
      <c r="H5739" t="s">
        <v>15940</v>
      </c>
      <c r="I5739" t="s">
        <v>7</v>
      </c>
      <c r="J5739">
        <v>2019</v>
      </c>
      <c r="K5739">
        <f>2024 -impact_data[[#This Row],[model_year]]</f>
        <v>5</v>
      </c>
      <c r="L5739">
        <v>53</v>
      </c>
      <c r="M5739">
        <v>28.4</v>
      </c>
      <c r="N5739">
        <v>11.4</v>
      </c>
      <c r="O5739" t="s">
        <v>10</v>
      </c>
      <c r="P5739">
        <v>0.89</v>
      </c>
    </row>
    <row r="5740" spans="8:16">
      <c r="H5740" t="s">
        <v>15942</v>
      </c>
      <c r="I5740" t="s">
        <v>11</v>
      </c>
      <c r="J5740">
        <v>2019</v>
      </c>
      <c r="K5740">
        <f>2024 -impact_data[[#This Row],[model_year]]</f>
        <v>5</v>
      </c>
      <c r="L5740">
        <v>78</v>
      </c>
      <c r="M5740">
        <v>18.399999999999999</v>
      </c>
      <c r="N5740">
        <v>7.4</v>
      </c>
      <c r="O5740" t="s">
        <v>10</v>
      </c>
      <c r="P5740">
        <v>0.96</v>
      </c>
    </row>
    <row r="5741" spans="8:16">
      <c r="H5741" t="s">
        <v>15944</v>
      </c>
      <c r="I5741" t="s">
        <v>7</v>
      </c>
      <c r="J5741">
        <v>2019</v>
      </c>
      <c r="K5741">
        <f>2024 -impact_data[[#This Row],[model_year]]</f>
        <v>5</v>
      </c>
      <c r="L5741">
        <v>55</v>
      </c>
      <c r="M5741">
        <v>50.7</v>
      </c>
      <c r="N5741">
        <v>12.7</v>
      </c>
      <c r="O5741" t="s">
        <v>8</v>
      </c>
      <c r="P5741">
        <v>0.87</v>
      </c>
    </row>
    <row r="5742" spans="8:16">
      <c r="H5742" t="s">
        <v>15949</v>
      </c>
      <c r="I5742" t="s">
        <v>7</v>
      </c>
      <c r="J5742">
        <v>2019</v>
      </c>
      <c r="K5742">
        <f>2024 -impact_data[[#This Row],[model_year]]</f>
        <v>5</v>
      </c>
      <c r="L5742">
        <v>53</v>
      </c>
      <c r="M5742">
        <v>59.9</v>
      </c>
      <c r="N5742">
        <v>35.9</v>
      </c>
      <c r="O5742" t="s">
        <v>9</v>
      </c>
      <c r="P5742">
        <v>0.87</v>
      </c>
    </row>
    <row r="5743" spans="8:16">
      <c r="H5743" t="s">
        <v>15960</v>
      </c>
      <c r="I5743" t="s">
        <v>7</v>
      </c>
      <c r="J5743">
        <v>2019</v>
      </c>
      <c r="K5743">
        <f>2024 -impact_data[[#This Row],[model_year]]</f>
        <v>5</v>
      </c>
      <c r="L5743">
        <v>55</v>
      </c>
      <c r="M5743">
        <v>53.1</v>
      </c>
      <c r="N5743">
        <v>31.8</v>
      </c>
      <c r="O5743" t="s">
        <v>9</v>
      </c>
      <c r="P5743">
        <v>0.87</v>
      </c>
    </row>
    <row r="5744" spans="8:16">
      <c r="H5744" t="s">
        <v>15963</v>
      </c>
      <c r="I5744" t="s">
        <v>7</v>
      </c>
      <c r="J5744">
        <v>2019</v>
      </c>
      <c r="K5744">
        <f>2024 -impact_data[[#This Row],[model_year]]</f>
        <v>5</v>
      </c>
      <c r="L5744">
        <v>51</v>
      </c>
      <c r="M5744">
        <v>37.4</v>
      </c>
      <c r="N5744">
        <v>14.9</v>
      </c>
      <c r="O5744" t="s">
        <v>10</v>
      </c>
      <c r="P5744">
        <v>0.88</v>
      </c>
    </row>
    <row r="5745" spans="8:16">
      <c r="H5745" t="s">
        <v>15965</v>
      </c>
      <c r="I5745" t="s">
        <v>7</v>
      </c>
      <c r="J5745">
        <v>2019</v>
      </c>
      <c r="K5745">
        <f>2024 -impact_data[[#This Row],[model_year]]</f>
        <v>5</v>
      </c>
      <c r="L5745">
        <v>53</v>
      </c>
      <c r="M5745">
        <v>28.4</v>
      </c>
      <c r="N5745">
        <v>17</v>
      </c>
      <c r="O5745" t="s">
        <v>9</v>
      </c>
      <c r="P5745">
        <v>0.87</v>
      </c>
    </row>
    <row r="5746" spans="8:16">
      <c r="H5746" t="s">
        <v>15968</v>
      </c>
      <c r="I5746" t="s">
        <v>7</v>
      </c>
      <c r="J5746">
        <v>2019</v>
      </c>
      <c r="K5746">
        <f>2024 -impact_data[[#This Row],[model_year]]</f>
        <v>5</v>
      </c>
      <c r="L5746">
        <v>55</v>
      </c>
      <c r="M5746">
        <v>18.5</v>
      </c>
      <c r="N5746">
        <v>11.1</v>
      </c>
      <c r="O5746" t="s">
        <v>9</v>
      </c>
      <c r="P5746">
        <v>0.87</v>
      </c>
    </row>
    <row r="5747" spans="8:16">
      <c r="H5747" t="s">
        <v>15969</v>
      </c>
      <c r="I5747" t="s">
        <v>7</v>
      </c>
      <c r="J5747">
        <v>2019</v>
      </c>
      <c r="K5747">
        <f>2024 -impact_data[[#This Row],[model_year]]</f>
        <v>5</v>
      </c>
      <c r="L5747">
        <v>54</v>
      </c>
      <c r="M5747">
        <v>30.9</v>
      </c>
      <c r="N5747">
        <v>7.7</v>
      </c>
      <c r="O5747" t="s">
        <v>8</v>
      </c>
      <c r="P5747">
        <v>0.86</v>
      </c>
    </row>
    <row r="5748" spans="8:16">
      <c r="H5748" t="s">
        <v>15975</v>
      </c>
      <c r="I5748" t="s">
        <v>11</v>
      </c>
      <c r="J5748">
        <v>2019</v>
      </c>
      <c r="K5748">
        <f>2024 -impact_data[[#This Row],[model_year]]</f>
        <v>5</v>
      </c>
      <c r="L5748">
        <v>80</v>
      </c>
      <c r="M5748">
        <v>35.200000000000003</v>
      </c>
      <c r="N5748">
        <v>21.1</v>
      </c>
      <c r="O5748" t="s">
        <v>9</v>
      </c>
      <c r="P5748">
        <v>0.97</v>
      </c>
    </row>
    <row r="5749" spans="8:16">
      <c r="H5749" t="s">
        <v>15986</v>
      </c>
      <c r="I5749" t="s">
        <v>7</v>
      </c>
      <c r="J5749">
        <v>2019</v>
      </c>
      <c r="K5749">
        <f>2024 -impact_data[[#This Row],[model_year]]</f>
        <v>5</v>
      </c>
      <c r="L5749">
        <v>50</v>
      </c>
      <c r="M5749">
        <v>10.1</v>
      </c>
      <c r="N5749">
        <v>4</v>
      </c>
      <c r="O5749" t="s">
        <v>10</v>
      </c>
      <c r="P5749">
        <v>0.86</v>
      </c>
    </row>
    <row r="5750" spans="8:16">
      <c r="H5750" t="s">
        <v>15990</v>
      </c>
      <c r="I5750" t="s">
        <v>7</v>
      </c>
      <c r="J5750">
        <v>2019</v>
      </c>
      <c r="K5750">
        <f>2024 -impact_data[[#This Row],[model_year]]</f>
        <v>5</v>
      </c>
      <c r="L5750">
        <v>52</v>
      </c>
      <c r="M5750">
        <v>7.6</v>
      </c>
      <c r="N5750">
        <v>4.5999999999999996</v>
      </c>
      <c r="O5750" t="s">
        <v>9</v>
      </c>
      <c r="P5750">
        <v>0.87</v>
      </c>
    </row>
    <row r="5751" spans="8:16">
      <c r="H5751" t="s">
        <v>15997</v>
      </c>
      <c r="I5751" t="s">
        <v>7</v>
      </c>
      <c r="J5751">
        <v>2019</v>
      </c>
      <c r="K5751">
        <f>2024 -impact_data[[#This Row],[model_year]]</f>
        <v>5</v>
      </c>
      <c r="L5751">
        <v>52</v>
      </c>
      <c r="M5751">
        <v>35.6</v>
      </c>
      <c r="N5751">
        <v>14.2</v>
      </c>
      <c r="O5751" t="s">
        <v>10</v>
      </c>
      <c r="P5751">
        <v>0.88</v>
      </c>
    </row>
    <row r="5752" spans="8:16">
      <c r="H5752" t="s">
        <v>16000</v>
      </c>
      <c r="I5752" t="s">
        <v>11</v>
      </c>
      <c r="J5752">
        <v>2019</v>
      </c>
      <c r="K5752">
        <f>2024 -impact_data[[#This Row],[model_year]]</f>
        <v>5</v>
      </c>
      <c r="L5752">
        <v>82</v>
      </c>
      <c r="M5752">
        <v>10.1</v>
      </c>
      <c r="N5752">
        <v>6</v>
      </c>
      <c r="O5752" t="s">
        <v>9</v>
      </c>
      <c r="P5752">
        <v>0.95</v>
      </c>
    </row>
    <row r="5753" spans="8:16">
      <c r="H5753" t="s">
        <v>16013</v>
      </c>
      <c r="I5753" t="s">
        <v>7</v>
      </c>
      <c r="J5753">
        <v>2019</v>
      </c>
      <c r="K5753">
        <f>2024 -impact_data[[#This Row],[model_year]]</f>
        <v>5</v>
      </c>
      <c r="L5753">
        <v>52</v>
      </c>
      <c r="M5753">
        <v>35.4</v>
      </c>
      <c r="N5753">
        <v>21.3</v>
      </c>
      <c r="O5753" t="s">
        <v>9</v>
      </c>
      <c r="P5753">
        <v>0.88</v>
      </c>
    </row>
    <row r="5754" spans="8:16">
      <c r="H5754" t="s">
        <v>16015</v>
      </c>
      <c r="I5754" t="s">
        <v>7</v>
      </c>
      <c r="J5754">
        <v>2019</v>
      </c>
      <c r="K5754">
        <f>2024 -impact_data[[#This Row],[model_year]]</f>
        <v>5</v>
      </c>
      <c r="L5754">
        <v>57</v>
      </c>
      <c r="M5754">
        <v>47.5</v>
      </c>
      <c r="N5754">
        <v>28.5</v>
      </c>
      <c r="O5754" t="s">
        <v>9</v>
      </c>
      <c r="P5754">
        <v>0.89</v>
      </c>
    </row>
    <row r="5755" spans="8:16">
      <c r="H5755" t="s">
        <v>16017</v>
      </c>
      <c r="I5755" t="s">
        <v>11</v>
      </c>
      <c r="J5755">
        <v>2019</v>
      </c>
      <c r="K5755">
        <f>2024 -impact_data[[#This Row],[model_year]]</f>
        <v>5</v>
      </c>
      <c r="L5755">
        <v>77</v>
      </c>
      <c r="M5755">
        <v>35.5</v>
      </c>
      <c r="N5755">
        <v>14.2</v>
      </c>
      <c r="O5755" t="s">
        <v>10</v>
      </c>
      <c r="P5755">
        <v>0.97</v>
      </c>
    </row>
    <row r="5756" spans="8:16">
      <c r="H5756" t="s">
        <v>16018</v>
      </c>
      <c r="I5756" t="s">
        <v>7</v>
      </c>
      <c r="J5756">
        <v>2019</v>
      </c>
      <c r="K5756">
        <f>2024 -impact_data[[#This Row],[model_year]]</f>
        <v>5</v>
      </c>
      <c r="L5756">
        <v>51</v>
      </c>
      <c r="M5756">
        <v>37.700000000000003</v>
      </c>
      <c r="N5756">
        <v>15.1</v>
      </c>
      <c r="O5756" t="s">
        <v>10</v>
      </c>
      <c r="P5756">
        <v>0.89</v>
      </c>
    </row>
    <row r="5757" spans="8:16">
      <c r="H5757" t="s">
        <v>16019</v>
      </c>
      <c r="I5757" t="s">
        <v>7</v>
      </c>
      <c r="J5757">
        <v>2019</v>
      </c>
      <c r="K5757">
        <f>2024 -impact_data[[#This Row],[model_year]]</f>
        <v>5</v>
      </c>
      <c r="L5757">
        <v>54</v>
      </c>
      <c r="M5757">
        <v>41.8</v>
      </c>
      <c r="N5757">
        <v>25.1</v>
      </c>
      <c r="O5757" t="s">
        <v>9</v>
      </c>
      <c r="P5757">
        <v>0.89</v>
      </c>
    </row>
    <row r="5758" spans="8:16">
      <c r="H5758" t="s">
        <v>16022</v>
      </c>
      <c r="I5758" t="s">
        <v>7</v>
      </c>
      <c r="J5758">
        <v>2019</v>
      </c>
      <c r="K5758">
        <f>2024 -impact_data[[#This Row],[model_year]]</f>
        <v>5</v>
      </c>
      <c r="L5758">
        <v>56</v>
      </c>
      <c r="M5758">
        <v>26</v>
      </c>
      <c r="N5758">
        <v>15.6</v>
      </c>
      <c r="O5758" t="s">
        <v>9</v>
      </c>
      <c r="P5758">
        <v>0.86</v>
      </c>
    </row>
    <row r="5759" spans="8:16">
      <c r="H5759" t="s">
        <v>16023</v>
      </c>
      <c r="I5759" t="s">
        <v>7</v>
      </c>
      <c r="J5759">
        <v>2019</v>
      </c>
      <c r="K5759">
        <f>2024 -impact_data[[#This Row],[model_year]]</f>
        <v>5</v>
      </c>
      <c r="L5759">
        <v>59</v>
      </c>
      <c r="M5759">
        <v>55</v>
      </c>
      <c r="N5759">
        <v>22</v>
      </c>
      <c r="O5759" t="s">
        <v>10</v>
      </c>
      <c r="P5759">
        <v>0.89</v>
      </c>
    </row>
    <row r="5760" spans="8:16">
      <c r="H5760" t="s">
        <v>16024</v>
      </c>
      <c r="I5760" t="s">
        <v>7</v>
      </c>
      <c r="J5760">
        <v>2019</v>
      </c>
      <c r="K5760">
        <f>2024 -impact_data[[#This Row],[model_year]]</f>
        <v>5</v>
      </c>
      <c r="L5760">
        <v>54</v>
      </c>
      <c r="M5760">
        <v>31.6</v>
      </c>
      <c r="N5760">
        <v>12.6</v>
      </c>
      <c r="O5760" t="s">
        <v>10</v>
      </c>
      <c r="P5760">
        <v>0.86</v>
      </c>
    </row>
    <row r="5761" spans="8:16">
      <c r="H5761" t="s">
        <v>16025</v>
      </c>
      <c r="I5761" t="s">
        <v>7</v>
      </c>
      <c r="J5761">
        <v>2019</v>
      </c>
      <c r="K5761">
        <f>2024 -impact_data[[#This Row],[model_year]]</f>
        <v>5</v>
      </c>
      <c r="L5761">
        <v>57</v>
      </c>
      <c r="M5761">
        <v>55.1</v>
      </c>
      <c r="N5761">
        <v>33.1</v>
      </c>
      <c r="O5761" t="s">
        <v>9</v>
      </c>
      <c r="P5761">
        <v>0.89</v>
      </c>
    </row>
    <row r="5762" spans="8:16">
      <c r="H5762" t="s">
        <v>16035</v>
      </c>
      <c r="I5762" t="s">
        <v>11</v>
      </c>
      <c r="J5762">
        <v>2019</v>
      </c>
      <c r="K5762">
        <f>2024 -impact_data[[#This Row],[model_year]]</f>
        <v>5</v>
      </c>
      <c r="L5762">
        <v>79</v>
      </c>
      <c r="M5762">
        <v>41</v>
      </c>
      <c r="N5762">
        <v>24.6</v>
      </c>
      <c r="O5762" t="s">
        <v>9</v>
      </c>
      <c r="P5762">
        <v>0.95</v>
      </c>
    </row>
    <row r="5763" spans="8:16">
      <c r="H5763" t="s">
        <v>16036</v>
      </c>
      <c r="I5763" t="s">
        <v>7</v>
      </c>
      <c r="J5763">
        <v>2019</v>
      </c>
      <c r="K5763">
        <f>2024 -impact_data[[#This Row],[model_year]]</f>
        <v>5</v>
      </c>
      <c r="L5763">
        <v>52</v>
      </c>
      <c r="M5763">
        <v>30.3</v>
      </c>
      <c r="N5763">
        <v>18.2</v>
      </c>
      <c r="O5763" t="s">
        <v>9</v>
      </c>
      <c r="P5763">
        <v>0.88</v>
      </c>
    </row>
    <row r="5764" spans="8:16">
      <c r="H5764" t="s">
        <v>16041</v>
      </c>
      <c r="I5764" t="s">
        <v>7</v>
      </c>
      <c r="J5764">
        <v>2019</v>
      </c>
      <c r="K5764">
        <f>2024 -impact_data[[#This Row],[model_year]]</f>
        <v>5</v>
      </c>
      <c r="L5764">
        <v>53</v>
      </c>
      <c r="M5764">
        <v>25.5</v>
      </c>
      <c r="N5764">
        <v>10.199999999999999</v>
      </c>
      <c r="O5764" t="s">
        <v>10</v>
      </c>
      <c r="P5764">
        <v>0.86</v>
      </c>
    </row>
    <row r="5765" spans="8:16">
      <c r="H5765" t="s">
        <v>16044</v>
      </c>
      <c r="I5765" t="s">
        <v>7</v>
      </c>
      <c r="J5765">
        <v>2019</v>
      </c>
      <c r="K5765">
        <f>2024 -impact_data[[#This Row],[model_year]]</f>
        <v>5</v>
      </c>
      <c r="L5765">
        <v>54</v>
      </c>
      <c r="M5765">
        <v>22.9</v>
      </c>
      <c r="N5765">
        <v>13.8</v>
      </c>
      <c r="O5765" t="s">
        <v>9</v>
      </c>
      <c r="P5765">
        <v>0.87</v>
      </c>
    </row>
    <row r="5766" spans="8:16">
      <c r="H5766" t="s">
        <v>16045</v>
      </c>
      <c r="I5766" t="s">
        <v>7</v>
      </c>
      <c r="J5766">
        <v>2019</v>
      </c>
      <c r="K5766">
        <f>2024 -impact_data[[#This Row],[model_year]]</f>
        <v>5</v>
      </c>
      <c r="L5766">
        <v>51</v>
      </c>
      <c r="M5766">
        <v>12.4</v>
      </c>
      <c r="N5766">
        <v>5</v>
      </c>
      <c r="O5766" t="s">
        <v>10</v>
      </c>
      <c r="P5766">
        <v>0.88</v>
      </c>
    </row>
    <row r="5767" spans="8:16">
      <c r="H5767" t="s">
        <v>16046</v>
      </c>
      <c r="I5767" t="s">
        <v>7</v>
      </c>
      <c r="J5767">
        <v>2019</v>
      </c>
      <c r="K5767">
        <f>2024 -impact_data[[#This Row],[model_year]]</f>
        <v>5</v>
      </c>
      <c r="L5767">
        <v>56</v>
      </c>
      <c r="M5767">
        <v>47.6</v>
      </c>
      <c r="N5767">
        <v>19</v>
      </c>
      <c r="O5767" t="s">
        <v>10</v>
      </c>
      <c r="P5767">
        <v>0.86</v>
      </c>
    </row>
    <row r="5768" spans="8:16">
      <c r="H5768" t="s">
        <v>16048</v>
      </c>
      <c r="I5768" t="s">
        <v>7</v>
      </c>
      <c r="J5768">
        <v>2019</v>
      </c>
      <c r="K5768">
        <f>2024 -impact_data[[#This Row],[model_year]]</f>
        <v>5</v>
      </c>
      <c r="L5768">
        <v>55</v>
      </c>
      <c r="M5768">
        <v>52.2</v>
      </c>
      <c r="N5768">
        <v>31.3</v>
      </c>
      <c r="O5768" t="s">
        <v>9</v>
      </c>
      <c r="P5768">
        <v>0.89</v>
      </c>
    </row>
    <row r="5769" spans="8:16">
      <c r="H5769" t="s">
        <v>16050</v>
      </c>
      <c r="I5769" t="s">
        <v>7</v>
      </c>
      <c r="J5769">
        <v>2019</v>
      </c>
      <c r="K5769">
        <f>2024 -impact_data[[#This Row],[model_year]]</f>
        <v>5</v>
      </c>
      <c r="L5769">
        <v>53</v>
      </c>
      <c r="M5769">
        <v>26.5</v>
      </c>
      <c r="N5769">
        <v>15.9</v>
      </c>
      <c r="O5769" t="s">
        <v>9</v>
      </c>
      <c r="P5769">
        <v>0.86</v>
      </c>
    </row>
    <row r="5770" spans="8:16">
      <c r="H5770" t="s">
        <v>16068</v>
      </c>
      <c r="I5770" t="s">
        <v>7</v>
      </c>
      <c r="J5770">
        <v>2019</v>
      </c>
      <c r="K5770">
        <f>2024 -impact_data[[#This Row],[model_year]]</f>
        <v>5</v>
      </c>
      <c r="L5770">
        <v>57</v>
      </c>
      <c r="M5770">
        <v>72.7</v>
      </c>
      <c r="N5770">
        <v>43.6</v>
      </c>
      <c r="O5770" t="s">
        <v>9</v>
      </c>
      <c r="P5770">
        <v>0.86</v>
      </c>
    </row>
    <row r="5771" spans="8:16">
      <c r="H5771" t="s">
        <v>16070</v>
      </c>
      <c r="I5771" t="s">
        <v>7</v>
      </c>
      <c r="J5771">
        <v>2019</v>
      </c>
      <c r="K5771">
        <f>2024 -impact_data[[#This Row],[model_year]]</f>
        <v>5</v>
      </c>
      <c r="L5771">
        <v>54</v>
      </c>
      <c r="M5771">
        <v>20.8</v>
      </c>
      <c r="N5771">
        <v>8.3000000000000007</v>
      </c>
      <c r="O5771" t="s">
        <v>10</v>
      </c>
      <c r="P5771">
        <v>0.87</v>
      </c>
    </row>
    <row r="5772" spans="8:16">
      <c r="H5772" t="s">
        <v>16078</v>
      </c>
      <c r="I5772" t="s">
        <v>7</v>
      </c>
      <c r="J5772">
        <v>2019</v>
      </c>
      <c r="K5772">
        <f>2024 -impact_data[[#This Row],[model_year]]</f>
        <v>5</v>
      </c>
      <c r="L5772">
        <v>51</v>
      </c>
      <c r="M5772">
        <v>19.5</v>
      </c>
      <c r="N5772">
        <v>11.7</v>
      </c>
      <c r="O5772" t="s">
        <v>9</v>
      </c>
      <c r="P5772">
        <v>0.87</v>
      </c>
    </row>
    <row r="5773" spans="8:16">
      <c r="H5773" t="s">
        <v>16085</v>
      </c>
      <c r="I5773" t="s">
        <v>7</v>
      </c>
      <c r="J5773">
        <v>2019</v>
      </c>
      <c r="K5773">
        <f>2024 -impact_data[[#This Row],[model_year]]</f>
        <v>5</v>
      </c>
      <c r="L5773">
        <v>55</v>
      </c>
      <c r="M5773">
        <v>4.0999999999999996</v>
      </c>
      <c r="N5773">
        <v>2.4</v>
      </c>
      <c r="O5773" t="s">
        <v>9</v>
      </c>
      <c r="P5773">
        <v>0.88</v>
      </c>
    </row>
    <row r="5774" spans="8:16">
      <c r="H5774" t="s">
        <v>16102</v>
      </c>
      <c r="I5774" t="s">
        <v>7</v>
      </c>
      <c r="J5774">
        <v>2019</v>
      </c>
      <c r="K5774">
        <f>2024 -impact_data[[#This Row],[model_year]]</f>
        <v>5</v>
      </c>
      <c r="L5774">
        <v>57</v>
      </c>
      <c r="M5774">
        <v>58.3</v>
      </c>
      <c r="N5774">
        <v>35</v>
      </c>
      <c r="O5774" t="s">
        <v>9</v>
      </c>
      <c r="P5774">
        <v>0.87</v>
      </c>
    </row>
    <row r="5775" spans="8:16">
      <c r="H5775" t="s">
        <v>16109</v>
      </c>
      <c r="I5775" t="s">
        <v>7</v>
      </c>
      <c r="J5775">
        <v>2019</v>
      </c>
      <c r="K5775">
        <f>2024 -impact_data[[#This Row],[model_year]]</f>
        <v>5</v>
      </c>
      <c r="L5775">
        <v>54</v>
      </c>
      <c r="M5775">
        <v>25.4</v>
      </c>
      <c r="N5775">
        <v>15.2</v>
      </c>
      <c r="O5775" t="s">
        <v>9</v>
      </c>
      <c r="P5775">
        <v>0.87</v>
      </c>
    </row>
    <row r="5776" spans="8:16">
      <c r="H5776" t="s">
        <v>16118</v>
      </c>
      <c r="I5776" t="s">
        <v>7</v>
      </c>
      <c r="J5776">
        <v>2019</v>
      </c>
      <c r="K5776">
        <f>2024 -impact_data[[#This Row],[model_year]]</f>
        <v>5</v>
      </c>
      <c r="L5776">
        <v>55</v>
      </c>
      <c r="M5776">
        <v>31.8</v>
      </c>
      <c r="N5776">
        <v>8</v>
      </c>
      <c r="O5776" t="s">
        <v>8</v>
      </c>
      <c r="P5776">
        <v>0.86</v>
      </c>
    </row>
    <row r="5777" spans="8:16">
      <c r="H5777" t="s">
        <v>16119</v>
      </c>
      <c r="I5777" t="s">
        <v>7</v>
      </c>
      <c r="J5777">
        <v>2019</v>
      </c>
      <c r="K5777">
        <f>2024 -impact_data[[#This Row],[model_year]]</f>
        <v>5</v>
      </c>
      <c r="L5777">
        <v>56</v>
      </c>
      <c r="M5777">
        <v>60.5</v>
      </c>
      <c r="N5777">
        <v>24.2</v>
      </c>
      <c r="O5777" t="s">
        <v>10</v>
      </c>
      <c r="P5777">
        <v>0.87</v>
      </c>
    </row>
    <row r="5778" spans="8:16">
      <c r="H5778" t="s">
        <v>16121</v>
      </c>
      <c r="I5778" t="s">
        <v>11</v>
      </c>
      <c r="J5778">
        <v>2019</v>
      </c>
      <c r="K5778">
        <f>2024 -impact_data[[#This Row],[model_year]]</f>
        <v>5</v>
      </c>
      <c r="L5778">
        <v>83</v>
      </c>
      <c r="M5778">
        <v>11.4</v>
      </c>
      <c r="N5778">
        <v>6.8</v>
      </c>
      <c r="O5778" t="s">
        <v>9</v>
      </c>
      <c r="P5778">
        <v>0.94</v>
      </c>
    </row>
    <row r="5779" spans="8:16">
      <c r="H5779" t="s">
        <v>16123</v>
      </c>
      <c r="I5779" t="s">
        <v>7</v>
      </c>
      <c r="J5779">
        <v>2019</v>
      </c>
      <c r="K5779">
        <f>2024 -impact_data[[#This Row],[model_year]]</f>
        <v>5</v>
      </c>
      <c r="L5779">
        <v>51</v>
      </c>
      <c r="M5779">
        <v>46.4</v>
      </c>
      <c r="N5779">
        <v>27.8</v>
      </c>
      <c r="O5779" t="s">
        <v>9</v>
      </c>
      <c r="P5779">
        <v>0.87</v>
      </c>
    </row>
    <row r="5780" spans="8:16">
      <c r="H5780" t="s">
        <v>16128</v>
      </c>
      <c r="I5780" t="s">
        <v>7</v>
      </c>
      <c r="J5780">
        <v>2019</v>
      </c>
      <c r="K5780">
        <f>2024 -impact_data[[#This Row],[model_year]]</f>
        <v>5</v>
      </c>
      <c r="L5780">
        <v>56</v>
      </c>
      <c r="M5780">
        <v>25.6</v>
      </c>
      <c r="N5780">
        <v>10.3</v>
      </c>
      <c r="O5780" t="s">
        <v>10</v>
      </c>
      <c r="P5780">
        <v>0.87</v>
      </c>
    </row>
    <row r="5781" spans="8:16">
      <c r="H5781" t="s">
        <v>16147</v>
      </c>
      <c r="I5781" t="s">
        <v>11</v>
      </c>
      <c r="J5781">
        <v>2019</v>
      </c>
      <c r="K5781">
        <f>2024 -impact_data[[#This Row],[model_year]]</f>
        <v>5</v>
      </c>
      <c r="L5781">
        <v>79</v>
      </c>
      <c r="M5781">
        <v>40.799999999999997</v>
      </c>
      <c r="N5781">
        <v>24.5</v>
      </c>
      <c r="O5781" t="s">
        <v>9</v>
      </c>
      <c r="P5781">
        <v>0.95</v>
      </c>
    </row>
    <row r="5782" spans="8:16">
      <c r="H5782" t="s">
        <v>16151</v>
      </c>
      <c r="I5782" t="s">
        <v>7</v>
      </c>
      <c r="J5782">
        <v>2019</v>
      </c>
      <c r="K5782">
        <f>2024 -impact_data[[#This Row],[model_year]]</f>
        <v>5</v>
      </c>
      <c r="L5782">
        <v>54</v>
      </c>
      <c r="M5782">
        <v>23.7</v>
      </c>
      <c r="N5782">
        <v>5.9</v>
      </c>
      <c r="O5782" t="s">
        <v>8</v>
      </c>
      <c r="P5782">
        <v>0.87</v>
      </c>
    </row>
    <row r="5783" spans="8:16">
      <c r="H5783" t="s">
        <v>16155</v>
      </c>
      <c r="I5783" t="s">
        <v>7</v>
      </c>
      <c r="J5783">
        <v>2019</v>
      </c>
      <c r="K5783">
        <f>2024 -impact_data[[#This Row],[model_year]]</f>
        <v>5</v>
      </c>
      <c r="L5783">
        <v>53</v>
      </c>
      <c r="M5783">
        <v>10.5</v>
      </c>
      <c r="N5783">
        <v>4.2</v>
      </c>
      <c r="O5783" t="s">
        <v>10</v>
      </c>
      <c r="P5783">
        <v>0.89</v>
      </c>
    </row>
    <row r="5784" spans="8:16">
      <c r="H5784" t="s">
        <v>16158</v>
      </c>
      <c r="I5784" t="s">
        <v>11</v>
      </c>
      <c r="J5784">
        <v>2019</v>
      </c>
      <c r="K5784">
        <f>2024 -impact_data[[#This Row],[model_year]]</f>
        <v>5</v>
      </c>
      <c r="L5784">
        <v>77</v>
      </c>
      <c r="M5784">
        <v>25.3</v>
      </c>
      <c r="N5784">
        <v>15.2</v>
      </c>
      <c r="O5784" t="s">
        <v>9</v>
      </c>
      <c r="P5784">
        <v>0.97</v>
      </c>
    </row>
    <row r="5785" spans="8:16">
      <c r="H5785" t="s">
        <v>16160</v>
      </c>
      <c r="I5785" t="s">
        <v>11</v>
      </c>
      <c r="J5785">
        <v>2019</v>
      </c>
      <c r="K5785">
        <f>2024 -impact_data[[#This Row],[model_year]]</f>
        <v>5</v>
      </c>
      <c r="L5785">
        <v>79</v>
      </c>
      <c r="M5785">
        <v>10.199999999999999</v>
      </c>
      <c r="N5785">
        <v>2.5</v>
      </c>
      <c r="O5785" t="s">
        <v>8</v>
      </c>
      <c r="P5785">
        <v>0.94</v>
      </c>
    </row>
    <row r="5786" spans="8:16">
      <c r="H5786" t="s">
        <v>16186</v>
      </c>
      <c r="I5786" t="s">
        <v>7</v>
      </c>
      <c r="J5786">
        <v>2019</v>
      </c>
      <c r="K5786">
        <f>2024 -impact_data[[#This Row],[model_year]]</f>
        <v>5</v>
      </c>
      <c r="L5786">
        <v>54</v>
      </c>
      <c r="M5786">
        <v>22.8</v>
      </c>
      <c r="N5786">
        <v>5.7</v>
      </c>
      <c r="O5786" t="s">
        <v>8</v>
      </c>
      <c r="P5786">
        <v>0.86</v>
      </c>
    </row>
    <row r="5787" spans="8:16">
      <c r="H5787" t="s">
        <v>16187</v>
      </c>
      <c r="I5787" t="s">
        <v>7</v>
      </c>
      <c r="J5787">
        <v>2019</v>
      </c>
      <c r="K5787">
        <f>2024 -impact_data[[#This Row],[model_year]]</f>
        <v>5</v>
      </c>
      <c r="L5787">
        <v>57</v>
      </c>
      <c r="M5787">
        <v>54.4</v>
      </c>
      <c r="N5787">
        <v>21.8</v>
      </c>
      <c r="O5787" t="s">
        <v>10</v>
      </c>
      <c r="P5787">
        <v>0.87</v>
      </c>
    </row>
    <row r="5788" spans="8:16">
      <c r="H5788" t="s">
        <v>16188</v>
      </c>
      <c r="I5788" t="s">
        <v>7</v>
      </c>
      <c r="J5788">
        <v>2019</v>
      </c>
      <c r="K5788">
        <f>2024 -impact_data[[#This Row],[model_year]]</f>
        <v>5</v>
      </c>
      <c r="L5788">
        <v>53</v>
      </c>
      <c r="M5788">
        <v>27.1</v>
      </c>
      <c r="N5788">
        <v>16.2</v>
      </c>
      <c r="O5788" t="s">
        <v>9</v>
      </c>
      <c r="P5788">
        <v>0.88</v>
      </c>
    </row>
    <row r="5789" spans="8:16">
      <c r="H5789" t="s">
        <v>16192</v>
      </c>
      <c r="I5789" t="s">
        <v>11</v>
      </c>
      <c r="J5789">
        <v>2019</v>
      </c>
      <c r="K5789">
        <f>2024 -impact_data[[#This Row],[model_year]]</f>
        <v>5</v>
      </c>
      <c r="L5789">
        <v>79</v>
      </c>
      <c r="M5789">
        <v>29.4</v>
      </c>
      <c r="N5789">
        <v>17.600000000000001</v>
      </c>
      <c r="O5789" t="s">
        <v>9</v>
      </c>
      <c r="P5789">
        <v>0.97</v>
      </c>
    </row>
    <row r="5790" spans="8:16">
      <c r="H5790" t="s">
        <v>16206</v>
      </c>
      <c r="I5790" t="s">
        <v>7</v>
      </c>
      <c r="J5790">
        <v>2019</v>
      </c>
      <c r="K5790">
        <f>2024 -impact_data[[#This Row],[model_year]]</f>
        <v>5</v>
      </c>
      <c r="L5790">
        <v>57</v>
      </c>
      <c r="M5790">
        <v>24.4</v>
      </c>
      <c r="N5790">
        <v>14.7</v>
      </c>
      <c r="O5790" t="s">
        <v>9</v>
      </c>
      <c r="P5790">
        <v>0.87</v>
      </c>
    </row>
    <row r="5791" spans="8:16">
      <c r="H5791" t="s">
        <v>16215</v>
      </c>
      <c r="I5791" t="s">
        <v>7</v>
      </c>
      <c r="J5791">
        <v>2019</v>
      </c>
      <c r="K5791">
        <f>2024 -impact_data[[#This Row],[model_year]]</f>
        <v>5</v>
      </c>
      <c r="L5791">
        <v>56</v>
      </c>
      <c r="M5791">
        <v>51.8</v>
      </c>
      <c r="N5791">
        <v>31.1</v>
      </c>
      <c r="O5791" t="s">
        <v>9</v>
      </c>
      <c r="P5791">
        <v>0.86</v>
      </c>
    </row>
    <row r="5792" spans="8:16">
      <c r="H5792" t="s">
        <v>16218</v>
      </c>
      <c r="I5792" t="s">
        <v>7</v>
      </c>
      <c r="J5792">
        <v>2019</v>
      </c>
      <c r="K5792">
        <f>2024 -impact_data[[#This Row],[model_year]]</f>
        <v>5</v>
      </c>
      <c r="L5792">
        <v>57</v>
      </c>
      <c r="M5792">
        <v>37.700000000000003</v>
      </c>
      <c r="N5792">
        <v>22.6</v>
      </c>
      <c r="O5792" t="s">
        <v>9</v>
      </c>
      <c r="P5792">
        <v>0.87</v>
      </c>
    </row>
    <row r="5793" spans="8:16">
      <c r="H5793" t="s">
        <v>16222</v>
      </c>
      <c r="I5793" t="s">
        <v>11</v>
      </c>
      <c r="J5793">
        <v>2019</v>
      </c>
      <c r="K5793">
        <f>2024 -impact_data[[#This Row],[model_year]]</f>
        <v>5</v>
      </c>
      <c r="L5793">
        <v>80</v>
      </c>
      <c r="M5793">
        <v>30.4</v>
      </c>
      <c r="N5793">
        <v>18.2</v>
      </c>
      <c r="O5793" t="s">
        <v>9</v>
      </c>
      <c r="P5793">
        <v>0.96</v>
      </c>
    </row>
    <row r="5794" spans="8:16">
      <c r="H5794" t="s">
        <v>16225</v>
      </c>
      <c r="I5794" t="s">
        <v>7</v>
      </c>
      <c r="J5794">
        <v>2019</v>
      </c>
      <c r="K5794">
        <f>2024 -impact_data[[#This Row],[model_year]]</f>
        <v>5</v>
      </c>
      <c r="L5794">
        <v>56</v>
      </c>
      <c r="M5794">
        <v>46.1</v>
      </c>
      <c r="N5794">
        <v>27.7</v>
      </c>
      <c r="O5794" t="s">
        <v>9</v>
      </c>
      <c r="P5794">
        <v>0.86</v>
      </c>
    </row>
    <row r="5795" spans="8:16">
      <c r="H5795" t="s">
        <v>16234</v>
      </c>
      <c r="I5795" t="s">
        <v>11</v>
      </c>
      <c r="J5795">
        <v>2019</v>
      </c>
      <c r="K5795">
        <f>2024 -impact_data[[#This Row],[model_year]]</f>
        <v>5</v>
      </c>
      <c r="L5795">
        <v>82</v>
      </c>
      <c r="M5795">
        <v>17.5</v>
      </c>
      <c r="N5795">
        <v>7</v>
      </c>
      <c r="O5795" t="s">
        <v>10</v>
      </c>
      <c r="P5795">
        <v>0.95</v>
      </c>
    </row>
    <row r="5796" spans="8:16">
      <c r="H5796" t="s">
        <v>16247</v>
      </c>
      <c r="I5796" t="s">
        <v>7</v>
      </c>
      <c r="J5796">
        <v>2019</v>
      </c>
      <c r="K5796">
        <f>2024 -impact_data[[#This Row],[model_year]]</f>
        <v>5</v>
      </c>
      <c r="L5796">
        <v>53</v>
      </c>
      <c r="M5796">
        <v>44.1</v>
      </c>
      <c r="N5796">
        <v>26.5</v>
      </c>
      <c r="O5796" t="s">
        <v>9</v>
      </c>
      <c r="P5796">
        <v>0.9</v>
      </c>
    </row>
    <row r="5797" spans="8:16">
      <c r="H5797" t="s">
        <v>16258</v>
      </c>
      <c r="I5797" t="s">
        <v>7</v>
      </c>
      <c r="J5797">
        <v>2019</v>
      </c>
      <c r="K5797">
        <f>2024 -impact_data[[#This Row],[model_year]]</f>
        <v>5</v>
      </c>
      <c r="L5797">
        <v>58</v>
      </c>
      <c r="M5797">
        <v>58.6</v>
      </c>
      <c r="N5797">
        <v>23.4</v>
      </c>
      <c r="O5797" t="s">
        <v>10</v>
      </c>
      <c r="P5797">
        <v>0.87</v>
      </c>
    </row>
    <row r="5798" spans="8:16">
      <c r="H5798" t="s">
        <v>16262</v>
      </c>
      <c r="I5798" t="s">
        <v>7</v>
      </c>
      <c r="J5798">
        <v>2019</v>
      </c>
      <c r="K5798">
        <f>2024 -impact_data[[#This Row],[model_year]]</f>
        <v>5</v>
      </c>
      <c r="L5798">
        <v>53</v>
      </c>
      <c r="M5798">
        <v>15.1</v>
      </c>
      <c r="N5798">
        <v>6</v>
      </c>
      <c r="O5798" t="s">
        <v>10</v>
      </c>
      <c r="P5798">
        <v>0.87</v>
      </c>
    </row>
    <row r="5799" spans="8:16">
      <c r="H5799" t="s">
        <v>16265</v>
      </c>
      <c r="I5799" t="s">
        <v>7</v>
      </c>
      <c r="J5799">
        <v>2019</v>
      </c>
      <c r="K5799">
        <f>2024 -impact_data[[#This Row],[model_year]]</f>
        <v>5</v>
      </c>
      <c r="L5799">
        <v>54</v>
      </c>
      <c r="M5799">
        <v>18.100000000000001</v>
      </c>
      <c r="N5799">
        <v>10.9</v>
      </c>
      <c r="O5799" t="s">
        <v>9</v>
      </c>
      <c r="P5799">
        <v>0.87</v>
      </c>
    </row>
    <row r="5800" spans="8:16">
      <c r="H5800" t="s">
        <v>16266</v>
      </c>
      <c r="I5800" t="s">
        <v>7</v>
      </c>
      <c r="J5800">
        <v>2019</v>
      </c>
      <c r="K5800">
        <f>2024 -impact_data[[#This Row],[model_year]]</f>
        <v>5</v>
      </c>
      <c r="L5800">
        <v>55</v>
      </c>
      <c r="M5800">
        <v>13.8</v>
      </c>
      <c r="N5800">
        <v>8.3000000000000007</v>
      </c>
      <c r="O5800" t="s">
        <v>9</v>
      </c>
      <c r="P5800">
        <v>0.88</v>
      </c>
    </row>
    <row r="5801" spans="8:16">
      <c r="H5801" t="s">
        <v>16280</v>
      </c>
      <c r="I5801" t="s">
        <v>7</v>
      </c>
      <c r="J5801">
        <v>2019</v>
      </c>
      <c r="K5801">
        <f>2024 -impact_data[[#This Row],[model_year]]</f>
        <v>5</v>
      </c>
      <c r="L5801">
        <v>52</v>
      </c>
      <c r="M5801">
        <v>33.4</v>
      </c>
      <c r="N5801">
        <v>20</v>
      </c>
      <c r="O5801" t="s">
        <v>9</v>
      </c>
      <c r="P5801">
        <v>0.87</v>
      </c>
    </row>
    <row r="5802" spans="8:16">
      <c r="H5802" t="s">
        <v>16282</v>
      </c>
      <c r="I5802" t="s">
        <v>7</v>
      </c>
      <c r="J5802">
        <v>2019</v>
      </c>
      <c r="K5802">
        <f>2024 -impact_data[[#This Row],[model_year]]</f>
        <v>5</v>
      </c>
      <c r="L5802">
        <v>53</v>
      </c>
      <c r="M5802">
        <v>11.6</v>
      </c>
      <c r="N5802">
        <v>7</v>
      </c>
      <c r="O5802" t="s">
        <v>9</v>
      </c>
      <c r="P5802">
        <v>0.88</v>
      </c>
    </row>
    <row r="5803" spans="8:16">
      <c r="H5803" t="s">
        <v>16286</v>
      </c>
      <c r="I5803" t="s">
        <v>7</v>
      </c>
      <c r="J5803">
        <v>2019</v>
      </c>
      <c r="K5803">
        <f>2024 -impact_data[[#This Row],[model_year]]</f>
        <v>5</v>
      </c>
      <c r="L5803">
        <v>53</v>
      </c>
      <c r="M5803">
        <v>23.1</v>
      </c>
      <c r="N5803">
        <v>9.1999999999999993</v>
      </c>
      <c r="O5803" t="s">
        <v>10</v>
      </c>
      <c r="P5803">
        <v>0.88</v>
      </c>
    </row>
    <row r="5804" spans="8:16">
      <c r="H5804" t="s">
        <v>16287</v>
      </c>
      <c r="I5804" t="s">
        <v>7</v>
      </c>
      <c r="J5804">
        <v>2019</v>
      </c>
      <c r="K5804">
        <f>2024 -impact_data[[#This Row],[model_year]]</f>
        <v>5</v>
      </c>
      <c r="L5804">
        <v>53</v>
      </c>
      <c r="M5804">
        <v>48.4</v>
      </c>
      <c r="N5804">
        <v>19.3</v>
      </c>
      <c r="O5804" t="s">
        <v>10</v>
      </c>
      <c r="P5804">
        <v>0.87</v>
      </c>
    </row>
    <row r="5805" spans="8:16">
      <c r="H5805" t="s">
        <v>16290</v>
      </c>
      <c r="I5805" t="s">
        <v>7</v>
      </c>
      <c r="J5805">
        <v>2019</v>
      </c>
      <c r="K5805">
        <f>2024 -impact_data[[#This Row],[model_year]]</f>
        <v>5</v>
      </c>
      <c r="L5805">
        <v>55</v>
      </c>
      <c r="M5805">
        <v>16.5</v>
      </c>
      <c r="N5805">
        <v>4.0999999999999996</v>
      </c>
      <c r="O5805" t="s">
        <v>8</v>
      </c>
      <c r="P5805">
        <v>0.88</v>
      </c>
    </row>
    <row r="5806" spans="8:16">
      <c r="H5806" t="s">
        <v>16291</v>
      </c>
      <c r="I5806" t="s">
        <v>7</v>
      </c>
      <c r="J5806">
        <v>2019</v>
      </c>
      <c r="K5806">
        <f>2024 -impact_data[[#This Row],[model_year]]</f>
        <v>5</v>
      </c>
      <c r="L5806">
        <v>58</v>
      </c>
      <c r="M5806">
        <v>43.8</v>
      </c>
      <c r="N5806">
        <v>17.5</v>
      </c>
      <c r="O5806" t="s">
        <v>10</v>
      </c>
      <c r="P5806">
        <v>0.85</v>
      </c>
    </row>
    <row r="5807" spans="8:16">
      <c r="H5807" t="s">
        <v>16296</v>
      </c>
      <c r="I5807" t="s">
        <v>7</v>
      </c>
      <c r="J5807">
        <v>2019</v>
      </c>
      <c r="K5807">
        <f>2024 -impact_data[[#This Row],[model_year]]</f>
        <v>5</v>
      </c>
      <c r="L5807">
        <v>51</v>
      </c>
      <c r="M5807">
        <v>21.8</v>
      </c>
      <c r="N5807">
        <v>8.6999999999999993</v>
      </c>
      <c r="O5807" t="s">
        <v>10</v>
      </c>
      <c r="P5807">
        <v>0.89</v>
      </c>
    </row>
    <row r="5808" spans="8:16">
      <c r="H5808" t="s">
        <v>16301</v>
      </c>
      <c r="I5808" t="s">
        <v>11</v>
      </c>
      <c r="J5808">
        <v>2019</v>
      </c>
      <c r="K5808">
        <f>2024 -impact_data[[#This Row],[model_year]]</f>
        <v>5</v>
      </c>
      <c r="L5808">
        <v>78</v>
      </c>
      <c r="M5808">
        <v>52</v>
      </c>
      <c r="N5808">
        <v>13</v>
      </c>
      <c r="O5808" t="s">
        <v>8</v>
      </c>
      <c r="P5808">
        <v>0.94</v>
      </c>
    </row>
    <row r="5809" spans="8:16">
      <c r="H5809" t="s">
        <v>16302</v>
      </c>
      <c r="I5809" t="s">
        <v>7</v>
      </c>
      <c r="J5809">
        <v>2019</v>
      </c>
      <c r="K5809">
        <f>2024 -impact_data[[#This Row],[model_year]]</f>
        <v>5</v>
      </c>
      <c r="L5809">
        <v>52</v>
      </c>
      <c r="M5809">
        <v>9.5</v>
      </c>
      <c r="N5809">
        <v>5.7</v>
      </c>
      <c r="O5809" t="s">
        <v>9</v>
      </c>
      <c r="P5809">
        <v>0.87</v>
      </c>
    </row>
    <row r="5810" spans="8:16">
      <c r="H5810" t="s">
        <v>16306</v>
      </c>
      <c r="I5810" t="s">
        <v>7</v>
      </c>
      <c r="J5810">
        <v>2019</v>
      </c>
      <c r="K5810">
        <f>2024 -impact_data[[#This Row],[model_year]]</f>
        <v>5</v>
      </c>
      <c r="L5810">
        <v>54</v>
      </c>
      <c r="M5810">
        <v>50.9</v>
      </c>
      <c r="N5810">
        <v>30.5</v>
      </c>
      <c r="O5810" t="s">
        <v>9</v>
      </c>
      <c r="P5810">
        <v>0.87</v>
      </c>
    </row>
    <row r="5811" spans="8:16">
      <c r="H5811" t="s">
        <v>16314</v>
      </c>
      <c r="I5811" t="s">
        <v>7</v>
      </c>
      <c r="J5811">
        <v>2019</v>
      </c>
      <c r="K5811">
        <f>2024 -impact_data[[#This Row],[model_year]]</f>
        <v>5</v>
      </c>
      <c r="L5811">
        <v>54</v>
      </c>
      <c r="M5811">
        <v>52.5</v>
      </c>
      <c r="N5811">
        <v>31.5</v>
      </c>
      <c r="O5811" t="s">
        <v>9</v>
      </c>
      <c r="P5811">
        <v>0.87</v>
      </c>
    </row>
    <row r="5812" spans="8:16">
      <c r="H5812" t="s">
        <v>16315</v>
      </c>
      <c r="I5812" t="s">
        <v>7</v>
      </c>
      <c r="J5812">
        <v>2019</v>
      </c>
      <c r="K5812">
        <f>2024 -impact_data[[#This Row],[model_year]]</f>
        <v>5</v>
      </c>
      <c r="L5812">
        <v>58</v>
      </c>
      <c r="M5812">
        <v>61</v>
      </c>
      <c r="N5812">
        <v>36.6</v>
      </c>
      <c r="O5812" t="s">
        <v>9</v>
      </c>
      <c r="P5812">
        <v>0.89</v>
      </c>
    </row>
    <row r="5813" spans="8:16">
      <c r="H5813" t="s">
        <v>16317</v>
      </c>
      <c r="I5813" t="s">
        <v>7</v>
      </c>
      <c r="J5813">
        <v>2019</v>
      </c>
      <c r="K5813">
        <f>2024 -impact_data[[#This Row],[model_year]]</f>
        <v>5</v>
      </c>
      <c r="L5813">
        <v>55</v>
      </c>
      <c r="M5813">
        <v>48.1</v>
      </c>
      <c r="N5813">
        <v>28.9</v>
      </c>
      <c r="O5813" t="s">
        <v>9</v>
      </c>
      <c r="P5813">
        <v>0.86</v>
      </c>
    </row>
    <row r="5814" spans="8:16">
      <c r="H5814" t="s">
        <v>6389</v>
      </c>
      <c r="I5814" t="s">
        <v>7</v>
      </c>
      <c r="J5814">
        <v>2019</v>
      </c>
      <c r="K5814">
        <f>2024 -impact_data[[#This Row],[model_year]]</f>
        <v>5</v>
      </c>
      <c r="L5814">
        <v>53</v>
      </c>
      <c r="M5814">
        <v>51.4</v>
      </c>
      <c r="N5814">
        <v>20.6</v>
      </c>
      <c r="O5814" t="s">
        <v>10</v>
      </c>
      <c r="P5814">
        <v>0.86</v>
      </c>
    </row>
    <row r="5815" spans="8:16">
      <c r="H5815" t="s">
        <v>16334</v>
      </c>
      <c r="I5815" t="s">
        <v>7</v>
      </c>
      <c r="J5815">
        <v>2019</v>
      </c>
      <c r="K5815">
        <f>2024 -impact_data[[#This Row],[model_year]]</f>
        <v>5</v>
      </c>
      <c r="L5815">
        <v>54</v>
      </c>
      <c r="M5815">
        <v>40.9</v>
      </c>
      <c r="N5815">
        <v>24.5</v>
      </c>
      <c r="O5815" t="s">
        <v>9</v>
      </c>
      <c r="P5815">
        <v>0.86</v>
      </c>
    </row>
    <row r="5816" spans="8:16">
      <c r="H5816" t="s">
        <v>16337</v>
      </c>
      <c r="I5816" t="s">
        <v>7</v>
      </c>
      <c r="J5816">
        <v>2019</v>
      </c>
      <c r="K5816">
        <f>2024 -impact_data[[#This Row],[model_year]]</f>
        <v>5</v>
      </c>
      <c r="L5816">
        <v>58</v>
      </c>
      <c r="M5816">
        <v>57.7</v>
      </c>
      <c r="N5816">
        <v>34.6</v>
      </c>
      <c r="O5816" t="s">
        <v>9</v>
      </c>
      <c r="P5816">
        <v>0.87</v>
      </c>
    </row>
    <row r="5817" spans="8:16">
      <c r="H5817" t="s">
        <v>16339</v>
      </c>
      <c r="I5817" t="s">
        <v>7</v>
      </c>
      <c r="J5817">
        <v>2019</v>
      </c>
      <c r="K5817">
        <f>2024 -impact_data[[#This Row],[model_year]]</f>
        <v>5</v>
      </c>
      <c r="L5817">
        <v>52</v>
      </c>
      <c r="M5817">
        <v>24.3</v>
      </c>
      <c r="N5817">
        <v>14.6</v>
      </c>
      <c r="O5817" t="s">
        <v>9</v>
      </c>
      <c r="P5817">
        <v>0.86</v>
      </c>
    </row>
    <row r="5818" spans="8:16">
      <c r="H5818" t="s">
        <v>16340</v>
      </c>
      <c r="I5818" t="s">
        <v>7</v>
      </c>
      <c r="J5818">
        <v>2019</v>
      </c>
      <c r="K5818">
        <f>2024 -impact_data[[#This Row],[model_year]]</f>
        <v>5</v>
      </c>
      <c r="L5818">
        <v>57</v>
      </c>
      <c r="M5818">
        <v>44.7</v>
      </c>
      <c r="N5818">
        <v>17.899999999999999</v>
      </c>
      <c r="O5818" t="s">
        <v>10</v>
      </c>
      <c r="P5818">
        <v>0.87</v>
      </c>
    </row>
    <row r="5819" spans="8:16">
      <c r="H5819" t="s">
        <v>16344</v>
      </c>
      <c r="I5819" t="s">
        <v>11</v>
      </c>
      <c r="J5819">
        <v>2019</v>
      </c>
      <c r="K5819">
        <f>2024 -impact_data[[#This Row],[model_year]]</f>
        <v>5</v>
      </c>
      <c r="L5819">
        <v>86</v>
      </c>
      <c r="M5819">
        <v>94.1</v>
      </c>
      <c r="N5819">
        <v>37.6</v>
      </c>
      <c r="O5819" t="s">
        <v>10</v>
      </c>
      <c r="P5819">
        <v>0.95</v>
      </c>
    </row>
    <row r="5820" spans="8:16">
      <c r="H5820" t="s">
        <v>16349</v>
      </c>
      <c r="I5820" t="s">
        <v>7</v>
      </c>
      <c r="J5820">
        <v>2019</v>
      </c>
      <c r="K5820">
        <f>2024 -impact_data[[#This Row],[model_year]]</f>
        <v>5</v>
      </c>
      <c r="L5820">
        <v>53</v>
      </c>
      <c r="M5820">
        <v>41.3</v>
      </c>
      <c r="N5820">
        <v>24.8</v>
      </c>
      <c r="O5820" t="s">
        <v>9</v>
      </c>
      <c r="P5820">
        <v>0.88</v>
      </c>
    </row>
    <row r="5821" spans="8:16">
      <c r="H5821" t="s">
        <v>16360</v>
      </c>
      <c r="I5821" t="s">
        <v>7</v>
      </c>
      <c r="J5821">
        <v>2019</v>
      </c>
      <c r="K5821">
        <f>2024 -impact_data[[#This Row],[model_year]]</f>
        <v>5</v>
      </c>
      <c r="L5821">
        <v>52</v>
      </c>
      <c r="M5821">
        <v>44.4</v>
      </c>
      <c r="N5821">
        <v>26.7</v>
      </c>
      <c r="O5821" t="s">
        <v>9</v>
      </c>
      <c r="P5821">
        <v>0.86</v>
      </c>
    </row>
    <row r="5822" spans="8:16">
      <c r="H5822" t="s">
        <v>16361</v>
      </c>
      <c r="I5822" t="s">
        <v>7</v>
      </c>
      <c r="J5822">
        <v>2019</v>
      </c>
      <c r="K5822">
        <f>2024 -impact_data[[#This Row],[model_year]]</f>
        <v>5</v>
      </c>
      <c r="L5822">
        <v>54</v>
      </c>
      <c r="M5822">
        <v>42</v>
      </c>
      <c r="N5822">
        <v>25.2</v>
      </c>
      <c r="O5822" t="s">
        <v>9</v>
      </c>
      <c r="P5822">
        <v>0.88</v>
      </c>
    </row>
    <row r="5823" spans="8:16">
      <c r="H5823" t="s">
        <v>16365</v>
      </c>
      <c r="I5823" t="s">
        <v>7</v>
      </c>
      <c r="J5823">
        <v>2019</v>
      </c>
      <c r="K5823">
        <f>2024 -impact_data[[#This Row],[model_year]]</f>
        <v>5</v>
      </c>
      <c r="L5823">
        <v>56</v>
      </c>
      <c r="M5823">
        <v>58.7</v>
      </c>
      <c r="N5823">
        <v>23.5</v>
      </c>
      <c r="O5823" t="s">
        <v>10</v>
      </c>
      <c r="P5823">
        <v>0.89</v>
      </c>
    </row>
    <row r="5824" spans="8:16">
      <c r="H5824" t="s">
        <v>16366</v>
      </c>
      <c r="I5824" t="s">
        <v>7</v>
      </c>
      <c r="J5824">
        <v>2019</v>
      </c>
      <c r="K5824">
        <f>2024 -impact_data[[#This Row],[model_year]]</f>
        <v>5</v>
      </c>
      <c r="L5824">
        <v>59</v>
      </c>
      <c r="M5824">
        <v>14.5</v>
      </c>
      <c r="N5824">
        <v>8.6999999999999993</v>
      </c>
      <c r="O5824" t="s">
        <v>9</v>
      </c>
      <c r="P5824">
        <v>0.88</v>
      </c>
    </row>
    <row r="5825" spans="8:16">
      <c r="H5825" t="s">
        <v>16367</v>
      </c>
      <c r="I5825" t="s">
        <v>7</v>
      </c>
      <c r="J5825">
        <v>2019</v>
      </c>
      <c r="K5825">
        <f>2024 -impact_data[[#This Row],[model_year]]</f>
        <v>5</v>
      </c>
      <c r="L5825">
        <v>55</v>
      </c>
      <c r="M5825">
        <v>50.3</v>
      </c>
      <c r="N5825">
        <v>30.2</v>
      </c>
      <c r="O5825" t="s">
        <v>9</v>
      </c>
      <c r="P5825">
        <v>0.88</v>
      </c>
    </row>
    <row r="5826" spans="8:16">
      <c r="H5826" t="s">
        <v>16376</v>
      </c>
      <c r="I5826" t="s">
        <v>7</v>
      </c>
      <c r="J5826">
        <v>2019</v>
      </c>
      <c r="K5826">
        <f>2024 -impact_data[[#This Row],[model_year]]</f>
        <v>5</v>
      </c>
      <c r="L5826">
        <v>58</v>
      </c>
      <c r="M5826">
        <v>37.799999999999997</v>
      </c>
      <c r="N5826">
        <v>22.7</v>
      </c>
      <c r="O5826" t="s">
        <v>9</v>
      </c>
      <c r="P5826">
        <v>0.87</v>
      </c>
    </row>
    <row r="5827" spans="8:16">
      <c r="H5827" t="s">
        <v>16377</v>
      </c>
      <c r="I5827" t="s">
        <v>7</v>
      </c>
      <c r="J5827">
        <v>2019</v>
      </c>
      <c r="K5827">
        <f>2024 -impact_data[[#This Row],[model_year]]</f>
        <v>5</v>
      </c>
      <c r="L5827">
        <v>54</v>
      </c>
      <c r="M5827">
        <v>36.9</v>
      </c>
      <c r="N5827">
        <v>22.1</v>
      </c>
      <c r="O5827" t="s">
        <v>9</v>
      </c>
      <c r="P5827">
        <v>0.88</v>
      </c>
    </row>
    <row r="5828" spans="8:16">
      <c r="H5828" t="s">
        <v>16378</v>
      </c>
      <c r="I5828" t="s">
        <v>7</v>
      </c>
      <c r="J5828">
        <v>2019</v>
      </c>
      <c r="K5828">
        <f>2024 -impact_data[[#This Row],[model_year]]</f>
        <v>5</v>
      </c>
      <c r="L5828">
        <v>55</v>
      </c>
      <c r="M5828">
        <v>62.3</v>
      </c>
      <c r="N5828">
        <v>24.9</v>
      </c>
      <c r="O5828" t="s">
        <v>10</v>
      </c>
      <c r="P5828">
        <v>0.87</v>
      </c>
    </row>
    <row r="5829" spans="8:16">
      <c r="H5829" t="s">
        <v>16384</v>
      </c>
      <c r="I5829" t="s">
        <v>7</v>
      </c>
      <c r="J5829">
        <v>2019</v>
      </c>
      <c r="K5829">
        <f>2024 -impact_data[[#This Row],[model_year]]</f>
        <v>5</v>
      </c>
      <c r="L5829">
        <v>53</v>
      </c>
      <c r="M5829">
        <v>12.1</v>
      </c>
      <c r="N5829">
        <v>7.2</v>
      </c>
      <c r="O5829" t="s">
        <v>9</v>
      </c>
      <c r="P5829">
        <v>0.88</v>
      </c>
    </row>
    <row r="5830" spans="8:16">
      <c r="H5830" t="s">
        <v>16402</v>
      </c>
      <c r="I5830" t="s">
        <v>11</v>
      </c>
      <c r="J5830">
        <v>2019</v>
      </c>
      <c r="K5830">
        <f>2024 -impact_data[[#This Row],[model_year]]</f>
        <v>5</v>
      </c>
      <c r="L5830">
        <v>83</v>
      </c>
      <c r="M5830">
        <v>4.5999999999999996</v>
      </c>
      <c r="N5830">
        <v>2.7</v>
      </c>
      <c r="O5830" t="s">
        <v>9</v>
      </c>
      <c r="P5830">
        <v>0.96</v>
      </c>
    </row>
    <row r="5831" spans="8:16">
      <c r="H5831" t="s">
        <v>16416</v>
      </c>
      <c r="I5831" t="s">
        <v>7</v>
      </c>
      <c r="J5831">
        <v>2019</v>
      </c>
      <c r="K5831">
        <f>2024 -impact_data[[#This Row],[model_year]]</f>
        <v>5</v>
      </c>
      <c r="L5831">
        <v>52</v>
      </c>
      <c r="M5831">
        <v>16</v>
      </c>
      <c r="N5831">
        <v>9.6</v>
      </c>
      <c r="O5831" t="s">
        <v>9</v>
      </c>
      <c r="P5831">
        <v>0.88</v>
      </c>
    </row>
    <row r="5832" spans="8:16">
      <c r="H5832" t="s">
        <v>16424</v>
      </c>
      <c r="I5832" t="s">
        <v>7</v>
      </c>
      <c r="J5832">
        <v>2019</v>
      </c>
      <c r="K5832">
        <f>2024 -impact_data[[#This Row],[model_year]]</f>
        <v>5</v>
      </c>
      <c r="L5832">
        <v>53</v>
      </c>
      <c r="M5832">
        <v>11.1</v>
      </c>
      <c r="N5832">
        <v>4.4000000000000004</v>
      </c>
      <c r="O5832" t="s">
        <v>10</v>
      </c>
      <c r="P5832">
        <v>0.87</v>
      </c>
    </row>
    <row r="5833" spans="8:16">
      <c r="H5833" t="s">
        <v>16428</v>
      </c>
      <c r="I5833" t="s">
        <v>7</v>
      </c>
      <c r="J5833">
        <v>2019</v>
      </c>
      <c r="K5833">
        <f>2024 -impact_data[[#This Row],[model_year]]</f>
        <v>5</v>
      </c>
      <c r="L5833">
        <v>57</v>
      </c>
      <c r="M5833">
        <v>40</v>
      </c>
      <c r="N5833">
        <v>16</v>
      </c>
      <c r="O5833" t="s">
        <v>10</v>
      </c>
      <c r="P5833">
        <v>0.86</v>
      </c>
    </row>
    <row r="5834" spans="8:16">
      <c r="H5834" t="s">
        <v>16434</v>
      </c>
      <c r="I5834" t="s">
        <v>7</v>
      </c>
      <c r="J5834">
        <v>2019</v>
      </c>
      <c r="K5834">
        <f>2024 -impact_data[[#This Row],[model_year]]</f>
        <v>5</v>
      </c>
      <c r="L5834">
        <v>53</v>
      </c>
      <c r="M5834">
        <v>26.8</v>
      </c>
      <c r="N5834">
        <v>6.7</v>
      </c>
      <c r="O5834" t="s">
        <v>8</v>
      </c>
      <c r="P5834">
        <v>0.86</v>
      </c>
    </row>
    <row r="5835" spans="8:16">
      <c r="H5835" t="s">
        <v>114</v>
      </c>
      <c r="I5835" t="s">
        <v>7</v>
      </c>
      <c r="J5835">
        <v>2019</v>
      </c>
      <c r="K5835">
        <f>2024 -impact_data[[#This Row],[model_year]]</f>
        <v>5</v>
      </c>
      <c r="L5835">
        <v>54</v>
      </c>
      <c r="M5835">
        <v>18</v>
      </c>
      <c r="N5835">
        <v>10.8</v>
      </c>
      <c r="O5835" t="s">
        <v>9</v>
      </c>
      <c r="P5835">
        <v>0.86</v>
      </c>
    </row>
    <row r="5836" spans="8:16">
      <c r="H5836" t="s">
        <v>16441</v>
      </c>
      <c r="I5836" t="s">
        <v>7</v>
      </c>
      <c r="J5836">
        <v>2019</v>
      </c>
      <c r="K5836">
        <f>2024 -impact_data[[#This Row],[model_year]]</f>
        <v>5</v>
      </c>
      <c r="L5836">
        <v>58</v>
      </c>
      <c r="M5836">
        <v>34.6</v>
      </c>
      <c r="N5836">
        <v>20.7</v>
      </c>
      <c r="O5836" t="s">
        <v>9</v>
      </c>
      <c r="P5836">
        <v>0.86</v>
      </c>
    </row>
    <row r="5837" spans="8:16">
      <c r="H5837" t="s">
        <v>16442</v>
      </c>
      <c r="I5837" t="s">
        <v>7</v>
      </c>
      <c r="J5837">
        <v>2019</v>
      </c>
      <c r="K5837">
        <f>2024 -impact_data[[#This Row],[model_year]]</f>
        <v>5</v>
      </c>
      <c r="L5837">
        <v>52</v>
      </c>
      <c r="M5837">
        <v>49.7</v>
      </c>
      <c r="N5837">
        <v>29.8</v>
      </c>
      <c r="O5837" t="s">
        <v>9</v>
      </c>
      <c r="P5837">
        <v>0.87</v>
      </c>
    </row>
    <row r="5838" spans="8:16">
      <c r="H5838" t="s">
        <v>16444</v>
      </c>
      <c r="I5838" t="s">
        <v>7</v>
      </c>
      <c r="J5838">
        <v>2019</v>
      </c>
      <c r="K5838">
        <f>2024 -impact_data[[#This Row],[model_year]]</f>
        <v>5</v>
      </c>
      <c r="L5838">
        <v>56</v>
      </c>
      <c r="M5838">
        <v>59</v>
      </c>
      <c r="N5838">
        <v>35.4</v>
      </c>
      <c r="O5838" t="s">
        <v>9</v>
      </c>
      <c r="P5838">
        <v>0.88</v>
      </c>
    </row>
    <row r="5839" spans="8:16">
      <c r="H5839" t="s">
        <v>16455</v>
      </c>
      <c r="I5839" t="s">
        <v>7</v>
      </c>
      <c r="J5839">
        <v>2019</v>
      </c>
      <c r="K5839">
        <f>2024 -impact_data[[#This Row],[model_year]]</f>
        <v>5</v>
      </c>
      <c r="L5839">
        <v>53</v>
      </c>
      <c r="M5839">
        <v>25.9</v>
      </c>
      <c r="N5839">
        <v>15.5</v>
      </c>
      <c r="O5839" t="s">
        <v>9</v>
      </c>
      <c r="P5839">
        <v>0.89</v>
      </c>
    </row>
    <row r="5840" spans="8:16">
      <c r="H5840" t="s">
        <v>16470</v>
      </c>
      <c r="I5840" t="s">
        <v>7</v>
      </c>
      <c r="J5840">
        <v>2019</v>
      </c>
      <c r="K5840">
        <f>2024 -impact_data[[#This Row],[model_year]]</f>
        <v>5</v>
      </c>
      <c r="L5840">
        <v>54</v>
      </c>
      <c r="M5840">
        <v>44.6</v>
      </c>
      <c r="N5840">
        <v>17.899999999999999</v>
      </c>
      <c r="O5840" t="s">
        <v>10</v>
      </c>
      <c r="P5840">
        <v>0.86</v>
      </c>
    </row>
    <row r="5841" spans="8:16">
      <c r="H5841" t="s">
        <v>16476</v>
      </c>
      <c r="I5841" t="s">
        <v>7</v>
      </c>
      <c r="J5841">
        <v>2019</v>
      </c>
      <c r="K5841">
        <f>2024 -impact_data[[#This Row],[model_year]]</f>
        <v>5</v>
      </c>
      <c r="L5841">
        <v>55</v>
      </c>
      <c r="M5841">
        <v>40.799999999999997</v>
      </c>
      <c r="N5841">
        <v>16.3</v>
      </c>
      <c r="O5841" t="s">
        <v>10</v>
      </c>
      <c r="P5841">
        <v>0.87</v>
      </c>
    </row>
    <row r="5842" spans="8:16">
      <c r="H5842" t="s">
        <v>16477</v>
      </c>
      <c r="I5842" t="s">
        <v>7</v>
      </c>
      <c r="J5842">
        <v>2019</v>
      </c>
      <c r="K5842">
        <f>2024 -impact_data[[#This Row],[model_year]]</f>
        <v>5</v>
      </c>
      <c r="L5842">
        <v>52</v>
      </c>
      <c r="M5842">
        <v>18</v>
      </c>
      <c r="N5842">
        <v>10.8</v>
      </c>
      <c r="O5842" t="s">
        <v>9</v>
      </c>
      <c r="P5842">
        <v>0.87</v>
      </c>
    </row>
    <row r="5843" spans="8:16">
      <c r="H5843" t="s">
        <v>16480</v>
      </c>
      <c r="I5843" t="s">
        <v>7</v>
      </c>
      <c r="J5843">
        <v>2019</v>
      </c>
      <c r="K5843">
        <f>2024 -impact_data[[#This Row],[model_year]]</f>
        <v>5</v>
      </c>
      <c r="L5843">
        <v>56</v>
      </c>
      <c r="M5843">
        <v>35.4</v>
      </c>
      <c r="N5843">
        <v>14.2</v>
      </c>
      <c r="O5843" t="s">
        <v>10</v>
      </c>
      <c r="P5843">
        <v>0.86</v>
      </c>
    </row>
    <row r="5844" spans="8:16">
      <c r="H5844" t="s">
        <v>16481</v>
      </c>
      <c r="I5844" t="s">
        <v>7</v>
      </c>
      <c r="J5844">
        <v>2019</v>
      </c>
      <c r="K5844">
        <f>2024 -impact_data[[#This Row],[model_year]]</f>
        <v>5</v>
      </c>
      <c r="L5844">
        <v>54</v>
      </c>
      <c r="M5844">
        <v>37.5</v>
      </c>
      <c r="N5844">
        <v>22.5</v>
      </c>
      <c r="O5844" t="s">
        <v>9</v>
      </c>
      <c r="P5844">
        <v>0.88</v>
      </c>
    </row>
    <row r="5845" spans="8:16">
      <c r="H5845" t="s">
        <v>16489</v>
      </c>
      <c r="I5845" t="s">
        <v>7</v>
      </c>
      <c r="J5845">
        <v>2019</v>
      </c>
      <c r="K5845">
        <f>2024 -impact_data[[#This Row],[model_year]]</f>
        <v>5</v>
      </c>
      <c r="L5845">
        <v>55</v>
      </c>
      <c r="M5845">
        <v>43.6</v>
      </c>
      <c r="N5845">
        <v>26.1</v>
      </c>
      <c r="O5845" t="s">
        <v>9</v>
      </c>
      <c r="P5845">
        <v>0.87</v>
      </c>
    </row>
    <row r="5846" spans="8:16">
      <c r="H5846" t="s">
        <v>16492</v>
      </c>
      <c r="I5846" t="s">
        <v>11</v>
      </c>
      <c r="J5846">
        <v>2019</v>
      </c>
      <c r="K5846">
        <f>2024 -impact_data[[#This Row],[model_year]]</f>
        <v>5</v>
      </c>
      <c r="L5846">
        <v>84</v>
      </c>
      <c r="M5846">
        <v>43</v>
      </c>
      <c r="N5846">
        <v>25.8</v>
      </c>
      <c r="O5846" t="s">
        <v>9</v>
      </c>
      <c r="P5846">
        <v>0.95</v>
      </c>
    </row>
    <row r="5847" spans="8:16">
      <c r="H5847" t="s">
        <v>16496</v>
      </c>
      <c r="I5847" t="s">
        <v>11</v>
      </c>
      <c r="J5847">
        <v>2019</v>
      </c>
      <c r="K5847">
        <f>2024 -impact_data[[#This Row],[model_year]]</f>
        <v>5</v>
      </c>
      <c r="L5847">
        <v>81</v>
      </c>
      <c r="M5847">
        <v>35.5</v>
      </c>
      <c r="N5847">
        <v>21.3</v>
      </c>
      <c r="O5847" t="s">
        <v>9</v>
      </c>
      <c r="P5847">
        <v>0.94</v>
      </c>
    </row>
    <row r="5848" spans="8:16">
      <c r="H5848" t="s">
        <v>16501</v>
      </c>
      <c r="I5848" t="s">
        <v>11</v>
      </c>
      <c r="J5848">
        <v>2019</v>
      </c>
      <c r="K5848">
        <f>2024 -impact_data[[#This Row],[model_year]]</f>
        <v>5</v>
      </c>
      <c r="L5848">
        <v>85</v>
      </c>
      <c r="M5848">
        <v>40.700000000000003</v>
      </c>
      <c r="N5848">
        <v>16.3</v>
      </c>
      <c r="O5848" t="s">
        <v>10</v>
      </c>
      <c r="P5848">
        <v>0.97</v>
      </c>
    </row>
    <row r="5849" spans="8:16">
      <c r="H5849" t="s">
        <v>16503</v>
      </c>
      <c r="I5849" t="s">
        <v>7</v>
      </c>
      <c r="J5849">
        <v>2019</v>
      </c>
      <c r="K5849">
        <f>2024 -impact_data[[#This Row],[model_year]]</f>
        <v>5</v>
      </c>
      <c r="L5849">
        <v>51</v>
      </c>
      <c r="M5849">
        <v>19.600000000000001</v>
      </c>
      <c r="N5849">
        <v>11.8</v>
      </c>
      <c r="O5849" t="s">
        <v>9</v>
      </c>
      <c r="P5849">
        <v>0.88</v>
      </c>
    </row>
    <row r="5850" spans="8:16">
      <c r="H5850" t="s">
        <v>16510</v>
      </c>
      <c r="I5850" t="s">
        <v>7</v>
      </c>
      <c r="J5850">
        <v>2019</v>
      </c>
      <c r="K5850">
        <f>2024 -impact_data[[#This Row],[model_year]]</f>
        <v>5</v>
      </c>
      <c r="L5850">
        <v>56</v>
      </c>
      <c r="M5850">
        <v>19.100000000000001</v>
      </c>
      <c r="N5850">
        <v>7.6</v>
      </c>
      <c r="O5850" t="s">
        <v>10</v>
      </c>
      <c r="P5850">
        <v>0.86</v>
      </c>
    </row>
    <row r="5851" spans="8:16">
      <c r="H5851" t="s">
        <v>16533</v>
      </c>
      <c r="I5851" t="s">
        <v>11</v>
      </c>
      <c r="J5851">
        <v>2019</v>
      </c>
      <c r="K5851">
        <f>2024 -impact_data[[#This Row],[model_year]]</f>
        <v>5</v>
      </c>
      <c r="L5851">
        <v>82</v>
      </c>
      <c r="M5851">
        <v>21.4</v>
      </c>
      <c r="N5851">
        <v>12.8</v>
      </c>
      <c r="O5851" t="s">
        <v>9</v>
      </c>
      <c r="P5851">
        <v>0.96</v>
      </c>
    </row>
    <row r="5852" spans="8:16">
      <c r="H5852" t="s">
        <v>16536</v>
      </c>
      <c r="I5852" t="s">
        <v>11</v>
      </c>
      <c r="J5852">
        <v>2019</v>
      </c>
      <c r="K5852">
        <f>2024 -impact_data[[#This Row],[model_year]]</f>
        <v>5</v>
      </c>
      <c r="L5852">
        <v>83</v>
      </c>
      <c r="M5852">
        <v>33.5</v>
      </c>
      <c r="N5852">
        <v>20.100000000000001</v>
      </c>
      <c r="O5852" t="s">
        <v>9</v>
      </c>
      <c r="P5852">
        <v>0.92</v>
      </c>
    </row>
    <row r="5853" spans="8:16">
      <c r="H5853" t="s">
        <v>16544</v>
      </c>
      <c r="I5853" t="s">
        <v>7</v>
      </c>
      <c r="J5853">
        <v>2019</v>
      </c>
      <c r="K5853">
        <f>2024 -impact_data[[#This Row],[model_year]]</f>
        <v>5</v>
      </c>
      <c r="L5853">
        <v>54</v>
      </c>
      <c r="M5853">
        <v>26</v>
      </c>
      <c r="N5853">
        <v>10.4</v>
      </c>
      <c r="O5853" t="s">
        <v>10</v>
      </c>
      <c r="P5853">
        <v>0.86</v>
      </c>
    </row>
    <row r="5854" spans="8:16">
      <c r="H5854" t="s">
        <v>16545</v>
      </c>
      <c r="I5854" t="s">
        <v>7</v>
      </c>
      <c r="J5854">
        <v>2019</v>
      </c>
      <c r="K5854">
        <f>2024 -impact_data[[#This Row],[model_year]]</f>
        <v>5</v>
      </c>
      <c r="L5854">
        <v>54</v>
      </c>
      <c r="M5854">
        <v>38.200000000000003</v>
      </c>
      <c r="N5854">
        <v>22.9</v>
      </c>
      <c r="O5854" t="s">
        <v>9</v>
      </c>
      <c r="P5854">
        <v>0.87</v>
      </c>
    </row>
    <row r="5855" spans="8:16">
      <c r="H5855" t="s">
        <v>16547</v>
      </c>
      <c r="I5855" t="s">
        <v>11</v>
      </c>
      <c r="J5855">
        <v>2019</v>
      </c>
      <c r="K5855">
        <f>2024 -impact_data[[#This Row],[model_year]]</f>
        <v>5</v>
      </c>
      <c r="L5855">
        <v>79</v>
      </c>
      <c r="M5855">
        <v>31.8</v>
      </c>
      <c r="N5855">
        <v>19.100000000000001</v>
      </c>
      <c r="O5855" t="s">
        <v>9</v>
      </c>
      <c r="P5855">
        <v>0.98</v>
      </c>
    </row>
    <row r="5856" spans="8:16">
      <c r="H5856" t="s">
        <v>16555</v>
      </c>
      <c r="I5856" t="s">
        <v>7</v>
      </c>
      <c r="J5856">
        <v>2019</v>
      </c>
      <c r="K5856">
        <f>2024 -impact_data[[#This Row],[model_year]]</f>
        <v>5</v>
      </c>
      <c r="L5856">
        <v>56</v>
      </c>
      <c r="M5856">
        <v>19.100000000000001</v>
      </c>
      <c r="N5856">
        <v>11.5</v>
      </c>
      <c r="O5856" t="s">
        <v>9</v>
      </c>
      <c r="P5856">
        <v>0.88</v>
      </c>
    </row>
    <row r="5857" spans="8:16">
      <c r="H5857" t="s">
        <v>16560</v>
      </c>
      <c r="I5857" t="s">
        <v>11</v>
      </c>
      <c r="J5857">
        <v>2019</v>
      </c>
      <c r="K5857">
        <f>2024 -impact_data[[#This Row],[model_year]]</f>
        <v>5</v>
      </c>
      <c r="L5857">
        <v>79</v>
      </c>
      <c r="M5857">
        <v>22.5</v>
      </c>
      <c r="N5857">
        <v>13.5</v>
      </c>
      <c r="O5857" t="s">
        <v>9</v>
      </c>
      <c r="P5857">
        <v>0.97</v>
      </c>
    </row>
    <row r="5858" spans="8:16">
      <c r="H5858" t="s">
        <v>16564</v>
      </c>
      <c r="I5858" t="s">
        <v>7</v>
      </c>
      <c r="J5858">
        <v>2019</v>
      </c>
      <c r="K5858">
        <f>2024 -impact_data[[#This Row],[model_year]]</f>
        <v>5</v>
      </c>
      <c r="L5858">
        <v>52</v>
      </c>
      <c r="M5858">
        <v>24.9</v>
      </c>
      <c r="N5858">
        <v>10</v>
      </c>
      <c r="O5858" t="s">
        <v>10</v>
      </c>
      <c r="P5858">
        <v>0.88</v>
      </c>
    </row>
    <row r="5859" spans="8:16">
      <c r="H5859" t="s">
        <v>16579</v>
      </c>
      <c r="I5859" t="s">
        <v>7</v>
      </c>
      <c r="J5859">
        <v>2019</v>
      </c>
      <c r="K5859">
        <f>2024 -impact_data[[#This Row],[model_year]]</f>
        <v>5</v>
      </c>
      <c r="L5859">
        <v>50</v>
      </c>
      <c r="M5859">
        <v>14.3</v>
      </c>
      <c r="N5859">
        <v>8.6</v>
      </c>
      <c r="O5859" t="s">
        <v>9</v>
      </c>
      <c r="P5859">
        <v>0.88</v>
      </c>
    </row>
    <row r="5860" spans="8:16">
      <c r="H5860" t="s">
        <v>16582</v>
      </c>
      <c r="I5860" t="s">
        <v>11</v>
      </c>
      <c r="J5860">
        <v>2019</v>
      </c>
      <c r="K5860">
        <f>2024 -impact_data[[#This Row],[model_year]]</f>
        <v>5</v>
      </c>
      <c r="L5860">
        <v>81</v>
      </c>
      <c r="M5860">
        <v>25.3</v>
      </c>
      <c r="N5860">
        <v>15.2</v>
      </c>
      <c r="O5860" t="s">
        <v>9</v>
      </c>
      <c r="P5860">
        <v>0.93</v>
      </c>
    </row>
    <row r="5861" spans="8:16">
      <c r="H5861" t="s">
        <v>16583</v>
      </c>
      <c r="I5861" t="s">
        <v>7</v>
      </c>
      <c r="J5861">
        <v>2019</v>
      </c>
      <c r="K5861">
        <f>2024 -impact_data[[#This Row],[model_year]]</f>
        <v>5</v>
      </c>
      <c r="L5861">
        <v>54</v>
      </c>
      <c r="M5861">
        <v>31.3</v>
      </c>
      <c r="N5861">
        <v>18.8</v>
      </c>
      <c r="O5861" t="s">
        <v>9</v>
      </c>
      <c r="P5861">
        <v>0.88</v>
      </c>
    </row>
    <row r="5862" spans="8:16">
      <c r="H5862" t="s">
        <v>16588</v>
      </c>
      <c r="I5862" t="s">
        <v>7</v>
      </c>
      <c r="J5862">
        <v>2019</v>
      </c>
      <c r="K5862">
        <f>2024 -impact_data[[#This Row],[model_year]]</f>
        <v>5</v>
      </c>
      <c r="L5862">
        <v>55</v>
      </c>
      <c r="M5862">
        <v>53.6</v>
      </c>
      <c r="N5862">
        <v>21.4</v>
      </c>
      <c r="O5862" t="s">
        <v>10</v>
      </c>
      <c r="P5862">
        <v>0.87</v>
      </c>
    </row>
    <row r="5863" spans="8:16">
      <c r="H5863" t="s">
        <v>13784</v>
      </c>
      <c r="I5863" t="s">
        <v>7</v>
      </c>
      <c r="J5863">
        <v>2019</v>
      </c>
      <c r="K5863">
        <f>2024 -impact_data[[#This Row],[model_year]]</f>
        <v>5</v>
      </c>
      <c r="L5863">
        <v>51</v>
      </c>
      <c r="M5863">
        <v>36.799999999999997</v>
      </c>
      <c r="N5863">
        <v>22.1</v>
      </c>
      <c r="O5863" t="s">
        <v>9</v>
      </c>
      <c r="P5863">
        <v>0.89</v>
      </c>
    </row>
    <row r="5864" spans="8:16">
      <c r="H5864" t="s">
        <v>16607</v>
      </c>
      <c r="I5864" t="s">
        <v>11</v>
      </c>
      <c r="J5864">
        <v>2019</v>
      </c>
      <c r="K5864">
        <f>2024 -impact_data[[#This Row],[model_year]]</f>
        <v>5</v>
      </c>
      <c r="L5864">
        <v>80</v>
      </c>
      <c r="M5864">
        <v>15.8</v>
      </c>
      <c r="N5864">
        <v>4</v>
      </c>
      <c r="O5864" t="s">
        <v>8</v>
      </c>
      <c r="P5864">
        <v>0.97</v>
      </c>
    </row>
    <row r="5865" spans="8:16">
      <c r="H5865" t="s">
        <v>16617</v>
      </c>
      <c r="I5865" t="s">
        <v>7</v>
      </c>
      <c r="J5865">
        <v>2019</v>
      </c>
      <c r="K5865">
        <f>2024 -impact_data[[#This Row],[model_year]]</f>
        <v>5</v>
      </c>
      <c r="L5865">
        <v>56</v>
      </c>
      <c r="M5865">
        <v>19.7</v>
      </c>
      <c r="N5865">
        <v>11.8</v>
      </c>
      <c r="O5865" t="s">
        <v>9</v>
      </c>
      <c r="P5865">
        <v>0.89</v>
      </c>
    </row>
    <row r="5866" spans="8:16">
      <c r="H5866" t="s">
        <v>16619</v>
      </c>
      <c r="I5866" t="s">
        <v>7</v>
      </c>
      <c r="J5866">
        <v>2019</v>
      </c>
      <c r="K5866">
        <f>2024 -impact_data[[#This Row],[model_year]]</f>
        <v>5</v>
      </c>
      <c r="L5866">
        <v>54</v>
      </c>
      <c r="M5866">
        <v>20.2</v>
      </c>
      <c r="N5866">
        <v>12.1</v>
      </c>
      <c r="O5866" t="s">
        <v>9</v>
      </c>
      <c r="P5866">
        <v>0.89</v>
      </c>
    </row>
    <row r="5867" spans="8:16">
      <c r="H5867" t="s">
        <v>16622</v>
      </c>
      <c r="I5867" t="s">
        <v>7</v>
      </c>
      <c r="J5867">
        <v>2019</v>
      </c>
      <c r="K5867">
        <f>2024 -impact_data[[#This Row],[model_year]]</f>
        <v>5</v>
      </c>
      <c r="L5867">
        <v>58</v>
      </c>
      <c r="M5867">
        <v>51.9</v>
      </c>
      <c r="N5867">
        <v>20.7</v>
      </c>
      <c r="O5867" t="s">
        <v>10</v>
      </c>
      <c r="P5867">
        <v>0.86</v>
      </c>
    </row>
    <row r="5868" spans="8:16">
      <c r="H5868" t="s">
        <v>16631</v>
      </c>
      <c r="I5868" t="s">
        <v>7</v>
      </c>
      <c r="J5868">
        <v>2019</v>
      </c>
      <c r="K5868">
        <f>2024 -impact_data[[#This Row],[model_year]]</f>
        <v>5</v>
      </c>
      <c r="L5868">
        <v>55</v>
      </c>
      <c r="M5868">
        <v>65.5</v>
      </c>
      <c r="N5868">
        <v>16.399999999999999</v>
      </c>
      <c r="O5868" t="s">
        <v>8</v>
      </c>
      <c r="P5868">
        <v>0.88</v>
      </c>
    </row>
    <row r="5869" spans="8:16">
      <c r="H5869" t="s">
        <v>16633</v>
      </c>
      <c r="I5869" t="s">
        <v>7</v>
      </c>
      <c r="J5869">
        <v>2019</v>
      </c>
      <c r="K5869">
        <f>2024 -impact_data[[#This Row],[model_year]]</f>
        <v>5</v>
      </c>
      <c r="L5869">
        <v>55</v>
      </c>
      <c r="M5869">
        <v>59.1</v>
      </c>
      <c r="N5869">
        <v>23.6</v>
      </c>
      <c r="O5869" t="s">
        <v>10</v>
      </c>
      <c r="P5869">
        <v>0.88</v>
      </c>
    </row>
    <row r="5870" spans="8:16">
      <c r="H5870" t="s">
        <v>16636</v>
      </c>
      <c r="I5870" t="s">
        <v>7</v>
      </c>
      <c r="J5870">
        <v>2019</v>
      </c>
      <c r="K5870">
        <f>2024 -impact_data[[#This Row],[model_year]]</f>
        <v>5</v>
      </c>
      <c r="L5870">
        <v>57</v>
      </c>
      <c r="M5870">
        <v>42.1</v>
      </c>
      <c r="N5870">
        <v>16.8</v>
      </c>
      <c r="O5870" t="s">
        <v>10</v>
      </c>
      <c r="P5870">
        <v>0.85</v>
      </c>
    </row>
    <row r="5871" spans="8:16">
      <c r="H5871" t="s">
        <v>16638</v>
      </c>
      <c r="I5871" t="s">
        <v>11</v>
      </c>
      <c r="J5871">
        <v>2019</v>
      </c>
      <c r="K5871">
        <f>2024 -impact_data[[#This Row],[model_year]]</f>
        <v>5</v>
      </c>
      <c r="L5871">
        <v>81</v>
      </c>
      <c r="M5871">
        <v>21.2</v>
      </c>
      <c r="N5871">
        <v>12.7</v>
      </c>
      <c r="O5871" t="s">
        <v>9</v>
      </c>
      <c r="P5871">
        <v>0.95</v>
      </c>
    </row>
    <row r="5872" spans="8:16">
      <c r="H5872" t="s">
        <v>16643</v>
      </c>
      <c r="I5872" t="s">
        <v>7</v>
      </c>
      <c r="J5872">
        <v>2019</v>
      </c>
      <c r="K5872">
        <f>2024 -impact_data[[#This Row],[model_year]]</f>
        <v>5</v>
      </c>
      <c r="L5872">
        <v>55</v>
      </c>
      <c r="M5872">
        <v>61.2</v>
      </c>
      <c r="N5872">
        <v>36.700000000000003</v>
      </c>
      <c r="O5872" t="s">
        <v>9</v>
      </c>
      <c r="P5872">
        <v>0.86</v>
      </c>
    </row>
    <row r="5873" spans="8:16">
      <c r="H5873" t="s">
        <v>16648</v>
      </c>
      <c r="I5873" t="s">
        <v>7</v>
      </c>
      <c r="J5873">
        <v>2019</v>
      </c>
      <c r="K5873">
        <f>2024 -impact_data[[#This Row],[model_year]]</f>
        <v>5</v>
      </c>
      <c r="L5873">
        <v>55</v>
      </c>
      <c r="M5873">
        <v>46.8</v>
      </c>
      <c r="N5873">
        <v>18.7</v>
      </c>
      <c r="O5873" t="s">
        <v>10</v>
      </c>
      <c r="P5873">
        <v>0.88</v>
      </c>
    </row>
    <row r="5874" spans="8:16">
      <c r="H5874" t="s">
        <v>16650</v>
      </c>
      <c r="I5874" t="s">
        <v>7</v>
      </c>
      <c r="J5874">
        <v>2019</v>
      </c>
      <c r="K5874">
        <f>2024 -impact_data[[#This Row],[model_year]]</f>
        <v>5</v>
      </c>
      <c r="L5874">
        <v>55</v>
      </c>
      <c r="M5874">
        <v>60.5</v>
      </c>
      <c r="N5874">
        <v>36.299999999999997</v>
      </c>
      <c r="O5874" t="s">
        <v>9</v>
      </c>
      <c r="P5874">
        <v>0.88</v>
      </c>
    </row>
    <row r="5875" spans="8:16">
      <c r="H5875" t="s">
        <v>16655</v>
      </c>
      <c r="I5875" t="s">
        <v>7</v>
      </c>
      <c r="J5875">
        <v>2019</v>
      </c>
      <c r="K5875">
        <f>2024 -impact_data[[#This Row],[model_year]]</f>
        <v>5</v>
      </c>
      <c r="L5875">
        <v>53</v>
      </c>
      <c r="M5875">
        <v>7.8</v>
      </c>
      <c r="N5875">
        <v>4.7</v>
      </c>
      <c r="O5875" t="s">
        <v>9</v>
      </c>
      <c r="P5875">
        <v>0.88</v>
      </c>
    </row>
    <row r="5876" spans="8:16">
      <c r="H5876" t="s">
        <v>16660</v>
      </c>
      <c r="I5876" t="s">
        <v>7</v>
      </c>
      <c r="J5876">
        <v>2019</v>
      </c>
      <c r="K5876">
        <f>2024 -impact_data[[#This Row],[model_year]]</f>
        <v>5</v>
      </c>
      <c r="L5876">
        <v>54</v>
      </c>
      <c r="M5876">
        <v>20.7</v>
      </c>
      <c r="N5876">
        <v>12.4</v>
      </c>
      <c r="O5876" t="s">
        <v>9</v>
      </c>
      <c r="P5876">
        <v>0.87</v>
      </c>
    </row>
    <row r="5877" spans="8:16">
      <c r="H5877" t="s">
        <v>16665</v>
      </c>
      <c r="I5877" t="s">
        <v>7</v>
      </c>
      <c r="J5877">
        <v>2019</v>
      </c>
      <c r="K5877">
        <f>2024 -impact_data[[#This Row],[model_year]]</f>
        <v>5</v>
      </c>
      <c r="L5877">
        <v>55</v>
      </c>
      <c r="M5877">
        <v>21.7</v>
      </c>
      <c r="N5877">
        <v>13</v>
      </c>
      <c r="O5877" t="s">
        <v>9</v>
      </c>
      <c r="P5877">
        <v>0.87</v>
      </c>
    </row>
    <row r="5878" spans="8:16">
      <c r="H5878" t="s">
        <v>16671</v>
      </c>
      <c r="I5878" t="s">
        <v>7</v>
      </c>
      <c r="J5878">
        <v>2019</v>
      </c>
      <c r="K5878">
        <f>2024 -impact_data[[#This Row],[model_year]]</f>
        <v>5</v>
      </c>
      <c r="L5878">
        <v>57</v>
      </c>
      <c r="M5878">
        <v>55.3</v>
      </c>
      <c r="N5878">
        <v>33.200000000000003</v>
      </c>
      <c r="O5878" t="s">
        <v>9</v>
      </c>
      <c r="P5878">
        <v>0.88</v>
      </c>
    </row>
    <row r="5879" spans="8:16">
      <c r="H5879" t="s">
        <v>16693</v>
      </c>
      <c r="I5879" t="s">
        <v>7</v>
      </c>
      <c r="J5879">
        <v>2019</v>
      </c>
      <c r="K5879">
        <f>2024 -impact_data[[#This Row],[model_year]]</f>
        <v>5</v>
      </c>
      <c r="L5879">
        <v>53</v>
      </c>
      <c r="M5879">
        <v>15.3</v>
      </c>
      <c r="N5879">
        <v>9.1999999999999993</v>
      </c>
      <c r="O5879" t="s">
        <v>9</v>
      </c>
      <c r="P5879">
        <v>0.88</v>
      </c>
    </row>
    <row r="5880" spans="8:16">
      <c r="H5880" t="s">
        <v>16698</v>
      </c>
      <c r="I5880" t="s">
        <v>11</v>
      </c>
      <c r="J5880">
        <v>2019</v>
      </c>
      <c r="K5880">
        <f>2024 -impact_data[[#This Row],[model_year]]</f>
        <v>5</v>
      </c>
      <c r="L5880">
        <v>84</v>
      </c>
      <c r="M5880">
        <v>27.4</v>
      </c>
      <c r="N5880">
        <v>16.5</v>
      </c>
      <c r="O5880" t="s">
        <v>9</v>
      </c>
      <c r="P5880">
        <v>0.92</v>
      </c>
    </row>
    <row r="5881" spans="8:16">
      <c r="H5881" t="s">
        <v>16703</v>
      </c>
      <c r="I5881" t="s">
        <v>7</v>
      </c>
      <c r="J5881">
        <v>2019</v>
      </c>
      <c r="K5881">
        <f>2024 -impact_data[[#This Row],[model_year]]</f>
        <v>5</v>
      </c>
      <c r="L5881">
        <v>55</v>
      </c>
      <c r="M5881">
        <v>38.5</v>
      </c>
      <c r="N5881">
        <v>23.1</v>
      </c>
      <c r="O5881" t="s">
        <v>9</v>
      </c>
      <c r="P5881">
        <v>0.89</v>
      </c>
    </row>
    <row r="5882" spans="8:16">
      <c r="H5882" t="s">
        <v>16704</v>
      </c>
      <c r="I5882" t="s">
        <v>11</v>
      </c>
      <c r="J5882">
        <v>2019</v>
      </c>
      <c r="K5882">
        <f>2024 -impact_data[[#This Row],[model_year]]</f>
        <v>5</v>
      </c>
      <c r="L5882">
        <v>83</v>
      </c>
      <c r="M5882">
        <v>26.7</v>
      </c>
      <c r="N5882">
        <v>6.7</v>
      </c>
      <c r="O5882" t="s">
        <v>8</v>
      </c>
      <c r="P5882">
        <v>0.93</v>
      </c>
    </row>
    <row r="5883" spans="8:16">
      <c r="H5883" t="s">
        <v>16709</v>
      </c>
      <c r="I5883" t="s">
        <v>7</v>
      </c>
      <c r="J5883">
        <v>2019</v>
      </c>
      <c r="K5883">
        <f>2024 -impact_data[[#This Row],[model_year]]</f>
        <v>5</v>
      </c>
      <c r="L5883">
        <v>58</v>
      </c>
      <c r="M5883">
        <v>18.100000000000001</v>
      </c>
      <c r="N5883">
        <v>10.9</v>
      </c>
      <c r="O5883" t="s">
        <v>9</v>
      </c>
      <c r="P5883">
        <v>0.87</v>
      </c>
    </row>
    <row r="5884" spans="8:16">
      <c r="H5884" t="s">
        <v>16710</v>
      </c>
      <c r="I5884" t="s">
        <v>7</v>
      </c>
      <c r="J5884">
        <v>2019</v>
      </c>
      <c r="K5884">
        <f>2024 -impact_data[[#This Row],[model_year]]</f>
        <v>5</v>
      </c>
      <c r="L5884">
        <v>51</v>
      </c>
      <c r="M5884">
        <v>26.1</v>
      </c>
      <c r="N5884">
        <v>6.5</v>
      </c>
      <c r="O5884" t="s">
        <v>8</v>
      </c>
      <c r="P5884">
        <v>0.88</v>
      </c>
    </row>
    <row r="5885" spans="8:16">
      <c r="H5885" t="s">
        <v>16714</v>
      </c>
      <c r="I5885" t="s">
        <v>11</v>
      </c>
      <c r="J5885">
        <v>2019</v>
      </c>
      <c r="K5885">
        <f>2024 -impact_data[[#This Row],[model_year]]</f>
        <v>5</v>
      </c>
      <c r="L5885">
        <v>80</v>
      </c>
      <c r="M5885">
        <v>30.9</v>
      </c>
      <c r="N5885">
        <v>18.5</v>
      </c>
      <c r="O5885" t="s">
        <v>9</v>
      </c>
      <c r="P5885">
        <v>0.97</v>
      </c>
    </row>
    <row r="5886" spans="8:16">
      <c r="H5886" t="s">
        <v>16715</v>
      </c>
      <c r="I5886" t="s">
        <v>7</v>
      </c>
      <c r="J5886">
        <v>2019</v>
      </c>
      <c r="K5886">
        <f>2024 -impact_data[[#This Row],[model_year]]</f>
        <v>5</v>
      </c>
      <c r="L5886">
        <v>53</v>
      </c>
      <c r="M5886">
        <v>34.4</v>
      </c>
      <c r="N5886">
        <v>20.6</v>
      </c>
      <c r="O5886" t="s">
        <v>9</v>
      </c>
      <c r="P5886">
        <v>0.89</v>
      </c>
    </row>
    <row r="5887" spans="8:16">
      <c r="H5887" t="s">
        <v>16723</v>
      </c>
      <c r="I5887" t="s">
        <v>7</v>
      </c>
      <c r="J5887">
        <v>2019</v>
      </c>
      <c r="K5887">
        <f>2024 -impact_data[[#This Row],[model_year]]</f>
        <v>5</v>
      </c>
      <c r="L5887">
        <v>53</v>
      </c>
      <c r="M5887">
        <v>59</v>
      </c>
      <c r="N5887">
        <v>35.4</v>
      </c>
      <c r="O5887" t="s">
        <v>9</v>
      </c>
      <c r="P5887">
        <v>0.88</v>
      </c>
    </row>
    <row r="5888" spans="8:16">
      <c r="H5888" t="s">
        <v>16724</v>
      </c>
      <c r="I5888" t="s">
        <v>7</v>
      </c>
      <c r="J5888">
        <v>2019</v>
      </c>
      <c r="K5888">
        <f>2024 -impact_data[[#This Row],[model_year]]</f>
        <v>5</v>
      </c>
      <c r="L5888">
        <v>52</v>
      </c>
      <c r="M5888">
        <v>20.100000000000001</v>
      </c>
      <c r="N5888">
        <v>12.1</v>
      </c>
      <c r="O5888" t="s">
        <v>9</v>
      </c>
      <c r="P5888">
        <v>0.88</v>
      </c>
    </row>
    <row r="5889" spans="8:16">
      <c r="H5889" t="s">
        <v>16733</v>
      </c>
      <c r="I5889" t="s">
        <v>11</v>
      </c>
      <c r="J5889">
        <v>2019</v>
      </c>
      <c r="K5889">
        <f>2024 -impact_data[[#This Row],[model_year]]</f>
        <v>5</v>
      </c>
      <c r="L5889">
        <v>77</v>
      </c>
      <c r="M5889">
        <v>16.3</v>
      </c>
      <c r="N5889">
        <v>9.8000000000000007</v>
      </c>
      <c r="O5889" t="s">
        <v>9</v>
      </c>
      <c r="P5889">
        <v>0.95</v>
      </c>
    </row>
    <row r="5890" spans="8:16">
      <c r="H5890" t="s">
        <v>16740</v>
      </c>
      <c r="I5890" t="s">
        <v>7</v>
      </c>
      <c r="J5890">
        <v>2019</v>
      </c>
      <c r="K5890">
        <f>2024 -impact_data[[#This Row],[model_year]]</f>
        <v>5</v>
      </c>
      <c r="L5890">
        <v>55</v>
      </c>
      <c r="M5890">
        <v>17.399999999999999</v>
      </c>
      <c r="N5890">
        <v>7</v>
      </c>
      <c r="O5890" t="s">
        <v>10</v>
      </c>
      <c r="P5890">
        <v>0.89</v>
      </c>
    </row>
    <row r="5891" spans="8:16">
      <c r="H5891" t="s">
        <v>16741</v>
      </c>
      <c r="I5891" t="s">
        <v>7</v>
      </c>
      <c r="J5891">
        <v>2019</v>
      </c>
      <c r="K5891">
        <f>2024 -impact_data[[#This Row],[model_year]]</f>
        <v>5</v>
      </c>
      <c r="L5891">
        <v>55</v>
      </c>
      <c r="M5891">
        <v>31.9</v>
      </c>
      <c r="N5891">
        <v>12.8</v>
      </c>
      <c r="O5891" t="s">
        <v>10</v>
      </c>
      <c r="P5891">
        <v>0.89</v>
      </c>
    </row>
    <row r="5892" spans="8:16">
      <c r="H5892" t="s">
        <v>16742</v>
      </c>
      <c r="I5892" t="s">
        <v>7</v>
      </c>
      <c r="J5892">
        <v>2019</v>
      </c>
      <c r="K5892">
        <f>2024 -impact_data[[#This Row],[model_year]]</f>
        <v>5</v>
      </c>
      <c r="L5892">
        <v>55</v>
      </c>
      <c r="M5892">
        <v>39.700000000000003</v>
      </c>
      <c r="N5892">
        <v>23.8</v>
      </c>
      <c r="O5892" t="s">
        <v>9</v>
      </c>
      <c r="P5892">
        <v>0.88</v>
      </c>
    </row>
    <row r="5893" spans="8:16">
      <c r="H5893" t="s">
        <v>9302</v>
      </c>
      <c r="I5893" t="s">
        <v>7</v>
      </c>
      <c r="J5893">
        <v>2019</v>
      </c>
      <c r="K5893">
        <f>2024 -impact_data[[#This Row],[model_year]]</f>
        <v>5</v>
      </c>
      <c r="L5893">
        <v>51</v>
      </c>
      <c r="M5893">
        <v>8.5</v>
      </c>
      <c r="N5893">
        <v>5.0999999999999996</v>
      </c>
      <c r="O5893" t="s">
        <v>9</v>
      </c>
      <c r="P5893">
        <v>0.88</v>
      </c>
    </row>
    <row r="5894" spans="8:16">
      <c r="H5894" t="s">
        <v>16751</v>
      </c>
      <c r="I5894" t="s">
        <v>7</v>
      </c>
      <c r="J5894">
        <v>2019</v>
      </c>
      <c r="K5894">
        <f>2024 -impact_data[[#This Row],[model_year]]</f>
        <v>5</v>
      </c>
      <c r="L5894">
        <v>53</v>
      </c>
      <c r="M5894">
        <v>29.1</v>
      </c>
      <c r="N5894">
        <v>11.6</v>
      </c>
      <c r="O5894" t="s">
        <v>10</v>
      </c>
      <c r="P5894">
        <v>0.87</v>
      </c>
    </row>
    <row r="5895" spans="8:16">
      <c r="H5895" t="s">
        <v>16757</v>
      </c>
      <c r="I5895" t="s">
        <v>7</v>
      </c>
      <c r="J5895">
        <v>2019</v>
      </c>
      <c r="K5895">
        <f>2024 -impact_data[[#This Row],[model_year]]</f>
        <v>5</v>
      </c>
      <c r="L5895">
        <v>53</v>
      </c>
      <c r="M5895">
        <v>19.7</v>
      </c>
      <c r="N5895">
        <v>11.8</v>
      </c>
      <c r="O5895" t="s">
        <v>9</v>
      </c>
      <c r="P5895">
        <v>0.86</v>
      </c>
    </row>
    <row r="5896" spans="8:16">
      <c r="H5896" t="s">
        <v>16759</v>
      </c>
      <c r="I5896" t="s">
        <v>7</v>
      </c>
      <c r="J5896">
        <v>2019</v>
      </c>
      <c r="K5896">
        <f>2024 -impact_data[[#This Row],[model_year]]</f>
        <v>5</v>
      </c>
      <c r="L5896">
        <v>54</v>
      </c>
      <c r="M5896">
        <v>53.8</v>
      </c>
      <c r="N5896">
        <v>21.5</v>
      </c>
      <c r="O5896" t="s">
        <v>10</v>
      </c>
      <c r="P5896">
        <v>0.89</v>
      </c>
    </row>
    <row r="5897" spans="8:16">
      <c r="H5897" t="s">
        <v>16762</v>
      </c>
      <c r="I5897" t="s">
        <v>7</v>
      </c>
      <c r="J5897">
        <v>2019</v>
      </c>
      <c r="K5897">
        <f>2024 -impact_data[[#This Row],[model_year]]</f>
        <v>5</v>
      </c>
      <c r="L5897">
        <v>56</v>
      </c>
      <c r="M5897">
        <v>61.6</v>
      </c>
      <c r="N5897">
        <v>36.9</v>
      </c>
      <c r="O5897" t="s">
        <v>9</v>
      </c>
      <c r="P5897">
        <v>0.88</v>
      </c>
    </row>
    <row r="5898" spans="8:16">
      <c r="H5898" t="s">
        <v>16774</v>
      </c>
      <c r="I5898" t="s">
        <v>7</v>
      </c>
      <c r="J5898">
        <v>2019</v>
      </c>
      <c r="K5898">
        <f>2024 -impact_data[[#This Row],[model_year]]</f>
        <v>5</v>
      </c>
      <c r="L5898">
        <v>53</v>
      </c>
      <c r="M5898">
        <v>14.3</v>
      </c>
      <c r="N5898">
        <v>8.6</v>
      </c>
      <c r="O5898" t="s">
        <v>9</v>
      </c>
      <c r="P5898">
        <v>0.87</v>
      </c>
    </row>
    <row r="5899" spans="8:16">
      <c r="H5899" t="s">
        <v>216</v>
      </c>
      <c r="I5899" t="s">
        <v>7</v>
      </c>
      <c r="J5899">
        <v>2019</v>
      </c>
      <c r="K5899">
        <f>2024 -impact_data[[#This Row],[model_year]]</f>
        <v>5</v>
      </c>
      <c r="L5899">
        <v>55</v>
      </c>
      <c r="M5899">
        <v>18.8</v>
      </c>
      <c r="N5899">
        <v>11.3</v>
      </c>
      <c r="O5899" t="s">
        <v>9</v>
      </c>
      <c r="P5899">
        <v>0.87</v>
      </c>
    </row>
    <row r="5900" spans="8:16">
      <c r="H5900" t="s">
        <v>16789</v>
      </c>
      <c r="I5900" t="s">
        <v>7</v>
      </c>
      <c r="J5900">
        <v>2019</v>
      </c>
      <c r="K5900">
        <f>2024 -impact_data[[#This Row],[model_year]]</f>
        <v>5</v>
      </c>
      <c r="L5900">
        <v>55</v>
      </c>
      <c r="M5900">
        <v>49.1</v>
      </c>
      <c r="N5900">
        <v>29.5</v>
      </c>
      <c r="O5900" t="s">
        <v>9</v>
      </c>
      <c r="P5900">
        <v>0.88</v>
      </c>
    </row>
    <row r="5901" spans="8:16">
      <c r="H5901" t="s">
        <v>16790</v>
      </c>
      <c r="I5901" t="s">
        <v>7</v>
      </c>
      <c r="J5901">
        <v>2019</v>
      </c>
      <c r="K5901">
        <f>2024 -impact_data[[#This Row],[model_year]]</f>
        <v>5</v>
      </c>
      <c r="L5901">
        <v>56</v>
      </c>
      <c r="M5901">
        <v>32.9</v>
      </c>
      <c r="N5901">
        <v>19.8</v>
      </c>
      <c r="O5901" t="s">
        <v>9</v>
      </c>
      <c r="P5901">
        <v>0.86</v>
      </c>
    </row>
    <row r="5902" spans="8:16">
      <c r="H5902" t="s">
        <v>16802</v>
      </c>
      <c r="I5902" t="s">
        <v>7</v>
      </c>
      <c r="J5902">
        <v>2019</v>
      </c>
      <c r="K5902">
        <f>2024 -impact_data[[#This Row],[model_year]]</f>
        <v>5</v>
      </c>
      <c r="L5902">
        <v>56</v>
      </c>
      <c r="M5902">
        <v>48.6</v>
      </c>
      <c r="N5902">
        <v>19.399999999999999</v>
      </c>
      <c r="O5902" t="s">
        <v>10</v>
      </c>
      <c r="P5902">
        <v>0.89</v>
      </c>
    </row>
    <row r="5903" spans="8:16">
      <c r="H5903" t="s">
        <v>16810</v>
      </c>
      <c r="I5903" t="s">
        <v>7</v>
      </c>
      <c r="J5903">
        <v>2019</v>
      </c>
      <c r="K5903">
        <f>2024 -impact_data[[#This Row],[model_year]]</f>
        <v>5</v>
      </c>
      <c r="L5903">
        <v>54</v>
      </c>
      <c r="M5903">
        <v>25.4</v>
      </c>
      <c r="N5903">
        <v>10.199999999999999</v>
      </c>
      <c r="O5903" t="s">
        <v>10</v>
      </c>
      <c r="P5903">
        <v>0.87</v>
      </c>
    </row>
    <row r="5904" spans="8:16">
      <c r="H5904" t="s">
        <v>16811</v>
      </c>
      <c r="I5904" t="s">
        <v>7</v>
      </c>
      <c r="J5904">
        <v>2019</v>
      </c>
      <c r="K5904">
        <f>2024 -impact_data[[#This Row],[model_year]]</f>
        <v>5</v>
      </c>
      <c r="L5904">
        <v>56</v>
      </c>
      <c r="M5904">
        <v>19</v>
      </c>
      <c r="N5904">
        <v>11.4</v>
      </c>
      <c r="O5904" t="s">
        <v>9</v>
      </c>
      <c r="P5904">
        <v>0.87</v>
      </c>
    </row>
    <row r="5905" spans="8:16">
      <c r="H5905" t="s">
        <v>16837</v>
      </c>
      <c r="I5905" t="s">
        <v>7</v>
      </c>
      <c r="J5905">
        <v>2019</v>
      </c>
      <c r="K5905">
        <f>2024 -impact_data[[#This Row],[model_year]]</f>
        <v>5</v>
      </c>
      <c r="L5905">
        <v>54</v>
      </c>
      <c r="M5905">
        <v>47.5</v>
      </c>
      <c r="N5905">
        <v>19</v>
      </c>
      <c r="O5905" t="s">
        <v>10</v>
      </c>
      <c r="P5905">
        <v>0.88</v>
      </c>
    </row>
    <row r="5906" spans="8:16">
      <c r="H5906" t="s">
        <v>13926</v>
      </c>
      <c r="I5906" t="s">
        <v>7</v>
      </c>
      <c r="J5906">
        <v>2019</v>
      </c>
      <c r="K5906">
        <f>2024 -impact_data[[#This Row],[model_year]]</f>
        <v>5</v>
      </c>
      <c r="L5906">
        <v>59</v>
      </c>
      <c r="M5906">
        <v>31.1</v>
      </c>
      <c r="N5906">
        <v>18.7</v>
      </c>
      <c r="O5906" t="s">
        <v>9</v>
      </c>
      <c r="P5906">
        <v>0.87</v>
      </c>
    </row>
    <row r="5907" spans="8:16">
      <c r="H5907" t="s">
        <v>16849</v>
      </c>
      <c r="I5907" t="s">
        <v>11</v>
      </c>
      <c r="J5907">
        <v>2019</v>
      </c>
      <c r="K5907">
        <f>2024 -impact_data[[#This Row],[model_year]]</f>
        <v>5</v>
      </c>
      <c r="L5907">
        <v>82</v>
      </c>
      <c r="M5907">
        <v>26.4</v>
      </c>
      <c r="N5907">
        <v>15.8</v>
      </c>
      <c r="O5907" t="s">
        <v>9</v>
      </c>
      <c r="P5907">
        <v>0.98</v>
      </c>
    </row>
    <row r="5908" spans="8:16">
      <c r="H5908" t="s">
        <v>16880</v>
      </c>
      <c r="I5908" t="s">
        <v>7</v>
      </c>
      <c r="J5908">
        <v>2019</v>
      </c>
      <c r="K5908">
        <f>2024 -impact_data[[#This Row],[model_year]]</f>
        <v>5</v>
      </c>
      <c r="L5908">
        <v>54</v>
      </c>
      <c r="M5908">
        <v>18.8</v>
      </c>
      <c r="N5908">
        <v>11.3</v>
      </c>
      <c r="O5908" t="s">
        <v>9</v>
      </c>
      <c r="P5908">
        <v>0.87</v>
      </c>
    </row>
    <row r="5909" spans="8:16">
      <c r="H5909" t="s">
        <v>16884</v>
      </c>
      <c r="I5909" t="s">
        <v>7</v>
      </c>
      <c r="J5909">
        <v>2019</v>
      </c>
      <c r="K5909">
        <f>2024 -impact_data[[#This Row],[model_year]]</f>
        <v>5</v>
      </c>
      <c r="L5909">
        <v>56</v>
      </c>
      <c r="M5909">
        <v>66.2</v>
      </c>
      <c r="N5909">
        <v>39.700000000000003</v>
      </c>
      <c r="O5909" t="s">
        <v>9</v>
      </c>
      <c r="P5909">
        <v>0.88</v>
      </c>
    </row>
    <row r="5910" spans="8:16">
      <c r="H5910" t="s">
        <v>16889</v>
      </c>
      <c r="I5910" t="s">
        <v>7</v>
      </c>
      <c r="J5910">
        <v>2019</v>
      </c>
      <c r="K5910">
        <f>2024 -impact_data[[#This Row],[model_year]]</f>
        <v>5</v>
      </c>
      <c r="L5910">
        <v>51</v>
      </c>
      <c r="M5910">
        <v>9.6999999999999993</v>
      </c>
      <c r="N5910">
        <v>5.8</v>
      </c>
      <c r="O5910" t="s">
        <v>9</v>
      </c>
      <c r="P5910">
        <v>0.86</v>
      </c>
    </row>
    <row r="5911" spans="8:16">
      <c r="H5911" t="s">
        <v>16904</v>
      </c>
      <c r="I5911" t="s">
        <v>11</v>
      </c>
      <c r="J5911">
        <v>2019</v>
      </c>
      <c r="K5911">
        <f>2024 -impact_data[[#This Row],[model_year]]</f>
        <v>5</v>
      </c>
      <c r="L5911">
        <v>81</v>
      </c>
      <c r="M5911">
        <v>47.9</v>
      </c>
      <c r="N5911">
        <v>28.7</v>
      </c>
      <c r="O5911" t="s">
        <v>9</v>
      </c>
      <c r="P5911">
        <v>0.94</v>
      </c>
    </row>
    <row r="5912" spans="8:16">
      <c r="H5912" t="s">
        <v>16906</v>
      </c>
      <c r="I5912" t="s">
        <v>7</v>
      </c>
      <c r="J5912">
        <v>2019</v>
      </c>
      <c r="K5912">
        <f>2024 -impact_data[[#This Row],[model_year]]</f>
        <v>5</v>
      </c>
      <c r="L5912">
        <v>52</v>
      </c>
      <c r="M5912">
        <v>18.5</v>
      </c>
      <c r="N5912">
        <v>11.1</v>
      </c>
      <c r="O5912" t="s">
        <v>9</v>
      </c>
      <c r="P5912">
        <v>0.87</v>
      </c>
    </row>
    <row r="5913" spans="8:16">
      <c r="H5913" t="s">
        <v>16911</v>
      </c>
      <c r="I5913" t="s">
        <v>11</v>
      </c>
      <c r="J5913">
        <v>2019</v>
      </c>
      <c r="K5913">
        <f>2024 -impact_data[[#This Row],[model_year]]</f>
        <v>5</v>
      </c>
      <c r="L5913">
        <v>85</v>
      </c>
      <c r="M5913">
        <v>75.400000000000006</v>
      </c>
      <c r="N5913">
        <v>30.1</v>
      </c>
      <c r="O5913" t="s">
        <v>10</v>
      </c>
      <c r="P5913">
        <v>0.96</v>
      </c>
    </row>
    <row r="5914" spans="8:16">
      <c r="H5914" t="s">
        <v>16912</v>
      </c>
      <c r="I5914" t="s">
        <v>11</v>
      </c>
      <c r="J5914">
        <v>2019</v>
      </c>
      <c r="K5914">
        <f>2024 -impact_data[[#This Row],[model_year]]</f>
        <v>5</v>
      </c>
      <c r="L5914">
        <v>83</v>
      </c>
      <c r="M5914">
        <v>43.4</v>
      </c>
      <c r="N5914">
        <v>17.399999999999999</v>
      </c>
      <c r="O5914" t="s">
        <v>10</v>
      </c>
      <c r="P5914">
        <v>0.94</v>
      </c>
    </row>
    <row r="5915" spans="8:16">
      <c r="H5915" t="s">
        <v>16919</v>
      </c>
      <c r="I5915" t="s">
        <v>7</v>
      </c>
      <c r="J5915">
        <v>2019</v>
      </c>
      <c r="K5915">
        <f>2024 -impact_data[[#This Row],[model_year]]</f>
        <v>5</v>
      </c>
      <c r="L5915">
        <v>54</v>
      </c>
      <c r="M5915">
        <v>16.5</v>
      </c>
      <c r="N5915">
        <v>6.6</v>
      </c>
      <c r="O5915" t="s">
        <v>10</v>
      </c>
      <c r="P5915">
        <v>0.87</v>
      </c>
    </row>
    <row r="5916" spans="8:16">
      <c r="H5916" t="s">
        <v>16921</v>
      </c>
      <c r="I5916" t="s">
        <v>7</v>
      </c>
      <c r="J5916">
        <v>2019</v>
      </c>
      <c r="K5916">
        <f>2024 -impact_data[[#This Row],[model_year]]</f>
        <v>5</v>
      </c>
      <c r="L5916">
        <v>55</v>
      </c>
      <c r="M5916">
        <v>19.899999999999999</v>
      </c>
      <c r="N5916">
        <v>11.9</v>
      </c>
      <c r="O5916" t="s">
        <v>9</v>
      </c>
      <c r="P5916">
        <v>0.88</v>
      </c>
    </row>
    <row r="5917" spans="8:16">
      <c r="H5917" t="s">
        <v>16927</v>
      </c>
      <c r="I5917" t="s">
        <v>7</v>
      </c>
      <c r="J5917">
        <v>2019</v>
      </c>
      <c r="K5917">
        <f>2024 -impact_data[[#This Row],[model_year]]</f>
        <v>5</v>
      </c>
      <c r="L5917">
        <v>55</v>
      </c>
      <c r="M5917">
        <v>41.7</v>
      </c>
      <c r="N5917">
        <v>16.7</v>
      </c>
      <c r="O5917" t="s">
        <v>10</v>
      </c>
      <c r="P5917">
        <v>0.87</v>
      </c>
    </row>
    <row r="5918" spans="8:16">
      <c r="H5918" t="s">
        <v>184</v>
      </c>
      <c r="I5918" t="s">
        <v>7</v>
      </c>
      <c r="J5918">
        <v>2019</v>
      </c>
      <c r="K5918">
        <f>2024 -impact_data[[#This Row],[model_year]]</f>
        <v>5</v>
      </c>
      <c r="L5918">
        <v>57</v>
      </c>
      <c r="M5918">
        <v>56.3</v>
      </c>
      <c r="N5918">
        <v>22.5</v>
      </c>
      <c r="O5918" t="s">
        <v>10</v>
      </c>
      <c r="P5918">
        <v>0.88</v>
      </c>
    </row>
    <row r="5919" spans="8:16">
      <c r="H5919" t="s">
        <v>16931</v>
      </c>
      <c r="I5919" t="s">
        <v>7</v>
      </c>
      <c r="J5919">
        <v>2019</v>
      </c>
      <c r="K5919">
        <f>2024 -impact_data[[#This Row],[model_year]]</f>
        <v>5</v>
      </c>
      <c r="L5919">
        <v>52</v>
      </c>
      <c r="M5919">
        <v>22.4</v>
      </c>
      <c r="N5919">
        <v>13.5</v>
      </c>
      <c r="O5919" t="s">
        <v>9</v>
      </c>
      <c r="P5919">
        <v>0.88</v>
      </c>
    </row>
    <row r="5920" spans="8:16">
      <c r="H5920" t="s">
        <v>16932</v>
      </c>
      <c r="I5920" t="s">
        <v>11</v>
      </c>
      <c r="J5920">
        <v>2019</v>
      </c>
      <c r="K5920">
        <f>2024 -impact_data[[#This Row],[model_year]]</f>
        <v>5</v>
      </c>
      <c r="L5920">
        <v>79</v>
      </c>
      <c r="M5920">
        <v>48.1</v>
      </c>
      <c r="N5920">
        <v>28.9</v>
      </c>
      <c r="O5920" t="s">
        <v>9</v>
      </c>
      <c r="P5920">
        <v>0.93</v>
      </c>
    </row>
    <row r="5921" spans="8:16">
      <c r="H5921" t="s">
        <v>16937</v>
      </c>
      <c r="I5921" t="s">
        <v>7</v>
      </c>
      <c r="J5921">
        <v>2019</v>
      </c>
      <c r="K5921">
        <f>2024 -impact_data[[#This Row],[model_year]]</f>
        <v>5</v>
      </c>
      <c r="L5921">
        <v>56</v>
      </c>
      <c r="M5921">
        <v>39.299999999999997</v>
      </c>
      <c r="N5921">
        <v>15.7</v>
      </c>
      <c r="O5921" t="s">
        <v>10</v>
      </c>
      <c r="P5921">
        <v>0.87</v>
      </c>
    </row>
    <row r="5922" spans="8:16">
      <c r="H5922" t="s">
        <v>16946</v>
      </c>
      <c r="I5922" t="s">
        <v>7</v>
      </c>
      <c r="J5922">
        <v>2019</v>
      </c>
      <c r="K5922">
        <f>2024 -impact_data[[#This Row],[model_year]]</f>
        <v>5</v>
      </c>
      <c r="L5922">
        <v>56</v>
      </c>
      <c r="M5922">
        <v>47.8</v>
      </c>
      <c r="N5922">
        <v>28.7</v>
      </c>
      <c r="O5922" t="s">
        <v>9</v>
      </c>
      <c r="P5922">
        <v>0.88</v>
      </c>
    </row>
    <row r="5923" spans="8:16">
      <c r="H5923" t="s">
        <v>16952</v>
      </c>
      <c r="I5923" t="s">
        <v>7</v>
      </c>
      <c r="J5923">
        <v>2019</v>
      </c>
      <c r="K5923">
        <f>2024 -impact_data[[#This Row],[model_year]]</f>
        <v>5</v>
      </c>
      <c r="L5923">
        <v>51</v>
      </c>
      <c r="M5923">
        <v>26.1</v>
      </c>
      <c r="N5923">
        <v>6.5</v>
      </c>
      <c r="O5923" t="s">
        <v>8</v>
      </c>
      <c r="P5923">
        <v>0.87</v>
      </c>
    </row>
    <row r="5924" spans="8:16">
      <c r="H5924" t="s">
        <v>16953</v>
      </c>
      <c r="I5924" t="s">
        <v>7</v>
      </c>
      <c r="J5924">
        <v>2019</v>
      </c>
      <c r="K5924">
        <f>2024 -impact_data[[#This Row],[model_year]]</f>
        <v>5</v>
      </c>
      <c r="L5924">
        <v>51</v>
      </c>
      <c r="M5924">
        <v>36.299999999999997</v>
      </c>
      <c r="N5924">
        <v>14.5</v>
      </c>
      <c r="O5924" t="s">
        <v>10</v>
      </c>
      <c r="P5924">
        <v>0.86</v>
      </c>
    </row>
    <row r="5925" spans="8:16">
      <c r="H5925" t="s">
        <v>16961</v>
      </c>
      <c r="I5925" t="s">
        <v>7</v>
      </c>
      <c r="J5925">
        <v>2019</v>
      </c>
      <c r="K5925">
        <f>2024 -impact_data[[#This Row],[model_year]]</f>
        <v>5</v>
      </c>
      <c r="L5925">
        <v>53</v>
      </c>
      <c r="M5925">
        <v>33</v>
      </c>
      <c r="N5925">
        <v>13.2</v>
      </c>
      <c r="O5925" t="s">
        <v>10</v>
      </c>
      <c r="P5925">
        <v>0.88</v>
      </c>
    </row>
    <row r="5926" spans="8:16">
      <c r="H5926" t="s">
        <v>16965</v>
      </c>
      <c r="I5926" t="s">
        <v>7</v>
      </c>
      <c r="J5926">
        <v>2019</v>
      </c>
      <c r="K5926">
        <f>2024 -impact_data[[#This Row],[model_year]]</f>
        <v>5</v>
      </c>
      <c r="L5926">
        <v>51</v>
      </c>
      <c r="M5926">
        <v>24</v>
      </c>
      <c r="N5926">
        <v>9.6</v>
      </c>
      <c r="O5926" t="s">
        <v>10</v>
      </c>
      <c r="P5926">
        <v>0.88</v>
      </c>
    </row>
    <row r="5927" spans="8:16">
      <c r="H5927" t="s">
        <v>16966</v>
      </c>
      <c r="I5927" t="s">
        <v>7</v>
      </c>
      <c r="J5927">
        <v>2019</v>
      </c>
      <c r="K5927">
        <f>2024 -impact_data[[#This Row],[model_year]]</f>
        <v>5</v>
      </c>
      <c r="L5927">
        <v>55</v>
      </c>
      <c r="M5927">
        <v>23.7</v>
      </c>
      <c r="N5927">
        <v>14.2</v>
      </c>
      <c r="O5927" t="s">
        <v>9</v>
      </c>
      <c r="P5927">
        <v>0.88</v>
      </c>
    </row>
    <row r="5928" spans="8:16">
      <c r="H5928" t="s">
        <v>16969</v>
      </c>
      <c r="I5928" t="s">
        <v>7</v>
      </c>
      <c r="J5928">
        <v>2019</v>
      </c>
      <c r="K5928">
        <f>2024 -impact_data[[#This Row],[model_year]]</f>
        <v>5</v>
      </c>
      <c r="L5928">
        <v>56</v>
      </c>
      <c r="M5928">
        <v>25</v>
      </c>
      <c r="N5928">
        <v>15</v>
      </c>
      <c r="O5928" t="s">
        <v>9</v>
      </c>
      <c r="P5928">
        <v>0.87</v>
      </c>
    </row>
    <row r="5929" spans="8:16">
      <c r="H5929" t="s">
        <v>16971</v>
      </c>
      <c r="I5929" t="s">
        <v>7</v>
      </c>
      <c r="J5929">
        <v>2019</v>
      </c>
      <c r="K5929">
        <f>2024 -impact_data[[#This Row],[model_year]]</f>
        <v>5</v>
      </c>
      <c r="L5929">
        <v>54</v>
      </c>
      <c r="M5929">
        <v>20</v>
      </c>
      <c r="N5929">
        <v>8</v>
      </c>
      <c r="O5929" t="s">
        <v>10</v>
      </c>
      <c r="P5929">
        <v>0.87</v>
      </c>
    </row>
    <row r="5930" spans="8:16">
      <c r="H5930" t="s">
        <v>16975</v>
      </c>
      <c r="I5930" t="s">
        <v>7</v>
      </c>
      <c r="J5930">
        <v>2019</v>
      </c>
      <c r="K5930">
        <f>2024 -impact_data[[#This Row],[model_year]]</f>
        <v>5</v>
      </c>
      <c r="L5930">
        <v>55</v>
      </c>
      <c r="M5930">
        <v>36.299999999999997</v>
      </c>
      <c r="N5930">
        <v>21.8</v>
      </c>
      <c r="O5930" t="s">
        <v>9</v>
      </c>
      <c r="P5930">
        <v>0.88</v>
      </c>
    </row>
    <row r="5931" spans="8:16">
      <c r="H5931" t="s">
        <v>16977</v>
      </c>
      <c r="I5931" t="s">
        <v>7</v>
      </c>
      <c r="J5931">
        <v>2019</v>
      </c>
      <c r="K5931">
        <f>2024 -impact_data[[#This Row],[model_year]]</f>
        <v>5</v>
      </c>
      <c r="L5931">
        <v>53</v>
      </c>
      <c r="M5931">
        <v>21.6</v>
      </c>
      <c r="N5931">
        <v>8.6999999999999993</v>
      </c>
      <c r="O5931" t="s">
        <v>10</v>
      </c>
      <c r="P5931">
        <v>0.87</v>
      </c>
    </row>
    <row r="5932" spans="8:16">
      <c r="H5932" t="s">
        <v>16979</v>
      </c>
      <c r="I5932" t="s">
        <v>7</v>
      </c>
      <c r="J5932">
        <v>2019</v>
      </c>
      <c r="K5932">
        <f>2024 -impact_data[[#This Row],[model_year]]</f>
        <v>5</v>
      </c>
      <c r="L5932">
        <v>54</v>
      </c>
      <c r="M5932">
        <v>50.4</v>
      </c>
      <c r="N5932">
        <v>30.2</v>
      </c>
      <c r="O5932" t="s">
        <v>9</v>
      </c>
      <c r="P5932">
        <v>0.87</v>
      </c>
    </row>
    <row r="5933" spans="8:16">
      <c r="H5933" t="s">
        <v>16984</v>
      </c>
      <c r="I5933" t="s">
        <v>7</v>
      </c>
      <c r="J5933">
        <v>2019</v>
      </c>
      <c r="K5933">
        <f>2024 -impact_data[[#This Row],[model_year]]</f>
        <v>5</v>
      </c>
      <c r="L5933">
        <v>54</v>
      </c>
      <c r="M5933">
        <v>30.6</v>
      </c>
      <c r="N5933">
        <v>12.2</v>
      </c>
      <c r="O5933" t="s">
        <v>10</v>
      </c>
      <c r="P5933">
        <v>0.87</v>
      </c>
    </row>
    <row r="5934" spans="8:16">
      <c r="H5934" t="s">
        <v>16989</v>
      </c>
      <c r="I5934" t="s">
        <v>7</v>
      </c>
      <c r="J5934">
        <v>2019</v>
      </c>
      <c r="K5934">
        <f>2024 -impact_data[[#This Row],[model_year]]</f>
        <v>5</v>
      </c>
      <c r="L5934">
        <v>56</v>
      </c>
      <c r="M5934">
        <v>41.4</v>
      </c>
      <c r="N5934">
        <v>24.8</v>
      </c>
      <c r="O5934" t="s">
        <v>9</v>
      </c>
      <c r="P5934">
        <v>0.86</v>
      </c>
    </row>
    <row r="5935" spans="8:16">
      <c r="H5935" t="s">
        <v>16991</v>
      </c>
      <c r="I5935" t="s">
        <v>7</v>
      </c>
      <c r="J5935">
        <v>2019</v>
      </c>
      <c r="K5935">
        <f>2024 -impact_data[[#This Row],[model_year]]</f>
        <v>5</v>
      </c>
      <c r="L5935">
        <v>55</v>
      </c>
      <c r="M5935">
        <v>47.9</v>
      </c>
      <c r="N5935">
        <v>28.8</v>
      </c>
      <c r="O5935" t="s">
        <v>9</v>
      </c>
      <c r="P5935">
        <v>0.88</v>
      </c>
    </row>
    <row r="5936" spans="8:16">
      <c r="H5936" t="s">
        <v>58</v>
      </c>
      <c r="I5936" t="s">
        <v>7</v>
      </c>
      <c r="J5936">
        <v>2019</v>
      </c>
      <c r="K5936">
        <f>2024 -impact_data[[#This Row],[model_year]]</f>
        <v>5</v>
      </c>
      <c r="L5936">
        <v>56</v>
      </c>
      <c r="M5936">
        <v>34.4</v>
      </c>
      <c r="N5936">
        <v>13.8</v>
      </c>
      <c r="O5936" t="s">
        <v>10</v>
      </c>
      <c r="P5936">
        <v>0.88</v>
      </c>
    </row>
    <row r="5937" spans="8:16">
      <c r="H5937" t="s">
        <v>16992</v>
      </c>
      <c r="I5937" t="s">
        <v>7</v>
      </c>
      <c r="J5937">
        <v>2019</v>
      </c>
      <c r="K5937">
        <f>2024 -impact_data[[#This Row],[model_year]]</f>
        <v>5</v>
      </c>
      <c r="L5937">
        <v>54</v>
      </c>
      <c r="M5937">
        <v>28.2</v>
      </c>
      <c r="N5937">
        <v>16.899999999999999</v>
      </c>
      <c r="O5937" t="s">
        <v>9</v>
      </c>
      <c r="P5937">
        <v>0.87</v>
      </c>
    </row>
    <row r="5938" spans="8:16">
      <c r="H5938" t="s">
        <v>16997</v>
      </c>
      <c r="I5938" t="s">
        <v>11</v>
      </c>
      <c r="J5938">
        <v>2019</v>
      </c>
      <c r="K5938">
        <f>2024 -impact_data[[#This Row],[model_year]]</f>
        <v>5</v>
      </c>
      <c r="L5938">
        <v>81</v>
      </c>
      <c r="M5938">
        <v>56.8</v>
      </c>
      <c r="N5938">
        <v>14.2</v>
      </c>
      <c r="O5938" t="s">
        <v>8</v>
      </c>
      <c r="P5938">
        <v>0.96</v>
      </c>
    </row>
    <row r="5939" spans="8:16">
      <c r="H5939" t="s">
        <v>17003</v>
      </c>
      <c r="I5939" t="s">
        <v>7</v>
      </c>
      <c r="J5939">
        <v>2019</v>
      </c>
      <c r="K5939">
        <f>2024 -impact_data[[#This Row],[model_year]]</f>
        <v>5</v>
      </c>
      <c r="L5939">
        <v>52</v>
      </c>
      <c r="M5939">
        <v>15.2</v>
      </c>
      <c r="N5939">
        <v>6.1</v>
      </c>
      <c r="O5939" t="s">
        <v>10</v>
      </c>
      <c r="P5939">
        <v>0.89</v>
      </c>
    </row>
    <row r="5940" spans="8:16">
      <c r="H5940" t="s">
        <v>17004</v>
      </c>
      <c r="I5940" t="s">
        <v>7</v>
      </c>
      <c r="J5940">
        <v>2019</v>
      </c>
      <c r="K5940">
        <f>2024 -impact_data[[#This Row],[model_year]]</f>
        <v>5</v>
      </c>
      <c r="L5940">
        <v>54</v>
      </c>
      <c r="M5940">
        <v>64.900000000000006</v>
      </c>
      <c r="N5940">
        <v>26</v>
      </c>
      <c r="O5940" t="s">
        <v>10</v>
      </c>
      <c r="P5940">
        <v>0.87</v>
      </c>
    </row>
    <row r="5941" spans="8:16">
      <c r="H5941" t="s">
        <v>17009</v>
      </c>
      <c r="I5941" t="s">
        <v>7</v>
      </c>
      <c r="J5941">
        <v>2019</v>
      </c>
      <c r="K5941">
        <f>2024 -impact_data[[#This Row],[model_year]]</f>
        <v>5</v>
      </c>
      <c r="L5941">
        <v>54</v>
      </c>
      <c r="M5941">
        <v>31.4</v>
      </c>
      <c r="N5941">
        <v>12.5</v>
      </c>
      <c r="O5941" t="s">
        <v>10</v>
      </c>
      <c r="P5941">
        <v>0.89</v>
      </c>
    </row>
    <row r="5942" spans="8:16">
      <c r="H5942" t="s">
        <v>17014</v>
      </c>
      <c r="I5942" t="s">
        <v>7</v>
      </c>
      <c r="J5942">
        <v>2019</v>
      </c>
      <c r="K5942">
        <f>2024 -impact_data[[#This Row],[model_year]]</f>
        <v>5</v>
      </c>
      <c r="L5942">
        <v>54</v>
      </c>
      <c r="M5942">
        <v>52.4</v>
      </c>
      <c r="N5942">
        <v>31.4</v>
      </c>
      <c r="O5942" t="s">
        <v>9</v>
      </c>
      <c r="P5942">
        <v>0.89</v>
      </c>
    </row>
    <row r="5943" spans="8:16">
      <c r="H5943" t="s">
        <v>17016</v>
      </c>
      <c r="I5943" t="s">
        <v>7</v>
      </c>
      <c r="J5943">
        <v>2019</v>
      </c>
      <c r="K5943">
        <f>2024 -impact_data[[#This Row],[model_year]]</f>
        <v>5</v>
      </c>
      <c r="L5943">
        <v>54</v>
      </c>
      <c r="M5943">
        <v>35.299999999999997</v>
      </c>
      <c r="N5943">
        <v>21.2</v>
      </c>
      <c r="O5943" t="s">
        <v>9</v>
      </c>
      <c r="P5943">
        <v>0.89</v>
      </c>
    </row>
    <row r="5944" spans="8:16">
      <c r="H5944" t="s">
        <v>17020</v>
      </c>
      <c r="I5944" t="s">
        <v>7</v>
      </c>
      <c r="J5944">
        <v>2019</v>
      </c>
      <c r="K5944">
        <f>2024 -impact_data[[#This Row],[model_year]]</f>
        <v>5</v>
      </c>
      <c r="L5944">
        <v>54</v>
      </c>
      <c r="M5944">
        <v>39</v>
      </c>
      <c r="N5944">
        <v>15.6</v>
      </c>
      <c r="O5944" t="s">
        <v>10</v>
      </c>
      <c r="P5944">
        <v>0.86</v>
      </c>
    </row>
    <row r="5945" spans="8:16">
      <c r="H5945" t="s">
        <v>17021</v>
      </c>
      <c r="I5945" t="s">
        <v>7</v>
      </c>
      <c r="J5945">
        <v>2019</v>
      </c>
      <c r="K5945">
        <f>2024 -impact_data[[#This Row],[model_year]]</f>
        <v>5</v>
      </c>
      <c r="L5945">
        <v>57</v>
      </c>
      <c r="M5945">
        <v>81.3</v>
      </c>
      <c r="N5945">
        <v>20.3</v>
      </c>
      <c r="O5945" t="s">
        <v>8</v>
      </c>
      <c r="P5945">
        <v>0.86</v>
      </c>
    </row>
    <row r="5946" spans="8:16">
      <c r="H5946" t="s">
        <v>17025</v>
      </c>
      <c r="I5946" t="s">
        <v>7</v>
      </c>
      <c r="J5946">
        <v>2019</v>
      </c>
      <c r="K5946">
        <f>2024 -impact_data[[#This Row],[model_year]]</f>
        <v>5</v>
      </c>
      <c r="L5946">
        <v>55</v>
      </c>
      <c r="M5946">
        <v>52.9</v>
      </c>
      <c r="N5946">
        <v>21.2</v>
      </c>
      <c r="O5946" t="s">
        <v>10</v>
      </c>
      <c r="P5946">
        <v>0.88</v>
      </c>
    </row>
    <row r="5947" spans="8:16">
      <c r="H5947" t="s">
        <v>17027</v>
      </c>
      <c r="I5947" t="s">
        <v>7</v>
      </c>
      <c r="J5947">
        <v>2019</v>
      </c>
      <c r="K5947">
        <f>2024 -impact_data[[#This Row],[model_year]]</f>
        <v>5</v>
      </c>
      <c r="L5947">
        <v>57</v>
      </c>
      <c r="M5947">
        <v>41.6</v>
      </c>
      <c r="N5947">
        <v>25</v>
      </c>
      <c r="O5947" t="s">
        <v>9</v>
      </c>
      <c r="P5947">
        <v>0.89</v>
      </c>
    </row>
    <row r="5948" spans="8:16">
      <c r="H5948" t="s">
        <v>17030</v>
      </c>
      <c r="I5948" t="s">
        <v>7</v>
      </c>
      <c r="J5948">
        <v>2019</v>
      </c>
      <c r="K5948">
        <f>2024 -impact_data[[#This Row],[model_year]]</f>
        <v>5</v>
      </c>
      <c r="L5948">
        <v>57</v>
      </c>
      <c r="M5948">
        <v>43.1</v>
      </c>
      <c r="N5948">
        <v>25.9</v>
      </c>
      <c r="O5948" t="s">
        <v>9</v>
      </c>
      <c r="P5948">
        <v>0.87</v>
      </c>
    </row>
    <row r="5949" spans="8:16">
      <c r="H5949" t="s">
        <v>17031</v>
      </c>
      <c r="I5949" t="s">
        <v>7</v>
      </c>
      <c r="J5949">
        <v>2019</v>
      </c>
      <c r="K5949">
        <f>2024 -impact_data[[#This Row],[model_year]]</f>
        <v>5</v>
      </c>
      <c r="L5949">
        <v>53</v>
      </c>
      <c r="M5949">
        <v>38.299999999999997</v>
      </c>
      <c r="N5949">
        <v>23</v>
      </c>
      <c r="O5949" t="s">
        <v>9</v>
      </c>
      <c r="P5949">
        <v>0.87</v>
      </c>
    </row>
    <row r="5950" spans="8:16">
      <c r="H5950" t="s">
        <v>17034</v>
      </c>
      <c r="I5950" t="s">
        <v>11</v>
      </c>
      <c r="J5950">
        <v>2019</v>
      </c>
      <c r="K5950">
        <f>2024 -impact_data[[#This Row],[model_year]]</f>
        <v>5</v>
      </c>
      <c r="L5950">
        <v>80</v>
      </c>
      <c r="M5950">
        <v>39.6</v>
      </c>
      <c r="N5950">
        <v>23.8</v>
      </c>
      <c r="O5950" t="s">
        <v>9</v>
      </c>
      <c r="P5950">
        <v>0.94</v>
      </c>
    </row>
    <row r="5951" spans="8:16">
      <c r="H5951" t="s">
        <v>17037</v>
      </c>
      <c r="I5951" t="s">
        <v>11</v>
      </c>
      <c r="J5951">
        <v>2019</v>
      </c>
      <c r="K5951">
        <f>2024 -impact_data[[#This Row],[model_year]]</f>
        <v>5</v>
      </c>
      <c r="L5951">
        <v>81</v>
      </c>
      <c r="M5951">
        <v>38.9</v>
      </c>
      <c r="N5951">
        <v>9.6999999999999993</v>
      </c>
      <c r="O5951" t="s">
        <v>8</v>
      </c>
      <c r="P5951">
        <v>0.94</v>
      </c>
    </row>
    <row r="5952" spans="8:16">
      <c r="H5952" t="s">
        <v>17041</v>
      </c>
      <c r="I5952" t="s">
        <v>7</v>
      </c>
      <c r="J5952">
        <v>2019</v>
      </c>
      <c r="K5952">
        <f>2024 -impact_data[[#This Row],[model_year]]</f>
        <v>5</v>
      </c>
      <c r="L5952">
        <v>58</v>
      </c>
      <c r="M5952">
        <v>73.599999999999994</v>
      </c>
      <c r="N5952">
        <v>44.1</v>
      </c>
      <c r="O5952" t="s">
        <v>9</v>
      </c>
      <c r="P5952">
        <v>0.89</v>
      </c>
    </row>
    <row r="5953" spans="8:16">
      <c r="H5953" t="s">
        <v>17047</v>
      </c>
      <c r="I5953" t="s">
        <v>7</v>
      </c>
      <c r="J5953">
        <v>2019</v>
      </c>
      <c r="K5953">
        <f>2024 -impact_data[[#This Row],[model_year]]</f>
        <v>5</v>
      </c>
      <c r="L5953">
        <v>52</v>
      </c>
      <c r="M5953">
        <v>52.4</v>
      </c>
      <c r="N5953">
        <v>31.4</v>
      </c>
      <c r="O5953" t="s">
        <v>9</v>
      </c>
      <c r="P5953">
        <v>0.86</v>
      </c>
    </row>
    <row r="5954" spans="8:16">
      <c r="H5954" t="s">
        <v>17055</v>
      </c>
      <c r="I5954" t="s">
        <v>11</v>
      </c>
      <c r="J5954">
        <v>2019</v>
      </c>
      <c r="K5954">
        <f>2024 -impact_data[[#This Row],[model_year]]</f>
        <v>5</v>
      </c>
      <c r="L5954">
        <v>82</v>
      </c>
      <c r="M5954">
        <v>32.9</v>
      </c>
      <c r="N5954">
        <v>8.1999999999999993</v>
      </c>
      <c r="O5954" t="s">
        <v>8</v>
      </c>
      <c r="P5954">
        <v>0.97</v>
      </c>
    </row>
    <row r="5955" spans="8:16">
      <c r="H5955" t="s">
        <v>17058</v>
      </c>
      <c r="I5955" t="s">
        <v>7</v>
      </c>
      <c r="J5955">
        <v>2019</v>
      </c>
      <c r="K5955">
        <f>2024 -impact_data[[#This Row],[model_year]]</f>
        <v>5</v>
      </c>
      <c r="L5955">
        <v>53</v>
      </c>
      <c r="M5955">
        <v>41.9</v>
      </c>
      <c r="N5955">
        <v>16.8</v>
      </c>
      <c r="O5955" t="s">
        <v>10</v>
      </c>
      <c r="P5955">
        <v>0.86</v>
      </c>
    </row>
    <row r="5956" spans="8:16">
      <c r="H5956" t="s">
        <v>17061</v>
      </c>
      <c r="I5956" t="s">
        <v>7</v>
      </c>
      <c r="J5956">
        <v>2019</v>
      </c>
      <c r="K5956">
        <f>2024 -impact_data[[#This Row],[model_year]]</f>
        <v>5</v>
      </c>
      <c r="L5956">
        <v>56</v>
      </c>
      <c r="M5956">
        <v>27.1</v>
      </c>
      <c r="N5956">
        <v>10.8</v>
      </c>
      <c r="O5956" t="s">
        <v>10</v>
      </c>
      <c r="P5956">
        <v>0.87</v>
      </c>
    </row>
    <row r="5957" spans="8:16">
      <c r="H5957" t="s">
        <v>17062</v>
      </c>
      <c r="I5957" t="s">
        <v>7</v>
      </c>
      <c r="J5957">
        <v>2019</v>
      </c>
      <c r="K5957">
        <f>2024 -impact_data[[#This Row],[model_year]]</f>
        <v>5</v>
      </c>
      <c r="L5957">
        <v>54</v>
      </c>
      <c r="M5957">
        <v>46.3</v>
      </c>
      <c r="N5957">
        <v>18.5</v>
      </c>
      <c r="O5957" t="s">
        <v>10</v>
      </c>
      <c r="P5957">
        <v>0.87</v>
      </c>
    </row>
    <row r="5958" spans="8:16">
      <c r="H5958" t="s">
        <v>17064</v>
      </c>
      <c r="I5958" t="s">
        <v>7</v>
      </c>
      <c r="J5958">
        <v>2019</v>
      </c>
      <c r="K5958">
        <f>2024 -impact_data[[#This Row],[model_year]]</f>
        <v>5</v>
      </c>
      <c r="L5958">
        <v>53</v>
      </c>
      <c r="M5958">
        <v>64</v>
      </c>
      <c r="N5958">
        <v>38.4</v>
      </c>
      <c r="O5958" t="s">
        <v>9</v>
      </c>
      <c r="P5958">
        <v>0.85</v>
      </c>
    </row>
    <row r="5959" spans="8:16">
      <c r="H5959" t="s">
        <v>17078</v>
      </c>
      <c r="I5959" t="s">
        <v>7</v>
      </c>
      <c r="J5959">
        <v>2019</v>
      </c>
      <c r="K5959">
        <f>2024 -impact_data[[#This Row],[model_year]]</f>
        <v>5</v>
      </c>
      <c r="L5959">
        <v>54</v>
      </c>
      <c r="M5959">
        <v>31.2</v>
      </c>
      <c r="N5959">
        <v>18.7</v>
      </c>
      <c r="O5959" t="s">
        <v>9</v>
      </c>
      <c r="P5959">
        <v>0.86</v>
      </c>
    </row>
    <row r="5960" spans="8:16">
      <c r="H5960" t="s">
        <v>17079</v>
      </c>
      <c r="I5960" t="s">
        <v>7</v>
      </c>
      <c r="J5960">
        <v>2019</v>
      </c>
      <c r="K5960">
        <f>2024 -impact_data[[#This Row],[model_year]]</f>
        <v>5</v>
      </c>
      <c r="L5960">
        <v>55</v>
      </c>
      <c r="M5960">
        <v>40.299999999999997</v>
      </c>
      <c r="N5960">
        <v>16.100000000000001</v>
      </c>
      <c r="O5960" t="s">
        <v>10</v>
      </c>
      <c r="P5960">
        <v>0.88</v>
      </c>
    </row>
    <row r="5961" spans="8:16">
      <c r="H5961" t="s">
        <v>17080</v>
      </c>
      <c r="I5961" t="s">
        <v>7</v>
      </c>
      <c r="J5961">
        <v>2019</v>
      </c>
      <c r="K5961">
        <f>2024 -impact_data[[#This Row],[model_year]]</f>
        <v>5</v>
      </c>
      <c r="L5961">
        <v>54</v>
      </c>
      <c r="M5961">
        <v>44.2</v>
      </c>
      <c r="N5961">
        <v>26.5</v>
      </c>
      <c r="O5961" t="s">
        <v>9</v>
      </c>
      <c r="P5961">
        <v>0.88</v>
      </c>
    </row>
    <row r="5962" spans="8:16">
      <c r="H5962" t="s">
        <v>17083</v>
      </c>
      <c r="I5962" t="s">
        <v>7</v>
      </c>
      <c r="J5962">
        <v>2019</v>
      </c>
      <c r="K5962">
        <f>2024 -impact_data[[#This Row],[model_year]]</f>
        <v>5</v>
      </c>
      <c r="L5962">
        <v>53</v>
      </c>
      <c r="M5962">
        <v>29</v>
      </c>
      <c r="N5962">
        <v>11.6</v>
      </c>
      <c r="O5962" t="s">
        <v>10</v>
      </c>
      <c r="P5962">
        <v>0.88</v>
      </c>
    </row>
    <row r="5963" spans="8:16">
      <c r="H5963" t="s">
        <v>17084</v>
      </c>
      <c r="I5963" t="s">
        <v>7</v>
      </c>
      <c r="J5963">
        <v>2019</v>
      </c>
      <c r="K5963">
        <f>2024 -impact_data[[#This Row],[model_year]]</f>
        <v>5</v>
      </c>
      <c r="L5963">
        <v>55</v>
      </c>
      <c r="M5963">
        <v>38.9</v>
      </c>
      <c r="N5963">
        <v>23.4</v>
      </c>
      <c r="O5963" t="s">
        <v>9</v>
      </c>
      <c r="P5963">
        <v>0.89</v>
      </c>
    </row>
    <row r="5964" spans="8:16">
      <c r="H5964" t="s">
        <v>17085</v>
      </c>
      <c r="I5964" t="s">
        <v>7</v>
      </c>
      <c r="J5964">
        <v>2019</v>
      </c>
      <c r="K5964">
        <f>2024 -impact_data[[#This Row],[model_year]]</f>
        <v>5</v>
      </c>
      <c r="L5964">
        <v>57</v>
      </c>
      <c r="M5964">
        <v>37.299999999999997</v>
      </c>
      <c r="N5964">
        <v>9.3000000000000007</v>
      </c>
      <c r="O5964" t="s">
        <v>8</v>
      </c>
      <c r="P5964">
        <v>0.86</v>
      </c>
    </row>
    <row r="5965" spans="8:16">
      <c r="H5965" t="s">
        <v>17088</v>
      </c>
      <c r="I5965" t="s">
        <v>7</v>
      </c>
      <c r="J5965">
        <v>2019</v>
      </c>
      <c r="K5965">
        <f>2024 -impact_data[[#This Row],[model_year]]</f>
        <v>5</v>
      </c>
      <c r="L5965">
        <v>57</v>
      </c>
      <c r="M5965">
        <v>30.4</v>
      </c>
      <c r="N5965">
        <v>12.1</v>
      </c>
      <c r="O5965" t="s">
        <v>10</v>
      </c>
      <c r="P5965">
        <v>0.88</v>
      </c>
    </row>
    <row r="5966" spans="8:16">
      <c r="H5966" t="s">
        <v>17091</v>
      </c>
      <c r="I5966" t="s">
        <v>7</v>
      </c>
      <c r="J5966">
        <v>2019</v>
      </c>
      <c r="K5966">
        <f>2024 -impact_data[[#This Row],[model_year]]</f>
        <v>5</v>
      </c>
      <c r="L5966">
        <v>54</v>
      </c>
      <c r="M5966">
        <v>48.7</v>
      </c>
      <c r="N5966">
        <v>19.5</v>
      </c>
      <c r="O5966" t="s">
        <v>10</v>
      </c>
      <c r="P5966">
        <v>0.87</v>
      </c>
    </row>
    <row r="5967" spans="8:16">
      <c r="H5967" t="s">
        <v>17095</v>
      </c>
      <c r="I5967" t="s">
        <v>7</v>
      </c>
      <c r="J5967">
        <v>2019</v>
      </c>
      <c r="K5967">
        <f>2024 -impact_data[[#This Row],[model_year]]</f>
        <v>5</v>
      </c>
      <c r="L5967">
        <v>54</v>
      </c>
      <c r="M5967">
        <v>25.5</v>
      </c>
      <c r="N5967">
        <v>15.3</v>
      </c>
      <c r="O5967" t="s">
        <v>9</v>
      </c>
      <c r="P5967">
        <v>0.87</v>
      </c>
    </row>
    <row r="5968" spans="8:16">
      <c r="H5968" t="s">
        <v>17103</v>
      </c>
      <c r="I5968" t="s">
        <v>7</v>
      </c>
      <c r="J5968">
        <v>2019</v>
      </c>
      <c r="K5968">
        <f>2024 -impact_data[[#This Row],[model_year]]</f>
        <v>5</v>
      </c>
      <c r="L5968">
        <v>57</v>
      </c>
      <c r="M5968">
        <v>29</v>
      </c>
      <c r="N5968">
        <v>17.399999999999999</v>
      </c>
      <c r="O5968" t="s">
        <v>9</v>
      </c>
      <c r="P5968">
        <v>0.86</v>
      </c>
    </row>
    <row r="5969" spans="8:16">
      <c r="H5969" t="s">
        <v>17106</v>
      </c>
      <c r="I5969" t="s">
        <v>7</v>
      </c>
      <c r="J5969">
        <v>2019</v>
      </c>
      <c r="K5969">
        <f>2024 -impact_data[[#This Row],[model_year]]</f>
        <v>5</v>
      </c>
      <c r="L5969">
        <v>57</v>
      </c>
      <c r="M5969">
        <v>27.6</v>
      </c>
      <c r="N5969">
        <v>11</v>
      </c>
      <c r="O5969" t="s">
        <v>10</v>
      </c>
      <c r="P5969">
        <v>0.88</v>
      </c>
    </row>
    <row r="5970" spans="8:16">
      <c r="H5970" t="s">
        <v>17111</v>
      </c>
      <c r="I5970" t="s">
        <v>7</v>
      </c>
      <c r="J5970">
        <v>2019</v>
      </c>
      <c r="K5970">
        <f>2024 -impact_data[[#This Row],[model_year]]</f>
        <v>5</v>
      </c>
      <c r="L5970">
        <v>55</v>
      </c>
      <c r="M5970">
        <v>27.8</v>
      </c>
      <c r="N5970">
        <v>7</v>
      </c>
      <c r="O5970" t="s">
        <v>8</v>
      </c>
      <c r="P5970">
        <v>0.89</v>
      </c>
    </row>
    <row r="5971" spans="8:16">
      <c r="H5971" t="s">
        <v>17121</v>
      </c>
      <c r="I5971" t="s">
        <v>7</v>
      </c>
      <c r="J5971">
        <v>2019</v>
      </c>
      <c r="K5971">
        <f>2024 -impact_data[[#This Row],[model_year]]</f>
        <v>5</v>
      </c>
      <c r="L5971">
        <v>58</v>
      </c>
      <c r="M5971">
        <v>56.8</v>
      </c>
      <c r="N5971">
        <v>34.1</v>
      </c>
      <c r="O5971" t="s">
        <v>9</v>
      </c>
      <c r="P5971">
        <v>0.88</v>
      </c>
    </row>
    <row r="5972" spans="8:16">
      <c r="H5972" t="s">
        <v>17129</v>
      </c>
      <c r="I5972" t="s">
        <v>11</v>
      </c>
      <c r="J5972">
        <v>2019</v>
      </c>
      <c r="K5972">
        <f>2024 -impact_data[[#This Row],[model_year]]</f>
        <v>5</v>
      </c>
      <c r="L5972">
        <v>82</v>
      </c>
      <c r="M5972">
        <v>24.4</v>
      </c>
      <c r="N5972">
        <v>6.1</v>
      </c>
      <c r="O5972" t="s">
        <v>8</v>
      </c>
      <c r="P5972">
        <v>0.92</v>
      </c>
    </row>
    <row r="5973" spans="8:16">
      <c r="H5973" t="s">
        <v>17133</v>
      </c>
      <c r="I5973" t="s">
        <v>7</v>
      </c>
      <c r="J5973">
        <v>2019</v>
      </c>
      <c r="K5973">
        <f>2024 -impact_data[[#This Row],[model_year]]</f>
        <v>5</v>
      </c>
      <c r="L5973">
        <v>56</v>
      </c>
      <c r="M5973">
        <v>28</v>
      </c>
      <c r="N5973">
        <v>16.8</v>
      </c>
      <c r="O5973" t="s">
        <v>9</v>
      </c>
      <c r="P5973">
        <v>0.87</v>
      </c>
    </row>
    <row r="5974" spans="8:16">
      <c r="H5974" t="s">
        <v>17135</v>
      </c>
      <c r="I5974" t="s">
        <v>7</v>
      </c>
      <c r="J5974">
        <v>2019</v>
      </c>
      <c r="K5974">
        <f>2024 -impact_data[[#This Row],[model_year]]</f>
        <v>5</v>
      </c>
      <c r="L5974">
        <v>54</v>
      </c>
      <c r="M5974">
        <v>23.3</v>
      </c>
      <c r="N5974">
        <v>14</v>
      </c>
      <c r="O5974" t="s">
        <v>9</v>
      </c>
      <c r="P5974">
        <v>0.88</v>
      </c>
    </row>
    <row r="5975" spans="8:16">
      <c r="H5975" t="s">
        <v>17137</v>
      </c>
      <c r="I5975" t="s">
        <v>7</v>
      </c>
      <c r="J5975">
        <v>2019</v>
      </c>
      <c r="K5975">
        <f>2024 -impact_data[[#This Row],[model_year]]</f>
        <v>5</v>
      </c>
      <c r="L5975">
        <v>51</v>
      </c>
      <c r="M5975">
        <v>53.9</v>
      </c>
      <c r="N5975">
        <v>32.4</v>
      </c>
      <c r="O5975" t="s">
        <v>9</v>
      </c>
      <c r="P5975">
        <v>0.87</v>
      </c>
    </row>
    <row r="5976" spans="8:16">
      <c r="H5976" t="s">
        <v>17139</v>
      </c>
      <c r="I5976" t="s">
        <v>7</v>
      </c>
      <c r="J5976">
        <v>2019</v>
      </c>
      <c r="K5976">
        <f>2024 -impact_data[[#This Row],[model_year]]</f>
        <v>5</v>
      </c>
      <c r="L5976">
        <v>58</v>
      </c>
      <c r="M5976">
        <v>39.6</v>
      </c>
      <c r="N5976">
        <v>15.8</v>
      </c>
      <c r="O5976" t="s">
        <v>10</v>
      </c>
      <c r="P5976">
        <v>0.87</v>
      </c>
    </row>
    <row r="5977" spans="8:16">
      <c r="H5977" t="s">
        <v>17140</v>
      </c>
      <c r="I5977" t="s">
        <v>7</v>
      </c>
      <c r="J5977">
        <v>2019</v>
      </c>
      <c r="K5977">
        <f>2024 -impact_data[[#This Row],[model_year]]</f>
        <v>5</v>
      </c>
      <c r="L5977">
        <v>57</v>
      </c>
      <c r="M5977">
        <v>25.3</v>
      </c>
      <c r="N5977">
        <v>15.2</v>
      </c>
      <c r="O5977" t="s">
        <v>9</v>
      </c>
      <c r="P5977">
        <v>0.88</v>
      </c>
    </row>
    <row r="5978" spans="8:16">
      <c r="H5978" t="s">
        <v>17152</v>
      </c>
      <c r="I5978" t="s">
        <v>11</v>
      </c>
      <c r="J5978">
        <v>2019</v>
      </c>
      <c r="K5978">
        <f>2024 -impact_data[[#This Row],[model_year]]</f>
        <v>5</v>
      </c>
      <c r="L5978">
        <v>79</v>
      </c>
      <c r="M5978">
        <v>34</v>
      </c>
      <c r="N5978">
        <v>13.6</v>
      </c>
      <c r="O5978" t="s">
        <v>10</v>
      </c>
      <c r="P5978">
        <v>0.96</v>
      </c>
    </row>
    <row r="5979" spans="8:16">
      <c r="H5979" t="s">
        <v>17159</v>
      </c>
      <c r="I5979" t="s">
        <v>7</v>
      </c>
      <c r="J5979">
        <v>2019</v>
      </c>
      <c r="K5979">
        <f>2024 -impact_data[[#This Row],[model_year]]</f>
        <v>5</v>
      </c>
      <c r="L5979">
        <v>52</v>
      </c>
      <c r="M5979">
        <v>19.3</v>
      </c>
      <c r="N5979">
        <v>11.6</v>
      </c>
      <c r="O5979" t="s">
        <v>9</v>
      </c>
      <c r="P5979">
        <v>0.87</v>
      </c>
    </row>
    <row r="5980" spans="8:16">
      <c r="H5980" t="s">
        <v>17165</v>
      </c>
      <c r="I5980" t="s">
        <v>7</v>
      </c>
      <c r="J5980">
        <v>2019</v>
      </c>
      <c r="K5980">
        <f>2024 -impact_data[[#This Row],[model_year]]</f>
        <v>5</v>
      </c>
      <c r="L5980">
        <v>55</v>
      </c>
      <c r="M5980">
        <v>41.7</v>
      </c>
      <c r="N5980">
        <v>25</v>
      </c>
      <c r="O5980" t="s">
        <v>9</v>
      </c>
      <c r="P5980">
        <v>0.86</v>
      </c>
    </row>
    <row r="5981" spans="8:16">
      <c r="H5981" t="s">
        <v>17168</v>
      </c>
      <c r="I5981" t="s">
        <v>7</v>
      </c>
      <c r="J5981">
        <v>2019</v>
      </c>
      <c r="K5981">
        <f>2024 -impact_data[[#This Row],[model_year]]</f>
        <v>5</v>
      </c>
      <c r="L5981">
        <v>52</v>
      </c>
      <c r="M5981">
        <v>23.4</v>
      </c>
      <c r="N5981">
        <v>9.4</v>
      </c>
      <c r="O5981" t="s">
        <v>10</v>
      </c>
      <c r="P5981">
        <v>0.87</v>
      </c>
    </row>
    <row r="5982" spans="8:16">
      <c r="H5982" t="s">
        <v>17174</v>
      </c>
      <c r="I5982" t="s">
        <v>7</v>
      </c>
      <c r="J5982">
        <v>2019</v>
      </c>
      <c r="K5982">
        <f>2024 -impact_data[[#This Row],[model_year]]</f>
        <v>5</v>
      </c>
      <c r="L5982">
        <v>56</v>
      </c>
      <c r="M5982">
        <v>58.2</v>
      </c>
      <c r="N5982">
        <v>34.9</v>
      </c>
      <c r="O5982" t="s">
        <v>9</v>
      </c>
      <c r="P5982">
        <v>0.87</v>
      </c>
    </row>
    <row r="5983" spans="8:16">
      <c r="H5983" t="s">
        <v>17194</v>
      </c>
      <c r="I5983" t="s">
        <v>7</v>
      </c>
      <c r="J5983">
        <v>2019</v>
      </c>
      <c r="K5983">
        <f>2024 -impact_data[[#This Row],[model_year]]</f>
        <v>5</v>
      </c>
      <c r="L5983">
        <v>52</v>
      </c>
      <c r="M5983">
        <v>56.3</v>
      </c>
      <c r="N5983">
        <v>33.799999999999997</v>
      </c>
      <c r="O5983" t="s">
        <v>9</v>
      </c>
      <c r="P5983">
        <v>0.88</v>
      </c>
    </row>
    <row r="5984" spans="8:16">
      <c r="H5984" t="s">
        <v>17199</v>
      </c>
      <c r="I5984" t="s">
        <v>11</v>
      </c>
      <c r="J5984">
        <v>2019</v>
      </c>
      <c r="K5984">
        <f>2024 -impact_data[[#This Row],[model_year]]</f>
        <v>5</v>
      </c>
      <c r="L5984">
        <v>81</v>
      </c>
      <c r="M5984">
        <v>50.5</v>
      </c>
      <c r="N5984">
        <v>20.2</v>
      </c>
      <c r="O5984" t="s">
        <v>10</v>
      </c>
      <c r="P5984">
        <v>0.95</v>
      </c>
    </row>
    <row r="5985" spans="8:16">
      <c r="H5985" t="s">
        <v>17206</v>
      </c>
      <c r="I5985" t="s">
        <v>7</v>
      </c>
      <c r="J5985">
        <v>2019</v>
      </c>
      <c r="K5985">
        <f>2024 -impact_data[[#This Row],[model_year]]</f>
        <v>5</v>
      </c>
      <c r="L5985">
        <v>50</v>
      </c>
      <c r="M5985">
        <v>14.4</v>
      </c>
      <c r="N5985">
        <v>8.6999999999999993</v>
      </c>
      <c r="O5985" t="s">
        <v>9</v>
      </c>
      <c r="P5985">
        <v>0.87</v>
      </c>
    </row>
    <row r="5986" spans="8:16">
      <c r="H5986" t="s">
        <v>17210</v>
      </c>
      <c r="I5986" t="s">
        <v>7</v>
      </c>
      <c r="J5986">
        <v>2019</v>
      </c>
      <c r="K5986">
        <f>2024 -impact_data[[#This Row],[model_year]]</f>
        <v>5</v>
      </c>
      <c r="L5986">
        <v>52</v>
      </c>
      <c r="M5986">
        <v>28.1</v>
      </c>
      <c r="N5986">
        <v>16.899999999999999</v>
      </c>
      <c r="O5986" t="s">
        <v>9</v>
      </c>
      <c r="P5986">
        <v>0.88</v>
      </c>
    </row>
    <row r="5987" spans="8:16">
      <c r="H5987" t="s">
        <v>17214</v>
      </c>
      <c r="I5987" t="s">
        <v>11</v>
      </c>
      <c r="J5987">
        <v>2019</v>
      </c>
      <c r="K5987">
        <f>2024 -impact_data[[#This Row],[model_year]]</f>
        <v>5</v>
      </c>
      <c r="L5987">
        <v>79</v>
      </c>
      <c r="M5987">
        <v>32.299999999999997</v>
      </c>
      <c r="N5987">
        <v>12.9</v>
      </c>
      <c r="O5987" t="s">
        <v>10</v>
      </c>
      <c r="P5987">
        <v>0.93</v>
      </c>
    </row>
    <row r="5988" spans="8:16">
      <c r="H5988" t="s">
        <v>17215</v>
      </c>
      <c r="I5988" t="s">
        <v>7</v>
      </c>
      <c r="J5988">
        <v>2019</v>
      </c>
      <c r="K5988">
        <f>2024 -impact_data[[#This Row],[model_year]]</f>
        <v>5</v>
      </c>
      <c r="L5988">
        <v>55</v>
      </c>
      <c r="M5988">
        <v>29.7</v>
      </c>
      <c r="N5988">
        <v>17.8</v>
      </c>
      <c r="O5988" t="s">
        <v>9</v>
      </c>
      <c r="P5988">
        <v>0.87</v>
      </c>
    </row>
    <row r="5989" spans="8:16">
      <c r="H5989" t="s">
        <v>17219</v>
      </c>
      <c r="I5989" t="s">
        <v>7</v>
      </c>
      <c r="J5989">
        <v>2019</v>
      </c>
      <c r="K5989">
        <f>2024 -impact_data[[#This Row],[model_year]]</f>
        <v>5</v>
      </c>
      <c r="L5989">
        <v>54</v>
      </c>
      <c r="M5989">
        <v>27.6</v>
      </c>
      <c r="N5989">
        <v>11</v>
      </c>
      <c r="O5989" t="s">
        <v>10</v>
      </c>
      <c r="P5989">
        <v>0.86</v>
      </c>
    </row>
    <row r="5990" spans="8:16">
      <c r="H5990" t="s">
        <v>17234</v>
      </c>
      <c r="I5990" t="s">
        <v>7</v>
      </c>
      <c r="J5990">
        <v>2019</v>
      </c>
      <c r="K5990">
        <f>2024 -impact_data[[#This Row],[model_year]]</f>
        <v>5</v>
      </c>
      <c r="L5990">
        <v>55</v>
      </c>
      <c r="M5990">
        <v>42</v>
      </c>
      <c r="N5990">
        <v>16.8</v>
      </c>
      <c r="O5990" t="s">
        <v>10</v>
      </c>
      <c r="P5990">
        <v>0.87</v>
      </c>
    </row>
    <row r="5991" spans="8:16">
      <c r="H5991" t="s">
        <v>17243</v>
      </c>
      <c r="I5991" t="s">
        <v>7</v>
      </c>
      <c r="J5991">
        <v>2019</v>
      </c>
      <c r="K5991">
        <f>2024 -impact_data[[#This Row],[model_year]]</f>
        <v>5</v>
      </c>
      <c r="L5991">
        <v>55</v>
      </c>
      <c r="M5991">
        <v>24.1</v>
      </c>
      <c r="N5991">
        <v>14.5</v>
      </c>
      <c r="O5991" t="s">
        <v>9</v>
      </c>
      <c r="P5991">
        <v>0.87</v>
      </c>
    </row>
    <row r="5992" spans="8:16">
      <c r="H5992" t="s">
        <v>17253</v>
      </c>
      <c r="I5992" t="s">
        <v>7</v>
      </c>
      <c r="J5992">
        <v>2019</v>
      </c>
      <c r="K5992">
        <f>2024 -impact_data[[#This Row],[model_year]]</f>
        <v>5</v>
      </c>
      <c r="L5992">
        <v>55</v>
      </c>
      <c r="M5992">
        <v>47.2</v>
      </c>
      <c r="N5992">
        <v>18.899999999999999</v>
      </c>
      <c r="O5992" t="s">
        <v>10</v>
      </c>
      <c r="P5992">
        <v>0.88</v>
      </c>
    </row>
    <row r="5993" spans="8:16">
      <c r="H5993" t="s">
        <v>17255</v>
      </c>
      <c r="I5993" t="s">
        <v>7</v>
      </c>
      <c r="J5993">
        <v>2019</v>
      </c>
      <c r="K5993">
        <f>2024 -impact_data[[#This Row],[model_year]]</f>
        <v>5</v>
      </c>
      <c r="L5993">
        <v>54</v>
      </c>
      <c r="M5993">
        <v>30.4</v>
      </c>
      <c r="N5993">
        <v>18.3</v>
      </c>
      <c r="O5993" t="s">
        <v>9</v>
      </c>
      <c r="P5993">
        <v>0.86</v>
      </c>
    </row>
    <row r="5994" spans="8:16">
      <c r="H5994" t="s">
        <v>17258</v>
      </c>
      <c r="I5994" t="s">
        <v>7</v>
      </c>
      <c r="J5994">
        <v>2019</v>
      </c>
      <c r="K5994">
        <f>2024 -impact_data[[#This Row],[model_year]]</f>
        <v>5</v>
      </c>
      <c r="L5994">
        <v>57</v>
      </c>
      <c r="M5994">
        <v>40</v>
      </c>
      <c r="N5994">
        <v>16</v>
      </c>
      <c r="O5994" t="s">
        <v>10</v>
      </c>
      <c r="P5994">
        <v>0.86</v>
      </c>
    </row>
    <row r="5995" spans="8:16">
      <c r="H5995" t="s">
        <v>17259</v>
      </c>
      <c r="I5995" t="s">
        <v>11</v>
      </c>
      <c r="J5995">
        <v>2019</v>
      </c>
      <c r="K5995">
        <f>2024 -impact_data[[#This Row],[model_year]]</f>
        <v>5</v>
      </c>
      <c r="L5995">
        <v>79</v>
      </c>
      <c r="M5995">
        <v>50.3</v>
      </c>
      <c r="N5995">
        <v>30.2</v>
      </c>
      <c r="O5995" t="s">
        <v>9</v>
      </c>
      <c r="P5995">
        <v>0.95</v>
      </c>
    </row>
    <row r="5996" spans="8:16">
      <c r="H5996" t="s">
        <v>17266</v>
      </c>
      <c r="I5996" t="s">
        <v>7</v>
      </c>
      <c r="J5996">
        <v>2019</v>
      </c>
      <c r="K5996">
        <f>2024 -impact_data[[#This Row],[model_year]]</f>
        <v>5</v>
      </c>
      <c r="L5996">
        <v>55</v>
      </c>
      <c r="M5996">
        <v>53.8</v>
      </c>
      <c r="N5996">
        <v>21.5</v>
      </c>
      <c r="O5996" t="s">
        <v>10</v>
      </c>
      <c r="P5996">
        <v>0.86</v>
      </c>
    </row>
    <row r="5997" spans="8:16">
      <c r="H5997" t="s">
        <v>17267</v>
      </c>
      <c r="I5997" t="s">
        <v>11</v>
      </c>
      <c r="J5997">
        <v>2019</v>
      </c>
      <c r="K5997">
        <f>2024 -impact_data[[#This Row],[model_year]]</f>
        <v>5</v>
      </c>
      <c r="L5997">
        <v>84</v>
      </c>
      <c r="M5997">
        <v>40.799999999999997</v>
      </c>
      <c r="N5997">
        <v>16.3</v>
      </c>
      <c r="O5997" t="s">
        <v>10</v>
      </c>
      <c r="P5997">
        <v>0.95</v>
      </c>
    </row>
    <row r="5998" spans="8:16">
      <c r="H5998" t="s">
        <v>17271</v>
      </c>
      <c r="I5998" t="s">
        <v>11</v>
      </c>
      <c r="J5998">
        <v>2019</v>
      </c>
      <c r="K5998">
        <f>2024 -impact_data[[#This Row],[model_year]]</f>
        <v>5</v>
      </c>
      <c r="L5998">
        <v>81</v>
      </c>
      <c r="M5998">
        <v>39.1</v>
      </c>
      <c r="N5998">
        <v>23.4</v>
      </c>
      <c r="O5998" t="s">
        <v>9</v>
      </c>
      <c r="P5998">
        <v>0.98</v>
      </c>
    </row>
    <row r="5999" spans="8:16">
      <c r="H5999" t="s">
        <v>17272</v>
      </c>
      <c r="I5999" t="s">
        <v>11</v>
      </c>
      <c r="J5999">
        <v>2019</v>
      </c>
      <c r="K5999">
        <f>2024 -impact_data[[#This Row],[model_year]]</f>
        <v>5</v>
      </c>
      <c r="L5999">
        <v>78</v>
      </c>
      <c r="M5999">
        <v>26.5</v>
      </c>
      <c r="N5999">
        <v>15.9</v>
      </c>
      <c r="O5999" t="s">
        <v>9</v>
      </c>
      <c r="P5999">
        <v>0.97</v>
      </c>
    </row>
    <row r="6000" spans="8:16">
      <c r="H6000" t="s">
        <v>17274</v>
      </c>
      <c r="I6000" t="s">
        <v>7</v>
      </c>
      <c r="J6000">
        <v>2019</v>
      </c>
      <c r="K6000">
        <f>2024 -impact_data[[#This Row],[model_year]]</f>
        <v>5</v>
      </c>
      <c r="L6000">
        <v>51</v>
      </c>
      <c r="M6000">
        <v>24.8</v>
      </c>
      <c r="N6000">
        <v>9.9</v>
      </c>
      <c r="O6000" t="s">
        <v>10</v>
      </c>
      <c r="P6000">
        <v>0.9</v>
      </c>
    </row>
    <row r="6001" spans="8:16">
      <c r="H6001" t="s">
        <v>17291</v>
      </c>
      <c r="I6001" t="s">
        <v>7</v>
      </c>
      <c r="J6001">
        <v>2019</v>
      </c>
      <c r="K6001">
        <f>2024 -impact_data[[#This Row],[model_year]]</f>
        <v>5</v>
      </c>
      <c r="L6001">
        <v>54</v>
      </c>
      <c r="M6001">
        <v>29.9</v>
      </c>
      <c r="N6001">
        <v>11.9</v>
      </c>
      <c r="O6001" t="s">
        <v>10</v>
      </c>
      <c r="P6001">
        <v>0.88</v>
      </c>
    </row>
    <row r="6002" spans="8:16">
      <c r="H6002" t="s">
        <v>17293</v>
      </c>
      <c r="I6002" t="s">
        <v>11</v>
      </c>
      <c r="J6002">
        <v>2019</v>
      </c>
      <c r="K6002">
        <f>2024 -impact_data[[#This Row],[model_year]]</f>
        <v>5</v>
      </c>
      <c r="L6002">
        <v>78</v>
      </c>
      <c r="M6002">
        <v>10.4</v>
      </c>
      <c r="N6002">
        <v>6.2</v>
      </c>
      <c r="O6002" t="s">
        <v>9</v>
      </c>
      <c r="P6002">
        <v>0.95</v>
      </c>
    </row>
    <row r="6003" spans="8:16">
      <c r="H6003" t="s">
        <v>17296</v>
      </c>
      <c r="I6003" t="s">
        <v>7</v>
      </c>
      <c r="J6003">
        <v>2019</v>
      </c>
      <c r="K6003">
        <f>2024 -impact_data[[#This Row],[model_year]]</f>
        <v>5</v>
      </c>
      <c r="L6003">
        <v>56</v>
      </c>
      <c r="M6003">
        <v>12.1</v>
      </c>
      <c r="N6003">
        <v>3</v>
      </c>
      <c r="O6003" t="s">
        <v>8</v>
      </c>
      <c r="P6003">
        <v>0.88</v>
      </c>
    </row>
    <row r="6004" spans="8:16">
      <c r="H6004" t="s">
        <v>17303</v>
      </c>
      <c r="I6004" t="s">
        <v>7</v>
      </c>
      <c r="J6004">
        <v>2019</v>
      </c>
      <c r="K6004">
        <f>2024 -impact_data[[#This Row],[model_year]]</f>
        <v>5</v>
      </c>
      <c r="L6004">
        <v>53</v>
      </c>
      <c r="M6004">
        <v>34.5</v>
      </c>
      <c r="N6004">
        <v>20.7</v>
      </c>
      <c r="O6004" t="s">
        <v>9</v>
      </c>
      <c r="P6004">
        <v>0.87</v>
      </c>
    </row>
    <row r="6005" spans="8:16">
      <c r="H6005" t="s">
        <v>17304</v>
      </c>
      <c r="I6005" t="s">
        <v>7</v>
      </c>
      <c r="J6005">
        <v>2019</v>
      </c>
      <c r="K6005">
        <f>2024 -impact_data[[#This Row],[model_year]]</f>
        <v>5</v>
      </c>
      <c r="L6005">
        <v>56</v>
      </c>
      <c r="M6005">
        <v>74.7</v>
      </c>
      <c r="N6005">
        <v>44.8</v>
      </c>
      <c r="O6005" t="s">
        <v>9</v>
      </c>
      <c r="P6005">
        <v>0.88</v>
      </c>
    </row>
    <row r="6006" spans="8:16">
      <c r="H6006" t="s">
        <v>17306</v>
      </c>
      <c r="I6006" t="s">
        <v>11</v>
      </c>
      <c r="J6006">
        <v>2019</v>
      </c>
      <c r="K6006">
        <f>2024 -impact_data[[#This Row],[model_year]]</f>
        <v>5</v>
      </c>
      <c r="L6006">
        <v>81</v>
      </c>
      <c r="M6006">
        <v>41</v>
      </c>
      <c r="N6006">
        <v>24.6</v>
      </c>
      <c r="O6006" t="s">
        <v>9</v>
      </c>
      <c r="P6006">
        <v>0.96</v>
      </c>
    </row>
    <row r="6007" spans="8:16">
      <c r="H6007" t="s">
        <v>17311</v>
      </c>
      <c r="I6007" t="s">
        <v>11</v>
      </c>
      <c r="J6007">
        <v>2019</v>
      </c>
      <c r="K6007">
        <f>2024 -impact_data[[#This Row],[model_year]]</f>
        <v>5</v>
      </c>
      <c r="L6007">
        <v>78</v>
      </c>
      <c r="M6007">
        <v>7.1</v>
      </c>
      <c r="N6007">
        <v>4.3</v>
      </c>
      <c r="O6007" t="s">
        <v>9</v>
      </c>
      <c r="P6007">
        <v>0.96</v>
      </c>
    </row>
    <row r="6008" spans="8:16">
      <c r="H6008" t="s">
        <v>17313</v>
      </c>
      <c r="I6008" t="s">
        <v>11</v>
      </c>
      <c r="J6008">
        <v>2019</v>
      </c>
      <c r="K6008">
        <f>2024 -impact_data[[#This Row],[model_year]]</f>
        <v>5</v>
      </c>
      <c r="L6008">
        <v>79</v>
      </c>
      <c r="M6008">
        <v>46.6</v>
      </c>
      <c r="N6008">
        <v>27.9</v>
      </c>
      <c r="O6008" t="s">
        <v>9</v>
      </c>
      <c r="P6008">
        <v>0.96</v>
      </c>
    </row>
    <row r="6009" spans="8:16">
      <c r="H6009" t="s">
        <v>17317</v>
      </c>
      <c r="I6009" t="s">
        <v>11</v>
      </c>
      <c r="J6009">
        <v>2019</v>
      </c>
      <c r="K6009">
        <f>2024 -impact_data[[#This Row],[model_year]]</f>
        <v>5</v>
      </c>
      <c r="L6009">
        <v>84</v>
      </c>
      <c r="M6009">
        <v>55.6</v>
      </c>
      <c r="N6009">
        <v>33.4</v>
      </c>
      <c r="O6009" t="s">
        <v>9</v>
      </c>
      <c r="P6009">
        <v>0.97</v>
      </c>
    </row>
    <row r="6010" spans="8:16">
      <c r="H6010" t="s">
        <v>17323</v>
      </c>
      <c r="I6010" t="s">
        <v>7</v>
      </c>
      <c r="J6010">
        <v>2019</v>
      </c>
      <c r="K6010">
        <f>2024 -impact_data[[#This Row],[model_year]]</f>
        <v>5</v>
      </c>
      <c r="L6010">
        <v>56</v>
      </c>
      <c r="M6010">
        <v>42.4</v>
      </c>
      <c r="N6010">
        <v>16.899999999999999</v>
      </c>
      <c r="O6010" t="s">
        <v>10</v>
      </c>
      <c r="P6010">
        <v>0.87</v>
      </c>
    </row>
    <row r="6011" spans="8:16">
      <c r="H6011" t="s">
        <v>17329</v>
      </c>
      <c r="I6011" t="s">
        <v>7</v>
      </c>
      <c r="J6011">
        <v>2019</v>
      </c>
      <c r="K6011">
        <f>2024 -impact_data[[#This Row],[model_year]]</f>
        <v>5</v>
      </c>
      <c r="L6011">
        <v>55</v>
      </c>
      <c r="M6011">
        <v>35.299999999999997</v>
      </c>
      <c r="N6011">
        <v>21.2</v>
      </c>
      <c r="O6011" t="s">
        <v>9</v>
      </c>
      <c r="P6011">
        <v>0.88</v>
      </c>
    </row>
    <row r="6012" spans="8:16">
      <c r="H6012" t="s">
        <v>17330</v>
      </c>
      <c r="I6012" t="s">
        <v>7</v>
      </c>
      <c r="J6012">
        <v>2019</v>
      </c>
      <c r="K6012">
        <f>2024 -impact_data[[#This Row],[model_year]]</f>
        <v>5</v>
      </c>
      <c r="L6012">
        <v>57</v>
      </c>
      <c r="M6012">
        <v>16.600000000000001</v>
      </c>
      <c r="N6012">
        <v>6.6</v>
      </c>
      <c r="O6012" t="s">
        <v>10</v>
      </c>
      <c r="P6012">
        <v>0.88</v>
      </c>
    </row>
    <row r="6013" spans="8:16">
      <c r="H6013" t="s">
        <v>17332</v>
      </c>
      <c r="I6013" t="s">
        <v>7</v>
      </c>
      <c r="J6013">
        <v>2019</v>
      </c>
      <c r="K6013">
        <f>2024 -impact_data[[#This Row],[model_year]]</f>
        <v>5</v>
      </c>
      <c r="L6013">
        <v>57</v>
      </c>
      <c r="M6013">
        <v>51</v>
      </c>
      <c r="N6013">
        <v>20.399999999999999</v>
      </c>
      <c r="O6013" t="s">
        <v>10</v>
      </c>
      <c r="P6013">
        <v>0.88</v>
      </c>
    </row>
    <row r="6014" spans="8:16">
      <c r="H6014" t="s">
        <v>17337</v>
      </c>
      <c r="I6014" t="s">
        <v>7</v>
      </c>
      <c r="J6014">
        <v>2019</v>
      </c>
      <c r="K6014">
        <f>2024 -impact_data[[#This Row],[model_year]]</f>
        <v>5</v>
      </c>
      <c r="L6014">
        <v>54</v>
      </c>
      <c r="M6014">
        <v>41</v>
      </c>
      <c r="N6014">
        <v>24.6</v>
      </c>
      <c r="O6014" t="s">
        <v>9</v>
      </c>
      <c r="P6014">
        <v>0.89</v>
      </c>
    </row>
    <row r="6015" spans="8:16">
      <c r="H6015" t="s">
        <v>17340</v>
      </c>
      <c r="I6015" t="s">
        <v>7</v>
      </c>
      <c r="J6015">
        <v>2019</v>
      </c>
      <c r="K6015">
        <f>2024 -impact_data[[#This Row],[model_year]]</f>
        <v>5</v>
      </c>
      <c r="L6015">
        <v>56</v>
      </c>
      <c r="M6015">
        <v>21.3</v>
      </c>
      <c r="N6015">
        <v>12.8</v>
      </c>
      <c r="O6015" t="s">
        <v>9</v>
      </c>
      <c r="P6015">
        <v>0.9</v>
      </c>
    </row>
    <row r="6016" spans="8:16">
      <c r="H6016" t="s">
        <v>17348</v>
      </c>
      <c r="I6016" t="s">
        <v>7</v>
      </c>
      <c r="J6016">
        <v>2019</v>
      </c>
      <c r="K6016">
        <f>2024 -impact_data[[#This Row],[model_year]]</f>
        <v>5</v>
      </c>
      <c r="L6016">
        <v>57</v>
      </c>
      <c r="M6016">
        <v>38.5</v>
      </c>
      <c r="N6016">
        <v>23.1</v>
      </c>
      <c r="O6016" t="s">
        <v>9</v>
      </c>
      <c r="P6016">
        <v>0.87</v>
      </c>
    </row>
    <row r="6017" spans="8:16">
      <c r="H6017" t="s">
        <v>17351</v>
      </c>
      <c r="I6017" t="s">
        <v>7</v>
      </c>
      <c r="J6017">
        <v>2019</v>
      </c>
      <c r="K6017">
        <f>2024 -impact_data[[#This Row],[model_year]]</f>
        <v>5</v>
      </c>
      <c r="L6017">
        <v>57</v>
      </c>
      <c r="M6017">
        <v>38.5</v>
      </c>
      <c r="N6017">
        <v>23.1</v>
      </c>
      <c r="O6017" t="s">
        <v>9</v>
      </c>
      <c r="P6017">
        <v>0.87</v>
      </c>
    </row>
    <row r="6018" spans="8:16">
      <c r="H6018" t="s">
        <v>17358</v>
      </c>
      <c r="I6018" t="s">
        <v>11</v>
      </c>
      <c r="J6018">
        <v>2019</v>
      </c>
      <c r="K6018">
        <f>2024 -impact_data[[#This Row],[model_year]]</f>
        <v>5</v>
      </c>
      <c r="L6018">
        <v>80</v>
      </c>
      <c r="M6018">
        <v>11.6</v>
      </c>
      <c r="N6018">
        <v>4.7</v>
      </c>
      <c r="O6018" t="s">
        <v>10</v>
      </c>
      <c r="P6018">
        <v>0.95</v>
      </c>
    </row>
    <row r="6019" spans="8:16">
      <c r="H6019" t="s">
        <v>17378</v>
      </c>
      <c r="I6019" t="s">
        <v>11</v>
      </c>
      <c r="J6019">
        <v>2019</v>
      </c>
      <c r="K6019">
        <f>2024 -impact_data[[#This Row],[model_year]]</f>
        <v>5</v>
      </c>
      <c r="L6019">
        <v>81</v>
      </c>
      <c r="M6019">
        <v>26.4</v>
      </c>
      <c r="N6019">
        <v>15.9</v>
      </c>
      <c r="O6019" t="s">
        <v>9</v>
      </c>
      <c r="P6019">
        <v>0.94</v>
      </c>
    </row>
    <row r="6020" spans="8:16">
      <c r="H6020" t="s">
        <v>17379</v>
      </c>
      <c r="I6020" t="s">
        <v>7</v>
      </c>
      <c r="J6020">
        <v>2019</v>
      </c>
      <c r="K6020">
        <f>2024 -impact_data[[#This Row],[model_year]]</f>
        <v>5</v>
      </c>
      <c r="L6020">
        <v>51</v>
      </c>
      <c r="M6020">
        <v>11.3</v>
      </c>
      <c r="N6020">
        <v>4.5</v>
      </c>
      <c r="O6020" t="s">
        <v>10</v>
      </c>
      <c r="P6020">
        <v>0.87</v>
      </c>
    </row>
    <row r="6021" spans="8:16">
      <c r="H6021" t="s">
        <v>17380</v>
      </c>
      <c r="I6021" t="s">
        <v>7</v>
      </c>
      <c r="J6021">
        <v>2019</v>
      </c>
      <c r="K6021">
        <f>2024 -impact_data[[#This Row],[model_year]]</f>
        <v>5</v>
      </c>
      <c r="L6021">
        <v>54</v>
      </c>
      <c r="M6021">
        <v>27.4</v>
      </c>
      <c r="N6021">
        <v>16.399999999999999</v>
      </c>
      <c r="O6021" t="s">
        <v>9</v>
      </c>
      <c r="P6021">
        <v>0.87</v>
      </c>
    </row>
    <row r="6022" spans="8:16">
      <c r="H6022" t="s">
        <v>17381</v>
      </c>
      <c r="I6022" t="s">
        <v>11</v>
      </c>
      <c r="J6022">
        <v>2019</v>
      </c>
      <c r="K6022">
        <f>2024 -impact_data[[#This Row],[model_year]]</f>
        <v>5</v>
      </c>
      <c r="L6022">
        <v>82</v>
      </c>
      <c r="M6022">
        <v>27.1</v>
      </c>
      <c r="N6022">
        <v>16.2</v>
      </c>
      <c r="O6022" t="s">
        <v>9</v>
      </c>
      <c r="P6022">
        <v>0.94</v>
      </c>
    </row>
    <row r="6023" spans="8:16">
      <c r="H6023" t="s">
        <v>17385</v>
      </c>
      <c r="I6023" t="s">
        <v>11</v>
      </c>
      <c r="J6023">
        <v>2019</v>
      </c>
      <c r="K6023">
        <f>2024 -impact_data[[#This Row],[model_year]]</f>
        <v>5</v>
      </c>
      <c r="L6023">
        <v>82</v>
      </c>
      <c r="M6023">
        <v>24.2</v>
      </c>
      <c r="N6023">
        <v>14.5</v>
      </c>
      <c r="O6023" t="s">
        <v>9</v>
      </c>
      <c r="P6023">
        <v>0.96</v>
      </c>
    </row>
    <row r="6024" spans="8:16">
      <c r="H6024" t="s">
        <v>6215</v>
      </c>
      <c r="I6024" t="s">
        <v>7</v>
      </c>
      <c r="J6024">
        <v>2019</v>
      </c>
      <c r="K6024">
        <f>2024 -impact_data[[#This Row],[model_year]]</f>
        <v>5</v>
      </c>
      <c r="L6024">
        <v>53</v>
      </c>
      <c r="M6024">
        <v>24.2</v>
      </c>
      <c r="N6024">
        <v>14.5</v>
      </c>
      <c r="O6024" t="s">
        <v>9</v>
      </c>
      <c r="P6024">
        <v>0.88</v>
      </c>
    </row>
    <row r="6025" spans="8:16">
      <c r="H6025" t="s">
        <v>17398</v>
      </c>
      <c r="I6025" t="s">
        <v>7</v>
      </c>
      <c r="J6025">
        <v>2019</v>
      </c>
      <c r="K6025">
        <f>2024 -impact_data[[#This Row],[model_year]]</f>
        <v>5</v>
      </c>
      <c r="L6025">
        <v>54</v>
      </c>
      <c r="M6025">
        <v>36.700000000000003</v>
      </c>
      <c r="N6025">
        <v>14.7</v>
      </c>
      <c r="O6025" t="s">
        <v>10</v>
      </c>
      <c r="P6025">
        <v>0.88</v>
      </c>
    </row>
    <row r="6026" spans="8:16">
      <c r="H6026" t="s">
        <v>17399</v>
      </c>
      <c r="I6026" t="s">
        <v>11</v>
      </c>
      <c r="J6026">
        <v>2019</v>
      </c>
      <c r="K6026">
        <f>2024 -impact_data[[#This Row],[model_year]]</f>
        <v>5</v>
      </c>
      <c r="L6026">
        <v>79</v>
      </c>
      <c r="M6026">
        <v>52.3</v>
      </c>
      <c r="N6026">
        <v>20.9</v>
      </c>
      <c r="O6026" t="s">
        <v>10</v>
      </c>
      <c r="P6026">
        <v>0.96</v>
      </c>
    </row>
    <row r="6027" spans="8:16">
      <c r="H6027" t="s">
        <v>17403</v>
      </c>
      <c r="I6027" t="s">
        <v>7</v>
      </c>
      <c r="J6027">
        <v>2019</v>
      </c>
      <c r="K6027">
        <f>2024 -impact_data[[#This Row],[model_year]]</f>
        <v>5</v>
      </c>
      <c r="L6027">
        <v>52</v>
      </c>
      <c r="M6027">
        <v>25.6</v>
      </c>
      <c r="N6027">
        <v>15.4</v>
      </c>
      <c r="O6027" t="s">
        <v>9</v>
      </c>
      <c r="P6027">
        <v>0.9</v>
      </c>
    </row>
    <row r="6028" spans="8:16">
      <c r="H6028" t="s">
        <v>17405</v>
      </c>
      <c r="I6028" t="s">
        <v>11</v>
      </c>
      <c r="J6028">
        <v>2019</v>
      </c>
      <c r="K6028">
        <f>2024 -impact_data[[#This Row],[model_year]]</f>
        <v>5</v>
      </c>
      <c r="L6028">
        <v>81</v>
      </c>
      <c r="M6028">
        <v>43.7</v>
      </c>
      <c r="N6028">
        <v>26.2</v>
      </c>
      <c r="O6028" t="s">
        <v>9</v>
      </c>
      <c r="P6028">
        <v>0.92</v>
      </c>
    </row>
    <row r="6029" spans="8:16">
      <c r="H6029" t="s">
        <v>17408</v>
      </c>
      <c r="I6029" t="s">
        <v>7</v>
      </c>
      <c r="J6029">
        <v>2019</v>
      </c>
      <c r="K6029">
        <f>2024 -impact_data[[#This Row],[model_year]]</f>
        <v>5</v>
      </c>
      <c r="L6029">
        <v>54</v>
      </c>
      <c r="M6029">
        <v>50.8</v>
      </c>
      <c r="N6029">
        <v>30.5</v>
      </c>
      <c r="O6029" t="s">
        <v>9</v>
      </c>
      <c r="P6029">
        <v>0.86</v>
      </c>
    </row>
    <row r="6030" spans="8:16">
      <c r="H6030" t="s">
        <v>17416</v>
      </c>
      <c r="I6030" t="s">
        <v>7</v>
      </c>
      <c r="J6030">
        <v>2019</v>
      </c>
      <c r="K6030">
        <f>2024 -impact_data[[#This Row],[model_year]]</f>
        <v>5</v>
      </c>
      <c r="L6030">
        <v>57</v>
      </c>
      <c r="M6030">
        <v>45.9</v>
      </c>
      <c r="N6030">
        <v>27.6</v>
      </c>
      <c r="O6030" t="s">
        <v>9</v>
      </c>
      <c r="P6030">
        <v>0.88</v>
      </c>
    </row>
    <row r="6031" spans="8:16">
      <c r="H6031" t="s">
        <v>17419</v>
      </c>
      <c r="I6031" t="s">
        <v>7</v>
      </c>
      <c r="J6031">
        <v>2019</v>
      </c>
      <c r="K6031">
        <f>2024 -impact_data[[#This Row],[model_year]]</f>
        <v>5</v>
      </c>
      <c r="L6031">
        <v>52</v>
      </c>
      <c r="M6031">
        <v>43.3</v>
      </c>
      <c r="N6031">
        <v>26</v>
      </c>
      <c r="O6031" t="s">
        <v>9</v>
      </c>
      <c r="P6031">
        <v>0.88</v>
      </c>
    </row>
    <row r="6032" spans="8:16">
      <c r="H6032" t="s">
        <v>17422</v>
      </c>
      <c r="I6032" t="s">
        <v>11</v>
      </c>
      <c r="J6032">
        <v>2019</v>
      </c>
      <c r="K6032">
        <f>2024 -impact_data[[#This Row],[model_year]]</f>
        <v>5</v>
      </c>
      <c r="L6032">
        <v>80</v>
      </c>
      <c r="M6032">
        <v>43.7</v>
      </c>
      <c r="N6032">
        <v>17.5</v>
      </c>
      <c r="O6032" t="s">
        <v>10</v>
      </c>
      <c r="P6032">
        <v>0.96</v>
      </c>
    </row>
    <row r="6033" spans="8:16">
      <c r="H6033" t="s">
        <v>17424</v>
      </c>
      <c r="I6033" t="s">
        <v>7</v>
      </c>
      <c r="J6033">
        <v>2019</v>
      </c>
      <c r="K6033">
        <f>2024 -impact_data[[#This Row],[model_year]]</f>
        <v>5</v>
      </c>
      <c r="L6033">
        <v>53</v>
      </c>
      <c r="M6033">
        <v>27.2</v>
      </c>
      <c r="N6033">
        <v>16.3</v>
      </c>
      <c r="O6033" t="s">
        <v>9</v>
      </c>
      <c r="P6033">
        <v>0.87</v>
      </c>
    </row>
    <row r="6034" spans="8:16">
      <c r="H6034" t="s">
        <v>17454</v>
      </c>
      <c r="I6034" t="s">
        <v>7</v>
      </c>
      <c r="J6034">
        <v>2019</v>
      </c>
      <c r="K6034">
        <f>2024 -impact_data[[#This Row],[model_year]]</f>
        <v>5</v>
      </c>
      <c r="L6034">
        <v>54</v>
      </c>
      <c r="M6034">
        <v>37.5</v>
      </c>
      <c r="N6034">
        <v>15</v>
      </c>
      <c r="O6034" t="s">
        <v>10</v>
      </c>
      <c r="P6034">
        <v>0.87</v>
      </c>
    </row>
    <row r="6035" spans="8:16">
      <c r="H6035" t="s">
        <v>17455</v>
      </c>
      <c r="I6035" t="s">
        <v>7</v>
      </c>
      <c r="J6035">
        <v>2019</v>
      </c>
      <c r="K6035">
        <f>2024 -impact_data[[#This Row],[model_year]]</f>
        <v>5</v>
      </c>
      <c r="L6035">
        <v>57</v>
      </c>
      <c r="M6035">
        <v>72.5</v>
      </c>
      <c r="N6035">
        <v>29</v>
      </c>
      <c r="O6035" t="s">
        <v>10</v>
      </c>
      <c r="P6035">
        <v>0.89</v>
      </c>
    </row>
    <row r="6036" spans="8:16">
      <c r="H6036" t="s">
        <v>17466</v>
      </c>
      <c r="I6036" t="s">
        <v>7</v>
      </c>
      <c r="J6036">
        <v>2019</v>
      </c>
      <c r="K6036">
        <f>2024 -impact_data[[#This Row],[model_year]]</f>
        <v>5</v>
      </c>
      <c r="L6036">
        <v>56</v>
      </c>
      <c r="M6036">
        <v>35.4</v>
      </c>
      <c r="N6036">
        <v>21.2</v>
      </c>
      <c r="O6036" t="s">
        <v>9</v>
      </c>
      <c r="P6036">
        <v>0.88</v>
      </c>
    </row>
    <row r="6037" spans="8:16">
      <c r="H6037" t="s">
        <v>17468</v>
      </c>
      <c r="I6037" t="s">
        <v>7</v>
      </c>
      <c r="J6037">
        <v>2019</v>
      </c>
      <c r="K6037">
        <f>2024 -impact_data[[#This Row],[model_year]]</f>
        <v>5</v>
      </c>
      <c r="L6037">
        <v>56</v>
      </c>
      <c r="M6037">
        <v>34.700000000000003</v>
      </c>
      <c r="N6037">
        <v>13.9</v>
      </c>
      <c r="O6037" t="s">
        <v>10</v>
      </c>
      <c r="P6037">
        <v>0.86</v>
      </c>
    </row>
    <row r="6038" spans="8:16">
      <c r="H6038" t="s">
        <v>17483</v>
      </c>
      <c r="I6038" t="s">
        <v>7</v>
      </c>
      <c r="J6038">
        <v>2019</v>
      </c>
      <c r="K6038">
        <f>2024 -impact_data[[#This Row],[model_year]]</f>
        <v>5</v>
      </c>
      <c r="L6038">
        <v>58</v>
      </c>
      <c r="M6038">
        <v>40.1</v>
      </c>
      <c r="N6038">
        <v>24.1</v>
      </c>
      <c r="O6038" t="s">
        <v>9</v>
      </c>
      <c r="P6038">
        <v>0.89</v>
      </c>
    </row>
    <row r="6039" spans="8:16">
      <c r="H6039" t="s">
        <v>17502</v>
      </c>
      <c r="I6039" t="s">
        <v>7</v>
      </c>
      <c r="J6039">
        <v>2019</v>
      </c>
      <c r="K6039">
        <f>2024 -impact_data[[#This Row],[model_year]]</f>
        <v>5</v>
      </c>
      <c r="L6039">
        <v>57</v>
      </c>
      <c r="M6039">
        <v>35.6</v>
      </c>
      <c r="N6039">
        <v>21.4</v>
      </c>
      <c r="O6039" t="s">
        <v>9</v>
      </c>
      <c r="P6039">
        <v>0.88</v>
      </c>
    </row>
    <row r="6040" spans="8:16">
      <c r="H6040" t="s">
        <v>17505</v>
      </c>
      <c r="I6040" t="s">
        <v>7</v>
      </c>
      <c r="J6040">
        <v>2019</v>
      </c>
      <c r="K6040">
        <f>2024 -impact_data[[#This Row],[model_year]]</f>
        <v>5</v>
      </c>
      <c r="L6040">
        <v>54</v>
      </c>
      <c r="M6040">
        <v>26.6</v>
      </c>
      <c r="N6040">
        <v>10.6</v>
      </c>
      <c r="O6040" t="s">
        <v>10</v>
      </c>
      <c r="P6040">
        <v>0.87</v>
      </c>
    </row>
    <row r="6041" spans="8:16">
      <c r="H6041" t="s">
        <v>17510</v>
      </c>
      <c r="I6041" t="s">
        <v>7</v>
      </c>
      <c r="J6041">
        <v>2019</v>
      </c>
      <c r="K6041">
        <f>2024 -impact_data[[#This Row],[model_year]]</f>
        <v>5</v>
      </c>
      <c r="L6041">
        <v>51</v>
      </c>
      <c r="M6041">
        <v>16.8</v>
      </c>
      <c r="N6041">
        <v>10.1</v>
      </c>
      <c r="O6041" t="s">
        <v>9</v>
      </c>
      <c r="P6041">
        <v>0.87</v>
      </c>
    </row>
    <row r="6042" spans="8:16">
      <c r="H6042" t="s">
        <v>17514</v>
      </c>
      <c r="I6042" t="s">
        <v>7</v>
      </c>
      <c r="J6042">
        <v>2019</v>
      </c>
      <c r="K6042">
        <f>2024 -impact_data[[#This Row],[model_year]]</f>
        <v>5</v>
      </c>
      <c r="L6042">
        <v>55</v>
      </c>
      <c r="M6042">
        <v>19.100000000000001</v>
      </c>
      <c r="N6042">
        <v>11.4</v>
      </c>
      <c r="O6042" t="s">
        <v>9</v>
      </c>
      <c r="P6042">
        <v>0.87</v>
      </c>
    </row>
    <row r="6043" spans="8:16">
      <c r="H6043" t="s">
        <v>17516</v>
      </c>
      <c r="I6043" t="s">
        <v>11</v>
      </c>
      <c r="J6043">
        <v>2019</v>
      </c>
      <c r="K6043">
        <f>2024 -impact_data[[#This Row],[model_year]]</f>
        <v>5</v>
      </c>
      <c r="L6043">
        <v>84</v>
      </c>
      <c r="M6043">
        <v>36.6</v>
      </c>
      <c r="N6043">
        <v>22</v>
      </c>
      <c r="O6043" t="s">
        <v>9</v>
      </c>
      <c r="P6043">
        <v>0.94</v>
      </c>
    </row>
    <row r="6044" spans="8:16">
      <c r="H6044" t="s">
        <v>17519</v>
      </c>
      <c r="I6044" t="s">
        <v>7</v>
      </c>
      <c r="J6044">
        <v>2019</v>
      </c>
      <c r="K6044">
        <f>2024 -impact_data[[#This Row],[model_year]]</f>
        <v>5</v>
      </c>
      <c r="L6044">
        <v>57</v>
      </c>
      <c r="M6044">
        <v>43.5</v>
      </c>
      <c r="N6044">
        <v>26.1</v>
      </c>
      <c r="O6044" t="s">
        <v>9</v>
      </c>
      <c r="P6044">
        <v>0.87</v>
      </c>
    </row>
    <row r="6045" spans="8:16">
      <c r="H6045" t="s">
        <v>17533</v>
      </c>
      <c r="I6045" t="s">
        <v>7</v>
      </c>
      <c r="J6045">
        <v>2019</v>
      </c>
      <c r="K6045">
        <f>2024 -impact_data[[#This Row],[model_year]]</f>
        <v>5</v>
      </c>
      <c r="L6045">
        <v>51</v>
      </c>
      <c r="M6045">
        <v>9.4</v>
      </c>
      <c r="N6045">
        <v>3.8</v>
      </c>
      <c r="O6045" t="s">
        <v>10</v>
      </c>
      <c r="P6045">
        <v>0.87</v>
      </c>
    </row>
    <row r="6046" spans="8:16">
      <c r="H6046" t="s">
        <v>17535</v>
      </c>
      <c r="I6046" t="s">
        <v>11</v>
      </c>
      <c r="J6046">
        <v>2019</v>
      </c>
      <c r="K6046">
        <f>2024 -impact_data[[#This Row],[model_year]]</f>
        <v>5</v>
      </c>
      <c r="L6046">
        <v>81</v>
      </c>
      <c r="M6046">
        <v>35</v>
      </c>
      <c r="N6046">
        <v>21</v>
      </c>
      <c r="O6046" t="s">
        <v>9</v>
      </c>
      <c r="P6046">
        <v>0.92</v>
      </c>
    </row>
    <row r="6047" spans="8:16">
      <c r="H6047" t="s">
        <v>17540</v>
      </c>
      <c r="I6047" t="s">
        <v>11</v>
      </c>
      <c r="J6047">
        <v>2019</v>
      </c>
      <c r="K6047">
        <f>2024 -impact_data[[#This Row],[model_year]]</f>
        <v>5</v>
      </c>
      <c r="L6047">
        <v>84</v>
      </c>
      <c r="M6047">
        <v>26.7</v>
      </c>
      <c r="N6047">
        <v>16</v>
      </c>
      <c r="O6047" t="s">
        <v>9</v>
      </c>
      <c r="P6047">
        <v>0.97</v>
      </c>
    </row>
    <row r="6048" spans="8:16">
      <c r="H6048" t="s">
        <v>17543</v>
      </c>
      <c r="I6048" t="s">
        <v>11</v>
      </c>
      <c r="J6048">
        <v>2019</v>
      </c>
      <c r="K6048">
        <f>2024 -impact_data[[#This Row],[model_year]]</f>
        <v>5</v>
      </c>
      <c r="L6048">
        <v>79</v>
      </c>
      <c r="M6048">
        <v>28.3</v>
      </c>
      <c r="N6048">
        <v>7.1</v>
      </c>
      <c r="O6048" t="s">
        <v>8</v>
      </c>
      <c r="P6048">
        <v>0.96</v>
      </c>
    </row>
    <row r="6049" spans="8:16">
      <c r="H6049" t="s">
        <v>17548</v>
      </c>
      <c r="I6049" t="s">
        <v>7</v>
      </c>
      <c r="J6049">
        <v>2019</v>
      </c>
      <c r="K6049">
        <f>2024 -impact_data[[#This Row],[model_year]]</f>
        <v>5</v>
      </c>
      <c r="L6049">
        <v>55</v>
      </c>
      <c r="M6049">
        <v>29.2</v>
      </c>
      <c r="N6049">
        <v>7.3</v>
      </c>
      <c r="O6049" t="s">
        <v>8</v>
      </c>
      <c r="P6049">
        <v>0.88</v>
      </c>
    </row>
    <row r="6050" spans="8:16">
      <c r="H6050" t="s">
        <v>17560</v>
      </c>
      <c r="I6050" t="s">
        <v>7</v>
      </c>
      <c r="J6050">
        <v>2019</v>
      </c>
      <c r="K6050">
        <f>2024 -impact_data[[#This Row],[model_year]]</f>
        <v>5</v>
      </c>
      <c r="L6050">
        <v>55</v>
      </c>
      <c r="M6050">
        <v>15.2</v>
      </c>
      <c r="N6050">
        <v>9.1</v>
      </c>
      <c r="O6050" t="s">
        <v>9</v>
      </c>
      <c r="P6050">
        <v>0.88</v>
      </c>
    </row>
    <row r="6051" spans="8:16">
      <c r="H6051" t="s">
        <v>17563</v>
      </c>
      <c r="I6051" t="s">
        <v>7</v>
      </c>
      <c r="J6051">
        <v>2019</v>
      </c>
      <c r="K6051">
        <f>2024 -impact_data[[#This Row],[model_year]]</f>
        <v>5</v>
      </c>
      <c r="L6051">
        <v>58</v>
      </c>
      <c r="M6051">
        <v>38.700000000000003</v>
      </c>
      <c r="N6051">
        <v>23.2</v>
      </c>
      <c r="O6051" t="s">
        <v>9</v>
      </c>
      <c r="P6051">
        <v>0.89</v>
      </c>
    </row>
    <row r="6052" spans="8:16">
      <c r="H6052" t="s">
        <v>17577</v>
      </c>
      <c r="I6052" t="s">
        <v>7</v>
      </c>
      <c r="J6052">
        <v>2019</v>
      </c>
      <c r="K6052">
        <f>2024 -impact_data[[#This Row],[model_year]]</f>
        <v>5</v>
      </c>
      <c r="L6052">
        <v>57</v>
      </c>
      <c r="M6052">
        <v>28.6</v>
      </c>
      <c r="N6052">
        <v>17.2</v>
      </c>
      <c r="O6052" t="s">
        <v>9</v>
      </c>
      <c r="P6052">
        <v>0.85</v>
      </c>
    </row>
    <row r="6053" spans="8:16">
      <c r="H6053" t="s">
        <v>17582</v>
      </c>
      <c r="I6053" t="s">
        <v>7</v>
      </c>
      <c r="J6053">
        <v>2019</v>
      </c>
      <c r="K6053">
        <f>2024 -impact_data[[#This Row],[model_year]]</f>
        <v>5</v>
      </c>
      <c r="L6053">
        <v>53</v>
      </c>
      <c r="M6053">
        <v>18.600000000000001</v>
      </c>
      <c r="N6053">
        <v>11.2</v>
      </c>
      <c r="O6053" t="s">
        <v>9</v>
      </c>
      <c r="P6053">
        <v>0.9</v>
      </c>
    </row>
    <row r="6054" spans="8:16">
      <c r="H6054" t="s">
        <v>17588</v>
      </c>
      <c r="I6054" t="s">
        <v>7</v>
      </c>
      <c r="J6054">
        <v>2019</v>
      </c>
      <c r="K6054">
        <f>2024 -impact_data[[#This Row],[model_year]]</f>
        <v>5</v>
      </c>
      <c r="L6054">
        <v>59</v>
      </c>
      <c r="M6054">
        <v>28.3</v>
      </c>
      <c r="N6054">
        <v>17</v>
      </c>
      <c r="O6054" t="s">
        <v>9</v>
      </c>
      <c r="P6054">
        <v>0.87</v>
      </c>
    </row>
    <row r="6055" spans="8:16">
      <c r="H6055" t="s">
        <v>17593</v>
      </c>
      <c r="I6055" t="s">
        <v>7</v>
      </c>
      <c r="J6055">
        <v>2019</v>
      </c>
      <c r="K6055">
        <f>2024 -impact_data[[#This Row],[model_year]]</f>
        <v>5</v>
      </c>
      <c r="L6055">
        <v>54</v>
      </c>
      <c r="M6055">
        <v>28.3</v>
      </c>
      <c r="N6055">
        <v>17</v>
      </c>
      <c r="O6055" t="s">
        <v>9</v>
      </c>
      <c r="P6055">
        <v>0.86</v>
      </c>
    </row>
    <row r="6056" spans="8:16">
      <c r="H6056" t="s">
        <v>17595</v>
      </c>
      <c r="I6056" t="s">
        <v>7</v>
      </c>
      <c r="J6056">
        <v>2019</v>
      </c>
      <c r="K6056">
        <f>2024 -impact_data[[#This Row],[model_year]]</f>
        <v>5</v>
      </c>
      <c r="L6056">
        <v>53</v>
      </c>
      <c r="M6056">
        <v>18.8</v>
      </c>
      <c r="N6056">
        <v>11.3</v>
      </c>
      <c r="O6056" t="s">
        <v>9</v>
      </c>
      <c r="P6056">
        <v>0.87</v>
      </c>
    </row>
    <row r="6057" spans="8:16">
      <c r="H6057" t="s">
        <v>17601</v>
      </c>
      <c r="I6057" t="s">
        <v>7</v>
      </c>
      <c r="J6057">
        <v>2019</v>
      </c>
      <c r="K6057">
        <f>2024 -impact_data[[#This Row],[model_year]]</f>
        <v>5</v>
      </c>
      <c r="L6057">
        <v>52</v>
      </c>
      <c r="M6057">
        <v>23.8</v>
      </c>
      <c r="N6057">
        <v>14.3</v>
      </c>
      <c r="O6057" t="s">
        <v>9</v>
      </c>
      <c r="P6057">
        <v>0.87</v>
      </c>
    </row>
    <row r="6058" spans="8:16">
      <c r="H6058" t="s">
        <v>17609</v>
      </c>
      <c r="I6058" t="s">
        <v>7</v>
      </c>
      <c r="J6058">
        <v>2019</v>
      </c>
      <c r="K6058">
        <f>2024 -impact_data[[#This Row],[model_year]]</f>
        <v>5</v>
      </c>
      <c r="L6058">
        <v>56</v>
      </c>
      <c r="M6058">
        <v>35.799999999999997</v>
      </c>
      <c r="N6058">
        <v>21.5</v>
      </c>
      <c r="O6058" t="s">
        <v>9</v>
      </c>
      <c r="P6058">
        <v>0.86</v>
      </c>
    </row>
    <row r="6059" spans="8:16">
      <c r="H6059" t="s">
        <v>17614</v>
      </c>
      <c r="I6059" t="s">
        <v>7</v>
      </c>
      <c r="J6059">
        <v>2019</v>
      </c>
      <c r="K6059">
        <f>2024 -impact_data[[#This Row],[model_year]]</f>
        <v>5</v>
      </c>
      <c r="L6059">
        <v>54</v>
      </c>
      <c r="M6059">
        <v>19.399999999999999</v>
      </c>
      <c r="N6059">
        <v>7.8</v>
      </c>
      <c r="O6059" t="s">
        <v>10</v>
      </c>
      <c r="P6059">
        <v>0.87</v>
      </c>
    </row>
    <row r="6060" spans="8:16">
      <c r="H6060" t="s">
        <v>17616</v>
      </c>
      <c r="I6060" t="s">
        <v>7</v>
      </c>
      <c r="J6060">
        <v>2019</v>
      </c>
      <c r="K6060">
        <f>2024 -impact_data[[#This Row],[model_year]]</f>
        <v>5</v>
      </c>
      <c r="L6060">
        <v>54</v>
      </c>
      <c r="M6060">
        <v>22</v>
      </c>
      <c r="N6060">
        <v>13.2</v>
      </c>
      <c r="O6060" t="s">
        <v>9</v>
      </c>
      <c r="P6060">
        <v>0.88</v>
      </c>
    </row>
    <row r="6061" spans="8:16">
      <c r="H6061" t="s">
        <v>17618</v>
      </c>
      <c r="I6061" t="s">
        <v>11</v>
      </c>
      <c r="J6061">
        <v>2019</v>
      </c>
      <c r="K6061">
        <f>2024 -impact_data[[#This Row],[model_year]]</f>
        <v>5</v>
      </c>
      <c r="L6061">
        <v>84</v>
      </c>
      <c r="M6061">
        <v>40.299999999999997</v>
      </c>
      <c r="N6061">
        <v>24.2</v>
      </c>
      <c r="O6061" t="s">
        <v>9</v>
      </c>
      <c r="P6061">
        <v>0.96</v>
      </c>
    </row>
    <row r="6062" spans="8:16">
      <c r="H6062" t="s">
        <v>17621</v>
      </c>
      <c r="I6062" t="s">
        <v>7</v>
      </c>
      <c r="J6062">
        <v>2019</v>
      </c>
      <c r="K6062">
        <f>2024 -impact_data[[#This Row],[model_year]]</f>
        <v>5</v>
      </c>
      <c r="L6062">
        <v>55</v>
      </c>
      <c r="M6062">
        <v>29.9</v>
      </c>
      <c r="N6062">
        <v>17.899999999999999</v>
      </c>
      <c r="O6062" t="s">
        <v>9</v>
      </c>
      <c r="P6062">
        <v>0.87</v>
      </c>
    </row>
    <row r="6063" spans="8:16">
      <c r="H6063" t="s">
        <v>17624</v>
      </c>
      <c r="I6063" t="s">
        <v>11</v>
      </c>
      <c r="J6063">
        <v>2019</v>
      </c>
      <c r="K6063">
        <f>2024 -impact_data[[#This Row],[model_year]]</f>
        <v>5</v>
      </c>
      <c r="L6063">
        <v>83</v>
      </c>
      <c r="M6063">
        <v>34.9</v>
      </c>
      <c r="N6063">
        <v>14</v>
      </c>
      <c r="O6063" t="s">
        <v>10</v>
      </c>
      <c r="P6063">
        <v>0.96</v>
      </c>
    </row>
    <row r="6064" spans="8:16">
      <c r="H6064" t="s">
        <v>17631</v>
      </c>
      <c r="I6064" t="s">
        <v>7</v>
      </c>
      <c r="J6064">
        <v>2019</v>
      </c>
      <c r="K6064">
        <f>2024 -impact_data[[#This Row],[model_year]]</f>
        <v>5</v>
      </c>
      <c r="L6064">
        <v>56</v>
      </c>
      <c r="M6064">
        <v>32.9</v>
      </c>
      <c r="N6064">
        <v>19.7</v>
      </c>
      <c r="O6064" t="s">
        <v>9</v>
      </c>
      <c r="P6064">
        <v>0.87</v>
      </c>
    </row>
    <row r="6065" spans="8:16">
      <c r="H6065" t="s">
        <v>17633</v>
      </c>
      <c r="I6065" t="s">
        <v>7</v>
      </c>
      <c r="J6065">
        <v>2019</v>
      </c>
      <c r="K6065">
        <f>2024 -impact_data[[#This Row],[model_year]]</f>
        <v>5</v>
      </c>
      <c r="L6065">
        <v>53</v>
      </c>
      <c r="M6065">
        <v>38.9</v>
      </c>
      <c r="N6065">
        <v>23.3</v>
      </c>
      <c r="O6065" t="s">
        <v>9</v>
      </c>
      <c r="P6065">
        <v>0.88</v>
      </c>
    </row>
    <row r="6066" spans="8:16">
      <c r="H6066" t="s">
        <v>17643</v>
      </c>
      <c r="I6066" t="s">
        <v>7</v>
      </c>
      <c r="J6066">
        <v>2019</v>
      </c>
      <c r="K6066">
        <f>2024 -impact_data[[#This Row],[model_year]]</f>
        <v>5</v>
      </c>
      <c r="L6066">
        <v>55</v>
      </c>
      <c r="M6066">
        <v>43.8</v>
      </c>
      <c r="N6066">
        <v>17.5</v>
      </c>
      <c r="O6066" t="s">
        <v>10</v>
      </c>
      <c r="P6066">
        <v>0.88</v>
      </c>
    </row>
    <row r="6067" spans="8:16">
      <c r="H6067" t="s">
        <v>17648</v>
      </c>
      <c r="I6067" t="s">
        <v>7</v>
      </c>
      <c r="J6067">
        <v>2019</v>
      </c>
      <c r="K6067">
        <f>2024 -impact_data[[#This Row],[model_year]]</f>
        <v>5</v>
      </c>
      <c r="L6067">
        <v>57</v>
      </c>
      <c r="M6067">
        <v>50.5</v>
      </c>
      <c r="N6067">
        <v>30.3</v>
      </c>
      <c r="O6067" t="s">
        <v>9</v>
      </c>
      <c r="P6067">
        <v>0.85</v>
      </c>
    </row>
    <row r="6068" spans="8:16">
      <c r="H6068" t="s">
        <v>17654</v>
      </c>
      <c r="I6068" t="s">
        <v>7</v>
      </c>
      <c r="J6068">
        <v>2019</v>
      </c>
      <c r="K6068">
        <f>2024 -impact_data[[#This Row],[model_year]]</f>
        <v>5</v>
      </c>
      <c r="L6068">
        <v>50</v>
      </c>
      <c r="M6068">
        <v>18.100000000000001</v>
      </c>
      <c r="N6068">
        <v>10.8</v>
      </c>
      <c r="O6068" t="s">
        <v>9</v>
      </c>
      <c r="P6068">
        <v>0.86</v>
      </c>
    </row>
    <row r="6069" spans="8:16">
      <c r="H6069" t="s">
        <v>17657</v>
      </c>
      <c r="I6069" t="s">
        <v>7</v>
      </c>
      <c r="J6069">
        <v>2019</v>
      </c>
      <c r="K6069">
        <f>2024 -impact_data[[#This Row],[model_year]]</f>
        <v>5</v>
      </c>
      <c r="L6069">
        <v>53</v>
      </c>
      <c r="M6069">
        <v>50.9</v>
      </c>
      <c r="N6069">
        <v>20.3</v>
      </c>
      <c r="O6069" t="s">
        <v>10</v>
      </c>
      <c r="P6069">
        <v>0.87</v>
      </c>
    </row>
    <row r="6070" spans="8:16">
      <c r="H6070" t="s">
        <v>17660</v>
      </c>
      <c r="I6070" t="s">
        <v>7</v>
      </c>
      <c r="J6070">
        <v>2019</v>
      </c>
      <c r="K6070">
        <f>2024 -impact_data[[#This Row],[model_year]]</f>
        <v>5</v>
      </c>
      <c r="L6070">
        <v>57</v>
      </c>
      <c r="M6070">
        <v>44.9</v>
      </c>
      <c r="N6070">
        <v>26.9</v>
      </c>
      <c r="O6070" t="s">
        <v>9</v>
      </c>
      <c r="P6070">
        <v>0.86</v>
      </c>
    </row>
    <row r="6071" spans="8:16">
      <c r="H6071" t="s">
        <v>17661</v>
      </c>
      <c r="I6071" t="s">
        <v>11</v>
      </c>
      <c r="J6071">
        <v>2019</v>
      </c>
      <c r="K6071">
        <f>2024 -impact_data[[#This Row],[model_year]]</f>
        <v>5</v>
      </c>
      <c r="L6071">
        <v>79</v>
      </c>
      <c r="M6071">
        <v>41.2</v>
      </c>
      <c r="N6071">
        <v>24.7</v>
      </c>
      <c r="O6071" t="s">
        <v>9</v>
      </c>
      <c r="P6071">
        <v>0.95</v>
      </c>
    </row>
    <row r="6072" spans="8:16">
      <c r="H6072" t="s">
        <v>17662</v>
      </c>
      <c r="I6072" t="s">
        <v>7</v>
      </c>
      <c r="J6072">
        <v>2019</v>
      </c>
      <c r="K6072">
        <f>2024 -impact_data[[#This Row],[model_year]]</f>
        <v>5</v>
      </c>
      <c r="L6072">
        <v>56</v>
      </c>
      <c r="M6072">
        <v>31.7</v>
      </c>
      <c r="N6072">
        <v>19</v>
      </c>
      <c r="O6072" t="s">
        <v>9</v>
      </c>
      <c r="P6072">
        <v>0.87</v>
      </c>
    </row>
    <row r="6073" spans="8:16">
      <c r="H6073" t="s">
        <v>17672</v>
      </c>
      <c r="I6073" t="s">
        <v>7</v>
      </c>
      <c r="J6073">
        <v>2019</v>
      </c>
      <c r="K6073">
        <f>2024 -impact_data[[#This Row],[model_year]]</f>
        <v>5</v>
      </c>
      <c r="L6073">
        <v>56</v>
      </c>
      <c r="M6073">
        <v>63.1</v>
      </c>
      <c r="N6073">
        <v>25.2</v>
      </c>
      <c r="O6073" t="s">
        <v>10</v>
      </c>
      <c r="P6073">
        <v>0.88</v>
      </c>
    </row>
    <row r="6074" spans="8:16">
      <c r="H6074" t="s">
        <v>17676</v>
      </c>
      <c r="I6074" t="s">
        <v>7</v>
      </c>
      <c r="J6074">
        <v>2019</v>
      </c>
      <c r="K6074">
        <f>2024 -impact_data[[#This Row],[model_year]]</f>
        <v>5</v>
      </c>
      <c r="L6074">
        <v>52</v>
      </c>
      <c r="M6074">
        <v>21.5</v>
      </c>
      <c r="N6074">
        <v>8.6</v>
      </c>
      <c r="O6074" t="s">
        <v>10</v>
      </c>
      <c r="P6074">
        <v>0.85</v>
      </c>
    </row>
    <row r="6075" spans="8:16">
      <c r="H6075" t="s">
        <v>17682</v>
      </c>
      <c r="I6075" t="s">
        <v>7</v>
      </c>
      <c r="J6075">
        <v>2019</v>
      </c>
      <c r="K6075">
        <f>2024 -impact_data[[#This Row],[model_year]]</f>
        <v>5</v>
      </c>
      <c r="L6075">
        <v>55</v>
      </c>
      <c r="M6075">
        <v>43.2</v>
      </c>
      <c r="N6075">
        <v>17.3</v>
      </c>
      <c r="O6075" t="s">
        <v>10</v>
      </c>
      <c r="P6075">
        <v>0.86</v>
      </c>
    </row>
    <row r="6076" spans="8:16">
      <c r="H6076" t="s">
        <v>17686</v>
      </c>
      <c r="I6076" t="s">
        <v>7</v>
      </c>
      <c r="J6076">
        <v>2019</v>
      </c>
      <c r="K6076">
        <f>2024 -impact_data[[#This Row],[model_year]]</f>
        <v>5</v>
      </c>
      <c r="L6076">
        <v>51</v>
      </c>
      <c r="M6076">
        <v>20.9</v>
      </c>
      <c r="N6076">
        <v>12.6</v>
      </c>
      <c r="O6076" t="s">
        <v>9</v>
      </c>
      <c r="P6076">
        <v>0.89</v>
      </c>
    </row>
    <row r="6077" spans="8:16">
      <c r="H6077" t="s">
        <v>17687</v>
      </c>
      <c r="I6077" t="s">
        <v>7</v>
      </c>
      <c r="J6077">
        <v>2019</v>
      </c>
      <c r="K6077">
        <f>2024 -impact_data[[#This Row],[model_year]]</f>
        <v>5</v>
      </c>
      <c r="L6077">
        <v>56</v>
      </c>
      <c r="M6077">
        <v>66.8</v>
      </c>
      <c r="N6077">
        <v>40.1</v>
      </c>
      <c r="O6077" t="s">
        <v>9</v>
      </c>
      <c r="P6077">
        <v>0.88</v>
      </c>
    </row>
    <row r="6078" spans="8:16">
      <c r="H6078" t="s">
        <v>17692</v>
      </c>
      <c r="I6078" t="s">
        <v>7</v>
      </c>
      <c r="J6078">
        <v>2019</v>
      </c>
      <c r="K6078">
        <f>2024 -impact_data[[#This Row],[model_year]]</f>
        <v>5</v>
      </c>
      <c r="L6078">
        <v>59</v>
      </c>
      <c r="M6078">
        <v>38.799999999999997</v>
      </c>
      <c r="N6078">
        <v>23.3</v>
      </c>
      <c r="O6078" t="s">
        <v>9</v>
      </c>
      <c r="P6078">
        <v>0.87</v>
      </c>
    </row>
    <row r="6079" spans="8:16">
      <c r="H6079" t="s">
        <v>17694</v>
      </c>
      <c r="I6079" t="s">
        <v>11</v>
      </c>
      <c r="J6079">
        <v>2019</v>
      </c>
      <c r="K6079">
        <f>2024 -impact_data[[#This Row],[model_year]]</f>
        <v>5</v>
      </c>
      <c r="L6079">
        <v>82</v>
      </c>
      <c r="M6079">
        <v>35.299999999999997</v>
      </c>
      <c r="N6079">
        <v>21.2</v>
      </c>
      <c r="O6079" t="s">
        <v>9</v>
      </c>
      <c r="P6079">
        <v>0.95</v>
      </c>
    </row>
    <row r="6080" spans="8:16">
      <c r="H6080" t="s">
        <v>17696</v>
      </c>
      <c r="I6080" t="s">
        <v>7</v>
      </c>
      <c r="J6080">
        <v>2019</v>
      </c>
      <c r="K6080">
        <f>2024 -impact_data[[#This Row],[model_year]]</f>
        <v>5</v>
      </c>
      <c r="L6080">
        <v>56</v>
      </c>
      <c r="M6080">
        <v>25.9</v>
      </c>
      <c r="N6080">
        <v>10.4</v>
      </c>
      <c r="O6080" t="s">
        <v>10</v>
      </c>
      <c r="P6080">
        <v>0.87</v>
      </c>
    </row>
    <row r="6081" spans="8:16">
      <c r="H6081" t="s">
        <v>17698</v>
      </c>
      <c r="I6081" t="s">
        <v>7</v>
      </c>
      <c r="J6081">
        <v>2019</v>
      </c>
      <c r="K6081">
        <f>2024 -impact_data[[#This Row],[model_year]]</f>
        <v>5</v>
      </c>
      <c r="L6081">
        <v>54</v>
      </c>
      <c r="M6081">
        <v>74.3</v>
      </c>
      <c r="N6081">
        <v>44.6</v>
      </c>
      <c r="O6081" t="s">
        <v>9</v>
      </c>
      <c r="P6081">
        <v>0.88</v>
      </c>
    </row>
    <row r="6082" spans="8:16">
      <c r="H6082" t="s">
        <v>17700</v>
      </c>
      <c r="I6082" t="s">
        <v>7</v>
      </c>
      <c r="J6082">
        <v>2019</v>
      </c>
      <c r="K6082">
        <f>2024 -impact_data[[#This Row],[model_year]]</f>
        <v>5</v>
      </c>
      <c r="L6082">
        <v>56</v>
      </c>
      <c r="M6082">
        <v>35.5</v>
      </c>
      <c r="N6082">
        <v>21.3</v>
      </c>
      <c r="O6082" t="s">
        <v>9</v>
      </c>
      <c r="P6082">
        <v>0.87</v>
      </c>
    </row>
    <row r="6083" spans="8:16">
      <c r="H6083" t="s">
        <v>17704</v>
      </c>
      <c r="I6083" t="s">
        <v>11</v>
      </c>
      <c r="J6083">
        <v>2019</v>
      </c>
      <c r="K6083">
        <f>2024 -impact_data[[#This Row],[model_year]]</f>
        <v>5</v>
      </c>
      <c r="L6083">
        <v>83</v>
      </c>
      <c r="M6083">
        <v>33.299999999999997</v>
      </c>
      <c r="N6083">
        <v>13.3</v>
      </c>
      <c r="O6083" t="s">
        <v>10</v>
      </c>
      <c r="P6083">
        <v>0.95</v>
      </c>
    </row>
    <row r="6084" spans="8:16">
      <c r="H6084" t="s">
        <v>17710</v>
      </c>
      <c r="I6084" t="s">
        <v>11</v>
      </c>
      <c r="J6084">
        <v>2019</v>
      </c>
      <c r="K6084">
        <f>2024 -impact_data[[#This Row],[model_year]]</f>
        <v>5</v>
      </c>
      <c r="L6084">
        <v>80</v>
      </c>
      <c r="M6084">
        <v>9.5</v>
      </c>
      <c r="N6084">
        <v>3.8</v>
      </c>
      <c r="O6084" t="s">
        <v>10</v>
      </c>
      <c r="P6084">
        <v>0.95</v>
      </c>
    </row>
    <row r="6085" spans="8:16">
      <c r="H6085" t="s">
        <v>17715</v>
      </c>
      <c r="I6085" t="s">
        <v>7</v>
      </c>
      <c r="J6085">
        <v>2019</v>
      </c>
      <c r="K6085">
        <f>2024 -impact_data[[#This Row],[model_year]]</f>
        <v>5</v>
      </c>
      <c r="L6085">
        <v>53</v>
      </c>
      <c r="M6085">
        <v>6.4</v>
      </c>
      <c r="N6085">
        <v>2.6</v>
      </c>
      <c r="O6085" t="s">
        <v>10</v>
      </c>
      <c r="P6085">
        <v>0.87</v>
      </c>
    </row>
    <row r="6086" spans="8:16">
      <c r="H6086" t="s">
        <v>17727</v>
      </c>
      <c r="I6086" t="s">
        <v>7</v>
      </c>
      <c r="J6086">
        <v>2019</v>
      </c>
      <c r="K6086">
        <f>2024 -impact_data[[#This Row],[model_year]]</f>
        <v>5</v>
      </c>
      <c r="L6086">
        <v>56</v>
      </c>
      <c r="M6086">
        <v>24.9</v>
      </c>
      <c r="N6086">
        <v>9.9</v>
      </c>
      <c r="O6086" t="s">
        <v>10</v>
      </c>
      <c r="P6086">
        <v>0.88</v>
      </c>
    </row>
    <row r="6087" spans="8:16">
      <c r="H6087" t="s">
        <v>17730</v>
      </c>
      <c r="I6087" t="s">
        <v>7</v>
      </c>
      <c r="J6087">
        <v>2019</v>
      </c>
      <c r="K6087">
        <f>2024 -impact_data[[#This Row],[model_year]]</f>
        <v>5</v>
      </c>
      <c r="L6087">
        <v>52</v>
      </c>
      <c r="M6087">
        <v>9.5</v>
      </c>
      <c r="N6087">
        <v>5.7</v>
      </c>
      <c r="O6087" t="s">
        <v>9</v>
      </c>
      <c r="P6087">
        <v>0.89</v>
      </c>
    </row>
    <row r="6088" spans="8:16">
      <c r="H6088" t="s">
        <v>17731</v>
      </c>
      <c r="I6088" t="s">
        <v>11</v>
      </c>
      <c r="J6088">
        <v>2019</v>
      </c>
      <c r="K6088">
        <f>2024 -impact_data[[#This Row],[model_year]]</f>
        <v>5</v>
      </c>
      <c r="L6088">
        <v>77</v>
      </c>
      <c r="M6088">
        <v>32.299999999999997</v>
      </c>
      <c r="N6088">
        <v>8.1</v>
      </c>
      <c r="O6088" t="s">
        <v>8</v>
      </c>
      <c r="P6088">
        <v>0.97</v>
      </c>
    </row>
    <row r="6089" spans="8:16">
      <c r="H6089" t="s">
        <v>17733</v>
      </c>
      <c r="I6089" t="s">
        <v>7</v>
      </c>
      <c r="J6089">
        <v>2019</v>
      </c>
      <c r="K6089">
        <f>2024 -impact_data[[#This Row],[model_year]]</f>
        <v>5</v>
      </c>
      <c r="L6089">
        <v>56</v>
      </c>
      <c r="M6089">
        <v>50.2</v>
      </c>
      <c r="N6089">
        <v>20.100000000000001</v>
      </c>
      <c r="O6089" t="s">
        <v>10</v>
      </c>
      <c r="P6089">
        <v>0.89</v>
      </c>
    </row>
    <row r="6090" spans="8:16">
      <c r="H6090" t="s">
        <v>17752</v>
      </c>
      <c r="I6090" t="s">
        <v>7</v>
      </c>
      <c r="J6090">
        <v>2019</v>
      </c>
      <c r="K6090">
        <f>2024 -impact_data[[#This Row],[model_year]]</f>
        <v>5</v>
      </c>
      <c r="L6090">
        <v>54</v>
      </c>
      <c r="M6090">
        <v>49.7</v>
      </c>
      <c r="N6090">
        <v>29.8</v>
      </c>
      <c r="O6090" t="s">
        <v>9</v>
      </c>
      <c r="P6090">
        <v>0.86</v>
      </c>
    </row>
    <row r="6091" spans="8:16">
      <c r="H6091" t="s">
        <v>17770</v>
      </c>
      <c r="I6091" t="s">
        <v>7</v>
      </c>
      <c r="J6091">
        <v>2019</v>
      </c>
      <c r="K6091">
        <f>2024 -impact_data[[#This Row],[model_year]]</f>
        <v>5</v>
      </c>
      <c r="L6091">
        <v>54</v>
      </c>
      <c r="M6091">
        <v>65.7</v>
      </c>
      <c r="N6091">
        <v>16.399999999999999</v>
      </c>
      <c r="O6091" t="s">
        <v>8</v>
      </c>
      <c r="P6091">
        <v>0.88</v>
      </c>
    </row>
    <row r="6092" spans="8:16">
      <c r="H6092" t="s">
        <v>17773</v>
      </c>
      <c r="I6092" t="s">
        <v>7</v>
      </c>
      <c r="J6092">
        <v>2019</v>
      </c>
      <c r="K6092">
        <f>2024 -impact_data[[#This Row],[model_year]]</f>
        <v>5</v>
      </c>
      <c r="L6092">
        <v>56</v>
      </c>
      <c r="M6092">
        <v>53.5</v>
      </c>
      <c r="N6092">
        <v>13.4</v>
      </c>
      <c r="O6092" t="s">
        <v>8</v>
      </c>
      <c r="P6092">
        <v>0.85</v>
      </c>
    </row>
    <row r="6093" spans="8:16">
      <c r="H6093" t="s">
        <v>17782</v>
      </c>
      <c r="I6093" t="s">
        <v>11</v>
      </c>
      <c r="J6093">
        <v>2019</v>
      </c>
      <c r="K6093">
        <f>2024 -impact_data[[#This Row],[model_year]]</f>
        <v>5</v>
      </c>
      <c r="L6093">
        <v>83</v>
      </c>
      <c r="M6093">
        <v>22.5</v>
      </c>
      <c r="N6093">
        <v>5.6</v>
      </c>
      <c r="O6093" t="s">
        <v>8</v>
      </c>
      <c r="P6093">
        <v>0.94</v>
      </c>
    </row>
    <row r="6094" spans="8:16">
      <c r="H6094" t="s">
        <v>17795</v>
      </c>
      <c r="I6094" t="s">
        <v>7</v>
      </c>
      <c r="J6094">
        <v>2019</v>
      </c>
      <c r="K6094">
        <f>2024 -impact_data[[#This Row],[model_year]]</f>
        <v>5</v>
      </c>
      <c r="L6094">
        <v>53</v>
      </c>
      <c r="M6094">
        <v>41.4</v>
      </c>
      <c r="N6094">
        <v>24.8</v>
      </c>
      <c r="O6094" t="s">
        <v>9</v>
      </c>
      <c r="P6094">
        <v>0.85</v>
      </c>
    </row>
    <row r="6095" spans="8:16">
      <c r="H6095" t="s">
        <v>17803</v>
      </c>
      <c r="I6095" t="s">
        <v>11</v>
      </c>
      <c r="J6095">
        <v>2019</v>
      </c>
      <c r="K6095">
        <f>2024 -impact_data[[#This Row],[model_year]]</f>
        <v>5</v>
      </c>
      <c r="L6095">
        <v>85</v>
      </c>
      <c r="M6095">
        <v>73</v>
      </c>
      <c r="N6095">
        <v>29.2</v>
      </c>
      <c r="O6095" t="s">
        <v>10</v>
      </c>
      <c r="P6095">
        <v>0.93</v>
      </c>
    </row>
    <row r="6096" spans="8:16">
      <c r="H6096" t="s">
        <v>17806</v>
      </c>
      <c r="I6096" t="s">
        <v>7</v>
      </c>
      <c r="J6096">
        <v>2019</v>
      </c>
      <c r="K6096">
        <f>2024 -impact_data[[#This Row],[model_year]]</f>
        <v>5</v>
      </c>
      <c r="L6096">
        <v>56</v>
      </c>
      <c r="M6096">
        <v>26</v>
      </c>
      <c r="N6096">
        <v>15.6</v>
      </c>
      <c r="O6096" t="s">
        <v>9</v>
      </c>
      <c r="P6096">
        <v>0.87</v>
      </c>
    </row>
    <row r="6097" spans="8:16">
      <c r="H6097" t="s">
        <v>17810</v>
      </c>
      <c r="I6097" t="s">
        <v>7</v>
      </c>
      <c r="J6097">
        <v>2019</v>
      </c>
      <c r="K6097">
        <f>2024 -impact_data[[#This Row],[model_year]]</f>
        <v>5</v>
      </c>
      <c r="L6097">
        <v>52</v>
      </c>
      <c r="M6097">
        <v>25.5</v>
      </c>
      <c r="N6097">
        <v>15.3</v>
      </c>
      <c r="O6097" t="s">
        <v>9</v>
      </c>
      <c r="P6097">
        <v>0.87</v>
      </c>
    </row>
    <row r="6098" spans="8:16">
      <c r="H6098" t="s">
        <v>17829</v>
      </c>
      <c r="I6098" t="s">
        <v>7</v>
      </c>
      <c r="J6098">
        <v>2019</v>
      </c>
      <c r="K6098">
        <f>2024 -impact_data[[#This Row],[model_year]]</f>
        <v>5</v>
      </c>
      <c r="L6098">
        <v>53</v>
      </c>
      <c r="M6098">
        <v>8.9</v>
      </c>
      <c r="N6098">
        <v>5.4</v>
      </c>
      <c r="O6098" t="s">
        <v>9</v>
      </c>
      <c r="P6098">
        <v>0.89</v>
      </c>
    </row>
    <row r="6099" spans="8:16">
      <c r="H6099" t="s">
        <v>17831</v>
      </c>
      <c r="I6099" t="s">
        <v>7</v>
      </c>
      <c r="J6099">
        <v>2019</v>
      </c>
      <c r="K6099">
        <f>2024 -impact_data[[#This Row],[model_year]]</f>
        <v>5</v>
      </c>
      <c r="L6099">
        <v>57</v>
      </c>
      <c r="M6099">
        <v>52.3</v>
      </c>
      <c r="N6099">
        <v>20.9</v>
      </c>
      <c r="O6099" t="s">
        <v>10</v>
      </c>
      <c r="P6099">
        <v>0.88</v>
      </c>
    </row>
    <row r="6100" spans="8:16">
      <c r="H6100" t="s">
        <v>17835</v>
      </c>
      <c r="I6100" t="s">
        <v>7</v>
      </c>
      <c r="J6100">
        <v>2019</v>
      </c>
      <c r="K6100">
        <f>2024 -impact_data[[#This Row],[model_year]]</f>
        <v>5</v>
      </c>
      <c r="L6100">
        <v>56</v>
      </c>
      <c r="M6100">
        <v>45.5</v>
      </c>
      <c r="N6100">
        <v>27.3</v>
      </c>
      <c r="O6100" t="s">
        <v>9</v>
      </c>
      <c r="P6100">
        <v>0.87</v>
      </c>
    </row>
    <row r="6101" spans="8:16">
      <c r="H6101" t="s">
        <v>17838</v>
      </c>
      <c r="I6101" t="s">
        <v>7</v>
      </c>
      <c r="J6101">
        <v>2019</v>
      </c>
      <c r="K6101">
        <f>2024 -impact_data[[#This Row],[model_year]]</f>
        <v>5</v>
      </c>
      <c r="L6101">
        <v>55</v>
      </c>
      <c r="M6101">
        <v>54.8</v>
      </c>
      <c r="N6101">
        <v>21.9</v>
      </c>
      <c r="O6101" t="s">
        <v>10</v>
      </c>
      <c r="P6101">
        <v>0.86</v>
      </c>
    </row>
    <row r="6102" spans="8:16">
      <c r="H6102" t="s">
        <v>17848</v>
      </c>
      <c r="I6102" t="s">
        <v>7</v>
      </c>
      <c r="J6102">
        <v>2019</v>
      </c>
      <c r="K6102">
        <f>2024 -impact_data[[#This Row],[model_year]]</f>
        <v>5</v>
      </c>
      <c r="L6102">
        <v>55</v>
      </c>
      <c r="M6102">
        <v>18.600000000000001</v>
      </c>
      <c r="N6102">
        <v>7.4</v>
      </c>
      <c r="O6102" t="s">
        <v>10</v>
      </c>
      <c r="P6102">
        <v>0.88</v>
      </c>
    </row>
    <row r="6103" spans="8:16">
      <c r="H6103" t="s">
        <v>17849</v>
      </c>
      <c r="I6103" t="s">
        <v>7</v>
      </c>
      <c r="J6103">
        <v>2019</v>
      </c>
      <c r="K6103">
        <f>2024 -impact_data[[#This Row],[model_year]]</f>
        <v>5</v>
      </c>
      <c r="L6103">
        <v>53</v>
      </c>
      <c r="M6103">
        <v>24.8</v>
      </c>
      <c r="N6103">
        <v>14.9</v>
      </c>
      <c r="O6103" t="s">
        <v>9</v>
      </c>
      <c r="P6103">
        <v>0.87</v>
      </c>
    </row>
    <row r="6104" spans="8:16">
      <c r="H6104" t="s">
        <v>17851</v>
      </c>
      <c r="I6104" t="s">
        <v>7</v>
      </c>
      <c r="J6104">
        <v>2019</v>
      </c>
      <c r="K6104">
        <f>2024 -impact_data[[#This Row],[model_year]]</f>
        <v>5</v>
      </c>
      <c r="L6104">
        <v>55</v>
      </c>
      <c r="M6104">
        <v>20.6</v>
      </c>
      <c r="N6104">
        <v>5.2</v>
      </c>
      <c r="O6104" t="s">
        <v>8</v>
      </c>
      <c r="P6104">
        <v>0.86</v>
      </c>
    </row>
    <row r="6105" spans="8:16">
      <c r="H6105" t="s">
        <v>17853</v>
      </c>
      <c r="I6105" t="s">
        <v>7</v>
      </c>
      <c r="J6105">
        <v>2019</v>
      </c>
      <c r="K6105">
        <f>2024 -impact_data[[#This Row],[model_year]]</f>
        <v>5</v>
      </c>
      <c r="L6105">
        <v>56</v>
      </c>
      <c r="M6105">
        <v>41.2</v>
      </c>
      <c r="N6105">
        <v>16.5</v>
      </c>
      <c r="O6105" t="s">
        <v>10</v>
      </c>
      <c r="P6105">
        <v>0.87</v>
      </c>
    </row>
    <row r="6106" spans="8:16">
      <c r="H6106" t="s">
        <v>17855</v>
      </c>
      <c r="I6106" t="s">
        <v>7</v>
      </c>
      <c r="J6106">
        <v>2019</v>
      </c>
      <c r="K6106">
        <f>2024 -impact_data[[#This Row],[model_year]]</f>
        <v>5</v>
      </c>
      <c r="L6106">
        <v>55</v>
      </c>
      <c r="M6106">
        <v>64.599999999999994</v>
      </c>
      <c r="N6106">
        <v>38.700000000000003</v>
      </c>
      <c r="O6106" t="s">
        <v>9</v>
      </c>
      <c r="P6106">
        <v>0.87</v>
      </c>
    </row>
    <row r="6107" spans="8:16">
      <c r="H6107" t="s">
        <v>17856</v>
      </c>
      <c r="I6107" t="s">
        <v>7</v>
      </c>
      <c r="J6107">
        <v>2019</v>
      </c>
      <c r="K6107">
        <f>2024 -impact_data[[#This Row],[model_year]]</f>
        <v>5</v>
      </c>
      <c r="L6107">
        <v>54</v>
      </c>
      <c r="M6107">
        <v>35</v>
      </c>
      <c r="N6107">
        <v>14</v>
      </c>
      <c r="O6107" t="s">
        <v>10</v>
      </c>
      <c r="P6107">
        <v>0.9</v>
      </c>
    </row>
    <row r="6108" spans="8:16">
      <c r="H6108" t="s">
        <v>17858</v>
      </c>
      <c r="I6108" t="s">
        <v>7</v>
      </c>
      <c r="J6108">
        <v>2019</v>
      </c>
      <c r="K6108">
        <f>2024 -impact_data[[#This Row],[model_year]]</f>
        <v>5</v>
      </c>
      <c r="L6108">
        <v>53</v>
      </c>
      <c r="M6108">
        <v>35.200000000000003</v>
      </c>
      <c r="N6108">
        <v>14.1</v>
      </c>
      <c r="O6108" t="s">
        <v>10</v>
      </c>
      <c r="P6108">
        <v>0.87</v>
      </c>
    </row>
    <row r="6109" spans="8:16">
      <c r="H6109" t="s">
        <v>17860</v>
      </c>
      <c r="I6109" t="s">
        <v>11</v>
      </c>
      <c r="J6109">
        <v>2019</v>
      </c>
      <c r="K6109">
        <f>2024 -impact_data[[#This Row],[model_year]]</f>
        <v>5</v>
      </c>
      <c r="L6109">
        <v>81</v>
      </c>
      <c r="M6109">
        <v>29.2</v>
      </c>
      <c r="N6109">
        <v>17.5</v>
      </c>
      <c r="O6109" t="s">
        <v>9</v>
      </c>
      <c r="P6109">
        <v>0.95</v>
      </c>
    </row>
    <row r="6110" spans="8:16">
      <c r="H6110" t="s">
        <v>17873</v>
      </c>
      <c r="I6110" t="s">
        <v>7</v>
      </c>
      <c r="J6110">
        <v>2019</v>
      </c>
      <c r="K6110">
        <f>2024 -impact_data[[#This Row],[model_year]]</f>
        <v>5</v>
      </c>
      <c r="L6110">
        <v>54</v>
      </c>
      <c r="M6110">
        <v>17</v>
      </c>
      <c r="N6110">
        <v>6.8</v>
      </c>
      <c r="O6110" t="s">
        <v>10</v>
      </c>
      <c r="P6110">
        <v>0.89</v>
      </c>
    </row>
    <row r="6111" spans="8:16">
      <c r="H6111" t="s">
        <v>17876</v>
      </c>
      <c r="I6111" t="s">
        <v>7</v>
      </c>
      <c r="J6111">
        <v>2019</v>
      </c>
      <c r="K6111">
        <f>2024 -impact_data[[#This Row],[model_year]]</f>
        <v>5</v>
      </c>
      <c r="L6111">
        <v>54</v>
      </c>
      <c r="M6111">
        <v>12.6</v>
      </c>
      <c r="N6111">
        <v>7.5</v>
      </c>
      <c r="O6111" t="s">
        <v>9</v>
      </c>
      <c r="P6111">
        <v>0.87</v>
      </c>
    </row>
    <row r="6112" spans="8:16">
      <c r="H6112" t="s">
        <v>17894</v>
      </c>
      <c r="I6112" t="s">
        <v>11</v>
      </c>
      <c r="J6112">
        <v>2019</v>
      </c>
      <c r="K6112">
        <f>2024 -impact_data[[#This Row],[model_year]]</f>
        <v>5</v>
      </c>
      <c r="L6112">
        <v>79</v>
      </c>
      <c r="M6112">
        <v>12.4</v>
      </c>
      <c r="N6112">
        <v>5</v>
      </c>
      <c r="O6112" t="s">
        <v>10</v>
      </c>
      <c r="P6112">
        <v>0.97</v>
      </c>
    </row>
    <row r="6113" spans="8:16">
      <c r="H6113" t="s">
        <v>17897</v>
      </c>
      <c r="I6113" t="s">
        <v>11</v>
      </c>
      <c r="J6113">
        <v>2019</v>
      </c>
      <c r="K6113">
        <f>2024 -impact_data[[#This Row],[model_year]]</f>
        <v>5</v>
      </c>
      <c r="L6113">
        <v>79</v>
      </c>
      <c r="M6113">
        <v>29.5</v>
      </c>
      <c r="N6113">
        <v>7.4</v>
      </c>
      <c r="O6113" t="s">
        <v>8</v>
      </c>
      <c r="P6113">
        <v>0.94</v>
      </c>
    </row>
    <row r="6114" spans="8:16">
      <c r="H6114" t="s">
        <v>17900</v>
      </c>
      <c r="I6114" t="s">
        <v>7</v>
      </c>
      <c r="J6114">
        <v>2019</v>
      </c>
      <c r="K6114">
        <f>2024 -impact_data[[#This Row],[model_year]]</f>
        <v>5</v>
      </c>
      <c r="L6114">
        <v>54</v>
      </c>
      <c r="M6114">
        <v>43.5</v>
      </c>
      <c r="N6114">
        <v>10.9</v>
      </c>
      <c r="O6114" t="s">
        <v>8</v>
      </c>
      <c r="P6114">
        <v>0.87</v>
      </c>
    </row>
    <row r="6115" spans="8:16">
      <c r="H6115" t="s">
        <v>17901</v>
      </c>
      <c r="I6115" t="s">
        <v>7</v>
      </c>
      <c r="J6115">
        <v>2019</v>
      </c>
      <c r="K6115">
        <f>2024 -impact_data[[#This Row],[model_year]]</f>
        <v>5</v>
      </c>
      <c r="L6115">
        <v>55</v>
      </c>
      <c r="M6115">
        <v>48.1</v>
      </c>
      <c r="N6115">
        <v>19.2</v>
      </c>
      <c r="O6115" t="s">
        <v>10</v>
      </c>
      <c r="P6115">
        <v>0.86</v>
      </c>
    </row>
    <row r="6116" spans="8:16">
      <c r="H6116" t="s">
        <v>17908</v>
      </c>
      <c r="I6116" t="s">
        <v>7</v>
      </c>
      <c r="J6116">
        <v>2019</v>
      </c>
      <c r="K6116">
        <f>2024 -impact_data[[#This Row],[model_year]]</f>
        <v>5</v>
      </c>
      <c r="L6116">
        <v>55</v>
      </c>
      <c r="M6116">
        <v>31.2</v>
      </c>
      <c r="N6116">
        <v>18.7</v>
      </c>
      <c r="O6116" t="s">
        <v>9</v>
      </c>
      <c r="P6116">
        <v>0.89</v>
      </c>
    </row>
    <row r="6117" spans="8:16">
      <c r="H6117" t="s">
        <v>17911</v>
      </c>
      <c r="I6117" t="s">
        <v>11</v>
      </c>
      <c r="J6117">
        <v>2019</v>
      </c>
      <c r="K6117">
        <f>2024 -impact_data[[#This Row],[model_year]]</f>
        <v>5</v>
      </c>
      <c r="L6117">
        <v>80</v>
      </c>
      <c r="M6117">
        <v>25.2</v>
      </c>
      <c r="N6117">
        <v>15.1</v>
      </c>
      <c r="O6117" t="s">
        <v>9</v>
      </c>
      <c r="P6117">
        <v>0.97</v>
      </c>
    </row>
    <row r="6118" spans="8:16">
      <c r="H6118" t="s">
        <v>17924</v>
      </c>
      <c r="I6118" t="s">
        <v>7</v>
      </c>
      <c r="J6118">
        <v>2019</v>
      </c>
      <c r="K6118">
        <f>2024 -impact_data[[#This Row],[model_year]]</f>
        <v>5</v>
      </c>
      <c r="L6118">
        <v>57</v>
      </c>
      <c r="M6118">
        <v>39.4</v>
      </c>
      <c r="N6118">
        <v>23.6</v>
      </c>
      <c r="O6118" t="s">
        <v>9</v>
      </c>
      <c r="P6118">
        <v>0.88</v>
      </c>
    </row>
    <row r="6119" spans="8:16">
      <c r="H6119" t="s">
        <v>17937</v>
      </c>
      <c r="I6119" t="s">
        <v>7</v>
      </c>
      <c r="J6119">
        <v>2019</v>
      </c>
      <c r="K6119">
        <f>2024 -impact_data[[#This Row],[model_year]]</f>
        <v>5</v>
      </c>
      <c r="L6119">
        <v>57</v>
      </c>
      <c r="M6119">
        <v>28.6</v>
      </c>
      <c r="N6119">
        <v>17.2</v>
      </c>
      <c r="O6119" t="s">
        <v>9</v>
      </c>
      <c r="P6119">
        <v>0.87</v>
      </c>
    </row>
    <row r="6120" spans="8:16">
      <c r="H6120" t="s">
        <v>17938</v>
      </c>
      <c r="I6120" t="s">
        <v>7</v>
      </c>
      <c r="J6120">
        <v>2019</v>
      </c>
      <c r="K6120">
        <f>2024 -impact_data[[#This Row],[model_year]]</f>
        <v>5</v>
      </c>
      <c r="L6120">
        <v>53</v>
      </c>
      <c r="M6120">
        <v>27.6</v>
      </c>
      <c r="N6120">
        <v>16.600000000000001</v>
      </c>
      <c r="O6120" t="s">
        <v>9</v>
      </c>
      <c r="P6120">
        <v>0.86</v>
      </c>
    </row>
    <row r="6121" spans="8:16">
      <c r="H6121" t="s">
        <v>17943</v>
      </c>
      <c r="I6121" t="s">
        <v>7</v>
      </c>
      <c r="J6121">
        <v>2019</v>
      </c>
      <c r="K6121">
        <f>2024 -impact_data[[#This Row],[model_year]]</f>
        <v>5</v>
      </c>
      <c r="L6121">
        <v>56</v>
      </c>
      <c r="M6121">
        <v>73.8</v>
      </c>
      <c r="N6121">
        <v>29.5</v>
      </c>
      <c r="O6121" t="s">
        <v>10</v>
      </c>
      <c r="P6121">
        <v>0.87</v>
      </c>
    </row>
    <row r="6122" spans="8:16">
      <c r="H6122" t="s">
        <v>171</v>
      </c>
      <c r="I6122" t="s">
        <v>7</v>
      </c>
      <c r="J6122">
        <v>2019</v>
      </c>
      <c r="K6122">
        <f>2024 -impact_data[[#This Row],[model_year]]</f>
        <v>5</v>
      </c>
      <c r="L6122">
        <v>54</v>
      </c>
      <c r="M6122">
        <v>31.1</v>
      </c>
      <c r="N6122">
        <v>18.600000000000001</v>
      </c>
      <c r="O6122" t="s">
        <v>9</v>
      </c>
      <c r="P6122">
        <v>0.88</v>
      </c>
    </row>
    <row r="6123" spans="8:16">
      <c r="H6123" t="s">
        <v>17950</v>
      </c>
      <c r="I6123" t="s">
        <v>7</v>
      </c>
      <c r="J6123">
        <v>2019</v>
      </c>
      <c r="K6123">
        <f>2024 -impact_data[[#This Row],[model_year]]</f>
        <v>5</v>
      </c>
      <c r="L6123">
        <v>57</v>
      </c>
      <c r="M6123">
        <v>25.1</v>
      </c>
      <c r="N6123">
        <v>6.3</v>
      </c>
      <c r="O6123" t="s">
        <v>8</v>
      </c>
      <c r="P6123">
        <v>0.88</v>
      </c>
    </row>
    <row r="6124" spans="8:16">
      <c r="H6124" t="s">
        <v>17955</v>
      </c>
      <c r="I6124" t="s">
        <v>7</v>
      </c>
      <c r="J6124">
        <v>2019</v>
      </c>
      <c r="K6124">
        <f>2024 -impact_data[[#This Row],[model_year]]</f>
        <v>5</v>
      </c>
      <c r="L6124">
        <v>56</v>
      </c>
      <c r="M6124">
        <v>38.1</v>
      </c>
      <c r="N6124">
        <v>22.9</v>
      </c>
      <c r="O6124" t="s">
        <v>9</v>
      </c>
      <c r="P6124">
        <v>0.87</v>
      </c>
    </row>
    <row r="6125" spans="8:16">
      <c r="H6125" t="s">
        <v>17973</v>
      </c>
      <c r="I6125" t="s">
        <v>7</v>
      </c>
      <c r="J6125">
        <v>2019</v>
      </c>
      <c r="K6125">
        <f>2024 -impact_data[[#This Row],[model_year]]</f>
        <v>5</v>
      </c>
      <c r="L6125">
        <v>51</v>
      </c>
      <c r="M6125">
        <v>23</v>
      </c>
      <c r="N6125">
        <v>13.8</v>
      </c>
      <c r="O6125" t="s">
        <v>9</v>
      </c>
      <c r="P6125">
        <v>0.87</v>
      </c>
    </row>
    <row r="6126" spans="8:16">
      <c r="H6126" t="s">
        <v>17975</v>
      </c>
      <c r="I6126" t="s">
        <v>11</v>
      </c>
      <c r="J6126">
        <v>2019</v>
      </c>
      <c r="K6126">
        <f>2024 -impact_data[[#This Row],[model_year]]</f>
        <v>5</v>
      </c>
      <c r="L6126">
        <v>80</v>
      </c>
      <c r="M6126">
        <v>8.1</v>
      </c>
      <c r="N6126">
        <v>4.9000000000000004</v>
      </c>
      <c r="O6126" t="s">
        <v>9</v>
      </c>
      <c r="P6126">
        <v>0.95</v>
      </c>
    </row>
    <row r="6127" spans="8:16">
      <c r="H6127" t="s">
        <v>17979</v>
      </c>
      <c r="I6127" t="s">
        <v>7</v>
      </c>
      <c r="J6127">
        <v>2019</v>
      </c>
      <c r="K6127">
        <f>2024 -impact_data[[#This Row],[model_year]]</f>
        <v>5</v>
      </c>
      <c r="L6127">
        <v>55</v>
      </c>
      <c r="M6127">
        <v>37.799999999999997</v>
      </c>
      <c r="N6127">
        <v>15.1</v>
      </c>
      <c r="O6127" t="s">
        <v>10</v>
      </c>
      <c r="P6127">
        <v>0.86</v>
      </c>
    </row>
    <row r="6128" spans="8:16">
      <c r="H6128" t="s">
        <v>17982</v>
      </c>
      <c r="I6128" t="s">
        <v>7</v>
      </c>
      <c r="J6128">
        <v>2019</v>
      </c>
      <c r="K6128">
        <f>2024 -impact_data[[#This Row],[model_year]]</f>
        <v>5</v>
      </c>
      <c r="L6128">
        <v>52</v>
      </c>
      <c r="M6128">
        <v>25.6</v>
      </c>
      <c r="N6128">
        <v>10.199999999999999</v>
      </c>
      <c r="O6128" t="s">
        <v>10</v>
      </c>
      <c r="P6128">
        <v>0.87</v>
      </c>
    </row>
    <row r="6129" spans="8:16">
      <c r="H6129" t="s">
        <v>17987</v>
      </c>
      <c r="I6129" t="s">
        <v>7</v>
      </c>
      <c r="J6129">
        <v>2019</v>
      </c>
      <c r="K6129">
        <f>2024 -impact_data[[#This Row],[model_year]]</f>
        <v>5</v>
      </c>
      <c r="L6129">
        <v>50</v>
      </c>
      <c r="M6129">
        <v>9.3000000000000007</v>
      </c>
      <c r="N6129">
        <v>3.7</v>
      </c>
      <c r="O6129" t="s">
        <v>10</v>
      </c>
      <c r="P6129">
        <v>0.86</v>
      </c>
    </row>
    <row r="6130" spans="8:16">
      <c r="H6130" t="s">
        <v>17997</v>
      </c>
      <c r="I6130" t="s">
        <v>7</v>
      </c>
      <c r="J6130">
        <v>2019</v>
      </c>
      <c r="K6130">
        <f>2024 -impact_data[[#This Row],[model_year]]</f>
        <v>5</v>
      </c>
      <c r="L6130">
        <v>56</v>
      </c>
      <c r="M6130">
        <v>28.2</v>
      </c>
      <c r="N6130">
        <v>11.3</v>
      </c>
      <c r="O6130" t="s">
        <v>10</v>
      </c>
      <c r="P6130">
        <v>0.86</v>
      </c>
    </row>
    <row r="6131" spans="8:16">
      <c r="H6131" t="s">
        <v>17999</v>
      </c>
      <c r="I6131" t="s">
        <v>7</v>
      </c>
      <c r="J6131">
        <v>2019</v>
      </c>
      <c r="K6131">
        <f>2024 -impact_data[[#This Row],[model_year]]</f>
        <v>5</v>
      </c>
      <c r="L6131">
        <v>55</v>
      </c>
      <c r="M6131">
        <v>20.100000000000001</v>
      </c>
      <c r="N6131">
        <v>8</v>
      </c>
      <c r="O6131" t="s">
        <v>10</v>
      </c>
      <c r="P6131">
        <v>0.87</v>
      </c>
    </row>
    <row r="6132" spans="8:16">
      <c r="H6132" t="s">
        <v>18000</v>
      </c>
      <c r="I6132" t="s">
        <v>11</v>
      </c>
      <c r="J6132">
        <v>2019</v>
      </c>
      <c r="K6132">
        <f>2024 -impact_data[[#This Row],[model_year]]</f>
        <v>5</v>
      </c>
      <c r="L6132">
        <v>80</v>
      </c>
      <c r="M6132">
        <v>52.8</v>
      </c>
      <c r="N6132">
        <v>31.7</v>
      </c>
      <c r="O6132" t="s">
        <v>9</v>
      </c>
      <c r="P6132">
        <v>0.94</v>
      </c>
    </row>
    <row r="6133" spans="8:16">
      <c r="H6133" t="s">
        <v>18003</v>
      </c>
      <c r="I6133" t="s">
        <v>7</v>
      </c>
      <c r="J6133">
        <v>2019</v>
      </c>
      <c r="K6133">
        <f>2024 -impact_data[[#This Row],[model_year]]</f>
        <v>5</v>
      </c>
      <c r="L6133">
        <v>53</v>
      </c>
      <c r="M6133">
        <v>17.399999999999999</v>
      </c>
      <c r="N6133">
        <v>10.4</v>
      </c>
      <c r="O6133" t="s">
        <v>9</v>
      </c>
      <c r="P6133">
        <v>0.88</v>
      </c>
    </row>
    <row r="6134" spans="8:16">
      <c r="H6134" t="s">
        <v>18013</v>
      </c>
      <c r="I6134" t="s">
        <v>7</v>
      </c>
      <c r="J6134">
        <v>2019</v>
      </c>
      <c r="K6134">
        <f>2024 -impact_data[[#This Row],[model_year]]</f>
        <v>5</v>
      </c>
      <c r="L6134">
        <v>57</v>
      </c>
      <c r="M6134">
        <v>32.5</v>
      </c>
      <c r="N6134">
        <v>19.5</v>
      </c>
      <c r="O6134" t="s">
        <v>9</v>
      </c>
      <c r="P6134">
        <v>0.86</v>
      </c>
    </row>
    <row r="6135" spans="8:16">
      <c r="H6135" t="s">
        <v>18016</v>
      </c>
      <c r="I6135" t="s">
        <v>11</v>
      </c>
      <c r="J6135">
        <v>2019</v>
      </c>
      <c r="K6135">
        <f>2024 -impact_data[[#This Row],[model_year]]</f>
        <v>5</v>
      </c>
      <c r="L6135">
        <v>83</v>
      </c>
      <c r="M6135">
        <v>51.3</v>
      </c>
      <c r="N6135">
        <v>30.8</v>
      </c>
      <c r="O6135" t="s">
        <v>9</v>
      </c>
      <c r="P6135">
        <v>0.96</v>
      </c>
    </row>
    <row r="6136" spans="8:16">
      <c r="H6136" t="s">
        <v>18017</v>
      </c>
      <c r="I6136" t="s">
        <v>7</v>
      </c>
      <c r="J6136">
        <v>2019</v>
      </c>
      <c r="K6136">
        <f>2024 -impact_data[[#This Row],[model_year]]</f>
        <v>5</v>
      </c>
      <c r="L6136">
        <v>57</v>
      </c>
      <c r="M6136">
        <v>53.6</v>
      </c>
      <c r="N6136">
        <v>21.4</v>
      </c>
      <c r="O6136" t="s">
        <v>10</v>
      </c>
      <c r="P6136">
        <v>0.87</v>
      </c>
    </row>
    <row r="6137" spans="8:16">
      <c r="H6137" t="s">
        <v>18019</v>
      </c>
      <c r="I6137" t="s">
        <v>7</v>
      </c>
      <c r="J6137">
        <v>2019</v>
      </c>
      <c r="K6137">
        <f>2024 -impact_data[[#This Row],[model_year]]</f>
        <v>5</v>
      </c>
      <c r="L6137">
        <v>55</v>
      </c>
      <c r="M6137">
        <v>27.9</v>
      </c>
      <c r="N6137">
        <v>11.2</v>
      </c>
      <c r="O6137" t="s">
        <v>10</v>
      </c>
      <c r="P6137">
        <v>0.87</v>
      </c>
    </row>
    <row r="6138" spans="8:16">
      <c r="H6138" t="s">
        <v>18020</v>
      </c>
      <c r="I6138" t="s">
        <v>7</v>
      </c>
      <c r="J6138">
        <v>2019</v>
      </c>
      <c r="K6138">
        <f>2024 -impact_data[[#This Row],[model_year]]</f>
        <v>5</v>
      </c>
      <c r="L6138">
        <v>54</v>
      </c>
      <c r="M6138">
        <v>36.6</v>
      </c>
      <c r="N6138">
        <v>22</v>
      </c>
      <c r="O6138" t="s">
        <v>9</v>
      </c>
      <c r="P6138">
        <v>0.87</v>
      </c>
    </row>
    <row r="6139" spans="8:16">
      <c r="H6139" t="s">
        <v>4302</v>
      </c>
      <c r="I6139" t="s">
        <v>7</v>
      </c>
      <c r="J6139">
        <v>2019</v>
      </c>
      <c r="K6139">
        <f>2024 -impact_data[[#This Row],[model_year]]</f>
        <v>5</v>
      </c>
      <c r="L6139">
        <v>52</v>
      </c>
      <c r="M6139">
        <v>33.200000000000003</v>
      </c>
      <c r="N6139">
        <v>13.3</v>
      </c>
      <c r="O6139" t="s">
        <v>10</v>
      </c>
      <c r="P6139">
        <v>0.87</v>
      </c>
    </row>
    <row r="6140" spans="8:16">
      <c r="H6140" t="s">
        <v>18037</v>
      </c>
      <c r="I6140" t="s">
        <v>7</v>
      </c>
      <c r="J6140">
        <v>2019</v>
      </c>
      <c r="K6140">
        <f>2024 -impact_data[[#This Row],[model_year]]</f>
        <v>5</v>
      </c>
      <c r="L6140">
        <v>57</v>
      </c>
      <c r="M6140">
        <v>46.3</v>
      </c>
      <c r="N6140">
        <v>18.5</v>
      </c>
      <c r="O6140" t="s">
        <v>10</v>
      </c>
      <c r="P6140">
        <v>0.86</v>
      </c>
    </row>
    <row r="6141" spans="8:16">
      <c r="H6141" t="s">
        <v>18039</v>
      </c>
      <c r="I6141" t="s">
        <v>7</v>
      </c>
      <c r="J6141">
        <v>2019</v>
      </c>
      <c r="K6141">
        <f>2024 -impact_data[[#This Row],[model_year]]</f>
        <v>5</v>
      </c>
      <c r="L6141">
        <v>57</v>
      </c>
      <c r="M6141">
        <v>68.599999999999994</v>
      </c>
      <c r="N6141">
        <v>17.100000000000001</v>
      </c>
      <c r="O6141" t="s">
        <v>8</v>
      </c>
      <c r="P6141">
        <v>0.87</v>
      </c>
    </row>
    <row r="6142" spans="8:16">
      <c r="H6142" t="s">
        <v>18044</v>
      </c>
      <c r="I6142" t="s">
        <v>7</v>
      </c>
      <c r="J6142">
        <v>2019</v>
      </c>
      <c r="K6142">
        <f>2024 -impact_data[[#This Row],[model_year]]</f>
        <v>5</v>
      </c>
      <c r="L6142">
        <v>57</v>
      </c>
      <c r="M6142">
        <v>49.6</v>
      </c>
      <c r="N6142">
        <v>29.7</v>
      </c>
      <c r="O6142" t="s">
        <v>9</v>
      </c>
      <c r="P6142">
        <v>0.9</v>
      </c>
    </row>
    <row r="6143" spans="8:16">
      <c r="H6143" t="s">
        <v>18059</v>
      </c>
      <c r="I6143" t="s">
        <v>7</v>
      </c>
      <c r="J6143">
        <v>2019</v>
      </c>
      <c r="K6143">
        <f>2024 -impact_data[[#This Row],[model_year]]</f>
        <v>5</v>
      </c>
      <c r="L6143">
        <v>54</v>
      </c>
      <c r="M6143">
        <v>38.799999999999997</v>
      </c>
      <c r="N6143">
        <v>15.5</v>
      </c>
      <c r="O6143" t="s">
        <v>10</v>
      </c>
      <c r="P6143">
        <v>0.88</v>
      </c>
    </row>
    <row r="6144" spans="8:16">
      <c r="H6144" t="s">
        <v>18065</v>
      </c>
      <c r="I6144" t="s">
        <v>7</v>
      </c>
      <c r="J6144">
        <v>2019</v>
      </c>
      <c r="K6144">
        <f>2024 -impact_data[[#This Row],[model_year]]</f>
        <v>5</v>
      </c>
      <c r="L6144">
        <v>54</v>
      </c>
      <c r="M6144">
        <v>32.4</v>
      </c>
      <c r="N6144">
        <v>19.399999999999999</v>
      </c>
      <c r="O6144" t="s">
        <v>9</v>
      </c>
      <c r="P6144">
        <v>0.88</v>
      </c>
    </row>
    <row r="6145" spans="8:16">
      <c r="H6145" t="s">
        <v>18067</v>
      </c>
      <c r="I6145" t="s">
        <v>7</v>
      </c>
      <c r="J6145">
        <v>2019</v>
      </c>
      <c r="K6145">
        <f>2024 -impact_data[[#This Row],[model_year]]</f>
        <v>5</v>
      </c>
      <c r="L6145">
        <v>54</v>
      </c>
      <c r="M6145">
        <v>32.1</v>
      </c>
      <c r="N6145">
        <v>12.8</v>
      </c>
      <c r="O6145" t="s">
        <v>10</v>
      </c>
      <c r="P6145">
        <v>0.87</v>
      </c>
    </row>
    <row r="6146" spans="8:16">
      <c r="H6146" t="s">
        <v>18076</v>
      </c>
      <c r="I6146" t="s">
        <v>7</v>
      </c>
      <c r="J6146">
        <v>2019</v>
      </c>
      <c r="K6146">
        <f>2024 -impact_data[[#This Row],[model_year]]</f>
        <v>5</v>
      </c>
      <c r="L6146">
        <v>58</v>
      </c>
      <c r="M6146">
        <v>44.5</v>
      </c>
      <c r="N6146">
        <v>26.7</v>
      </c>
      <c r="O6146" t="s">
        <v>9</v>
      </c>
      <c r="P6146">
        <v>0.87</v>
      </c>
    </row>
    <row r="6147" spans="8:16">
      <c r="H6147" t="s">
        <v>18087</v>
      </c>
      <c r="I6147" t="s">
        <v>7</v>
      </c>
      <c r="J6147">
        <v>2019</v>
      </c>
      <c r="K6147">
        <f>2024 -impact_data[[#This Row],[model_year]]</f>
        <v>5</v>
      </c>
      <c r="L6147">
        <v>51</v>
      </c>
      <c r="M6147">
        <v>31.7</v>
      </c>
      <c r="N6147">
        <v>12.7</v>
      </c>
      <c r="O6147" t="s">
        <v>10</v>
      </c>
      <c r="P6147">
        <v>0.89</v>
      </c>
    </row>
    <row r="6148" spans="8:16">
      <c r="H6148" t="s">
        <v>18089</v>
      </c>
      <c r="I6148" t="s">
        <v>7</v>
      </c>
      <c r="J6148">
        <v>2019</v>
      </c>
      <c r="K6148">
        <f>2024 -impact_data[[#This Row],[model_year]]</f>
        <v>5</v>
      </c>
      <c r="L6148">
        <v>56</v>
      </c>
      <c r="M6148">
        <v>52.3</v>
      </c>
      <c r="N6148">
        <v>13.1</v>
      </c>
      <c r="O6148" t="s">
        <v>8</v>
      </c>
      <c r="P6148">
        <v>0.86</v>
      </c>
    </row>
    <row r="6149" spans="8:16">
      <c r="H6149" t="s">
        <v>18091</v>
      </c>
      <c r="I6149" t="s">
        <v>7</v>
      </c>
      <c r="J6149">
        <v>2019</v>
      </c>
      <c r="K6149">
        <f>2024 -impact_data[[#This Row],[model_year]]</f>
        <v>5</v>
      </c>
      <c r="L6149">
        <v>55</v>
      </c>
      <c r="M6149">
        <v>59.9</v>
      </c>
      <c r="N6149">
        <v>24</v>
      </c>
      <c r="O6149" t="s">
        <v>10</v>
      </c>
      <c r="P6149">
        <v>0.87</v>
      </c>
    </row>
    <row r="6150" spans="8:16">
      <c r="H6150" t="s">
        <v>18092</v>
      </c>
      <c r="I6150" t="s">
        <v>7</v>
      </c>
      <c r="J6150">
        <v>2019</v>
      </c>
      <c r="K6150">
        <f>2024 -impact_data[[#This Row],[model_year]]</f>
        <v>5</v>
      </c>
      <c r="L6150">
        <v>57</v>
      </c>
      <c r="M6150">
        <v>84.7</v>
      </c>
      <c r="N6150">
        <v>33.9</v>
      </c>
      <c r="O6150" t="s">
        <v>10</v>
      </c>
      <c r="P6150">
        <v>0.88</v>
      </c>
    </row>
    <row r="6151" spans="8:16">
      <c r="H6151" t="s">
        <v>18093</v>
      </c>
      <c r="I6151" t="s">
        <v>7</v>
      </c>
      <c r="J6151">
        <v>2019</v>
      </c>
      <c r="K6151">
        <f>2024 -impact_data[[#This Row],[model_year]]</f>
        <v>5</v>
      </c>
      <c r="L6151">
        <v>56</v>
      </c>
      <c r="M6151">
        <v>52</v>
      </c>
      <c r="N6151">
        <v>31.2</v>
      </c>
      <c r="O6151" t="s">
        <v>9</v>
      </c>
      <c r="P6151">
        <v>0.88</v>
      </c>
    </row>
    <row r="6152" spans="8:16">
      <c r="H6152" t="s">
        <v>18097</v>
      </c>
      <c r="I6152" t="s">
        <v>7</v>
      </c>
      <c r="J6152">
        <v>2019</v>
      </c>
      <c r="K6152">
        <f>2024 -impact_data[[#This Row],[model_year]]</f>
        <v>5</v>
      </c>
      <c r="L6152">
        <v>53</v>
      </c>
      <c r="M6152">
        <v>10.9</v>
      </c>
      <c r="N6152">
        <v>4.3</v>
      </c>
      <c r="O6152" t="s">
        <v>10</v>
      </c>
      <c r="P6152">
        <v>0.86</v>
      </c>
    </row>
    <row r="6153" spans="8:16">
      <c r="H6153" t="s">
        <v>18100</v>
      </c>
      <c r="I6153" t="s">
        <v>7</v>
      </c>
      <c r="J6153">
        <v>2019</v>
      </c>
      <c r="K6153">
        <f>2024 -impact_data[[#This Row],[model_year]]</f>
        <v>5</v>
      </c>
      <c r="L6153">
        <v>53</v>
      </c>
      <c r="M6153">
        <v>27.8</v>
      </c>
      <c r="N6153">
        <v>11.1</v>
      </c>
      <c r="O6153" t="s">
        <v>10</v>
      </c>
      <c r="P6153">
        <v>0.86</v>
      </c>
    </row>
    <row r="6154" spans="8:16">
      <c r="H6154" t="s">
        <v>18112</v>
      </c>
      <c r="I6154" t="s">
        <v>7</v>
      </c>
      <c r="J6154">
        <v>2019</v>
      </c>
      <c r="K6154">
        <f>2024 -impact_data[[#This Row],[model_year]]</f>
        <v>5</v>
      </c>
      <c r="L6154">
        <v>53</v>
      </c>
      <c r="M6154">
        <v>12.6</v>
      </c>
      <c r="N6154">
        <v>5</v>
      </c>
      <c r="O6154" t="s">
        <v>10</v>
      </c>
      <c r="P6154">
        <v>0.87</v>
      </c>
    </row>
    <row r="6155" spans="8:16">
      <c r="H6155" t="s">
        <v>18114</v>
      </c>
      <c r="I6155" t="s">
        <v>7</v>
      </c>
      <c r="J6155">
        <v>2019</v>
      </c>
      <c r="K6155">
        <f>2024 -impact_data[[#This Row],[model_year]]</f>
        <v>5</v>
      </c>
      <c r="L6155">
        <v>56</v>
      </c>
      <c r="M6155">
        <v>35.200000000000003</v>
      </c>
      <c r="N6155">
        <v>14.1</v>
      </c>
      <c r="O6155" t="s">
        <v>10</v>
      </c>
      <c r="P6155">
        <v>0.87</v>
      </c>
    </row>
    <row r="6156" spans="8:16">
      <c r="H6156" t="s">
        <v>18118</v>
      </c>
      <c r="I6156" t="s">
        <v>7</v>
      </c>
      <c r="J6156">
        <v>2019</v>
      </c>
      <c r="K6156">
        <f>2024 -impact_data[[#This Row],[model_year]]</f>
        <v>5</v>
      </c>
      <c r="L6156">
        <v>52</v>
      </c>
      <c r="M6156">
        <v>6.2</v>
      </c>
      <c r="N6156">
        <v>2.5</v>
      </c>
      <c r="O6156" t="s">
        <v>10</v>
      </c>
      <c r="P6156">
        <v>0.86</v>
      </c>
    </row>
    <row r="6157" spans="8:16">
      <c r="H6157" t="s">
        <v>18123</v>
      </c>
      <c r="I6157" t="s">
        <v>11</v>
      </c>
      <c r="J6157">
        <v>2019</v>
      </c>
      <c r="K6157">
        <f>2024 -impact_data[[#This Row],[model_year]]</f>
        <v>5</v>
      </c>
      <c r="L6157">
        <v>81</v>
      </c>
      <c r="M6157">
        <v>66.5</v>
      </c>
      <c r="N6157">
        <v>39.9</v>
      </c>
      <c r="O6157" t="s">
        <v>9</v>
      </c>
      <c r="P6157">
        <v>0.93</v>
      </c>
    </row>
    <row r="6158" spans="8:16">
      <c r="H6158" t="s">
        <v>18126</v>
      </c>
      <c r="I6158" t="s">
        <v>7</v>
      </c>
      <c r="J6158">
        <v>2019</v>
      </c>
      <c r="K6158">
        <f>2024 -impact_data[[#This Row],[model_year]]</f>
        <v>5</v>
      </c>
      <c r="L6158">
        <v>54</v>
      </c>
      <c r="M6158">
        <v>30.5</v>
      </c>
      <c r="N6158">
        <v>18.3</v>
      </c>
      <c r="O6158" t="s">
        <v>9</v>
      </c>
      <c r="P6158">
        <v>0.87</v>
      </c>
    </row>
    <row r="6159" spans="8:16">
      <c r="H6159" t="s">
        <v>18147</v>
      </c>
      <c r="I6159" t="s">
        <v>7</v>
      </c>
      <c r="J6159">
        <v>2019</v>
      </c>
      <c r="K6159">
        <f>2024 -impact_data[[#This Row],[model_year]]</f>
        <v>5</v>
      </c>
      <c r="L6159">
        <v>57</v>
      </c>
      <c r="M6159">
        <v>56.4</v>
      </c>
      <c r="N6159">
        <v>14.1</v>
      </c>
      <c r="O6159" t="s">
        <v>8</v>
      </c>
      <c r="P6159">
        <v>0.88</v>
      </c>
    </row>
    <row r="6160" spans="8:16">
      <c r="H6160" t="s">
        <v>18150</v>
      </c>
      <c r="I6160" t="s">
        <v>7</v>
      </c>
      <c r="J6160">
        <v>2019</v>
      </c>
      <c r="K6160">
        <f>2024 -impact_data[[#This Row],[model_year]]</f>
        <v>5</v>
      </c>
      <c r="L6160">
        <v>53</v>
      </c>
      <c r="M6160">
        <v>27.2</v>
      </c>
      <c r="N6160">
        <v>16.3</v>
      </c>
      <c r="O6160" t="s">
        <v>9</v>
      </c>
      <c r="P6160">
        <v>0.87</v>
      </c>
    </row>
    <row r="6161" spans="8:16">
      <c r="H6161" t="s">
        <v>18153</v>
      </c>
      <c r="I6161" t="s">
        <v>7</v>
      </c>
      <c r="J6161">
        <v>2019</v>
      </c>
      <c r="K6161">
        <f>2024 -impact_data[[#This Row],[model_year]]</f>
        <v>5</v>
      </c>
      <c r="L6161">
        <v>53</v>
      </c>
      <c r="M6161">
        <v>35.799999999999997</v>
      </c>
      <c r="N6161">
        <v>14.3</v>
      </c>
      <c r="O6161" t="s">
        <v>10</v>
      </c>
      <c r="P6161">
        <v>0.88</v>
      </c>
    </row>
    <row r="6162" spans="8:16">
      <c r="H6162" t="s">
        <v>18155</v>
      </c>
      <c r="I6162" t="s">
        <v>7</v>
      </c>
      <c r="J6162">
        <v>2019</v>
      </c>
      <c r="K6162">
        <f>2024 -impact_data[[#This Row],[model_year]]</f>
        <v>5</v>
      </c>
      <c r="L6162">
        <v>53</v>
      </c>
      <c r="M6162">
        <v>15.2</v>
      </c>
      <c r="N6162">
        <v>9.1</v>
      </c>
      <c r="O6162" t="s">
        <v>9</v>
      </c>
      <c r="P6162">
        <v>0.87</v>
      </c>
    </row>
    <row r="6163" spans="8:16">
      <c r="H6163" t="s">
        <v>18158</v>
      </c>
      <c r="I6163" t="s">
        <v>7</v>
      </c>
      <c r="J6163">
        <v>2019</v>
      </c>
      <c r="K6163">
        <f>2024 -impact_data[[#This Row],[model_year]]</f>
        <v>5</v>
      </c>
      <c r="L6163">
        <v>55</v>
      </c>
      <c r="M6163">
        <v>18.7</v>
      </c>
      <c r="N6163">
        <v>11.2</v>
      </c>
      <c r="O6163" t="s">
        <v>9</v>
      </c>
      <c r="P6163">
        <v>0.86</v>
      </c>
    </row>
    <row r="6164" spans="8:16">
      <c r="H6164" t="s">
        <v>18160</v>
      </c>
      <c r="I6164" t="s">
        <v>7</v>
      </c>
      <c r="J6164">
        <v>2019</v>
      </c>
      <c r="K6164">
        <f>2024 -impact_data[[#This Row],[model_year]]</f>
        <v>5</v>
      </c>
      <c r="L6164">
        <v>55</v>
      </c>
      <c r="M6164">
        <v>12.8</v>
      </c>
      <c r="N6164">
        <v>7.7</v>
      </c>
      <c r="O6164" t="s">
        <v>9</v>
      </c>
      <c r="P6164">
        <v>0.89</v>
      </c>
    </row>
    <row r="6165" spans="8:16">
      <c r="H6165" t="s">
        <v>18167</v>
      </c>
      <c r="I6165" t="s">
        <v>7</v>
      </c>
      <c r="J6165">
        <v>2019</v>
      </c>
      <c r="K6165">
        <f>2024 -impact_data[[#This Row],[model_year]]</f>
        <v>5</v>
      </c>
      <c r="L6165">
        <v>55</v>
      </c>
      <c r="M6165">
        <v>28</v>
      </c>
      <c r="N6165">
        <v>16.8</v>
      </c>
      <c r="O6165" t="s">
        <v>9</v>
      </c>
      <c r="P6165">
        <v>0.87</v>
      </c>
    </row>
    <row r="6166" spans="8:16">
      <c r="H6166" t="s">
        <v>18179</v>
      </c>
      <c r="I6166" t="s">
        <v>7</v>
      </c>
      <c r="J6166">
        <v>2019</v>
      </c>
      <c r="K6166">
        <f>2024 -impact_data[[#This Row],[model_year]]</f>
        <v>5</v>
      </c>
      <c r="L6166">
        <v>56</v>
      </c>
      <c r="M6166">
        <v>27.7</v>
      </c>
      <c r="N6166">
        <v>16.600000000000001</v>
      </c>
      <c r="O6166" t="s">
        <v>9</v>
      </c>
      <c r="P6166">
        <v>0.88</v>
      </c>
    </row>
    <row r="6167" spans="8:16">
      <c r="H6167" t="s">
        <v>18184</v>
      </c>
      <c r="I6167" t="s">
        <v>7</v>
      </c>
      <c r="J6167">
        <v>2019</v>
      </c>
      <c r="K6167">
        <f>2024 -impact_data[[#This Row],[model_year]]</f>
        <v>5</v>
      </c>
      <c r="L6167">
        <v>58</v>
      </c>
      <c r="M6167">
        <v>24.1</v>
      </c>
      <c r="N6167">
        <v>6</v>
      </c>
      <c r="O6167" t="s">
        <v>8</v>
      </c>
      <c r="P6167">
        <v>0.86</v>
      </c>
    </row>
    <row r="6168" spans="8:16">
      <c r="H6168" t="s">
        <v>18192</v>
      </c>
      <c r="I6168" t="s">
        <v>7</v>
      </c>
      <c r="J6168">
        <v>2019</v>
      </c>
      <c r="K6168">
        <f>2024 -impact_data[[#This Row],[model_year]]</f>
        <v>5</v>
      </c>
      <c r="L6168">
        <v>51</v>
      </c>
      <c r="M6168">
        <v>43.8</v>
      </c>
      <c r="N6168">
        <v>26.3</v>
      </c>
      <c r="O6168" t="s">
        <v>9</v>
      </c>
      <c r="P6168">
        <v>0.86</v>
      </c>
    </row>
    <row r="6169" spans="8:16">
      <c r="H6169" t="s">
        <v>18193</v>
      </c>
      <c r="I6169" t="s">
        <v>7</v>
      </c>
      <c r="J6169">
        <v>2019</v>
      </c>
      <c r="K6169">
        <f>2024 -impact_data[[#This Row],[model_year]]</f>
        <v>5</v>
      </c>
      <c r="L6169">
        <v>54</v>
      </c>
      <c r="M6169">
        <v>34.6</v>
      </c>
      <c r="N6169">
        <v>13.9</v>
      </c>
      <c r="O6169" t="s">
        <v>10</v>
      </c>
      <c r="P6169">
        <v>0.89</v>
      </c>
    </row>
    <row r="6170" spans="8:16">
      <c r="H6170" t="s">
        <v>18195</v>
      </c>
      <c r="I6170" t="s">
        <v>7</v>
      </c>
      <c r="J6170">
        <v>2019</v>
      </c>
      <c r="K6170">
        <f>2024 -impact_data[[#This Row],[model_year]]</f>
        <v>5</v>
      </c>
      <c r="L6170">
        <v>53</v>
      </c>
      <c r="M6170">
        <v>15.9</v>
      </c>
      <c r="N6170">
        <v>6.4</v>
      </c>
      <c r="O6170" t="s">
        <v>10</v>
      </c>
      <c r="P6170">
        <v>0.86</v>
      </c>
    </row>
    <row r="6171" spans="8:16">
      <c r="H6171" t="s">
        <v>18197</v>
      </c>
      <c r="I6171" t="s">
        <v>7</v>
      </c>
      <c r="J6171">
        <v>2019</v>
      </c>
      <c r="K6171">
        <f>2024 -impact_data[[#This Row],[model_year]]</f>
        <v>5</v>
      </c>
      <c r="L6171">
        <v>55</v>
      </c>
      <c r="M6171">
        <v>51.9</v>
      </c>
      <c r="N6171">
        <v>20.8</v>
      </c>
      <c r="O6171" t="s">
        <v>10</v>
      </c>
      <c r="P6171">
        <v>0.87</v>
      </c>
    </row>
    <row r="6172" spans="8:16">
      <c r="H6172" t="s">
        <v>18200</v>
      </c>
      <c r="I6172" t="s">
        <v>7</v>
      </c>
      <c r="J6172">
        <v>2019</v>
      </c>
      <c r="K6172">
        <f>2024 -impact_data[[#This Row],[model_year]]</f>
        <v>5</v>
      </c>
      <c r="L6172">
        <v>56</v>
      </c>
      <c r="M6172">
        <v>17.100000000000001</v>
      </c>
      <c r="N6172">
        <v>10.199999999999999</v>
      </c>
      <c r="O6172" t="s">
        <v>9</v>
      </c>
      <c r="P6172">
        <v>0.88</v>
      </c>
    </row>
    <row r="6173" spans="8:16">
      <c r="H6173" t="s">
        <v>18214</v>
      </c>
      <c r="I6173" t="s">
        <v>7</v>
      </c>
      <c r="J6173">
        <v>2019</v>
      </c>
      <c r="K6173">
        <f>2024 -impact_data[[#This Row],[model_year]]</f>
        <v>5</v>
      </c>
      <c r="L6173">
        <v>52</v>
      </c>
      <c r="M6173">
        <v>40</v>
      </c>
      <c r="N6173">
        <v>24</v>
      </c>
      <c r="O6173" t="s">
        <v>9</v>
      </c>
      <c r="P6173">
        <v>0.89</v>
      </c>
    </row>
    <row r="6174" spans="8:16">
      <c r="H6174" t="s">
        <v>18220</v>
      </c>
      <c r="I6174" t="s">
        <v>7</v>
      </c>
      <c r="J6174">
        <v>2019</v>
      </c>
      <c r="K6174">
        <f>2024 -impact_data[[#This Row],[model_year]]</f>
        <v>5</v>
      </c>
      <c r="L6174">
        <v>59</v>
      </c>
      <c r="M6174">
        <v>34.9</v>
      </c>
      <c r="N6174">
        <v>21</v>
      </c>
      <c r="O6174" t="s">
        <v>9</v>
      </c>
      <c r="P6174">
        <v>0.87</v>
      </c>
    </row>
    <row r="6175" spans="8:16">
      <c r="H6175" t="s">
        <v>18227</v>
      </c>
      <c r="I6175" t="s">
        <v>11</v>
      </c>
      <c r="J6175">
        <v>2019</v>
      </c>
      <c r="K6175">
        <f>2024 -impact_data[[#This Row],[model_year]]</f>
        <v>5</v>
      </c>
      <c r="L6175">
        <v>80</v>
      </c>
      <c r="M6175">
        <v>18.5</v>
      </c>
      <c r="N6175">
        <v>11.1</v>
      </c>
      <c r="O6175" t="s">
        <v>9</v>
      </c>
      <c r="P6175">
        <v>0.97</v>
      </c>
    </row>
    <row r="6176" spans="8:16">
      <c r="H6176" t="s">
        <v>18228</v>
      </c>
      <c r="I6176" t="s">
        <v>7</v>
      </c>
      <c r="J6176">
        <v>2019</v>
      </c>
      <c r="K6176">
        <f>2024 -impact_data[[#This Row],[model_year]]</f>
        <v>5</v>
      </c>
      <c r="L6176">
        <v>54</v>
      </c>
      <c r="M6176">
        <v>20.5</v>
      </c>
      <c r="N6176">
        <v>8.1999999999999993</v>
      </c>
      <c r="O6176" t="s">
        <v>10</v>
      </c>
      <c r="P6176">
        <v>0.88</v>
      </c>
    </row>
    <row r="6177" spans="8:16">
      <c r="H6177" t="s">
        <v>18232</v>
      </c>
      <c r="I6177" t="s">
        <v>7</v>
      </c>
      <c r="J6177">
        <v>2019</v>
      </c>
      <c r="K6177">
        <f>2024 -impact_data[[#This Row],[model_year]]</f>
        <v>5</v>
      </c>
      <c r="L6177">
        <v>57</v>
      </c>
      <c r="M6177">
        <v>49.5</v>
      </c>
      <c r="N6177">
        <v>29.7</v>
      </c>
      <c r="O6177" t="s">
        <v>9</v>
      </c>
      <c r="P6177">
        <v>0.86</v>
      </c>
    </row>
    <row r="6178" spans="8:16">
      <c r="H6178" t="s">
        <v>18242</v>
      </c>
      <c r="I6178" t="s">
        <v>7</v>
      </c>
      <c r="J6178">
        <v>2019</v>
      </c>
      <c r="K6178">
        <f>2024 -impact_data[[#This Row],[model_year]]</f>
        <v>5</v>
      </c>
      <c r="L6178">
        <v>57</v>
      </c>
      <c r="M6178">
        <v>65.8</v>
      </c>
      <c r="N6178">
        <v>39.5</v>
      </c>
      <c r="O6178" t="s">
        <v>9</v>
      </c>
      <c r="P6178">
        <v>0.86</v>
      </c>
    </row>
    <row r="6179" spans="8:16">
      <c r="H6179" t="s">
        <v>18244</v>
      </c>
      <c r="I6179" t="s">
        <v>7</v>
      </c>
      <c r="J6179">
        <v>2019</v>
      </c>
      <c r="K6179">
        <f>2024 -impact_data[[#This Row],[model_year]]</f>
        <v>5</v>
      </c>
      <c r="L6179">
        <v>51</v>
      </c>
      <c r="M6179">
        <v>33.6</v>
      </c>
      <c r="N6179">
        <v>13.4</v>
      </c>
      <c r="O6179" t="s">
        <v>10</v>
      </c>
      <c r="P6179">
        <v>0.87</v>
      </c>
    </row>
    <row r="6180" spans="8:16">
      <c r="H6180" t="s">
        <v>18248</v>
      </c>
      <c r="I6180" t="s">
        <v>7</v>
      </c>
      <c r="J6180">
        <v>2019</v>
      </c>
      <c r="K6180">
        <f>2024 -impact_data[[#This Row],[model_year]]</f>
        <v>5</v>
      </c>
      <c r="L6180">
        <v>59</v>
      </c>
      <c r="M6180">
        <v>38.6</v>
      </c>
      <c r="N6180">
        <v>23.2</v>
      </c>
      <c r="O6180" t="s">
        <v>9</v>
      </c>
      <c r="P6180">
        <v>0.87</v>
      </c>
    </row>
    <row r="6181" spans="8:16">
      <c r="H6181" t="s">
        <v>18257</v>
      </c>
      <c r="I6181" t="s">
        <v>7</v>
      </c>
      <c r="J6181">
        <v>2019</v>
      </c>
      <c r="K6181">
        <f>2024 -impact_data[[#This Row],[model_year]]</f>
        <v>5</v>
      </c>
      <c r="L6181">
        <v>52</v>
      </c>
      <c r="M6181">
        <v>19.899999999999999</v>
      </c>
      <c r="N6181">
        <v>12</v>
      </c>
      <c r="O6181" t="s">
        <v>9</v>
      </c>
      <c r="P6181">
        <v>0.87</v>
      </c>
    </row>
    <row r="6182" spans="8:16">
      <c r="H6182" t="s">
        <v>18265</v>
      </c>
      <c r="I6182" t="s">
        <v>7</v>
      </c>
      <c r="J6182">
        <v>2019</v>
      </c>
      <c r="K6182">
        <f>2024 -impact_data[[#This Row],[model_year]]</f>
        <v>5</v>
      </c>
      <c r="L6182">
        <v>56</v>
      </c>
      <c r="M6182">
        <v>51.6</v>
      </c>
      <c r="N6182">
        <v>20.6</v>
      </c>
      <c r="O6182" t="s">
        <v>10</v>
      </c>
      <c r="P6182">
        <v>0.87</v>
      </c>
    </row>
    <row r="6183" spans="8:16">
      <c r="H6183" t="s">
        <v>18266</v>
      </c>
      <c r="I6183" t="s">
        <v>11</v>
      </c>
      <c r="J6183">
        <v>2019</v>
      </c>
      <c r="K6183">
        <f>2024 -impact_data[[#This Row],[model_year]]</f>
        <v>5</v>
      </c>
      <c r="L6183">
        <v>83</v>
      </c>
      <c r="M6183">
        <v>27.2</v>
      </c>
      <c r="N6183">
        <v>16.3</v>
      </c>
      <c r="O6183" t="s">
        <v>9</v>
      </c>
      <c r="P6183">
        <v>0.93</v>
      </c>
    </row>
    <row r="6184" spans="8:16">
      <c r="H6184" t="s">
        <v>18270</v>
      </c>
      <c r="I6184" t="s">
        <v>11</v>
      </c>
      <c r="J6184">
        <v>2019</v>
      </c>
      <c r="K6184">
        <f>2024 -impact_data[[#This Row],[model_year]]</f>
        <v>5</v>
      </c>
      <c r="L6184">
        <v>82</v>
      </c>
      <c r="M6184">
        <v>11.5</v>
      </c>
      <c r="N6184">
        <v>6.9</v>
      </c>
      <c r="O6184" t="s">
        <v>9</v>
      </c>
      <c r="P6184">
        <v>0.95</v>
      </c>
    </row>
    <row r="6185" spans="8:16">
      <c r="H6185" t="s">
        <v>18276</v>
      </c>
      <c r="I6185" t="s">
        <v>7</v>
      </c>
      <c r="J6185">
        <v>2019</v>
      </c>
      <c r="K6185">
        <f>2024 -impact_data[[#This Row],[model_year]]</f>
        <v>5</v>
      </c>
      <c r="L6185">
        <v>53</v>
      </c>
      <c r="M6185">
        <v>39.299999999999997</v>
      </c>
      <c r="N6185">
        <v>15.7</v>
      </c>
      <c r="O6185" t="s">
        <v>10</v>
      </c>
      <c r="P6185">
        <v>0.87</v>
      </c>
    </row>
    <row r="6186" spans="8:16">
      <c r="H6186" t="s">
        <v>18286</v>
      </c>
      <c r="I6186" t="s">
        <v>7</v>
      </c>
      <c r="J6186">
        <v>2019</v>
      </c>
      <c r="K6186">
        <f>2024 -impact_data[[#This Row],[model_year]]</f>
        <v>5</v>
      </c>
      <c r="L6186">
        <v>53</v>
      </c>
      <c r="M6186">
        <v>32.700000000000003</v>
      </c>
      <c r="N6186">
        <v>13.1</v>
      </c>
      <c r="O6186" t="s">
        <v>10</v>
      </c>
      <c r="P6186">
        <v>0.88</v>
      </c>
    </row>
    <row r="6187" spans="8:16">
      <c r="H6187" t="s">
        <v>18289</v>
      </c>
      <c r="I6187" t="s">
        <v>11</v>
      </c>
      <c r="J6187">
        <v>2019</v>
      </c>
      <c r="K6187">
        <f>2024 -impact_data[[#This Row],[model_year]]</f>
        <v>5</v>
      </c>
      <c r="L6187">
        <v>82</v>
      </c>
      <c r="M6187">
        <v>25.8</v>
      </c>
      <c r="N6187">
        <v>10.3</v>
      </c>
      <c r="O6187" t="s">
        <v>10</v>
      </c>
      <c r="P6187">
        <v>0.97</v>
      </c>
    </row>
    <row r="6188" spans="8:16">
      <c r="H6188" t="s">
        <v>18295</v>
      </c>
      <c r="I6188" t="s">
        <v>11</v>
      </c>
      <c r="J6188">
        <v>2019</v>
      </c>
      <c r="K6188">
        <f>2024 -impact_data[[#This Row],[model_year]]</f>
        <v>5</v>
      </c>
      <c r="L6188">
        <v>79</v>
      </c>
      <c r="M6188">
        <v>6.9</v>
      </c>
      <c r="N6188">
        <v>4.2</v>
      </c>
      <c r="O6188" t="s">
        <v>9</v>
      </c>
      <c r="P6188">
        <v>0.97</v>
      </c>
    </row>
    <row r="6189" spans="8:16">
      <c r="H6189" t="s">
        <v>18298</v>
      </c>
      <c r="I6189" t="s">
        <v>7</v>
      </c>
      <c r="J6189">
        <v>2019</v>
      </c>
      <c r="K6189">
        <f>2024 -impact_data[[#This Row],[model_year]]</f>
        <v>5</v>
      </c>
      <c r="L6189">
        <v>56</v>
      </c>
      <c r="M6189">
        <v>34.299999999999997</v>
      </c>
      <c r="N6189">
        <v>20.6</v>
      </c>
      <c r="O6189" t="s">
        <v>9</v>
      </c>
      <c r="P6189">
        <v>0.87</v>
      </c>
    </row>
    <row r="6190" spans="8:16">
      <c r="H6190" t="s">
        <v>18314</v>
      </c>
      <c r="I6190" t="s">
        <v>7</v>
      </c>
      <c r="J6190">
        <v>2019</v>
      </c>
      <c r="K6190">
        <f>2024 -impact_data[[#This Row],[model_year]]</f>
        <v>5</v>
      </c>
      <c r="L6190">
        <v>54</v>
      </c>
      <c r="M6190">
        <v>33.4</v>
      </c>
      <c r="N6190">
        <v>8.4</v>
      </c>
      <c r="O6190" t="s">
        <v>8</v>
      </c>
      <c r="P6190">
        <v>0.88</v>
      </c>
    </row>
    <row r="6191" spans="8:16">
      <c r="H6191" t="s">
        <v>18315</v>
      </c>
      <c r="I6191" t="s">
        <v>11</v>
      </c>
      <c r="J6191">
        <v>2019</v>
      </c>
      <c r="K6191">
        <f>2024 -impact_data[[#This Row],[model_year]]</f>
        <v>5</v>
      </c>
      <c r="L6191">
        <v>83</v>
      </c>
      <c r="M6191">
        <v>27.3</v>
      </c>
      <c r="N6191">
        <v>6.8</v>
      </c>
      <c r="O6191" t="s">
        <v>8</v>
      </c>
      <c r="P6191">
        <v>0.96</v>
      </c>
    </row>
    <row r="6192" spans="8:16">
      <c r="H6192" t="s">
        <v>18317</v>
      </c>
      <c r="I6192" t="s">
        <v>7</v>
      </c>
      <c r="J6192">
        <v>2019</v>
      </c>
      <c r="K6192">
        <f>2024 -impact_data[[#This Row],[model_year]]</f>
        <v>5</v>
      </c>
      <c r="L6192">
        <v>56</v>
      </c>
      <c r="M6192">
        <v>32.299999999999997</v>
      </c>
      <c r="N6192">
        <v>12.9</v>
      </c>
      <c r="O6192" t="s">
        <v>10</v>
      </c>
      <c r="P6192">
        <v>0.86</v>
      </c>
    </row>
    <row r="6193" spans="8:16">
      <c r="H6193" t="s">
        <v>18341</v>
      </c>
      <c r="I6193" t="s">
        <v>11</v>
      </c>
      <c r="J6193">
        <v>2019</v>
      </c>
      <c r="K6193">
        <f>2024 -impact_data[[#This Row],[model_year]]</f>
        <v>5</v>
      </c>
      <c r="L6193">
        <v>82</v>
      </c>
      <c r="M6193">
        <v>26.2</v>
      </c>
      <c r="N6193">
        <v>15.7</v>
      </c>
      <c r="O6193" t="s">
        <v>9</v>
      </c>
      <c r="P6193">
        <v>0.96</v>
      </c>
    </row>
    <row r="6194" spans="8:16">
      <c r="H6194" t="s">
        <v>18347</v>
      </c>
      <c r="I6194" t="s">
        <v>7</v>
      </c>
      <c r="J6194">
        <v>2019</v>
      </c>
      <c r="K6194">
        <f>2024 -impact_data[[#This Row],[model_year]]</f>
        <v>5</v>
      </c>
      <c r="L6194">
        <v>53</v>
      </c>
      <c r="M6194">
        <v>31.4</v>
      </c>
      <c r="N6194">
        <v>18.8</v>
      </c>
      <c r="O6194" t="s">
        <v>9</v>
      </c>
      <c r="P6194">
        <v>0.87</v>
      </c>
    </row>
    <row r="6195" spans="8:16">
      <c r="H6195" t="s">
        <v>18352</v>
      </c>
      <c r="I6195" t="s">
        <v>7</v>
      </c>
      <c r="J6195">
        <v>2019</v>
      </c>
      <c r="K6195">
        <f>2024 -impact_data[[#This Row],[model_year]]</f>
        <v>5</v>
      </c>
      <c r="L6195">
        <v>55</v>
      </c>
      <c r="M6195">
        <v>18.7</v>
      </c>
      <c r="N6195">
        <v>7.5</v>
      </c>
      <c r="O6195" t="s">
        <v>10</v>
      </c>
      <c r="P6195">
        <v>0.87</v>
      </c>
    </row>
    <row r="6196" spans="8:16">
      <c r="H6196" t="s">
        <v>18356</v>
      </c>
      <c r="I6196" t="s">
        <v>7</v>
      </c>
      <c r="J6196">
        <v>2019</v>
      </c>
      <c r="K6196">
        <f>2024 -impact_data[[#This Row],[model_year]]</f>
        <v>5</v>
      </c>
      <c r="L6196">
        <v>57</v>
      </c>
      <c r="M6196">
        <v>57</v>
      </c>
      <c r="N6196">
        <v>22.8</v>
      </c>
      <c r="O6196" t="s">
        <v>10</v>
      </c>
      <c r="P6196">
        <v>0.88</v>
      </c>
    </row>
    <row r="6197" spans="8:16">
      <c r="H6197" t="s">
        <v>18359</v>
      </c>
      <c r="I6197" t="s">
        <v>11</v>
      </c>
      <c r="J6197">
        <v>2019</v>
      </c>
      <c r="K6197">
        <f>2024 -impact_data[[#This Row],[model_year]]</f>
        <v>5</v>
      </c>
      <c r="L6197">
        <v>78</v>
      </c>
      <c r="M6197">
        <v>34.6</v>
      </c>
      <c r="N6197">
        <v>20.7</v>
      </c>
      <c r="O6197" t="s">
        <v>9</v>
      </c>
      <c r="P6197">
        <v>0.95</v>
      </c>
    </row>
    <row r="6198" spans="8:16">
      <c r="H6198" t="s">
        <v>18365</v>
      </c>
      <c r="I6198" t="s">
        <v>7</v>
      </c>
      <c r="J6198">
        <v>2019</v>
      </c>
      <c r="K6198">
        <f>2024 -impact_data[[#This Row],[model_year]]</f>
        <v>5</v>
      </c>
      <c r="L6198">
        <v>52</v>
      </c>
      <c r="M6198">
        <v>31.7</v>
      </c>
      <c r="N6198">
        <v>19</v>
      </c>
      <c r="O6198" t="s">
        <v>9</v>
      </c>
      <c r="P6198">
        <v>0.88</v>
      </c>
    </row>
    <row r="6199" spans="8:16">
      <c r="H6199" t="s">
        <v>18372</v>
      </c>
      <c r="I6199" t="s">
        <v>7</v>
      </c>
      <c r="J6199">
        <v>2019</v>
      </c>
      <c r="K6199">
        <f>2024 -impact_data[[#This Row],[model_year]]</f>
        <v>5</v>
      </c>
      <c r="L6199">
        <v>52</v>
      </c>
      <c r="M6199">
        <v>31.8</v>
      </c>
      <c r="N6199">
        <v>19.100000000000001</v>
      </c>
      <c r="O6199" t="s">
        <v>9</v>
      </c>
      <c r="P6199">
        <v>0.89</v>
      </c>
    </row>
    <row r="6200" spans="8:16">
      <c r="H6200" t="s">
        <v>18383</v>
      </c>
      <c r="I6200" t="s">
        <v>7</v>
      </c>
      <c r="J6200">
        <v>2019</v>
      </c>
      <c r="K6200">
        <f>2024 -impact_data[[#This Row],[model_year]]</f>
        <v>5</v>
      </c>
      <c r="L6200">
        <v>56</v>
      </c>
      <c r="M6200">
        <v>55.7</v>
      </c>
      <c r="N6200">
        <v>33.4</v>
      </c>
      <c r="O6200" t="s">
        <v>9</v>
      </c>
      <c r="P6200">
        <v>0.88</v>
      </c>
    </row>
    <row r="6201" spans="8:16">
      <c r="H6201" t="s">
        <v>18384</v>
      </c>
      <c r="I6201" t="s">
        <v>7</v>
      </c>
      <c r="J6201">
        <v>2019</v>
      </c>
      <c r="K6201">
        <f>2024 -impact_data[[#This Row],[model_year]]</f>
        <v>5</v>
      </c>
      <c r="L6201">
        <v>51</v>
      </c>
      <c r="M6201">
        <v>21.4</v>
      </c>
      <c r="N6201">
        <v>12.8</v>
      </c>
      <c r="O6201" t="s">
        <v>9</v>
      </c>
      <c r="P6201">
        <v>0.88</v>
      </c>
    </row>
    <row r="6202" spans="8:16">
      <c r="H6202" t="s">
        <v>18389</v>
      </c>
      <c r="I6202" t="s">
        <v>11</v>
      </c>
      <c r="J6202">
        <v>2019</v>
      </c>
      <c r="K6202">
        <f>2024 -impact_data[[#This Row],[model_year]]</f>
        <v>5</v>
      </c>
      <c r="L6202">
        <v>80</v>
      </c>
      <c r="M6202">
        <v>11</v>
      </c>
      <c r="N6202">
        <v>4.4000000000000004</v>
      </c>
      <c r="O6202" t="s">
        <v>10</v>
      </c>
      <c r="P6202">
        <v>0.96</v>
      </c>
    </row>
    <row r="6203" spans="8:16">
      <c r="H6203" t="s">
        <v>18390</v>
      </c>
      <c r="I6203" t="s">
        <v>7</v>
      </c>
      <c r="J6203">
        <v>2019</v>
      </c>
      <c r="K6203">
        <f>2024 -impact_data[[#This Row],[model_year]]</f>
        <v>5</v>
      </c>
      <c r="L6203">
        <v>54</v>
      </c>
      <c r="M6203">
        <v>37</v>
      </c>
      <c r="N6203">
        <v>9.3000000000000007</v>
      </c>
      <c r="O6203" t="s">
        <v>8</v>
      </c>
      <c r="P6203">
        <v>0.87</v>
      </c>
    </row>
    <row r="6204" spans="8:16">
      <c r="H6204" t="s">
        <v>18391</v>
      </c>
      <c r="I6204" t="s">
        <v>11</v>
      </c>
      <c r="J6204">
        <v>2019</v>
      </c>
      <c r="K6204">
        <f>2024 -impact_data[[#This Row],[model_year]]</f>
        <v>5</v>
      </c>
      <c r="L6204">
        <v>81</v>
      </c>
      <c r="M6204">
        <v>12.7</v>
      </c>
      <c r="N6204">
        <v>7.6</v>
      </c>
      <c r="O6204" t="s">
        <v>9</v>
      </c>
      <c r="P6204">
        <v>0.95</v>
      </c>
    </row>
    <row r="6205" spans="8:16">
      <c r="H6205" t="s">
        <v>18395</v>
      </c>
      <c r="I6205" t="s">
        <v>7</v>
      </c>
      <c r="J6205">
        <v>2019</v>
      </c>
      <c r="K6205">
        <f>2024 -impact_data[[#This Row],[model_year]]</f>
        <v>5</v>
      </c>
      <c r="L6205">
        <v>57</v>
      </c>
      <c r="M6205">
        <v>58.1</v>
      </c>
      <c r="N6205">
        <v>34.799999999999997</v>
      </c>
      <c r="O6205" t="s">
        <v>9</v>
      </c>
      <c r="P6205">
        <v>0.87</v>
      </c>
    </row>
    <row r="6206" spans="8:16">
      <c r="H6206" t="s">
        <v>18402</v>
      </c>
      <c r="I6206" t="s">
        <v>7</v>
      </c>
      <c r="J6206">
        <v>2019</v>
      </c>
      <c r="K6206">
        <f>2024 -impact_data[[#This Row],[model_year]]</f>
        <v>5</v>
      </c>
      <c r="L6206">
        <v>56</v>
      </c>
      <c r="M6206">
        <v>44.7</v>
      </c>
      <c r="N6206">
        <v>26.8</v>
      </c>
      <c r="O6206" t="s">
        <v>9</v>
      </c>
      <c r="P6206">
        <v>0.89</v>
      </c>
    </row>
    <row r="6207" spans="8:16">
      <c r="H6207" t="s">
        <v>18408</v>
      </c>
      <c r="I6207" t="s">
        <v>7</v>
      </c>
      <c r="J6207">
        <v>2019</v>
      </c>
      <c r="K6207">
        <f>2024 -impact_data[[#This Row],[model_year]]</f>
        <v>5</v>
      </c>
      <c r="L6207">
        <v>56</v>
      </c>
      <c r="M6207">
        <v>28.9</v>
      </c>
      <c r="N6207">
        <v>11.6</v>
      </c>
      <c r="O6207" t="s">
        <v>10</v>
      </c>
      <c r="P6207">
        <v>0.88</v>
      </c>
    </row>
    <row r="6208" spans="8:16">
      <c r="H6208" t="s">
        <v>18410</v>
      </c>
      <c r="I6208" t="s">
        <v>7</v>
      </c>
      <c r="J6208">
        <v>2019</v>
      </c>
      <c r="K6208">
        <f>2024 -impact_data[[#This Row],[model_year]]</f>
        <v>5</v>
      </c>
      <c r="L6208">
        <v>59</v>
      </c>
      <c r="M6208">
        <v>32.5</v>
      </c>
      <c r="N6208">
        <v>13</v>
      </c>
      <c r="O6208" t="s">
        <v>10</v>
      </c>
      <c r="P6208">
        <v>0.87</v>
      </c>
    </row>
    <row r="6209" spans="8:16">
      <c r="H6209" t="s">
        <v>18431</v>
      </c>
      <c r="I6209" t="s">
        <v>7</v>
      </c>
      <c r="J6209">
        <v>2019</v>
      </c>
      <c r="K6209">
        <f>2024 -impact_data[[#This Row],[model_year]]</f>
        <v>5</v>
      </c>
      <c r="L6209">
        <v>56</v>
      </c>
      <c r="M6209">
        <v>46</v>
      </c>
      <c r="N6209">
        <v>27.6</v>
      </c>
      <c r="O6209" t="s">
        <v>9</v>
      </c>
      <c r="P6209">
        <v>0.87</v>
      </c>
    </row>
    <row r="6210" spans="8:16">
      <c r="H6210" t="s">
        <v>18443</v>
      </c>
      <c r="I6210" t="s">
        <v>11</v>
      </c>
      <c r="J6210">
        <v>2019</v>
      </c>
      <c r="K6210">
        <f>2024 -impact_data[[#This Row],[model_year]]</f>
        <v>5</v>
      </c>
      <c r="L6210">
        <v>84</v>
      </c>
      <c r="M6210">
        <v>49.4</v>
      </c>
      <c r="N6210">
        <v>29.6</v>
      </c>
      <c r="O6210" t="s">
        <v>9</v>
      </c>
      <c r="P6210">
        <v>0.95</v>
      </c>
    </row>
    <row r="6211" spans="8:16">
      <c r="H6211" t="s">
        <v>18451</v>
      </c>
      <c r="I6211" t="s">
        <v>7</v>
      </c>
      <c r="J6211">
        <v>2019</v>
      </c>
      <c r="K6211">
        <f>2024 -impact_data[[#This Row],[model_year]]</f>
        <v>5</v>
      </c>
      <c r="L6211">
        <v>52</v>
      </c>
      <c r="M6211">
        <v>29.4</v>
      </c>
      <c r="N6211">
        <v>11.7</v>
      </c>
      <c r="O6211" t="s">
        <v>10</v>
      </c>
      <c r="P6211">
        <v>0.89</v>
      </c>
    </row>
    <row r="6212" spans="8:16">
      <c r="H6212" t="s">
        <v>18453</v>
      </c>
      <c r="I6212" t="s">
        <v>7</v>
      </c>
      <c r="J6212">
        <v>2019</v>
      </c>
      <c r="K6212">
        <f>2024 -impact_data[[#This Row],[model_year]]</f>
        <v>5</v>
      </c>
      <c r="L6212">
        <v>55</v>
      </c>
      <c r="M6212">
        <v>23.3</v>
      </c>
      <c r="N6212">
        <v>5.8</v>
      </c>
      <c r="O6212" t="s">
        <v>8</v>
      </c>
      <c r="P6212">
        <v>0.86</v>
      </c>
    </row>
    <row r="6213" spans="8:16">
      <c r="H6213" t="s">
        <v>18454</v>
      </c>
      <c r="I6213" t="s">
        <v>11</v>
      </c>
      <c r="J6213">
        <v>2019</v>
      </c>
      <c r="K6213">
        <f>2024 -impact_data[[#This Row],[model_year]]</f>
        <v>5</v>
      </c>
      <c r="L6213">
        <v>86</v>
      </c>
      <c r="M6213">
        <v>49.8</v>
      </c>
      <c r="N6213">
        <v>29.9</v>
      </c>
      <c r="O6213" t="s">
        <v>9</v>
      </c>
      <c r="P6213">
        <v>0.92</v>
      </c>
    </row>
    <row r="6214" spans="8:16">
      <c r="H6214" t="s">
        <v>18455</v>
      </c>
      <c r="I6214" t="s">
        <v>11</v>
      </c>
      <c r="J6214">
        <v>2019</v>
      </c>
      <c r="K6214">
        <f>2024 -impact_data[[#This Row],[model_year]]</f>
        <v>5</v>
      </c>
      <c r="L6214">
        <v>85</v>
      </c>
      <c r="M6214">
        <v>26.7</v>
      </c>
      <c r="N6214">
        <v>16</v>
      </c>
      <c r="O6214" t="s">
        <v>9</v>
      </c>
      <c r="P6214">
        <v>0.96</v>
      </c>
    </row>
    <row r="6215" spans="8:16">
      <c r="H6215" t="s">
        <v>18470</v>
      </c>
      <c r="I6215" t="s">
        <v>7</v>
      </c>
      <c r="J6215">
        <v>2019</v>
      </c>
      <c r="K6215">
        <f>2024 -impact_data[[#This Row],[model_year]]</f>
        <v>5</v>
      </c>
      <c r="L6215">
        <v>54</v>
      </c>
      <c r="M6215">
        <v>20.100000000000001</v>
      </c>
      <c r="N6215">
        <v>12</v>
      </c>
      <c r="O6215" t="s">
        <v>9</v>
      </c>
      <c r="P6215">
        <v>0.89</v>
      </c>
    </row>
    <row r="6216" spans="8:16">
      <c r="H6216" t="s">
        <v>18474</v>
      </c>
      <c r="I6216" t="s">
        <v>11</v>
      </c>
      <c r="J6216">
        <v>2019</v>
      </c>
      <c r="K6216">
        <f>2024 -impact_data[[#This Row],[model_year]]</f>
        <v>5</v>
      </c>
      <c r="L6216">
        <v>84</v>
      </c>
      <c r="M6216">
        <v>46.1</v>
      </c>
      <c r="N6216">
        <v>27.7</v>
      </c>
      <c r="O6216" t="s">
        <v>9</v>
      </c>
      <c r="P6216">
        <v>0.94</v>
      </c>
    </row>
    <row r="6217" spans="8:16">
      <c r="H6217" t="s">
        <v>18477</v>
      </c>
      <c r="I6217" t="s">
        <v>7</v>
      </c>
      <c r="J6217">
        <v>2019</v>
      </c>
      <c r="K6217">
        <f>2024 -impact_data[[#This Row],[model_year]]</f>
        <v>5</v>
      </c>
      <c r="L6217">
        <v>51</v>
      </c>
      <c r="M6217">
        <v>13.9</v>
      </c>
      <c r="N6217">
        <v>5.5</v>
      </c>
      <c r="O6217" t="s">
        <v>10</v>
      </c>
      <c r="P6217">
        <v>0.88</v>
      </c>
    </row>
    <row r="6218" spans="8:16">
      <c r="H6218" t="s">
        <v>18480</v>
      </c>
      <c r="I6218" t="s">
        <v>11</v>
      </c>
      <c r="J6218">
        <v>2019</v>
      </c>
      <c r="K6218">
        <f>2024 -impact_data[[#This Row],[model_year]]</f>
        <v>5</v>
      </c>
      <c r="L6218">
        <v>83</v>
      </c>
      <c r="M6218">
        <v>42.7</v>
      </c>
      <c r="N6218">
        <v>25.6</v>
      </c>
      <c r="O6218" t="s">
        <v>9</v>
      </c>
      <c r="P6218">
        <v>0.93</v>
      </c>
    </row>
    <row r="6219" spans="8:16">
      <c r="H6219" t="s">
        <v>18481</v>
      </c>
      <c r="I6219" t="s">
        <v>7</v>
      </c>
      <c r="J6219">
        <v>2019</v>
      </c>
      <c r="K6219">
        <f>2024 -impact_data[[#This Row],[model_year]]</f>
        <v>5</v>
      </c>
      <c r="L6219">
        <v>51</v>
      </c>
      <c r="M6219">
        <v>16.3</v>
      </c>
      <c r="N6219">
        <v>9.8000000000000007</v>
      </c>
      <c r="O6219" t="s">
        <v>9</v>
      </c>
      <c r="P6219">
        <v>0.87</v>
      </c>
    </row>
    <row r="6220" spans="8:16">
      <c r="H6220" t="s">
        <v>18484</v>
      </c>
      <c r="I6220" t="s">
        <v>7</v>
      </c>
      <c r="J6220">
        <v>2019</v>
      </c>
      <c r="K6220">
        <f>2024 -impact_data[[#This Row],[model_year]]</f>
        <v>5</v>
      </c>
      <c r="L6220">
        <v>54</v>
      </c>
      <c r="M6220">
        <v>29</v>
      </c>
      <c r="N6220">
        <v>17.399999999999999</v>
      </c>
      <c r="O6220" t="s">
        <v>9</v>
      </c>
      <c r="P6220">
        <v>0.9</v>
      </c>
    </row>
    <row r="6221" spans="8:16">
      <c r="H6221" t="s">
        <v>18485</v>
      </c>
      <c r="I6221" t="s">
        <v>7</v>
      </c>
      <c r="J6221">
        <v>2019</v>
      </c>
      <c r="K6221">
        <f>2024 -impact_data[[#This Row],[model_year]]</f>
        <v>5</v>
      </c>
      <c r="L6221">
        <v>55</v>
      </c>
      <c r="M6221">
        <v>43.1</v>
      </c>
      <c r="N6221">
        <v>25.9</v>
      </c>
      <c r="O6221" t="s">
        <v>9</v>
      </c>
      <c r="P6221">
        <v>0.87</v>
      </c>
    </row>
    <row r="6222" spans="8:16">
      <c r="H6222" t="s">
        <v>18489</v>
      </c>
      <c r="I6222" t="s">
        <v>7</v>
      </c>
      <c r="J6222">
        <v>2019</v>
      </c>
      <c r="K6222">
        <f>2024 -impact_data[[#This Row],[model_year]]</f>
        <v>5</v>
      </c>
      <c r="L6222">
        <v>51</v>
      </c>
      <c r="M6222">
        <v>13.3</v>
      </c>
      <c r="N6222">
        <v>5.3</v>
      </c>
      <c r="O6222" t="s">
        <v>10</v>
      </c>
      <c r="P6222">
        <v>0.87</v>
      </c>
    </row>
    <row r="6223" spans="8:16">
      <c r="H6223" t="s">
        <v>18504</v>
      </c>
      <c r="I6223" t="s">
        <v>7</v>
      </c>
      <c r="J6223">
        <v>2019</v>
      </c>
      <c r="K6223">
        <f>2024 -impact_data[[#This Row],[model_year]]</f>
        <v>5</v>
      </c>
      <c r="L6223">
        <v>54</v>
      </c>
      <c r="M6223">
        <v>65.5</v>
      </c>
      <c r="N6223">
        <v>26.2</v>
      </c>
      <c r="O6223" t="s">
        <v>10</v>
      </c>
      <c r="P6223">
        <v>0.88</v>
      </c>
    </row>
    <row r="6224" spans="8:16">
      <c r="H6224" t="s">
        <v>18507</v>
      </c>
      <c r="I6224" t="s">
        <v>7</v>
      </c>
      <c r="J6224">
        <v>2019</v>
      </c>
      <c r="K6224">
        <f>2024 -impact_data[[#This Row],[model_year]]</f>
        <v>5</v>
      </c>
      <c r="L6224">
        <v>54</v>
      </c>
      <c r="M6224">
        <v>29.7</v>
      </c>
      <c r="N6224">
        <v>17.8</v>
      </c>
      <c r="O6224" t="s">
        <v>9</v>
      </c>
      <c r="P6224">
        <v>0.88</v>
      </c>
    </row>
    <row r="6225" spans="8:16">
      <c r="H6225" t="s">
        <v>18512</v>
      </c>
      <c r="I6225" t="s">
        <v>11</v>
      </c>
      <c r="J6225">
        <v>2019</v>
      </c>
      <c r="K6225">
        <f>2024 -impact_data[[#This Row],[model_year]]</f>
        <v>5</v>
      </c>
      <c r="L6225">
        <v>82</v>
      </c>
      <c r="M6225">
        <v>53.1</v>
      </c>
      <c r="N6225">
        <v>21.2</v>
      </c>
      <c r="O6225" t="s">
        <v>10</v>
      </c>
      <c r="P6225">
        <v>0.94</v>
      </c>
    </row>
    <row r="6226" spans="8:16">
      <c r="H6226" t="s">
        <v>18513</v>
      </c>
      <c r="I6226" t="s">
        <v>7</v>
      </c>
      <c r="J6226">
        <v>2019</v>
      </c>
      <c r="K6226">
        <f>2024 -impact_data[[#This Row],[model_year]]</f>
        <v>5</v>
      </c>
      <c r="L6226">
        <v>54</v>
      </c>
      <c r="M6226">
        <v>13.6</v>
      </c>
      <c r="N6226">
        <v>3.4</v>
      </c>
      <c r="O6226" t="s">
        <v>8</v>
      </c>
      <c r="P6226">
        <v>0.87</v>
      </c>
    </row>
    <row r="6227" spans="8:16">
      <c r="H6227" t="s">
        <v>18519</v>
      </c>
      <c r="I6227" t="s">
        <v>11</v>
      </c>
      <c r="J6227">
        <v>2019</v>
      </c>
      <c r="K6227">
        <f>2024 -impact_data[[#This Row],[model_year]]</f>
        <v>5</v>
      </c>
      <c r="L6227">
        <v>80</v>
      </c>
      <c r="M6227">
        <v>25</v>
      </c>
      <c r="N6227">
        <v>15</v>
      </c>
      <c r="O6227" t="s">
        <v>9</v>
      </c>
      <c r="P6227">
        <v>0.94</v>
      </c>
    </row>
    <row r="6228" spans="8:16">
      <c r="H6228" t="s">
        <v>18523</v>
      </c>
      <c r="I6228" t="s">
        <v>7</v>
      </c>
      <c r="J6228">
        <v>2019</v>
      </c>
      <c r="K6228">
        <f>2024 -impact_data[[#This Row],[model_year]]</f>
        <v>5</v>
      </c>
      <c r="L6228">
        <v>57</v>
      </c>
      <c r="M6228">
        <v>81.099999999999994</v>
      </c>
      <c r="N6228">
        <v>48.6</v>
      </c>
      <c r="O6228" t="s">
        <v>9</v>
      </c>
      <c r="P6228">
        <v>0.87</v>
      </c>
    </row>
    <row r="6229" spans="8:16">
      <c r="H6229" t="s">
        <v>18524</v>
      </c>
      <c r="I6229" t="s">
        <v>11</v>
      </c>
      <c r="J6229">
        <v>2019</v>
      </c>
      <c r="K6229">
        <f>2024 -impact_data[[#This Row],[model_year]]</f>
        <v>5</v>
      </c>
      <c r="L6229">
        <v>82</v>
      </c>
      <c r="M6229">
        <v>30.3</v>
      </c>
      <c r="N6229">
        <v>18.2</v>
      </c>
      <c r="O6229" t="s">
        <v>9</v>
      </c>
      <c r="P6229">
        <v>0.92</v>
      </c>
    </row>
    <row r="6230" spans="8:16">
      <c r="H6230" t="s">
        <v>18526</v>
      </c>
      <c r="I6230" t="s">
        <v>7</v>
      </c>
      <c r="J6230">
        <v>2019</v>
      </c>
      <c r="K6230">
        <f>2024 -impact_data[[#This Row],[model_year]]</f>
        <v>5</v>
      </c>
      <c r="L6230">
        <v>56</v>
      </c>
      <c r="M6230">
        <v>87.2</v>
      </c>
      <c r="N6230">
        <v>52.3</v>
      </c>
      <c r="O6230" t="s">
        <v>9</v>
      </c>
      <c r="P6230">
        <v>0.88</v>
      </c>
    </row>
    <row r="6231" spans="8:16">
      <c r="H6231" t="s">
        <v>18542</v>
      </c>
      <c r="I6231" t="s">
        <v>7</v>
      </c>
      <c r="J6231">
        <v>2019</v>
      </c>
      <c r="K6231">
        <f>2024 -impact_data[[#This Row],[model_year]]</f>
        <v>5</v>
      </c>
      <c r="L6231">
        <v>57</v>
      </c>
      <c r="M6231">
        <v>43.3</v>
      </c>
      <c r="N6231">
        <v>17.3</v>
      </c>
      <c r="O6231" t="s">
        <v>10</v>
      </c>
      <c r="P6231">
        <v>0.86</v>
      </c>
    </row>
    <row r="6232" spans="8:16">
      <c r="H6232" t="s">
        <v>18552</v>
      </c>
      <c r="I6232" t="s">
        <v>7</v>
      </c>
      <c r="J6232">
        <v>2019</v>
      </c>
      <c r="K6232">
        <f>2024 -impact_data[[#This Row],[model_year]]</f>
        <v>5</v>
      </c>
      <c r="L6232">
        <v>55</v>
      </c>
      <c r="M6232">
        <v>37.700000000000003</v>
      </c>
      <c r="N6232">
        <v>22.6</v>
      </c>
      <c r="O6232" t="s">
        <v>9</v>
      </c>
      <c r="P6232">
        <v>0.87</v>
      </c>
    </row>
    <row r="6233" spans="8:16">
      <c r="H6233" t="s">
        <v>18556</v>
      </c>
      <c r="I6233" t="s">
        <v>7</v>
      </c>
      <c r="J6233">
        <v>2019</v>
      </c>
      <c r="K6233">
        <f>2024 -impact_data[[#This Row],[model_year]]</f>
        <v>5</v>
      </c>
      <c r="L6233">
        <v>55</v>
      </c>
      <c r="M6233">
        <v>8.1</v>
      </c>
      <c r="N6233">
        <v>4.8</v>
      </c>
      <c r="O6233" t="s">
        <v>9</v>
      </c>
      <c r="P6233">
        <v>0.87</v>
      </c>
    </row>
    <row r="6234" spans="8:16">
      <c r="H6234" t="s">
        <v>91</v>
      </c>
      <c r="I6234" t="s">
        <v>7</v>
      </c>
      <c r="J6234">
        <v>2019</v>
      </c>
      <c r="K6234">
        <f>2024 -impact_data[[#This Row],[model_year]]</f>
        <v>5</v>
      </c>
      <c r="L6234">
        <v>51</v>
      </c>
      <c r="M6234">
        <v>25</v>
      </c>
      <c r="N6234">
        <v>15</v>
      </c>
      <c r="O6234" t="s">
        <v>9</v>
      </c>
      <c r="P6234">
        <v>0.87</v>
      </c>
    </row>
    <row r="6235" spans="8:16">
      <c r="H6235" t="s">
        <v>18576</v>
      </c>
      <c r="I6235" t="s">
        <v>7</v>
      </c>
      <c r="J6235">
        <v>2019</v>
      </c>
      <c r="K6235">
        <f>2024 -impact_data[[#This Row],[model_year]]</f>
        <v>5</v>
      </c>
      <c r="L6235">
        <v>50</v>
      </c>
      <c r="M6235">
        <v>26.3</v>
      </c>
      <c r="N6235">
        <v>15.8</v>
      </c>
      <c r="O6235" t="s">
        <v>9</v>
      </c>
      <c r="P6235">
        <v>0.88</v>
      </c>
    </row>
    <row r="6236" spans="8:16">
      <c r="H6236" t="s">
        <v>18577</v>
      </c>
      <c r="I6236" t="s">
        <v>11</v>
      </c>
      <c r="J6236">
        <v>2019</v>
      </c>
      <c r="K6236">
        <f>2024 -impact_data[[#This Row],[model_year]]</f>
        <v>5</v>
      </c>
      <c r="L6236">
        <v>82</v>
      </c>
      <c r="M6236">
        <v>14</v>
      </c>
      <c r="N6236">
        <v>8.4</v>
      </c>
      <c r="O6236" t="s">
        <v>9</v>
      </c>
      <c r="P6236">
        <v>0.96</v>
      </c>
    </row>
    <row r="6237" spans="8:16">
      <c r="H6237" t="s">
        <v>18588</v>
      </c>
      <c r="I6237" t="s">
        <v>7</v>
      </c>
      <c r="J6237">
        <v>2019</v>
      </c>
      <c r="K6237">
        <f>2024 -impact_data[[#This Row],[model_year]]</f>
        <v>5</v>
      </c>
      <c r="L6237">
        <v>56</v>
      </c>
      <c r="M6237">
        <v>23.1</v>
      </c>
      <c r="N6237">
        <v>13.9</v>
      </c>
      <c r="O6237" t="s">
        <v>9</v>
      </c>
      <c r="P6237">
        <v>0.88</v>
      </c>
    </row>
    <row r="6238" spans="8:16">
      <c r="H6238" t="s">
        <v>18593</v>
      </c>
      <c r="I6238" t="s">
        <v>7</v>
      </c>
      <c r="J6238">
        <v>2019</v>
      </c>
      <c r="K6238">
        <f>2024 -impact_data[[#This Row],[model_year]]</f>
        <v>5</v>
      </c>
      <c r="L6238">
        <v>54</v>
      </c>
      <c r="M6238">
        <v>11.1</v>
      </c>
      <c r="N6238">
        <v>4.4000000000000004</v>
      </c>
      <c r="O6238" t="s">
        <v>10</v>
      </c>
      <c r="P6238">
        <v>0.88</v>
      </c>
    </row>
    <row r="6239" spans="8:16">
      <c r="H6239" t="s">
        <v>18595</v>
      </c>
      <c r="I6239" t="s">
        <v>7</v>
      </c>
      <c r="J6239">
        <v>2019</v>
      </c>
      <c r="K6239">
        <f>2024 -impact_data[[#This Row],[model_year]]</f>
        <v>5</v>
      </c>
      <c r="L6239">
        <v>53</v>
      </c>
      <c r="M6239">
        <v>26.2</v>
      </c>
      <c r="N6239">
        <v>10.5</v>
      </c>
      <c r="O6239" t="s">
        <v>10</v>
      </c>
      <c r="P6239">
        <v>0.88</v>
      </c>
    </row>
    <row r="6240" spans="8:16">
      <c r="H6240" t="s">
        <v>18597</v>
      </c>
      <c r="I6240" t="s">
        <v>7</v>
      </c>
      <c r="J6240">
        <v>2019</v>
      </c>
      <c r="K6240">
        <f>2024 -impact_data[[#This Row],[model_year]]</f>
        <v>5</v>
      </c>
      <c r="L6240">
        <v>54</v>
      </c>
      <c r="M6240">
        <v>44.8</v>
      </c>
      <c r="N6240">
        <v>26.9</v>
      </c>
      <c r="O6240" t="s">
        <v>9</v>
      </c>
      <c r="P6240">
        <v>0.86</v>
      </c>
    </row>
    <row r="6241" spans="8:16">
      <c r="H6241" t="s">
        <v>18603</v>
      </c>
      <c r="I6241" t="s">
        <v>7</v>
      </c>
      <c r="J6241">
        <v>2019</v>
      </c>
      <c r="K6241">
        <f>2024 -impact_data[[#This Row],[model_year]]</f>
        <v>5</v>
      </c>
      <c r="L6241">
        <v>54</v>
      </c>
      <c r="M6241">
        <v>72.599999999999994</v>
      </c>
      <c r="N6241">
        <v>43.6</v>
      </c>
      <c r="O6241" t="s">
        <v>9</v>
      </c>
      <c r="P6241">
        <v>0.88</v>
      </c>
    </row>
    <row r="6242" spans="8:16">
      <c r="H6242" t="s">
        <v>18606</v>
      </c>
      <c r="I6242" t="s">
        <v>7</v>
      </c>
      <c r="J6242">
        <v>2019</v>
      </c>
      <c r="K6242">
        <f>2024 -impact_data[[#This Row],[model_year]]</f>
        <v>5</v>
      </c>
      <c r="L6242">
        <v>52</v>
      </c>
      <c r="M6242">
        <v>38.700000000000003</v>
      </c>
      <c r="N6242">
        <v>23.2</v>
      </c>
      <c r="O6242" t="s">
        <v>9</v>
      </c>
      <c r="P6242">
        <v>0.87</v>
      </c>
    </row>
    <row r="6243" spans="8:16">
      <c r="H6243" t="s">
        <v>18611</v>
      </c>
      <c r="I6243" t="s">
        <v>7</v>
      </c>
      <c r="J6243">
        <v>2019</v>
      </c>
      <c r="K6243">
        <f>2024 -impact_data[[#This Row],[model_year]]</f>
        <v>5</v>
      </c>
      <c r="L6243">
        <v>55</v>
      </c>
      <c r="M6243">
        <v>57.3</v>
      </c>
      <c r="N6243">
        <v>22.9</v>
      </c>
      <c r="O6243" t="s">
        <v>10</v>
      </c>
      <c r="P6243">
        <v>0.86</v>
      </c>
    </row>
    <row r="6244" spans="8:16">
      <c r="H6244" t="s">
        <v>18612</v>
      </c>
      <c r="I6244" t="s">
        <v>11</v>
      </c>
      <c r="J6244">
        <v>2019</v>
      </c>
      <c r="K6244">
        <f>2024 -impact_data[[#This Row],[model_year]]</f>
        <v>5</v>
      </c>
      <c r="L6244">
        <v>80</v>
      </c>
      <c r="M6244">
        <v>30.3</v>
      </c>
      <c r="N6244">
        <v>18.2</v>
      </c>
      <c r="O6244" t="s">
        <v>9</v>
      </c>
      <c r="P6244">
        <v>0.95</v>
      </c>
    </row>
    <row r="6245" spans="8:16">
      <c r="H6245" t="s">
        <v>18614</v>
      </c>
      <c r="I6245" t="s">
        <v>7</v>
      </c>
      <c r="J6245">
        <v>2019</v>
      </c>
      <c r="K6245">
        <f>2024 -impact_data[[#This Row],[model_year]]</f>
        <v>5</v>
      </c>
      <c r="L6245">
        <v>59</v>
      </c>
      <c r="M6245">
        <v>66.2</v>
      </c>
      <c r="N6245">
        <v>26.5</v>
      </c>
      <c r="O6245" t="s">
        <v>10</v>
      </c>
      <c r="P6245">
        <v>0.88</v>
      </c>
    </row>
    <row r="6246" spans="8:16">
      <c r="H6246" t="s">
        <v>18615</v>
      </c>
      <c r="I6246" t="s">
        <v>7</v>
      </c>
      <c r="J6246">
        <v>2019</v>
      </c>
      <c r="K6246">
        <f>2024 -impact_data[[#This Row],[model_year]]</f>
        <v>5</v>
      </c>
      <c r="L6246">
        <v>57</v>
      </c>
      <c r="M6246">
        <v>18.399999999999999</v>
      </c>
      <c r="N6246">
        <v>11</v>
      </c>
      <c r="O6246" t="s">
        <v>9</v>
      </c>
      <c r="P6246">
        <v>0.86</v>
      </c>
    </row>
    <row r="6247" spans="8:16">
      <c r="H6247" t="s">
        <v>18617</v>
      </c>
      <c r="I6247" t="s">
        <v>7</v>
      </c>
      <c r="J6247">
        <v>2019</v>
      </c>
      <c r="K6247">
        <f>2024 -impact_data[[#This Row],[model_year]]</f>
        <v>5</v>
      </c>
      <c r="L6247">
        <v>54</v>
      </c>
      <c r="M6247">
        <v>27.6</v>
      </c>
      <c r="N6247">
        <v>16.600000000000001</v>
      </c>
      <c r="O6247" t="s">
        <v>9</v>
      </c>
      <c r="P6247">
        <v>0.88</v>
      </c>
    </row>
    <row r="6248" spans="8:16">
      <c r="H6248" t="s">
        <v>18625</v>
      </c>
      <c r="I6248" t="s">
        <v>7</v>
      </c>
      <c r="J6248">
        <v>2019</v>
      </c>
      <c r="K6248">
        <f>2024 -impact_data[[#This Row],[model_year]]</f>
        <v>5</v>
      </c>
      <c r="L6248">
        <v>53</v>
      </c>
      <c r="M6248">
        <v>29.6</v>
      </c>
      <c r="N6248">
        <v>17.7</v>
      </c>
      <c r="O6248" t="s">
        <v>9</v>
      </c>
      <c r="P6248">
        <v>0.88</v>
      </c>
    </row>
    <row r="6249" spans="8:16">
      <c r="H6249" t="s">
        <v>18635</v>
      </c>
      <c r="I6249" t="s">
        <v>11</v>
      </c>
      <c r="J6249">
        <v>2019</v>
      </c>
      <c r="K6249">
        <f>2024 -impact_data[[#This Row],[model_year]]</f>
        <v>5</v>
      </c>
      <c r="L6249">
        <v>83</v>
      </c>
      <c r="M6249">
        <v>47.9</v>
      </c>
      <c r="N6249">
        <v>12</v>
      </c>
      <c r="O6249" t="s">
        <v>8</v>
      </c>
      <c r="P6249">
        <v>0.93</v>
      </c>
    </row>
    <row r="6250" spans="8:16">
      <c r="H6250" t="s">
        <v>18636</v>
      </c>
      <c r="I6250" t="s">
        <v>7</v>
      </c>
      <c r="J6250">
        <v>2019</v>
      </c>
      <c r="K6250">
        <f>2024 -impact_data[[#This Row],[model_year]]</f>
        <v>5</v>
      </c>
      <c r="L6250">
        <v>58</v>
      </c>
      <c r="M6250">
        <v>31.6</v>
      </c>
      <c r="N6250">
        <v>18.899999999999999</v>
      </c>
      <c r="O6250" t="s">
        <v>9</v>
      </c>
      <c r="P6250">
        <v>0.87</v>
      </c>
    </row>
    <row r="6251" spans="8:16">
      <c r="H6251" t="s">
        <v>18637</v>
      </c>
      <c r="I6251" t="s">
        <v>7</v>
      </c>
      <c r="J6251">
        <v>2019</v>
      </c>
      <c r="K6251">
        <f>2024 -impact_data[[#This Row],[model_year]]</f>
        <v>5</v>
      </c>
      <c r="L6251">
        <v>58</v>
      </c>
      <c r="M6251">
        <v>34</v>
      </c>
      <c r="N6251">
        <v>13.6</v>
      </c>
      <c r="O6251" t="s">
        <v>10</v>
      </c>
      <c r="P6251">
        <v>0.89</v>
      </c>
    </row>
    <row r="6252" spans="8:16">
      <c r="H6252" t="s">
        <v>18652</v>
      </c>
      <c r="I6252" t="s">
        <v>11</v>
      </c>
      <c r="J6252">
        <v>2019</v>
      </c>
      <c r="K6252">
        <f>2024 -impact_data[[#This Row],[model_year]]</f>
        <v>5</v>
      </c>
      <c r="L6252">
        <v>84</v>
      </c>
      <c r="M6252">
        <v>19.8</v>
      </c>
      <c r="N6252">
        <v>7.9</v>
      </c>
      <c r="O6252" t="s">
        <v>10</v>
      </c>
      <c r="P6252">
        <v>0.95</v>
      </c>
    </row>
    <row r="6253" spans="8:16">
      <c r="H6253" t="s">
        <v>18656</v>
      </c>
      <c r="I6253" t="s">
        <v>7</v>
      </c>
      <c r="J6253">
        <v>2019</v>
      </c>
      <c r="K6253">
        <f>2024 -impact_data[[#This Row],[model_year]]</f>
        <v>5</v>
      </c>
      <c r="L6253">
        <v>58</v>
      </c>
      <c r="M6253">
        <v>45.6</v>
      </c>
      <c r="N6253">
        <v>11.4</v>
      </c>
      <c r="O6253" t="s">
        <v>8</v>
      </c>
      <c r="P6253">
        <v>0.89</v>
      </c>
    </row>
    <row r="6254" spans="8:16">
      <c r="H6254" t="s">
        <v>18661</v>
      </c>
      <c r="I6254" t="s">
        <v>7</v>
      </c>
      <c r="J6254">
        <v>2019</v>
      </c>
      <c r="K6254">
        <f>2024 -impact_data[[#This Row],[model_year]]</f>
        <v>5</v>
      </c>
      <c r="L6254">
        <v>55</v>
      </c>
      <c r="M6254">
        <v>20.3</v>
      </c>
      <c r="N6254">
        <v>8.1</v>
      </c>
      <c r="O6254" t="s">
        <v>10</v>
      </c>
      <c r="P6254">
        <v>0.86</v>
      </c>
    </row>
    <row r="6255" spans="8:16">
      <c r="H6255" t="s">
        <v>18665</v>
      </c>
      <c r="I6255" t="s">
        <v>7</v>
      </c>
      <c r="J6255">
        <v>2019</v>
      </c>
      <c r="K6255">
        <f>2024 -impact_data[[#This Row],[model_year]]</f>
        <v>5</v>
      </c>
      <c r="L6255">
        <v>58</v>
      </c>
      <c r="M6255">
        <v>52.1</v>
      </c>
      <c r="N6255">
        <v>20.8</v>
      </c>
      <c r="O6255" t="s">
        <v>10</v>
      </c>
      <c r="P6255">
        <v>0.87</v>
      </c>
    </row>
    <row r="6256" spans="8:16">
      <c r="H6256" t="s">
        <v>18669</v>
      </c>
      <c r="I6256" t="s">
        <v>7</v>
      </c>
      <c r="J6256">
        <v>2019</v>
      </c>
      <c r="K6256">
        <f>2024 -impact_data[[#This Row],[model_year]]</f>
        <v>5</v>
      </c>
      <c r="L6256">
        <v>56</v>
      </c>
      <c r="M6256">
        <v>31</v>
      </c>
      <c r="N6256">
        <v>18.600000000000001</v>
      </c>
      <c r="O6256" t="s">
        <v>9</v>
      </c>
      <c r="P6256">
        <v>0.87</v>
      </c>
    </row>
    <row r="6257" spans="8:16">
      <c r="H6257" t="s">
        <v>18671</v>
      </c>
      <c r="I6257" t="s">
        <v>7</v>
      </c>
      <c r="J6257">
        <v>2019</v>
      </c>
      <c r="K6257">
        <f>2024 -impact_data[[#This Row],[model_year]]</f>
        <v>5</v>
      </c>
      <c r="L6257">
        <v>55</v>
      </c>
      <c r="M6257">
        <v>22.1</v>
      </c>
      <c r="N6257">
        <v>13.2</v>
      </c>
      <c r="O6257" t="s">
        <v>9</v>
      </c>
      <c r="P6257">
        <v>0.87</v>
      </c>
    </row>
    <row r="6258" spans="8:16">
      <c r="H6258" t="s">
        <v>18672</v>
      </c>
      <c r="I6258" t="s">
        <v>7</v>
      </c>
      <c r="J6258">
        <v>2019</v>
      </c>
      <c r="K6258">
        <f>2024 -impact_data[[#This Row],[model_year]]</f>
        <v>5</v>
      </c>
      <c r="L6258">
        <v>52</v>
      </c>
      <c r="M6258">
        <v>25.8</v>
      </c>
      <c r="N6258">
        <v>15.5</v>
      </c>
      <c r="O6258" t="s">
        <v>9</v>
      </c>
      <c r="P6258">
        <v>0.86</v>
      </c>
    </row>
    <row r="6259" spans="8:16">
      <c r="H6259" t="s">
        <v>18675</v>
      </c>
      <c r="I6259" t="s">
        <v>7</v>
      </c>
      <c r="J6259">
        <v>2019</v>
      </c>
      <c r="K6259">
        <f>2024 -impact_data[[#This Row],[model_year]]</f>
        <v>5</v>
      </c>
      <c r="L6259">
        <v>53</v>
      </c>
      <c r="M6259">
        <v>42.8</v>
      </c>
      <c r="N6259">
        <v>17.100000000000001</v>
      </c>
      <c r="O6259" t="s">
        <v>10</v>
      </c>
      <c r="P6259">
        <v>0.89</v>
      </c>
    </row>
    <row r="6260" spans="8:16">
      <c r="H6260" t="s">
        <v>18677</v>
      </c>
      <c r="I6260" t="s">
        <v>7</v>
      </c>
      <c r="J6260">
        <v>2019</v>
      </c>
      <c r="K6260">
        <f>2024 -impact_data[[#This Row],[model_year]]</f>
        <v>5</v>
      </c>
      <c r="L6260">
        <v>53</v>
      </c>
      <c r="M6260">
        <v>42.9</v>
      </c>
      <c r="N6260">
        <v>17.2</v>
      </c>
      <c r="O6260" t="s">
        <v>10</v>
      </c>
      <c r="P6260">
        <v>0.87</v>
      </c>
    </row>
    <row r="6261" spans="8:16">
      <c r="H6261" t="s">
        <v>18678</v>
      </c>
      <c r="I6261" t="s">
        <v>11</v>
      </c>
      <c r="J6261">
        <v>2019</v>
      </c>
      <c r="K6261">
        <f>2024 -impact_data[[#This Row],[model_year]]</f>
        <v>5</v>
      </c>
      <c r="L6261">
        <v>82</v>
      </c>
      <c r="M6261">
        <v>16.7</v>
      </c>
      <c r="N6261">
        <v>10</v>
      </c>
      <c r="O6261" t="s">
        <v>9</v>
      </c>
      <c r="P6261">
        <v>0.95</v>
      </c>
    </row>
    <row r="6262" spans="8:16">
      <c r="H6262" t="s">
        <v>18685</v>
      </c>
      <c r="I6262" t="s">
        <v>7</v>
      </c>
      <c r="J6262">
        <v>2019</v>
      </c>
      <c r="K6262">
        <f>2024 -impact_data[[#This Row],[model_year]]</f>
        <v>5</v>
      </c>
      <c r="L6262">
        <v>52</v>
      </c>
      <c r="M6262">
        <v>12.6</v>
      </c>
      <c r="N6262">
        <v>5</v>
      </c>
      <c r="O6262" t="s">
        <v>10</v>
      </c>
      <c r="P6262">
        <v>0.89</v>
      </c>
    </row>
    <row r="6263" spans="8:16">
      <c r="H6263" t="s">
        <v>18693</v>
      </c>
      <c r="I6263" t="s">
        <v>7</v>
      </c>
      <c r="J6263">
        <v>2019</v>
      </c>
      <c r="K6263">
        <f>2024 -impact_data[[#This Row],[model_year]]</f>
        <v>5</v>
      </c>
      <c r="L6263">
        <v>55</v>
      </c>
      <c r="M6263">
        <v>40.700000000000003</v>
      </c>
      <c r="N6263">
        <v>16.3</v>
      </c>
      <c r="O6263" t="s">
        <v>10</v>
      </c>
      <c r="P6263">
        <v>0.87</v>
      </c>
    </row>
    <row r="6264" spans="8:16">
      <c r="H6264" t="s">
        <v>18696</v>
      </c>
      <c r="I6264" t="s">
        <v>7</v>
      </c>
      <c r="J6264">
        <v>2019</v>
      </c>
      <c r="K6264">
        <f>2024 -impact_data[[#This Row],[model_year]]</f>
        <v>5</v>
      </c>
      <c r="L6264">
        <v>55</v>
      </c>
      <c r="M6264">
        <v>27.1</v>
      </c>
      <c r="N6264">
        <v>10.8</v>
      </c>
      <c r="O6264" t="s">
        <v>10</v>
      </c>
      <c r="P6264">
        <v>0.87</v>
      </c>
    </row>
    <row r="6265" spans="8:16">
      <c r="H6265" t="s">
        <v>18698</v>
      </c>
      <c r="I6265" t="s">
        <v>7</v>
      </c>
      <c r="J6265">
        <v>2019</v>
      </c>
      <c r="K6265">
        <f>2024 -impact_data[[#This Row],[model_year]]</f>
        <v>5</v>
      </c>
      <c r="L6265">
        <v>56</v>
      </c>
      <c r="M6265">
        <v>22.4</v>
      </c>
      <c r="N6265">
        <v>13.5</v>
      </c>
      <c r="O6265" t="s">
        <v>9</v>
      </c>
      <c r="P6265">
        <v>0.87</v>
      </c>
    </row>
    <row r="6266" spans="8:16">
      <c r="H6266" t="s">
        <v>18709</v>
      </c>
      <c r="I6266" t="s">
        <v>7</v>
      </c>
      <c r="J6266">
        <v>2019</v>
      </c>
      <c r="K6266">
        <f>2024 -impact_data[[#This Row],[model_year]]</f>
        <v>5</v>
      </c>
      <c r="L6266">
        <v>55</v>
      </c>
      <c r="M6266">
        <v>37.5</v>
      </c>
      <c r="N6266">
        <v>22.5</v>
      </c>
      <c r="O6266" t="s">
        <v>9</v>
      </c>
      <c r="P6266">
        <v>0.87</v>
      </c>
    </row>
    <row r="6267" spans="8:16">
      <c r="H6267" t="s">
        <v>18712</v>
      </c>
      <c r="I6267" t="s">
        <v>11</v>
      </c>
      <c r="J6267">
        <v>2019</v>
      </c>
      <c r="K6267">
        <f>2024 -impact_data[[#This Row],[model_year]]</f>
        <v>5</v>
      </c>
      <c r="L6267">
        <v>81</v>
      </c>
      <c r="M6267">
        <v>29</v>
      </c>
      <c r="N6267">
        <v>17.399999999999999</v>
      </c>
      <c r="O6267" t="s">
        <v>9</v>
      </c>
      <c r="P6267">
        <v>0.97</v>
      </c>
    </row>
    <row r="6268" spans="8:16">
      <c r="H6268" t="s">
        <v>18714</v>
      </c>
      <c r="I6268" t="s">
        <v>7</v>
      </c>
      <c r="J6268">
        <v>2019</v>
      </c>
      <c r="K6268">
        <f>2024 -impact_data[[#This Row],[model_year]]</f>
        <v>5</v>
      </c>
      <c r="L6268">
        <v>56</v>
      </c>
      <c r="M6268">
        <v>47</v>
      </c>
      <c r="N6268">
        <v>28.2</v>
      </c>
      <c r="O6268" t="s">
        <v>9</v>
      </c>
      <c r="P6268">
        <v>0.88</v>
      </c>
    </row>
    <row r="6269" spans="8:16">
      <c r="H6269" t="s">
        <v>18715</v>
      </c>
      <c r="I6269" t="s">
        <v>7</v>
      </c>
      <c r="J6269">
        <v>2019</v>
      </c>
      <c r="K6269">
        <f>2024 -impact_data[[#This Row],[model_year]]</f>
        <v>5</v>
      </c>
      <c r="L6269">
        <v>57</v>
      </c>
      <c r="M6269">
        <v>30</v>
      </c>
      <c r="N6269">
        <v>18</v>
      </c>
      <c r="O6269" t="s">
        <v>9</v>
      </c>
      <c r="P6269">
        <v>0.87</v>
      </c>
    </row>
    <row r="6270" spans="8:16">
      <c r="H6270" t="s">
        <v>18718</v>
      </c>
      <c r="I6270" t="s">
        <v>7</v>
      </c>
      <c r="J6270">
        <v>2019</v>
      </c>
      <c r="K6270">
        <f>2024 -impact_data[[#This Row],[model_year]]</f>
        <v>5</v>
      </c>
      <c r="L6270">
        <v>54</v>
      </c>
      <c r="M6270">
        <v>37.5</v>
      </c>
      <c r="N6270">
        <v>9.4</v>
      </c>
      <c r="O6270" t="s">
        <v>8</v>
      </c>
      <c r="P6270">
        <v>0.87</v>
      </c>
    </row>
    <row r="6271" spans="8:16">
      <c r="H6271" t="s">
        <v>18720</v>
      </c>
      <c r="I6271" t="s">
        <v>7</v>
      </c>
      <c r="J6271">
        <v>2019</v>
      </c>
      <c r="K6271">
        <f>2024 -impact_data[[#This Row],[model_year]]</f>
        <v>5</v>
      </c>
      <c r="L6271">
        <v>56</v>
      </c>
      <c r="M6271">
        <v>43.5</v>
      </c>
      <c r="N6271">
        <v>17.399999999999999</v>
      </c>
      <c r="O6271" t="s">
        <v>10</v>
      </c>
      <c r="P6271">
        <v>0.89</v>
      </c>
    </row>
    <row r="6272" spans="8:16">
      <c r="H6272" t="s">
        <v>18723</v>
      </c>
      <c r="I6272" t="s">
        <v>7</v>
      </c>
      <c r="J6272">
        <v>2019</v>
      </c>
      <c r="K6272">
        <f>2024 -impact_data[[#This Row],[model_year]]</f>
        <v>5</v>
      </c>
      <c r="L6272">
        <v>53</v>
      </c>
      <c r="M6272">
        <v>40.299999999999997</v>
      </c>
      <c r="N6272">
        <v>16.100000000000001</v>
      </c>
      <c r="O6272" t="s">
        <v>10</v>
      </c>
      <c r="P6272">
        <v>0.87</v>
      </c>
    </row>
    <row r="6273" spans="8:16">
      <c r="H6273" t="s">
        <v>18729</v>
      </c>
      <c r="I6273" t="s">
        <v>7</v>
      </c>
      <c r="J6273">
        <v>2019</v>
      </c>
      <c r="K6273">
        <f>2024 -impact_data[[#This Row],[model_year]]</f>
        <v>5</v>
      </c>
      <c r="L6273">
        <v>56</v>
      </c>
      <c r="M6273">
        <v>38.4</v>
      </c>
      <c r="N6273">
        <v>23</v>
      </c>
      <c r="O6273" t="s">
        <v>9</v>
      </c>
      <c r="P6273">
        <v>0.88</v>
      </c>
    </row>
    <row r="6274" spans="8:16">
      <c r="H6274" t="s">
        <v>18732</v>
      </c>
      <c r="I6274" t="s">
        <v>7</v>
      </c>
      <c r="J6274">
        <v>2019</v>
      </c>
      <c r="K6274">
        <f>2024 -impact_data[[#This Row],[model_year]]</f>
        <v>5</v>
      </c>
      <c r="L6274">
        <v>55</v>
      </c>
      <c r="M6274">
        <v>14.5</v>
      </c>
      <c r="N6274">
        <v>5.8</v>
      </c>
      <c r="O6274" t="s">
        <v>10</v>
      </c>
      <c r="P6274">
        <v>0.88</v>
      </c>
    </row>
    <row r="6275" spans="8:16">
      <c r="H6275" t="s">
        <v>18737</v>
      </c>
      <c r="I6275" t="s">
        <v>7</v>
      </c>
      <c r="J6275">
        <v>2019</v>
      </c>
      <c r="K6275">
        <f>2024 -impact_data[[#This Row],[model_year]]</f>
        <v>5</v>
      </c>
      <c r="L6275">
        <v>57</v>
      </c>
      <c r="M6275">
        <v>42.5</v>
      </c>
      <c r="N6275">
        <v>25.5</v>
      </c>
      <c r="O6275" t="s">
        <v>9</v>
      </c>
      <c r="P6275">
        <v>0.87</v>
      </c>
    </row>
    <row r="6276" spans="8:16">
      <c r="H6276" t="s">
        <v>18743</v>
      </c>
      <c r="I6276" t="s">
        <v>7</v>
      </c>
      <c r="J6276">
        <v>2019</v>
      </c>
      <c r="K6276">
        <f>2024 -impact_data[[#This Row],[model_year]]</f>
        <v>5</v>
      </c>
      <c r="L6276">
        <v>55</v>
      </c>
      <c r="M6276">
        <v>30.3</v>
      </c>
      <c r="N6276">
        <v>12.1</v>
      </c>
      <c r="O6276" t="s">
        <v>10</v>
      </c>
      <c r="P6276">
        <v>0.88</v>
      </c>
    </row>
    <row r="6277" spans="8:16">
      <c r="H6277" t="s">
        <v>18744</v>
      </c>
      <c r="I6277" t="s">
        <v>7</v>
      </c>
      <c r="J6277">
        <v>2019</v>
      </c>
      <c r="K6277">
        <f>2024 -impact_data[[#This Row],[model_year]]</f>
        <v>5</v>
      </c>
      <c r="L6277">
        <v>54</v>
      </c>
      <c r="M6277">
        <v>43.1</v>
      </c>
      <c r="N6277">
        <v>17.2</v>
      </c>
      <c r="O6277" t="s">
        <v>10</v>
      </c>
      <c r="P6277">
        <v>0.85</v>
      </c>
    </row>
    <row r="6278" spans="8:16">
      <c r="H6278" t="s">
        <v>18747</v>
      </c>
      <c r="I6278" t="s">
        <v>11</v>
      </c>
      <c r="J6278">
        <v>2019</v>
      </c>
      <c r="K6278">
        <f>2024 -impact_data[[#This Row],[model_year]]</f>
        <v>5</v>
      </c>
      <c r="L6278">
        <v>85</v>
      </c>
      <c r="M6278">
        <v>31.9</v>
      </c>
      <c r="N6278">
        <v>8</v>
      </c>
      <c r="O6278" t="s">
        <v>8</v>
      </c>
      <c r="P6278">
        <v>0.96</v>
      </c>
    </row>
    <row r="6279" spans="8:16">
      <c r="H6279" t="s">
        <v>18756</v>
      </c>
      <c r="I6279" t="s">
        <v>7</v>
      </c>
      <c r="J6279">
        <v>2019</v>
      </c>
      <c r="K6279">
        <f>2024 -impact_data[[#This Row],[model_year]]</f>
        <v>5</v>
      </c>
      <c r="L6279">
        <v>56</v>
      </c>
      <c r="M6279">
        <v>29.6</v>
      </c>
      <c r="N6279">
        <v>17.8</v>
      </c>
      <c r="O6279" t="s">
        <v>9</v>
      </c>
      <c r="P6279">
        <v>0.89</v>
      </c>
    </row>
    <row r="6280" spans="8:16">
      <c r="H6280" t="s">
        <v>18763</v>
      </c>
      <c r="I6280" t="s">
        <v>7</v>
      </c>
      <c r="J6280">
        <v>2019</v>
      </c>
      <c r="K6280">
        <f>2024 -impact_data[[#This Row],[model_year]]</f>
        <v>5</v>
      </c>
      <c r="L6280">
        <v>56</v>
      </c>
      <c r="M6280">
        <v>29.5</v>
      </c>
      <c r="N6280">
        <v>7.4</v>
      </c>
      <c r="O6280" t="s">
        <v>8</v>
      </c>
      <c r="P6280">
        <v>0.86</v>
      </c>
    </row>
    <row r="6281" spans="8:16">
      <c r="H6281" t="s">
        <v>18765</v>
      </c>
      <c r="I6281" t="s">
        <v>7</v>
      </c>
      <c r="J6281">
        <v>2019</v>
      </c>
      <c r="K6281">
        <f>2024 -impact_data[[#This Row],[model_year]]</f>
        <v>5</v>
      </c>
      <c r="L6281">
        <v>53</v>
      </c>
      <c r="M6281">
        <v>23.6</v>
      </c>
      <c r="N6281">
        <v>14.2</v>
      </c>
      <c r="O6281" t="s">
        <v>9</v>
      </c>
      <c r="P6281">
        <v>0.87</v>
      </c>
    </row>
    <row r="6282" spans="8:16">
      <c r="H6282" t="s">
        <v>18770</v>
      </c>
      <c r="I6282" t="s">
        <v>7</v>
      </c>
      <c r="J6282">
        <v>2019</v>
      </c>
      <c r="K6282">
        <f>2024 -impact_data[[#This Row],[model_year]]</f>
        <v>5</v>
      </c>
      <c r="L6282">
        <v>56</v>
      </c>
      <c r="M6282">
        <v>35.9</v>
      </c>
      <c r="N6282">
        <v>21.5</v>
      </c>
      <c r="O6282" t="s">
        <v>9</v>
      </c>
      <c r="P6282">
        <v>0.89</v>
      </c>
    </row>
    <row r="6283" spans="8:16">
      <c r="H6283" t="s">
        <v>18775</v>
      </c>
      <c r="I6283" t="s">
        <v>7</v>
      </c>
      <c r="J6283">
        <v>2019</v>
      </c>
      <c r="K6283">
        <f>2024 -impact_data[[#This Row],[model_year]]</f>
        <v>5</v>
      </c>
      <c r="L6283">
        <v>52</v>
      </c>
      <c r="M6283">
        <v>39.1</v>
      </c>
      <c r="N6283">
        <v>23.4</v>
      </c>
      <c r="O6283" t="s">
        <v>9</v>
      </c>
      <c r="P6283">
        <v>0.86</v>
      </c>
    </row>
    <row r="6284" spans="8:16">
      <c r="H6284" t="s">
        <v>18781</v>
      </c>
      <c r="I6284" t="s">
        <v>7</v>
      </c>
      <c r="J6284">
        <v>2019</v>
      </c>
      <c r="K6284">
        <f>2024 -impact_data[[#This Row],[model_year]]</f>
        <v>5</v>
      </c>
      <c r="L6284">
        <v>50</v>
      </c>
      <c r="M6284">
        <v>18.600000000000001</v>
      </c>
      <c r="N6284">
        <v>7.4</v>
      </c>
      <c r="O6284" t="s">
        <v>10</v>
      </c>
      <c r="P6284">
        <v>0.87</v>
      </c>
    </row>
    <row r="6285" spans="8:16">
      <c r="H6285" t="s">
        <v>18782</v>
      </c>
      <c r="I6285" t="s">
        <v>7</v>
      </c>
      <c r="J6285">
        <v>2019</v>
      </c>
      <c r="K6285">
        <f>2024 -impact_data[[#This Row],[model_year]]</f>
        <v>5</v>
      </c>
      <c r="L6285">
        <v>53</v>
      </c>
      <c r="M6285">
        <v>37.1</v>
      </c>
      <c r="N6285">
        <v>22.3</v>
      </c>
      <c r="O6285" t="s">
        <v>9</v>
      </c>
      <c r="P6285">
        <v>0.87</v>
      </c>
    </row>
    <row r="6286" spans="8:16">
      <c r="H6286" t="s">
        <v>18784</v>
      </c>
      <c r="I6286" t="s">
        <v>7</v>
      </c>
      <c r="J6286">
        <v>2019</v>
      </c>
      <c r="K6286">
        <f>2024 -impact_data[[#This Row],[model_year]]</f>
        <v>5</v>
      </c>
      <c r="L6286">
        <v>50</v>
      </c>
      <c r="M6286">
        <v>34.1</v>
      </c>
      <c r="N6286">
        <v>13.6</v>
      </c>
      <c r="O6286" t="s">
        <v>10</v>
      </c>
      <c r="P6286">
        <v>0.88</v>
      </c>
    </row>
    <row r="6287" spans="8:16">
      <c r="H6287" t="s">
        <v>18789</v>
      </c>
      <c r="I6287" t="s">
        <v>7</v>
      </c>
      <c r="J6287">
        <v>2019</v>
      </c>
      <c r="K6287">
        <f>2024 -impact_data[[#This Row],[model_year]]</f>
        <v>5</v>
      </c>
      <c r="L6287">
        <v>56</v>
      </c>
      <c r="M6287">
        <v>40.1</v>
      </c>
      <c r="N6287">
        <v>10</v>
      </c>
      <c r="O6287" t="s">
        <v>8</v>
      </c>
      <c r="P6287">
        <v>0.88</v>
      </c>
    </row>
    <row r="6288" spans="8:16">
      <c r="H6288" t="s">
        <v>18806</v>
      </c>
      <c r="I6288" t="s">
        <v>11</v>
      </c>
      <c r="J6288">
        <v>2019</v>
      </c>
      <c r="K6288">
        <f>2024 -impact_data[[#This Row],[model_year]]</f>
        <v>5</v>
      </c>
      <c r="L6288">
        <v>82</v>
      </c>
      <c r="M6288">
        <v>42.1</v>
      </c>
      <c r="N6288">
        <v>25.2</v>
      </c>
      <c r="O6288" t="s">
        <v>9</v>
      </c>
      <c r="P6288">
        <v>0.94</v>
      </c>
    </row>
    <row r="6289" spans="8:16">
      <c r="H6289" t="s">
        <v>18828</v>
      </c>
      <c r="I6289" t="s">
        <v>7</v>
      </c>
      <c r="J6289">
        <v>2019</v>
      </c>
      <c r="K6289">
        <f>2024 -impact_data[[#This Row],[model_year]]</f>
        <v>5</v>
      </c>
      <c r="L6289">
        <v>52</v>
      </c>
      <c r="M6289">
        <v>30.9</v>
      </c>
      <c r="N6289">
        <v>18.5</v>
      </c>
      <c r="O6289" t="s">
        <v>9</v>
      </c>
      <c r="P6289">
        <v>0.87</v>
      </c>
    </row>
    <row r="6290" spans="8:16">
      <c r="H6290" t="s">
        <v>18830</v>
      </c>
      <c r="I6290" t="s">
        <v>7</v>
      </c>
      <c r="J6290">
        <v>2019</v>
      </c>
      <c r="K6290">
        <f>2024 -impact_data[[#This Row],[model_year]]</f>
        <v>5</v>
      </c>
      <c r="L6290">
        <v>57</v>
      </c>
      <c r="M6290">
        <v>37.700000000000003</v>
      </c>
      <c r="N6290">
        <v>22.6</v>
      </c>
      <c r="O6290" t="s">
        <v>9</v>
      </c>
      <c r="P6290">
        <v>0.86</v>
      </c>
    </row>
    <row r="6291" spans="8:16">
      <c r="H6291" t="s">
        <v>18834</v>
      </c>
      <c r="I6291" t="s">
        <v>7</v>
      </c>
      <c r="J6291">
        <v>2019</v>
      </c>
      <c r="K6291">
        <f>2024 -impact_data[[#This Row],[model_year]]</f>
        <v>5</v>
      </c>
      <c r="L6291">
        <v>52</v>
      </c>
      <c r="M6291">
        <v>14.1</v>
      </c>
      <c r="N6291">
        <v>8.5</v>
      </c>
      <c r="O6291" t="s">
        <v>9</v>
      </c>
      <c r="P6291">
        <v>0.86</v>
      </c>
    </row>
    <row r="6292" spans="8:16">
      <c r="H6292" t="s">
        <v>18838</v>
      </c>
      <c r="I6292" t="s">
        <v>7</v>
      </c>
      <c r="J6292">
        <v>2019</v>
      </c>
      <c r="K6292">
        <f>2024 -impact_data[[#This Row],[model_year]]</f>
        <v>5</v>
      </c>
      <c r="L6292">
        <v>53</v>
      </c>
      <c r="M6292">
        <v>14</v>
      </c>
      <c r="N6292">
        <v>5.6</v>
      </c>
      <c r="O6292" t="s">
        <v>10</v>
      </c>
      <c r="P6292">
        <v>0.87</v>
      </c>
    </row>
    <row r="6293" spans="8:16">
      <c r="H6293" t="s">
        <v>18845</v>
      </c>
      <c r="I6293" t="s">
        <v>11</v>
      </c>
      <c r="J6293">
        <v>2019</v>
      </c>
      <c r="K6293">
        <f>2024 -impact_data[[#This Row],[model_year]]</f>
        <v>5</v>
      </c>
      <c r="L6293">
        <v>85</v>
      </c>
      <c r="M6293">
        <v>39.5</v>
      </c>
      <c r="N6293">
        <v>23.7</v>
      </c>
      <c r="O6293" t="s">
        <v>9</v>
      </c>
      <c r="P6293">
        <v>0.95</v>
      </c>
    </row>
    <row r="6294" spans="8:16">
      <c r="H6294" t="s">
        <v>18851</v>
      </c>
      <c r="I6294" t="s">
        <v>7</v>
      </c>
      <c r="J6294">
        <v>2019</v>
      </c>
      <c r="K6294">
        <f>2024 -impact_data[[#This Row],[model_year]]</f>
        <v>5</v>
      </c>
      <c r="L6294">
        <v>53</v>
      </c>
      <c r="M6294">
        <v>25.2</v>
      </c>
      <c r="N6294">
        <v>15.1</v>
      </c>
      <c r="O6294" t="s">
        <v>9</v>
      </c>
      <c r="P6294">
        <v>0.87</v>
      </c>
    </row>
    <row r="6295" spans="8:16">
      <c r="H6295" t="s">
        <v>239</v>
      </c>
      <c r="I6295" t="s">
        <v>7</v>
      </c>
      <c r="J6295">
        <v>2019</v>
      </c>
      <c r="K6295">
        <f>2024 -impact_data[[#This Row],[model_year]]</f>
        <v>5</v>
      </c>
      <c r="L6295">
        <v>55</v>
      </c>
      <c r="M6295">
        <v>65.5</v>
      </c>
      <c r="N6295">
        <v>16.399999999999999</v>
      </c>
      <c r="O6295" t="s">
        <v>8</v>
      </c>
      <c r="P6295">
        <v>0.89</v>
      </c>
    </row>
    <row r="6296" spans="8:16">
      <c r="H6296" t="s">
        <v>18861</v>
      </c>
      <c r="I6296" t="s">
        <v>7</v>
      </c>
      <c r="J6296">
        <v>2019</v>
      </c>
      <c r="K6296">
        <f>2024 -impact_data[[#This Row],[model_year]]</f>
        <v>5</v>
      </c>
      <c r="L6296">
        <v>55</v>
      </c>
      <c r="M6296">
        <v>42</v>
      </c>
      <c r="N6296">
        <v>16.8</v>
      </c>
      <c r="O6296" t="s">
        <v>10</v>
      </c>
      <c r="P6296">
        <v>0.87</v>
      </c>
    </row>
    <row r="6297" spans="8:16">
      <c r="H6297" t="s">
        <v>18863</v>
      </c>
      <c r="I6297" t="s">
        <v>7</v>
      </c>
      <c r="J6297">
        <v>2019</v>
      </c>
      <c r="K6297">
        <f>2024 -impact_data[[#This Row],[model_year]]</f>
        <v>5</v>
      </c>
      <c r="L6297">
        <v>53</v>
      </c>
      <c r="M6297">
        <v>57</v>
      </c>
      <c r="N6297">
        <v>34.200000000000003</v>
      </c>
      <c r="O6297" t="s">
        <v>9</v>
      </c>
      <c r="P6297">
        <v>0.86</v>
      </c>
    </row>
    <row r="6298" spans="8:16">
      <c r="H6298" t="s">
        <v>18870</v>
      </c>
      <c r="I6298" t="s">
        <v>7</v>
      </c>
      <c r="J6298">
        <v>2019</v>
      </c>
      <c r="K6298">
        <f>2024 -impact_data[[#This Row],[model_year]]</f>
        <v>5</v>
      </c>
      <c r="L6298">
        <v>55</v>
      </c>
      <c r="M6298">
        <v>23.1</v>
      </c>
      <c r="N6298">
        <v>13.9</v>
      </c>
      <c r="O6298" t="s">
        <v>9</v>
      </c>
      <c r="P6298">
        <v>0.85</v>
      </c>
    </row>
    <row r="6299" spans="8:16">
      <c r="H6299" t="s">
        <v>18877</v>
      </c>
      <c r="I6299" t="s">
        <v>11</v>
      </c>
      <c r="J6299">
        <v>2019</v>
      </c>
      <c r="K6299">
        <f>2024 -impact_data[[#This Row],[model_year]]</f>
        <v>5</v>
      </c>
      <c r="L6299">
        <v>82</v>
      </c>
      <c r="M6299">
        <v>25.4</v>
      </c>
      <c r="N6299">
        <v>15.2</v>
      </c>
      <c r="O6299" t="s">
        <v>9</v>
      </c>
      <c r="P6299">
        <v>0.95</v>
      </c>
    </row>
    <row r="6300" spans="8:16">
      <c r="H6300" t="s">
        <v>18880</v>
      </c>
      <c r="I6300" t="s">
        <v>7</v>
      </c>
      <c r="J6300">
        <v>2019</v>
      </c>
      <c r="K6300">
        <f>2024 -impact_data[[#This Row],[model_year]]</f>
        <v>5</v>
      </c>
      <c r="L6300">
        <v>56</v>
      </c>
      <c r="M6300">
        <v>33</v>
      </c>
      <c r="N6300">
        <v>8.1999999999999993</v>
      </c>
      <c r="O6300" t="s">
        <v>8</v>
      </c>
      <c r="P6300">
        <v>0.89</v>
      </c>
    </row>
    <row r="6301" spans="8:16">
      <c r="H6301" t="s">
        <v>18883</v>
      </c>
      <c r="I6301" t="s">
        <v>7</v>
      </c>
      <c r="J6301">
        <v>2019</v>
      </c>
      <c r="K6301">
        <f>2024 -impact_data[[#This Row],[model_year]]</f>
        <v>5</v>
      </c>
      <c r="L6301">
        <v>55</v>
      </c>
      <c r="M6301">
        <v>44.8</v>
      </c>
      <c r="N6301">
        <v>26.9</v>
      </c>
      <c r="O6301" t="s">
        <v>9</v>
      </c>
      <c r="P6301">
        <v>0.89</v>
      </c>
    </row>
    <row r="6302" spans="8:16">
      <c r="H6302" t="s">
        <v>18892</v>
      </c>
      <c r="I6302" t="s">
        <v>7</v>
      </c>
      <c r="J6302">
        <v>2019</v>
      </c>
      <c r="K6302">
        <f>2024 -impact_data[[#This Row],[model_year]]</f>
        <v>5</v>
      </c>
      <c r="L6302">
        <v>53</v>
      </c>
      <c r="M6302">
        <v>25.7</v>
      </c>
      <c r="N6302">
        <v>15.4</v>
      </c>
      <c r="O6302" t="s">
        <v>9</v>
      </c>
      <c r="P6302">
        <v>0.88</v>
      </c>
    </row>
    <row r="6303" spans="8:16">
      <c r="H6303" t="s">
        <v>18899</v>
      </c>
      <c r="I6303" t="s">
        <v>7</v>
      </c>
      <c r="J6303">
        <v>2019</v>
      </c>
      <c r="K6303">
        <f>2024 -impact_data[[#This Row],[model_year]]</f>
        <v>5</v>
      </c>
      <c r="L6303">
        <v>56</v>
      </c>
      <c r="M6303">
        <v>28.7</v>
      </c>
      <c r="N6303">
        <v>17.2</v>
      </c>
      <c r="O6303" t="s">
        <v>9</v>
      </c>
      <c r="P6303">
        <v>0.87</v>
      </c>
    </row>
    <row r="6304" spans="8:16">
      <c r="H6304" t="s">
        <v>18913</v>
      </c>
      <c r="I6304" t="s">
        <v>7</v>
      </c>
      <c r="J6304">
        <v>2019</v>
      </c>
      <c r="K6304">
        <f>2024 -impact_data[[#This Row],[model_year]]</f>
        <v>5</v>
      </c>
      <c r="L6304">
        <v>55</v>
      </c>
      <c r="M6304">
        <v>21.1</v>
      </c>
      <c r="N6304">
        <v>12.7</v>
      </c>
      <c r="O6304" t="s">
        <v>9</v>
      </c>
      <c r="P6304">
        <v>0.88</v>
      </c>
    </row>
    <row r="6305" spans="8:16">
      <c r="H6305" t="s">
        <v>18915</v>
      </c>
      <c r="I6305" t="s">
        <v>7</v>
      </c>
      <c r="J6305">
        <v>2019</v>
      </c>
      <c r="K6305">
        <f>2024 -impact_data[[#This Row],[model_year]]</f>
        <v>5</v>
      </c>
      <c r="L6305">
        <v>52</v>
      </c>
      <c r="M6305">
        <v>31.7</v>
      </c>
      <c r="N6305">
        <v>7.9</v>
      </c>
      <c r="O6305" t="s">
        <v>8</v>
      </c>
      <c r="P6305">
        <v>0.88</v>
      </c>
    </row>
    <row r="6306" spans="8:16">
      <c r="H6306" t="s">
        <v>18930</v>
      </c>
      <c r="I6306" t="s">
        <v>7</v>
      </c>
      <c r="J6306">
        <v>2019</v>
      </c>
      <c r="K6306">
        <f>2024 -impact_data[[#This Row],[model_year]]</f>
        <v>5</v>
      </c>
      <c r="L6306">
        <v>56</v>
      </c>
      <c r="M6306">
        <v>32.299999999999997</v>
      </c>
      <c r="N6306">
        <v>12.9</v>
      </c>
      <c r="O6306" t="s">
        <v>10</v>
      </c>
      <c r="P6306">
        <v>0.87</v>
      </c>
    </row>
    <row r="6307" spans="8:16">
      <c r="H6307" t="s">
        <v>18933</v>
      </c>
      <c r="I6307" t="s">
        <v>7</v>
      </c>
      <c r="J6307">
        <v>2019</v>
      </c>
      <c r="K6307">
        <f>2024 -impact_data[[#This Row],[model_year]]</f>
        <v>5</v>
      </c>
      <c r="L6307">
        <v>55</v>
      </c>
      <c r="M6307">
        <v>35.799999999999997</v>
      </c>
      <c r="N6307">
        <v>21.5</v>
      </c>
      <c r="O6307" t="s">
        <v>9</v>
      </c>
      <c r="P6307">
        <v>0.89</v>
      </c>
    </row>
    <row r="6308" spans="8:16">
      <c r="H6308" t="s">
        <v>18936</v>
      </c>
      <c r="I6308" t="s">
        <v>7</v>
      </c>
      <c r="J6308">
        <v>2019</v>
      </c>
      <c r="K6308">
        <f>2024 -impact_data[[#This Row],[model_year]]</f>
        <v>5</v>
      </c>
      <c r="L6308">
        <v>55</v>
      </c>
      <c r="M6308">
        <v>30.8</v>
      </c>
      <c r="N6308">
        <v>18.5</v>
      </c>
      <c r="O6308" t="s">
        <v>9</v>
      </c>
      <c r="P6308">
        <v>0.87</v>
      </c>
    </row>
    <row r="6309" spans="8:16">
      <c r="H6309" t="s">
        <v>18937</v>
      </c>
      <c r="I6309" t="s">
        <v>11</v>
      </c>
      <c r="J6309">
        <v>2019</v>
      </c>
      <c r="K6309">
        <f>2024 -impact_data[[#This Row],[model_year]]</f>
        <v>5</v>
      </c>
      <c r="L6309">
        <v>81</v>
      </c>
      <c r="M6309">
        <v>33.6</v>
      </c>
      <c r="N6309">
        <v>13.5</v>
      </c>
      <c r="O6309" t="s">
        <v>10</v>
      </c>
      <c r="P6309">
        <v>0.92</v>
      </c>
    </row>
    <row r="6310" spans="8:16">
      <c r="H6310" t="s">
        <v>18938</v>
      </c>
      <c r="I6310" t="s">
        <v>7</v>
      </c>
      <c r="J6310">
        <v>2019</v>
      </c>
      <c r="K6310">
        <f>2024 -impact_data[[#This Row],[model_year]]</f>
        <v>5</v>
      </c>
      <c r="L6310">
        <v>56</v>
      </c>
      <c r="M6310">
        <v>53.2</v>
      </c>
      <c r="N6310">
        <v>21.3</v>
      </c>
      <c r="O6310" t="s">
        <v>10</v>
      </c>
      <c r="P6310">
        <v>0.89</v>
      </c>
    </row>
    <row r="6311" spans="8:16">
      <c r="H6311" t="s">
        <v>18946</v>
      </c>
      <c r="I6311" t="s">
        <v>7</v>
      </c>
      <c r="J6311">
        <v>2019</v>
      </c>
      <c r="K6311">
        <f>2024 -impact_data[[#This Row],[model_year]]</f>
        <v>5</v>
      </c>
      <c r="L6311">
        <v>54</v>
      </c>
      <c r="M6311">
        <v>47.5</v>
      </c>
      <c r="N6311">
        <v>28.5</v>
      </c>
      <c r="O6311" t="s">
        <v>9</v>
      </c>
      <c r="P6311">
        <v>0.86</v>
      </c>
    </row>
    <row r="6312" spans="8:16">
      <c r="H6312" t="s">
        <v>5056</v>
      </c>
      <c r="I6312" t="s">
        <v>7</v>
      </c>
      <c r="J6312">
        <v>2019</v>
      </c>
      <c r="K6312">
        <f>2024 -impact_data[[#This Row],[model_year]]</f>
        <v>5</v>
      </c>
      <c r="L6312">
        <v>54</v>
      </c>
      <c r="M6312">
        <v>21.3</v>
      </c>
      <c r="N6312">
        <v>12.8</v>
      </c>
      <c r="O6312" t="s">
        <v>9</v>
      </c>
      <c r="P6312">
        <v>0.87</v>
      </c>
    </row>
    <row r="6313" spans="8:16">
      <c r="H6313" t="s">
        <v>18956</v>
      </c>
      <c r="I6313" t="s">
        <v>7</v>
      </c>
      <c r="J6313">
        <v>2019</v>
      </c>
      <c r="K6313">
        <f>2024 -impact_data[[#This Row],[model_year]]</f>
        <v>5</v>
      </c>
      <c r="L6313">
        <v>58</v>
      </c>
      <c r="M6313">
        <v>61</v>
      </c>
      <c r="N6313">
        <v>24.4</v>
      </c>
      <c r="O6313" t="s">
        <v>10</v>
      </c>
      <c r="P6313">
        <v>0.86</v>
      </c>
    </row>
    <row r="6314" spans="8:16">
      <c r="H6314" t="s">
        <v>18971</v>
      </c>
      <c r="I6314" t="s">
        <v>7</v>
      </c>
      <c r="J6314">
        <v>2019</v>
      </c>
      <c r="K6314">
        <f>2024 -impact_data[[#This Row],[model_year]]</f>
        <v>5</v>
      </c>
      <c r="L6314">
        <v>54</v>
      </c>
      <c r="M6314">
        <v>13.8</v>
      </c>
      <c r="N6314">
        <v>3.4</v>
      </c>
      <c r="O6314" t="s">
        <v>8</v>
      </c>
      <c r="P6314">
        <v>0.87</v>
      </c>
    </row>
    <row r="6315" spans="8:16">
      <c r="H6315" t="s">
        <v>18977</v>
      </c>
      <c r="I6315" t="s">
        <v>7</v>
      </c>
      <c r="J6315">
        <v>2019</v>
      </c>
      <c r="K6315">
        <f>2024 -impact_data[[#This Row],[model_year]]</f>
        <v>5</v>
      </c>
      <c r="L6315">
        <v>52</v>
      </c>
      <c r="M6315">
        <v>33.1</v>
      </c>
      <c r="N6315">
        <v>19.899999999999999</v>
      </c>
      <c r="O6315" t="s">
        <v>9</v>
      </c>
      <c r="P6315">
        <v>0.9</v>
      </c>
    </row>
    <row r="6316" spans="8:16">
      <c r="H6316" t="s">
        <v>18981</v>
      </c>
      <c r="I6316" t="s">
        <v>7</v>
      </c>
      <c r="J6316">
        <v>2019</v>
      </c>
      <c r="K6316">
        <f>2024 -impact_data[[#This Row],[model_year]]</f>
        <v>5</v>
      </c>
      <c r="L6316">
        <v>53</v>
      </c>
      <c r="M6316">
        <v>32.700000000000003</v>
      </c>
      <c r="N6316">
        <v>13.1</v>
      </c>
      <c r="O6316" t="s">
        <v>10</v>
      </c>
      <c r="P6316">
        <v>0.87</v>
      </c>
    </row>
    <row r="6317" spans="8:16">
      <c r="H6317" t="s">
        <v>18985</v>
      </c>
      <c r="I6317" t="s">
        <v>7</v>
      </c>
      <c r="J6317">
        <v>2019</v>
      </c>
      <c r="K6317">
        <f>2024 -impact_data[[#This Row],[model_year]]</f>
        <v>5</v>
      </c>
      <c r="L6317">
        <v>55</v>
      </c>
      <c r="M6317">
        <v>19</v>
      </c>
      <c r="N6317">
        <v>7.6</v>
      </c>
      <c r="O6317" t="s">
        <v>10</v>
      </c>
      <c r="P6317">
        <v>0.86</v>
      </c>
    </row>
    <row r="6318" spans="8:16">
      <c r="H6318" t="s">
        <v>18986</v>
      </c>
      <c r="I6318" t="s">
        <v>7</v>
      </c>
      <c r="J6318">
        <v>2019</v>
      </c>
      <c r="K6318">
        <f>2024 -impact_data[[#This Row],[model_year]]</f>
        <v>5</v>
      </c>
      <c r="L6318">
        <v>52</v>
      </c>
      <c r="M6318">
        <v>42.4</v>
      </c>
      <c r="N6318">
        <v>25.4</v>
      </c>
      <c r="O6318" t="s">
        <v>9</v>
      </c>
      <c r="P6318">
        <v>0.88</v>
      </c>
    </row>
    <row r="6319" spans="8:16">
      <c r="H6319" t="s">
        <v>18987</v>
      </c>
      <c r="I6319" t="s">
        <v>11</v>
      </c>
      <c r="J6319">
        <v>2019</v>
      </c>
      <c r="K6319">
        <f>2024 -impact_data[[#This Row],[model_year]]</f>
        <v>5</v>
      </c>
      <c r="L6319">
        <v>84</v>
      </c>
      <c r="M6319">
        <v>34.6</v>
      </c>
      <c r="N6319">
        <v>20.7</v>
      </c>
      <c r="O6319" t="s">
        <v>9</v>
      </c>
      <c r="P6319">
        <v>0.96</v>
      </c>
    </row>
    <row r="6320" spans="8:16">
      <c r="H6320" t="s">
        <v>18990</v>
      </c>
      <c r="I6320" t="s">
        <v>7</v>
      </c>
      <c r="J6320">
        <v>2019</v>
      </c>
      <c r="K6320">
        <f>2024 -impact_data[[#This Row],[model_year]]</f>
        <v>5</v>
      </c>
      <c r="L6320">
        <v>56</v>
      </c>
      <c r="M6320">
        <v>35.6</v>
      </c>
      <c r="N6320">
        <v>21.3</v>
      </c>
      <c r="O6320" t="s">
        <v>9</v>
      </c>
      <c r="P6320">
        <v>0.86</v>
      </c>
    </row>
    <row r="6321" spans="8:16">
      <c r="H6321" t="s">
        <v>19000</v>
      </c>
      <c r="I6321" t="s">
        <v>11</v>
      </c>
      <c r="J6321">
        <v>2019</v>
      </c>
      <c r="K6321">
        <f>2024 -impact_data[[#This Row],[model_year]]</f>
        <v>5</v>
      </c>
      <c r="L6321">
        <v>82</v>
      </c>
      <c r="M6321">
        <v>45.8</v>
      </c>
      <c r="N6321">
        <v>27.5</v>
      </c>
      <c r="O6321" t="s">
        <v>9</v>
      </c>
      <c r="P6321">
        <v>0.94</v>
      </c>
    </row>
    <row r="6322" spans="8:16">
      <c r="H6322" t="s">
        <v>19004</v>
      </c>
      <c r="I6322" t="s">
        <v>7</v>
      </c>
      <c r="J6322">
        <v>2019</v>
      </c>
      <c r="K6322">
        <f>2024 -impact_data[[#This Row],[model_year]]</f>
        <v>5</v>
      </c>
      <c r="L6322">
        <v>56</v>
      </c>
      <c r="M6322">
        <v>35.299999999999997</v>
      </c>
      <c r="N6322">
        <v>14.1</v>
      </c>
      <c r="O6322" t="s">
        <v>10</v>
      </c>
      <c r="P6322">
        <v>0.87</v>
      </c>
    </row>
    <row r="6323" spans="8:16">
      <c r="H6323" t="s">
        <v>19008</v>
      </c>
      <c r="I6323" t="s">
        <v>11</v>
      </c>
      <c r="J6323">
        <v>2019</v>
      </c>
      <c r="K6323">
        <f>2024 -impact_data[[#This Row],[model_year]]</f>
        <v>5</v>
      </c>
      <c r="L6323">
        <v>82</v>
      </c>
      <c r="M6323">
        <v>64.3</v>
      </c>
      <c r="N6323">
        <v>38.6</v>
      </c>
      <c r="O6323" t="s">
        <v>9</v>
      </c>
      <c r="P6323">
        <v>0.96</v>
      </c>
    </row>
    <row r="6324" spans="8:16">
      <c r="H6324" t="s">
        <v>19016</v>
      </c>
      <c r="I6324" t="s">
        <v>7</v>
      </c>
      <c r="J6324">
        <v>2019</v>
      </c>
      <c r="K6324">
        <f>2024 -impact_data[[#This Row],[model_year]]</f>
        <v>5</v>
      </c>
      <c r="L6324">
        <v>56</v>
      </c>
      <c r="M6324">
        <v>35.6</v>
      </c>
      <c r="N6324">
        <v>21.3</v>
      </c>
      <c r="O6324" t="s">
        <v>9</v>
      </c>
      <c r="P6324">
        <v>0.87</v>
      </c>
    </row>
    <row r="6325" spans="8:16">
      <c r="H6325" t="s">
        <v>19025</v>
      </c>
      <c r="I6325" t="s">
        <v>7</v>
      </c>
      <c r="J6325">
        <v>2019</v>
      </c>
      <c r="K6325">
        <f>2024 -impact_data[[#This Row],[model_year]]</f>
        <v>5</v>
      </c>
      <c r="L6325">
        <v>53</v>
      </c>
      <c r="M6325">
        <v>30.5</v>
      </c>
      <c r="N6325">
        <v>12.2</v>
      </c>
      <c r="O6325" t="s">
        <v>10</v>
      </c>
      <c r="P6325">
        <v>0.88</v>
      </c>
    </row>
    <row r="6326" spans="8:16">
      <c r="H6326" t="s">
        <v>19031</v>
      </c>
      <c r="I6326" t="s">
        <v>7</v>
      </c>
      <c r="J6326">
        <v>2019</v>
      </c>
      <c r="K6326">
        <f>2024 -impact_data[[#This Row],[model_year]]</f>
        <v>5</v>
      </c>
      <c r="L6326">
        <v>56</v>
      </c>
      <c r="M6326">
        <v>21.3</v>
      </c>
      <c r="N6326">
        <v>12.8</v>
      </c>
      <c r="O6326" t="s">
        <v>9</v>
      </c>
      <c r="P6326">
        <v>0.87</v>
      </c>
    </row>
    <row r="6327" spans="8:16">
      <c r="H6327" t="s">
        <v>19044</v>
      </c>
      <c r="I6327" t="s">
        <v>7</v>
      </c>
      <c r="J6327">
        <v>2019</v>
      </c>
      <c r="K6327">
        <f>2024 -impact_data[[#This Row],[model_year]]</f>
        <v>5</v>
      </c>
      <c r="L6327">
        <v>57</v>
      </c>
      <c r="M6327">
        <v>51.1</v>
      </c>
      <c r="N6327">
        <v>20.399999999999999</v>
      </c>
      <c r="O6327" t="s">
        <v>10</v>
      </c>
      <c r="P6327">
        <v>0.88</v>
      </c>
    </row>
    <row r="6328" spans="8:16">
      <c r="H6328" t="s">
        <v>19052</v>
      </c>
      <c r="I6328" t="s">
        <v>7</v>
      </c>
      <c r="J6328">
        <v>2019</v>
      </c>
      <c r="K6328">
        <f>2024 -impact_data[[#This Row],[model_year]]</f>
        <v>5</v>
      </c>
      <c r="L6328">
        <v>52</v>
      </c>
      <c r="M6328">
        <v>15.1</v>
      </c>
      <c r="N6328">
        <v>6</v>
      </c>
      <c r="O6328" t="s">
        <v>10</v>
      </c>
      <c r="P6328">
        <v>0.87</v>
      </c>
    </row>
    <row r="6329" spans="8:16">
      <c r="H6329" t="s">
        <v>19062</v>
      </c>
      <c r="I6329" t="s">
        <v>11</v>
      </c>
      <c r="J6329">
        <v>2019</v>
      </c>
      <c r="K6329">
        <f>2024 -impact_data[[#This Row],[model_year]]</f>
        <v>5</v>
      </c>
      <c r="L6329">
        <v>81</v>
      </c>
      <c r="M6329">
        <v>23.8</v>
      </c>
      <c r="N6329">
        <v>14.3</v>
      </c>
      <c r="O6329" t="s">
        <v>9</v>
      </c>
      <c r="P6329">
        <v>0.95</v>
      </c>
    </row>
    <row r="6330" spans="8:16">
      <c r="H6330" t="s">
        <v>19064</v>
      </c>
      <c r="I6330" t="s">
        <v>7</v>
      </c>
      <c r="J6330">
        <v>2019</v>
      </c>
      <c r="K6330">
        <f>2024 -impact_data[[#This Row],[model_year]]</f>
        <v>5</v>
      </c>
      <c r="L6330">
        <v>55</v>
      </c>
      <c r="M6330">
        <v>35</v>
      </c>
      <c r="N6330">
        <v>21</v>
      </c>
      <c r="O6330" t="s">
        <v>9</v>
      </c>
      <c r="P6330">
        <v>0.88</v>
      </c>
    </row>
    <row r="6331" spans="8:16">
      <c r="H6331" t="s">
        <v>19065</v>
      </c>
      <c r="I6331" t="s">
        <v>7</v>
      </c>
      <c r="J6331">
        <v>2019</v>
      </c>
      <c r="K6331">
        <f>2024 -impact_data[[#This Row],[model_year]]</f>
        <v>5</v>
      </c>
      <c r="L6331">
        <v>54</v>
      </c>
      <c r="M6331">
        <v>26.4</v>
      </c>
      <c r="N6331">
        <v>6.6</v>
      </c>
      <c r="O6331" t="s">
        <v>8</v>
      </c>
      <c r="P6331">
        <v>0.89</v>
      </c>
    </row>
    <row r="6332" spans="8:16">
      <c r="H6332" t="s">
        <v>19071</v>
      </c>
      <c r="I6332" t="s">
        <v>7</v>
      </c>
      <c r="J6332">
        <v>2019</v>
      </c>
      <c r="K6332">
        <f>2024 -impact_data[[#This Row],[model_year]]</f>
        <v>5</v>
      </c>
      <c r="L6332">
        <v>55</v>
      </c>
      <c r="M6332">
        <v>23.1</v>
      </c>
      <c r="N6332">
        <v>5.8</v>
      </c>
      <c r="O6332" t="s">
        <v>8</v>
      </c>
      <c r="P6332">
        <v>0.88</v>
      </c>
    </row>
    <row r="6333" spans="8:16">
      <c r="H6333" t="s">
        <v>19074</v>
      </c>
      <c r="I6333" t="s">
        <v>7</v>
      </c>
      <c r="J6333">
        <v>2019</v>
      </c>
      <c r="K6333">
        <f>2024 -impact_data[[#This Row],[model_year]]</f>
        <v>5</v>
      </c>
      <c r="L6333">
        <v>54</v>
      </c>
      <c r="M6333">
        <v>31.6</v>
      </c>
      <c r="N6333">
        <v>12.6</v>
      </c>
      <c r="O6333" t="s">
        <v>10</v>
      </c>
      <c r="P6333">
        <v>0.87</v>
      </c>
    </row>
    <row r="6334" spans="8:16">
      <c r="H6334" t="s">
        <v>19082</v>
      </c>
      <c r="I6334" t="s">
        <v>7</v>
      </c>
      <c r="J6334">
        <v>2019</v>
      </c>
      <c r="K6334">
        <f>2024 -impact_data[[#This Row],[model_year]]</f>
        <v>5</v>
      </c>
      <c r="L6334">
        <v>53</v>
      </c>
      <c r="M6334">
        <v>19.7</v>
      </c>
      <c r="N6334">
        <v>11.8</v>
      </c>
      <c r="O6334" t="s">
        <v>9</v>
      </c>
      <c r="P6334">
        <v>0.87</v>
      </c>
    </row>
    <row r="6335" spans="8:16">
      <c r="H6335" t="s">
        <v>19083</v>
      </c>
      <c r="I6335" t="s">
        <v>7</v>
      </c>
      <c r="J6335">
        <v>2019</v>
      </c>
      <c r="K6335">
        <f>2024 -impact_data[[#This Row],[model_year]]</f>
        <v>5</v>
      </c>
      <c r="L6335">
        <v>56</v>
      </c>
      <c r="M6335">
        <v>32.9</v>
      </c>
      <c r="N6335">
        <v>8.1999999999999993</v>
      </c>
      <c r="O6335" t="s">
        <v>8</v>
      </c>
      <c r="P6335">
        <v>0.86</v>
      </c>
    </row>
    <row r="6336" spans="8:16">
      <c r="H6336" t="s">
        <v>19096</v>
      </c>
      <c r="I6336" t="s">
        <v>7</v>
      </c>
      <c r="J6336">
        <v>2019</v>
      </c>
      <c r="K6336">
        <f>2024 -impact_data[[#This Row],[model_year]]</f>
        <v>5</v>
      </c>
      <c r="L6336">
        <v>56</v>
      </c>
      <c r="M6336">
        <v>59.1</v>
      </c>
      <c r="N6336">
        <v>23.6</v>
      </c>
      <c r="O6336" t="s">
        <v>10</v>
      </c>
      <c r="P6336">
        <v>0.87</v>
      </c>
    </row>
    <row r="6337" spans="8:16">
      <c r="H6337" t="s">
        <v>19110</v>
      </c>
      <c r="I6337" t="s">
        <v>7</v>
      </c>
      <c r="J6337">
        <v>2019</v>
      </c>
      <c r="K6337">
        <f>2024 -impact_data[[#This Row],[model_year]]</f>
        <v>5</v>
      </c>
      <c r="L6337">
        <v>58</v>
      </c>
      <c r="M6337">
        <v>45.1</v>
      </c>
      <c r="N6337">
        <v>18.100000000000001</v>
      </c>
      <c r="O6337" t="s">
        <v>10</v>
      </c>
      <c r="P6337">
        <v>0.88</v>
      </c>
    </row>
    <row r="6338" spans="8:16">
      <c r="H6338" t="s">
        <v>19113</v>
      </c>
      <c r="I6338" t="s">
        <v>7</v>
      </c>
      <c r="J6338">
        <v>2019</v>
      </c>
      <c r="K6338">
        <f>2024 -impact_data[[#This Row],[model_year]]</f>
        <v>5</v>
      </c>
      <c r="L6338">
        <v>56</v>
      </c>
      <c r="M6338">
        <v>49.8</v>
      </c>
      <c r="N6338">
        <v>29.9</v>
      </c>
      <c r="O6338" t="s">
        <v>9</v>
      </c>
      <c r="P6338">
        <v>0.87</v>
      </c>
    </row>
    <row r="6339" spans="8:16">
      <c r="H6339" t="s">
        <v>19115</v>
      </c>
      <c r="I6339" t="s">
        <v>7</v>
      </c>
      <c r="J6339">
        <v>2019</v>
      </c>
      <c r="K6339">
        <f>2024 -impact_data[[#This Row],[model_year]]</f>
        <v>5</v>
      </c>
      <c r="L6339">
        <v>55</v>
      </c>
      <c r="M6339">
        <v>31.5</v>
      </c>
      <c r="N6339">
        <v>12.6</v>
      </c>
      <c r="O6339" t="s">
        <v>10</v>
      </c>
      <c r="P6339">
        <v>0.88</v>
      </c>
    </row>
    <row r="6340" spans="8:16">
      <c r="H6340" t="s">
        <v>19117</v>
      </c>
      <c r="I6340" t="s">
        <v>7</v>
      </c>
      <c r="J6340">
        <v>2019</v>
      </c>
      <c r="K6340">
        <f>2024 -impact_data[[#This Row],[model_year]]</f>
        <v>5</v>
      </c>
      <c r="L6340">
        <v>56</v>
      </c>
      <c r="M6340">
        <v>27.6</v>
      </c>
      <c r="N6340">
        <v>11</v>
      </c>
      <c r="O6340" t="s">
        <v>10</v>
      </c>
      <c r="P6340">
        <v>0.87</v>
      </c>
    </row>
    <row r="6341" spans="8:16">
      <c r="H6341" t="s">
        <v>19119</v>
      </c>
      <c r="I6341" t="s">
        <v>11</v>
      </c>
      <c r="J6341">
        <v>2019</v>
      </c>
      <c r="K6341">
        <f>2024 -impact_data[[#This Row],[model_year]]</f>
        <v>5</v>
      </c>
      <c r="L6341">
        <v>83</v>
      </c>
      <c r="M6341">
        <v>24.3</v>
      </c>
      <c r="N6341">
        <v>6.1</v>
      </c>
      <c r="O6341" t="s">
        <v>8</v>
      </c>
      <c r="P6341">
        <v>0.96</v>
      </c>
    </row>
    <row r="6342" spans="8:16">
      <c r="H6342" t="s">
        <v>19125</v>
      </c>
      <c r="I6342" t="s">
        <v>7</v>
      </c>
      <c r="J6342">
        <v>2019</v>
      </c>
      <c r="K6342">
        <f>2024 -impact_data[[#This Row],[model_year]]</f>
        <v>5</v>
      </c>
      <c r="L6342">
        <v>54</v>
      </c>
      <c r="M6342">
        <v>30.7</v>
      </c>
      <c r="N6342">
        <v>18.399999999999999</v>
      </c>
      <c r="O6342" t="s">
        <v>9</v>
      </c>
      <c r="P6342">
        <v>0.89</v>
      </c>
    </row>
    <row r="6343" spans="8:16">
      <c r="H6343" t="s">
        <v>19129</v>
      </c>
      <c r="I6343" t="s">
        <v>11</v>
      </c>
      <c r="J6343">
        <v>2019</v>
      </c>
      <c r="K6343">
        <f>2024 -impact_data[[#This Row],[model_year]]</f>
        <v>5</v>
      </c>
      <c r="L6343">
        <v>78</v>
      </c>
      <c r="M6343">
        <v>13.4</v>
      </c>
      <c r="N6343">
        <v>5.3</v>
      </c>
      <c r="O6343" t="s">
        <v>10</v>
      </c>
      <c r="P6343">
        <v>0.96</v>
      </c>
    </row>
    <row r="6344" spans="8:16">
      <c r="H6344" t="s">
        <v>19131</v>
      </c>
      <c r="I6344" t="s">
        <v>11</v>
      </c>
      <c r="J6344">
        <v>2019</v>
      </c>
      <c r="K6344">
        <f>2024 -impact_data[[#This Row],[model_year]]</f>
        <v>5</v>
      </c>
      <c r="L6344">
        <v>80</v>
      </c>
      <c r="M6344">
        <v>38.200000000000003</v>
      </c>
      <c r="N6344">
        <v>9.6</v>
      </c>
      <c r="O6344" t="s">
        <v>8</v>
      </c>
      <c r="P6344">
        <v>0.94</v>
      </c>
    </row>
    <row r="6345" spans="8:16">
      <c r="H6345" t="s">
        <v>19132</v>
      </c>
      <c r="I6345" t="s">
        <v>7</v>
      </c>
      <c r="J6345">
        <v>2019</v>
      </c>
      <c r="K6345">
        <f>2024 -impact_data[[#This Row],[model_year]]</f>
        <v>5</v>
      </c>
      <c r="L6345">
        <v>58</v>
      </c>
      <c r="M6345">
        <v>35.200000000000003</v>
      </c>
      <c r="N6345">
        <v>21.1</v>
      </c>
      <c r="O6345" t="s">
        <v>9</v>
      </c>
      <c r="P6345">
        <v>0.87</v>
      </c>
    </row>
    <row r="6346" spans="8:16">
      <c r="H6346" t="s">
        <v>19137</v>
      </c>
      <c r="I6346" t="s">
        <v>7</v>
      </c>
      <c r="J6346">
        <v>2019</v>
      </c>
      <c r="K6346">
        <f>2024 -impact_data[[#This Row],[model_year]]</f>
        <v>5</v>
      </c>
      <c r="L6346">
        <v>50</v>
      </c>
      <c r="M6346">
        <v>16.100000000000001</v>
      </c>
      <c r="N6346">
        <v>9.6999999999999993</v>
      </c>
      <c r="O6346" t="s">
        <v>9</v>
      </c>
      <c r="P6346">
        <v>0.88</v>
      </c>
    </row>
    <row r="6347" spans="8:16">
      <c r="H6347" t="s">
        <v>19141</v>
      </c>
      <c r="I6347" t="s">
        <v>7</v>
      </c>
      <c r="J6347">
        <v>2019</v>
      </c>
      <c r="K6347">
        <f>2024 -impact_data[[#This Row],[model_year]]</f>
        <v>5</v>
      </c>
      <c r="L6347">
        <v>50</v>
      </c>
      <c r="M6347">
        <v>25.1</v>
      </c>
      <c r="N6347">
        <v>10</v>
      </c>
      <c r="O6347" t="s">
        <v>10</v>
      </c>
      <c r="P6347">
        <v>0.88</v>
      </c>
    </row>
    <row r="6348" spans="8:16">
      <c r="H6348" t="s">
        <v>19142</v>
      </c>
      <c r="I6348" t="s">
        <v>7</v>
      </c>
      <c r="J6348">
        <v>2019</v>
      </c>
      <c r="K6348">
        <f>2024 -impact_data[[#This Row],[model_year]]</f>
        <v>5</v>
      </c>
      <c r="L6348">
        <v>51</v>
      </c>
      <c r="M6348">
        <v>29.7</v>
      </c>
      <c r="N6348">
        <v>17.8</v>
      </c>
      <c r="O6348" t="s">
        <v>9</v>
      </c>
      <c r="P6348">
        <v>0.87</v>
      </c>
    </row>
    <row r="6349" spans="8:16">
      <c r="H6349" t="s">
        <v>19159</v>
      </c>
      <c r="I6349" t="s">
        <v>7</v>
      </c>
      <c r="J6349">
        <v>2019</v>
      </c>
      <c r="K6349">
        <f>2024 -impact_data[[#This Row],[model_year]]</f>
        <v>5</v>
      </c>
      <c r="L6349">
        <v>51</v>
      </c>
      <c r="M6349">
        <v>18.8</v>
      </c>
      <c r="N6349">
        <v>11.3</v>
      </c>
      <c r="O6349" t="s">
        <v>9</v>
      </c>
      <c r="P6349">
        <v>0.88</v>
      </c>
    </row>
    <row r="6350" spans="8:16">
      <c r="H6350" t="s">
        <v>19167</v>
      </c>
      <c r="I6350" t="s">
        <v>7</v>
      </c>
      <c r="J6350">
        <v>2019</v>
      </c>
      <c r="K6350">
        <f>2024 -impact_data[[#This Row],[model_year]]</f>
        <v>5</v>
      </c>
      <c r="L6350">
        <v>53</v>
      </c>
      <c r="M6350">
        <v>22.4</v>
      </c>
      <c r="N6350">
        <v>13.5</v>
      </c>
      <c r="O6350" t="s">
        <v>9</v>
      </c>
      <c r="P6350">
        <v>0.88</v>
      </c>
    </row>
    <row r="6351" spans="8:16">
      <c r="H6351" t="s">
        <v>19169</v>
      </c>
      <c r="I6351" t="s">
        <v>7</v>
      </c>
      <c r="J6351">
        <v>2019</v>
      </c>
      <c r="K6351">
        <f>2024 -impact_data[[#This Row],[model_year]]</f>
        <v>5</v>
      </c>
      <c r="L6351">
        <v>57</v>
      </c>
      <c r="M6351">
        <v>27.9</v>
      </c>
      <c r="N6351">
        <v>16.8</v>
      </c>
      <c r="O6351" t="s">
        <v>9</v>
      </c>
      <c r="P6351">
        <v>0.86</v>
      </c>
    </row>
    <row r="6352" spans="8:16">
      <c r="H6352" t="s">
        <v>19189</v>
      </c>
      <c r="I6352" t="s">
        <v>7</v>
      </c>
      <c r="J6352">
        <v>2019</v>
      </c>
      <c r="K6352">
        <f>2024 -impact_data[[#This Row],[model_year]]</f>
        <v>5</v>
      </c>
      <c r="L6352">
        <v>53</v>
      </c>
      <c r="M6352">
        <v>13.1</v>
      </c>
      <c r="N6352">
        <v>7.9</v>
      </c>
      <c r="O6352" t="s">
        <v>9</v>
      </c>
      <c r="P6352">
        <v>0.86</v>
      </c>
    </row>
    <row r="6353" spans="8:16">
      <c r="H6353" t="s">
        <v>19196</v>
      </c>
      <c r="I6353" t="s">
        <v>11</v>
      </c>
      <c r="J6353">
        <v>2019</v>
      </c>
      <c r="K6353">
        <f>2024 -impact_data[[#This Row],[model_year]]</f>
        <v>5</v>
      </c>
      <c r="L6353">
        <v>80</v>
      </c>
      <c r="M6353">
        <v>22</v>
      </c>
      <c r="N6353">
        <v>8.8000000000000007</v>
      </c>
      <c r="O6353" t="s">
        <v>10</v>
      </c>
      <c r="P6353">
        <v>0.91</v>
      </c>
    </row>
    <row r="6354" spans="8:16">
      <c r="H6354" t="s">
        <v>19197</v>
      </c>
      <c r="I6354" t="s">
        <v>7</v>
      </c>
      <c r="J6354">
        <v>2019</v>
      </c>
      <c r="K6354">
        <f>2024 -impact_data[[#This Row],[model_year]]</f>
        <v>5</v>
      </c>
      <c r="L6354">
        <v>54</v>
      </c>
      <c r="M6354">
        <v>47.9</v>
      </c>
      <c r="N6354">
        <v>19.2</v>
      </c>
      <c r="O6354" t="s">
        <v>10</v>
      </c>
      <c r="P6354">
        <v>0.86</v>
      </c>
    </row>
    <row r="6355" spans="8:16">
      <c r="H6355" t="s">
        <v>19198</v>
      </c>
      <c r="I6355" t="s">
        <v>7</v>
      </c>
      <c r="J6355">
        <v>2019</v>
      </c>
      <c r="K6355">
        <f>2024 -impact_data[[#This Row],[model_year]]</f>
        <v>5</v>
      </c>
      <c r="L6355">
        <v>55</v>
      </c>
      <c r="M6355">
        <v>32</v>
      </c>
      <c r="N6355">
        <v>19.2</v>
      </c>
      <c r="O6355" t="s">
        <v>9</v>
      </c>
      <c r="P6355">
        <v>0.87</v>
      </c>
    </row>
    <row r="6356" spans="8:16">
      <c r="H6356" t="s">
        <v>19205</v>
      </c>
      <c r="I6356" t="s">
        <v>7</v>
      </c>
      <c r="J6356">
        <v>2019</v>
      </c>
      <c r="K6356">
        <f>2024 -impact_data[[#This Row],[model_year]]</f>
        <v>5</v>
      </c>
      <c r="L6356">
        <v>53</v>
      </c>
      <c r="M6356">
        <v>27.6</v>
      </c>
      <c r="N6356">
        <v>11</v>
      </c>
      <c r="O6356" t="s">
        <v>10</v>
      </c>
      <c r="P6356">
        <v>0.89</v>
      </c>
    </row>
    <row r="6357" spans="8:16">
      <c r="H6357" t="s">
        <v>19213</v>
      </c>
      <c r="I6357" t="s">
        <v>7</v>
      </c>
      <c r="J6357">
        <v>2019</v>
      </c>
      <c r="K6357">
        <f>2024 -impact_data[[#This Row],[model_year]]</f>
        <v>5</v>
      </c>
      <c r="L6357">
        <v>55</v>
      </c>
      <c r="M6357">
        <v>23.7</v>
      </c>
      <c r="N6357">
        <v>14.2</v>
      </c>
      <c r="O6357" t="s">
        <v>9</v>
      </c>
      <c r="P6357">
        <v>0.87</v>
      </c>
    </row>
    <row r="6358" spans="8:16">
      <c r="H6358" t="s">
        <v>19214</v>
      </c>
      <c r="I6358" t="s">
        <v>7</v>
      </c>
      <c r="J6358">
        <v>2019</v>
      </c>
      <c r="K6358">
        <f>2024 -impact_data[[#This Row],[model_year]]</f>
        <v>5</v>
      </c>
      <c r="L6358">
        <v>51</v>
      </c>
      <c r="M6358">
        <v>37.5</v>
      </c>
      <c r="N6358">
        <v>22.5</v>
      </c>
      <c r="O6358" t="s">
        <v>9</v>
      </c>
      <c r="P6358">
        <v>0.87</v>
      </c>
    </row>
    <row r="6359" spans="8:16">
      <c r="H6359" t="s">
        <v>19215</v>
      </c>
      <c r="I6359" t="s">
        <v>7</v>
      </c>
      <c r="J6359">
        <v>2019</v>
      </c>
      <c r="K6359">
        <f>2024 -impact_data[[#This Row],[model_year]]</f>
        <v>5</v>
      </c>
      <c r="L6359">
        <v>58</v>
      </c>
      <c r="M6359">
        <v>36.200000000000003</v>
      </c>
      <c r="N6359">
        <v>21.7</v>
      </c>
      <c r="O6359" t="s">
        <v>9</v>
      </c>
      <c r="P6359">
        <v>0.86</v>
      </c>
    </row>
    <row r="6360" spans="8:16">
      <c r="H6360" t="s">
        <v>19229</v>
      </c>
      <c r="I6360" t="s">
        <v>7</v>
      </c>
      <c r="J6360">
        <v>2019</v>
      </c>
      <c r="K6360">
        <f>2024 -impact_data[[#This Row],[model_year]]</f>
        <v>5</v>
      </c>
      <c r="L6360">
        <v>52</v>
      </c>
      <c r="M6360">
        <v>57.2</v>
      </c>
      <c r="N6360">
        <v>22.9</v>
      </c>
      <c r="O6360" t="s">
        <v>10</v>
      </c>
      <c r="P6360">
        <v>0.87</v>
      </c>
    </row>
    <row r="6361" spans="8:16">
      <c r="H6361" t="s">
        <v>19237</v>
      </c>
      <c r="I6361" t="s">
        <v>7</v>
      </c>
      <c r="J6361">
        <v>2019</v>
      </c>
      <c r="K6361">
        <f>2024 -impact_data[[#This Row],[model_year]]</f>
        <v>5</v>
      </c>
      <c r="L6361">
        <v>55</v>
      </c>
      <c r="M6361">
        <v>27.5</v>
      </c>
      <c r="N6361">
        <v>6.9</v>
      </c>
      <c r="O6361" t="s">
        <v>8</v>
      </c>
      <c r="P6361">
        <v>0.89</v>
      </c>
    </row>
    <row r="6362" spans="8:16">
      <c r="H6362" t="s">
        <v>19243</v>
      </c>
      <c r="I6362" t="s">
        <v>7</v>
      </c>
      <c r="J6362">
        <v>2019</v>
      </c>
      <c r="K6362">
        <f>2024 -impact_data[[#This Row],[model_year]]</f>
        <v>5</v>
      </c>
      <c r="L6362">
        <v>56</v>
      </c>
      <c r="M6362">
        <v>41</v>
      </c>
      <c r="N6362">
        <v>24.6</v>
      </c>
      <c r="O6362" t="s">
        <v>9</v>
      </c>
      <c r="P6362">
        <v>0.87</v>
      </c>
    </row>
    <row r="6363" spans="8:16">
      <c r="H6363" t="s">
        <v>19252</v>
      </c>
      <c r="I6363" t="s">
        <v>7</v>
      </c>
      <c r="J6363">
        <v>2019</v>
      </c>
      <c r="K6363">
        <f>2024 -impact_data[[#This Row],[model_year]]</f>
        <v>5</v>
      </c>
      <c r="L6363">
        <v>55</v>
      </c>
      <c r="M6363">
        <v>34.9</v>
      </c>
      <c r="N6363">
        <v>14</v>
      </c>
      <c r="O6363" t="s">
        <v>10</v>
      </c>
      <c r="P6363">
        <v>0.87</v>
      </c>
    </row>
    <row r="6364" spans="8:16">
      <c r="H6364" t="s">
        <v>19254</v>
      </c>
      <c r="I6364" t="s">
        <v>7</v>
      </c>
      <c r="J6364">
        <v>2019</v>
      </c>
      <c r="K6364">
        <f>2024 -impact_data[[#This Row],[model_year]]</f>
        <v>5</v>
      </c>
      <c r="L6364">
        <v>52</v>
      </c>
      <c r="M6364">
        <v>36.299999999999997</v>
      </c>
      <c r="N6364">
        <v>14.5</v>
      </c>
      <c r="O6364" t="s">
        <v>10</v>
      </c>
      <c r="P6364">
        <v>0.89</v>
      </c>
    </row>
    <row r="6365" spans="8:16">
      <c r="H6365" t="s">
        <v>19256</v>
      </c>
      <c r="I6365" t="s">
        <v>7</v>
      </c>
      <c r="J6365">
        <v>2019</v>
      </c>
      <c r="K6365">
        <f>2024 -impact_data[[#This Row],[model_year]]</f>
        <v>5</v>
      </c>
      <c r="L6365">
        <v>54</v>
      </c>
      <c r="M6365">
        <v>45.2</v>
      </c>
      <c r="N6365">
        <v>27.1</v>
      </c>
      <c r="O6365" t="s">
        <v>9</v>
      </c>
      <c r="P6365">
        <v>0.86</v>
      </c>
    </row>
    <row r="6366" spans="8:16">
      <c r="H6366" t="s">
        <v>19262</v>
      </c>
      <c r="I6366" t="s">
        <v>7</v>
      </c>
      <c r="J6366">
        <v>2019</v>
      </c>
      <c r="K6366">
        <f>2024 -impact_data[[#This Row],[model_year]]</f>
        <v>5</v>
      </c>
      <c r="L6366">
        <v>58</v>
      </c>
      <c r="M6366">
        <v>59.4</v>
      </c>
      <c r="N6366">
        <v>35.6</v>
      </c>
      <c r="O6366" t="s">
        <v>9</v>
      </c>
      <c r="P6366">
        <v>0.86</v>
      </c>
    </row>
    <row r="6367" spans="8:16">
      <c r="H6367" t="s">
        <v>19263</v>
      </c>
      <c r="I6367" t="s">
        <v>7</v>
      </c>
      <c r="J6367">
        <v>2019</v>
      </c>
      <c r="K6367">
        <f>2024 -impact_data[[#This Row],[model_year]]</f>
        <v>5</v>
      </c>
      <c r="L6367">
        <v>55</v>
      </c>
      <c r="M6367">
        <v>59.9</v>
      </c>
      <c r="N6367">
        <v>23.9</v>
      </c>
      <c r="O6367" t="s">
        <v>10</v>
      </c>
      <c r="P6367">
        <v>0.87</v>
      </c>
    </row>
    <row r="6368" spans="8:16">
      <c r="H6368" t="s">
        <v>19266</v>
      </c>
      <c r="I6368" t="s">
        <v>7</v>
      </c>
      <c r="J6368">
        <v>2019</v>
      </c>
      <c r="K6368">
        <f>2024 -impact_data[[#This Row],[model_year]]</f>
        <v>5</v>
      </c>
      <c r="L6368">
        <v>58</v>
      </c>
      <c r="M6368">
        <v>67.599999999999994</v>
      </c>
      <c r="N6368">
        <v>27</v>
      </c>
      <c r="O6368" t="s">
        <v>10</v>
      </c>
      <c r="P6368">
        <v>0.86</v>
      </c>
    </row>
    <row r="6369" spans="8:16">
      <c r="H6369" t="s">
        <v>19272</v>
      </c>
      <c r="I6369" t="s">
        <v>7</v>
      </c>
      <c r="J6369">
        <v>2019</v>
      </c>
      <c r="K6369">
        <f>2024 -impact_data[[#This Row],[model_year]]</f>
        <v>5</v>
      </c>
      <c r="L6369">
        <v>57</v>
      </c>
      <c r="M6369">
        <v>30.1</v>
      </c>
      <c r="N6369">
        <v>12</v>
      </c>
      <c r="O6369" t="s">
        <v>10</v>
      </c>
      <c r="P6369">
        <v>0.87</v>
      </c>
    </row>
    <row r="6370" spans="8:16">
      <c r="H6370" t="s">
        <v>19273</v>
      </c>
      <c r="I6370" t="s">
        <v>7</v>
      </c>
      <c r="J6370">
        <v>2019</v>
      </c>
      <c r="K6370">
        <f>2024 -impact_data[[#This Row],[model_year]]</f>
        <v>5</v>
      </c>
      <c r="L6370">
        <v>58</v>
      </c>
      <c r="M6370">
        <v>49.8</v>
      </c>
      <c r="N6370">
        <v>29.9</v>
      </c>
      <c r="O6370" t="s">
        <v>9</v>
      </c>
      <c r="P6370">
        <v>0.87</v>
      </c>
    </row>
    <row r="6371" spans="8:16">
      <c r="H6371" t="s">
        <v>19274</v>
      </c>
      <c r="I6371" t="s">
        <v>7</v>
      </c>
      <c r="J6371">
        <v>2019</v>
      </c>
      <c r="K6371">
        <f>2024 -impact_data[[#This Row],[model_year]]</f>
        <v>5</v>
      </c>
      <c r="L6371">
        <v>53</v>
      </c>
      <c r="M6371">
        <v>35.6</v>
      </c>
      <c r="N6371">
        <v>21.4</v>
      </c>
      <c r="O6371" t="s">
        <v>9</v>
      </c>
      <c r="P6371">
        <v>0.88</v>
      </c>
    </row>
    <row r="6372" spans="8:16">
      <c r="H6372" t="s">
        <v>19276</v>
      </c>
      <c r="I6372" t="s">
        <v>11</v>
      </c>
      <c r="J6372">
        <v>2019</v>
      </c>
      <c r="K6372">
        <f>2024 -impact_data[[#This Row],[model_year]]</f>
        <v>5</v>
      </c>
      <c r="L6372">
        <v>78</v>
      </c>
      <c r="M6372">
        <v>24.4</v>
      </c>
      <c r="N6372">
        <v>14.7</v>
      </c>
      <c r="O6372" t="s">
        <v>9</v>
      </c>
      <c r="P6372">
        <v>0.94</v>
      </c>
    </row>
    <row r="6373" spans="8:16">
      <c r="H6373" t="s">
        <v>19300</v>
      </c>
      <c r="I6373" t="s">
        <v>11</v>
      </c>
      <c r="J6373">
        <v>2019</v>
      </c>
      <c r="K6373">
        <f>2024 -impact_data[[#This Row],[model_year]]</f>
        <v>5</v>
      </c>
      <c r="L6373">
        <v>83</v>
      </c>
      <c r="M6373">
        <v>24.3</v>
      </c>
      <c r="N6373">
        <v>14.6</v>
      </c>
      <c r="O6373" t="s">
        <v>9</v>
      </c>
      <c r="P6373">
        <v>0.94</v>
      </c>
    </row>
    <row r="6374" spans="8:16">
      <c r="H6374" t="s">
        <v>19305</v>
      </c>
      <c r="I6374" t="s">
        <v>7</v>
      </c>
      <c r="J6374">
        <v>2019</v>
      </c>
      <c r="K6374">
        <f>2024 -impact_data[[#This Row],[model_year]]</f>
        <v>5</v>
      </c>
      <c r="L6374">
        <v>56</v>
      </c>
      <c r="M6374">
        <v>27.4</v>
      </c>
      <c r="N6374">
        <v>16.399999999999999</v>
      </c>
      <c r="O6374" t="s">
        <v>9</v>
      </c>
      <c r="P6374">
        <v>0.88</v>
      </c>
    </row>
    <row r="6375" spans="8:16">
      <c r="H6375" t="s">
        <v>19310</v>
      </c>
      <c r="I6375" t="s">
        <v>11</v>
      </c>
      <c r="J6375">
        <v>2019</v>
      </c>
      <c r="K6375">
        <f>2024 -impact_data[[#This Row],[model_year]]</f>
        <v>5</v>
      </c>
      <c r="L6375">
        <v>85</v>
      </c>
      <c r="M6375">
        <v>78.599999999999994</v>
      </c>
      <c r="N6375">
        <v>47.1</v>
      </c>
      <c r="O6375" t="s">
        <v>9</v>
      </c>
      <c r="P6375">
        <v>0.93</v>
      </c>
    </row>
    <row r="6376" spans="8:16">
      <c r="H6376" t="s">
        <v>19317</v>
      </c>
      <c r="I6376" t="s">
        <v>7</v>
      </c>
      <c r="J6376">
        <v>2019</v>
      </c>
      <c r="K6376">
        <f>2024 -impact_data[[#This Row],[model_year]]</f>
        <v>5</v>
      </c>
      <c r="L6376">
        <v>55</v>
      </c>
      <c r="M6376">
        <v>49.4</v>
      </c>
      <c r="N6376">
        <v>29.6</v>
      </c>
      <c r="O6376" t="s">
        <v>9</v>
      </c>
      <c r="P6376">
        <v>0.88</v>
      </c>
    </row>
    <row r="6377" spans="8:16">
      <c r="H6377" t="s">
        <v>19321</v>
      </c>
      <c r="I6377" t="s">
        <v>7</v>
      </c>
      <c r="J6377">
        <v>2019</v>
      </c>
      <c r="K6377">
        <f>2024 -impact_data[[#This Row],[model_year]]</f>
        <v>5</v>
      </c>
      <c r="L6377">
        <v>57</v>
      </c>
      <c r="M6377">
        <v>60.7</v>
      </c>
      <c r="N6377">
        <v>15.2</v>
      </c>
      <c r="O6377" t="s">
        <v>8</v>
      </c>
      <c r="P6377">
        <v>0.87</v>
      </c>
    </row>
    <row r="6378" spans="8:16">
      <c r="H6378" t="s">
        <v>19339</v>
      </c>
      <c r="I6378" t="s">
        <v>7</v>
      </c>
      <c r="J6378">
        <v>2019</v>
      </c>
      <c r="K6378">
        <f>2024 -impact_data[[#This Row],[model_year]]</f>
        <v>5</v>
      </c>
      <c r="L6378">
        <v>54</v>
      </c>
      <c r="M6378">
        <v>40.1</v>
      </c>
      <c r="N6378">
        <v>16</v>
      </c>
      <c r="O6378" t="s">
        <v>10</v>
      </c>
      <c r="P6378">
        <v>0.88</v>
      </c>
    </row>
    <row r="6379" spans="8:16">
      <c r="H6379" t="s">
        <v>19340</v>
      </c>
      <c r="I6379" t="s">
        <v>7</v>
      </c>
      <c r="J6379">
        <v>2019</v>
      </c>
      <c r="K6379">
        <f>2024 -impact_data[[#This Row],[model_year]]</f>
        <v>5</v>
      </c>
      <c r="L6379">
        <v>54</v>
      </c>
      <c r="M6379">
        <v>41.8</v>
      </c>
      <c r="N6379">
        <v>25.1</v>
      </c>
      <c r="O6379" t="s">
        <v>9</v>
      </c>
      <c r="P6379">
        <v>0.9</v>
      </c>
    </row>
    <row r="6380" spans="8:16">
      <c r="H6380" t="s">
        <v>19346</v>
      </c>
      <c r="I6380" t="s">
        <v>7</v>
      </c>
      <c r="J6380">
        <v>2019</v>
      </c>
      <c r="K6380">
        <f>2024 -impact_data[[#This Row],[model_year]]</f>
        <v>5</v>
      </c>
      <c r="L6380">
        <v>51</v>
      </c>
      <c r="M6380">
        <v>68</v>
      </c>
      <c r="N6380">
        <v>40.799999999999997</v>
      </c>
      <c r="O6380" t="s">
        <v>9</v>
      </c>
      <c r="P6380">
        <v>0.88</v>
      </c>
    </row>
    <row r="6381" spans="8:16">
      <c r="H6381" t="s">
        <v>19350</v>
      </c>
      <c r="I6381" t="s">
        <v>7</v>
      </c>
      <c r="J6381">
        <v>2019</v>
      </c>
      <c r="K6381">
        <f>2024 -impact_data[[#This Row],[model_year]]</f>
        <v>5</v>
      </c>
      <c r="L6381">
        <v>57</v>
      </c>
      <c r="M6381">
        <v>39.5</v>
      </c>
      <c r="N6381">
        <v>23.7</v>
      </c>
      <c r="O6381" t="s">
        <v>9</v>
      </c>
      <c r="P6381">
        <v>0.86</v>
      </c>
    </row>
    <row r="6382" spans="8:16">
      <c r="H6382" t="s">
        <v>19351</v>
      </c>
      <c r="I6382" t="s">
        <v>7</v>
      </c>
      <c r="J6382">
        <v>2019</v>
      </c>
      <c r="K6382">
        <f>2024 -impact_data[[#This Row],[model_year]]</f>
        <v>5</v>
      </c>
      <c r="L6382">
        <v>50</v>
      </c>
      <c r="M6382">
        <v>50.5</v>
      </c>
      <c r="N6382">
        <v>20.2</v>
      </c>
      <c r="O6382" t="s">
        <v>10</v>
      </c>
      <c r="P6382">
        <v>0.88</v>
      </c>
    </row>
    <row r="6383" spans="8:16">
      <c r="H6383" t="s">
        <v>19353</v>
      </c>
      <c r="I6383" t="s">
        <v>11</v>
      </c>
      <c r="J6383">
        <v>2019</v>
      </c>
      <c r="K6383">
        <f>2024 -impact_data[[#This Row],[model_year]]</f>
        <v>5</v>
      </c>
      <c r="L6383">
        <v>79</v>
      </c>
      <c r="M6383">
        <v>6.4</v>
      </c>
      <c r="N6383">
        <v>3.8</v>
      </c>
      <c r="O6383" t="s">
        <v>9</v>
      </c>
      <c r="P6383">
        <v>0.94</v>
      </c>
    </row>
    <row r="6384" spans="8:16">
      <c r="H6384" t="s">
        <v>19356</v>
      </c>
      <c r="I6384" t="s">
        <v>7</v>
      </c>
      <c r="J6384">
        <v>2019</v>
      </c>
      <c r="K6384">
        <f>2024 -impact_data[[#This Row],[model_year]]</f>
        <v>5</v>
      </c>
      <c r="L6384">
        <v>52</v>
      </c>
      <c r="M6384">
        <v>19.899999999999999</v>
      </c>
      <c r="N6384">
        <v>5</v>
      </c>
      <c r="O6384" t="s">
        <v>8</v>
      </c>
      <c r="P6384">
        <v>0.87</v>
      </c>
    </row>
    <row r="6385" spans="8:16">
      <c r="H6385" t="s">
        <v>19364</v>
      </c>
      <c r="I6385" t="s">
        <v>7</v>
      </c>
      <c r="J6385">
        <v>2019</v>
      </c>
      <c r="K6385">
        <f>2024 -impact_data[[#This Row],[model_year]]</f>
        <v>5</v>
      </c>
      <c r="L6385">
        <v>57</v>
      </c>
      <c r="M6385">
        <v>35.4</v>
      </c>
      <c r="N6385">
        <v>14.2</v>
      </c>
      <c r="O6385" t="s">
        <v>10</v>
      </c>
      <c r="P6385">
        <v>0.86</v>
      </c>
    </row>
    <row r="6386" spans="8:16">
      <c r="H6386" t="s">
        <v>19369</v>
      </c>
      <c r="I6386" t="s">
        <v>7</v>
      </c>
      <c r="J6386">
        <v>2019</v>
      </c>
      <c r="K6386">
        <f>2024 -impact_data[[#This Row],[model_year]]</f>
        <v>5</v>
      </c>
      <c r="L6386">
        <v>51</v>
      </c>
      <c r="M6386">
        <v>33.4</v>
      </c>
      <c r="N6386">
        <v>13.4</v>
      </c>
      <c r="O6386" t="s">
        <v>10</v>
      </c>
      <c r="P6386">
        <v>0.85</v>
      </c>
    </row>
    <row r="6387" spans="8:16">
      <c r="H6387" t="s">
        <v>19376</v>
      </c>
      <c r="I6387" t="s">
        <v>11</v>
      </c>
      <c r="J6387">
        <v>2019</v>
      </c>
      <c r="K6387">
        <f>2024 -impact_data[[#This Row],[model_year]]</f>
        <v>5</v>
      </c>
      <c r="L6387">
        <v>83</v>
      </c>
      <c r="M6387">
        <v>33</v>
      </c>
      <c r="N6387">
        <v>19.8</v>
      </c>
      <c r="O6387" t="s">
        <v>9</v>
      </c>
      <c r="P6387">
        <v>0.93</v>
      </c>
    </row>
    <row r="6388" spans="8:16">
      <c r="H6388" t="s">
        <v>19392</v>
      </c>
      <c r="I6388" t="s">
        <v>7</v>
      </c>
      <c r="J6388">
        <v>2019</v>
      </c>
      <c r="K6388">
        <f>2024 -impact_data[[#This Row],[model_year]]</f>
        <v>5</v>
      </c>
      <c r="L6388">
        <v>53</v>
      </c>
      <c r="M6388">
        <v>19.899999999999999</v>
      </c>
      <c r="N6388">
        <v>8</v>
      </c>
      <c r="O6388" t="s">
        <v>10</v>
      </c>
      <c r="P6388">
        <v>0.87</v>
      </c>
    </row>
    <row r="6389" spans="8:16">
      <c r="H6389" t="s">
        <v>19405</v>
      </c>
      <c r="I6389" t="s">
        <v>7</v>
      </c>
      <c r="J6389">
        <v>2019</v>
      </c>
      <c r="K6389">
        <f>2024 -impact_data[[#This Row],[model_year]]</f>
        <v>5</v>
      </c>
      <c r="L6389">
        <v>53</v>
      </c>
      <c r="M6389">
        <v>68.2</v>
      </c>
      <c r="N6389">
        <v>27.3</v>
      </c>
      <c r="O6389" t="s">
        <v>10</v>
      </c>
      <c r="P6389">
        <v>0.89</v>
      </c>
    </row>
    <row r="6390" spans="8:16">
      <c r="H6390" t="s">
        <v>19411</v>
      </c>
      <c r="I6390" t="s">
        <v>7</v>
      </c>
      <c r="J6390">
        <v>2019</v>
      </c>
      <c r="K6390">
        <f>2024 -impact_data[[#This Row],[model_year]]</f>
        <v>5</v>
      </c>
      <c r="L6390">
        <v>55</v>
      </c>
      <c r="M6390">
        <v>36.6</v>
      </c>
      <c r="N6390">
        <v>14.6</v>
      </c>
      <c r="O6390" t="s">
        <v>10</v>
      </c>
      <c r="P6390">
        <v>0.89</v>
      </c>
    </row>
    <row r="6391" spans="8:16">
      <c r="H6391" t="s">
        <v>19412</v>
      </c>
      <c r="I6391" t="s">
        <v>11</v>
      </c>
      <c r="J6391">
        <v>2019</v>
      </c>
      <c r="K6391">
        <f>2024 -impact_data[[#This Row],[model_year]]</f>
        <v>5</v>
      </c>
      <c r="L6391">
        <v>80</v>
      </c>
      <c r="M6391">
        <v>59.5</v>
      </c>
      <c r="N6391">
        <v>35.700000000000003</v>
      </c>
      <c r="O6391" t="s">
        <v>9</v>
      </c>
      <c r="P6391">
        <v>0.96</v>
      </c>
    </row>
    <row r="6392" spans="8:16">
      <c r="H6392" t="s">
        <v>19418</v>
      </c>
      <c r="I6392" t="s">
        <v>7</v>
      </c>
      <c r="J6392">
        <v>2019</v>
      </c>
      <c r="K6392">
        <f>2024 -impact_data[[#This Row],[model_year]]</f>
        <v>5</v>
      </c>
      <c r="L6392">
        <v>53</v>
      </c>
      <c r="M6392">
        <v>16.2</v>
      </c>
      <c r="N6392">
        <v>9.6999999999999993</v>
      </c>
      <c r="O6392" t="s">
        <v>9</v>
      </c>
      <c r="P6392">
        <v>0.88</v>
      </c>
    </row>
    <row r="6393" spans="8:16">
      <c r="H6393" t="s">
        <v>19432</v>
      </c>
      <c r="I6393" t="s">
        <v>7</v>
      </c>
      <c r="J6393">
        <v>2019</v>
      </c>
      <c r="K6393">
        <f>2024 -impact_data[[#This Row],[model_year]]</f>
        <v>5</v>
      </c>
      <c r="L6393">
        <v>51</v>
      </c>
      <c r="M6393">
        <v>32.1</v>
      </c>
      <c r="N6393">
        <v>12.8</v>
      </c>
      <c r="O6393" t="s">
        <v>10</v>
      </c>
      <c r="P6393">
        <v>0.86</v>
      </c>
    </row>
    <row r="6394" spans="8:16">
      <c r="H6394" t="s">
        <v>19445</v>
      </c>
      <c r="I6394" t="s">
        <v>11</v>
      </c>
      <c r="J6394">
        <v>2019</v>
      </c>
      <c r="K6394">
        <f>2024 -impact_data[[#This Row],[model_year]]</f>
        <v>5</v>
      </c>
      <c r="L6394">
        <v>84</v>
      </c>
      <c r="M6394">
        <v>50.7</v>
      </c>
      <c r="N6394">
        <v>30.4</v>
      </c>
      <c r="O6394" t="s">
        <v>9</v>
      </c>
      <c r="P6394">
        <v>0.97</v>
      </c>
    </row>
    <row r="6395" spans="8:16">
      <c r="H6395" t="s">
        <v>19452</v>
      </c>
      <c r="I6395" t="s">
        <v>11</v>
      </c>
      <c r="J6395">
        <v>2019</v>
      </c>
      <c r="K6395">
        <f>2024 -impact_data[[#This Row],[model_year]]</f>
        <v>5</v>
      </c>
      <c r="L6395">
        <v>83</v>
      </c>
      <c r="M6395">
        <v>11.7</v>
      </c>
      <c r="N6395">
        <v>7</v>
      </c>
      <c r="O6395" t="s">
        <v>9</v>
      </c>
      <c r="P6395">
        <v>0.92</v>
      </c>
    </row>
    <row r="6396" spans="8:16">
      <c r="H6396" t="s">
        <v>19454</v>
      </c>
      <c r="I6396" t="s">
        <v>7</v>
      </c>
      <c r="J6396">
        <v>2019</v>
      </c>
      <c r="K6396">
        <f>2024 -impact_data[[#This Row],[model_year]]</f>
        <v>5</v>
      </c>
      <c r="L6396">
        <v>57</v>
      </c>
      <c r="M6396">
        <v>32.700000000000003</v>
      </c>
      <c r="N6396">
        <v>13.1</v>
      </c>
      <c r="O6396" t="s">
        <v>10</v>
      </c>
      <c r="P6396">
        <v>0.86</v>
      </c>
    </row>
    <row r="6397" spans="8:16">
      <c r="H6397" t="s">
        <v>19463</v>
      </c>
      <c r="I6397" t="s">
        <v>7</v>
      </c>
      <c r="J6397">
        <v>2019</v>
      </c>
      <c r="K6397">
        <f>2024 -impact_data[[#This Row],[model_year]]</f>
        <v>5</v>
      </c>
      <c r="L6397">
        <v>57</v>
      </c>
      <c r="M6397">
        <v>23.6</v>
      </c>
      <c r="N6397">
        <v>14.1</v>
      </c>
      <c r="O6397" t="s">
        <v>9</v>
      </c>
      <c r="P6397">
        <v>0.88</v>
      </c>
    </row>
    <row r="6398" spans="8:16">
      <c r="H6398" t="s">
        <v>19464</v>
      </c>
      <c r="I6398" t="s">
        <v>7</v>
      </c>
      <c r="J6398">
        <v>2019</v>
      </c>
      <c r="K6398">
        <f>2024 -impact_data[[#This Row],[model_year]]</f>
        <v>5</v>
      </c>
      <c r="L6398">
        <v>54</v>
      </c>
      <c r="M6398">
        <v>32.700000000000003</v>
      </c>
      <c r="N6398">
        <v>8.1999999999999993</v>
      </c>
      <c r="O6398" t="s">
        <v>8</v>
      </c>
      <c r="P6398">
        <v>0.87</v>
      </c>
    </row>
    <row r="6399" spans="8:16">
      <c r="H6399" t="s">
        <v>19467</v>
      </c>
      <c r="I6399" t="s">
        <v>11</v>
      </c>
      <c r="J6399">
        <v>2019</v>
      </c>
      <c r="K6399">
        <f>2024 -impact_data[[#This Row],[model_year]]</f>
        <v>5</v>
      </c>
      <c r="L6399">
        <v>82</v>
      </c>
      <c r="M6399">
        <v>33.5</v>
      </c>
      <c r="N6399">
        <v>20.100000000000001</v>
      </c>
      <c r="O6399" t="s">
        <v>9</v>
      </c>
      <c r="P6399">
        <v>0.94</v>
      </c>
    </row>
    <row r="6400" spans="8:16">
      <c r="H6400" t="s">
        <v>19474</v>
      </c>
      <c r="I6400" t="s">
        <v>7</v>
      </c>
      <c r="J6400">
        <v>2019</v>
      </c>
      <c r="K6400">
        <f>2024 -impact_data[[#This Row],[model_year]]</f>
        <v>5</v>
      </c>
      <c r="L6400">
        <v>55</v>
      </c>
      <c r="M6400">
        <v>56</v>
      </c>
      <c r="N6400">
        <v>33.6</v>
      </c>
      <c r="O6400" t="s">
        <v>9</v>
      </c>
      <c r="P6400">
        <v>0.87</v>
      </c>
    </row>
    <row r="6401" spans="8:16">
      <c r="H6401" t="s">
        <v>19475</v>
      </c>
      <c r="I6401" t="s">
        <v>7</v>
      </c>
      <c r="J6401">
        <v>2019</v>
      </c>
      <c r="K6401">
        <f>2024 -impact_data[[#This Row],[model_year]]</f>
        <v>5</v>
      </c>
      <c r="L6401">
        <v>56</v>
      </c>
      <c r="M6401">
        <v>25.4</v>
      </c>
      <c r="N6401">
        <v>10.199999999999999</v>
      </c>
      <c r="O6401" t="s">
        <v>10</v>
      </c>
      <c r="P6401">
        <v>0.87</v>
      </c>
    </row>
    <row r="6402" spans="8:16">
      <c r="H6402" t="s">
        <v>15510</v>
      </c>
      <c r="I6402" t="s">
        <v>11</v>
      </c>
      <c r="J6402">
        <v>2019</v>
      </c>
      <c r="K6402">
        <f>2024 -impact_data[[#This Row],[model_year]]</f>
        <v>5</v>
      </c>
      <c r="L6402">
        <v>84</v>
      </c>
      <c r="M6402">
        <v>43.6</v>
      </c>
      <c r="N6402">
        <v>26.2</v>
      </c>
      <c r="O6402" t="s">
        <v>9</v>
      </c>
      <c r="P6402">
        <v>0.94</v>
      </c>
    </row>
    <row r="6403" spans="8:16">
      <c r="H6403" t="s">
        <v>19479</v>
      </c>
      <c r="I6403" t="s">
        <v>7</v>
      </c>
      <c r="J6403">
        <v>2019</v>
      </c>
      <c r="K6403">
        <f>2024 -impact_data[[#This Row],[model_year]]</f>
        <v>5</v>
      </c>
      <c r="L6403">
        <v>55</v>
      </c>
      <c r="M6403">
        <v>58.4</v>
      </c>
      <c r="N6403">
        <v>23.4</v>
      </c>
      <c r="O6403" t="s">
        <v>10</v>
      </c>
      <c r="P6403">
        <v>0.88</v>
      </c>
    </row>
    <row r="6404" spans="8:16">
      <c r="H6404" t="s">
        <v>214</v>
      </c>
      <c r="I6404" t="s">
        <v>7</v>
      </c>
      <c r="J6404">
        <v>2019</v>
      </c>
      <c r="K6404">
        <f>2024 -impact_data[[#This Row],[model_year]]</f>
        <v>5</v>
      </c>
      <c r="L6404">
        <v>52</v>
      </c>
      <c r="M6404">
        <v>11.9</v>
      </c>
      <c r="N6404">
        <v>7.1</v>
      </c>
      <c r="O6404" t="s">
        <v>9</v>
      </c>
      <c r="P6404">
        <v>0.87</v>
      </c>
    </row>
    <row r="6405" spans="8:16">
      <c r="H6405" t="s">
        <v>19489</v>
      </c>
      <c r="I6405" t="s">
        <v>7</v>
      </c>
      <c r="J6405">
        <v>2019</v>
      </c>
      <c r="K6405">
        <f>2024 -impact_data[[#This Row],[model_year]]</f>
        <v>5</v>
      </c>
      <c r="L6405">
        <v>54</v>
      </c>
      <c r="M6405">
        <v>41.5</v>
      </c>
      <c r="N6405">
        <v>24.9</v>
      </c>
      <c r="O6405" t="s">
        <v>9</v>
      </c>
      <c r="P6405">
        <v>0.89</v>
      </c>
    </row>
    <row r="6406" spans="8:16">
      <c r="H6406" t="s">
        <v>19492</v>
      </c>
      <c r="I6406" t="s">
        <v>11</v>
      </c>
      <c r="J6406">
        <v>2019</v>
      </c>
      <c r="K6406">
        <f>2024 -impact_data[[#This Row],[model_year]]</f>
        <v>5</v>
      </c>
      <c r="L6406">
        <v>79</v>
      </c>
      <c r="M6406">
        <v>32.299999999999997</v>
      </c>
      <c r="N6406">
        <v>12.9</v>
      </c>
      <c r="O6406" t="s">
        <v>10</v>
      </c>
      <c r="P6406">
        <v>0.96</v>
      </c>
    </row>
    <row r="6407" spans="8:16">
      <c r="H6407" t="s">
        <v>19500</v>
      </c>
      <c r="I6407" t="s">
        <v>7</v>
      </c>
      <c r="J6407">
        <v>2019</v>
      </c>
      <c r="K6407">
        <f>2024 -impact_data[[#This Row],[model_year]]</f>
        <v>5</v>
      </c>
      <c r="L6407">
        <v>57</v>
      </c>
      <c r="M6407">
        <v>45.2</v>
      </c>
      <c r="N6407">
        <v>27.1</v>
      </c>
      <c r="O6407" t="s">
        <v>9</v>
      </c>
      <c r="P6407">
        <v>0.87</v>
      </c>
    </row>
    <row r="6408" spans="8:16">
      <c r="H6408" t="s">
        <v>19516</v>
      </c>
      <c r="I6408" t="s">
        <v>7</v>
      </c>
      <c r="J6408">
        <v>2019</v>
      </c>
      <c r="K6408">
        <f>2024 -impact_data[[#This Row],[model_year]]</f>
        <v>5</v>
      </c>
      <c r="L6408">
        <v>54</v>
      </c>
      <c r="M6408">
        <v>15.7</v>
      </c>
      <c r="N6408">
        <v>6.3</v>
      </c>
      <c r="O6408" t="s">
        <v>10</v>
      </c>
      <c r="P6408">
        <v>0.89</v>
      </c>
    </row>
    <row r="6409" spans="8:16">
      <c r="H6409" t="s">
        <v>19518</v>
      </c>
      <c r="I6409" t="s">
        <v>7</v>
      </c>
      <c r="J6409">
        <v>2019</v>
      </c>
      <c r="K6409">
        <f>2024 -impact_data[[#This Row],[model_year]]</f>
        <v>5</v>
      </c>
      <c r="L6409">
        <v>55</v>
      </c>
      <c r="M6409">
        <v>27.6</v>
      </c>
      <c r="N6409">
        <v>11.1</v>
      </c>
      <c r="O6409" t="s">
        <v>10</v>
      </c>
      <c r="P6409">
        <v>0.87</v>
      </c>
    </row>
    <row r="6410" spans="8:16">
      <c r="H6410" t="s">
        <v>19519</v>
      </c>
      <c r="I6410" t="s">
        <v>7</v>
      </c>
      <c r="J6410">
        <v>2019</v>
      </c>
      <c r="K6410">
        <f>2024 -impact_data[[#This Row],[model_year]]</f>
        <v>5</v>
      </c>
      <c r="L6410">
        <v>54</v>
      </c>
      <c r="M6410">
        <v>17.7</v>
      </c>
      <c r="N6410">
        <v>7.1</v>
      </c>
      <c r="O6410" t="s">
        <v>10</v>
      </c>
      <c r="P6410">
        <v>0.88</v>
      </c>
    </row>
    <row r="6411" spans="8:16">
      <c r="H6411" t="s">
        <v>19533</v>
      </c>
      <c r="I6411" t="s">
        <v>7</v>
      </c>
      <c r="J6411">
        <v>2019</v>
      </c>
      <c r="K6411">
        <f>2024 -impact_data[[#This Row],[model_year]]</f>
        <v>5</v>
      </c>
      <c r="L6411">
        <v>54</v>
      </c>
      <c r="M6411">
        <v>32.1</v>
      </c>
      <c r="N6411">
        <v>12.8</v>
      </c>
      <c r="O6411" t="s">
        <v>10</v>
      </c>
      <c r="P6411">
        <v>0.86</v>
      </c>
    </row>
    <row r="6412" spans="8:16">
      <c r="H6412" t="s">
        <v>19535</v>
      </c>
      <c r="I6412" t="s">
        <v>7</v>
      </c>
      <c r="J6412">
        <v>2019</v>
      </c>
      <c r="K6412">
        <f>2024 -impact_data[[#This Row],[model_year]]</f>
        <v>5</v>
      </c>
      <c r="L6412">
        <v>52</v>
      </c>
      <c r="M6412">
        <v>25.3</v>
      </c>
      <c r="N6412">
        <v>15.2</v>
      </c>
      <c r="O6412" t="s">
        <v>9</v>
      </c>
      <c r="P6412">
        <v>0.88</v>
      </c>
    </row>
    <row r="6413" spans="8:16">
      <c r="H6413" t="s">
        <v>19540</v>
      </c>
      <c r="I6413" t="s">
        <v>7</v>
      </c>
      <c r="J6413">
        <v>2019</v>
      </c>
      <c r="K6413">
        <f>2024 -impact_data[[#This Row],[model_year]]</f>
        <v>5</v>
      </c>
      <c r="L6413">
        <v>55</v>
      </c>
      <c r="M6413">
        <v>34.1</v>
      </c>
      <c r="N6413">
        <v>13.6</v>
      </c>
      <c r="O6413" t="s">
        <v>10</v>
      </c>
      <c r="P6413">
        <v>0.87</v>
      </c>
    </row>
    <row r="6414" spans="8:16">
      <c r="H6414" t="s">
        <v>19547</v>
      </c>
      <c r="I6414" t="s">
        <v>7</v>
      </c>
      <c r="J6414">
        <v>2019</v>
      </c>
      <c r="K6414">
        <f>2024 -impact_data[[#This Row],[model_year]]</f>
        <v>5</v>
      </c>
      <c r="L6414">
        <v>51</v>
      </c>
      <c r="M6414">
        <v>25.2</v>
      </c>
      <c r="N6414">
        <v>10.1</v>
      </c>
      <c r="O6414" t="s">
        <v>10</v>
      </c>
      <c r="P6414">
        <v>0.88</v>
      </c>
    </row>
    <row r="6415" spans="8:16">
      <c r="H6415" t="s">
        <v>19553</v>
      </c>
      <c r="I6415" t="s">
        <v>11</v>
      </c>
      <c r="J6415">
        <v>2019</v>
      </c>
      <c r="K6415">
        <f>2024 -impact_data[[#This Row],[model_year]]</f>
        <v>5</v>
      </c>
      <c r="L6415">
        <v>77</v>
      </c>
      <c r="M6415">
        <v>24.9</v>
      </c>
      <c r="N6415">
        <v>10</v>
      </c>
      <c r="O6415" t="s">
        <v>10</v>
      </c>
      <c r="P6415">
        <v>0.97</v>
      </c>
    </row>
    <row r="6416" spans="8:16">
      <c r="H6416" t="s">
        <v>19557</v>
      </c>
      <c r="I6416" t="s">
        <v>7</v>
      </c>
      <c r="J6416">
        <v>2019</v>
      </c>
      <c r="K6416">
        <f>2024 -impact_data[[#This Row],[model_year]]</f>
        <v>5</v>
      </c>
      <c r="L6416">
        <v>55</v>
      </c>
      <c r="M6416">
        <v>39.6</v>
      </c>
      <c r="N6416">
        <v>15.8</v>
      </c>
      <c r="O6416" t="s">
        <v>10</v>
      </c>
      <c r="P6416">
        <v>0.87</v>
      </c>
    </row>
    <row r="6417" spans="8:16">
      <c r="H6417" t="s">
        <v>19558</v>
      </c>
      <c r="I6417" t="s">
        <v>11</v>
      </c>
      <c r="J6417">
        <v>2019</v>
      </c>
      <c r="K6417">
        <f>2024 -impact_data[[#This Row],[model_year]]</f>
        <v>5</v>
      </c>
      <c r="L6417">
        <v>82</v>
      </c>
      <c r="M6417">
        <v>25.4</v>
      </c>
      <c r="N6417">
        <v>15.2</v>
      </c>
      <c r="O6417" t="s">
        <v>9</v>
      </c>
      <c r="P6417">
        <v>0.97</v>
      </c>
    </row>
    <row r="6418" spans="8:16">
      <c r="H6418" t="s">
        <v>19563</v>
      </c>
      <c r="I6418" t="s">
        <v>7</v>
      </c>
      <c r="J6418">
        <v>2019</v>
      </c>
      <c r="K6418">
        <f>2024 -impact_data[[#This Row],[model_year]]</f>
        <v>5</v>
      </c>
      <c r="L6418">
        <v>53</v>
      </c>
      <c r="M6418">
        <v>16.5</v>
      </c>
      <c r="N6418">
        <v>9.9</v>
      </c>
      <c r="O6418" t="s">
        <v>9</v>
      </c>
      <c r="P6418">
        <v>0.88</v>
      </c>
    </row>
    <row r="6419" spans="8:16">
      <c r="H6419" t="s">
        <v>19568</v>
      </c>
      <c r="I6419" t="s">
        <v>7</v>
      </c>
      <c r="J6419">
        <v>2019</v>
      </c>
      <c r="K6419">
        <f>2024 -impact_data[[#This Row],[model_year]]</f>
        <v>5</v>
      </c>
      <c r="L6419">
        <v>52</v>
      </c>
      <c r="M6419">
        <v>28.6</v>
      </c>
      <c r="N6419">
        <v>11.5</v>
      </c>
      <c r="O6419" t="s">
        <v>10</v>
      </c>
      <c r="P6419">
        <v>0.87</v>
      </c>
    </row>
    <row r="6420" spans="8:16">
      <c r="H6420" t="s">
        <v>19576</v>
      </c>
      <c r="I6420" t="s">
        <v>7</v>
      </c>
      <c r="J6420">
        <v>2019</v>
      </c>
      <c r="K6420">
        <f>2024 -impact_data[[#This Row],[model_year]]</f>
        <v>5</v>
      </c>
      <c r="L6420">
        <v>51</v>
      </c>
      <c r="M6420">
        <v>58.5</v>
      </c>
      <c r="N6420">
        <v>23.4</v>
      </c>
      <c r="O6420" t="s">
        <v>10</v>
      </c>
      <c r="P6420">
        <v>0.87</v>
      </c>
    </row>
    <row r="6421" spans="8:16">
      <c r="H6421" t="s">
        <v>19578</v>
      </c>
      <c r="I6421" t="s">
        <v>7</v>
      </c>
      <c r="J6421">
        <v>2019</v>
      </c>
      <c r="K6421">
        <f>2024 -impact_data[[#This Row],[model_year]]</f>
        <v>5</v>
      </c>
      <c r="L6421">
        <v>55</v>
      </c>
      <c r="M6421">
        <v>34.6</v>
      </c>
      <c r="N6421">
        <v>8.6999999999999993</v>
      </c>
      <c r="O6421" t="s">
        <v>8</v>
      </c>
      <c r="P6421">
        <v>0.87</v>
      </c>
    </row>
    <row r="6422" spans="8:16">
      <c r="H6422" t="s">
        <v>19583</v>
      </c>
      <c r="I6422" t="s">
        <v>7</v>
      </c>
      <c r="J6422">
        <v>2019</v>
      </c>
      <c r="K6422">
        <f>2024 -impact_data[[#This Row],[model_year]]</f>
        <v>5</v>
      </c>
      <c r="L6422">
        <v>56</v>
      </c>
      <c r="M6422">
        <v>39.799999999999997</v>
      </c>
      <c r="N6422">
        <v>23.9</v>
      </c>
      <c r="O6422" t="s">
        <v>9</v>
      </c>
      <c r="P6422">
        <v>0.88</v>
      </c>
    </row>
    <row r="6423" spans="8:16">
      <c r="H6423" t="s">
        <v>19585</v>
      </c>
      <c r="I6423" t="s">
        <v>7</v>
      </c>
      <c r="J6423">
        <v>2019</v>
      </c>
      <c r="K6423">
        <f>2024 -impact_data[[#This Row],[model_year]]</f>
        <v>5</v>
      </c>
      <c r="L6423">
        <v>51</v>
      </c>
      <c r="M6423">
        <v>24</v>
      </c>
      <c r="N6423">
        <v>9.6</v>
      </c>
      <c r="O6423" t="s">
        <v>10</v>
      </c>
      <c r="P6423">
        <v>0.87</v>
      </c>
    </row>
    <row r="6424" spans="8:16">
      <c r="H6424" t="s">
        <v>19588</v>
      </c>
      <c r="I6424" t="s">
        <v>7</v>
      </c>
      <c r="J6424">
        <v>2019</v>
      </c>
      <c r="K6424">
        <f>2024 -impact_data[[#This Row],[model_year]]</f>
        <v>5</v>
      </c>
      <c r="L6424">
        <v>58</v>
      </c>
      <c r="M6424">
        <v>41.2</v>
      </c>
      <c r="N6424">
        <v>16.5</v>
      </c>
      <c r="O6424" t="s">
        <v>10</v>
      </c>
      <c r="P6424">
        <v>0.88</v>
      </c>
    </row>
    <row r="6425" spans="8:16">
      <c r="H6425" t="s">
        <v>19590</v>
      </c>
      <c r="I6425" t="s">
        <v>7</v>
      </c>
      <c r="J6425">
        <v>2019</v>
      </c>
      <c r="K6425">
        <f>2024 -impact_data[[#This Row],[model_year]]</f>
        <v>5</v>
      </c>
      <c r="L6425">
        <v>55</v>
      </c>
      <c r="M6425">
        <v>44.5</v>
      </c>
      <c r="N6425">
        <v>17.8</v>
      </c>
      <c r="O6425" t="s">
        <v>10</v>
      </c>
      <c r="P6425">
        <v>0.87</v>
      </c>
    </row>
    <row r="6426" spans="8:16">
      <c r="H6426" t="s">
        <v>19591</v>
      </c>
      <c r="I6426" t="s">
        <v>7</v>
      </c>
      <c r="J6426">
        <v>2019</v>
      </c>
      <c r="K6426">
        <f>2024 -impact_data[[#This Row],[model_year]]</f>
        <v>5</v>
      </c>
      <c r="L6426">
        <v>52</v>
      </c>
      <c r="M6426">
        <v>53.5</v>
      </c>
      <c r="N6426">
        <v>13.4</v>
      </c>
      <c r="O6426" t="s">
        <v>8</v>
      </c>
      <c r="P6426">
        <v>0.86</v>
      </c>
    </row>
    <row r="6427" spans="8:16">
      <c r="H6427" t="s">
        <v>19593</v>
      </c>
      <c r="I6427" t="s">
        <v>7</v>
      </c>
      <c r="J6427">
        <v>2019</v>
      </c>
      <c r="K6427">
        <f>2024 -impact_data[[#This Row],[model_year]]</f>
        <v>5</v>
      </c>
      <c r="L6427">
        <v>55</v>
      </c>
      <c r="M6427">
        <v>33.200000000000003</v>
      </c>
      <c r="N6427">
        <v>8.3000000000000007</v>
      </c>
      <c r="O6427" t="s">
        <v>8</v>
      </c>
      <c r="P6427">
        <v>0.87</v>
      </c>
    </row>
    <row r="6428" spans="8:16">
      <c r="H6428" t="s">
        <v>19595</v>
      </c>
      <c r="I6428" t="s">
        <v>7</v>
      </c>
      <c r="J6428">
        <v>2019</v>
      </c>
      <c r="K6428">
        <f>2024 -impact_data[[#This Row],[model_year]]</f>
        <v>5</v>
      </c>
      <c r="L6428">
        <v>58</v>
      </c>
      <c r="M6428">
        <v>26</v>
      </c>
      <c r="N6428">
        <v>10.4</v>
      </c>
      <c r="O6428" t="s">
        <v>10</v>
      </c>
      <c r="P6428">
        <v>0.89</v>
      </c>
    </row>
    <row r="6429" spans="8:16">
      <c r="H6429" t="s">
        <v>19598</v>
      </c>
      <c r="I6429" t="s">
        <v>7</v>
      </c>
      <c r="J6429">
        <v>2019</v>
      </c>
      <c r="K6429">
        <f>2024 -impact_data[[#This Row],[model_year]]</f>
        <v>5</v>
      </c>
      <c r="L6429">
        <v>58</v>
      </c>
      <c r="M6429">
        <v>45.5</v>
      </c>
      <c r="N6429">
        <v>27.3</v>
      </c>
      <c r="O6429" t="s">
        <v>9</v>
      </c>
      <c r="P6429">
        <v>0.85</v>
      </c>
    </row>
    <row r="6430" spans="8:16">
      <c r="H6430" t="s">
        <v>19599</v>
      </c>
      <c r="I6430" t="s">
        <v>7</v>
      </c>
      <c r="J6430">
        <v>2019</v>
      </c>
      <c r="K6430">
        <f>2024 -impact_data[[#This Row],[model_year]]</f>
        <v>5</v>
      </c>
      <c r="L6430">
        <v>55</v>
      </c>
      <c r="M6430">
        <v>32.4</v>
      </c>
      <c r="N6430">
        <v>13</v>
      </c>
      <c r="O6430" t="s">
        <v>10</v>
      </c>
      <c r="P6430">
        <v>0.88</v>
      </c>
    </row>
    <row r="6431" spans="8:16">
      <c r="H6431" t="s">
        <v>19600</v>
      </c>
      <c r="I6431" t="s">
        <v>7</v>
      </c>
      <c r="J6431">
        <v>2019</v>
      </c>
      <c r="K6431">
        <f>2024 -impact_data[[#This Row],[model_year]]</f>
        <v>5</v>
      </c>
      <c r="L6431">
        <v>55</v>
      </c>
      <c r="M6431">
        <v>28</v>
      </c>
      <c r="N6431">
        <v>16.8</v>
      </c>
      <c r="O6431" t="s">
        <v>9</v>
      </c>
      <c r="P6431">
        <v>0.88</v>
      </c>
    </row>
    <row r="6432" spans="8:16">
      <c r="H6432" t="s">
        <v>19606</v>
      </c>
      <c r="I6432" t="s">
        <v>11</v>
      </c>
      <c r="J6432">
        <v>2019</v>
      </c>
      <c r="K6432">
        <f>2024 -impact_data[[#This Row],[model_year]]</f>
        <v>5</v>
      </c>
      <c r="L6432">
        <v>82</v>
      </c>
      <c r="M6432">
        <v>26.7</v>
      </c>
      <c r="N6432">
        <v>16</v>
      </c>
      <c r="O6432" t="s">
        <v>9</v>
      </c>
      <c r="P6432">
        <v>0.95</v>
      </c>
    </row>
    <row r="6433" spans="8:16">
      <c r="H6433" t="s">
        <v>19609</v>
      </c>
      <c r="I6433" t="s">
        <v>7</v>
      </c>
      <c r="J6433">
        <v>2019</v>
      </c>
      <c r="K6433">
        <f>2024 -impact_data[[#This Row],[model_year]]</f>
        <v>5</v>
      </c>
      <c r="L6433">
        <v>52</v>
      </c>
      <c r="M6433">
        <v>22.7</v>
      </c>
      <c r="N6433">
        <v>13.6</v>
      </c>
      <c r="O6433" t="s">
        <v>9</v>
      </c>
      <c r="P6433">
        <v>0.88</v>
      </c>
    </row>
    <row r="6434" spans="8:16">
      <c r="H6434" t="s">
        <v>19613</v>
      </c>
      <c r="I6434" t="s">
        <v>7</v>
      </c>
      <c r="J6434">
        <v>2019</v>
      </c>
      <c r="K6434">
        <f>2024 -impact_data[[#This Row],[model_year]]</f>
        <v>5</v>
      </c>
      <c r="L6434">
        <v>55</v>
      </c>
      <c r="M6434">
        <v>42.2</v>
      </c>
      <c r="N6434">
        <v>16.899999999999999</v>
      </c>
      <c r="O6434" t="s">
        <v>10</v>
      </c>
      <c r="P6434">
        <v>0.86</v>
      </c>
    </row>
    <row r="6435" spans="8:16">
      <c r="H6435" t="s">
        <v>19618</v>
      </c>
      <c r="I6435" t="s">
        <v>7</v>
      </c>
      <c r="J6435">
        <v>2019</v>
      </c>
      <c r="K6435">
        <f>2024 -impact_data[[#This Row],[model_year]]</f>
        <v>5</v>
      </c>
      <c r="L6435">
        <v>53</v>
      </c>
      <c r="M6435">
        <v>25.6</v>
      </c>
      <c r="N6435">
        <v>10.199999999999999</v>
      </c>
      <c r="O6435" t="s">
        <v>10</v>
      </c>
      <c r="P6435">
        <v>0.89</v>
      </c>
    </row>
    <row r="6436" spans="8:16">
      <c r="H6436" t="s">
        <v>19620</v>
      </c>
      <c r="I6436" t="s">
        <v>7</v>
      </c>
      <c r="J6436">
        <v>2019</v>
      </c>
      <c r="K6436">
        <f>2024 -impact_data[[#This Row],[model_year]]</f>
        <v>5</v>
      </c>
      <c r="L6436">
        <v>55</v>
      </c>
      <c r="M6436">
        <v>44.4</v>
      </c>
      <c r="N6436">
        <v>26.7</v>
      </c>
      <c r="O6436" t="s">
        <v>9</v>
      </c>
      <c r="P6436">
        <v>0.87</v>
      </c>
    </row>
    <row r="6437" spans="8:16">
      <c r="H6437" t="s">
        <v>19624</v>
      </c>
      <c r="I6437" t="s">
        <v>11</v>
      </c>
      <c r="J6437">
        <v>2019</v>
      </c>
      <c r="K6437">
        <f>2024 -impact_data[[#This Row],[model_year]]</f>
        <v>5</v>
      </c>
      <c r="L6437">
        <v>79</v>
      </c>
      <c r="M6437">
        <v>39.5</v>
      </c>
      <c r="N6437">
        <v>23.7</v>
      </c>
      <c r="O6437" t="s">
        <v>9</v>
      </c>
      <c r="P6437">
        <v>0.94</v>
      </c>
    </row>
    <row r="6438" spans="8:16">
      <c r="H6438" t="s">
        <v>19627</v>
      </c>
      <c r="I6438" t="s">
        <v>7</v>
      </c>
      <c r="J6438">
        <v>2019</v>
      </c>
      <c r="K6438">
        <f>2024 -impact_data[[#This Row],[model_year]]</f>
        <v>5</v>
      </c>
      <c r="L6438">
        <v>51</v>
      </c>
      <c r="M6438">
        <v>20.399999999999999</v>
      </c>
      <c r="N6438">
        <v>12.2</v>
      </c>
      <c r="O6438" t="s">
        <v>9</v>
      </c>
      <c r="P6438">
        <v>0.85</v>
      </c>
    </row>
    <row r="6439" spans="8:16">
      <c r="H6439" t="s">
        <v>19630</v>
      </c>
      <c r="I6439" t="s">
        <v>7</v>
      </c>
      <c r="J6439">
        <v>2019</v>
      </c>
      <c r="K6439">
        <f>2024 -impact_data[[#This Row],[model_year]]</f>
        <v>5</v>
      </c>
      <c r="L6439">
        <v>53</v>
      </c>
      <c r="M6439">
        <v>37.5</v>
      </c>
      <c r="N6439">
        <v>15</v>
      </c>
      <c r="O6439" t="s">
        <v>10</v>
      </c>
      <c r="P6439">
        <v>0.88</v>
      </c>
    </row>
    <row r="6440" spans="8:16">
      <c r="H6440" t="s">
        <v>19633</v>
      </c>
      <c r="I6440" t="s">
        <v>7</v>
      </c>
      <c r="J6440">
        <v>2019</v>
      </c>
      <c r="K6440">
        <f>2024 -impact_data[[#This Row],[model_year]]</f>
        <v>5</v>
      </c>
      <c r="L6440">
        <v>55</v>
      </c>
      <c r="M6440">
        <v>70.3</v>
      </c>
      <c r="N6440">
        <v>42.2</v>
      </c>
      <c r="O6440" t="s">
        <v>9</v>
      </c>
      <c r="P6440">
        <v>0.86</v>
      </c>
    </row>
    <row r="6441" spans="8:16">
      <c r="H6441" t="s">
        <v>19642</v>
      </c>
      <c r="I6441" t="s">
        <v>7</v>
      </c>
      <c r="J6441">
        <v>2019</v>
      </c>
      <c r="K6441">
        <f>2024 -impact_data[[#This Row],[model_year]]</f>
        <v>5</v>
      </c>
      <c r="L6441">
        <v>58</v>
      </c>
      <c r="M6441">
        <v>37.9</v>
      </c>
      <c r="N6441">
        <v>15.2</v>
      </c>
      <c r="O6441" t="s">
        <v>10</v>
      </c>
      <c r="P6441">
        <v>0.88</v>
      </c>
    </row>
    <row r="6442" spans="8:16">
      <c r="H6442" t="s">
        <v>19648</v>
      </c>
      <c r="I6442" t="s">
        <v>7</v>
      </c>
      <c r="J6442">
        <v>2019</v>
      </c>
      <c r="K6442">
        <f>2024 -impact_data[[#This Row],[model_year]]</f>
        <v>5</v>
      </c>
      <c r="L6442">
        <v>55</v>
      </c>
      <c r="M6442">
        <v>29.4</v>
      </c>
      <c r="N6442">
        <v>17.600000000000001</v>
      </c>
      <c r="O6442" t="s">
        <v>9</v>
      </c>
      <c r="P6442">
        <v>0.88</v>
      </c>
    </row>
    <row r="6443" spans="8:16">
      <c r="H6443" t="s">
        <v>305</v>
      </c>
      <c r="I6443" t="s">
        <v>7</v>
      </c>
      <c r="J6443">
        <v>2020</v>
      </c>
      <c r="K6443">
        <f>2024 -impact_data[[#This Row],[model_year]]</f>
        <v>4</v>
      </c>
      <c r="L6443">
        <v>51</v>
      </c>
      <c r="M6443">
        <v>25.9</v>
      </c>
      <c r="N6443">
        <v>15.6</v>
      </c>
      <c r="O6443" t="s">
        <v>9</v>
      </c>
      <c r="P6443">
        <v>0.87</v>
      </c>
    </row>
    <row r="6444" spans="8:16">
      <c r="H6444" t="s">
        <v>314</v>
      </c>
      <c r="I6444" t="s">
        <v>11</v>
      </c>
      <c r="J6444">
        <v>2020</v>
      </c>
      <c r="K6444">
        <f>2024 -impact_data[[#This Row],[model_year]]</f>
        <v>4</v>
      </c>
      <c r="L6444">
        <v>78</v>
      </c>
      <c r="M6444">
        <v>1.8</v>
      </c>
      <c r="N6444">
        <v>1.1000000000000001</v>
      </c>
      <c r="O6444" t="s">
        <v>9</v>
      </c>
      <c r="P6444">
        <v>0.94</v>
      </c>
    </row>
    <row r="6445" spans="8:16">
      <c r="H6445" t="s">
        <v>317</v>
      </c>
      <c r="I6445" t="s">
        <v>7</v>
      </c>
      <c r="J6445">
        <v>2020</v>
      </c>
      <c r="K6445">
        <f>2024 -impact_data[[#This Row],[model_year]]</f>
        <v>4</v>
      </c>
      <c r="L6445">
        <v>54</v>
      </c>
      <c r="M6445">
        <v>24.2</v>
      </c>
      <c r="N6445">
        <v>9.6999999999999993</v>
      </c>
      <c r="O6445" t="s">
        <v>10</v>
      </c>
      <c r="P6445">
        <v>0.87</v>
      </c>
    </row>
    <row r="6446" spans="8:16">
      <c r="H6446" t="s">
        <v>318</v>
      </c>
      <c r="I6446" t="s">
        <v>7</v>
      </c>
      <c r="J6446">
        <v>2020</v>
      </c>
      <c r="K6446">
        <f>2024 -impact_data[[#This Row],[model_year]]</f>
        <v>4</v>
      </c>
      <c r="L6446">
        <v>50</v>
      </c>
      <c r="M6446">
        <v>23.8</v>
      </c>
      <c r="N6446">
        <v>9.5</v>
      </c>
      <c r="O6446" t="s">
        <v>10</v>
      </c>
      <c r="P6446">
        <v>0.89</v>
      </c>
    </row>
    <row r="6447" spans="8:16">
      <c r="H6447" t="s">
        <v>325</v>
      </c>
      <c r="I6447" t="s">
        <v>7</v>
      </c>
      <c r="J6447">
        <v>2020</v>
      </c>
      <c r="K6447">
        <f>2024 -impact_data[[#This Row],[model_year]]</f>
        <v>4</v>
      </c>
      <c r="L6447">
        <v>51</v>
      </c>
      <c r="M6447">
        <v>35</v>
      </c>
      <c r="N6447">
        <v>21</v>
      </c>
      <c r="O6447" t="s">
        <v>9</v>
      </c>
      <c r="P6447">
        <v>0.88</v>
      </c>
    </row>
    <row r="6448" spans="8:16">
      <c r="H6448" t="s">
        <v>329</v>
      </c>
      <c r="I6448" t="s">
        <v>7</v>
      </c>
      <c r="J6448">
        <v>2020</v>
      </c>
      <c r="K6448">
        <f>2024 -impact_data[[#This Row],[model_year]]</f>
        <v>4</v>
      </c>
      <c r="L6448">
        <v>53</v>
      </c>
      <c r="M6448">
        <v>33.200000000000003</v>
      </c>
      <c r="N6448">
        <v>13.3</v>
      </c>
      <c r="O6448" t="s">
        <v>10</v>
      </c>
      <c r="P6448">
        <v>0.87</v>
      </c>
    </row>
    <row r="6449" spans="8:16">
      <c r="H6449" t="s">
        <v>335</v>
      </c>
      <c r="I6449" t="s">
        <v>7</v>
      </c>
      <c r="J6449">
        <v>2020</v>
      </c>
      <c r="K6449">
        <f>2024 -impact_data[[#This Row],[model_year]]</f>
        <v>4</v>
      </c>
      <c r="L6449">
        <v>52</v>
      </c>
      <c r="M6449">
        <v>20.6</v>
      </c>
      <c r="N6449">
        <v>12.3</v>
      </c>
      <c r="O6449" t="s">
        <v>9</v>
      </c>
      <c r="P6449">
        <v>0.88</v>
      </c>
    </row>
    <row r="6450" spans="8:16">
      <c r="H6450" t="s">
        <v>159</v>
      </c>
      <c r="I6450" t="s">
        <v>7</v>
      </c>
      <c r="J6450">
        <v>2020</v>
      </c>
      <c r="K6450">
        <f>2024 -impact_data[[#This Row],[model_year]]</f>
        <v>4</v>
      </c>
      <c r="L6450">
        <v>49</v>
      </c>
      <c r="M6450">
        <v>14.4</v>
      </c>
      <c r="N6450">
        <v>8.6999999999999993</v>
      </c>
      <c r="O6450" t="s">
        <v>9</v>
      </c>
      <c r="P6450">
        <v>0.87</v>
      </c>
    </row>
    <row r="6451" spans="8:16">
      <c r="H6451" t="s">
        <v>341</v>
      </c>
      <c r="I6451" t="s">
        <v>7</v>
      </c>
      <c r="J6451">
        <v>2020</v>
      </c>
      <c r="K6451">
        <f>2024 -impact_data[[#This Row],[model_year]]</f>
        <v>4</v>
      </c>
      <c r="L6451">
        <v>56</v>
      </c>
      <c r="M6451">
        <v>25.7</v>
      </c>
      <c r="N6451">
        <v>10.3</v>
      </c>
      <c r="O6451" t="s">
        <v>10</v>
      </c>
      <c r="P6451">
        <v>0.88</v>
      </c>
    </row>
    <row r="6452" spans="8:16">
      <c r="H6452" t="s">
        <v>344</v>
      </c>
      <c r="I6452" t="s">
        <v>7</v>
      </c>
      <c r="J6452">
        <v>2020</v>
      </c>
      <c r="K6452">
        <f>2024 -impact_data[[#This Row],[model_year]]</f>
        <v>4</v>
      </c>
      <c r="L6452">
        <v>50</v>
      </c>
      <c r="M6452">
        <v>18.399999999999999</v>
      </c>
      <c r="N6452">
        <v>11</v>
      </c>
      <c r="O6452" t="s">
        <v>9</v>
      </c>
      <c r="P6452">
        <v>0.86</v>
      </c>
    </row>
    <row r="6453" spans="8:16">
      <c r="H6453" t="s">
        <v>348</v>
      </c>
      <c r="I6453" t="s">
        <v>7</v>
      </c>
      <c r="J6453">
        <v>2020</v>
      </c>
      <c r="K6453">
        <f>2024 -impact_data[[#This Row],[model_year]]</f>
        <v>4</v>
      </c>
      <c r="L6453">
        <v>55</v>
      </c>
      <c r="M6453">
        <v>42.3</v>
      </c>
      <c r="N6453">
        <v>16.899999999999999</v>
      </c>
      <c r="O6453" t="s">
        <v>10</v>
      </c>
      <c r="P6453">
        <v>0.86</v>
      </c>
    </row>
    <row r="6454" spans="8:16">
      <c r="H6454" t="s">
        <v>353</v>
      </c>
      <c r="I6454" t="s">
        <v>7</v>
      </c>
      <c r="J6454">
        <v>2020</v>
      </c>
      <c r="K6454">
        <f>2024 -impact_data[[#This Row],[model_year]]</f>
        <v>4</v>
      </c>
      <c r="L6454">
        <v>54</v>
      </c>
      <c r="M6454">
        <v>16.399999999999999</v>
      </c>
      <c r="N6454">
        <v>6.6</v>
      </c>
      <c r="O6454" t="s">
        <v>10</v>
      </c>
      <c r="P6454">
        <v>0.89</v>
      </c>
    </row>
    <row r="6455" spans="8:16">
      <c r="H6455" t="s">
        <v>354</v>
      </c>
      <c r="I6455" t="s">
        <v>7</v>
      </c>
      <c r="J6455">
        <v>2020</v>
      </c>
      <c r="K6455">
        <f>2024 -impact_data[[#This Row],[model_year]]</f>
        <v>4</v>
      </c>
      <c r="L6455">
        <v>51</v>
      </c>
      <c r="M6455">
        <v>6.5</v>
      </c>
      <c r="N6455">
        <v>3.9</v>
      </c>
      <c r="O6455" t="s">
        <v>9</v>
      </c>
      <c r="P6455">
        <v>0.88</v>
      </c>
    </row>
    <row r="6456" spans="8:16">
      <c r="H6456" t="s">
        <v>360</v>
      </c>
      <c r="I6456" t="s">
        <v>7</v>
      </c>
      <c r="J6456">
        <v>2020</v>
      </c>
      <c r="K6456">
        <f>2024 -impact_data[[#This Row],[model_year]]</f>
        <v>4</v>
      </c>
      <c r="L6456">
        <v>56</v>
      </c>
      <c r="M6456">
        <v>14.6</v>
      </c>
      <c r="N6456">
        <v>8.8000000000000007</v>
      </c>
      <c r="O6456" t="s">
        <v>9</v>
      </c>
      <c r="P6456">
        <v>0.86</v>
      </c>
    </row>
    <row r="6457" spans="8:16">
      <c r="H6457" t="s">
        <v>363</v>
      </c>
      <c r="I6457" t="s">
        <v>7</v>
      </c>
      <c r="J6457">
        <v>2020</v>
      </c>
      <c r="K6457">
        <f>2024 -impact_data[[#This Row],[model_year]]</f>
        <v>4</v>
      </c>
      <c r="L6457">
        <v>56</v>
      </c>
      <c r="M6457">
        <v>55.9</v>
      </c>
      <c r="N6457">
        <v>14</v>
      </c>
      <c r="O6457" t="s">
        <v>8</v>
      </c>
      <c r="P6457">
        <v>0.88</v>
      </c>
    </row>
    <row r="6458" spans="8:16">
      <c r="H6458" t="s">
        <v>366</v>
      </c>
      <c r="I6458" t="s">
        <v>7</v>
      </c>
      <c r="J6458">
        <v>2020</v>
      </c>
      <c r="K6458">
        <f>2024 -impact_data[[#This Row],[model_year]]</f>
        <v>4</v>
      </c>
      <c r="L6458">
        <v>53</v>
      </c>
      <c r="M6458">
        <v>12.2</v>
      </c>
      <c r="N6458">
        <v>4.9000000000000004</v>
      </c>
      <c r="O6458" t="s">
        <v>10</v>
      </c>
      <c r="P6458">
        <v>0.88</v>
      </c>
    </row>
    <row r="6459" spans="8:16">
      <c r="H6459" t="s">
        <v>368</v>
      </c>
      <c r="I6459" t="s">
        <v>7</v>
      </c>
      <c r="J6459">
        <v>2020</v>
      </c>
      <c r="K6459">
        <f>2024 -impact_data[[#This Row],[model_year]]</f>
        <v>4</v>
      </c>
      <c r="L6459">
        <v>53</v>
      </c>
      <c r="M6459">
        <v>24.6</v>
      </c>
      <c r="N6459">
        <v>14.8</v>
      </c>
      <c r="O6459" t="s">
        <v>9</v>
      </c>
      <c r="P6459">
        <v>0.87</v>
      </c>
    </row>
    <row r="6460" spans="8:16">
      <c r="H6460" t="s">
        <v>377</v>
      </c>
      <c r="I6460" t="s">
        <v>11</v>
      </c>
      <c r="J6460">
        <v>2020</v>
      </c>
      <c r="K6460">
        <f>2024 -impact_data[[#This Row],[model_year]]</f>
        <v>4</v>
      </c>
      <c r="L6460">
        <v>82</v>
      </c>
      <c r="M6460">
        <v>34.200000000000003</v>
      </c>
      <c r="N6460">
        <v>20.5</v>
      </c>
      <c r="O6460" t="s">
        <v>9</v>
      </c>
      <c r="P6460">
        <v>0.93</v>
      </c>
    </row>
    <row r="6461" spans="8:16">
      <c r="H6461" t="s">
        <v>396</v>
      </c>
      <c r="I6461" t="s">
        <v>7</v>
      </c>
      <c r="J6461">
        <v>2020</v>
      </c>
      <c r="K6461">
        <f>2024 -impact_data[[#This Row],[model_year]]</f>
        <v>4</v>
      </c>
      <c r="L6461">
        <v>49</v>
      </c>
      <c r="M6461">
        <v>2.2000000000000002</v>
      </c>
      <c r="N6461">
        <v>1.3</v>
      </c>
      <c r="O6461" t="s">
        <v>9</v>
      </c>
      <c r="P6461">
        <v>0.89</v>
      </c>
    </row>
    <row r="6462" spans="8:16">
      <c r="H6462" t="s">
        <v>397</v>
      </c>
      <c r="I6462" t="s">
        <v>7</v>
      </c>
      <c r="J6462">
        <v>2020</v>
      </c>
      <c r="K6462">
        <f>2024 -impact_data[[#This Row],[model_year]]</f>
        <v>4</v>
      </c>
      <c r="L6462">
        <v>49</v>
      </c>
      <c r="M6462">
        <v>13.7</v>
      </c>
      <c r="N6462">
        <v>8.1999999999999993</v>
      </c>
      <c r="O6462" t="s">
        <v>9</v>
      </c>
      <c r="P6462">
        <v>0.89</v>
      </c>
    </row>
    <row r="6463" spans="8:16">
      <c r="H6463" t="s">
        <v>398</v>
      </c>
      <c r="I6463" t="s">
        <v>11</v>
      </c>
      <c r="J6463">
        <v>2020</v>
      </c>
      <c r="K6463">
        <f>2024 -impact_data[[#This Row],[model_year]]</f>
        <v>4</v>
      </c>
      <c r="L6463">
        <v>79</v>
      </c>
      <c r="M6463">
        <v>26.8</v>
      </c>
      <c r="N6463">
        <v>10.7</v>
      </c>
      <c r="O6463" t="s">
        <v>10</v>
      </c>
      <c r="P6463">
        <v>0.94</v>
      </c>
    </row>
    <row r="6464" spans="8:16">
      <c r="H6464" t="s">
        <v>405</v>
      </c>
      <c r="I6464" t="s">
        <v>7</v>
      </c>
      <c r="J6464">
        <v>2020</v>
      </c>
      <c r="K6464">
        <f>2024 -impact_data[[#This Row],[model_year]]</f>
        <v>4</v>
      </c>
      <c r="L6464">
        <v>50</v>
      </c>
      <c r="M6464">
        <v>1.9</v>
      </c>
      <c r="N6464">
        <v>1.1000000000000001</v>
      </c>
      <c r="O6464" t="s">
        <v>9</v>
      </c>
      <c r="P6464">
        <v>0.87</v>
      </c>
    </row>
    <row r="6465" spans="8:16">
      <c r="H6465" t="s">
        <v>406</v>
      </c>
      <c r="I6465" t="s">
        <v>7</v>
      </c>
      <c r="J6465">
        <v>2020</v>
      </c>
      <c r="K6465">
        <f>2024 -impact_data[[#This Row],[model_year]]</f>
        <v>4</v>
      </c>
      <c r="L6465">
        <v>50</v>
      </c>
      <c r="M6465">
        <v>14.7</v>
      </c>
      <c r="N6465">
        <v>8.8000000000000007</v>
      </c>
      <c r="O6465" t="s">
        <v>9</v>
      </c>
      <c r="P6465">
        <v>0.88</v>
      </c>
    </row>
    <row r="6466" spans="8:16">
      <c r="H6466" t="s">
        <v>418</v>
      </c>
      <c r="I6466" t="s">
        <v>11</v>
      </c>
      <c r="J6466">
        <v>2020</v>
      </c>
      <c r="K6466">
        <f>2024 -impact_data[[#This Row],[model_year]]</f>
        <v>4</v>
      </c>
      <c r="L6466">
        <v>82</v>
      </c>
      <c r="M6466">
        <v>14.2</v>
      </c>
      <c r="N6466">
        <v>8.5</v>
      </c>
      <c r="O6466" t="s">
        <v>9</v>
      </c>
      <c r="P6466">
        <v>0.95</v>
      </c>
    </row>
    <row r="6467" spans="8:16">
      <c r="H6467" t="s">
        <v>420</v>
      </c>
      <c r="I6467" t="s">
        <v>7</v>
      </c>
      <c r="J6467">
        <v>2020</v>
      </c>
      <c r="K6467">
        <f>2024 -impact_data[[#This Row],[model_year]]</f>
        <v>4</v>
      </c>
      <c r="L6467">
        <v>49</v>
      </c>
      <c r="M6467">
        <v>30.9</v>
      </c>
      <c r="N6467">
        <v>12.3</v>
      </c>
      <c r="O6467" t="s">
        <v>10</v>
      </c>
      <c r="P6467">
        <v>0.87</v>
      </c>
    </row>
    <row r="6468" spans="8:16">
      <c r="H6468" t="s">
        <v>427</v>
      </c>
      <c r="I6468" t="s">
        <v>7</v>
      </c>
      <c r="J6468">
        <v>2020</v>
      </c>
      <c r="K6468">
        <f>2024 -impact_data[[#This Row],[model_year]]</f>
        <v>4</v>
      </c>
      <c r="L6468">
        <v>52</v>
      </c>
      <c r="M6468">
        <v>36.200000000000003</v>
      </c>
      <c r="N6468">
        <v>21.7</v>
      </c>
      <c r="O6468" t="s">
        <v>9</v>
      </c>
      <c r="P6468">
        <v>0.9</v>
      </c>
    </row>
    <row r="6469" spans="8:16">
      <c r="H6469" t="s">
        <v>431</v>
      </c>
      <c r="I6469" t="s">
        <v>7</v>
      </c>
      <c r="J6469">
        <v>2020</v>
      </c>
      <c r="K6469">
        <f>2024 -impact_data[[#This Row],[model_year]]</f>
        <v>4</v>
      </c>
      <c r="L6469">
        <v>54</v>
      </c>
      <c r="M6469">
        <v>39.200000000000003</v>
      </c>
      <c r="N6469">
        <v>23.5</v>
      </c>
      <c r="O6469" t="s">
        <v>9</v>
      </c>
      <c r="P6469">
        <v>0.86</v>
      </c>
    </row>
    <row r="6470" spans="8:16">
      <c r="H6470" t="s">
        <v>432</v>
      </c>
      <c r="I6470" t="s">
        <v>11</v>
      </c>
      <c r="J6470">
        <v>2020</v>
      </c>
      <c r="K6470">
        <f>2024 -impact_data[[#This Row],[model_year]]</f>
        <v>4</v>
      </c>
      <c r="L6470">
        <v>78</v>
      </c>
      <c r="M6470">
        <v>26.5</v>
      </c>
      <c r="N6470">
        <v>15.9</v>
      </c>
      <c r="O6470" t="s">
        <v>9</v>
      </c>
      <c r="P6470">
        <v>0.96</v>
      </c>
    </row>
    <row r="6471" spans="8:16">
      <c r="H6471" t="s">
        <v>434</v>
      </c>
      <c r="I6471" t="s">
        <v>7</v>
      </c>
      <c r="J6471">
        <v>2020</v>
      </c>
      <c r="K6471">
        <f>2024 -impact_data[[#This Row],[model_year]]</f>
        <v>4</v>
      </c>
      <c r="L6471">
        <v>47</v>
      </c>
      <c r="M6471">
        <v>21.3</v>
      </c>
      <c r="N6471">
        <v>8.5</v>
      </c>
      <c r="O6471" t="s">
        <v>10</v>
      </c>
      <c r="P6471">
        <v>0.87</v>
      </c>
    </row>
    <row r="6472" spans="8:16">
      <c r="H6472" t="s">
        <v>438</v>
      </c>
      <c r="I6472" t="s">
        <v>11</v>
      </c>
      <c r="J6472">
        <v>2020</v>
      </c>
      <c r="K6472">
        <f>2024 -impact_data[[#This Row],[model_year]]</f>
        <v>4</v>
      </c>
      <c r="L6472">
        <v>77</v>
      </c>
      <c r="M6472">
        <v>14.5</v>
      </c>
      <c r="N6472">
        <v>8.6999999999999993</v>
      </c>
      <c r="O6472" t="s">
        <v>9</v>
      </c>
      <c r="P6472">
        <v>0.95</v>
      </c>
    </row>
    <row r="6473" spans="8:16">
      <c r="H6473" t="s">
        <v>440</v>
      </c>
      <c r="I6473" t="s">
        <v>7</v>
      </c>
      <c r="J6473">
        <v>2020</v>
      </c>
      <c r="K6473">
        <f>2024 -impact_data[[#This Row],[model_year]]</f>
        <v>4</v>
      </c>
      <c r="L6473">
        <v>55</v>
      </c>
      <c r="M6473">
        <v>24.9</v>
      </c>
      <c r="N6473">
        <v>6.2</v>
      </c>
      <c r="O6473" t="s">
        <v>8</v>
      </c>
      <c r="P6473">
        <v>0.86</v>
      </c>
    </row>
    <row r="6474" spans="8:16">
      <c r="H6474" t="s">
        <v>445</v>
      </c>
      <c r="I6474" t="s">
        <v>11</v>
      </c>
      <c r="J6474">
        <v>2020</v>
      </c>
      <c r="K6474">
        <f>2024 -impact_data[[#This Row],[model_year]]</f>
        <v>4</v>
      </c>
      <c r="L6474">
        <v>76</v>
      </c>
      <c r="M6474">
        <v>14.3</v>
      </c>
      <c r="N6474">
        <v>8.6</v>
      </c>
      <c r="O6474" t="s">
        <v>9</v>
      </c>
      <c r="P6474">
        <v>0.93</v>
      </c>
    </row>
    <row r="6475" spans="8:16">
      <c r="H6475" t="s">
        <v>447</v>
      </c>
      <c r="I6475" t="s">
        <v>7</v>
      </c>
      <c r="J6475">
        <v>2020</v>
      </c>
      <c r="K6475">
        <f>2024 -impact_data[[#This Row],[model_year]]</f>
        <v>4</v>
      </c>
      <c r="L6475">
        <v>48</v>
      </c>
      <c r="M6475">
        <v>14.3</v>
      </c>
      <c r="N6475">
        <v>8.6</v>
      </c>
      <c r="O6475" t="s">
        <v>9</v>
      </c>
      <c r="P6475">
        <v>0.88</v>
      </c>
    </row>
    <row r="6476" spans="8:16">
      <c r="H6476" t="s">
        <v>455</v>
      </c>
      <c r="I6476" t="s">
        <v>7</v>
      </c>
      <c r="J6476">
        <v>2020</v>
      </c>
      <c r="K6476">
        <f>2024 -impact_data[[#This Row],[model_year]]</f>
        <v>4</v>
      </c>
      <c r="L6476">
        <v>52</v>
      </c>
      <c r="M6476">
        <v>45.7</v>
      </c>
      <c r="N6476">
        <v>11.4</v>
      </c>
      <c r="O6476" t="s">
        <v>8</v>
      </c>
      <c r="P6476">
        <v>0.88</v>
      </c>
    </row>
    <row r="6477" spans="8:16">
      <c r="H6477" t="s">
        <v>456</v>
      </c>
      <c r="I6477" t="s">
        <v>7</v>
      </c>
      <c r="J6477">
        <v>2020</v>
      </c>
      <c r="K6477">
        <f>2024 -impact_data[[#This Row],[model_year]]</f>
        <v>4</v>
      </c>
      <c r="L6477">
        <v>52</v>
      </c>
      <c r="M6477">
        <v>23.6</v>
      </c>
      <c r="N6477">
        <v>14.2</v>
      </c>
      <c r="O6477" t="s">
        <v>9</v>
      </c>
      <c r="P6477">
        <v>0.86</v>
      </c>
    </row>
    <row r="6478" spans="8:16">
      <c r="H6478" t="s">
        <v>461</v>
      </c>
      <c r="I6478" t="s">
        <v>7</v>
      </c>
      <c r="J6478">
        <v>2020</v>
      </c>
      <c r="K6478">
        <f>2024 -impact_data[[#This Row],[model_year]]</f>
        <v>4</v>
      </c>
      <c r="L6478">
        <v>55</v>
      </c>
      <c r="M6478">
        <v>39.6</v>
      </c>
      <c r="N6478">
        <v>15.8</v>
      </c>
      <c r="O6478" t="s">
        <v>10</v>
      </c>
      <c r="P6478">
        <v>0.87</v>
      </c>
    </row>
    <row r="6479" spans="8:16">
      <c r="H6479" t="s">
        <v>466</v>
      </c>
      <c r="I6479" t="s">
        <v>7</v>
      </c>
      <c r="J6479">
        <v>2020</v>
      </c>
      <c r="K6479">
        <f>2024 -impact_data[[#This Row],[model_year]]</f>
        <v>4</v>
      </c>
      <c r="L6479">
        <v>49</v>
      </c>
      <c r="M6479">
        <v>-0.5</v>
      </c>
      <c r="N6479">
        <v>-0.2</v>
      </c>
      <c r="O6479" t="s">
        <v>10</v>
      </c>
      <c r="P6479">
        <v>0.89</v>
      </c>
    </row>
    <row r="6480" spans="8:16">
      <c r="H6480" t="s">
        <v>467</v>
      </c>
      <c r="I6480" t="s">
        <v>11</v>
      </c>
      <c r="J6480">
        <v>2020</v>
      </c>
      <c r="K6480">
        <f>2024 -impact_data[[#This Row],[model_year]]</f>
        <v>4</v>
      </c>
      <c r="L6480">
        <v>76</v>
      </c>
      <c r="M6480">
        <v>11.9</v>
      </c>
      <c r="N6480">
        <v>4.8</v>
      </c>
      <c r="O6480" t="s">
        <v>10</v>
      </c>
      <c r="P6480">
        <v>0.95</v>
      </c>
    </row>
    <row r="6481" spans="8:16">
      <c r="H6481" t="s">
        <v>470</v>
      </c>
      <c r="I6481" t="s">
        <v>11</v>
      </c>
      <c r="J6481">
        <v>2020</v>
      </c>
      <c r="K6481">
        <f>2024 -impact_data[[#This Row],[model_year]]</f>
        <v>4</v>
      </c>
      <c r="L6481">
        <v>84</v>
      </c>
      <c r="M6481">
        <v>40.799999999999997</v>
      </c>
      <c r="N6481">
        <v>10.199999999999999</v>
      </c>
      <c r="O6481" t="s">
        <v>8</v>
      </c>
      <c r="P6481">
        <v>0.96</v>
      </c>
    </row>
    <row r="6482" spans="8:16">
      <c r="H6482" t="s">
        <v>472</v>
      </c>
      <c r="I6482" t="s">
        <v>7</v>
      </c>
      <c r="J6482">
        <v>2020</v>
      </c>
      <c r="K6482">
        <f>2024 -impact_data[[#This Row],[model_year]]</f>
        <v>4</v>
      </c>
      <c r="L6482">
        <v>54</v>
      </c>
      <c r="M6482">
        <v>38.4</v>
      </c>
      <c r="N6482">
        <v>15.3</v>
      </c>
      <c r="O6482" t="s">
        <v>10</v>
      </c>
      <c r="P6482">
        <v>0.88</v>
      </c>
    </row>
    <row r="6483" spans="8:16">
      <c r="H6483" t="s">
        <v>473</v>
      </c>
      <c r="I6483" t="s">
        <v>7</v>
      </c>
      <c r="J6483">
        <v>2020</v>
      </c>
      <c r="K6483">
        <f>2024 -impact_data[[#This Row],[model_year]]</f>
        <v>4</v>
      </c>
      <c r="L6483">
        <v>54</v>
      </c>
      <c r="M6483">
        <v>17</v>
      </c>
      <c r="N6483">
        <v>6.8</v>
      </c>
      <c r="O6483" t="s">
        <v>10</v>
      </c>
      <c r="P6483">
        <v>0.88</v>
      </c>
    </row>
    <row r="6484" spans="8:16">
      <c r="H6484" t="s">
        <v>478</v>
      </c>
      <c r="I6484" t="s">
        <v>11</v>
      </c>
      <c r="J6484">
        <v>2020</v>
      </c>
      <c r="K6484">
        <f>2024 -impact_data[[#This Row],[model_year]]</f>
        <v>4</v>
      </c>
      <c r="L6484">
        <v>78</v>
      </c>
      <c r="M6484">
        <v>30.2</v>
      </c>
      <c r="N6484">
        <v>18.100000000000001</v>
      </c>
      <c r="O6484" t="s">
        <v>9</v>
      </c>
      <c r="P6484">
        <v>0.95</v>
      </c>
    </row>
    <row r="6485" spans="8:16">
      <c r="H6485" t="s">
        <v>480</v>
      </c>
      <c r="I6485" t="s">
        <v>7</v>
      </c>
      <c r="J6485">
        <v>2020</v>
      </c>
      <c r="K6485">
        <f>2024 -impact_data[[#This Row],[model_year]]</f>
        <v>4</v>
      </c>
      <c r="L6485">
        <v>51</v>
      </c>
      <c r="M6485">
        <v>32</v>
      </c>
      <c r="N6485">
        <v>12.8</v>
      </c>
      <c r="O6485" t="s">
        <v>10</v>
      </c>
      <c r="P6485">
        <v>0.88</v>
      </c>
    </row>
    <row r="6486" spans="8:16">
      <c r="H6486" t="s">
        <v>482</v>
      </c>
      <c r="I6486" t="s">
        <v>11</v>
      </c>
      <c r="J6486">
        <v>2020</v>
      </c>
      <c r="K6486">
        <f>2024 -impact_data[[#This Row],[model_year]]</f>
        <v>4</v>
      </c>
      <c r="L6486">
        <v>82</v>
      </c>
      <c r="M6486">
        <v>12.3</v>
      </c>
      <c r="N6486">
        <v>7.4</v>
      </c>
      <c r="O6486" t="s">
        <v>9</v>
      </c>
      <c r="P6486">
        <v>0.97</v>
      </c>
    </row>
    <row r="6487" spans="8:16">
      <c r="H6487" t="s">
        <v>484</v>
      </c>
      <c r="I6487" t="s">
        <v>7</v>
      </c>
      <c r="J6487">
        <v>2020</v>
      </c>
      <c r="K6487">
        <f>2024 -impact_data[[#This Row],[model_year]]</f>
        <v>4</v>
      </c>
      <c r="L6487">
        <v>52</v>
      </c>
      <c r="M6487">
        <v>13.3</v>
      </c>
      <c r="N6487">
        <v>8</v>
      </c>
      <c r="O6487" t="s">
        <v>9</v>
      </c>
      <c r="P6487">
        <v>0.88</v>
      </c>
    </row>
    <row r="6488" spans="8:16">
      <c r="H6488" t="s">
        <v>487</v>
      </c>
      <c r="I6488" t="s">
        <v>7</v>
      </c>
      <c r="J6488">
        <v>2020</v>
      </c>
      <c r="K6488">
        <f>2024 -impact_data[[#This Row],[model_year]]</f>
        <v>4</v>
      </c>
      <c r="L6488">
        <v>52</v>
      </c>
      <c r="M6488">
        <v>7.2</v>
      </c>
      <c r="N6488">
        <v>4.3</v>
      </c>
      <c r="O6488" t="s">
        <v>9</v>
      </c>
      <c r="P6488">
        <v>0.88</v>
      </c>
    </row>
    <row r="6489" spans="8:16">
      <c r="H6489" t="s">
        <v>488</v>
      </c>
      <c r="I6489" t="s">
        <v>11</v>
      </c>
      <c r="J6489">
        <v>2020</v>
      </c>
      <c r="K6489">
        <f>2024 -impact_data[[#This Row],[model_year]]</f>
        <v>4</v>
      </c>
      <c r="L6489">
        <v>78</v>
      </c>
      <c r="M6489">
        <v>12.5</v>
      </c>
      <c r="N6489">
        <v>3.1</v>
      </c>
      <c r="O6489" t="s">
        <v>8</v>
      </c>
      <c r="P6489">
        <v>0.96</v>
      </c>
    </row>
    <row r="6490" spans="8:16">
      <c r="H6490" t="s">
        <v>491</v>
      </c>
      <c r="I6490" t="s">
        <v>7</v>
      </c>
      <c r="J6490">
        <v>2020</v>
      </c>
      <c r="K6490">
        <f>2024 -impact_data[[#This Row],[model_year]]</f>
        <v>4</v>
      </c>
      <c r="L6490">
        <v>50</v>
      </c>
      <c r="M6490">
        <v>2</v>
      </c>
      <c r="N6490">
        <v>1.2</v>
      </c>
      <c r="O6490" t="s">
        <v>9</v>
      </c>
      <c r="P6490">
        <v>0.88</v>
      </c>
    </row>
    <row r="6491" spans="8:16">
      <c r="H6491" t="s">
        <v>493</v>
      </c>
      <c r="I6491" t="s">
        <v>7</v>
      </c>
      <c r="J6491">
        <v>2020</v>
      </c>
      <c r="K6491">
        <f>2024 -impact_data[[#This Row],[model_year]]</f>
        <v>4</v>
      </c>
      <c r="L6491">
        <v>55</v>
      </c>
      <c r="M6491">
        <v>37.299999999999997</v>
      </c>
      <c r="N6491">
        <v>9.3000000000000007</v>
      </c>
      <c r="O6491" t="s">
        <v>8</v>
      </c>
      <c r="P6491">
        <v>0.87</v>
      </c>
    </row>
    <row r="6492" spans="8:16">
      <c r="H6492" t="s">
        <v>498</v>
      </c>
      <c r="I6492" t="s">
        <v>7</v>
      </c>
      <c r="J6492">
        <v>2020</v>
      </c>
      <c r="K6492">
        <f>2024 -impact_data[[#This Row],[model_year]]</f>
        <v>4</v>
      </c>
      <c r="L6492">
        <v>52</v>
      </c>
      <c r="M6492">
        <v>18</v>
      </c>
      <c r="N6492">
        <v>4.5</v>
      </c>
      <c r="O6492" t="s">
        <v>8</v>
      </c>
      <c r="P6492">
        <v>0.88</v>
      </c>
    </row>
    <row r="6493" spans="8:16">
      <c r="H6493" t="s">
        <v>504</v>
      </c>
      <c r="I6493" t="s">
        <v>7</v>
      </c>
      <c r="J6493">
        <v>2020</v>
      </c>
      <c r="K6493">
        <f>2024 -impact_data[[#This Row],[model_year]]</f>
        <v>4</v>
      </c>
      <c r="L6493">
        <v>51</v>
      </c>
      <c r="M6493">
        <v>47.3</v>
      </c>
      <c r="N6493">
        <v>18.899999999999999</v>
      </c>
      <c r="O6493" t="s">
        <v>10</v>
      </c>
      <c r="P6493">
        <v>0.86</v>
      </c>
    </row>
    <row r="6494" spans="8:16">
      <c r="H6494" t="s">
        <v>505</v>
      </c>
      <c r="I6494" t="s">
        <v>7</v>
      </c>
      <c r="J6494">
        <v>2020</v>
      </c>
      <c r="K6494">
        <f>2024 -impact_data[[#This Row],[model_year]]</f>
        <v>4</v>
      </c>
      <c r="L6494">
        <v>51</v>
      </c>
      <c r="M6494">
        <v>27.7</v>
      </c>
      <c r="N6494">
        <v>16.600000000000001</v>
      </c>
      <c r="O6494" t="s">
        <v>9</v>
      </c>
      <c r="P6494">
        <v>0.86</v>
      </c>
    </row>
    <row r="6495" spans="8:16">
      <c r="H6495" t="s">
        <v>507</v>
      </c>
      <c r="I6495" t="s">
        <v>7</v>
      </c>
      <c r="J6495">
        <v>2020</v>
      </c>
      <c r="K6495">
        <f>2024 -impact_data[[#This Row],[model_year]]</f>
        <v>4</v>
      </c>
      <c r="L6495">
        <v>51</v>
      </c>
      <c r="M6495">
        <v>57.8</v>
      </c>
      <c r="N6495">
        <v>34.700000000000003</v>
      </c>
      <c r="O6495" t="s">
        <v>9</v>
      </c>
      <c r="P6495">
        <v>0.87</v>
      </c>
    </row>
    <row r="6496" spans="8:16">
      <c r="H6496" t="s">
        <v>513</v>
      </c>
      <c r="I6496" t="s">
        <v>7</v>
      </c>
      <c r="J6496">
        <v>2020</v>
      </c>
      <c r="K6496">
        <f>2024 -impact_data[[#This Row],[model_year]]</f>
        <v>4</v>
      </c>
      <c r="L6496">
        <v>48</v>
      </c>
      <c r="M6496">
        <v>9.5</v>
      </c>
      <c r="N6496">
        <v>3.8</v>
      </c>
      <c r="O6496" t="s">
        <v>10</v>
      </c>
      <c r="P6496">
        <v>0.88</v>
      </c>
    </row>
    <row r="6497" spans="8:16">
      <c r="H6497" t="s">
        <v>516</v>
      </c>
      <c r="I6497" t="s">
        <v>11</v>
      </c>
      <c r="J6497">
        <v>2020</v>
      </c>
      <c r="K6497">
        <f>2024 -impact_data[[#This Row],[model_year]]</f>
        <v>4</v>
      </c>
      <c r="L6497">
        <v>82</v>
      </c>
      <c r="M6497">
        <v>11.5</v>
      </c>
      <c r="N6497">
        <v>6.9</v>
      </c>
      <c r="O6497" t="s">
        <v>9</v>
      </c>
      <c r="P6497">
        <v>0.96</v>
      </c>
    </row>
    <row r="6498" spans="8:16">
      <c r="H6498" t="s">
        <v>525</v>
      </c>
      <c r="I6498" t="s">
        <v>7</v>
      </c>
      <c r="J6498">
        <v>2020</v>
      </c>
      <c r="K6498">
        <f>2024 -impact_data[[#This Row],[model_year]]</f>
        <v>4</v>
      </c>
      <c r="L6498">
        <v>53</v>
      </c>
      <c r="M6498">
        <v>20</v>
      </c>
      <c r="N6498">
        <v>12</v>
      </c>
      <c r="O6498" t="s">
        <v>9</v>
      </c>
      <c r="P6498">
        <v>0.89</v>
      </c>
    </row>
    <row r="6499" spans="8:16">
      <c r="H6499" t="s">
        <v>530</v>
      </c>
      <c r="I6499" t="s">
        <v>7</v>
      </c>
      <c r="J6499">
        <v>2020</v>
      </c>
      <c r="K6499">
        <f>2024 -impact_data[[#This Row],[model_year]]</f>
        <v>4</v>
      </c>
      <c r="L6499">
        <v>54</v>
      </c>
      <c r="M6499">
        <v>42.1</v>
      </c>
      <c r="N6499">
        <v>16.899999999999999</v>
      </c>
      <c r="O6499" t="s">
        <v>10</v>
      </c>
      <c r="P6499">
        <v>0.89</v>
      </c>
    </row>
    <row r="6500" spans="8:16">
      <c r="H6500" t="s">
        <v>531</v>
      </c>
      <c r="I6500" t="s">
        <v>7</v>
      </c>
      <c r="J6500">
        <v>2020</v>
      </c>
      <c r="K6500">
        <f>2024 -impact_data[[#This Row],[model_year]]</f>
        <v>4</v>
      </c>
      <c r="L6500">
        <v>54</v>
      </c>
      <c r="M6500">
        <v>31.5</v>
      </c>
      <c r="N6500">
        <v>18.899999999999999</v>
      </c>
      <c r="O6500" t="s">
        <v>9</v>
      </c>
      <c r="P6500">
        <v>0.87</v>
      </c>
    </row>
    <row r="6501" spans="8:16">
      <c r="H6501" t="s">
        <v>548</v>
      </c>
      <c r="I6501" t="s">
        <v>7</v>
      </c>
      <c r="J6501">
        <v>2020</v>
      </c>
      <c r="K6501">
        <f>2024 -impact_data[[#This Row],[model_year]]</f>
        <v>4</v>
      </c>
      <c r="L6501">
        <v>50</v>
      </c>
      <c r="M6501">
        <v>11.1</v>
      </c>
      <c r="N6501">
        <v>6.7</v>
      </c>
      <c r="O6501" t="s">
        <v>9</v>
      </c>
      <c r="P6501">
        <v>0.88</v>
      </c>
    </row>
    <row r="6502" spans="8:16">
      <c r="H6502" t="s">
        <v>549</v>
      </c>
      <c r="I6502" t="s">
        <v>7</v>
      </c>
      <c r="J6502">
        <v>2020</v>
      </c>
      <c r="K6502">
        <f>2024 -impact_data[[#This Row],[model_year]]</f>
        <v>4</v>
      </c>
      <c r="L6502">
        <v>50</v>
      </c>
      <c r="M6502">
        <v>20.8</v>
      </c>
      <c r="N6502">
        <v>8.3000000000000007</v>
      </c>
      <c r="O6502" t="s">
        <v>10</v>
      </c>
      <c r="P6502">
        <v>0.88</v>
      </c>
    </row>
    <row r="6503" spans="8:16">
      <c r="H6503" t="s">
        <v>555</v>
      </c>
      <c r="I6503" t="s">
        <v>7</v>
      </c>
      <c r="J6503">
        <v>2020</v>
      </c>
      <c r="K6503">
        <f>2024 -impact_data[[#This Row],[model_year]]</f>
        <v>4</v>
      </c>
      <c r="L6503">
        <v>52</v>
      </c>
      <c r="M6503">
        <v>40.799999999999997</v>
      </c>
      <c r="N6503">
        <v>24.5</v>
      </c>
      <c r="O6503" t="s">
        <v>9</v>
      </c>
      <c r="P6503">
        <v>0.88</v>
      </c>
    </row>
    <row r="6504" spans="8:16">
      <c r="H6504" t="s">
        <v>561</v>
      </c>
      <c r="I6504" t="s">
        <v>7</v>
      </c>
      <c r="J6504">
        <v>2020</v>
      </c>
      <c r="K6504">
        <f>2024 -impact_data[[#This Row],[model_year]]</f>
        <v>4</v>
      </c>
      <c r="L6504">
        <v>53</v>
      </c>
      <c r="M6504">
        <v>23.6</v>
      </c>
      <c r="N6504">
        <v>9.5</v>
      </c>
      <c r="O6504" t="s">
        <v>10</v>
      </c>
      <c r="P6504">
        <v>0.89</v>
      </c>
    </row>
    <row r="6505" spans="8:16">
      <c r="H6505" t="s">
        <v>567</v>
      </c>
      <c r="I6505" t="s">
        <v>7</v>
      </c>
      <c r="J6505">
        <v>2020</v>
      </c>
      <c r="K6505">
        <f>2024 -impact_data[[#This Row],[model_year]]</f>
        <v>4</v>
      </c>
      <c r="L6505">
        <v>52</v>
      </c>
      <c r="M6505">
        <v>14.9</v>
      </c>
      <c r="N6505">
        <v>8.9</v>
      </c>
      <c r="O6505" t="s">
        <v>9</v>
      </c>
      <c r="P6505">
        <v>0.87</v>
      </c>
    </row>
    <row r="6506" spans="8:16">
      <c r="H6506" t="s">
        <v>570</v>
      </c>
      <c r="I6506" t="s">
        <v>7</v>
      </c>
      <c r="J6506">
        <v>2020</v>
      </c>
      <c r="K6506">
        <f>2024 -impact_data[[#This Row],[model_year]]</f>
        <v>4</v>
      </c>
      <c r="L6506">
        <v>48</v>
      </c>
      <c r="M6506">
        <v>20.6</v>
      </c>
      <c r="N6506">
        <v>12.4</v>
      </c>
      <c r="O6506" t="s">
        <v>9</v>
      </c>
      <c r="P6506">
        <v>0.88</v>
      </c>
    </row>
    <row r="6507" spans="8:16">
      <c r="H6507" t="s">
        <v>572</v>
      </c>
      <c r="I6507" t="s">
        <v>7</v>
      </c>
      <c r="J6507">
        <v>2020</v>
      </c>
      <c r="K6507">
        <f>2024 -impact_data[[#This Row],[model_year]]</f>
        <v>4</v>
      </c>
      <c r="L6507">
        <v>48</v>
      </c>
      <c r="M6507">
        <v>10.199999999999999</v>
      </c>
      <c r="N6507">
        <v>4.0999999999999996</v>
      </c>
      <c r="O6507" t="s">
        <v>10</v>
      </c>
      <c r="P6507">
        <v>0.88</v>
      </c>
    </row>
    <row r="6508" spans="8:16">
      <c r="H6508" t="s">
        <v>577</v>
      </c>
      <c r="I6508" t="s">
        <v>7</v>
      </c>
      <c r="J6508">
        <v>2020</v>
      </c>
      <c r="K6508">
        <f>2024 -impact_data[[#This Row],[model_year]]</f>
        <v>4</v>
      </c>
      <c r="L6508">
        <v>50</v>
      </c>
      <c r="M6508">
        <v>9.8000000000000007</v>
      </c>
      <c r="N6508">
        <v>5.9</v>
      </c>
      <c r="O6508" t="s">
        <v>9</v>
      </c>
      <c r="P6508">
        <v>0.85</v>
      </c>
    </row>
    <row r="6509" spans="8:16">
      <c r="H6509" t="s">
        <v>580</v>
      </c>
      <c r="I6509" t="s">
        <v>7</v>
      </c>
      <c r="J6509">
        <v>2020</v>
      </c>
      <c r="K6509">
        <f>2024 -impact_data[[#This Row],[model_year]]</f>
        <v>4</v>
      </c>
      <c r="L6509">
        <v>52</v>
      </c>
      <c r="M6509">
        <v>20</v>
      </c>
      <c r="N6509">
        <v>12</v>
      </c>
      <c r="O6509" t="s">
        <v>9</v>
      </c>
      <c r="P6509">
        <v>0.85</v>
      </c>
    </row>
    <row r="6510" spans="8:16">
      <c r="H6510" t="s">
        <v>581</v>
      </c>
      <c r="I6510" t="s">
        <v>7</v>
      </c>
      <c r="J6510">
        <v>2020</v>
      </c>
      <c r="K6510">
        <f>2024 -impact_data[[#This Row],[model_year]]</f>
        <v>4</v>
      </c>
      <c r="L6510">
        <v>54</v>
      </c>
      <c r="M6510">
        <v>39.1</v>
      </c>
      <c r="N6510">
        <v>23.5</v>
      </c>
      <c r="O6510" t="s">
        <v>9</v>
      </c>
      <c r="P6510">
        <v>0.86</v>
      </c>
    </row>
    <row r="6511" spans="8:16">
      <c r="H6511" t="s">
        <v>582</v>
      </c>
      <c r="I6511" t="s">
        <v>7</v>
      </c>
      <c r="J6511">
        <v>2020</v>
      </c>
      <c r="K6511">
        <f>2024 -impact_data[[#This Row],[model_year]]</f>
        <v>4</v>
      </c>
      <c r="L6511">
        <v>49</v>
      </c>
      <c r="M6511">
        <v>26.8</v>
      </c>
      <c r="N6511">
        <v>16.100000000000001</v>
      </c>
      <c r="O6511" t="s">
        <v>9</v>
      </c>
      <c r="P6511">
        <v>0.88</v>
      </c>
    </row>
    <row r="6512" spans="8:16">
      <c r="H6512" t="s">
        <v>584</v>
      </c>
      <c r="I6512" t="s">
        <v>7</v>
      </c>
      <c r="J6512">
        <v>2020</v>
      </c>
      <c r="K6512">
        <f>2024 -impact_data[[#This Row],[model_year]]</f>
        <v>4</v>
      </c>
      <c r="L6512">
        <v>53</v>
      </c>
      <c r="M6512">
        <v>9.1</v>
      </c>
      <c r="N6512">
        <v>5.5</v>
      </c>
      <c r="O6512" t="s">
        <v>9</v>
      </c>
      <c r="P6512">
        <v>0.88</v>
      </c>
    </row>
    <row r="6513" spans="8:16">
      <c r="H6513" t="s">
        <v>587</v>
      </c>
      <c r="I6513" t="s">
        <v>7</v>
      </c>
      <c r="J6513">
        <v>2020</v>
      </c>
      <c r="K6513">
        <f>2024 -impact_data[[#This Row],[model_year]]</f>
        <v>4</v>
      </c>
      <c r="L6513">
        <v>51</v>
      </c>
      <c r="M6513">
        <v>55.9</v>
      </c>
      <c r="N6513">
        <v>33.5</v>
      </c>
      <c r="O6513" t="s">
        <v>9</v>
      </c>
      <c r="P6513">
        <v>0.88</v>
      </c>
    </row>
    <row r="6514" spans="8:16">
      <c r="H6514" t="s">
        <v>591</v>
      </c>
      <c r="I6514" t="s">
        <v>7</v>
      </c>
      <c r="J6514">
        <v>2020</v>
      </c>
      <c r="K6514">
        <f>2024 -impact_data[[#This Row],[model_year]]</f>
        <v>4</v>
      </c>
      <c r="L6514">
        <v>53</v>
      </c>
      <c r="M6514">
        <v>24.1</v>
      </c>
      <c r="N6514">
        <v>14.4</v>
      </c>
      <c r="O6514" t="s">
        <v>9</v>
      </c>
      <c r="P6514">
        <v>0.89</v>
      </c>
    </row>
    <row r="6515" spans="8:16">
      <c r="H6515" t="s">
        <v>594</v>
      </c>
      <c r="I6515" t="s">
        <v>7</v>
      </c>
      <c r="J6515">
        <v>2020</v>
      </c>
      <c r="K6515">
        <f>2024 -impact_data[[#This Row],[model_year]]</f>
        <v>4</v>
      </c>
      <c r="L6515">
        <v>52</v>
      </c>
      <c r="M6515">
        <v>29.6</v>
      </c>
      <c r="N6515">
        <v>17.8</v>
      </c>
      <c r="O6515" t="s">
        <v>9</v>
      </c>
      <c r="P6515">
        <v>0.87</v>
      </c>
    </row>
    <row r="6516" spans="8:16">
      <c r="H6516" t="s">
        <v>596</v>
      </c>
      <c r="I6516" t="s">
        <v>7</v>
      </c>
      <c r="J6516">
        <v>2020</v>
      </c>
      <c r="K6516">
        <f>2024 -impact_data[[#This Row],[model_year]]</f>
        <v>4</v>
      </c>
      <c r="L6516">
        <v>52</v>
      </c>
      <c r="M6516">
        <v>33.799999999999997</v>
      </c>
      <c r="N6516">
        <v>13.5</v>
      </c>
      <c r="O6516" t="s">
        <v>10</v>
      </c>
      <c r="P6516">
        <v>0.88</v>
      </c>
    </row>
    <row r="6517" spans="8:16">
      <c r="H6517" t="s">
        <v>608</v>
      </c>
      <c r="I6517" t="s">
        <v>7</v>
      </c>
      <c r="J6517">
        <v>2020</v>
      </c>
      <c r="K6517">
        <f>2024 -impact_data[[#This Row],[model_year]]</f>
        <v>4</v>
      </c>
      <c r="L6517">
        <v>54</v>
      </c>
      <c r="M6517">
        <v>43.1</v>
      </c>
      <c r="N6517">
        <v>17.2</v>
      </c>
      <c r="O6517" t="s">
        <v>10</v>
      </c>
      <c r="P6517">
        <v>0.87</v>
      </c>
    </row>
    <row r="6518" spans="8:16">
      <c r="H6518" t="s">
        <v>609</v>
      </c>
      <c r="I6518" t="s">
        <v>7</v>
      </c>
      <c r="J6518">
        <v>2020</v>
      </c>
      <c r="K6518">
        <f>2024 -impact_data[[#This Row],[model_year]]</f>
        <v>4</v>
      </c>
      <c r="L6518">
        <v>52</v>
      </c>
      <c r="M6518">
        <v>42.1</v>
      </c>
      <c r="N6518">
        <v>10.5</v>
      </c>
      <c r="O6518" t="s">
        <v>8</v>
      </c>
      <c r="P6518">
        <v>0.89</v>
      </c>
    </row>
    <row r="6519" spans="8:16">
      <c r="H6519" t="s">
        <v>611</v>
      </c>
      <c r="I6519" t="s">
        <v>7</v>
      </c>
      <c r="J6519">
        <v>2020</v>
      </c>
      <c r="K6519">
        <f>2024 -impact_data[[#This Row],[model_year]]</f>
        <v>4</v>
      </c>
      <c r="L6519">
        <v>50</v>
      </c>
      <c r="M6519">
        <v>30.4</v>
      </c>
      <c r="N6519">
        <v>12.2</v>
      </c>
      <c r="O6519" t="s">
        <v>10</v>
      </c>
      <c r="P6519">
        <v>0.88</v>
      </c>
    </row>
    <row r="6520" spans="8:16">
      <c r="H6520" t="s">
        <v>613</v>
      </c>
      <c r="I6520" t="s">
        <v>11</v>
      </c>
      <c r="J6520">
        <v>2020</v>
      </c>
      <c r="K6520">
        <f>2024 -impact_data[[#This Row],[model_year]]</f>
        <v>4</v>
      </c>
      <c r="L6520">
        <v>78</v>
      </c>
      <c r="M6520">
        <v>53.7</v>
      </c>
      <c r="N6520">
        <v>32.200000000000003</v>
      </c>
      <c r="O6520" t="s">
        <v>9</v>
      </c>
      <c r="P6520">
        <v>0.93</v>
      </c>
    </row>
    <row r="6521" spans="8:16">
      <c r="H6521" t="s">
        <v>615</v>
      </c>
      <c r="I6521" t="s">
        <v>7</v>
      </c>
      <c r="J6521">
        <v>2020</v>
      </c>
      <c r="K6521">
        <f>2024 -impact_data[[#This Row],[model_year]]</f>
        <v>4</v>
      </c>
      <c r="L6521">
        <v>52</v>
      </c>
      <c r="M6521">
        <v>42.9</v>
      </c>
      <c r="N6521">
        <v>25.7</v>
      </c>
      <c r="O6521" t="s">
        <v>9</v>
      </c>
      <c r="P6521">
        <v>0.87</v>
      </c>
    </row>
    <row r="6522" spans="8:16">
      <c r="H6522" t="s">
        <v>616</v>
      </c>
      <c r="I6522" t="s">
        <v>7</v>
      </c>
      <c r="J6522">
        <v>2020</v>
      </c>
      <c r="K6522">
        <f>2024 -impact_data[[#This Row],[model_year]]</f>
        <v>4</v>
      </c>
      <c r="L6522">
        <v>52</v>
      </c>
      <c r="M6522">
        <v>34.1</v>
      </c>
      <c r="N6522">
        <v>20.399999999999999</v>
      </c>
      <c r="O6522" t="s">
        <v>9</v>
      </c>
      <c r="P6522">
        <v>0.89</v>
      </c>
    </row>
    <row r="6523" spans="8:16">
      <c r="H6523" t="s">
        <v>624</v>
      </c>
      <c r="I6523" t="s">
        <v>7</v>
      </c>
      <c r="J6523">
        <v>2020</v>
      </c>
      <c r="K6523">
        <f>2024 -impact_data[[#This Row],[model_year]]</f>
        <v>4</v>
      </c>
      <c r="L6523">
        <v>55</v>
      </c>
      <c r="M6523">
        <v>39.6</v>
      </c>
      <c r="N6523">
        <v>15.8</v>
      </c>
      <c r="O6523" t="s">
        <v>10</v>
      </c>
      <c r="P6523">
        <v>0.88</v>
      </c>
    </row>
    <row r="6524" spans="8:16">
      <c r="H6524" t="s">
        <v>630</v>
      </c>
      <c r="I6524" t="s">
        <v>7</v>
      </c>
      <c r="J6524">
        <v>2020</v>
      </c>
      <c r="K6524">
        <f>2024 -impact_data[[#This Row],[model_year]]</f>
        <v>4</v>
      </c>
      <c r="L6524">
        <v>48</v>
      </c>
      <c r="M6524">
        <v>39</v>
      </c>
      <c r="N6524">
        <v>9.6999999999999993</v>
      </c>
      <c r="O6524" t="s">
        <v>8</v>
      </c>
      <c r="P6524">
        <v>0.87</v>
      </c>
    </row>
    <row r="6525" spans="8:16">
      <c r="H6525" t="s">
        <v>632</v>
      </c>
      <c r="I6525" t="s">
        <v>7</v>
      </c>
      <c r="J6525">
        <v>2020</v>
      </c>
      <c r="K6525">
        <f>2024 -impact_data[[#This Row],[model_year]]</f>
        <v>4</v>
      </c>
      <c r="L6525">
        <v>54</v>
      </c>
      <c r="M6525">
        <v>37</v>
      </c>
      <c r="N6525">
        <v>22.2</v>
      </c>
      <c r="O6525" t="s">
        <v>9</v>
      </c>
      <c r="P6525">
        <v>0.88</v>
      </c>
    </row>
    <row r="6526" spans="8:16">
      <c r="H6526" t="s">
        <v>640</v>
      </c>
      <c r="I6526" t="s">
        <v>7</v>
      </c>
      <c r="J6526">
        <v>2020</v>
      </c>
      <c r="K6526">
        <f>2024 -impact_data[[#This Row],[model_year]]</f>
        <v>4</v>
      </c>
      <c r="L6526">
        <v>53</v>
      </c>
      <c r="M6526">
        <v>29.7</v>
      </c>
      <c r="N6526">
        <v>17.8</v>
      </c>
      <c r="O6526" t="s">
        <v>9</v>
      </c>
      <c r="P6526">
        <v>0.88</v>
      </c>
    </row>
    <row r="6527" spans="8:16">
      <c r="H6527" t="s">
        <v>644</v>
      </c>
      <c r="I6527" t="s">
        <v>7</v>
      </c>
      <c r="J6527">
        <v>2020</v>
      </c>
      <c r="K6527">
        <f>2024 -impact_data[[#This Row],[model_year]]</f>
        <v>4</v>
      </c>
      <c r="L6527">
        <v>52</v>
      </c>
      <c r="M6527">
        <v>11</v>
      </c>
      <c r="N6527">
        <v>6.6</v>
      </c>
      <c r="O6527" t="s">
        <v>9</v>
      </c>
      <c r="P6527">
        <v>0.88</v>
      </c>
    </row>
    <row r="6528" spans="8:16">
      <c r="H6528" t="s">
        <v>648</v>
      </c>
      <c r="I6528" t="s">
        <v>7</v>
      </c>
      <c r="J6528">
        <v>2020</v>
      </c>
      <c r="K6528">
        <f>2024 -impact_data[[#This Row],[model_year]]</f>
        <v>4</v>
      </c>
      <c r="L6528">
        <v>51</v>
      </c>
      <c r="M6528">
        <v>39</v>
      </c>
      <c r="N6528">
        <v>9.6999999999999993</v>
      </c>
      <c r="O6528" t="s">
        <v>8</v>
      </c>
      <c r="P6528">
        <v>0.87</v>
      </c>
    </row>
    <row r="6529" spans="8:16">
      <c r="H6529" t="s">
        <v>650</v>
      </c>
      <c r="I6529" t="s">
        <v>7</v>
      </c>
      <c r="J6529">
        <v>2020</v>
      </c>
      <c r="K6529">
        <f>2024 -impact_data[[#This Row],[model_year]]</f>
        <v>4</v>
      </c>
      <c r="L6529">
        <v>52</v>
      </c>
      <c r="M6529">
        <v>37.799999999999997</v>
      </c>
      <c r="N6529">
        <v>22.7</v>
      </c>
      <c r="O6529" t="s">
        <v>9</v>
      </c>
      <c r="P6529">
        <v>0.87</v>
      </c>
    </row>
    <row r="6530" spans="8:16">
      <c r="H6530" t="s">
        <v>651</v>
      </c>
      <c r="I6530" t="s">
        <v>11</v>
      </c>
      <c r="J6530">
        <v>2020</v>
      </c>
      <c r="K6530">
        <f>2024 -impact_data[[#This Row],[model_year]]</f>
        <v>4</v>
      </c>
      <c r="L6530">
        <v>80</v>
      </c>
      <c r="M6530">
        <v>27.6</v>
      </c>
      <c r="N6530">
        <v>16.600000000000001</v>
      </c>
      <c r="O6530" t="s">
        <v>9</v>
      </c>
      <c r="P6530">
        <v>0.93</v>
      </c>
    </row>
    <row r="6531" spans="8:16">
      <c r="H6531" t="s">
        <v>655</v>
      </c>
      <c r="I6531" t="s">
        <v>7</v>
      </c>
      <c r="J6531">
        <v>2020</v>
      </c>
      <c r="K6531">
        <f>2024 -impact_data[[#This Row],[model_year]]</f>
        <v>4</v>
      </c>
      <c r="L6531">
        <v>50</v>
      </c>
      <c r="M6531">
        <v>25.5</v>
      </c>
      <c r="N6531">
        <v>15.3</v>
      </c>
      <c r="O6531" t="s">
        <v>9</v>
      </c>
      <c r="P6531">
        <v>0.88</v>
      </c>
    </row>
    <row r="6532" spans="8:16">
      <c r="H6532" t="s">
        <v>661</v>
      </c>
      <c r="I6532" t="s">
        <v>7</v>
      </c>
      <c r="J6532">
        <v>2020</v>
      </c>
      <c r="K6532">
        <f>2024 -impact_data[[#This Row],[model_year]]</f>
        <v>4</v>
      </c>
      <c r="L6532">
        <v>53</v>
      </c>
      <c r="M6532">
        <v>61.3</v>
      </c>
      <c r="N6532">
        <v>36.799999999999997</v>
      </c>
      <c r="O6532" t="s">
        <v>9</v>
      </c>
      <c r="P6532">
        <v>0.86</v>
      </c>
    </row>
    <row r="6533" spans="8:16">
      <c r="H6533" t="s">
        <v>662</v>
      </c>
      <c r="I6533" t="s">
        <v>7</v>
      </c>
      <c r="J6533">
        <v>2020</v>
      </c>
      <c r="K6533">
        <f>2024 -impact_data[[#This Row],[model_year]]</f>
        <v>4</v>
      </c>
      <c r="L6533">
        <v>48</v>
      </c>
      <c r="M6533">
        <v>7.6</v>
      </c>
      <c r="N6533">
        <v>3</v>
      </c>
      <c r="O6533" t="s">
        <v>10</v>
      </c>
      <c r="P6533">
        <v>0.86</v>
      </c>
    </row>
    <row r="6534" spans="8:16">
      <c r="H6534" t="s">
        <v>668</v>
      </c>
      <c r="I6534" t="s">
        <v>7</v>
      </c>
      <c r="J6534">
        <v>2020</v>
      </c>
      <c r="K6534">
        <f>2024 -impact_data[[#This Row],[model_year]]</f>
        <v>4</v>
      </c>
      <c r="L6534">
        <v>54</v>
      </c>
      <c r="M6534">
        <v>9.1999999999999993</v>
      </c>
      <c r="N6534">
        <v>3.7</v>
      </c>
      <c r="O6534" t="s">
        <v>10</v>
      </c>
      <c r="P6534">
        <v>0.89</v>
      </c>
    </row>
    <row r="6535" spans="8:16">
      <c r="H6535" t="s">
        <v>676</v>
      </c>
      <c r="I6535" t="s">
        <v>7</v>
      </c>
      <c r="J6535">
        <v>2020</v>
      </c>
      <c r="K6535">
        <f>2024 -impact_data[[#This Row],[model_year]]</f>
        <v>4</v>
      </c>
      <c r="L6535">
        <v>51</v>
      </c>
      <c r="M6535">
        <v>11.6</v>
      </c>
      <c r="N6535">
        <v>6.9</v>
      </c>
      <c r="O6535" t="s">
        <v>9</v>
      </c>
      <c r="P6535">
        <v>0.87</v>
      </c>
    </row>
    <row r="6536" spans="8:16">
      <c r="H6536" t="s">
        <v>679</v>
      </c>
      <c r="I6536" t="s">
        <v>7</v>
      </c>
      <c r="J6536">
        <v>2020</v>
      </c>
      <c r="K6536">
        <f>2024 -impact_data[[#This Row],[model_year]]</f>
        <v>4</v>
      </c>
      <c r="L6536">
        <v>51</v>
      </c>
      <c r="M6536">
        <v>11.4</v>
      </c>
      <c r="N6536">
        <v>4.5999999999999996</v>
      </c>
      <c r="O6536" t="s">
        <v>10</v>
      </c>
      <c r="P6536">
        <v>0.87</v>
      </c>
    </row>
    <row r="6537" spans="8:16">
      <c r="H6537" t="s">
        <v>684</v>
      </c>
      <c r="I6537" t="s">
        <v>7</v>
      </c>
      <c r="J6537">
        <v>2020</v>
      </c>
      <c r="K6537">
        <f>2024 -impact_data[[#This Row],[model_year]]</f>
        <v>4</v>
      </c>
      <c r="L6537">
        <v>54</v>
      </c>
      <c r="M6537">
        <v>39.1</v>
      </c>
      <c r="N6537">
        <v>15.7</v>
      </c>
      <c r="O6537" t="s">
        <v>10</v>
      </c>
      <c r="P6537">
        <v>0.86</v>
      </c>
    </row>
    <row r="6538" spans="8:16">
      <c r="H6538" t="s">
        <v>687</v>
      </c>
      <c r="I6538" t="s">
        <v>11</v>
      </c>
      <c r="J6538">
        <v>2020</v>
      </c>
      <c r="K6538">
        <f>2024 -impact_data[[#This Row],[model_year]]</f>
        <v>4</v>
      </c>
      <c r="L6538">
        <v>81</v>
      </c>
      <c r="M6538">
        <v>36.1</v>
      </c>
      <c r="N6538">
        <v>21.6</v>
      </c>
      <c r="O6538" t="s">
        <v>9</v>
      </c>
      <c r="P6538">
        <v>0.93</v>
      </c>
    </row>
    <row r="6539" spans="8:16">
      <c r="H6539" t="s">
        <v>698</v>
      </c>
      <c r="I6539" t="s">
        <v>11</v>
      </c>
      <c r="J6539">
        <v>2020</v>
      </c>
      <c r="K6539">
        <f>2024 -impact_data[[#This Row],[model_year]]</f>
        <v>4</v>
      </c>
      <c r="L6539">
        <v>80</v>
      </c>
      <c r="M6539">
        <v>26.4</v>
      </c>
      <c r="N6539">
        <v>15.9</v>
      </c>
      <c r="O6539" t="s">
        <v>9</v>
      </c>
      <c r="P6539">
        <v>0.91</v>
      </c>
    </row>
    <row r="6540" spans="8:16">
      <c r="H6540" t="s">
        <v>703</v>
      </c>
      <c r="I6540" t="s">
        <v>7</v>
      </c>
      <c r="J6540">
        <v>2020</v>
      </c>
      <c r="K6540">
        <f>2024 -impact_data[[#This Row],[model_year]]</f>
        <v>4</v>
      </c>
      <c r="L6540">
        <v>49</v>
      </c>
      <c r="M6540">
        <v>26.7</v>
      </c>
      <c r="N6540">
        <v>16</v>
      </c>
      <c r="O6540" t="s">
        <v>9</v>
      </c>
      <c r="P6540">
        <v>0.87</v>
      </c>
    </row>
    <row r="6541" spans="8:16">
      <c r="H6541" t="s">
        <v>704</v>
      </c>
      <c r="I6541" t="s">
        <v>7</v>
      </c>
      <c r="J6541">
        <v>2020</v>
      </c>
      <c r="K6541">
        <f>2024 -impact_data[[#This Row],[model_year]]</f>
        <v>4</v>
      </c>
      <c r="L6541">
        <v>52</v>
      </c>
      <c r="M6541">
        <v>32.9</v>
      </c>
      <c r="N6541">
        <v>19.7</v>
      </c>
      <c r="O6541" t="s">
        <v>9</v>
      </c>
      <c r="P6541">
        <v>0.87</v>
      </c>
    </row>
    <row r="6542" spans="8:16">
      <c r="H6542" t="s">
        <v>706</v>
      </c>
      <c r="I6542" t="s">
        <v>7</v>
      </c>
      <c r="J6542">
        <v>2020</v>
      </c>
      <c r="K6542">
        <f>2024 -impact_data[[#This Row],[model_year]]</f>
        <v>4</v>
      </c>
      <c r="L6542">
        <v>50</v>
      </c>
      <c r="M6542">
        <v>12.2</v>
      </c>
      <c r="N6542">
        <v>4.9000000000000004</v>
      </c>
      <c r="O6542" t="s">
        <v>10</v>
      </c>
      <c r="P6542">
        <v>0.89</v>
      </c>
    </row>
    <row r="6543" spans="8:16">
      <c r="H6543" t="s">
        <v>707</v>
      </c>
      <c r="I6543" t="s">
        <v>7</v>
      </c>
      <c r="J6543">
        <v>2020</v>
      </c>
      <c r="K6543">
        <f>2024 -impact_data[[#This Row],[model_year]]</f>
        <v>4</v>
      </c>
      <c r="L6543">
        <v>52</v>
      </c>
      <c r="M6543">
        <v>47.2</v>
      </c>
      <c r="N6543">
        <v>11.8</v>
      </c>
      <c r="O6543" t="s">
        <v>8</v>
      </c>
      <c r="P6543">
        <v>0.87</v>
      </c>
    </row>
    <row r="6544" spans="8:16">
      <c r="H6544" t="s">
        <v>712</v>
      </c>
      <c r="I6544" t="s">
        <v>7</v>
      </c>
      <c r="J6544">
        <v>2020</v>
      </c>
      <c r="K6544">
        <f>2024 -impact_data[[#This Row],[model_year]]</f>
        <v>4</v>
      </c>
      <c r="L6544">
        <v>54</v>
      </c>
      <c r="M6544">
        <v>40.6</v>
      </c>
      <c r="N6544">
        <v>16.2</v>
      </c>
      <c r="O6544" t="s">
        <v>10</v>
      </c>
      <c r="P6544">
        <v>0.87</v>
      </c>
    </row>
    <row r="6545" spans="8:16">
      <c r="H6545" t="s">
        <v>713</v>
      </c>
      <c r="I6545" t="s">
        <v>7</v>
      </c>
      <c r="J6545">
        <v>2020</v>
      </c>
      <c r="K6545">
        <f>2024 -impact_data[[#This Row],[model_year]]</f>
        <v>4</v>
      </c>
      <c r="L6545">
        <v>51</v>
      </c>
      <c r="M6545">
        <v>31.5</v>
      </c>
      <c r="N6545">
        <v>12.6</v>
      </c>
      <c r="O6545" t="s">
        <v>10</v>
      </c>
      <c r="P6545">
        <v>0.87</v>
      </c>
    </row>
    <row r="6546" spans="8:16">
      <c r="H6546" t="s">
        <v>714</v>
      </c>
      <c r="I6546" t="s">
        <v>7</v>
      </c>
      <c r="J6546">
        <v>2020</v>
      </c>
      <c r="K6546">
        <f>2024 -impact_data[[#This Row],[model_year]]</f>
        <v>4</v>
      </c>
      <c r="L6546">
        <v>53</v>
      </c>
      <c r="M6546">
        <v>27.6</v>
      </c>
      <c r="N6546">
        <v>11</v>
      </c>
      <c r="O6546" t="s">
        <v>10</v>
      </c>
      <c r="P6546">
        <v>0.87</v>
      </c>
    </row>
    <row r="6547" spans="8:16">
      <c r="H6547" t="s">
        <v>715</v>
      </c>
      <c r="I6547" t="s">
        <v>11</v>
      </c>
      <c r="J6547">
        <v>2020</v>
      </c>
      <c r="K6547">
        <f>2024 -impact_data[[#This Row],[model_year]]</f>
        <v>4</v>
      </c>
      <c r="L6547">
        <v>84</v>
      </c>
      <c r="M6547">
        <v>32.200000000000003</v>
      </c>
      <c r="N6547">
        <v>19.3</v>
      </c>
      <c r="O6547" t="s">
        <v>9</v>
      </c>
      <c r="P6547">
        <v>0.96</v>
      </c>
    </row>
    <row r="6548" spans="8:16">
      <c r="H6548" t="s">
        <v>723</v>
      </c>
      <c r="I6548" t="s">
        <v>7</v>
      </c>
      <c r="J6548">
        <v>2020</v>
      </c>
      <c r="K6548">
        <f>2024 -impact_data[[#This Row],[model_year]]</f>
        <v>4</v>
      </c>
      <c r="L6548">
        <v>51</v>
      </c>
      <c r="M6548">
        <v>39.6</v>
      </c>
      <c r="N6548">
        <v>15.8</v>
      </c>
      <c r="O6548" t="s">
        <v>10</v>
      </c>
      <c r="P6548">
        <v>0.87</v>
      </c>
    </row>
    <row r="6549" spans="8:16">
      <c r="H6549" t="s">
        <v>726</v>
      </c>
      <c r="I6549" t="s">
        <v>7</v>
      </c>
      <c r="J6549">
        <v>2020</v>
      </c>
      <c r="K6549">
        <f>2024 -impact_data[[#This Row],[model_year]]</f>
        <v>4</v>
      </c>
      <c r="L6549">
        <v>49</v>
      </c>
      <c r="M6549">
        <v>16</v>
      </c>
      <c r="N6549">
        <v>9.6</v>
      </c>
      <c r="O6549" t="s">
        <v>9</v>
      </c>
      <c r="P6549">
        <v>0.86</v>
      </c>
    </row>
    <row r="6550" spans="8:16">
      <c r="H6550" t="s">
        <v>730</v>
      </c>
      <c r="I6550" t="s">
        <v>7</v>
      </c>
      <c r="J6550">
        <v>2020</v>
      </c>
      <c r="K6550">
        <f>2024 -impact_data[[#This Row],[model_year]]</f>
        <v>4</v>
      </c>
      <c r="L6550">
        <v>50</v>
      </c>
      <c r="M6550">
        <v>21.8</v>
      </c>
      <c r="N6550">
        <v>13.1</v>
      </c>
      <c r="O6550" t="s">
        <v>9</v>
      </c>
      <c r="P6550">
        <v>0.88</v>
      </c>
    </row>
    <row r="6551" spans="8:16">
      <c r="H6551" t="s">
        <v>737</v>
      </c>
      <c r="I6551" t="s">
        <v>11</v>
      </c>
      <c r="J6551">
        <v>2020</v>
      </c>
      <c r="K6551">
        <f>2024 -impact_data[[#This Row],[model_year]]</f>
        <v>4</v>
      </c>
      <c r="L6551">
        <v>79</v>
      </c>
      <c r="M6551">
        <v>14.4</v>
      </c>
      <c r="N6551">
        <v>8.6999999999999993</v>
      </c>
      <c r="O6551" t="s">
        <v>9</v>
      </c>
      <c r="P6551">
        <v>0.94</v>
      </c>
    </row>
    <row r="6552" spans="8:16">
      <c r="H6552" t="s">
        <v>752</v>
      </c>
      <c r="I6552" t="s">
        <v>7</v>
      </c>
      <c r="J6552">
        <v>2020</v>
      </c>
      <c r="K6552">
        <f>2024 -impact_data[[#This Row],[model_year]]</f>
        <v>4</v>
      </c>
      <c r="L6552">
        <v>52</v>
      </c>
      <c r="M6552">
        <v>21.4</v>
      </c>
      <c r="N6552">
        <v>8.6</v>
      </c>
      <c r="O6552" t="s">
        <v>10</v>
      </c>
      <c r="P6552">
        <v>0.86</v>
      </c>
    </row>
    <row r="6553" spans="8:16">
      <c r="H6553" t="s">
        <v>754</v>
      </c>
      <c r="I6553" t="s">
        <v>7</v>
      </c>
      <c r="J6553">
        <v>2020</v>
      </c>
      <c r="K6553">
        <f>2024 -impact_data[[#This Row],[model_year]]</f>
        <v>4</v>
      </c>
      <c r="L6553">
        <v>52</v>
      </c>
      <c r="M6553">
        <v>32.200000000000003</v>
      </c>
      <c r="N6553">
        <v>8.1</v>
      </c>
      <c r="O6553" t="s">
        <v>8</v>
      </c>
      <c r="P6553">
        <v>0.89</v>
      </c>
    </row>
    <row r="6554" spans="8:16">
      <c r="H6554" t="s">
        <v>756</v>
      </c>
      <c r="I6554" t="s">
        <v>7</v>
      </c>
      <c r="J6554">
        <v>2020</v>
      </c>
      <c r="K6554">
        <f>2024 -impact_data[[#This Row],[model_year]]</f>
        <v>4</v>
      </c>
      <c r="L6554">
        <v>54</v>
      </c>
      <c r="M6554">
        <v>31.2</v>
      </c>
      <c r="N6554">
        <v>12.5</v>
      </c>
      <c r="O6554" t="s">
        <v>10</v>
      </c>
      <c r="P6554">
        <v>0.89</v>
      </c>
    </row>
    <row r="6555" spans="8:16">
      <c r="H6555" t="s">
        <v>765</v>
      </c>
      <c r="I6555" t="s">
        <v>7</v>
      </c>
      <c r="J6555">
        <v>2020</v>
      </c>
      <c r="K6555">
        <f>2024 -impact_data[[#This Row],[model_year]]</f>
        <v>4</v>
      </c>
      <c r="L6555">
        <v>54</v>
      </c>
      <c r="M6555">
        <v>34.1</v>
      </c>
      <c r="N6555">
        <v>20.5</v>
      </c>
      <c r="O6555" t="s">
        <v>9</v>
      </c>
      <c r="P6555">
        <v>0.87</v>
      </c>
    </row>
    <row r="6556" spans="8:16">
      <c r="H6556" t="s">
        <v>768</v>
      </c>
      <c r="I6556" t="s">
        <v>7</v>
      </c>
      <c r="J6556">
        <v>2020</v>
      </c>
      <c r="K6556">
        <f>2024 -impact_data[[#This Row],[model_year]]</f>
        <v>4</v>
      </c>
      <c r="L6556">
        <v>50</v>
      </c>
      <c r="M6556">
        <v>21.6</v>
      </c>
      <c r="N6556">
        <v>8.6</v>
      </c>
      <c r="O6556" t="s">
        <v>10</v>
      </c>
      <c r="P6556">
        <v>0.87</v>
      </c>
    </row>
    <row r="6557" spans="8:16">
      <c r="H6557" t="s">
        <v>770</v>
      </c>
      <c r="I6557" t="s">
        <v>7</v>
      </c>
      <c r="J6557">
        <v>2020</v>
      </c>
      <c r="K6557">
        <f>2024 -impact_data[[#This Row],[model_year]]</f>
        <v>4</v>
      </c>
      <c r="L6557">
        <v>55</v>
      </c>
      <c r="M6557">
        <v>43</v>
      </c>
      <c r="N6557">
        <v>10.8</v>
      </c>
      <c r="O6557" t="s">
        <v>8</v>
      </c>
      <c r="P6557">
        <v>0.88</v>
      </c>
    </row>
    <row r="6558" spans="8:16">
      <c r="H6558" t="s">
        <v>772</v>
      </c>
      <c r="I6558" t="s">
        <v>7</v>
      </c>
      <c r="J6558">
        <v>2020</v>
      </c>
      <c r="K6558">
        <f>2024 -impact_data[[#This Row],[model_year]]</f>
        <v>4</v>
      </c>
      <c r="L6558">
        <v>52</v>
      </c>
      <c r="M6558">
        <v>12.9</v>
      </c>
      <c r="N6558">
        <v>7.8</v>
      </c>
      <c r="O6558" t="s">
        <v>9</v>
      </c>
      <c r="P6558">
        <v>0.86</v>
      </c>
    </row>
    <row r="6559" spans="8:16">
      <c r="H6559" t="s">
        <v>773</v>
      </c>
      <c r="I6559" t="s">
        <v>7</v>
      </c>
      <c r="J6559">
        <v>2020</v>
      </c>
      <c r="K6559">
        <f>2024 -impact_data[[#This Row],[model_year]]</f>
        <v>4</v>
      </c>
      <c r="L6559">
        <v>52</v>
      </c>
      <c r="M6559">
        <v>25.4</v>
      </c>
      <c r="N6559">
        <v>15.2</v>
      </c>
      <c r="O6559" t="s">
        <v>9</v>
      </c>
      <c r="P6559">
        <v>0.87</v>
      </c>
    </row>
    <row r="6560" spans="8:16">
      <c r="H6560" t="s">
        <v>782</v>
      </c>
      <c r="I6560" t="s">
        <v>7</v>
      </c>
      <c r="J6560">
        <v>2020</v>
      </c>
      <c r="K6560">
        <f>2024 -impact_data[[#This Row],[model_year]]</f>
        <v>4</v>
      </c>
      <c r="L6560">
        <v>48</v>
      </c>
      <c r="M6560">
        <v>2.2999999999999998</v>
      </c>
      <c r="N6560">
        <v>1.4</v>
      </c>
      <c r="O6560" t="s">
        <v>9</v>
      </c>
      <c r="P6560">
        <v>0.86</v>
      </c>
    </row>
    <row r="6561" spans="8:16">
      <c r="H6561" t="s">
        <v>785</v>
      </c>
      <c r="I6561" t="s">
        <v>7</v>
      </c>
      <c r="J6561">
        <v>2020</v>
      </c>
      <c r="K6561">
        <f>2024 -impact_data[[#This Row],[model_year]]</f>
        <v>4</v>
      </c>
      <c r="L6561">
        <v>54</v>
      </c>
      <c r="M6561">
        <v>35.4</v>
      </c>
      <c r="N6561">
        <v>21.2</v>
      </c>
      <c r="O6561" t="s">
        <v>9</v>
      </c>
      <c r="P6561">
        <v>0.89</v>
      </c>
    </row>
    <row r="6562" spans="8:16">
      <c r="H6562" t="s">
        <v>786</v>
      </c>
      <c r="I6562" t="s">
        <v>7</v>
      </c>
      <c r="J6562">
        <v>2020</v>
      </c>
      <c r="K6562">
        <f>2024 -impact_data[[#This Row],[model_year]]</f>
        <v>4</v>
      </c>
      <c r="L6562">
        <v>50</v>
      </c>
      <c r="M6562">
        <v>29.2</v>
      </c>
      <c r="N6562">
        <v>11.7</v>
      </c>
      <c r="O6562" t="s">
        <v>10</v>
      </c>
      <c r="P6562">
        <v>0.89</v>
      </c>
    </row>
    <row r="6563" spans="8:16">
      <c r="H6563" t="s">
        <v>799</v>
      </c>
      <c r="I6563" t="s">
        <v>7</v>
      </c>
      <c r="J6563">
        <v>2020</v>
      </c>
      <c r="K6563">
        <f>2024 -impact_data[[#This Row],[model_year]]</f>
        <v>4</v>
      </c>
      <c r="L6563">
        <v>50</v>
      </c>
      <c r="M6563">
        <v>18.8</v>
      </c>
      <c r="N6563">
        <v>7.5</v>
      </c>
      <c r="O6563" t="s">
        <v>10</v>
      </c>
      <c r="P6563">
        <v>0.86</v>
      </c>
    </row>
    <row r="6564" spans="8:16">
      <c r="H6564" t="s">
        <v>801</v>
      </c>
      <c r="I6564" t="s">
        <v>7</v>
      </c>
      <c r="J6564">
        <v>2020</v>
      </c>
      <c r="K6564">
        <f>2024 -impact_data[[#This Row],[model_year]]</f>
        <v>4</v>
      </c>
      <c r="L6564">
        <v>48</v>
      </c>
      <c r="M6564">
        <v>10</v>
      </c>
      <c r="N6564">
        <v>6</v>
      </c>
      <c r="O6564" t="s">
        <v>9</v>
      </c>
      <c r="P6564">
        <v>0.88</v>
      </c>
    </row>
    <row r="6565" spans="8:16">
      <c r="H6565" t="s">
        <v>802</v>
      </c>
      <c r="I6565" t="s">
        <v>11</v>
      </c>
      <c r="J6565">
        <v>2020</v>
      </c>
      <c r="K6565">
        <f>2024 -impact_data[[#This Row],[model_year]]</f>
        <v>4</v>
      </c>
      <c r="L6565">
        <v>80</v>
      </c>
      <c r="M6565">
        <v>15.1</v>
      </c>
      <c r="N6565">
        <v>6</v>
      </c>
      <c r="O6565" t="s">
        <v>10</v>
      </c>
      <c r="P6565">
        <v>0.94</v>
      </c>
    </row>
    <row r="6566" spans="8:16">
      <c r="H6566" t="s">
        <v>807</v>
      </c>
      <c r="I6566" t="s">
        <v>7</v>
      </c>
      <c r="J6566">
        <v>2020</v>
      </c>
      <c r="K6566">
        <f>2024 -impact_data[[#This Row],[model_year]]</f>
        <v>4</v>
      </c>
      <c r="L6566">
        <v>56</v>
      </c>
      <c r="M6566">
        <v>60.3</v>
      </c>
      <c r="N6566">
        <v>24.1</v>
      </c>
      <c r="O6566" t="s">
        <v>10</v>
      </c>
      <c r="P6566">
        <v>0.86</v>
      </c>
    </row>
    <row r="6567" spans="8:16">
      <c r="H6567" t="s">
        <v>809</v>
      </c>
      <c r="I6567" t="s">
        <v>7</v>
      </c>
      <c r="J6567">
        <v>2020</v>
      </c>
      <c r="K6567">
        <f>2024 -impact_data[[#This Row],[model_year]]</f>
        <v>4</v>
      </c>
      <c r="L6567">
        <v>50</v>
      </c>
      <c r="M6567">
        <v>32.1</v>
      </c>
      <c r="N6567">
        <v>12.8</v>
      </c>
      <c r="O6567" t="s">
        <v>10</v>
      </c>
      <c r="P6567">
        <v>0.89</v>
      </c>
    </row>
    <row r="6568" spans="8:16">
      <c r="H6568" t="s">
        <v>810</v>
      </c>
      <c r="I6568" t="s">
        <v>7</v>
      </c>
      <c r="J6568">
        <v>2020</v>
      </c>
      <c r="K6568">
        <f>2024 -impact_data[[#This Row],[model_year]]</f>
        <v>4</v>
      </c>
      <c r="L6568">
        <v>52</v>
      </c>
      <c r="M6568">
        <v>40.6</v>
      </c>
      <c r="N6568">
        <v>16.2</v>
      </c>
      <c r="O6568" t="s">
        <v>10</v>
      </c>
      <c r="P6568">
        <v>0.87</v>
      </c>
    </row>
    <row r="6569" spans="8:16">
      <c r="H6569" t="s">
        <v>812</v>
      </c>
      <c r="I6569" t="s">
        <v>11</v>
      </c>
      <c r="J6569">
        <v>2020</v>
      </c>
      <c r="K6569">
        <f>2024 -impact_data[[#This Row],[model_year]]</f>
        <v>4</v>
      </c>
      <c r="L6569">
        <v>81</v>
      </c>
      <c r="M6569">
        <v>43.7</v>
      </c>
      <c r="N6569">
        <v>17.5</v>
      </c>
      <c r="O6569" t="s">
        <v>10</v>
      </c>
      <c r="P6569">
        <v>0.96</v>
      </c>
    </row>
    <row r="6570" spans="8:16">
      <c r="H6570" t="s">
        <v>822</v>
      </c>
      <c r="I6570" t="s">
        <v>7</v>
      </c>
      <c r="J6570">
        <v>2020</v>
      </c>
      <c r="K6570">
        <f>2024 -impact_data[[#This Row],[model_year]]</f>
        <v>4</v>
      </c>
      <c r="L6570">
        <v>48</v>
      </c>
      <c r="M6570">
        <v>10.9</v>
      </c>
      <c r="N6570">
        <v>4.4000000000000004</v>
      </c>
      <c r="O6570" t="s">
        <v>10</v>
      </c>
      <c r="P6570">
        <v>0.89</v>
      </c>
    </row>
    <row r="6571" spans="8:16">
      <c r="H6571" t="s">
        <v>824</v>
      </c>
      <c r="I6571" t="s">
        <v>7</v>
      </c>
      <c r="J6571">
        <v>2020</v>
      </c>
      <c r="K6571">
        <f>2024 -impact_data[[#This Row],[model_year]]</f>
        <v>4</v>
      </c>
      <c r="L6571">
        <v>47</v>
      </c>
      <c r="M6571">
        <v>6.8</v>
      </c>
      <c r="N6571">
        <v>2.7</v>
      </c>
      <c r="O6571" t="s">
        <v>10</v>
      </c>
      <c r="P6571">
        <v>0.86</v>
      </c>
    </row>
    <row r="6572" spans="8:16">
      <c r="H6572" t="s">
        <v>825</v>
      </c>
      <c r="I6572" t="s">
        <v>7</v>
      </c>
      <c r="J6572">
        <v>2020</v>
      </c>
      <c r="K6572">
        <f>2024 -impact_data[[#This Row],[model_year]]</f>
        <v>4</v>
      </c>
      <c r="L6572">
        <v>49</v>
      </c>
      <c r="M6572">
        <v>21.3</v>
      </c>
      <c r="N6572">
        <v>8.5</v>
      </c>
      <c r="O6572" t="s">
        <v>10</v>
      </c>
      <c r="P6572">
        <v>0.88</v>
      </c>
    </row>
    <row r="6573" spans="8:16">
      <c r="H6573" t="s">
        <v>828</v>
      </c>
      <c r="I6573" t="s">
        <v>7</v>
      </c>
      <c r="J6573">
        <v>2020</v>
      </c>
      <c r="K6573">
        <f>2024 -impact_data[[#This Row],[model_year]]</f>
        <v>4</v>
      </c>
      <c r="L6573">
        <v>52</v>
      </c>
      <c r="M6573">
        <v>23.4</v>
      </c>
      <c r="N6573">
        <v>14</v>
      </c>
      <c r="O6573" t="s">
        <v>9</v>
      </c>
      <c r="P6573">
        <v>0.86</v>
      </c>
    </row>
    <row r="6574" spans="8:16">
      <c r="H6574" t="s">
        <v>830</v>
      </c>
      <c r="I6574" t="s">
        <v>7</v>
      </c>
      <c r="J6574">
        <v>2020</v>
      </c>
      <c r="K6574">
        <f>2024 -impact_data[[#This Row],[model_year]]</f>
        <v>4</v>
      </c>
      <c r="L6574">
        <v>56</v>
      </c>
      <c r="M6574">
        <v>43.2</v>
      </c>
      <c r="N6574">
        <v>17.3</v>
      </c>
      <c r="O6574" t="s">
        <v>10</v>
      </c>
      <c r="P6574">
        <v>0.87</v>
      </c>
    </row>
    <row r="6575" spans="8:16">
      <c r="H6575" t="s">
        <v>835</v>
      </c>
      <c r="I6575" t="s">
        <v>7</v>
      </c>
      <c r="J6575">
        <v>2020</v>
      </c>
      <c r="K6575">
        <f>2024 -impact_data[[#This Row],[model_year]]</f>
        <v>4</v>
      </c>
      <c r="L6575">
        <v>51</v>
      </c>
      <c r="M6575">
        <v>39.299999999999997</v>
      </c>
      <c r="N6575">
        <v>23.6</v>
      </c>
      <c r="O6575" t="s">
        <v>9</v>
      </c>
      <c r="P6575">
        <v>0.86</v>
      </c>
    </row>
    <row r="6576" spans="8:16">
      <c r="H6576" t="s">
        <v>839</v>
      </c>
      <c r="I6576" t="s">
        <v>7</v>
      </c>
      <c r="J6576">
        <v>2020</v>
      </c>
      <c r="K6576">
        <f>2024 -impact_data[[#This Row],[model_year]]</f>
        <v>4</v>
      </c>
      <c r="L6576">
        <v>52</v>
      </c>
      <c r="M6576">
        <v>36.4</v>
      </c>
      <c r="N6576">
        <v>21.8</v>
      </c>
      <c r="O6576" t="s">
        <v>9</v>
      </c>
      <c r="P6576">
        <v>0.88</v>
      </c>
    </row>
    <row r="6577" spans="8:16">
      <c r="H6577" t="s">
        <v>840</v>
      </c>
      <c r="I6577" t="s">
        <v>7</v>
      </c>
      <c r="J6577">
        <v>2020</v>
      </c>
      <c r="K6577">
        <f>2024 -impact_data[[#This Row],[model_year]]</f>
        <v>4</v>
      </c>
      <c r="L6577">
        <v>53</v>
      </c>
      <c r="M6577">
        <v>27.3</v>
      </c>
      <c r="N6577">
        <v>16.399999999999999</v>
      </c>
      <c r="O6577" t="s">
        <v>9</v>
      </c>
      <c r="P6577">
        <v>0.85</v>
      </c>
    </row>
    <row r="6578" spans="8:16">
      <c r="H6578" t="s">
        <v>844</v>
      </c>
      <c r="I6578" t="s">
        <v>7</v>
      </c>
      <c r="J6578">
        <v>2020</v>
      </c>
      <c r="K6578">
        <f>2024 -impact_data[[#This Row],[model_year]]</f>
        <v>4</v>
      </c>
      <c r="L6578">
        <v>49</v>
      </c>
      <c r="M6578">
        <v>22.5</v>
      </c>
      <c r="N6578">
        <v>13.5</v>
      </c>
      <c r="O6578" t="s">
        <v>9</v>
      </c>
      <c r="P6578">
        <v>0.88</v>
      </c>
    </row>
    <row r="6579" spans="8:16">
      <c r="H6579" t="s">
        <v>847</v>
      </c>
      <c r="I6579" t="s">
        <v>11</v>
      </c>
      <c r="J6579">
        <v>2020</v>
      </c>
      <c r="K6579">
        <f>2024 -impact_data[[#This Row],[model_year]]</f>
        <v>4</v>
      </c>
      <c r="L6579">
        <v>83</v>
      </c>
      <c r="M6579">
        <v>33.299999999999997</v>
      </c>
      <c r="N6579">
        <v>20</v>
      </c>
      <c r="O6579" t="s">
        <v>9</v>
      </c>
      <c r="P6579">
        <v>0.95</v>
      </c>
    </row>
    <row r="6580" spans="8:16">
      <c r="H6580" t="s">
        <v>851</v>
      </c>
      <c r="I6580" t="s">
        <v>7</v>
      </c>
      <c r="J6580">
        <v>2020</v>
      </c>
      <c r="K6580">
        <f>2024 -impact_data[[#This Row],[model_year]]</f>
        <v>4</v>
      </c>
      <c r="L6580">
        <v>52</v>
      </c>
      <c r="M6580">
        <v>25.4</v>
      </c>
      <c r="N6580">
        <v>15.3</v>
      </c>
      <c r="O6580" t="s">
        <v>9</v>
      </c>
      <c r="P6580">
        <v>0.86</v>
      </c>
    </row>
    <row r="6581" spans="8:16">
      <c r="H6581" t="s">
        <v>860</v>
      </c>
      <c r="I6581" t="s">
        <v>11</v>
      </c>
      <c r="J6581">
        <v>2020</v>
      </c>
      <c r="K6581">
        <f>2024 -impact_data[[#This Row],[model_year]]</f>
        <v>4</v>
      </c>
      <c r="L6581">
        <v>75</v>
      </c>
      <c r="M6581">
        <v>14.7</v>
      </c>
      <c r="N6581">
        <v>5.9</v>
      </c>
      <c r="O6581" t="s">
        <v>10</v>
      </c>
      <c r="P6581">
        <v>0.95</v>
      </c>
    </row>
    <row r="6582" spans="8:16">
      <c r="H6582" t="s">
        <v>862</v>
      </c>
      <c r="I6582" t="s">
        <v>11</v>
      </c>
      <c r="J6582">
        <v>2020</v>
      </c>
      <c r="K6582">
        <f>2024 -impact_data[[#This Row],[model_year]]</f>
        <v>4</v>
      </c>
      <c r="L6582">
        <v>80</v>
      </c>
      <c r="M6582">
        <v>23.5</v>
      </c>
      <c r="N6582">
        <v>14.1</v>
      </c>
      <c r="O6582" t="s">
        <v>9</v>
      </c>
      <c r="P6582">
        <v>0.95</v>
      </c>
    </row>
    <row r="6583" spans="8:16">
      <c r="H6583" t="s">
        <v>863</v>
      </c>
      <c r="I6583" t="s">
        <v>7</v>
      </c>
      <c r="J6583">
        <v>2020</v>
      </c>
      <c r="K6583">
        <f>2024 -impact_data[[#This Row],[model_year]]</f>
        <v>4</v>
      </c>
      <c r="L6583">
        <v>51</v>
      </c>
      <c r="M6583">
        <v>13.6</v>
      </c>
      <c r="N6583">
        <v>5.4</v>
      </c>
      <c r="O6583" t="s">
        <v>10</v>
      </c>
      <c r="P6583">
        <v>0.87</v>
      </c>
    </row>
    <row r="6584" spans="8:16">
      <c r="H6584" t="s">
        <v>864</v>
      </c>
      <c r="I6584" t="s">
        <v>7</v>
      </c>
      <c r="J6584">
        <v>2020</v>
      </c>
      <c r="K6584">
        <f>2024 -impact_data[[#This Row],[model_year]]</f>
        <v>4</v>
      </c>
      <c r="L6584">
        <v>49</v>
      </c>
      <c r="M6584">
        <v>11.6</v>
      </c>
      <c r="N6584">
        <v>4.5999999999999996</v>
      </c>
      <c r="O6584" t="s">
        <v>10</v>
      </c>
      <c r="P6584">
        <v>0.88</v>
      </c>
    </row>
    <row r="6585" spans="8:16">
      <c r="H6585" t="s">
        <v>866</v>
      </c>
      <c r="I6585" t="s">
        <v>7</v>
      </c>
      <c r="J6585">
        <v>2020</v>
      </c>
      <c r="K6585">
        <f>2024 -impact_data[[#This Row],[model_year]]</f>
        <v>4</v>
      </c>
      <c r="L6585">
        <v>52</v>
      </c>
      <c r="M6585">
        <v>44.9</v>
      </c>
      <c r="N6585">
        <v>26.9</v>
      </c>
      <c r="O6585" t="s">
        <v>9</v>
      </c>
      <c r="P6585">
        <v>0.88</v>
      </c>
    </row>
    <row r="6586" spans="8:16">
      <c r="H6586" t="s">
        <v>868</v>
      </c>
      <c r="I6586" t="s">
        <v>7</v>
      </c>
      <c r="J6586">
        <v>2020</v>
      </c>
      <c r="K6586">
        <f>2024 -impact_data[[#This Row],[model_year]]</f>
        <v>4</v>
      </c>
      <c r="L6586">
        <v>54</v>
      </c>
      <c r="M6586">
        <v>33.299999999999997</v>
      </c>
      <c r="N6586">
        <v>20</v>
      </c>
      <c r="O6586" t="s">
        <v>9</v>
      </c>
      <c r="P6586">
        <v>0.85</v>
      </c>
    </row>
    <row r="6587" spans="8:16">
      <c r="H6587" t="s">
        <v>869</v>
      </c>
      <c r="I6587" t="s">
        <v>7</v>
      </c>
      <c r="J6587">
        <v>2020</v>
      </c>
      <c r="K6587">
        <f>2024 -impact_data[[#This Row],[model_year]]</f>
        <v>4</v>
      </c>
      <c r="L6587">
        <v>53</v>
      </c>
      <c r="M6587">
        <v>58.9</v>
      </c>
      <c r="N6587">
        <v>35.299999999999997</v>
      </c>
      <c r="O6587" t="s">
        <v>9</v>
      </c>
      <c r="P6587">
        <v>0.88</v>
      </c>
    </row>
    <row r="6588" spans="8:16">
      <c r="H6588" t="s">
        <v>878</v>
      </c>
      <c r="I6588" t="s">
        <v>7</v>
      </c>
      <c r="J6588">
        <v>2020</v>
      </c>
      <c r="K6588">
        <f>2024 -impact_data[[#This Row],[model_year]]</f>
        <v>4</v>
      </c>
      <c r="L6588">
        <v>50</v>
      </c>
      <c r="M6588">
        <v>32.1</v>
      </c>
      <c r="N6588">
        <v>19.3</v>
      </c>
      <c r="O6588" t="s">
        <v>9</v>
      </c>
      <c r="P6588">
        <v>0.88</v>
      </c>
    </row>
    <row r="6589" spans="8:16">
      <c r="H6589" t="s">
        <v>879</v>
      </c>
      <c r="I6589" t="s">
        <v>7</v>
      </c>
      <c r="J6589">
        <v>2020</v>
      </c>
      <c r="K6589">
        <f>2024 -impact_data[[#This Row],[model_year]]</f>
        <v>4</v>
      </c>
      <c r="L6589">
        <v>51</v>
      </c>
      <c r="M6589">
        <v>26.9</v>
      </c>
      <c r="N6589">
        <v>16.100000000000001</v>
      </c>
      <c r="O6589" t="s">
        <v>9</v>
      </c>
      <c r="P6589">
        <v>0.87</v>
      </c>
    </row>
    <row r="6590" spans="8:16">
      <c r="H6590" t="s">
        <v>880</v>
      </c>
      <c r="I6590" t="s">
        <v>7</v>
      </c>
      <c r="J6590">
        <v>2020</v>
      </c>
      <c r="K6590">
        <f>2024 -impact_data[[#This Row],[model_year]]</f>
        <v>4</v>
      </c>
      <c r="L6590">
        <v>50</v>
      </c>
      <c r="M6590">
        <v>16.899999999999999</v>
      </c>
      <c r="N6590">
        <v>10.199999999999999</v>
      </c>
      <c r="O6590" t="s">
        <v>9</v>
      </c>
      <c r="P6590">
        <v>0.88</v>
      </c>
    </row>
    <row r="6591" spans="8:16">
      <c r="H6591" t="s">
        <v>885</v>
      </c>
      <c r="I6591" t="s">
        <v>7</v>
      </c>
      <c r="J6591">
        <v>2020</v>
      </c>
      <c r="K6591">
        <f>2024 -impact_data[[#This Row],[model_year]]</f>
        <v>4</v>
      </c>
      <c r="L6591">
        <v>54</v>
      </c>
      <c r="M6591">
        <v>15.7</v>
      </c>
      <c r="N6591">
        <v>6.3</v>
      </c>
      <c r="O6591" t="s">
        <v>10</v>
      </c>
      <c r="P6591">
        <v>0.86</v>
      </c>
    </row>
    <row r="6592" spans="8:16">
      <c r="H6592" t="s">
        <v>899</v>
      </c>
      <c r="I6592" t="s">
        <v>7</v>
      </c>
      <c r="J6592">
        <v>2020</v>
      </c>
      <c r="K6592">
        <f>2024 -impact_data[[#This Row],[model_year]]</f>
        <v>4</v>
      </c>
      <c r="L6592">
        <v>50</v>
      </c>
      <c r="M6592">
        <v>70.400000000000006</v>
      </c>
      <c r="N6592">
        <v>42.3</v>
      </c>
      <c r="O6592" t="s">
        <v>9</v>
      </c>
      <c r="P6592">
        <v>0.87</v>
      </c>
    </row>
    <row r="6593" spans="8:16">
      <c r="H6593" t="s">
        <v>901</v>
      </c>
      <c r="I6593" t="s">
        <v>11</v>
      </c>
      <c r="J6593">
        <v>2020</v>
      </c>
      <c r="K6593">
        <f>2024 -impact_data[[#This Row],[model_year]]</f>
        <v>4</v>
      </c>
      <c r="L6593">
        <v>81</v>
      </c>
      <c r="M6593">
        <v>26.1</v>
      </c>
      <c r="N6593">
        <v>15.7</v>
      </c>
      <c r="O6593" t="s">
        <v>9</v>
      </c>
      <c r="P6593">
        <v>0.93</v>
      </c>
    </row>
    <row r="6594" spans="8:16">
      <c r="H6594" t="s">
        <v>913</v>
      </c>
      <c r="I6594" t="s">
        <v>11</v>
      </c>
      <c r="J6594">
        <v>2020</v>
      </c>
      <c r="K6594">
        <f>2024 -impact_data[[#This Row],[model_year]]</f>
        <v>4</v>
      </c>
      <c r="L6594">
        <v>80</v>
      </c>
      <c r="M6594">
        <v>39.700000000000003</v>
      </c>
      <c r="N6594">
        <v>23.8</v>
      </c>
      <c r="O6594" t="s">
        <v>9</v>
      </c>
      <c r="P6594">
        <v>0.96</v>
      </c>
    </row>
    <row r="6595" spans="8:16">
      <c r="H6595" t="s">
        <v>914</v>
      </c>
      <c r="I6595" t="s">
        <v>7</v>
      </c>
      <c r="J6595">
        <v>2020</v>
      </c>
      <c r="K6595">
        <f>2024 -impact_data[[#This Row],[model_year]]</f>
        <v>4</v>
      </c>
      <c r="L6595">
        <v>52</v>
      </c>
      <c r="M6595">
        <v>26.9</v>
      </c>
      <c r="N6595">
        <v>16.2</v>
      </c>
      <c r="O6595" t="s">
        <v>9</v>
      </c>
      <c r="P6595">
        <v>0.87</v>
      </c>
    </row>
    <row r="6596" spans="8:16">
      <c r="H6596" t="s">
        <v>920</v>
      </c>
      <c r="I6596" t="s">
        <v>7</v>
      </c>
      <c r="J6596">
        <v>2020</v>
      </c>
      <c r="K6596">
        <f>2024 -impact_data[[#This Row],[model_year]]</f>
        <v>4</v>
      </c>
      <c r="L6596">
        <v>49</v>
      </c>
      <c r="M6596">
        <v>37</v>
      </c>
      <c r="N6596">
        <v>22.2</v>
      </c>
      <c r="O6596" t="s">
        <v>9</v>
      </c>
      <c r="P6596">
        <v>0.86</v>
      </c>
    </row>
    <row r="6597" spans="8:16">
      <c r="H6597" t="s">
        <v>922</v>
      </c>
      <c r="I6597" t="s">
        <v>7</v>
      </c>
      <c r="J6597">
        <v>2020</v>
      </c>
      <c r="K6597">
        <f>2024 -impact_data[[#This Row],[model_year]]</f>
        <v>4</v>
      </c>
      <c r="L6597">
        <v>51</v>
      </c>
      <c r="M6597">
        <v>52.9</v>
      </c>
      <c r="N6597">
        <v>31.7</v>
      </c>
      <c r="O6597" t="s">
        <v>9</v>
      </c>
      <c r="P6597">
        <v>0.86</v>
      </c>
    </row>
    <row r="6598" spans="8:16">
      <c r="H6598" t="s">
        <v>923</v>
      </c>
      <c r="I6598" t="s">
        <v>11</v>
      </c>
      <c r="J6598">
        <v>2020</v>
      </c>
      <c r="K6598">
        <f>2024 -impact_data[[#This Row],[model_year]]</f>
        <v>4</v>
      </c>
      <c r="L6598">
        <v>82</v>
      </c>
      <c r="M6598">
        <v>37.700000000000003</v>
      </c>
      <c r="N6598">
        <v>15.1</v>
      </c>
      <c r="O6598" t="s">
        <v>10</v>
      </c>
      <c r="P6598">
        <v>0.94</v>
      </c>
    </row>
    <row r="6599" spans="8:16">
      <c r="H6599" t="s">
        <v>928</v>
      </c>
      <c r="I6599" t="s">
        <v>7</v>
      </c>
      <c r="J6599">
        <v>2020</v>
      </c>
      <c r="K6599">
        <f>2024 -impact_data[[#This Row],[model_year]]</f>
        <v>4</v>
      </c>
      <c r="L6599">
        <v>52</v>
      </c>
      <c r="M6599">
        <v>25.2</v>
      </c>
      <c r="N6599">
        <v>15.1</v>
      </c>
      <c r="O6599" t="s">
        <v>9</v>
      </c>
      <c r="P6599">
        <v>0.88</v>
      </c>
    </row>
    <row r="6600" spans="8:16">
      <c r="H6600" t="s">
        <v>930</v>
      </c>
      <c r="I6600" t="s">
        <v>11</v>
      </c>
      <c r="J6600">
        <v>2020</v>
      </c>
      <c r="K6600">
        <f>2024 -impact_data[[#This Row],[model_year]]</f>
        <v>4</v>
      </c>
      <c r="L6600">
        <v>81</v>
      </c>
      <c r="M6600">
        <v>31.5</v>
      </c>
      <c r="N6600">
        <v>18.899999999999999</v>
      </c>
      <c r="O6600" t="s">
        <v>9</v>
      </c>
      <c r="P6600">
        <v>0.92</v>
      </c>
    </row>
    <row r="6601" spans="8:16">
      <c r="H6601" t="s">
        <v>931</v>
      </c>
      <c r="I6601" t="s">
        <v>7</v>
      </c>
      <c r="J6601">
        <v>2020</v>
      </c>
      <c r="K6601">
        <f>2024 -impact_data[[#This Row],[model_year]]</f>
        <v>4</v>
      </c>
      <c r="L6601">
        <v>51</v>
      </c>
      <c r="M6601">
        <v>43.5</v>
      </c>
      <c r="N6601">
        <v>17.399999999999999</v>
      </c>
      <c r="O6601" t="s">
        <v>10</v>
      </c>
      <c r="P6601">
        <v>0.88</v>
      </c>
    </row>
    <row r="6602" spans="8:16">
      <c r="H6602" t="s">
        <v>938</v>
      </c>
      <c r="I6602" t="s">
        <v>7</v>
      </c>
      <c r="J6602">
        <v>2020</v>
      </c>
      <c r="K6602">
        <f>2024 -impact_data[[#This Row],[model_year]]</f>
        <v>4</v>
      </c>
      <c r="L6602">
        <v>54</v>
      </c>
      <c r="M6602">
        <v>52.5</v>
      </c>
      <c r="N6602">
        <v>31.5</v>
      </c>
      <c r="O6602" t="s">
        <v>9</v>
      </c>
      <c r="P6602">
        <v>0.88</v>
      </c>
    </row>
    <row r="6603" spans="8:16">
      <c r="H6603" t="s">
        <v>941</v>
      </c>
      <c r="I6603" t="s">
        <v>7</v>
      </c>
      <c r="J6603">
        <v>2020</v>
      </c>
      <c r="K6603">
        <f>2024 -impact_data[[#This Row],[model_year]]</f>
        <v>4</v>
      </c>
      <c r="L6603">
        <v>49</v>
      </c>
      <c r="M6603">
        <v>11.1</v>
      </c>
      <c r="N6603">
        <v>6.7</v>
      </c>
      <c r="O6603" t="s">
        <v>9</v>
      </c>
      <c r="P6603">
        <v>0.87</v>
      </c>
    </row>
    <row r="6604" spans="8:16">
      <c r="H6604" t="s">
        <v>942</v>
      </c>
      <c r="I6604" t="s">
        <v>11</v>
      </c>
      <c r="J6604">
        <v>2020</v>
      </c>
      <c r="K6604">
        <f>2024 -impact_data[[#This Row],[model_year]]</f>
        <v>4</v>
      </c>
      <c r="L6604">
        <v>81</v>
      </c>
      <c r="M6604">
        <v>70.7</v>
      </c>
      <c r="N6604">
        <v>42.4</v>
      </c>
      <c r="O6604" t="s">
        <v>9</v>
      </c>
      <c r="P6604">
        <v>0.97</v>
      </c>
    </row>
    <row r="6605" spans="8:16">
      <c r="H6605" t="s">
        <v>946</v>
      </c>
      <c r="I6605" t="s">
        <v>7</v>
      </c>
      <c r="J6605">
        <v>2020</v>
      </c>
      <c r="K6605">
        <f>2024 -impact_data[[#This Row],[model_year]]</f>
        <v>4</v>
      </c>
      <c r="L6605">
        <v>50</v>
      </c>
      <c r="M6605">
        <v>21.8</v>
      </c>
      <c r="N6605">
        <v>8.6999999999999993</v>
      </c>
      <c r="O6605" t="s">
        <v>10</v>
      </c>
      <c r="P6605">
        <v>0.88</v>
      </c>
    </row>
    <row r="6606" spans="8:16">
      <c r="H6606" t="s">
        <v>949</v>
      </c>
      <c r="I6606" t="s">
        <v>11</v>
      </c>
      <c r="J6606">
        <v>2020</v>
      </c>
      <c r="K6606">
        <f>2024 -impact_data[[#This Row],[model_year]]</f>
        <v>4</v>
      </c>
      <c r="L6606">
        <v>80</v>
      </c>
      <c r="M6606">
        <v>47.4</v>
      </c>
      <c r="N6606">
        <v>28.4</v>
      </c>
      <c r="O6606" t="s">
        <v>9</v>
      </c>
      <c r="P6606">
        <v>0.94</v>
      </c>
    </row>
    <row r="6607" spans="8:16">
      <c r="H6607" t="s">
        <v>950</v>
      </c>
      <c r="I6607" t="s">
        <v>11</v>
      </c>
      <c r="J6607">
        <v>2020</v>
      </c>
      <c r="K6607">
        <f>2024 -impact_data[[#This Row],[model_year]]</f>
        <v>4</v>
      </c>
      <c r="L6607">
        <v>77</v>
      </c>
      <c r="M6607">
        <v>26.4</v>
      </c>
      <c r="N6607">
        <v>10.6</v>
      </c>
      <c r="O6607" t="s">
        <v>10</v>
      </c>
      <c r="P6607">
        <v>0.95</v>
      </c>
    </row>
    <row r="6608" spans="8:16">
      <c r="H6608" t="s">
        <v>953</v>
      </c>
      <c r="I6608" t="s">
        <v>7</v>
      </c>
      <c r="J6608">
        <v>2020</v>
      </c>
      <c r="K6608">
        <f>2024 -impact_data[[#This Row],[model_year]]</f>
        <v>4</v>
      </c>
      <c r="L6608">
        <v>53</v>
      </c>
      <c r="M6608">
        <v>32.799999999999997</v>
      </c>
      <c r="N6608">
        <v>19.7</v>
      </c>
      <c r="O6608" t="s">
        <v>9</v>
      </c>
      <c r="P6608">
        <v>0.88</v>
      </c>
    </row>
    <row r="6609" spans="8:16">
      <c r="H6609" t="s">
        <v>957</v>
      </c>
      <c r="I6609" t="s">
        <v>7</v>
      </c>
      <c r="J6609">
        <v>2020</v>
      </c>
      <c r="K6609">
        <f>2024 -impact_data[[#This Row],[model_year]]</f>
        <v>4</v>
      </c>
      <c r="L6609">
        <v>54</v>
      </c>
      <c r="M6609">
        <v>15.3</v>
      </c>
      <c r="N6609">
        <v>6.1</v>
      </c>
      <c r="O6609" t="s">
        <v>10</v>
      </c>
      <c r="P6609">
        <v>0.87</v>
      </c>
    </row>
    <row r="6610" spans="8:16">
      <c r="H6610" t="s">
        <v>966</v>
      </c>
      <c r="I6610" t="s">
        <v>7</v>
      </c>
      <c r="J6610">
        <v>2020</v>
      </c>
      <c r="K6610">
        <f>2024 -impact_data[[#This Row],[model_year]]</f>
        <v>4</v>
      </c>
      <c r="L6610">
        <v>53</v>
      </c>
      <c r="M6610">
        <v>40.4</v>
      </c>
      <c r="N6610">
        <v>24.2</v>
      </c>
      <c r="O6610" t="s">
        <v>9</v>
      </c>
      <c r="P6610">
        <v>0.88</v>
      </c>
    </row>
    <row r="6611" spans="8:16">
      <c r="H6611" t="s">
        <v>970</v>
      </c>
      <c r="I6611" t="s">
        <v>7</v>
      </c>
      <c r="J6611">
        <v>2020</v>
      </c>
      <c r="K6611">
        <f>2024 -impact_data[[#This Row],[model_year]]</f>
        <v>4</v>
      </c>
      <c r="L6611">
        <v>53</v>
      </c>
      <c r="M6611">
        <v>45.2</v>
      </c>
      <c r="N6611">
        <v>27.1</v>
      </c>
      <c r="O6611" t="s">
        <v>9</v>
      </c>
      <c r="P6611">
        <v>0.87</v>
      </c>
    </row>
    <row r="6612" spans="8:16">
      <c r="H6612" t="s">
        <v>974</v>
      </c>
      <c r="I6612" t="s">
        <v>7</v>
      </c>
      <c r="J6612">
        <v>2020</v>
      </c>
      <c r="K6612">
        <f>2024 -impact_data[[#This Row],[model_year]]</f>
        <v>4</v>
      </c>
      <c r="L6612">
        <v>49</v>
      </c>
      <c r="M6612">
        <v>48.1</v>
      </c>
      <c r="N6612">
        <v>28.9</v>
      </c>
      <c r="O6612" t="s">
        <v>9</v>
      </c>
      <c r="P6612">
        <v>0.86</v>
      </c>
    </row>
    <row r="6613" spans="8:16">
      <c r="H6613" t="s">
        <v>977</v>
      </c>
      <c r="I6613" t="s">
        <v>7</v>
      </c>
      <c r="J6613">
        <v>2020</v>
      </c>
      <c r="K6613">
        <f>2024 -impact_data[[#This Row],[model_year]]</f>
        <v>4</v>
      </c>
      <c r="L6613">
        <v>51</v>
      </c>
      <c r="M6613">
        <v>19</v>
      </c>
      <c r="N6613">
        <v>7.6</v>
      </c>
      <c r="O6613" t="s">
        <v>10</v>
      </c>
      <c r="P6613">
        <v>0.87</v>
      </c>
    </row>
    <row r="6614" spans="8:16">
      <c r="H6614" t="s">
        <v>981</v>
      </c>
      <c r="I6614" t="s">
        <v>7</v>
      </c>
      <c r="J6614">
        <v>2020</v>
      </c>
      <c r="K6614">
        <f>2024 -impact_data[[#This Row],[model_year]]</f>
        <v>4</v>
      </c>
      <c r="L6614">
        <v>49</v>
      </c>
      <c r="M6614">
        <v>27.1</v>
      </c>
      <c r="N6614">
        <v>16.3</v>
      </c>
      <c r="O6614" t="s">
        <v>9</v>
      </c>
      <c r="P6614">
        <v>0.87</v>
      </c>
    </row>
    <row r="6615" spans="8:16">
      <c r="H6615" t="s">
        <v>993</v>
      </c>
      <c r="I6615" t="s">
        <v>7</v>
      </c>
      <c r="J6615">
        <v>2020</v>
      </c>
      <c r="K6615">
        <f>2024 -impact_data[[#This Row],[model_year]]</f>
        <v>4</v>
      </c>
      <c r="L6615">
        <v>50</v>
      </c>
      <c r="M6615">
        <v>33.9</v>
      </c>
      <c r="N6615">
        <v>20.3</v>
      </c>
      <c r="O6615" t="s">
        <v>9</v>
      </c>
      <c r="P6615">
        <v>0.86</v>
      </c>
    </row>
    <row r="6616" spans="8:16">
      <c r="H6616" t="s">
        <v>998</v>
      </c>
      <c r="I6616" t="s">
        <v>11</v>
      </c>
      <c r="J6616">
        <v>2020</v>
      </c>
      <c r="K6616">
        <f>2024 -impact_data[[#This Row],[model_year]]</f>
        <v>4</v>
      </c>
      <c r="L6616">
        <v>77</v>
      </c>
      <c r="M6616">
        <v>8.4</v>
      </c>
      <c r="N6616">
        <v>5.0999999999999996</v>
      </c>
      <c r="O6616" t="s">
        <v>9</v>
      </c>
      <c r="P6616">
        <v>0.96</v>
      </c>
    </row>
    <row r="6617" spans="8:16">
      <c r="H6617" t="s">
        <v>999</v>
      </c>
      <c r="I6617" t="s">
        <v>7</v>
      </c>
      <c r="J6617">
        <v>2020</v>
      </c>
      <c r="K6617">
        <f>2024 -impact_data[[#This Row],[model_year]]</f>
        <v>4</v>
      </c>
      <c r="L6617">
        <v>54</v>
      </c>
      <c r="M6617">
        <v>37.200000000000003</v>
      </c>
      <c r="N6617">
        <v>14.9</v>
      </c>
      <c r="O6617" t="s">
        <v>10</v>
      </c>
      <c r="P6617">
        <v>0.86</v>
      </c>
    </row>
    <row r="6618" spans="8:16">
      <c r="H6618" t="s">
        <v>1003</v>
      </c>
      <c r="I6618" t="s">
        <v>7</v>
      </c>
      <c r="J6618">
        <v>2020</v>
      </c>
      <c r="K6618">
        <f>2024 -impact_data[[#This Row],[model_year]]</f>
        <v>4</v>
      </c>
      <c r="L6618">
        <v>51</v>
      </c>
      <c r="M6618">
        <v>42.8</v>
      </c>
      <c r="N6618">
        <v>25.7</v>
      </c>
      <c r="O6618" t="s">
        <v>9</v>
      </c>
      <c r="P6618">
        <v>0.88</v>
      </c>
    </row>
    <row r="6619" spans="8:16">
      <c r="H6619" t="s">
        <v>1008</v>
      </c>
      <c r="I6619" t="s">
        <v>7</v>
      </c>
      <c r="J6619">
        <v>2020</v>
      </c>
      <c r="K6619">
        <f>2024 -impact_data[[#This Row],[model_year]]</f>
        <v>4</v>
      </c>
      <c r="L6619">
        <v>51</v>
      </c>
      <c r="M6619">
        <v>30.6</v>
      </c>
      <c r="N6619">
        <v>18.399999999999999</v>
      </c>
      <c r="O6619" t="s">
        <v>9</v>
      </c>
      <c r="P6619">
        <v>0.9</v>
      </c>
    </row>
    <row r="6620" spans="8:16">
      <c r="H6620" t="s">
        <v>1022</v>
      </c>
      <c r="I6620" t="s">
        <v>11</v>
      </c>
      <c r="J6620">
        <v>2020</v>
      </c>
      <c r="K6620">
        <f>2024 -impact_data[[#This Row],[model_year]]</f>
        <v>4</v>
      </c>
      <c r="L6620">
        <v>80</v>
      </c>
      <c r="M6620">
        <v>16.399999999999999</v>
      </c>
      <c r="N6620">
        <v>4.0999999999999996</v>
      </c>
      <c r="O6620" t="s">
        <v>8</v>
      </c>
      <c r="P6620">
        <v>0.96</v>
      </c>
    </row>
    <row r="6621" spans="8:16">
      <c r="H6621" t="s">
        <v>1026</v>
      </c>
      <c r="I6621" t="s">
        <v>7</v>
      </c>
      <c r="J6621">
        <v>2020</v>
      </c>
      <c r="K6621">
        <f>2024 -impact_data[[#This Row],[model_year]]</f>
        <v>4</v>
      </c>
      <c r="L6621">
        <v>52</v>
      </c>
      <c r="M6621">
        <v>18</v>
      </c>
      <c r="N6621">
        <v>4.5</v>
      </c>
      <c r="O6621" t="s">
        <v>8</v>
      </c>
      <c r="P6621">
        <v>0.86</v>
      </c>
    </row>
    <row r="6622" spans="8:16">
      <c r="H6622" t="s">
        <v>1027</v>
      </c>
      <c r="I6622" t="s">
        <v>11</v>
      </c>
      <c r="J6622">
        <v>2020</v>
      </c>
      <c r="K6622">
        <f>2024 -impact_data[[#This Row],[model_year]]</f>
        <v>4</v>
      </c>
      <c r="L6622">
        <v>78</v>
      </c>
      <c r="M6622">
        <v>18.399999999999999</v>
      </c>
      <c r="N6622">
        <v>7.3</v>
      </c>
      <c r="O6622" t="s">
        <v>10</v>
      </c>
      <c r="P6622">
        <v>0.97</v>
      </c>
    </row>
    <row r="6623" spans="8:16">
      <c r="H6623" t="s">
        <v>1029</v>
      </c>
      <c r="I6623" t="s">
        <v>7</v>
      </c>
      <c r="J6623">
        <v>2020</v>
      </c>
      <c r="K6623">
        <f>2024 -impact_data[[#This Row],[model_year]]</f>
        <v>4</v>
      </c>
      <c r="L6623">
        <v>53</v>
      </c>
      <c r="M6623">
        <v>42.1</v>
      </c>
      <c r="N6623">
        <v>16.8</v>
      </c>
      <c r="O6623" t="s">
        <v>10</v>
      </c>
      <c r="P6623">
        <v>0.88</v>
      </c>
    </row>
    <row r="6624" spans="8:16">
      <c r="H6624" t="s">
        <v>1030</v>
      </c>
      <c r="I6624" t="s">
        <v>7</v>
      </c>
      <c r="J6624">
        <v>2020</v>
      </c>
      <c r="K6624">
        <f>2024 -impact_data[[#This Row],[model_year]]</f>
        <v>4</v>
      </c>
      <c r="L6624">
        <v>53</v>
      </c>
      <c r="M6624">
        <v>60.4</v>
      </c>
      <c r="N6624">
        <v>36.200000000000003</v>
      </c>
      <c r="O6624" t="s">
        <v>9</v>
      </c>
      <c r="P6624">
        <v>0.87</v>
      </c>
    </row>
    <row r="6625" spans="8:16">
      <c r="H6625" t="s">
        <v>1034</v>
      </c>
      <c r="I6625" t="s">
        <v>7</v>
      </c>
      <c r="J6625">
        <v>2020</v>
      </c>
      <c r="K6625">
        <f>2024 -impact_data[[#This Row],[model_year]]</f>
        <v>4</v>
      </c>
      <c r="L6625">
        <v>52</v>
      </c>
      <c r="M6625">
        <v>17.5</v>
      </c>
      <c r="N6625">
        <v>10.5</v>
      </c>
      <c r="O6625" t="s">
        <v>9</v>
      </c>
      <c r="P6625">
        <v>0.87</v>
      </c>
    </row>
    <row r="6626" spans="8:16">
      <c r="H6626" t="s">
        <v>1041</v>
      </c>
      <c r="I6626" t="s">
        <v>7</v>
      </c>
      <c r="J6626">
        <v>2020</v>
      </c>
      <c r="K6626">
        <f>2024 -impact_data[[#This Row],[model_year]]</f>
        <v>4</v>
      </c>
      <c r="L6626">
        <v>55</v>
      </c>
      <c r="M6626">
        <v>21.7</v>
      </c>
      <c r="N6626">
        <v>8.6999999999999993</v>
      </c>
      <c r="O6626" t="s">
        <v>10</v>
      </c>
      <c r="P6626">
        <v>0.85</v>
      </c>
    </row>
    <row r="6627" spans="8:16">
      <c r="H6627" t="s">
        <v>1043</v>
      </c>
      <c r="I6627" t="s">
        <v>7</v>
      </c>
      <c r="J6627">
        <v>2020</v>
      </c>
      <c r="K6627">
        <f>2024 -impact_data[[#This Row],[model_year]]</f>
        <v>4</v>
      </c>
      <c r="L6627">
        <v>53</v>
      </c>
      <c r="M6627">
        <v>30.6</v>
      </c>
      <c r="N6627">
        <v>18.399999999999999</v>
      </c>
      <c r="O6627" t="s">
        <v>9</v>
      </c>
      <c r="P6627">
        <v>0.87</v>
      </c>
    </row>
    <row r="6628" spans="8:16">
      <c r="H6628" t="s">
        <v>1044</v>
      </c>
      <c r="I6628" t="s">
        <v>11</v>
      </c>
      <c r="J6628">
        <v>2020</v>
      </c>
      <c r="K6628">
        <f>2024 -impact_data[[#This Row],[model_year]]</f>
        <v>4</v>
      </c>
      <c r="L6628">
        <v>79</v>
      </c>
      <c r="M6628">
        <v>36.5</v>
      </c>
      <c r="N6628">
        <v>9.1</v>
      </c>
      <c r="O6628" t="s">
        <v>8</v>
      </c>
      <c r="P6628">
        <v>0.95</v>
      </c>
    </row>
    <row r="6629" spans="8:16">
      <c r="H6629" t="s">
        <v>1046</v>
      </c>
      <c r="I6629" t="s">
        <v>7</v>
      </c>
      <c r="J6629">
        <v>2020</v>
      </c>
      <c r="K6629">
        <f>2024 -impact_data[[#This Row],[model_year]]</f>
        <v>4</v>
      </c>
      <c r="L6629">
        <v>50</v>
      </c>
      <c r="M6629">
        <v>39.9</v>
      </c>
      <c r="N6629">
        <v>16</v>
      </c>
      <c r="O6629" t="s">
        <v>10</v>
      </c>
      <c r="P6629">
        <v>0.89</v>
      </c>
    </row>
    <row r="6630" spans="8:16">
      <c r="H6630" t="s">
        <v>1048</v>
      </c>
      <c r="I6630" t="s">
        <v>7</v>
      </c>
      <c r="J6630">
        <v>2020</v>
      </c>
      <c r="K6630">
        <f>2024 -impact_data[[#This Row],[model_year]]</f>
        <v>4</v>
      </c>
      <c r="L6630">
        <v>53</v>
      </c>
      <c r="M6630">
        <v>33.200000000000003</v>
      </c>
      <c r="N6630">
        <v>19.899999999999999</v>
      </c>
      <c r="O6630" t="s">
        <v>9</v>
      </c>
      <c r="P6630">
        <v>0.88</v>
      </c>
    </row>
    <row r="6631" spans="8:16">
      <c r="H6631" t="s">
        <v>1054</v>
      </c>
      <c r="I6631" t="s">
        <v>7</v>
      </c>
      <c r="J6631">
        <v>2020</v>
      </c>
      <c r="K6631">
        <f>2024 -impact_data[[#This Row],[model_year]]</f>
        <v>4</v>
      </c>
      <c r="L6631">
        <v>52</v>
      </c>
      <c r="M6631">
        <v>37.700000000000003</v>
      </c>
      <c r="N6631">
        <v>15.1</v>
      </c>
      <c r="O6631" t="s">
        <v>10</v>
      </c>
      <c r="P6631">
        <v>0.86</v>
      </c>
    </row>
    <row r="6632" spans="8:16">
      <c r="H6632" t="s">
        <v>1055</v>
      </c>
      <c r="I6632" t="s">
        <v>7</v>
      </c>
      <c r="J6632">
        <v>2020</v>
      </c>
      <c r="K6632">
        <f>2024 -impact_data[[#This Row],[model_year]]</f>
        <v>4</v>
      </c>
      <c r="L6632">
        <v>54</v>
      </c>
      <c r="M6632">
        <v>36.799999999999997</v>
      </c>
      <c r="N6632">
        <v>22.1</v>
      </c>
      <c r="O6632" t="s">
        <v>9</v>
      </c>
      <c r="P6632">
        <v>0.87</v>
      </c>
    </row>
    <row r="6633" spans="8:16">
      <c r="H6633" t="s">
        <v>1056</v>
      </c>
      <c r="I6633" t="s">
        <v>7</v>
      </c>
      <c r="J6633">
        <v>2020</v>
      </c>
      <c r="K6633">
        <f>2024 -impact_data[[#This Row],[model_year]]</f>
        <v>4</v>
      </c>
      <c r="L6633">
        <v>54</v>
      </c>
      <c r="M6633">
        <v>47.3</v>
      </c>
      <c r="N6633">
        <v>28.4</v>
      </c>
      <c r="O6633" t="s">
        <v>9</v>
      </c>
      <c r="P6633">
        <v>0.85</v>
      </c>
    </row>
    <row r="6634" spans="8:16">
      <c r="H6634" t="s">
        <v>226</v>
      </c>
      <c r="I6634" t="s">
        <v>7</v>
      </c>
      <c r="J6634">
        <v>2020</v>
      </c>
      <c r="K6634">
        <f>2024 -impact_data[[#This Row],[model_year]]</f>
        <v>4</v>
      </c>
      <c r="L6634">
        <v>50</v>
      </c>
      <c r="M6634">
        <v>37.1</v>
      </c>
      <c r="N6634">
        <v>22.2</v>
      </c>
      <c r="O6634" t="s">
        <v>9</v>
      </c>
      <c r="P6634">
        <v>0.87</v>
      </c>
    </row>
    <row r="6635" spans="8:16">
      <c r="H6635" t="s">
        <v>1059</v>
      </c>
      <c r="I6635" t="s">
        <v>7</v>
      </c>
      <c r="J6635">
        <v>2020</v>
      </c>
      <c r="K6635">
        <f>2024 -impact_data[[#This Row],[model_year]]</f>
        <v>4</v>
      </c>
      <c r="L6635">
        <v>50</v>
      </c>
      <c r="M6635">
        <v>53.9</v>
      </c>
      <c r="N6635">
        <v>32.299999999999997</v>
      </c>
      <c r="O6635" t="s">
        <v>9</v>
      </c>
      <c r="P6635">
        <v>0.86</v>
      </c>
    </row>
    <row r="6636" spans="8:16">
      <c r="H6636" t="s">
        <v>1063</v>
      </c>
      <c r="I6636" t="s">
        <v>7</v>
      </c>
      <c r="J6636">
        <v>2020</v>
      </c>
      <c r="K6636">
        <f>2024 -impact_data[[#This Row],[model_year]]</f>
        <v>4</v>
      </c>
      <c r="L6636">
        <v>55</v>
      </c>
      <c r="M6636">
        <v>15.3</v>
      </c>
      <c r="N6636">
        <v>6.1</v>
      </c>
      <c r="O6636" t="s">
        <v>10</v>
      </c>
      <c r="P6636">
        <v>0.88</v>
      </c>
    </row>
    <row r="6637" spans="8:16">
      <c r="H6637" t="s">
        <v>1070</v>
      </c>
      <c r="I6637" t="s">
        <v>11</v>
      </c>
      <c r="J6637">
        <v>2020</v>
      </c>
      <c r="K6637">
        <f>2024 -impact_data[[#This Row],[model_year]]</f>
        <v>4</v>
      </c>
      <c r="L6637">
        <v>79</v>
      </c>
      <c r="M6637">
        <v>39.4</v>
      </c>
      <c r="N6637">
        <v>23.6</v>
      </c>
      <c r="O6637" t="s">
        <v>9</v>
      </c>
      <c r="P6637">
        <v>0.96</v>
      </c>
    </row>
    <row r="6638" spans="8:16">
      <c r="H6638" t="s">
        <v>1073</v>
      </c>
      <c r="I6638" t="s">
        <v>7</v>
      </c>
      <c r="J6638">
        <v>2020</v>
      </c>
      <c r="K6638">
        <f>2024 -impact_data[[#This Row],[model_year]]</f>
        <v>4</v>
      </c>
      <c r="L6638">
        <v>51</v>
      </c>
      <c r="M6638">
        <v>33.9</v>
      </c>
      <c r="N6638">
        <v>20.3</v>
      </c>
      <c r="O6638" t="s">
        <v>9</v>
      </c>
      <c r="P6638">
        <v>0.86</v>
      </c>
    </row>
    <row r="6639" spans="8:16">
      <c r="H6639" t="s">
        <v>1075</v>
      </c>
      <c r="I6639" t="s">
        <v>7</v>
      </c>
      <c r="J6639">
        <v>2020</v>
      </c>
      <c r="K6639">
        <f>2024 -impact_data[[#This Row],[model_year]]</f>
        <v>4</v>
      </c>
      <c r="L6639">
        <v>52</v>
      </c>
      <c r="M6639">
        <v>11.2</v>
      </c>
      <c r="N6639">
        <v>4.5</v>
      </c>
      <c r="O6639" t="s">
        <v>10</v>
      </c>
      <c r="P6639">
        <v>0.86</v>
      </c>
    </row>
    <row r="6640" spans="8:16">
      <c r="H6640" t="s">
        <v>1076</v>
      </c>
      <c r="I6640" t="s">
        <v>7</v>
      </c>
      <c r="J6640">
        <v>2020</v>
      </c>
      <c r="K6640">
        <f>2024 -impact_data[[#This Row],[model_year]]</f>
        <v>4</v>
      </c>
      <c r="L6640">
        <v>52</v>
      </c>
      <c r="M6640">
        <v>7.1</v>
      </c>
      <c r="N6640">
        <v>2.8</v>
      </c>
      <c r="O6640" t="s">
        <v>10</v>
      </c>
      <c r="P6640">
        <v>0.88</v>
      </c>
    </row>
    <row r="6641" spans="8:16">
      <c r="H6641" t="s">
        <v>1079</v>
      </c>
      <c r="I6641" t="s">
        <v>7</v>
      </c>
      <c r="J6641">
        <v>2020</v>
      </c>
      <c r="K6641">
        <f>2024 -impact_data[[#This Row],[model_year]]</f>
        <v>4</v>
      </c>
      <c r="L6641">
        <v>53</v>
      </c>
      <c r="M6641">
        <v>21.5</v>
      </c>
      <c r="N6641">
        <v>5.4</v>
      </c>
      <c r="O6641" t="s">
        <v>8</v>
      </c>
      <c r="P6641">
        <v>0.87</v>
      </c>
    </row>
    <row r="6642" spans="8:16">
      <c r="H6642" t="s">
        <v>1083</v>
      </c>
      <c r="I6642" t="s">
        <v>7</v>
      </c>
      <c r="J6642">
        <v>2020</v>
      </c>
      <c r="K6642">
        <f>2024 -impact_data[[#This Row],[model_year]]</f>
        <v>4</v>
      </c>
      <c r="L6642">
        <v>53</v>
      </c>
      <c r="M6642">
        <v>40.200000000000003</v>
      </c>
      <c r="N6642">
        <v>16.100000000000001</v>
      </c>
      <c r="O6642" t="s">
        <v>10</v>
      </c>
      <c r="P6642">
        <v>0.88</v>
      </c>
    </row>
    <row r="6643" spans="8:16">
      <c r="H6643" t="s">
        <v>1084</v>
      </c>
      <c r="I6643" t="s">
        <v>7</v>
      </c>
      <c r="J6643">
        <v>2020</v>
      </c>
      <c r="K6643">
        <f>2024 -impact_data[[#This Row],[model_year]]</f>
        <v>4</v>
      </c>
      <c r="L6643">
        <v>48</v>
      </c>
      <c r="M6643">
        <v>14.2</v>
      </c>
      <c r="N6643">
        <v>3.5</v>
      </c>
      <c r="O6643" t="s">
        <v>8</v>
      </c>
      <c r="P6643">
        <v>0.87</v>
      </c>
    </row>
    <row r="6644" spans="8:16">
      <c r="H6644" t="s">
        <v>1088</v>
      </c>
      <c r="I6644" t="s">
        <v>7</v>
      </c>
      <c r="J6644">
        <v>2020</v>
      </c>
      <c r="K6644">
        <f>2024 -impact_data[[#This Row],[model_year]]</f>
        <v>4</v>
      </c>
      <c r="L6644">
        <v>50</v>
      </c>
      <c r="M6644">
        <v>18.100000000000001</v>
      </c>
      <c r="N6644">
        <v>7.2</v>
      </c>
      <c r="O6644" t="s">
        <v>10</v>
      </c>
      <c r="P6644">
        <v>0.88</v>
      </c>
    </row>
    <row r="6645" spans="8:16">
      <c r="H6645" t="s">
        <v>1089</v>
      </c>
      <c r="I6645" t="s">
        <v>7</v>
      </c>
      <c r="J6645">
        <v>2020</v>
      </c>
      <c r="K6645">
        <f>2024 -impact_data[[#This Row],[model_year]]</f>
        <v>4</v>
      </c>
      <c r="L6645">
        <v>50</v>
      </c>
      <c r="M6645">
        <v>24.2</v>
      </c>
      <c r="N6645">
        <v>14.5</v>
      </c>
      <c r="O6645" t="s">
        <v>9</v>
      </c>
      <c r="P6645">
        <v>0.87</v>
      </c>
    </row>
    <row r="6646" spans="8:16">
      <c r="H6646" t="s">
        <v>1099</v>
      </c>
      <c r="I6646" t="s">
        <v>7</v>
      </c>
      <c r="J6646">
        <v>2020</v>
      </c>
      <c r="K6646">
        <f>2024 -impact_data[[#This Row],[model_year]]</f>
        <v>4</v>
      </c>
      <c r="L6646">
        <v>49</v>
      </c>
      <c r="M6646">
        <v>15.5</v>
      </c>
      <c r="N6646">
        <v>9.3000000000000007</v>
      </c>
      <c r="O6646" t="s">
        <v>9</v>
      </c>
      <c r="P6646">
        <v>0.86</v>
      </c>
    </row>
    <row r="6647" spans="8:16">
      <c r="H6647" t="s">
        <v>1102</v>
      </c>
      <c r="I6647" t="s">
        <v>7</v>
      </c>
      <c r="J6647">
        <v>2020</v>
      </c>
      <c r="K6647">
        <f>2024 -impact_data[[#This Row],[model_year]]</f>
        <v>4</v>
      </c>
      <c r="L6647">
        <v>53</v>
      </c>
      <c r="M6647">
        <v>14.8</v>
      </c>
      <c r="N6647">
        <v>5.9</v>
      </c>
      <c r="O6647" t="s">
        <v>10</v>
      </c>
      <c r="P6647">
        <v>0.88</v>
      </c>
    </row>
    <row r="6648" spans="8:16">
      <c r="H6648" t="s">
        <v>1103</v>
      </c>
      <c r="I6648" t="s">
        <v>7</v>
      </c>
      <c r="J6648">
        <v>2020</v>
      </c>
      <c r="K6648">
        <f>2024 -impact_data[[#This Row],[model_year]]</f>
        <v>4</v>
      </c>
      <c r="L6648">
        <v>51</v>
      </c>
      <c r="M6648">
        <v>27.3</v>
      </c>
      <c r="N6648">
        <v>6.8</v>
      </c>
      <c r="O6648" t="s">
        <v>8</v>
      </c>
      <c r="P6648">
        <v>0.85</v>
      </c>
    </row>
    <row r="6649" spans="8:16">
      <c r="H6649" t="s">
        <v>1104</v>
      </c>
      <c r="I6649" t="s">
        <v>7</v>
      </c>
      <c r="J6649">
        <v>2020</v>
      </c>
      <c r="K6649">
        <f>2024 -impact_data[[#This Row],[model_year]]</f>
        <v>4</v>
      </c>
      <c r="L6649">
        <v>55</v>
      </c>
      <c r="M6649">
        <v>22.7</v>
      </c>
      <c r="N6649">
        <v>13.6</v>
      </c>
      <c r="O6649" t="s">
        <v>9</v>
      </c>
      <c r="P6649">
        <v>0.88</v>
      </c>
    </row>
    <row r="6650" spans="8:16">
      <c r="H6650" t="s">
        <v>1105</v>
      </c>
      <c r="I6650" t="s">
        <v>7</v>
      </c>
      <c r="J6650">
        <v>2020</v>
      </c>
      <c r="K6650">
        <f>2024 -impact_data[[#This Row],[model_year]]</f>
        <v>4</v>
      </c>
      <c r="L6650">
        <v>50</v>
      </c>
      <c r="M6650">
        <v>13.2</v>
      </c>
      <c r="N6650">
        <v>5.3</v>
      </c>
      <c r="O6650" t="s">
        <v>10</v>
      </c>
      <c r="P6650">
        <v>0.88</v>
      </c>
    </row>
    <row r="6651" spans="8:16">
      <c r="H6651" t="s">
        <v>1106</v>
      </c>
      <c r="I6651" t="s">
        <v>7</v>
      </c>
      <c r="J6651">
        <v>2020</v>
      </c>
      <c r="K6651">
        <f>2024 -impact_data[[#This Row],[model_year]]</f>
        <v>4</v>
      </c>
      <c r="L6651">
        <v>51</v>
      </c>
      <c r="M6651">
        <v>26.9</v>
      </c>
      <c r="N6651">
        <v>10.8</v>
      </c>
      <c r="O6651" t="s">
        <v>10</v>
      </c>
      <c r="P6651">
        <v>0.87</v>
      </c>
    </row>
    <row r="6652" spans="8:16">
      <c r="H6652" t="s">
        <v>1112</v>
      </c>
      <c r="I6652" t="s">
        <v>7</v>
      </c>
      <c r="J6652">
        <v>2020</v>
      </c>
      <c r="K6652">
        <f>2024 -impact_data[[#This Row],[model_year]]</f>
        <v>4</v>
      </c>
      <c r="L6652">
        <v>53</v>
      </c>
      <c r="M6652">
        <v>53.3</v>
      </c>
      <c r="N6652">
        <v>21.3</v>
      </c>
      <c r="O6652" t="s">
        <v>10</v>
      </c>
      <c r="P6652">
        <v>0.88</v>
      </c>
    </row>
    <row r="6653" spans="8:16">
      <c r="H6653" t="s">
        <v>1115</v>
      </c>
      <c r="I6653" t="s">
        <v>7</v>
      </c>
      <c r="J6653">
        <v>2020</v>
      </c>
      <c r="K6653">
        <f>2024 -impact_data[[#This Row],[model_year]]</f>
        <v>4</v>
      </c>
      <c r="L6653">
        <v>51</v>
      </c>
      <c r="M6653">
        <v>12.5</v>
      </c>
      <c r="N6653">
        <v>5</v>
      </c>
      <c r="O6653" t="s">
        <v>10</v>
      </c>
      <c r="P6653">
        <v>0.87</v>
      </c>
    </row>
    <row r="6654" spans="8:16">
      <c r="H6654" t="s">
        <v>1118</v>
      </c>
      <c r="I6654" t="s">
        <v>7</v>
      </c>
      <c r="J6654">
        <v>2020</v>
      </c>
      <c r="K6654">
        <f>2024 -impact_data[[#This Row],[model_year]]</f>
        <v>4</v>
      </c>
      <c r="L6654">
        <v>49</v>
      </c>
      <c r="M6654">
        <v>25.6</v>
      </c>
      <c r="N6654">
        <v>15.4</v>
      </c>
      <c r="O6654" t="s">
        <v>9</v>
      </c>
      <c r="P6654">
        <v>0.86</v>
      </c>
    </row>
    <row r="6655" spans="8:16">
      <c r="H6655" t="s">
        <v>1119</v>
      </c>
      <c r="I6655" t="s">
        <v>7</v>
      </c>
      <c r="J6655">
        <v>2020</v>
      </c>
      <c r="K6655">
        <f>2024 -impact_data[[#This Row],[model_year]]</f>
        <v>4</v>
      </c>
      <c r="L6655">
        <v>52</v>
      </c>
      <c r="M6655">
        <v>20.6</v>
      </c>
      <c r="N6655">
        <v>8.1999999999999993</v>
      </c>
      <c r="O6655" t="s">
        <v>10</v>
      </c>
      <c r="P6655">
        <v>0.89</v>
      </c>
    </row>
    <row r="6656" spans="8:16">
      <c r="H6656" t="s">
        <v>1122</v>
      </c>
      <c r="I6656" t="s">
        <v>7</v>
      </c>
      <c r="J6656">
        <v>2020</v>
      </c>
      <c r="K6656">
        <f>2024 -impact_data[[#This Row],[model_year]]</f>
        <v>4</v>
      </c>
      <c r="L6656">
        <v>51</v>
      </c>
      <c r="M6656">
        <v>41</v>
      </c>
      <c r="N6656">
        <v>24.6</v>
      </c>
      <c r="O6656" t="s">
        <v>9</v>
      </c>
      <c r="P6656">
        <v>0.88</v>
      </c>
    </row>
    <row r="6657" spans="8:16">
      <c r="H6657" t="s">
        <v>1126</v>
      </c>
      <c r="I6657" t="s">
        <v>7</v>
      </c>
      <c r="J6657">
        <v>2020</v>
      </c>
      <c r="K6657">
        <f>2024 -impact_data[[#This Row],[model_year]]</f>
        <v>4</v>
      </c>
      <c r="L6657">
        <v>51</v>
      </c>
      <c r="M6657">
        <v>28.8</v>
      </c>
      <c r="N6657">
        <v>17.3</v>
      </c>
      <c r="O6657" t="s">
        <v>9</v>
      </c>
      <c r="P6657">
        <v>0.86</v>
      </c>
    </row>
    <row r="6658" spans="8:16">
      <c r="H6658" t="s">
        <v>1129</v>
      </c>
      <c r="I6658" t="s">
        <v>7</v>
      </c>
      <c r="J6658">
        <v>2020</v>
      </c>
      <c r="K6658">
        <f>2024 -impact_data[[#This Row],[model_year]]</f>
        <v>4</v>
      </c>
      <c r="L6658">
        <v>53</v>
      </c>
      <c r="M6658">
        <v>42.6</v>
      </c>
      <c r="N6658">
        <v>25.6</v>
      </c>
      <c r="O6658" t="s">
        <v>9</v>
      </c>
      <c r="P6658">
        <v>0.87</v>
      </c>
    </row>
    <row r="6659" spans="8:16">
      <c r="H6659" t="s">
        <v>1135</v>
      </c>
      <c r="I6659" t="s">
        <v>7</v>
      </c>
      <c r="J6659">
        <v>2020</v>
      </c>
      <c r="K6659">
        <f>2024 -impact_data[[#This Row],[model_year]]</f>
        <v>4</v>
      </c>
      <c r="L6659">
        <v>50</v>
      </c>
      <c r="M6659">
        <v>27.2</v>
      </c>
      <c r="N6659">
        <v>6.8</v>
      </c>
      <c r="O6659" t="s">
        <v>8</v>
      </c>
      <c r="P6659">
        <v>0.88</v>
      </c>
    </row>
    <row r="6660" spans="8:16">
      <c r="H6660" t="s">
        <v>1145</v>
      </c>
      <c r="I6660" t="s">
        <v>11</v>
      </c>
      <c r="J6660">
        <v>2020</v>
      </c>
      <c r="K6660">
        <f>2024 -impact_data[[#This Row],[model_year]]</f>
        <v>4</v>
      </c>
      <c r="L6660">
        <v>79</v>
      </c>
      <c r="M6660">
        <v>57.8</v>
      </c>
      <c r="N6660">
        <v>34.700000000000003</v>
      </c>
      <c r="O6660" t="s">
        <v>9</v>
      </c>
      <c r="P6660">
        <v>0.93</v>
      </c>
    </row>
    <row r="6661" spans="8:16">
      <c r="H6661" t="s">
        <v>1152</v>
      </c>
      <c r="I6661" t="s">
        <v>7</v>
      </c>
      <c r="J6661">
        <v>2020</v>
      </c>
      <c r="K6661">
        <f>2024 -impact_data[[#This Row],[model_year]]</f>
        <v>4</v>
      </c>
      <c r="L6661">
        <v>54</v>
      </c>
      <c r="M6661">
        <v>26.5</v>
      </c>
      <c r="N6661">
        <v>15.9</v>
      </c>
      <c r="O6661" t="s">
        <v>9</v>
      </c>
      <c r="P6661">
        <v>0.87</v>
      </c>
    </row>
    <row r="6662" spans="8:16">
      <c r="H6662" t="s">
        <v>1155</v>
      </c>
      <c r="I6662" t="s">
        <v>7</v>
      </c>
      <c r="J6662">
        <v>2020</v>
      </c>
      <c r="K6662">
        <f>2024 -impact_data[[#This Row],[model_year]]</f>
        <v>4</v>
      </c>
      <c r="L6662">
        <v>48</v>
      </c>
      <c r="M6662">
        <v>32.4</v>
      </c>
      <c r="N6662">
        <v>13</v>
      </c>
      <c r="O6662" t="s">
        <v>10</v>
      </c>
      <c r="P6662">
        <v>0.87</v>
      </c>
    </row>
    <row r="6663" spans="8:16">
      <c r="H6663" t="s">
        <v>1163</v>
      </c>
      <c r="I6663" t="s">
        <v>7</v>
      </c>
      <c r="J6663">
        <v>2020</v>
      </c>
      <c r="K6663">
        <f>2024 -impact_data[[#This Row],[model_year]]</f>
        <v>4</v>
      </c>
      <c r="L6663">
        <v>53</v>
      </c>
      <c r="M6663">
        <v>47.3</v>
      </c>
      <c r="N6663">
        <v>18.899999999999999</v>
      </c>
      <c r="O6663" t="s">
        <v>10</v>
      </c>
      <c r="P6663">
        <v>0.87</v>
      </c>
    </row>
    <row r="6664" spans="8:16">
      <c r="H6664" t="s">
        <v>1165</v>
      </c>
      <c r="I6664" t="s">
        <v>7</v>
      </c>
      <c r="J6664">
        <v>2020</v>
      </c>
      <c r="K6664">
        <f>2024 -impact_data[[#This Row],[model_year]]</f>
        <v>4</v>
      </c>
      <c r="L6664">
        <v>52</v>
      </c>
      <c r="M6664">
        <v>18.2</v>
      </c>
      <c r="N6664">
        <v>7.3</v>
      </c>
      <c r="O6664" t="s">
        <v>10</v>
      </c>
      <c r="P6664">
        <v>0.86</v>
      </c>
    </row>
    <row r="6665" spans="8:16">
      <c r="H6665" t="s">
        <v>1167</v>
      </c>
      <c r="I6665" t="s">
        <v>11</v>
      </c>
      <c r="J6665">
        <v>2020</v>
      </c>
      <c r="K6665">
        <f>2024 -impact_data[[#This Row],[model_year]]</f>
        <v>4</v>
      </c>
      <c r="L6665">
        <v>79</v>
      </c>
      <c r="M6665">
        <v>27.4</v>
      </c>
      <c r="N6665">
        <v>16.399999999999999</v>
      </c>
      <c r="O6665" t="s">
        <v>9</v>
      </c>
      <c r="P6665">
        <v>0.96</v>
      </c>
    </row>
    <row r="6666" spans="8:16">
      <c r="H6666" t="s">
        <v>1169</v>
      </c>
      <c r="I6666" t="s">
        <v>7</v>
      </c>
      <c r="J6666">
        <v>2020</v>
      </c>
      <c r="K6666">
        <f>2024 -impact_data[[#This Row],[model_year]]</f>
        <v>4</v>
      </c>
      <c r="L6666">
        <v>53</v>
      </c>
      <c r="M6666">
        <v>23</v>
      </c>
      <c r="N6666">
        <v>5.7</v>
      </c>
      <c r="O6666" t="s">
        <v>8</v>
      </c>
      <c r="P6666">
        <v>0.9</v>
      </c>
    </row>
    <row r="6667" spans="8:16">
      <c r="H6667" t="s">
        <v>1171</v>
      </c>
      <c r="I6667" t="s">
        <v>7</v>
      </c>
      <c r="J6667">
        <v>2020</v>
      </c>
      <c r="K6667">
        <f>2024 -impact_data[[#This Row],[model_year]]</f>
        <v>4</v>
      </c>
      <c r="L6667">
        <v>53</v>
      </c>
      <c r="M6667">
        <v>32.1</v>
      </c>
      <c r="N6667">
        <v>8</v>
      </c>
      <c r="O6667" t="s">
        <v>8</v>
      </c>
      <c r="P6667">
        <v>0.88</v>
      </c>
    </row>
    <row r="6668" spans="8:16">
      <c r="H6668" t="s">
        <v>1173</v>
      </c>
      <c r="I6668" t="s">
        <v>7</v>
      </c>
      <c r="J6668">
        <v>2020</v>
      </c>
      <c r="K6668">
        <f>2024 -impact_data[[#This Row],[model_year]]</f>
        <v>4</v>
      </c>
      <c r="L6668">
        <v>48</v>
      </c>
      <c r="M6668">
        <v>8.1</v>
      </c>
      <c r="N6668">
        <v>3.2</v>
      </c>
      <c r="O6668" t="s">
        <v>10</v>
      </c>
      <c r="P6668">
        <v>0.88</v>
      </c>
    </row>
    <row r="6669" spans="8:16">
      <c r="H6669" t="s">
        <v>1177</v>
      </c>
      <c r="I6669" t="s">
        <v>7</v>
      </c>
      <c r="J6669">
        <v>2020</v>
      </c>
      <c r="K6669">
        <f>2024 -impact_data[[#This Row],[model_year]]</f>
        <v>4</v>
      </c>
      <c r="L6669">
        <v>50</v>
      </c>
      <c r="M6669">
        <v>35.6</v>
      </c>
      <c r="N6669">
        <v>21.4</v>
      </c>
      <c r="O6669" t="s">
        <v>9</v>
      </c>
      <c r="P6669">
        <v>0.86</v>
      </c>
    </row>
    <row r="6670" spans="8:16">
      <c r="H6670" t="s">
        <v>1181</v>
      </c>
      <c r="I6670" t="s">
        <v>7</v>
      </c>
      <c r="J6670">
        <v>2020</v>
      </c>
      <c r="K6670">
        <f>2024 -impact_data[[#This Row],[model_year]]</f>
        <v>4</v>
      </c>
      <c r="L6670">
        <v>48</v>
      </c>
      <c r="M6670">
        <v>34.700000000000003</v>
      </c>
      <c r="N6670">
        <v>13.9</v>
      </c>
      <c r="O6670" t="s">
        <v>10</v>
      </c>
      <c r="P6670">
        <v>0.87</v>
      </c>
    </row>
    <row r="6671" spans="8:16">
      <c r="H6671" t="s">
        <v>1194</v>
      </c>
      <c r="I6671" t="s">
        <v>7</v>
      </c>
      <c r="J6671">
        <v>2020</v>
      </c>
      <c r="K6671">
        <f>2024 -impact_data[[#This Row],[model_year]]</f>
        <v>4</v>
      </c>
      <c r="L6671">
        <v>52</v>
      </c>
      <c r="M6671">
        <v>21.6</v>
      </c>
      <c r="N6671">
        <v>8.6</v>
      </c>
      <c r="O6671" t="s">
        <v>10</v>
      </c>
      <c r="P6671">
        <v>0.86</v>
      </c>
    </row>
    <row r="6672" spans="8:16">
      <c r="H6672" t="s">
        <v>1195</v>
      </c>
      <c r="I6672" t="s">
        <v>7</v>
      </c>
      <c r="J6672">
        <v>2020</v>
      </c>
      <c r="K6672">
        <f>2024 -impact_data[[#This Row],[model_year]]</f>
        <v>4</v>
      </c>
      <c r="L6672">
        <v>51</v>
      </c>
      <c r="M6672">
        <v>29.5</v>
      </c>
      <c r="N6672">
        <v>11.8</v>
      </c>
      <c r="O6672" t="s">
        <v>10</v>
      </c>
      <c r="P6672">
        <v>0.87</v>
      </c>
    </row>
    <row r="6673" spans="8:16">
      <c r="H6673" t="s">
        <v>1202</v>
      </c>
      <c r="I6673" t="s">
        <v>7</v>
      </c>
      <c r="J6673">
        <v>2020</v>
      </c>
      <c r="K6673">
        <f>2024 -impact_data[[#This Row],[model_year]]</f>
        <v>4</v>
      </c>
      <c r="L6673">
        <v>51</v>
      </c>
      <c r="M6673">
        <v>33.4</v>
      </c>
      <c r="N6673">
        <v>13.4</v>
      </c>
      <c r="O6673" t="s">
        <v>10</v>
      </c>
      <c r="P6673">
        <v>0.89</v>
      </c>
    </row>
    <row r="6674" spans="8:16">
      <c r="H6674" t="s">
        <v>1208</v>
      </c>
      <c r="I6674" t="s">
        <v>7</v>
      </c>
      <c r="J6674">
        <v>2020</v>
      </c>
      <c r="K6674">
        <f>2024 -impact_data[[#This Row],[model_year]]</f>
        <v>4</v>
      </c>
      <c r="L6674">
        <v>53</v>
      </c>
      <c r="M6674">
        <v>36.6</v>
      </c>
      <c r="N6674">
        <v>9.1</v>
      </c>
      <c r="O6674" t="s">
        <v>8</v>
      </c>
      <c r="P6674">
        <v>0.89</v>
      </c>
    </row>
    <row r="6675" spans="8:16">
      <c r="H6675" t="s">
        <v>1221</v>
      </c>
      <c r="I6675" t="s">
        <v>7</v>
      </c>
      <c r="J6675">
        <v>2020</v>
      </c>
      <c r="K6675">
        <f>2024 -impact_data[[#This Row],[model_year]]</f>
        <v>4</v>
      </c>
      <c r="L6675">
        <v>53</v>
      </c>
      <c r="M6675">
        <v>36.299999999999997</v>
      </c>
      <c r="N6675">
        <v>21.8</v>
      </c>
      <c r="O6675" t="s">
        <v>9</v>
      </c>
      <c r="P6675">
        <v>0.89</v>
      </c>
    </row>
    <row r="6676" spans="8:16">
      <c r="H6676" t="s">
        <v>1223</v>
      </c>
      <c r="I6676" t="s">
        <v>7</v>
      </c>
      <c r="J6676">
        <v>2020</v>
      </c>
      <c r="K6676">
        <f>2024 -impact_data[[#This Row],[model_year]]</f>
        <v>4</v>
      </c>
      <c r="L6676">
        <v>52</v>
      </c>
      <c r="M6676">
        <v>41.3</v>
      </c>
      <c r="N6676">
        <v>24.8</v>
      </c>
      <c r="O6676" t="s">
        <v>9</v>
      </c>
      <c r="P6676">
        <v>0.87</v>
      </c>
    </row>
    <row r="6677" spans="8:16">
      <c r="H6677" t="s">
        <v>1224</v>
      </c>
      <c r="I6677" t="s">
        <v>7</v>
      </c>
      <c r="J6677">
        <v>2020</v>
      </c>
      <c r="K6677">
        <f>2024 -impact_data[[#This Row],[model_year]]</f>
        <v>4</v>
      </c>
      <c r="L6677">
        <v>53</v>
      </c>
      <c r="M6677">
        <v>48.1</v>
      </c>
      <c r="N6677">
        <v>28.9</v>
      </c>
      <c r="O6677" t="s">
        <v>9</v>
      </c>
      <c r="P6677">
        <v>0.87</v>
      </c>
    </row>
    <row r="6678" spans="8:16">
      <c r="H6678" t="s">
        <v>1234</v>
      </c>
      <c r="I6678" t="s">
        <v>7</v>
      </c>
      <c r="J6678">
        <v>2020</v>
      </c>
      <c r="K6678">
        <f>2024 -impact_data[[#This Row],[model_year]]</f>
        <v>4</v>
      </c>
      <c r="L6678">
        <v>54</v>
      </c>
      <c r="M6678">
        <v>24</v>
      </c>
      <c r="N6678">
        <v>9.6</v>
      </c>
      <c r="O6678" t="s">
        <v>10</v>
      </c>
      <c r="P6678">
        <v>0.87</v>
      </c>
    </row>
    <row r="6679" spans="8:16">
      <c r="H6679" t="s">
        <v>1235</v>
      </c>
      <c r="I6679" t="s">
        <v>7</v>
      </c>
      <c r="J6679">
        <v>2020</v>
      </c>
      <c r="K6679">
        <f>2024 -impact_data[[#This Row],[model_year]]</f>
        <v>4</v>
      </c>
      <c r="L6679">
        <v>47</v>
      </c>
      <c r="M6679">
        <v>3.3</v>
      </c>
      <c r="N6679">
        <v>2</v>
      </c>
      <c r="O6679" t="s">
        <v>9</v>
      </c>
      <c r="P6679">
        <v>0.87</v>
      </c>
    </row>
    <row r="6680" spans="8:16">
      <c r="H6680" t="s">
        <v>1236</v>
      </c>
      <c r="I6680" t="s">
        <v>7</v>
      </c>
      <c r="J6680">
        <v>2020</v>
      </c>
      <c r="K6680">
        <f>2024 -impact_data[[#This Row],[model_year]]</f>
        <v>4</v>
      </c>
      <c r="L6680">
        <v>54</v>
      </c>
      <c r="M6680">
        <v>44.3</v>
      </c>
      <c r="N6680">
        <v>26.6</v>
      </c>
      <c r="O6680" t="s">
        <v>9</v>
      </c>
      <c r="P6680">
        <v>0.89</v>
      </c>
    </row>
    <row r="6681" spans="8:16">
      <c r="H6681" t="s">
        <v>1238</v>
      </c>
      <c r="I6681" t="s">
        <v>7</v>
      </c>
      <c r="J6681">
        <v>2020</v>
      </c>
      <c r="K6681">
        <f>2024 -impact_data[[#This Row],[model_year]]</f>
        <v>4</v>
      </c>
      <c r="L6681">
        <v>51</v>
      </c>
      <c r="M6681">
        <v>23.4</v>
      </c>
      <c r="N6681">
        <v>14</v>
      </c>
      <c r="O6681" t="s">
        <v>9</v>
      </c>
      <c r="P6681">
        <v>0.88</v>
      </c>
    </row>
    <row r="6682" spans="8:16">
      <c r="H6682" t="s">
        <v>1239</v>
      </c>
      <c r="I6682" t="s">
        <v>7</v>
      </c>
      <c r="J6682">
        <v>2020</v>
      </c>
      <c r="K6682">
        <f>2024 -impact_data[[#This Row],[model_year]]</f>
        <v>4</v>
      </c>
      <c r="L6682">
        <v>47</v>
      </c>
      <c r="M6682">
        <v>16.2</v>
      </c>
      <c r="N6682">
        <v>9.6999999999999993</v>
      </c>
      <c r="O6682" t="s">
        <v>9</v>
      </c>
      <c r="P6682">
        <v>0.87</v>
      </c>
    </row>
    <row r="6683" spans="8:16">
      <c r="H6683" t="s">
        <v>1243</v>
      </c>
      <c r="I6683" t="s">
        <v>11</v>
      </c>
      <c r="J6683">
        <v>2020</v>
      </c>
      <c r="K6683">
        <f>2024 -impact_data[[#This Row],[model_year]]</f>
        <v>4</v>
      </c>
      <c r="L6683">
        <v>80</v>
      </c>
      <c r="M6683">
        <v>14.6</v>
      </c>
      <c r="N6683">
        <v>8.8000000000000007</v>
      </c>
      <c r="O6683" t="s">
        <v>9</v>
      </c>
      <c r="P6683">
        <v>0.97</v>
      </c>
    </row>
    <row r="6684" spans="8:16">
      <c r="H6684" t="s">
        <v>1247</v>
      </c>
      <c r="I6684" t="s">
        <v>7</v>
      </c>
      <c r="J6684">
        <v>2020</v>
      </c>
      <c r="K6684">
        <f>2024 -impact_data[[#This Row],[model_year]]</f>
        <v>4</v>
      </c>
      <c r="L6684">
        <v>54</v>
      </c>
      <c r="M6684">
        <v>55.3</v>
      </c>
      <c r="N6684">
        <v>22.1</v>
      </c>
      <c r="O6684" t="s">
        <v>10</v>
      </c>
      <c r="P6684">
        <v>0.88</v>
      </c>
    </row>
    <row r="6685" spans="8:16">
      <c r="H6685" t="s">
        <v>1257</v>
      </c>
      <c r="I6685" t="s">
        <v>7</v>
      </c>
      <c r="J6685">
        <v>2020</v>
      </c>
      <c r="K6685">
        <f>2024 -impact_data[[#This Row],[model_year]]</f>
        <v>4</v>
      </c>
      <c r="L6685">
        <v>48</v>
      </c>
      <c r="M6685">
        <v>25.2</v>
      </c>
      <c r="N6685">
        <v>10.1</v>
      </c>
      <c r="O6685" t="s">
        <v>10</v>
      </c>
      <c r="P6685">
        <v>0.86</v>
      </c>
    </row>
    <row r="6686" spans="8:16">
      <c r="H6686" t="s">
        <v>1259</v>
      </c>
      <c r="I6686" t="s">
        <v>7</v>
      </c>
      <c r="J6686">
        <v>2020</v>
      </c>
      <c r="K6686">
        <f>2024 -impact_data[[#This Row],[model_year]]</f>
        <v>4</v>
      </c>
      <c r="L6686">
        <v>53</v>
      </c>
      <c r="M6686">
        <v>32.799999999999997</v>
      </c>
      <c r="N6686">
        <v>13.1</v>
      </c>
      <c r="O6686" t="s">
        <v>10</v>
      </c>
      <c r="P6686">
        <v>0.87</v>
      </c>
    </row>
    <row r="6687" spans="8:16">
      <c r="H6687" t="s">
        <v>1265</v>
      </c>
      <c r="I6687" t="s">
        <v>7</v>
      </c>
      <c r="J6687">
        <v>2020</v>
      </c>
      <c r="K6687">
        <f>2024 -impact_data[[#This Row],[model_year]]</f>
        <v>4</v>
      </c>
      <c r="L6687">
        <v>51</v>
      </c>
      <c r="M6687">
        <v>32.4</v>
      </c>
      <c r="N6687">
        <v>13</v>
      </c>
      <c r="O6687" t="s">
        <v>10</v>
      </c>
      <c r="P6687">
        <v>0.87</v>
      </c>
    </row>
    <row r="6688" spans="8:16">
      <c r="H6688" t="s">
        <v>1268</v>
      </c>
      <c r="I6688" t="s">
        <v>7</v>
      </c>
      <c r="J6688">
        <v>2020</v>
      </c>
      <c r="K6688">
        <f>2024 -impact_data[[#This Row],[model_year]]</f>
        <v>4</v>
      </c>
      <c r="L6688">
        <v>54</v>
      </c>
      <c r="M6688">
        <v>18.3</v>
      </c>
      <c r="N6688">
        <v>11</v>
      </c>
      <c r="O6688" t="s">
        <v>9</v>
      </c>
      <c r="P6688">
        <v>0.89</v>
      </c>
    </row>
    <row r="6689" spans="8:16">
      <c r="H6689" t="s">
        <v>1270</v>
      </c>
      <c r="I6689" t="s">
        <v>7</v>
      </c>
      <c r="J6689">
        <v>2020</v>
      </c>
      <c r="K6689">
        <f>2024 -impact_data[[#This Row],[model_year]]</f>
        <v>4</v>
      </c>
      <c r="L6689">
        <v>53</v>
      </c>
      <c r="M6689">
        <v>16.100000000000001</v>
      </c>
      <c r="N6689">
        <v>6.4</v>
      </c>
      <c r="O6689" t="s">
        <v>10</v>
      </c>
      <c r="P6689">
        <v>0.88</v>
      </c>
    </row>
    <row r="6690" spans="8:16">
      <c r="H6690" t="s">
        <v>1271</v>
      </c>
      <c r="I6690" t="s">
        <v>7</v>
      </c>
      <c r="J6690">
        <v>2020</v>
      </c>
      <c r="K6690">
        <f>2024 -impact_data[[#This Row],[model_year]]</f>
        <v>4</v>
      </c>
      <c r="L6690">
        <v>51</v>
      </c>
      <c r="M6690">
        <v>29.1</v>
      </c>
      <c r="N6690">
        <v>11.6</v>
      </c>
      <c r="O6690" t="s">
        <v>10</v>
      </c>
      <c r="P6690">
        <v>0.86</v>
      </c>
    </row>
    <row r="6691" spans="8:16">
      <c r="H6691" t="s">
        <v>1273</v>
      </c>
      <c r="I6691" t="s">
        <v>7</v>
      </c>
      <c r="J6691">
        <v>2020</v>
      </c>
      <c r="K6691">
        <f>2024 -impact_data[[#This Row],[model_year]]</f>
        <v>4</v>
      </c>
      <c r="L6691">
        <v>51</v>
      </c>
      <c r="M6691">
        <v>16.899999999999999</v>
      </c>
      <c r="N6691">
        <v>10.1</v>
      </c>
      <c r="O6691" t="s">
        <v>9</v>
      </c>
      <c r="P6691">
        <v>0.86</v>
      </c>
    </row>
    <row r="6692" spans="8:16">
      <c r="H6692" t="s">
        <v>1280</v>
      </c>
      <c r="I6692" t="s">
        <v>7</v>
      </c>
      <c r="J6692">
        <v>2020</v>
      </c>
      <c r="K6692">
        <f>2024 -impact_data[[#This Row],[model_year]]</f>
        <v>4</v>
      </c>
      <c r="L6692">
        <v>53</v>
      </c>
      <c r="M6692">
        <v>16.3</v>
      </c>
      <c r="N6692">
        <v>9.8000000000000007</v>
      </c>
      <c r="O6692" t="s">
        <v>9</v>
      </c>
      <c r="P6692">
        <v>0.87</v>
      </c>
    </row>
    <row r="6693" spans="8:16">
      <c r="H6693" t="s">
        <v>1283</v>
      </c>
      <c r="I6693" t="s">
        <v>7</v>
      </c>
      <c r="J6693">
        <v>2020</v>
      </c>
      <c r="K6693">
        <f>2024 -impact_data[[#This Row],[model_year]]</f>
        <v>4</v>
      </c>
      <c r="L6693">
        <v>52</v>
      </c>
      <c r="M6693">
        <v>40.299999999999997</v>
      </c>
      <c r="N6693">
        <v>16.100000000000001</v>
      </c>
      <c r="O6693" t="s">
        <v>10</v>
      </c>
      <c r="P6693">
        <v>0.87</v>
      </c>
    </row>
    <row r="6694" spans="8:16">
      <c r="H6694" t="s">
        <v>1285</v>
      </c>
      <c r="I6694" t="s">
        <v>7</v>
      </c>
      <c r="J6694">
        <v>2020</v>
      </c>
      <c r="K6694">
        <f>2024 -impact_data[[#This Row],[model_year]]</f>
        <v>4</v>
      </c>
      <c r="L6694">
        <v>55</v>
      </c>
      <c r="M6694">
        <v>32.299999999999997</v>
      </c>
      <c r="N6694">
        <v>12.9</v>
      </c>
      <c r="O6694" t="s">
        <v>10</v>
      </c>
      <c r="P6694">
        <v>0.86</v>
      </c>
    </row>
    <row r="6695" spans="8:16">
      <c r="H6695" t="s">
        <v>1301</v>
      </c>
      <c r="I6695" t="s">
        <v>7</v>
      </c>
      <c r="J6695">
        <v>2020</v>
      </c>
      <c r="K6695">
        <f>2024 -impact_data[[#This Row],[model_year]]</f>
        <v>4</v>
      </c>
      <c r="L6695">
        <v>53</v>
      </c>
      <c r="M6695">
        <v>4.7</v>
      </c>
      <c r="N6695">
        <v>2.8</v>
      </c>
      <c r="O6695" t="s">
        <v>9</v>
      </c>
      <c r="P6695">
        <v>0.88</v>
      </c>
    </row>
    <row r="6696" spans="8:16">
      <c r="H6696" t="s">
        <v>1303</v>
      </c>
      <c r="I6696" t="s">
        <v>7</v>
      </c>
      <c r="J6696">
        <v>2020</v>
      </c>
      <c r="K6696">
        <f>2024 -impact_data[[#This Row],[model_year]]</f>
        <v>4</v>
      </c>
      <c r="L6696">
        <v>49</v>
      </c>
      <c r="M6696">
        <v>3.3</v>
      </c>
      <c r="N6696">
        <v>2</v>
      </c>
      <c r="O6696" t="s">
        <v>9</v>
      </c>
      <c r="P6696">
        <v>0.87</v>
      </c>
    </row>
    <row r="6697" spans="8:16">
      <c r="H6697" t="s">
        <v>1313</v>
      </c>
      <c r="I6697" t="s">
        <v>7</v>
      </c>
      <c r="J6697">
        <v>2020</v>
      </c>
      <c r="K6697">
        <f>2024 -impact_data[[#This Row],[model_year]]</f>
        <v>4</v>
      </c>
      <c r="L6697">
        <v>54</v>
      </c>
      <c r="M6697">
        <v>47.5</v>
      </c>
      <c r="N6697">
        <v>19</v>
      </c>
      <c r="O6697" t="s">
        <v>10</v>
      </c>
      <c r="P6697">
        <v>0.87</v>
      </c>
    </row>
    <row r="6698" spans="8:16">
      <c r="H6698" t="s">
        <v>1314</v>
      </c>
      <c r="I6698" t="s">
        <v>11</v>
      </c>
      <c r="J6698">
        <v>2020</v>
      </c>
      <c r="K6698">
        <f>2024 -impact_data[[#This Row],[model_year]]</f>
        <v>4</v>
      </c>
      <c r="L6698">
        <v>77</v>
      </c>
      <c r="M6698">
        <v>18.399999999999999</v>
      </c>
      <c r="N6698">
        <v>7.4</v>
      </c>
      <c r="O6698" t="s">
        <v>10</v>
      </c>
      <c r="P6698">
        <v>0.93</v>
      </c>
    </row>
    <row r="6699" spans="8:16">
      <c r="H6699" t="s">
        <v>1320</v>
      </c>
      <c r="I6699" t="s">
        <v>7</v>
      </c>
      <c r="J6699">
        <v>2020</v>
      </c>
      <c r="K6699">
        <f>2024 -impact_data[[#This Row],[model_year]]</f>
        <v>4</v>
      </c>
      <c r="L6699">
        <v>53</v>
      </c>
      <c r="M6699">
        <v>66.2</v>
      </c>
      <c r="N6699">
        <v>39.700000000000003</v>
      </c>
      <c r="O6699" t="s">
        <v>9</v>
      </c>
      <c r="P6699">
        <v>0.88</v>
      </c>
    </row>
    <row r="6700" spans="8:16">
      <c r="H6700" t="s">
        <v>1329</v>
      </c>
      <c r="I6700" t="s">
        <v>7</v>
      </c>
      <c r="J6700">
        <v>2020</v>
      </c>
      <c r="K6700">
        <f>2024 -impact_data[[#This Row],[model_year]]</f>
        <v>4</v>
      </c>
      <c r="L6700">
        <v>51</v>
      </c>
      <c r="M6700">
        <v>56.1</v>
      </c>
      <c r="N6700">
        <v>33.700000000000003</v>
      </c>
      <c r="O6700" t="s">
        <v>9</v>
      </c>
      <c r="P6700">
        <v>0.86</v>
      </c>
    </row>
    <row r="6701" spans="8:16">
      <c r="H6701" t="s">
        <v>1331</v>
      </c>
      <c r="I6701" t="s">
        <v>7</v>
      </c>
      <c r="J6701">
        <v>2020</v>
      </c>
      <c r="K6701">
        <f>2024 -impact_data[[#This Row],[model_year]]</f>
        <v>4</v>
      </c>
      <c r="L6701">
        <v>51</v>
      </c>
      <c r="M6701">
        <v>35.5</v>
      </c>
      <c r="N6701">
        <v>21.3</v>
      </c>
      <c r="O6701" t="s">
        <v>9</v>
      </c>
      <c r="P6701">
        <v>0.86</v>
      </c>
    </row>
    <row r="6702" spans="8:16">
      <c r="H6702" t="s">
        <v>1333</v>
      </c>
      <c r="I6702" t="s">
        <v>7</v>
      </c>
      <c r="J6702">
        <v>2020</v>
      </c>
      <c r="K6702">
        <f>2024 -impact_data[[#This Row],[model_year]]</f>
        <v>4</v>
      </c>
      <c r="L6702">
        <v>52</v>
      </c>
      <c r="M6702">
        <v>22.8</v>
      </c>
      <c r="N6702">
        <v>13.7</v>
      </c>
      <c r="O6702" t="s">
        <v>9</v>
      </c>
      <c r="P6702">
        <v>0.88</v>
      </c>
    </row>
    <row r="6703" spans="8:16">
      <c r="H6703" t="s">
        <v>1336</v>
      </c>
      <c r="I6703" t="s">
        <v>7</v>
      </c>
      <c r="J6703">
        <v>2020</v>
      </c>
      <c r="K6703">
        <f>2024 -impact_data[[#This Row],[model_year]]</f>
        <v>4</v>
      </c>
      <c r="L6703">
        <v>51</v>
      </c>
      <c r="M6703">
        <v>36.200000000000003</v>
      </c>
      <c r="N6703">
        <v>14.5</v>
      </c>
      <c r="O6703" t="s">
        <v>10</v>
      </c>
      <c r="P6703">
        <v>0.89</v>
      </c>
    </row>
    <row r="6704" spans="8:16">
      <c r="H6704" t="s">
        <v>1338</v>
      </c>
      <c r="I6704" t="s">
        <v>7</v>
      </c>
      <c r="J6704">
        <v>2020</v>
      </c>
      <c r="K6704">
        <f>2024 -impact_data[[#This Row],[model_year]]</f>
        <v>4</v>
      </c>
      <c r="L6704">
        <v>53</v>
      </c>
      <c r="M6704">
        <v>36.6</v>
      </c>
      <c r="N6704">
        <v>22</v>
      </c>
      <c r="O6704" t="s">
        <v>9</v>
      </c>
      <c r="P6704">
        <v>0.86</v>
      </c>
    </row>
    <row r="6705" spans="8:16">
      <c r="H6705" t="s">
        <v>1348</v>
      </c>
      <c r="I6705" t="s">
        <v>7</v>
      </c>
      <c r="J6705">
        <v>2020</v>
      </c>
      <c r="K6705">
        <f>2024 -impact_data[[#This Row],[model_year]]</f>
        <v>4</v>
      </c>
      <c r="L6705">
        <v>55</v>
      </c>
      <c r="M6705">
        <v>47.2</v>
      </c>
      <c r="N6705">
        <v>11.8</v>
      </c>
      <c r="O6705" t="s">
        <v>8</v>
      </c>
      <c r="P6705">
        <v>0.86</v>
      </c>
    </row>
    <row r="6706" spans="8:16">
      <c r="H6706" t="s">
        <v>1352</v>
      </c>
      <c r="I6706" t="s">
        <v>11</v>
      </c>
      <c r="J6706">
        <v>2020</v>
      </c>
      <c r="K6706">
        <f>2024 -impact_data[[#This Row],[model_year]]</f>
        <v>4</v>
      </c>
      <c r="L6706">
        <v>80</v>
      </c>
      <c r="M6706">
        <v>17</v>
      </c>
      <c r="N6706">
        <v>4.2</v>
      </c>
      <c r="O6706" t="s">
        <v>8</v>
      </c>
      <c r="P6706">
        <v>0.96</v>
      </c>
    </row>
    <row r="6707" spans="8:16">
      <c r="H6707" t="s">
        <v>1353</v>
      </c>
      <c r="I6707" t="s">
        <v>7</v>
      </c>
      <c r="J6707">
        <v>2020</v>
      </c>
      <c r="K6707">
        <f>2024 -impact_data[[#This Row],[model_year]]</f>
        <v>4</v>
      </c>
      <c r="L6707">
        <v>51</v>
      </c>
      <c r="M6707">
        <v>25.8</v>
      </c>
      <c r="N6707">
        <v>15.5</v>
      </c>
      <c r="O6707" t="s">
        <v>9</v>
      </c>
      <c r="P6707">
        <v>0.87</v>
      </c>
    </row>
    <row r="6708" spans="8:16">
      <c r="H6708" t="s">
        <v>1362</v>
      </c>
      <c r="I6708" t="s">
        <v>7</v>
      </c>
      <c r="J6708">
        <v>2020</v>
      </c>
      <c r="K6708">
        <f>2024 -impact_data[[#This Row],[model_year]]</f>
        <v>4</v>
      </c>
      <c r="L6708">
        <v>54</v>
      </c>
      <c r="M6708">
        <v>40.9</v>
      </c>
      <c r="N6708">
        <v>24.5</v>
      </c>
      <c r="O6708" t="s">
        <v>9</v>
      </c>
      <c r="P6708">
        <v>0.87</v>
      </c>
    </row>
    <row r="6709" spans="8:16">
      <c r="H6709" t="s">
        <v>1364</v>
      </c>
      <c r="I6709" t="s">
        <v>7</v>
      </c>
      <c r="J6709">
        <v>2020</v>
      </c>
      <c r="K6709">
        <f>2024 -impact_data[[#This Row],[model_year]]</f>
        <v>4</v>
      </c>
      <c r="L6709">
        <v>53</v>
      </c>
      <c r="M6709">
        <v>54.5</v>
      </c>
      <c r="N6709">
        <v>32.700000000000003</v>
      </c>
      <c r="O6709" t="s">
        <v>9</v>
      </c>
      <c r="P6709">
        <v>0.87</v>
      </c>
    </row>
    <row r="6710" spans="8:16">
      <c r="H6710" t="s">
        <v>1365</v>
      </c>
      <c r="I6710" t="s">
        <v>11</v>
      </c>
      <c r="J6710">
        <v>2020</v>
      </c>
      <c r="K6710">
        <f>2024 -impact_data[[#This Row],[model_year]]</f>
        <v>4</v>
      </c>
      <c r="L6710">
        <v>80</v>
      </c>
      <c r="M6710">
        <v>41.5</v>
      </c>
      <c r="N6710">
        <v>24.9</v>
      </c>
      <c r="O6710" t="s">
        <v>9</v>
      </c>
      <c r="P6710">
        <v>0.95</v>
      </c>
    </row>
    <row r="6711" spans="8:16">
      <c r="H6711" t="s">
        <v>1382</v>
      </c>
      <c r="I6711" t="s">
        <v>7</v>
      </c>
      <c r="J6711">
        <v>2020</v>
      </c>
      <c r="K6711">
        <f>2024 -impact_data[[#This Row],[model_year]]</f>
        <v>4</v>
      </c>
      <c r="L6711">
        <v>53</v>
      </c>
      <c r="M6711">
        <v>52.2</v>
      </c>
      <c r="N6711">
        <v>31.3</v>
      </c>
      <c r="O6711" t="s">
        <v>9</v>
      </c>
      <c r="P6711">
        <v>0.87</v>
      </c>
    </row>
    <row r="6712" spans="8:16">
      <c r="H6712" t="s">
        <v>1387</v>
      </c>
      <c r="I6712" t="s">
        <v>7</v>
      </c>
      <c r="J6712">
        <v>2020</v>
      </c>
      <c r="K6712">
        <f>2024 -impact_data[[#This Row],[model_year]]</f>
        <v>4</v>
      </c>
      <c r="L6712">
        <v>55</v>
      </c>
      <c r="M6712">
        <v>43.3</v>
      </c>
      <c r="N6712">
        <v>26</v>
      </c>
      <c r="O6712" t="s">
        <v>9</v>
      </c>
      <c r="P6712">
        <v>0.86</v>
      </c>
    </row>
    <row r="6713" spans="8:16">
      <c r="H6713" t="s">
        <v>1390</v>
      </c>
      <c r="I6713" t="s">
        <v>7</v>
      </c>
      <c r="J6713">
        <v>2020</v>
      </c>
      <c r="K6713">
        <f>2024 -impact_data[[#This Row],[model_year]]</f>
        <v>4</v>
      </c>
      <c r="L6713">
        <v>49</v>
      </c>
      <c r="M6713">
        <v>9.8000000000000007</v>
      </c>
      <c r="N6713">
        <v>5.9</v>
      </c>
      <c r="O6713" t="s">
        <v>9</v>
      </c>
      <c r="P6713">
        <v>0.89</v>
      </c>
    </row>
    <row r="6714" spans="8:16">
      <c r="H6714" t="s">
        <v>197</v>
      </c>
      <c r="I6714" t="s">
        <v>7</v>
      </c>
      <c r="J6714">
        <v>2020</v>
      </c>
      <c r="K6714">
        <f>2024 -impact_data[[#This Row],[model_year]]</f>
        <v>4</v>
      </c>
      <c r="L6714">
        <v>53</v>
      </c>
      <c r="M6714">
        <v>28.5</v>
      </c>
      <c r="N6714">
        <v>17.100000000000001</v>
      </c>
      <c r="O6714" t="s">
        <v>9</v>
      </c>
      <c r="P6714">
        <v>0.87</v>
      </c>
    </row>
    <row r="6715" spans="8:16">
      <c r="H6715" t="s">
        <v>1394</v>
      </c>
      <c r="I6715" t="s">
        <v>7</v>
      </c>
      <c r="J6715">
        <v>2020</v>
      </c>
      <c r="K6715">
        <f>2024 -impact_data[[#This Row],[model_year]]</f>
        <v>4</v>
      </c>
      <c r="L6715">
        <v>54</v>
      </c>
      <c r="M6715">
        <v>31.9</v>
      </c>
      <c r="N6715">
        <v>12.8</v>
      </c>
      <c r="O6715" t="s">
        <v>10</v>
      </c>
      <c r="P6715">
        <v>0.87</v>
      </c>
    </row>
    <row r="6716" spans="8:16">
      <c r="H6716" t="s">
        <v>1395</v>
      </c>
      <c r="I6716" t="s">
        <v>7</v>
      </c>
      <c r="J6716">
        <v>2020</v>
      </c>
      <c r="K6716">
        <f>2024 -impact_data[[#This Row],[model_year]]</f>
        <v>4</v>
      </c>
      <c r="L6716">
        <v>51</v>
      </c>
      <c r="M6716">
        <v>23.3</v>
      </c>
      <c r="N6716">
        <v>9.3000000000000007</v>
      </c>
      <c r="O6716" t="s">
        <v>10</v>
      </c>
      <c r="P6716">
        <v>0.86</v>
      </c>
    </row>
    <row r="6717" spans="8:16">
      <c r="H6717" t="s">
        <v>1398</v>
      </c>
      <c r="I6717" t="s">
        <v>7</v>
      </c>
      <c r="J6717">
        <v>2020</v>
      </c>
      <c r="K6717">
        <f>2024 -impact_data[[#This Row],[model_year]]</f>
        <v>4</v>
      </c>
      <c r="L6717">
        <v>54</v>
      </c>
      <c r="M6717">
        <v>32.9</v>
      </c>
      <c r="N6717">
        <v>19.8</v>
      </c>
      <c r="O6717" t="s">
        <v>9</v>
      </c>
      <c r="P6717">
        <v>0.87</v>
      </c>
    </row>
    <row r="6718" spans="8:16">
      <c r="H6718" t="s">
        <v>1402</v>
      </c>
      <c r="I6718" t="s">
        <v>7</v>
      </c>
      <c r="J6718">
        <v>2020</v>
      </c>
      <c r="K6718">
        <f>2024 -impact_data[[#This Row],[model_year]]</f>
        <v>4</v>
      </c>
      <c r="L6718">
        <v>52</v>
      </c>
      <c r="M6718">
        <v>30</v>
      </c>
      <c r="N6718">
        <v>18</v>
      </c>
      <c r="O6718" t="s">
        <v>9</v>
      </c>
      <c r="P6718">
        <v>0.86</v>
      </c>
    </row>
    <row r="6719" spans="8:16">
      <c r="H6719" t="s">
        <v>1406</v>
      </c>
      <c r="I6719" t="s">
        <v>7</v>
      </c>
      <c r="J6719">
        <v>2020</v>
      </c>
      <c r="K6719">
        <f>2024 -impact_data[[#This Row],[model_year]]</f>
        <v>4</v>
      </c>
      <c r="L6719">
        <v>51</v>
      </c>
      <c r="M6719">
        <v>28.8</v>
      </c>
      <c r="N6719">
        <v>17.3</v>
      </c>
      <c r="O6719" t="s">
        <v>9</v>
      </c>
      <c r="P6719">
        <v>0.89</v>
      </c>
    </row>
    <row r="6720" spans="8:16">
      <c r="H6720" t="s">
        <v>1410</v>
      </c>
      <c r="I6720" t="s">
        <v>11</v>
      </c>
      <c r="J6720">
        <v>2020</v>
      </c>
      <c r="K6720">
        <f>2024 -impact_data[[#This Row],[model_year]]</f>
        <v>4</v>
      </c>
      <c r="L6720">
        <v>78</v>
      </c>
      <c r="M6720">
        <v>8.1</v>
      </c>
      <c r="N6720">
        <v>3.3</v>
      </c>
      <c r="O6720" t="s">
        <v>10</v>
      </c>
      <c r="P6720">
        <v>0.97</v>
      </c>
    </row>
    <row r="6721" spans="8:16">
      <c r="H6721" t="s">
        <v>1415</v>
      </c>
      <c r="I6721" t="s">
        <v>7</v>
      </c>
      <c r="J6721">
        <v>2020</v>
      </c>
      <c r="K6721">
        <f>2024 -impact_data[[#This Row],[model_year]]</f>
        <v>4</v>
      </c>
      <c r="L6721">
        <v>53</v>
      </c>
      <c r="M6721">
        <v>23.4</v>
      </c>
      <c r="N6721">
        <v>9.4</v>
      </c>
      <c r="O6721" t="s">
        <v>10</v>
      </c>
      <c r="P6721">
        <v>0.88</v>
      </c>
    </row>
    <row r="6722" spans="8:16">
      <c r="H6722" t="s">
        <v>1423</v>
      </c>
      <c r="I6722" t="s">
        <v>7</v>
      </c>
      <c r="J6722">
        <v>2020</v>
      </c>
      <c r="K6722">
        <f>2024 -impact_data[[#This Row],[model_year]]</f>
        <v>4</v>
      </c>
      <c r="L6722">
        <v>53</v>
      </c>
      <c r="M6722">
        <v>18</v>
      </c>
      <c r="N6722">
        <v>7.2</v>
      </c>
      <c r="O6722" t="s">
        <v>10</v>
      </c>
      <c r="P6722">
        <v>0.88</v>
      </c>
    </row>
    <row r="6723" spans="8:16">
      <c r="H6723" t="s">
        <v>1431</v>
      </c>
      <c r="I6723" t="s">
        <v>7</v>
      </c>
      <c r="J6723">
        <v>2020</v>
      </c>
      <c r="K6723">
        <f>2024 -impact_data[[#This Row],[model_year]]</f>
        <v>4</v>
      </c>
      <c r="L6723">
        <v>49</v>
      </c>
      <c r="M6723">
        <v>45.3</v>
      </c>
      <c r="N6723">
        <v>27.2</v>
      </c>
      <c r="O6723" t="s">
        <v>9</v>
      </c>
      <c r="P6723">
        <v>0.87</v>
      </c>
    </row>
    <row r="6724" spans="8:16">
      <c r="H6724" t="s">
        <v>1436</v>
      </c>
      <c r="I6724" t="s">
        <v>7</v>
      </c>
      <c r="J6724">
        <v>2020</v>
      </c>
      <c r="K6724">
        <f>2024 -impact_data[[#This Row],[model_year]]</f>
        <v>4</v>
      </c>
      <c r="L6724">
        <v>52</v>
      </c>
      <c r="M6724">
        <v>11.4</v>
      </c>
      <c r="N6724">
        <v>6.9</v>
      </c>
      <c r="O6724" t="s">
        <v>9</v>
      </c>
      <c r="P6724">
        <v>0.87</v>
      </c>
    </row>
    <row r="6725" spans="8:16">
      <c r="H6725" t="s">
        <v>1437</v>
      </c>
      <c r="I6725" t="s">
        <v>7</v>
      </c>
      <c r="J6725">
        <v>2020</v>
      </c>
      <c r="K6725">
        <f>2024 -impact_data[[#This Row],[model_year]]</f>
        <v>4</v>
      </c>
      <c r="L6725">
        <v>49</v>
      </c>
      <c r="M6725">
        <v>16.399999999999999</v>
      </c>
      <c r="N6725">
        <v>6.6</v>
      </c>
      <c r="O6725" t="s">
        <v>10</v>
      </c>
      <c r="P6725">
        <v>0.86</v>
      </c>
    </row>
    <row r="6726" spans="8:16">
      <c r="H6726" t="s">
        <v>1442</v>
      </c>
      <c r="I6726" t="s">
        <v>7</v>
      </c>
      <c r="J6726">
        <v>2020</v>
      </c>
      <c r="K6726">
        <f>2024 -impact_data[[#This Row],[model_year]]</f>
        <v>4</v>
      </c>
      <c r="L6726">
        <v>49</v>
      </c>
      <c r="M6726">
        <v>30.6</v>
      </c>
      <c r="N6726">
        <v>12.3</v>
      </c>
      <c r="O6726" t="s">
        <v>10</v>
      </c>
      <c r="P6726">
        <v>0.87</v>
      </c>
    </row>
    <row r="6727" spans="8:16">
      <c r="H6727" t="s">
        <v>1453</v>
      </c>
      <c r="I6727" t="s">
        <v>7</v>
      </c>
      <c r="J6727">
        <v>2020</v>
      </c>
      <c r="K6727">
        <f>2024 -impact_data[[#This Row],[model_year]]</f>
        <v>4</v>
      </c>
      <c r="L6727">
        <v>54</v>
      </c>
      <c r="M6727">
        <v>38.700000000000003</v>
      </c>
      <c r="N6727">
        <v>23.2</v>
      </c>
      <c r="O6727" t="s">
        <v>9</v>
      </c>
      <c r="P6727">
        <v>0.88</v>
      </c>
    </row>
    <row r="6728" spans="8:16">
      <c r="H6728" t="s">
        <v>1457</v>
      </c>
      <c r="I6728" t="s">
        <v>7</v>
      </c>
      <c r="J6728">
        <v>2020</v>
      </c>
      <c r="K6728">
        <f>2024 -impact_data[[#This Row],[model_year]]</f>
        <v>4</v>
      </c>
      <c r="L6728">
        <v>51</v>
      </c>
      <c r="M6728">
        <v>29</v>
      </c>
      <c r="N6728">
        <v>11.6</v>
      </c>
      <c r="O6728" t="s">
        <v>10</v>
      </c>
      <c r="P6728">
        <v>0.89</v>
      </c>
    </row>
    <row r="6729" spans="8:16">
      <c r="H6729" t="s">
        <v>1462</v>
      </c>
      <c r="I6729" t="s">
        <v>7</v>
      </c>
      <c r="J6729">
        <v>2020</v>
      </c>
      <c r="K6729">
        <f>2024 -impact_data[[#This Row],[model_year]]</f>
        <v>4</v>
      </c>
      <c r="L6729">
        <v>52</v>
      </c>
      <c r="M6729">
        <v>55.7</v>
      </c>
      <c r="N6729">
        <v>22.3</v>
      </c>
      <c r="O6729" t="s">
        <v>10</v>
      </c>
      <c r="P6729">
        <v>0.87</v>
      </c>
    </row>
    <row r="6730" spans="8:16">
      <c r="H6730" t="s">
        <v>1464</v>
      </c>
      <c r="I6730" t="s">
        <v>7</v>
      </c>
      <c r="J6730">
        <v>2020</v>
      </c>
      <c r="K6730">
        <f>2024 -impact_data[[#This Row],[model_year]]</f>
        <v>4</v>
      </c>
      <c r="L6730">
        <v>50</v>
      </c>
      <c r="M6730">
        <v>22.7</v>
      </c>
      <c r="N6730">
        <v>9.1</v>
      </c>
      <c r="O6730" t="s">
        <v>10</v>
      </c>
      <c r="P6730">
        <v>0.86</v>
      </c>
    </row>
    <row r="6731" spans="8:16">
      <c r="H6731" t="s">
        <v>1470</v>
      </c>
      <c r="I6731" t="s">
        <v>7</v>
      </c>
      <c r="J6731">
        <v>2020</v>
      </c>
      <c r="K6731">
        <f>2024 -impact_data[[#This Row],[model_year]]</f>
        <v>4</v>
      </c>
      <c r="L6731">
        <v>48</v>
      </c>
      <c r="M6731">
        <v>2.4</v>
      </c>
      <c r="N6731">
        <v>1</v>
      </c>
      <c r="O6731" t="s">
        <v>10</v>
      </c>
      <c r="P6731">
        <v>0.87</v>
      </c>
    </row>
    <row r="6732" spans="8:16">
      <c r="H6732" t="s">
        <v>1472</v>
      </c>
      <c r="I6732" t="s">
        <v>7</v>
      </c>
      <c r="J6732">
        <v>2020</v>
      </c>
      <c r="K6732">
        <f>2024 -impact_data[[#This Row],[model_year]]</f>
        <v>4</v>
      </c>
      <c r="L6732">
        <v>56</v>
      </c>
      <c r="M6732">
        <v>38.200000000000003</v>
      </c>
      <c r="N6732">
        <v>15.3</v>
      </c>
      <c r="O6732" t="s">
        <v>10</v>
      </c>
      <c r="P6732">
        <v>0.87</v>
      </c>
    </row>
    <row r="6733" spans="8:16">
      <c r="H6733" t="s">
        <v>1474</v>
      </c>
      <c r="I6733" t="s">
        <v>11</v>
      </c>
      <c r="J6733">
        <v>2020</v>
      </c>
      <c r="K6733">
        <f>2024 -impact_data[[#This Row],[model_year]]</f>
        <v>4</v>
      </c>
      <c r="L6733">
        <v>77</v>
      </c>
      <c r="M6733">
        <v>18.899999999999999</v>
      </c>
      <c r="N6733">
        <v>7.6</v>
      </c>
      <c r="O6733" t="s">
        <v>10</v>
      </c>
      <c r="P6733">
        <v>0.93</v>
      </c>
    </row>
    <row r="6734" spans="8:16">
      <c r="H6734" t="s">
        <v>1476</v>
      </c>
      <c r="I6734" t="s">
        <v>7</v>
      </c>
      <c r="J6734">
        <v>2020</v>
      </c>
      <c r="K6734">
        <f>2024 -impact_data[[#This Row],[model_year]]</f>
        <v>4</v>
      </c>
      <c r="L6734">
        <v>53</v>
      </c>
      <c r="M6734">
        <v>34.799999999999997</v>
      </c>
      <c r="N6734">
        <v>20.9</v>
      </c>
      <c r="O6734" t="s">
        <v>9</v>
      </c>
      <c r="P6734">
        <v>0.86</v>
      </c>
    </row>
    <row r="6735" spans="8:16">
      <c r="H6735" t="s">
        <v>1477</v>
      </c>
      <c r="I6735" t="s">
        <v>7</v>
      </c>
      <c r="J6735">
        <v>2020</v>
      </c>
      <c r="K6735">
        <f>2024 -impact_data[[#This Row],[model_year]]</f>
        <v>4</v>
      </c>
      <c r="L6735">
        <v>52</v>
      </c>
      <c r="M6735">
        <v>30.1</v>
      </c>
      <c r="N6735">
        <v>12.1</v>
      </c>
      <c r="O6735" t="s">
        <v>10</v>
      </c>
      <c r="P6735">
        <v>0.87</v>
      </c>
    </row>
    <row r="6736" spans="8:16">
      <c r="H6736" t="s">
        <v>1480</v>
      </c>
      <c r="I6736" t="s">
        <v>11</v>
      </c>
      <c r="J6736">
        <v>2020</v>
      </c>
      <c r="K6736">
        <f>2024 -impact_data[[#This Row],[model_year]]</f>
        <v>4</v>
      </c>
      <c r="L6736">
        <v>83</v>
      </c>
      <c r="M6736">
        <v>43</v>
      </c>
      <c r="N6736">
        <v>10.7</v>
      </c>
      <c r="O6736" t="s">
        <v>8</v>
      </c>
      <c r="P6736">
        <v>0.97</v>
      </c>
    </row>
    <row r="6737" spans="8:16">
      <c r="H6737" t="s">
        <v>1488</v>
      </c>
      <c r="I6737" t="s">
        <v>7</v>
      </c>
      <c r="J6737">
        <v>2020</v>
      </c>
      <c r="K6737">
        <f>2024 -impact_data[[#This Row],[model_year]]</f>
        <v>4</v>
      </c>
      <c r="L6737">
        <v>50</v>
      </c>
      <c r="M6737">
        <v>23.9</v>
      </c>
      <c r="N6737">
        <v>9.6</v>
      </c>
      <c r="O6737" t="s">
        <v>10</v>
      </c>
      <c r="P6737">
        <v>0.88</v>
      </c>
    </row>
    <row r="6738" spans="8:16">
      <c r="H6738" t="s">
        <v>1492</v>
      </c>
      <c r="I6738" t="s">
        <v>7</v>
      </c>
      <c r="J6738">
        <v>2020</v>
      </c>
      <c r="K6738">
        <f>2024 -impact_data[[#This Row],[model_year]]</f>
        <v>4</v>
      </c>
      <c r="L6738">
        <v>55</v>
      </c>
      <c r="M6738">
        <v>47.6</v>
      </c>
      <c r="N6738">
        <v>19</v>
      </c>
      <c r="O6738" t="s">
        <v>10</v>
      </c>
      <c r="P6738">
        <v>0.86</v>
      </c>
    </row>
    <row r="6739" spans="8:16">
      <c r="H6739" t="s">
        <v>1494</v>
      </c>
      <c r="I6739" t="s">
        <v>7</v>
      </c>
      <c r="J6739">
        <v>2020</v>
      </c>
      <c r="K6739">
        <f>2024 -impact_data[[#This Row],[model_year]]</f>
        <v>4</v>
      </c>
      <c r="L6739">
        <v>52</v>
      </c>
      <c r="M6739">
        <v>16.2</v>
      </c>
      <c r="N6739">
        <v>9.6999999999999993</v>
      </c>
      <c r="O6739" t="s">
        <v>9</v>
      </c>
      <c r="P6739">
        <v>0.86</v>
      </c>
    </row>
    <row r="6740" spans="8:16">
      <c r="H6740" t="s">
        <v>1495</v>
      </c>
      <c r="I6740" t="s">
        <v>7</v>
      </c>
      <c r="J6740">
        <v>2020</v>
      </c>
      <c r="K6740">
        <f>2024 -impact_data[[#This Row],[model_year]]</f>
        <v>4</v>
      </c>
      <c r="L6740">
        <v>52</v>
      </c>
      <c r="M6740">
        <v>36.5</v>
      </c>
      <c r="N6740">
        <v>21.9</v>
      </c>
      <c r="O6740" t="s">
        <v>9</v>
      </c>
      <c r="P6740">
        <v>0.86</v>
      </c>
    </row>
    <row r="6741" spans="8:16">
      <c r="H6741" t="s">
        <v>1505</v>
      </c>
      <c r="I6741" t="s">
        <v>11</v>
      </c>
      <c r="J6741">
        <v>2020</v>
      </c>
      <c r="K6741">
        <f>2024 -impact_data[[#This Row],[model_year]]</f>
        <v>4</v>
      </c>
      <c r="L6741">
        <v>81</v>
      </c>
      <c r="M6741">
        <v>12.8</v>
      </c>
      <c r="N6741">
        <v>7.7</v>
      </c>
      <c r="O6741" t="s">
        <v>9</v>
      </c>
      <c r="P6741">
        <v>0.94</v>
      </c>
    </row>
    <row r="6742" spans="8:16">
      <c r="H6742" t="s">
        <v>1510</v>
      </c>
      <c r="I6742" t="s">
        <v>7</v>
      </c>
      <c r="J6742">
        <v>2020</v>
      </c>
      <c r="K6742">
        <f>2024 -impact_data[[#This Row],[model_year]]</f>
        <v>4</v>
      </c>
      <c r="L6742">
        <v>52</v>
      </c>
      <c r="M6742">
        <v>45.6</v>
      </c>
      <c r="N6742">
        <v>27.4</v>
      </c>
      <c r="O6742" t="s">
        <v>9</v>
      </c>
      <c r="P6742">
        <v>0.86</v>
      </c>
    </row>
    <row r="6743" spans="8:16">
      <c r="H6743" t="s">
        <v>1513</v>
      </c>
      <c r="I6743" t="s">
        <v>7</v>
      </c>
      <c r="J6743">
        <v>2020</v>
      </c>
      <c r="K6743">
        <f>2024 -impact_data[[#This Row],[model_year]]</f>
        <v>4</v>
      </c>
      <c r="L6743">
        <v>54</v>
      </c>
      <c r="M6743">
        <v>39.700000000000003</v>
      </c>
      <c r="N6743">
        <v>23.8</v>
      </c>
      <c r="O6743" t="s">
        <v>9</v>
      </c>
      <c r="P6743">
        <v>0.87</v>
      </c>
    </row>
    <row r="6744" spans="8:16">
      <c r="H6744" t="s">
        <v>1514</v>
      </c>
      <c r="I6744" t="s">
        <v>7</v>
      </c>
      <c r="J6744">
        <v>2020</v>
      </c>
      <c r="K6744">
        <f>2024 -impact_data[[#This Row],[model_year]]</f>
        <v>4</v>
      </c>
      <c r="L6744">
        <v>51</v>
      </c>
      <c r="M6744">
        <v>31</v>
      </c>
      <c r="N6744">
        <v>18.600000000000001</v>
      </c>
      <c r="O6744" t="s">
        <v>9</v>
      </c>
      <c r="P6744">
        <v>0.89</v>
      </c>
    </row>
    <row r="6745" spans="8:16">
      <c r="H6745" t="s">
        <v>1517</v>
      </c>
      <c r="I6745" t="s">
        <v>7</v>
      </c>
      <c r="J6745">
        <v>2020</v>
      </c>
      <c r="K6745">
        <f>2024 -impact_data[[#This Row],[model_year]]</f>
        <v>4</v>
      </c>
      <c r="L6745">
        <v>54</v>
      </c>
      <c r="M6745">
        <v>29.3</v>
      </c>
      <c r="N6745">
        <v>7.3</v>
      </c>
      <c r="O6745" t="s">
        <v>8</v>
      </c>
      <c r="P6745">
        <v>0.86</v>
      </c>
    </row>
    <row r="6746" spans="8:16">
      <c r="H6746" t="s">
        <v>1518</v>
      </c>
      <c r="I6746" t="s">
        <v>7</v>
      </c>
      <c r="J6746">
        <v>2020</v>
      </c>
      <c r="K6746">
        <f>2024 -impact_data[[#This Row],[model_year]]</f>
        <v>4</v>
      </c>
      <c r="L6746">
        <v>51</v>
      </c>
      <c r="M6746">
        <v>54.5</v>
      </c>
      <c r="N6746">
        <v>21.8</v>
      </c>
      <c r="O6746" t="s">
        <v>10</v>
      </c>
      <c r="P6746">
        <v>0.87</v>
      </c>
    </row>
    <row r="6747" spans="8:16">
      <c r="H6747" t="s">
        <v>1527</v>
      </c>
      <c r="I6747" t="s">
        <v>7</v>
      </c>
      <c r="J6747">
        <v>2020</v>
      </c>
      <c r="K6747">
        <f>2024 -impact_data[[#This Row],[model_year]]</f>
        <v>4</v>
      </c>
      <c r="L6747">
        <v>52</v>
      </c>
      <c r="M6747">
        <v>14</v>
      </c>
      <c r="N6747">
        <v>8.4</v>
      </c>
      <c r="O6747" t="s">
        <v>9</v>
      </c>
      <c r="P6747">
        <v>0.89</v>
      </c>
    </row>
    <row r="6748" spans="8:16">
      <c r="H6748" t="s">
        <v>1536</v>
      </c>
      <c r="I6748" t="s">
        <v>7</v>
      </c>
      <c r="J6748">
        <v>2020</v>
      </c>
      <c r="K6748">
        <f>2024 -impact_data[[#This Row],[model_year]]</f>
        <v>4</v>
      </c>
      <c r="L6748">
        <v>48</v>
      </c>
      <c r="M6748">
        <v>11.7</v>
      </c>
      <c r="N6748">
        <v>7</v>
      </c>
      <c r="O6748" t="s">
        <v>9</v>
      </c>
      <c r="P6748">
        <v>0.87</v>
      </c>
    </row>
    <row r="6749" spans="8:16">
      <c r="H6749" t="s">
        <v>1538</v>
      </c>
      <c r="I6749" t="s">
        <v>7</v>
      </c>
      <c r="J6749">
        <v>2020</v>
      </c>
      <c r="K6749">
        <f>2024 -impact_data[[#This Row],[model_year]]</f>
        <v>4</v>
      </c>
      <c r="L6749">
        <v>50</v>
      </c>
      <c r="M6749">
        <v>10.1</v>
      </c>
      <c r="N6749">
        <v>6.1</v>
      </c>
      <c r="O6749" t="s">
        <v>9</v>
      </c>
      <c r="P6749">
        <v>0.86</v>
      </c>
    </row>
    <row r="6750" spans="8:16">
      <c r="H6750" t="s">
        <v>1548</v>
      </c>
      <c r="I6750" t="s">
        <v>7</v>
      </c>
      <c r="J6750">
        <v>2020</v>
      </c>
      <c r="K6750">
        <f>2024 -impact_data[[#This Row],[model_year]]</f>
        <v>4</v>
      </c>
      <c r="L6750">
        <v>49</v>
      </c>
      <c r="M6750">
        <v>17.2</v>
      </c>
      <c r="N6750">
        <v>4.3</v>
      </c>
      <c r="O6750" t="s">
        <v>8</v>
      </c>
      <c r="P6750">
        <v>0.88</v>
      </c>
    </row>
    <row r="6751" spans="8:16">
      <c r="H6751" t="s">
        <v>1550</v>
      </c>
      <c r="I6751" t="s">
        <v>7</v>
      </c>
      <c r="J6751">
        <v>2020</v>
      </c>
      <c r="K6751">
        <f>2024 -impact_data[[#This Row],[model_year]]</f>
        <v>4</v>
      </c>
      <c r="L6751">
        <v>51</v>
      </c>
      <c r="M6751">
        <v>14.5</v>
      </c>
      <c r="N6751">
        <v>5.8</v>
      </c>
      <c r="O6751" t="s">
        <v>10</v>
      </c>
      <c r="P6751">
        <v>0.88</v>
      </c>
    </row>
    <row r="6752" spans="8:16">
      <c r="H6752" t="s">
        <v>1552</v>
      </c>
      <c r="I6752" t="s">
        <v>7</v>
      </c>
      <c r="J6752">
        <v>2020</v>
      </c>
      <c r="K6752">
        <f>2024 -impact_data[[#This Row],[model_year]]</f>
        <v>4</v>
      </c>
      <c r="L6752">
        <v>47</v>
      </c>
      <c r="M6752">
        <v>27.5</v>
      </c>
      <c r="N6752">
        <v>6.9</v>
      </c>
      <c r="O6752" t="s">
        <v>8</v>
      </c>
      <c r="P6752">
        <v>0.86</v>
      </c>
    </row>
    <row r="6753" spans="8:16">
      <c r="H6753" t="s">
        <v>1559</v>
      </c>
      <c r="I6753" t="s">
        <v>7</v>
      </c>
      <c r="J6753">
        <v>2020</v>
      </c>
      <c r="K6753">
        <f>2024 -impact_data[[#This Row],[model_year]]</f>
        <v>4</v>
      </c>
      <c r="L6753">
        <v>50</v>
      </c>
      <c r="M6753">
        <v>30.6</v>
      </c>
      <c r="N6753">
        <v>12.3</v>
      </c>
      <c r="O6753" t="s">
        <v>10</v>
      </c>
      <c r="P6753">
        <v>0.88</v>
      </c>
    </row>
    <row r="6754" spans="8:16">
      <c r="H6754" t="s">
        <v>1563</v>
      </c>
      <c r="I6754" t="s">
        <v>7</v>
      </c>
      <c r="J6754">
        <v>2020</v>
      </c>
      <c r="K6754">
        <f>2024 -impact_data[[#This Row],[model_year]]</f>
        <v>4</v>
      </c>
      <c r="L6754">
        <v>53</v>
      </c>
      <c r="M6754">
        <v>61</v>
      </c>
      <c r="N6754">
        <v>24.4</v>
      </c>
      <c r="O6754" t="s">
        <v>10</v>
      </c>
      <c r="P6754">
        <v>0.87</v>
      </c>
    </row>
    <row r="6755" spans="8:16">
      <c r="H6755" t="s">
        <v>1575</v>
      </c>
      <c r="I6755" t="s">
        <v>7</v>
      </c>
      <c r="J6755">
        <v>2020</v>
      </c>
      <c r="K6755">
        <f>2024 -impact_data[[#This Row],[model_year]]</f>
        <v>4</v>
      </c>
      <c r="L6755">
        <v>53</v>
      </c>
      <c r="M6755">
        <v>35.1</v>
      </c>
      <c r="N6755">
        <v>14</v>
      </c>
      <c r="O6755" t="s">
        <v>10</v>
      </c>
      <c r="P6755">
        <v>0.87</v>
      </c>
    </row>
    <row r="6756" spans="8:16">
      <c r="H6756" t="s">
        <v>1577</v>
      </c>
      <c r="I6756" t="s">
        <v>7</v>
      </c>
      <c r="J6756">
        <v>2020</v>
      </c>
      <c r="K6756">
        <f>2024 -impact_data[[#This Row],[model_year]]</f>
        <v>4</v>
      </c>
      <c r="L6756">
        <v>49</v>
      </c>
      <c r="M6756">
        <v>4.5999999999999996</v>
      </c>
      <c r="N6756">
        <v>1.1000000000000001</v>
      </c>
      <c r="O6756" t="s">
        <v>8</v>
      </c>
      <c r="P6756">
        <v>0.87</v>
      </c>
    </row>
    <row r="6757" spans="8:16">
      <c r="H6757" t="s">
        <v>1583</v>
      </c>
      <c r="I6757" t="s">
        <v>11</v>
      </c>
      <c r="J6757">
        <v>2020</v>
      </c>
      <c r="K6757">
        <f>2024 -impact_data[[#This Row],[model_year]]</f>
        <v>4</v>
      </c>
      <c r="L6757">
        <v>80</v>
      </c>
      <c r="M6757">
        <v>41</v>
      </c>
      <c r="N6757">
        <v>24.6</v>
      </c>
      <c r="O6757" t="s">
        <v>9</v>
      </c>
      <c r="P6757">
        <v>0.96</v>
      </c>
    </row>
    <row r="6758" spans="8:16">
      <c r="H6758" t="s">
        <v>1585</v>
      </c>
      <c r="I6758" t="s">
        <v>7</v>
      </c>
      <c r="J6758">
        <v>2020</v>
      </c>
      <c r="K6758">
        <f>2024 -impact_data[[#This Row],[model_year]]</f>
        <v>4</v>
      </c>
      <c r="L6758">
        <v>48</v>
      </c>
      <c r="M6758">
        <v>12.4</v>
      </c>
      <c r="N6758">
        <v>7.5</v>
      </c>
      <c r="O6758" t="s">
        <v>9</v>
      </c>
      <c r="P6758">
        <v>0.86</v>
      </c>
    </row>
    <row r="6759" spans="8:16">
      <c r="H6759" t="s">
        <v>1587</v>
      </c>
      <c r="I6759" t="s">
        <v>7</v>
      </c>
      <c r="J6759">
        <v>2020</v>
      </c>
      <c r="K6759">
        <f>2024 -impact_data[[#This Row],[model_year]]</f>
        <v>4</v>
      </c>
      <c r="L6759">
        <v>52</v>
      </c>
      <c r="M6759">
        <v>23.5</v>
      </c>
      <c r="N6759">
        <v>14.1</v>
      </c>
      <c r="O6759" t="s">
        <v>9</v>
      </c>
      <c r="P6759">
        <v>0.86</v>
      </c>
    </row>
    <row r="6760" spans="8:16">
      <c r="H6760" t="s">
        <v>1590</v>
      </c>
      <c r="I6760" t="s">
        <v>7</v>
      </c>
      <c r="J6760">
        <v>2020</v>
      </c>
      <c r="K6760">
        <f>2024 -impact_data[[#This Row],[model_year]]</f>
        <v>4</v>
      </c>
      <c r="L6760">
        <v>55</v>
      </c>
      <c r="M6760">
        <v>33.200000000000003</v>
      </c>
      <c r="N6760">
        <v>13.3</v>
      </c>
      <c r="O6760" t="s">
        <v>10</v>
      </c>
      <c r="P6760">
        <v>0.88</v>
      </c>
    </row>
    <row r="6761" spans="8:16">
      <c r="H6761" t="s">
        <v>1592</v>
      </c>
      <c r="I6761" t="s">
        <v>11</v>
      </c>
      <c r="J6761">
        <v>2020</v>
      </c>
      <c r="K6761">
        <f>2024 -impact_data[[#This Row],[model_year]]</f>
        <v>4</v>
      </c>
      <c r="L6761">
        <v>79</v>
      </c>
      <c r="M6761">
        <v>38.200000000000003</v>
      </c>
      <c r="N6761">
        <v>22.9</v>
      </c>
      <c r="O6761" t="s">
        <v>9</v>
      </c>
      <c r="P6761">
        <v>0.94</v>
      </c>
    </row>
    <row r="6762" spans="8:16">
      <c r="H6762" t="s">
        <v>1595</v>
      </c>
      <c r="I6762" t="s">
        <v>7</v>
      </c>
      <c r="J6762">
        <v>2020</v>
      </c>
      <c r="K6762">
        <f>2024 -impact_data[[#This Row],[model_year]]</f>
        <v>4</v>
      </c>
      <c r="L6762">
        <v>49</v>
      </c>
      <c r="M6762">
        <v>10.3</v>
      </c>
      <c r="N6762">
        <v>4.0999999999999996</v>
      </c>
      <c r="O6762" t="s">
        <v>10</v>
      </c>
      <c r="P6762">
        <v>0.86</v>
      </c>
    </row>
    <row r="6763" spans="8:16">
      <c r="H6763" t="s">
        <v>1601</v>
      </c>
      <c r="I6763" t="s">
        <v>11</v>
      </c>
      <c r="J6763">
        <v>2020</v>
      </c>
      <c r="K6763">
        <f>2024 -impact_data[[#This Row],[model_year]]</f>
        <v>4</v>
      </c>
      <c r="L6763">
        <v>81</v>
      </c>
      <c r="M6763">
        <v>71.7</v>
      </c>
      <c r="N6763">
        <v>43</v>
      </c>
      <c r="O6763" t="s">
        <v>9</v>
      </c>
      <c r="P6763">
        <v>0.97</v>
      </c>
    </row>
    <row r="6764" spans="8:16">
      <c r="H6764" t="s">
        <v>1605</v>
      </c>
      <c r="I6764" t="s">
        <v>7</v>
      </c>
      <c r="J6764">
        <v>2020</v>
      </c>
      <c r="K6764">
        <f>2024 -impact_data[[#This Row],[model_year]]</f>
        <v>4</v>
      </c>
      <c r="L6764">
        <v>48</v>
      </c>
      <c r="M6764">
        <v>21.9</v>
      </c>
      <c r="N6764">
        <v>8.8000000000000007</v>
      </c>
      <c r="O6764" t="s">
        <v>10</v>
      </c>
      <c r="P6764">
        <v>0.85</v>
      </c>
    </row>
    <row r="6765" spans="8:16">
      <c r="H6765" t="s">
        <v>1607</v>
      </c>
      <c r="I6765" t="s">
        <v>7</v>
      </c>
      <c r="J6765">
        <v>2020</v>
      </c>
      <c r="K6765">
        <f>2024 -impact_data[[#This Row],[model_year]]</f>
        <v>4</v>
      </c>
      <c r="L6765">
        <v>51</v>
      </c>
      <c r="M6765">
        <v>41.3</v>
      </c>
      <c r="N6765">
        <v>24.8</v>
      </c>
      <c r="O6765" t="s">
        <v>9</v>
      </c>
      <c r="P6765">
        <v>0.86</v>
      </c>
    </row>
    <row r="6766" spans="8:16">
      <c r="H6766" t="s">
        <v>1619</v>
      </c>
      <c r="I6766" t="s">
        <v>7</v>
      </c>
      <c r="J6766">
        <v>2020</v>
      </c>
      <c r="K6766">
        <f>2024 -impact_data[[#This Row],[model_year]]</f>
        <v>4</v>
      </c>
      <c r="L6766">
        <v>51</v>
      </c>
      <c r="M6766">
        <v>41.5</v>
      </c>
      <c r="N6766">
        <v>16.600000000000001</v>
      </c>
      <c r="O6766" t="s">
        <v>10</v>
      </c>
      <c r="P6766">
        <v>0.86</v>
      </c>
    </row>
    <row r="6767" spans="8:16">
      <c r="H6767" t="s">
        <v>1623</v>
      </c>
      <c r="I6767" t="s">
        <v>7</v>
      </c>
      <c r="J6767">
        <v>2020</v>
      </c>
      <c r="K6767">
        <f>2024 -impact_data[[#This Row],[model_year]]</f>
        <v>4</v>
      </c>
      <c r="L6767">
        <v>54</v>
      </c>
      <c r="M6767">
        <v>55.2</v>
      </c>
      <c r="N6767">
        <v>33.1</v>
      </c>
      <c r="O6767" t="s">
        <v>9</v>
      </c>
      <c r="P6767">
        <v>0.87</v>
      </c>
    </row>
    <row r="6768" spans="8:16">
      <c r="H6768" t="s">
        <v>1625</v>
      </c>
      <c r="I6768" t="s">
        <v>7</v>
      </c>
      <c r="J6768">
        <v>2020</v>
      </c>
      <c r="K6768">
        <f>2024 -impact_data[[#This Row],[model_year]]</f>
        <v>4</v>
      </c>
      <c r="L6768">
        <v>48</v>
      </c>
      <c r="M6768">
        <v>29.5</v>
      </c>
      <c r="N6768">
        <v>11.8</v>
      </c>
      <c r="O6768" t="s">
        <v>10</v>
      </c>
      <c r="P6768">
        <v>0.88</v>
      </c>
    </row>
    <row r="6769" spans="8:16">
      <c r="H6769" t="s">
        <v>1630</v>
      </c>
      <c r="I6769" t="s">
        <v>7</v>
      </c>
      <c r="J6769">
        <v>2020</v>
      </c>
      <c r="K6769">
        <f>2024 -impact_data[[#This Row],[model_year]]</f>
        <v>4</v>
      </c>
      <c r="L6769">
        <v>52</v>
      </c>
      <c r="M6769">
        <v>21.5</v>
      </c>
      <c r="N6769">
        <v>8.6</v>
      </c>
      <c r="O6769" t="s">
        <v>10</v>
      </c>
      <c r="P6769">
        <v>0.88</v>
      </c>
    </row>
    <row r="6770" spans="8:16">
      <c r="H6770" t="s">
        <v>1633</v>
      </c>
      <c r="I6770" t="s">
        <v>7</v>
      </c>
      <c r="J6770">
        <v>2020</v>
      </c>
      <c r="K6770">
        <f>2024 -impact_data[[#This Row],[model_year]]</f>
        <v>4</v>
      </c>
      <c r="L6770">
        <v>50</v>
      </c>
      <c r="M6770">
        <v>24.3</v>
      </c>
      <c r="N6770">
        <v>14.6</v>
      </c>
      <c r="O6770" t="s">
        <v>9</v>
      </c>
      <c r="P6770">
        <v>0.86</v>
      </c>
    </row>
    <row r="6771" spans="8:16">
      <c r="H6771" t="s">
        <v>1636</v>
      </c>
      <c r="I6771" t="s">
        <v>7</v>
      </c>
      <c r="J6771">
        <v>2020</v>
      </c>
      <c r="K6771">
        <f>2024 -impact_data[[#This Row],[model_year]]</f>
        <v>4</v>
      </c>
      <c r="L6771">
        <v>50</v>
      </c>
      <c r="M6771">
        <v>17.600000000000001</v>
      </c>
      <c r="N6771">
        <v>10.6</v>
      </c>
      <c r="O6771" t="s">
        <v>9</v>
      </c>
      <c r="P6771">
        <v>0.88</v>
      </c>
    </row>
    <row r="6772" spans="8:16">
      <c r="H6772" t="s">
        <v>1639</v>
      </c>
      <c r="I6772" t="s">
        <v>7</v>
      </c>
      <c r="J6772">
        <v>2020</v>
      </c>
      <c r="K6772">
        <f>2024 -impact_data[[#This Row],[model_year]]</f>
        <v>4</v>
      </c>
      <c r="L6772">
        <v>50</v>
      </c>
      <c r="M6772">
        <v>14.7</v>
      </c>
      <c r="N6772">
        <v>8.8000000000000007</v>
      </c>
      <c r="O6772" t="s">
        <v>9</v>
      </c>
      <c r="P6772">
        <v>0.87</v>
      </c>
    </row>
    <row r="6773" spans="8:16">
      <c r="H6773" t="s">
        <v>1645</v>
      </c>
      <c r="I6773" t="s">
        <v>7</v>
      </c>
      <c r="J6773">
        <v>2020</v>
      </c>
      <c r="K6773">
        <f>2024 -impact_data[[#This Row],[model_year]]</f>
        <v>4</v>
      </c>
      <c r="L6773">
        <v>52</v>
      </c>
      <c r="M6773">
        <v>50.7</v>
      </c>
      <c r="N6773">
        <v>20.3</v>
      </c>
      <c r="O6773" t="s">
        <v>10</v>
      </c>
      <c r="P6773">
        <v>0.87</v>
      </c>
    </row>
    <row r="6774" spans="8:16">
      <c r="H6774" t="s">
        <v>1655</v>
      </c>
      <c r="I6774" t="s">
        <v>7</v>
      </c>
      <c r="J6774">
        <v>2020</v>
      </c>
      <c r="K6774">
        <f>2024 -impact_data[[#This Row],[model_year]]</f>
        <v>4</v>
      </c>
      <c r="L6774">
        <v>52</v>
      </c>
      <c r="M6774">
        <v>33.9</v>
      </c>
      <c r="N6774">
        <v>20.3</v>
      </c>
      <c r="O6774" t="s">
        <v>9</v>
      </c>
      <c r="P6774">
        <v>0.86</v>
      </c>
    </row>
    <row r="6775" spans="8:16">
      <c r="H6775" t="s">
        <v>1663</v>
      </c>
      <c r="I6775" t="s">
        <v>7</v>
      </c>
      <c r="J6775">
        <v>2020</v>
      </c>
      <c r="K6775">
        <f>2024 -impact_data[[#This Row],[model_year]]</f>
        <v>4</v>
      </c>
      <c r="L6775">
        <v>49</v>
      </c>
      <c r="M6775">
        <v>15.9</v>
      </c>
      <c r="N6775">
        <v>9.5</v>
      </c>
      <c r="O6775" t="s">
        <v>9</v>
      </c>
      <c r="P6775">
        <v>0.86</v>
      </c>
    </row>
    <row r="6776" spans="8:16">
      <c r="H6776" t="s">
        <v>1667</v>
      </c>
      <c r="I6776" t="s">
        <v>7</v>
      </c>
      <c r="J6776">
        <v>2020</v>
      </c>
      <c r="K6776">
        <f>2024 -impact_data[[#This Row],[model_year]]</f>
        <v>4</v>
      </c>
      <c r="L6776">
        <v>50</v>
      </c>
      <c r="M6776">
        <v>40.799999999999997</v>
      </c>
      <c r="N6776">
        <v>16.3</v>
      </c>
      <c r="O6776" t="s">
        <v>10</v>
      </c>
      <c r="P6776">
        <v>0.87</v>
      </c>
    </row>
    <row r="6777" spans="8:16">
      <c r="H6777" t="s">
        <v>1670</v>
      </c>
      <c r="I6777" t="s">
        <v>7</v>
      </c>
      <c r="J6777">
        <v>2020</v>
      </c>
      <c r="K6777">
        <f>2024 -impact_data[[#This Row],[model_year]]</f>
        <v>4</v>
      </c>
      <c r="L6777">
        <v>52</v>
      </c>
      <c r="M6777">
        <v>34.299999999999997</v>
      </c>
      <c r="N6777">
        <v>20.6</v>
      </c>
      <c r="O6777" t="s">
        <v>9</v>
      </c>
      <c r="P6777">
        <v>0.86</v>
      </c>
    </row>
    <row r="6778" spans="8:16">
      <c r="H6778" t="s">
        <v>1679</v>
      </c>
      <c r="I6778" t="s">
        <v>7</v>
      </c>
      <c r="J6778">
        <v>2020</v>
      </c>
      <c r="K6778">
        <f>2024 -impact_data[[#This Row],[model_year]]</f>
        <v>4</v>
      </c>
      <c r="L6778">
        <v>52</v>
      </c>
      <c r="M6778">
        <v>35.9</v>
      </c>
      <c r="N6778">
        <v>21.6</v>
      </c>
      <c r="O6778" t="s">
        <v>9</v>
      </c>
      <c r="P6778">
        <v>0.87</v>
      </c>
    </row>
    <row r="6779" spans="8:16">
      <c r="H6779" t="s">
        <v>1682</v>
      </c>
      <c r="I6779" t="s">
        <v>7</v>
      </c>
      <c r="J6779">
        <v>2020</v>
      </c>
      <c r="K6779">
        <f>2024 -impact_data[[#This Row],[model_year]]</f>
        <v>4</v>
      </c>
      <c r="L6779">
        <v>54</v>
      </c>
      <c r="M6779">
        <v>16.399999999999999</v>
      </c>
      <c r="N6779">
        <v>9.8000000000000007</v>
      </c>
      <c r="O6779" t="s">
        <v>9</v>
      </c>
      <c r="P6779">
        <v>0.88</v>
      </c>
    </row>
    <row r="6780" spans="8:16">
      <c r="H6780" t="s">
        <v>1683</v>
      </c>
      <c r="I6780" t="s">
        <v>7</v>
      </c>
      <c r="J6780">
        <v>2020</v>
      </c>
      <c r="K6780">
        <f>2024 -impact_data[[#This Row],[model_year]]</f>
        <v>4</v>
      </c>
      <c r="L6780">
        <v>51</v>
      </c>
      <c r="M6780">
        <v>45.2</v>
      </c>
      <c r="N6780">
        <v>27.1</v>
      </c>
      <c r="O6780" t="s">
        <v>9</v>
      </c>
      <c r="P6780">
        <v>0.87</v>
      </c>
    </row>
    <row r="6781" spans="8:16">
      <c r="H6781" t="s">
        <v>1687</v>
      </c>
      <c r="I6781" t="s">
        <v>7</v>
      </c>
      <c r="J6781">
        <v>2020</v>
      </c>
      <c r="K6781">
        <f>2024 -impact_data[[#This Row],[model_year]]</f>
        <v>4</v>
      </c>
      <c r="L6781">
        <v>52</v>
      </c>
      <c r="M6781">
        <v>37.200000000000003</v>
      </c>
      <c r="N6781">
        <v>22.3</v>
      </c>
      <c r="O6781" t="s">
        <v>9</v>
      </c>
      <c r="P6781">
        <v>0.87</v>
      </c>
    </row>
    <row r="6782" spans="8:16">
      <c r="H6782" t="s">
        <v>1689</v>
      </c>
      <c r="I6782" t="s">
        <v>7</v>
      </c>
      <c r="J6782">
        <v>2020</v>
      </c>
      <c r="K6782">
        <f>2024 -impact_data[[#This Row],[model_year]]</f>
        <v>4</v>
      </c>
      <c r="L6782">
        <v>55</v>
      </c>
      <c r="M6782">
        <v>23.5</v>
      </c>
      <c r="N6782">
        <v>14.1</v>
      </c>
      <c r="O6782" t="s">
        <v>9</v>
      </c>
      <c r="P6782">
        <v>0.87</v>
      </c>
    </row>
    <row r="6783" spans="8:16">
      <c r="H6783" t="s">
        <v>1692</v>
      </c>
      <c r="I6783" t="s">
        <v>7</v>
      </c>
      <c r="J6783">
        <v>2020</v>
      </c>
      <c r="K6783">
        <f>2024 -impact_data[[#This Row],[model_year]]</f>
        <v>4</v>
      </c>
      <c r="L6783">
        <v>50</v>
      </c>
      <c r="M6783">
        <v>27.7</v>
      </c>
      <c r="N6783">
        <v>16.600000000000001</v>
      </c>
      <c r="O6783" t="s">
        <v>9</v>
      </c>
      <c r="P6783">
        <v>0.87</v>
      </c>
    </row>
    <row r="6784" spans="8:16">
      <c r="H6784" t="s">
        <v>1693</v>
      </c>
      <c r="I6784" t="s">
        <v>7</v>
      </c>
      <c r="J6784">
        <v>2020</v>
      </c>
      <c r="K6784">
        <f>2024 -impact_data[[#This Row],[model_year]]</f>
        <v>4</v>
      </c>
      <c r="L6784">
        <v>49</v>
      </c>
      <c r="M6784">
        <v>26</v>
      </c>
      <c r="N6784">
        <v>6.5</v>
      </c>
      <c r="O6784" t="s">
        <v>8</v>
      </c>
      <c r="P6784">
        <v>0.87</v>
      </c>
    </row>
    <row r="6785" spans="8:16">
      <c r="H6785" t="s">
        <v>1695</v>
      </c>
      <c r="I6785" t="s">
        <v>7</v>
      </c>
      <c r="J6785">
        <v>2020</v>
      </c>
      <c r="K6785">
        <f>2024 -impact_data[[#This Row],[model_year]]</f>
        <v>4</v>
      </c>
      <c r="L6785">
        <v>52</v>
      </c>
      <c r="M6785">
        <v>54.4</v>
      </c>
      <c r="N6785">
        <v>32.6</v>
      </c>
      <c r="O6785" t="s">
        <v>9</v>
      </c>
      <c r="P6785">
        <v>0.87</v>
      </c>
    </row>
    <row r="6786" spans="8:16">
      <c r="H6786" t="s">
        <v>1701</v>
      </c>
      <c r="I6786" t="s">
        <v>7</v>
      </c>
      <c r="J6786">
        <v>2020</v>
      </c>
      <c r="K6786">
        <f>2024 -impact_data[[#This Row],[model_year]]</f>
        <v>4</v>
      </c>
      <c r="L6786">
        <v>55</v>
      </c>
      <c r="M6786">
        <v>56.9</v>
      </c>
      <c r="N6786">
        <v>14.2</v>
      </c>
      <c r="O6786" t="s">
        <v>8</v>
      </c>
      <c r="P6786">
        <v>0.88</v>
      </c>
    </row>
    <row r="6787" spans="8:16">
      <c r="H6787" t="s">
        <v>1705</v>
      </c>
      <c r="I6787" t="s">
        <v>7</v>
      </c>
      <c r="J6787">
        <v>2020</v>
      </c>
      <c r="K6787">
        <f>2024 -impact_data[[#This Row],[model_year]]</f>
        <v>4</v>
      </c>
      <c r="L6787">
        <v>48</v>
      </c>
      <c r="M6787">
        <v>12.3</v>
      </c>
      <c r="N6787">
        <v>7.4</v>
      </c>
      <c r="O6787" t="s">
        <v>9</v>
      </c>
      <c r="P6787">
        <v>0.88</v>
      </c>
    </row>
    <row r="6788" spans="8:16">
      <c r="H6788" t="s">
        <v>1714</v>
      </c>
      <c r="I6788" t="s">
        <v>7</v>
      </c>
      <c r="J6788">
        <v>2020</v>
      </c>
      <c r="K6788">
        <f>2024 -impact_data[[#This Row],[model_year]]</f>
        <v>4</v>
      </c>
      <c r="L6788">
        <v>54</v>
      </c>
      <c r="M6788">
        <v>95.3</v>
      </c>
      <c r="N6788">
        <v>57.2</v>
      </c>
      <c r="O6788" t="s">
        <v>9</v>
      </c>
      <c r="P6788">
        <v>0.88</v>
      </c>
    </row>
    <row r="6789" spans="8:16">
      <c r="H6789" t="s">
        <v>1718</v>
      </c>
      <c r="I6789" t="s">
        <v>7</v>
      </c>
      <c r="J6789">
        <v>2020</v>
      </c>
      <c r="K6789">
        <f>2024 -impact_data[[#This Row],[model_year]]</f>
        <v>4</v>
      </c>
      <c r="L6789">
        <v>49</v>
      </c>
      <c r="M6789">
        <v>26.9</v>
      </c>
      <c r="N6789">
        <v>10.8</v>
      </c>
      <c r="O6789" t="s">
        <v>10</v>
      </c>
      <c r="P6789">
        <v>0.87</v>
      </c>
    </row>
    <row r="6790" spans="8:16">
      <c r="H6790" t="s">
        <v>1723</v>
      </c>
      <c r="I6790" t="s">
        <v>7</v>
      </c>
      <c r="J6790">
        <v>2020</v>
      </c>
      <c r="K6790">
        <f>2024 -impact_data[[#This Row],[model_year]]</f>
        <v>4</v>
      </c>
      <c r="L6790">
        <v>51</v>
      </c>
      <c r="M6790">
        <v>24.4</v>
      </c>
      <c r="N6790">
        <v>6.1</v>
      </c>
      <c r="O6790" t="s">
        <v>8</v>
      </c>
      <c r="P6790">
        <v>0.88</v>
      </c>
    </row>
    <row r="6791" spans="8:16">
      <c r="H6791" t="s">
        <v>1724</v>
      </c>
      <c r="I6791" t="s">
        <v>7</v>
      </c>
      <c r="J6791">
        <v>2020</v>
      </c>
      <c r="K6791">
        <f>2024 -impact_data[[#This Row],[model_year]]</f>
        <v>4</v>
      </c>
      <c r="L6791">
        <v>48</v>
      </c>
      <c r="M6791">
        <v>20.6</v>
      </c>
      <c r="N6791">
        <v>12.4</v>
      </c>
      <c r="O6791" t="s">
        <v>9</v>
      </c>
      <c r="P6791">
        <v>0.87</v>
      </c>
    </row>
    <row r="6792" spans="8:16">
      <c r="H6792" t="s">
        <v>1725</v>
      </c>
      <c r="I6792" t="s">
        <v>11</v>
      </c>
      <c r="J6792">
        <v>2020</v>
      </c>
      <c r="K6792">
        <f>2024 -impact_data[[#This Row],[model_year]]</f>
        <v>4</v>
      </c>
      <c r="L6792">
        <v>79</v>
      </c>
      <c r="M6792">
        <v>29.6</v>
      </c>
      <c r="N6792">
        <v>17.8</v>
      </c>
      <c r="O6792" t="s">
        <v>9</v>
      </c>
      <c r="P6792">
        <v>0.92</v>
      </c>
    </row>
    <row r="6793" spans="8:16">
      <c r="H6793" t="s">
        <v>1731</v>
      </c>
      <c r="I6793" t="s">
        <v>7</v>
      </c>
      <c r="J6793">
        <v>2020</v>
      </c>
      <c r="K6793">
        <f>2024 -impact_data[[#This Row],[model_year]]</f>
        <v>4</v>
      </c>
      <c r="L6793">
        <v>53</v>
      </c>
      <c r="M6793">
        <v>58.3</v>
      </c>
      <c r="N6793">
        <v>35</v>
      </c>
      <c r="O6793" t="s">
        <v>9</v>
      </c>
      <c r="P6793">
        <v>0.86</v>
      </c>
    </row>
    <row r="6794" spans="8:16">
      <c r="H6794" t="s">
        <v>1734</v>
      </c>
      <c r="I6794" t="s">
        <v>7</v>
      </c>
      <c r="J6794">
        <v>2020</v>
      </c>
      <c r="K6794">
        <f>2024 -impact_data[[#This Row],[model_year]]</f>
        <v>4</v>
      </c>
      <c r="L6794">
        <v>55</v>
      </c>
      <c r="M6794">
        <v>57.4</v>
      </c>
      <c r="N6794">
        <v>23</v>
      </c>
      <c r="O6794" t="s">
        <v>10</v>
      </c>
      <c r="P6794">
        <v>0.88</v>
      </c>
    </row>
    <row r="6795" spans="8:16">
      <c r="H6795" t="s">
        <v>1736</v>
      </c>
      <c r="I6795" t="s">
        <v>7</v>
      </c>
      <c r="J6795">
        <v>2020</v>
      </c>
      <c r="K6795">
        <f>2024 -impact_data[[#This Row],[model_year]]</f>
        <v>4</v>
      </c>
      <c r="L6795">
        <v>55</v>
      </c>
      <c r="M6795">
        <v>57.9</v>
      </c>
      <c r="N6795">
        <v>34.700000000000003</v>
      </c>
      <c r="O6795" t="s">
        <v>9</v>
      </c>
      <c r="P6795">
        <v>0.89</v>
      </c>
    </row>
    <row r="6796" spans="8:16">
      <c r="H6796" t="s">
        <v>1737</v>
      </c>
      <c r="I6796" t="s">
        <v>11</v>
      </c>
      <c r="J6796">
        <v>2020</v>
      </c>
      <c r="K6796">
        <f>2024 -impact_data[[#This Row],[model_year]]</f>
        <v>4</v>
      </c>
      <c r="L6796">
        <v>81</v>
      </c>
      <c r="M6796">
        <v>6</v>
      </c>
      <c r="N6796">
        <v>3.6</v>
      </c>
      <c r="O6796" t="s">
        <v>9</v>
      </c>
      <c r="P6796">
        <v>0.95</v>
      </c>
    </row>
    <row r="6797" spans="8:16">
      <c r="H6797" t="s">
        <v>1738</v>
      </c>
      <c r="I6797" t="s">
        <v>7</v>
      </c>
      <c r="J6797">
        <v>2020</v>
      </c>
      <c r="K6797">
        <f>2024 -impact_data[[#This Row],[model_year]]</f>
        <v>4</v>
      </c>
      <c r="L6797">
        <v>51</v>
      </c>
      <c r="M6797">
        <v>17</v>
      </c>
      <c r="N6797">
        <v>10.199999999999999</v>
      </c>
      <c r="O6797" t="s">
        <v>9</v>
      </c>
      <c r="P6797">
        <v>0.87</v>
      </c>
    </row>
    <row r="6798" spans="8:16">
      <c r="H6798" t="s">
        <v>1744</v>
      </c>
      <c r="I6798" t="s">
        <v>11</v>
      </c>
      <c r="J6798">
        <v>2020</v>
      </c>
      <c r="K6798">
        <f>2024 -impact_data[[#This Row],[model_year]]</f>
        <v>4</v>
      </c>
      <c r="L6798">
        <v>81</v>
      </c>
      <c r="M6798">
        <v>56.3</v>
      </c>
      <c r="N6798">
        <v>14.1</v>
      </c>
      <c r="O6798" t="s">
        <v>8</v>
      </c>
      <c r="P6798">
        <v>0.93</v>
      </c>
    </row>
    <row r="6799" spans="8:16">
      <c r="H6799" t="s">
        <v>1747</v>
      </c>
      <c r="I6799" t="s">
        <v>7</v>
      </c>
      <c r="J6799">
        <v>2020</v>
      </c>
      <c r="K6799">
        <f>2024 -impact_data[[#This Row],[model_year]]</f>
        <v>4</v>
      </c>
      <c r="L6799">
        <v>52</v>
      </c>
      <c r="M6799">
        <v>32.9</v>
      </c>
      <c r="N6799">
        <v>8.1999999999999993</v>
      </c>
      <c r="O6799" t="s">
        <v>8</v>
      </c>
      <c r="P6799">
        <v>0.85</v>
      </c>
    </row>
    <row r="6800" spans="8:16">
      <c r="H6800" t="s">
        <v>1749</v>
      </c>
      <c r="I6800" t="s">
        <v>11</v>
      </c>
      <c r="J6800">
        <v>2020</v>
      </c>
      <c r="K6800">
        <f>2024 -impact_data[[#This Row],[model_year]]</f>
        <v>4</v>
      </c>
      <c r="L6800">
        <v>78</v>
      </c>
      <c r="M6800">
        <v>18.600000000000001</v>
      </c>
      <c r="N6800">
        <v>7.4</v>
      </c>
      <c r="O6800" t="s">
        <v>10</v>
      </c>
      <c r="P6800">
        <v>0.95</v>
      </c>
    </row>
    <row r="6801" spans="8:16">
      <c r="H6801" t="s">
        <v>1753</v>
      </c>
      <c r="I6801" t="s">
        <v>7</v>
      </c>
      <c r="J6801">
        <v>2020</v>
      </c>
      <c r="K6801">
        <f>2024 -impact_data[[#This Row],[model_year]]</f>
        <v>4</v>
      </c>
      <c r="L6801">
        <v>49</v>
      </c>
      <c r="M6801">
        <v>39</v>
      </c>
      <c r="N6801">
        <v>9.6999999999999993</v>
      </c>
      <c r="O6801" t="s">
        <v>8</v>
      </c>
      <c r="P6801">
        <v>0.89</v>
      </c>
    </row>
    <row r="6802" spans="8:16">
      <c r="H6802" t="s">
        <v>1760</v>
      </c>
      <c r="I6802" t="s">
        <v>7</v>
      </c>
      <c r="J6802">
        <v>2020</v>
      </c>
      <c r="K6802">
        <f>2024 -impact_data[[#This Row],[model_year]]</f>
        <v>4</v>
      </c>
      <c r="L6802">
        <v>50</v>
      </c>
      <c r="M6802">
        <v>26.8</v>
      </c>
      <c r="N6802">
        <v>10.7</v>
      </c>
      <c r="O6802" t="s">
        <v>10</v>
      </c>
      <c r="P6802">
        <v>0.87</v>
      </c>
    </row>
    <row r="6803" spans="8:16">
      <c r="H6803" t="s">
        <v>1763</v>
      </c>
      <c r="I6803" t="s">
        <v>7</v>
      </c>
      <c r="J6803">
        <v>2020</v>
      </c>
      <c r="K6803">
        <f>2024 -impact_data[[#This Row],[model_year]]</f>
        <v>4</v>
      </c>
      <c r="L6803">
        <v>52</v>
      </c>
      <c r="M6803">
        <v>37.6</v>
      </c>
      <c r="N6803">
        <v>22.5</v>
      </c>
      <c r="O6803" t="s">
        <v>9</v>
      </c>
      <c r="P6803">
        <v>0.86</v>
      </c>
    </row>
    <row r="6804" spans="8:16">
      <c r="H6804" t="s">
        <v>1779</v>
      </c>
      <c r="I6804" t="s">
        <v>7</v>
      </c>
      <c r="J6804">
        <v>2020</v>
      </c>
      <c r="K6804">
        <f>2024 -impact_data[[#This Row],[model_year]]</f>
        <v>4</v>
      </c>
      <c r="L6804">
        <v>56</v>
      </c>
      <c r="M6804">
        <v>70.7</v>
      </c>
      <c r="N6804">
        <v>28.3</v>
      </c>
      <c r="O6804" t="s">
        <v>10</v>
      </c>
      <c r="P6804">
        <v>0.87</v>
      </c>
    </row>
    <row r="6805" spans="8:16">
      <c r="H6805" t="s">
        <v>1782</v>
      </c>
      <c r="I6805" t="s">
        <v>7</v>
      </c>
      <c r="J6805">
        <v>2020</v>
      </c>
      <c r="K6805">
        <f>2024 -impact_data[[#This Row],[model_year]]</f>
        <v>4</v>
      </c>
      <c r="L6805">
        <v>50</v>
      </c>
      <c r="M6805">
        <v>21.1</v>
      </c>
      <c r="N6805">
        <v>12.7</v>
      </c>
      <c r="O6805" t="s">
        <v>9</v>
      </c>
      <c r="P6805">
        <v>0.88</v>
      </c>
    </row>
    <row r="6806" spans="8:16">
      <c r="H6806" t="s">
        <v>1785</v>
      </c>
      <c r="I6806" t="s">
        <v>7</v>
      </c>
      <c r="J6806">
        <v>2020</v>
      </c>
      <c r="K6806">
        <f>2024 -impact_data[[#This Row],[model_year]]</f>
        <v>4</v>
      </c>
      <c r="L6806">
        <v>54</v>
      </c>
      <c r="M6806">
        <v>46.9</v>
      </c>
      <c r="N6806">
        <v>28.1</v>
      </c>
      <c r="O6806" t="s">
        <v>9</v>
      </c>
      <c r="P6806">
        <v>0.86</v>
      </c>
    </row>
    <row r="6807" spans="8:16">
      <c r="H6807" t="s">
        <v>1786</v>
      </c>
      <c r="I6807" t="s">
        <v>7</v>
      </c>
      <c r="J6807">
        <v>2020</v>
      </c>
      <c r="K6807">
        <f>2024 -impact_data[[#This Row],[model_year]]</f>
        <v>4</v>
      </c>
      <c r="L6807">
        <v>50</v>
      </c>
      <c r="M6807">
        <v>30.4</v>
      </c>
      <c r="N6807">
        <v>12.2</v>
      </c>
      <c r="O6807" t="s">
        <v>10</v>
      </c>
      <c r="P6807">
        <v>0.86</v>
      </c>
    </row>
    <row r="6808" spans="8:16">
      <c r="H6808" t="s">
        <v>1788</v>
      </c>
      <c r="I6808" t="s">
        <v>7</v>
      </c>
      <c r="J6808">
        <v>2020</v>
      </c>
      <c r="K6808">
        <f>2024 -impact_data[[#This Row],[model_year]]</f>
        <v>4</v>
      </c>
      <c r="L6808">
        <v>48</v>
      </c>
      <c r="M6808">
        <v>25.6</v>
      </c>
      <c r="N6808">
        <v>6.4</v>
      </c>
      <c r="O6808" t="s">
        <v>8</v>
      </c>
      <c r="P6808">
        <v>0.87</v>
      </c>
    </row>
    <row r="6809" spans="8:16">
      <c r="H6809" t="s">
        <v>1795</v>
      </c>
      <c r="I6809" t="s">
        <v>7</v>
      </c>
      <c r="J6809">
        <v>2020</v>
      </c>
      <c r="K6809">
        <f>2024 -impact_data[[#This Row],[model_year]]</f>
        <v>4</v>
      </c>
      <c r="L6809">
        <v>53</v>
      </c>
      <c r="M6809">
        <v>34.6</v>
      </c>
      <c r="N6809">
        <v>20.7</v>
      </c>
      <c r="O6809" t="s">
        <v>9</v>
      </c>
      <c r="P6809">
        <v>0.89</v>
      </c>
    </row>
    <row r="6810" spans="8:16">
      <c r="H6810" t="s">
        <v>1801</v>
      </c>
      <c r="I6810" t="s">
        <v>7</v>
      </c>
      <c r="J6810">
        <v>2020</v>
      </c>
      <c r="K6810">
        <f>2024 -impact_data[[#This Row],[model_year]]</f>
        <v>4</v>
      </c>
      <c r="L6810">
        <v>52</v>
      </c>
      <c r="M6810">
        <v>37.9</v>
      </c>
      <c r="N6810">
        <v>15.2</v>
      </c>
      <c r="O6810" t="s">
        <v>10</v>
      </c>
      <c r="P6810">
        <v>0.87</v>
      </c>
    </row>
    <row r="6811" spans="8:16">
      <c r="H6811" t="s">
        <v>1806</v>
      </c>
      <c r="I6811" t="s">
        <v>7</v>
      </c>
      <c r="J6811">
        <v>2020</v>
      </c>
      <c r="K6811">
        <f>2024 -impact_data[[#This Row],[model_year]]</f>
        <v>4</v>
      </c>
      <c r="L6811">
        <v>51</v>
      </c>
      <c r="M6811">
        <v>38.9</v>
      </c>
      <c r="N6811">
        <v>15.5</v>
      </c>
      <c r="O6811" t="s">
        <v>10</v>
      </c>
      <c r="P6811">
        <v>0.86</v>
      </c>
    </row>
    <row r="6812" spans="8:16">
      <c r="H6812" t="s">
        <v>1815</v>
      </c>
      <c r="I6812" t="s">
        <v>7</v>
      </c>
      <c r="J6812">
        <v>2020</v>
      </c>
      <c r="K6812">
        <f>2024 -impact_data[[#This Row],[model_year]]</f>
        <v>4</v>
      </c>
      <c r="L6812">
        <v>53</v>
      </c>
      <c r="M6812">
        <v>28.1</v>
      </c>
      <c r="N6812">
        <v>16.899999999999999</v>
      </c>
      <c r="O6812" t="s">
        <v>9</v>
      </c>
      <c r="P6812">
        <v>0.87</v>
      </c>
    </row>
    <row r="6813" spans="8:16">
      <c r="H6813" t="s">
        <v>1817</v>
      </c>
      <c r="I6813" t="s">
        <v>11</v>
      </c>
      <c r="J6813">
        <v>2020</v>
      </c>
      <c r="K6813">
        <f>2024 -impact_data[[#This Row],[model_year]]</f>
        <v>4</v>
      </c>
      <c r="L6813">
        <v>82</v>
      </c>
      <c r="M6813">
        <v>25.2</v>
      </c>
      <c r="N6813">
        <v>15.1</v>
      </c>
      <c r="O6813" t="s">
        <v>9</v>
      </c>
      <c r="P6813">
        <v>0.95</v>
      </c>
    </row>
    <row r="6814" spans="8:16">
      <c r="H6814" t="s">
        <v>1828</v>
      </c>
      <c r="I6814" t="s">
        <v>11</v>
      </c>
      <c r="J6814">
        <v>2020</v>
      </c>
      <c r="K6814">
        <f>2024 -impact_data[[#This Row],[model_year]]</f>
        <v>4</v>
      </c>
      <c r="L6814">
        <v>80</v>
      </c>
      <c r="M6814">
        <v>11.3</v>
      </c>
      <c r="N6814">
        <v>6.8</v>
      </c>
      <c r="O6814" t="s">
        <v>9</v>
      </c>
      <c r="P6814">
        <v>0.96</v>
      </c>
    </row>
    <row r="6815" spans="8:16">
      <c r="H6815" t="s">
        <v>1831</v>
      </c>
      <c r="I6815" t="s">
        <v>7</v>
      </c>
      <c r="J6815">
        <v>2020</v>
      </c>
      <c r="K6815">
        <f>2024 -impact_data[[#This Row],[model_year]]</f>
        <v>4</v>
      </c>
      <c r="L6815">
        <v>49</v>
      </c>
      <c r="M6815">
        <v>26.2</v>
      </c>
      <c r="N6815">
        <v>10.5</v>
      </c>
      <c r="O6815" t="s">
        <v>10</v>
      </c>
      <c r="P6815">
        <v>0.88</v>
      </c>
    </row>
    <row r="6816" spans="8:16">
      <c r="H6816" t="s">
        <v>1834</v>
      </c>
      <c r="I6816" t="s">
        <v>7</v>
      </c>
      <c r="J6816">
        <v>2020</v>
      </c>
      <c r="K6816">
        <f>2024 -impact_data[[#This Row],[model_year]]</f>
        <v>4</v>
      </c>
      <c r="L6816">
        <v>53</v>
      </c>
      <c r="M6816">
        <v>39</v>
      </c>
      <c r="N6816">
        <v>15.6</v>
      </c>
      <c r="O6816" t="s">
        <v>10</v>
      </c>
      <c r="P6816">
        <v>0.88</v>
      </c>
    </row>
    <row r="6817" spans="8:16">
      <c r="H6817" t="s">
        <v>1839</v>
      </c>
      <c r="I6817" t="s">
        <v>7</v>
      </c>
      <c r="J6817">
        <v>2020</v>
      </c>
      <c r="K6817">
        <f>2024 -impact_data[[#This Row],[model_year]]</f>
        <v>4</v>
      </c>
      <c r="L6817">
        <v>49</v>
      </c>
      <c r="M6817">
        <v>35.799999999999997</v>
      </c>
      <c r="N6817">
        <v>14.3</v>
      </c>
      <c r="O6817" t="s">
        <v>10</v>
      </c>
      <c r="P6817">
        <v>0.89</v>
      </c>
    </row>
    <row r="6818" spans="8:16">
      <c r="H6818" t="s">
        <v>1840</v>
      </c>
      <c r="I6818" t="s">
        <v>7</v>
      </c>
      <c r="J6818">
        <v>2020</v>
      </c>
      <c r="K6818">
        <f>2024 -impact_data[[#This Row],[model_year]]</f>
        <v>4</v>
      </c>
      <c r="L6818">
        <v>52</v>
      </c>
      <c r="M6818">
        <v>37.200000000000003</v>
      </c>
      <c r="N6818">
        <v>14.9</v>
      </c>
      <c r="O6818" t="s">
        <v>10</v>
      </c>
      <c r="P6818">
        <v>0.88</v>
      </c>
    </row>
    <row r="6819" spans="8:16">
      <c r="H6819" t="s">
        <v>1850</v>
      </c>
      <c r="I6819" t="s">
        <v>7</v>
      </c>
      <c r="J6819">
        <v>2020</v>
      </c>
      <c r="K6819">
        <f>2024 -impact_data[[#This Row],[model_year]]</f>
        <v>4</v>
      </c>
      <c r="L6819">
        <v>51</v>
      </c>
      <c r="M6819">
        <v>22.1</v>
      </c>
      <c r="N6819">
        <v>13.3</v>
      </c>
      <c r="O6819" t="s">
        <v>9</v>
      </c>
      <c r="P6819">
        <v>0.88</v>
      </c>
    </row>
    <row r="6820" spans="8:16">
      <c r="H6820" t="s">
        <v>140</v>
      </c>
      <c r="I6820" t="s">
        <v>7</v>
      </c>
      <c r="J6820">
        <v>2020</v>
      </c>
      <c r="K6820">
        <f>2024 -impact_data[[#This Row],[model_year]]</f>
        <v>4</v>
      </c>
      <c r="L6820">
        <v>54</v>
      </c>
      <c r="M6820">
        <v>49.8</v>
      </c>
      <c r="N6820">
        <v>19.899999999999999</v>
      </c>
      <c r="O6820" t="s">
        <v>10</v>
      </c>
      <c r="P6820">
        <v>0.86</v>
      </c>
    </row>
    <row r="6821" spans="8:16">
      <c r="H6821" t="s">
        <v>1855</v>
      </c>
      <c r="I6821" t="s">
        <v>7</v>
      </c>
      <c r="J6821">
        <v>2020</v>
      </c>
      <c r="K6821">
        <f>2024 -impact_data[[#This Row],[model_year]]</f>
        <v>4</v>
      </c>
      <c r="L6821">
        <v>52</v>
      </c>
      <c r="M6821">
        <v>22</v>
      </c>
      <c r="N6821">
        <v>13.2</v>
      </c>
      <c r="O6821" t="s">
        <v>9</v>
      </c>
      <c r="P6821">
        <v>0.88</v>
      </c>
    </row>
    <row r="6822" spans="8:16">
      <c r="H6822" t="s">
        <v>1858</v>
      </c>
      <c r="I6822" t="s">
        <v>7</v>
      </c>
      <c r="J6822">
        <v>2020</v>
      </c>
      <c r="K6822">
        <f>2024 -impact_data[[#This Row],[model_year]]</f>
        <v>4</v>
      </c>
      <c r="L6822">
        <v>53</v>
      </c>
      <c r="M6822">
        <v>47.5</v>
      </c>
      <c r="N6822">
        <v>19</v>
      </c>
      <c r="O6822" t="s">
        <v>10</v>
      </c>
      <c r="P6822">
        <v>0.87</v>
      </c>
    </row>
    <row r="6823" spans="8:16">
      <c r="H6823" t="s">
        <v>1860</v>
      </c>
      <c r="I6823" t="s">
        <v>7</v>
      </c>
      <c r="J6823">
        <v>2020</v>
      </c>
      <c r="K6823">
        <f>2024 -impact_data[[#This Row],[model_year]]</f>
        <v>4</v>
      </c>
      <c r="L6823">
        <v>51</v>
      </c>
      <c r="M6823">
        <v>37.5</v>
      </c>
      <c r="N6823">
        <v>9.4</v>
      </c>
      <c r="O6823" t="s">
        <v>8</v>
      </c>
      <c r="P6823">
        <v>0.88</v>
      </c>
    </row>
    <row r="6824" spans="8:16">
      <c r="H6824" t="s">
        <v>1862</v>
      </c>
      <c r="I6824" t="s">
        <v>7</v>
      </c>
      <c r="J6824">
        <v>2020</v>
      </c>
      <c r="K6824">
        <f>2024 -impact_data[[#This Row],[model_year]]</f>
        <v>4</v>
      </c>
      <c r="L6824">
        <v>52</v>
      </c>
      <c r="M6824">
        <v>20.100000000000001</v>
      </c>
      <c r="N6824">
        <v>12</v>
      </c>
      <c r="O6824" t="s">
        <v>9</v>
      </c>
      <c r="P6824">
        <v>0.87</v>
      </c>
    </row>
    <row r="6825" spans="8:16">
      <c r="H6825" t="s">
        <v>1873</v>
      </c>
      <c r="I6825" t="s">
        <v>7</v>
      </c>
      <c r="J6825">
        <v>2020</v>
      </c>
      <c r="K6825">
        <f>2024 -impact_data[[#This Row],[model_year]]</f>
        <v>4</v>
      </c>
      <c r="L6825">
        <v>51</v>
      </c>
      <c r="M6825">
        <v>11.8</v>
      </c>
      <c r="N6825">
        <v>4.7</v>
      </c>
      <c r="O6825" t="s">
        <v>10</v>
      </c>
      <c r="P6825">
        <v>0.88</v>
      </c>
    </row>
    <row r="6826" spans="8:16">
      <c r="H6826" t="s">
        <v>1877</v>
      </c>
      <c r="I6826" t="s">
        <v>7</v>
      </c>
      <c r="J6826">
        <v>2020</v>
      </c>
      <c r="K6826">
        <f>2024 -impact_data[[#This Row],[model_year]]</f>
        <v>4</v>
      </c>
      <c r="L6826">
        <v>53</v>
      </c>
      <c r="M6826">
        <v>36</v>
      </c>
      <c r="N6826">
        <v>9</v>
      </c>
      <c r="O6826" t="s">
        <v>8</v>
      </c>
      <c r="P6826">
        <v>0.87</v>
      </c>
    </row>
    <row r="6827" spans="8:16">
      <c r="H6827" t="s">
        <v>1878</v>
      </c>
      <c r="I6827" t="s">
        <v>7</v>
      </c>
      <c r="J6827">
        <v>2020</v>
      </c>
      <c r="K6827">
        <f>2024 -impact_data[[#This Row],[model_year]]</f>
        <v>4</v>
      </c>
      <c r="L6827">
        <v>53</v>
      </c>
      <c r="M6827">
        <v>12.7</v>
      </c>
      <c r="N6827">
        <v>3.2</v>
      </c>
      <c r="O6827" t="s">
        <v>8</v>
      </c>
      <c r="P6827">
        <v>0.86</v>
      </c>
    </row>
    <row r="6828" spans="8:16">
      <c r="H6828" t="s">
        <v>1883</v>
      </c>
      <c r="I6828" t="s">
        <v>7</v>
      </c>
      <c r="J6828">
        <v>2020</v>
      </c>
      <c r="K6828">
        <f>2024 -impact_data[[#This Row],[model_year]]</f>
        <v>4</v>
      </c>
      <c r="L6828">
        <v>50</v>
      </c>
      <c r="M6828">
        <v>21.8</v>
      </c>
      <c r="N6828">
        <v>13.1</v>
      </c>
      <c r="O6828" t="s">
        <v>9</v>
      </c>
      <c r="P6828">
        <v>0.88</v>
      </c>
    </row>
    <row r="6829" spans="8:16">
      <c r="H6829" t="s">
        <v>1889</v>
      </c>
      <c r="I6829" t="s">
        <v>7</v>
      </c>
      <c r="J6829">
        <v>2020</v>
      </c>
      <c r="K6829">
        <f>2024 -impact_data[[#This Row],[model_year]]</f>
        <v>4</v>
      </c>
      <c r="L6829">
        <v>54</v>
      </c>
      <c r="M6829">
        <v>28.5</v>
      </c>
      <c r="N6829">
        <v>17.100000000000001</v>
      </c>
      <c r="O6829" t="s">
        <v>9</v>
      </c>
      <c r="P6829">
        <v>0.86</v>
      </c>
    </row>
    <row r="6830" spans="8:16">
      <c r="H6830" t="s">
        <v>1894</v>
      </c>
      <c r="I6830" t="s">
        <v>7</v>
      </c>
      <c r="J6830">
        <v>2020</v>
      </c>
      <c r="K6830">
        <f>2024 -impact_data[[#This Row],[model_year]]</f>
        <v>4</v>
      </c>
      <c r="L6830">
        <v>49</v>
      </c>
      <c r="M6830">
        <v>10.3</v>
      </c>
      <c r="N6830">
        <v>6.2</v>
      </c>
      <c r="O6830" t="s">
        <v>9</v>
      </c>
      <c r="P6830">
        <v>0.88</v>
      </c>
    </row>
    <row r="6831" spans="8:16">
      <c r="H6831" t="s">
        <v>1896</v>
      </c>
      <c r="I6831" t="s">
        <v>7</v>
      </c>
      <c r="J6831">
        <v>2020</v>
      </c>
      <c r="K6831">
        <f>2024 -impact_data[[#This Row],[model_year]]</f>
        <v>4</v>
      </c>
      <c r="L6831">
        <v>52</v>
      </c>
      <c r="M6831">
        <v>30.1</v>
      </c>
      <c r="N6831">
        <v>18.100000000000001</v>
      </c>
      <c r="O6831" t="s">
        <v>9</v>
      </c>
      <c r="P6831">
        <v>0.88</v>
      </c>
    </row>
    <row r="6832" spans="8:16">
      <c r="H6832" t="s">
        <v>1908</v>
      </c>
      <c r="I6832" t="s">
        <v>7</v>
      </c>
      <c r="J6832">
        <v>2020</v>
      </c>
      <c r="K6832">
        <f>2024 -impact_data[[#This Row],[model_year]]</f>
        <v>4</v>
      </c>
      <c r="L6832">
        <v>47</v>
      </c>
      <c r="M6832">
        <v>34.9</v>
      </c>
      <c r="N6832">
        <v>8.6999999999999993</v>
      </c>
      <c r="O6832" t="s">
        <v>8</v>
      </c>
      <c r="P6832">
        <v>0.86</v>
      </c>
    </row>
    <row r="6833" spans="8:16">
      <c r="H6833" t="s">
        <v>1917</v>
      </c>
      <c r="I6833" t="s">
        <v>7</v>
      </c>
      <c r="J6833">
        <v>2020</v>
      </c>
      <c r="K6833">
        <f>2024 -impact_data[[#This Row],[model_year]]</f>
        <v>4</v>
      </c>
      <c r="L6833">
        <v>52</v>
      </c>
      <c r="M6833">
        <v>36.299999999999997</v>
      </c>
      <c r="N6833">
        <v>21.8</v>
      </c>
      <c r="O6833" t="s">
        <v>9</v>
      </c>
      <c r="P6833">
        <v>0.89</v>
      </c>
    </row>
    <row r="6834" spans="8:16">
      <c r="H6834" t="s">
        <v>1922</v>
      </c>
      <c r="I6834" t="s">
        <v>7</v>
      </c>
      <c r="J6834">
        <v>2020</v>
      </c>
      <c r="K6834">
        <f>2024 -impact_data[[#This Row],[model_year]]</f>
        <v>4</v>
      </c>
      <c r="L6834">
        <v>49</v>
      </c>
      <c r="M6834">
        <v>57.4</v>
      </c>
      <c r="N6834">
        <v>34.4</v>
      </c>
      <c r="O6834" t="s">
        <v>9</v>
      </c>
      <c r="P6834">
        <v>0.88</v>
      </c>
    </row>
    <row r="6835" spans="8:16">
      <c r="H6835" t="s">
        <v>1924</v>
      </c>
      <c r="I6835" t="s">
        <v>7</v>
      </c>
      <c r="J6835">
        <v>2020</v>
      </c>
      <c r="K6835">
        <f>2024 -impact_data[[#This Row],[model_year]]</f>
        <v>4</v>
      </c>
      <c r="L6835">
        <v>49</v>
      </c>
      <c r="M6835">
        <v>23.4</v>
      </c>
      <c r="N6835">
        <v>9.4</v>
      </c>
      <c r="O6835" t="s">
        <v>10</v>
      </c>
      <c r="P6835">
        <v>0.87</v>
      </c>
    </row>
    <row r="6836" spans="8:16">
      <c r="H6836" t="s">
        <v>1926</v>
      </c>
      <c r="I6836" t="s">
        <v>7</v>
      </c>
      <c r="J6836">
        <v>2020</v>
      </c>
      <c r="K6836">
        <f>2024 -impact_data[[#This Row],[model_year]]</f>
        <v>4</v>
      </c>
      <c r="L6836">
        <v>52</v>
      </c>
      <c r="M6836">
        <v>22.5</v>
      </c>
      <c r="N6836">
        <v>9</v>
      </c>
      <c r="O6836" t="s">
        <v>10</v>
      </c>
      <c r="P6836">
        <v>0.87</v>
      </c>
    </row>
    <row r="6837" spans="8:16">
      <c r="H6837" t="s">
        <v>1927</v>
      </c>
      <c r="I6837" t="s">
        <v>7</v>
      </c>
      <c r="J6837">
        <v>2020</v>
      </c>
      <c r="K6837">
        <f>2024 -impact_data[[#This Row],[model_year]]</f>
        <v>4</v>
      </c>
      <c r="L6837">
        <v>51</v>
      </c>
      <c r="M6837">
        <v>26.1</v>
      </c>
      <c r="N6837">
        <v>15.6</v>
      </c>
      <c r="O6837" t="s">
        <v>9</v>
      </c>
      <c r="P6837">
        <v>0.88</v>
      </c>
    </row>
    <row r="6838" spans="8:16">
      <c r="H6838" t="s">
        <v>1928</v>
      </c>
      <c r="I6838" t="s">
        <v>11</v>
      </c>
      <c r="J6838">
        <v>2020</v>
      </c>
      <c r="K6838">
        <f>2024 -impact_data[[#This Row],[model_year]]</f>
        <v>4</v>
      </c>
      <c r="L6838">
        <v>79</v>
      </c>
      <c r="M6838">
        <v>7.5</v>
      </c>
      <c r="N6838">
        <v>4.5</v>
      </c>
      <c r="O6838" t="s">
        <v>9</v>
      </c>
      <c r="P6838">
        <v>0.97</v>
      </c>
    </row>
    <row r="6839" spans="8:16">
      <c r="H6839" t="s">
        <v>1930</v>
      </c>
      <c r="I6839" t="s">
        <v>7</v>
      </c>
      <c r="J6839">
        <v>2020</v>
      </c>
      <c r="K6839">
        <f>2024 -impact_data[[#This Row],[model_year]]</f>
        <v>4</v>
      </c>
      <c r="L6839">
        <v>51</v>
      </c>
      <c r="M6839">
        <v>30.5</v>
      </c>
      <c r="N6839">
        <v>18.3</v>
      </c>
      <c r="O6839" t="s">
        <v>9</v>
      </c>
      <c r="P6839">
        <v>0.89</v>
      </c>
    </row>
    <row r="6840" spans="8:16">
      <c r="H6840" t="s">
        <v>1934</v>
      </c>
      <c r="I6840" t="s">
        <v>11</v>
      </c>
      <c r="J6840">
        <v>2020</v>
      </c>
      <c r="K6840">
        <f>2024 -impact_data[[#This Row],[model_year]]</f>
        <v>4</v>
      </c>
      <c r="L6840">
        <v>80</v>
      </c>
      <c r="M6840">
        <v>5.6</v>
      </c>
      <c r="N6840">
        <v>3.3</v>
      </c>
      <c r="O6840" t="s">
        <v>9</v>
      </c>
      <c r="P6840">
        <v>0.94</v>
      </c>
    </row>
    <row r="6841" spans="8:16">
      <c r="H6841" t="s">
        <v>1935</v>
      </c>
      <c r="I6841" t="s">
        <v>7</v>
      </c>
      <c r="J6841">
        <v>2020</v>
      </c>
      <c r="K6841">
        <f>2024 -impact_data[[#This Row],[model_year]]</f>
        <v>4</v>
      </c>
      <c r="L6841">
        <v>55</v>
      </c>
      <c r="M6841">
        <v>44.5</v>
      </c>
      <c r="N6841">
        <v>11.1</v>
      </c>
      <c r="O6841" t="s">
        <v>8</v>
      </c>
      <c r="P6841">
        <v>0.86</v>
      </c>
    </row>
    <row r="6842" spans="8:16">
      <c r="H6842" t="s">
        <v>1937</v>
      </c>
      <c r="I6842" t="s">
        <v>7</v>
      </c>
      <c r="J6842">
        <v>2020</v>
      </c>
      <c r="K6842">
        <f>2024 -impact_data[[#This Row],[model_year]]</f>
        <v>4</v>
      </c>
      <c r="L6842">
        <v>50</v>
      </c>
      <c r="M6842">
        <v>13.3</v>
      </c>
      <c r="N6842">
        <v>8</v>
      </c>
      <c r="O6842" t="s">
        <v>9</v>
      </c>
      <c r="P6842">
        <v>0.89</v>
      </c>
    </row>
    <row r="6843" spans="8:16">
      <c r="H6843" t="s">
        <v>1941</v>
      </c>
      <c r="I6843" t="s">
        <v>7</v>
      </c>
      <c r="J6843">
        <v>2020</v>
      </c>
      <c r="K6843">
        <f>2024 -impact_data[[#This Row],[model_year]]</f>
        <v>4</v>
      </c>
      <c r="L6843">
        <v>50</v>
      </c>
      <c r="M6843">
        <v>4.2</v>
      </c>
      <c r="N6843">
        <v>1.7</v>
      </c>
      <c r="O6843" t="s">
        <v>10</v>
      </c>
      <c r="P6843">
        <v>0.86</v>
      </c>
    </row>
    <row r="6844" spans="8:16">
      <c r="H6844" t="s">
        <v>1942</v>
      </c>
      <c r="I6844" t="s">
        <v>7</v>
      </c>
      <c r="J6844">
        <v>2020</v>
      </c>
      <c r="K6844">
        <f>2024 -impact_data[[#This Row],[model_year]]</f>
        <v>4</v>
      </c>
      <c r="L6844">
        <v>53</v>
      </c>
      <c r="M6844">
        <v>35.9</v>
      </c>
      <c r="N6844">
        <v>14.4</v>
      </c>
      <c r="O6844" t="s">
        <v>10</v>
      </c>
      <c r="P6844">
        <v>0.87</v>
      </c>
    </row>
    <row r="6845" spans="8:16">
      <c r="H6845" t="s">
        <v>1943</v>
      </c>
      <c r="I6845" t="s">
        <v>7</v>
      </c>
      <c r="J6845">
        <v>2020</v>
      </c>
      <c r="K6845">
        <f>2024 -impact_data[[#This Row],[model_year]]</f>
        <v>4</v>
      </c>
      <c r="L6845">
        <v>52</v>
      </c>
      <c r="M6845">
        <v>27.3</v>
      </c>
      <c r="N6845">
        <v>6.8</v>
      </c>
      <c r="O6845" t="s">
        <v>8</v>
      </c>
      <c r="P6845">
        <v>0.86</v>
      </c>
    </row>
    <row r="6846" spans="8:16">
      <c r="H6846" t="s">
        <v>1954</v>
      </c>
      <c r="I6846" t="s">
        <v>7</v>
      </c>
      <c r="J6846">
        <v>2020</v>
      </c>
      <c r="K6846">
        <f>2024 -impact_data[[#This Row],[model_year]]</f>
        <v>4</v>
      </c>
      <c r="L6846">
        <v>49</v>
      </c>
      <c r="M6846">
        <v>13.2</v>
      </c>
      <c r="N6846">
        <v>7.9</v>
      </c>
      <c r="O6846" t="s">
        <v>9</v>
      </c>
      <c r="P6846">
        <v>0.87</v>
      </c>
    </row>
    <row r="6847" spans="8:16">
      <c r="H6847" t="s">
        <v>1961</v>
      </c>
      <c r="I6847" t="s">
        <v>7</v>
      </c>
      <c r="J6847">
        <v>2020</v>
      </c>
      <c r="K6847">
        <f>2024 -impact_data[[#This Row],[model_year]]</f>
        <v>4</v>
      </c>
      <c r="L6847">
        <v>52</v>
      </c>
      <c r="M6847">
        <v>25.6</v>
      </c>
      <c r="N6847">
        <v>10.199999999999999</v>
      </c>
      <c r="O6847" t="s">
        <v>10</v>
      </c>
      <c r="P6847">
        <v>0.87</v>
      </c>
    </row>
    <row r="6848" spans="8:16">
      <c r="H6848" t="s">
        <v>1968</v>
      </c>
      <c r="I6848" t="s">
        <v>7</v>
      </c>
      <c r="J6848">
        <v>2020</v>
      </c>
      <c r="K6848">
        <f>2024 -impact_data[[#This Row],[model_year]]</f>
        <v>4</v>
      </c>
      <c r="L6848">
        <v>54</v>
      </c>
      <c r="M6848">
        <v>51.4</v>
      </c>
      <c r="N6848">
        <v>30.9</v>
      </c>
      <c r="O6848" t="s">
        <v>9</v>
      </c>
      <c r="P6848">
        <v>0.87</v>
      </c>
    </row>
    <row r="6849" spans="8:16">
      <c r="H6849" t="s">
        <v>1978</v>
      </c>
      <c r="I6849" t="s">
        <v>7</v>
      </c>
      <c r="J6849">
        <v>2020</v>
      </c>
      <c r="K6849">
        <f>2024 -impact_data[[#This Row],[model_year]]</f>
        <v>4</v>
      </c>
      <c r="L6849">
        <v>52</v>
      </c>
      <c r="M6849">
        <v>58.6</v>
      </c>
      <c r="N6849">
        <v>35.200000000000003</v>
      </c>
      <c r="O6849" t="s">
        <v>9</v>
      </c>
      <c r="P6849">
        <v>0.88</v>
      </c>
    </row>
    <row r="6850" spans="8:16">
      <c r="H6850" t="s">
        <v>1984</v>
      </c>
      <c r="I6850" t="s">
        <v>7</v>
      </c>
      <c r="J6850">
        <v>2020</v>
      </c>
      <c r="K6850">
        <f>2024 -impact_data[[#This Row],[model_year]]</f>
        <v>4</v>
      </c>
      <c r="L6850">
        <v>55</v>
      </c>
      <c r="M6850">
        <v>31.1</v>
      </c>
      <c r="N6850">
        <v>12.4</v>
      </c>
      <c r="O6850" t="s">
        <v>10</v>
      </c>
      <c r="P6850">
        <v>0.89</v>
      </c>
    </row>
    <row r="6851" spans="8:16">
      <c r="H6851" t="s">
        <v>1985</v>
      </c>
      <c r="I6851" t="s">
        <v>7</v>
      </c>
      <c r="J6851">
        <v>2020</v>
      </c>
      <c r="K6851">
        <f>2024 -impact_data[[#This Row],[model_year]]</f>
        <v>4</v>
      </c>
      <c r="L6851">
        <v>53</v>
      </c>
      <c r="M6851">
        <v>25</v>
      </c>
      <c r="N6851">
        <v>15</v>
      </c>
      <c r="O6851" t="s">
        <v>9</v>
      </c>
      <c r="P6851">
        <v>0.87</v>
      </c>
    </row>
    <row r="6852" spans="8:16">
      <c r="H6852" t="s">
        <v>1988</v>
      </c>
      <c r="I6852" t="s">
        <v>7</v>
      </c>
      <c r="J6852">
        <v>2020</v>
      </c>
      <c r="K6852">
        <f>2024 -impact_data[[#This Row],[model_year]]</f>
        <v>4</v>
      </c>
      <c r="L6852">
        <v>49</v>
      </c>
      <c r="M6852">
        <v>31.9</v>
      </c>
      <c r="N6852">
        <v>12.8</v>
      </c>
      <c r="O6852" t="s">
        <v>10</v>
      </c>
      <c r="P6852">
        <v>0.87</v>
      </c>
    </row>
    <row r="6853" spans="8:16">
      <c r="H6853" t="s">
        <v>1999</v>
      </c>
      <c r="I6853" t="s">
        <v>7</v>
      </c>
      <c r="J6853">
        <v>2020</v>
      </c>
      <c r="K6853">
        <f>2024 -impact_data[[#This Row],[model_year]]</f>
        <v>4</v>
      </c>
      <c r="L6853">
        <v>48</v>
      </c>
      <c r="M6853">
        <v>28.1</v>
      </c>
      <c r="N6853">
        <v>11.2</v>
      </c>
      <c r="O6853" t="s">
        <v>10</v>
      </c>
      <c r="P6853">
        <v>0.87</v>
      </c>
    </row>
    <row r="6854" spans="8:16">
      <c r="H6854" t="s">
        <v>2001</v>
      </c>
      <c r="I6854" t="s">
        <v>7</v>
      </c>
      <c r="J6854">
        <v>2020</v>
      </c>
      <c r="K6854">
        <f>2024 -impact_data[[#This Row],[model_year]]</f>
        <v>4</v>
      </c>
      <c r="L6854">
        <v>50</v>
      </c>
      <c r="M6854">
        <v>13.5</v>
      </c>
      <c r="N6854">
        <v>8.1</v>
      </c>
      <c r="O6854" t="s">
        <v>9</v>
      </c>
      <c r="P6854">
        <v>0.86</v>
      </c>
    </row>
    <row r="6855" spans="8:16">
      <c r="H6855" t="s">
        <v>2003</v>
      </c>
      <c r="I6855" t="s">
        <v>7</v>
      </c>
      <c r="J6855">
        <v>2020</v>
      </c>
      <c r="K6855">
        <f>2024 -impact_data[[#This Row],[model_year]]</f>
        <v>4</v>
      </c>
      <c r="L6855">
        <v>51</v>
      </c>
      <c r="M6855">
        <v>42.1</v>
      </c>
      <c r="N6855">
        <v>25.2</v>
      </c>
      <c r="O6855" t="s">
        <v>9</v>
      </c>
      <c r="P6855">
        <v>0.87</v>
      </c>
    </row>
    <row r="6856" spans="8:16">
      <c r="H6856" t="s">
        <v>2005</v>
      </c>
      <c r="I6856" t="s">
        <v>11</v>
      </c>
      <c r="J6856">
        <v>2020</v>
      </c>
      <c r="K6856">
        <f>2024 -impact_data[[#This Row],[model_year]]</f>
        <v>4</v>
      </c>
      <c r="L6856">
        <v>78</v>
      </c>
      <c r="M6856">
        <v>27.7</v>
      </c>
      <c r="N6856">
        <v>16.600000000000001</v>
      </c>
      <c r="O6856" t="s">
        <v>9</v>
      </c>
      <c r="P6856">
        <v>0.96</v>
      </c>
    </row>
    <row r="6857" spans="8:16">
      <c r="H6857" t="s">
        <v>2007</v>
      </c>
      <c r="I6857" t="s">
        <v>7</v>
      </c>
      <c r="J6857">
        <v>2020</v>
      </c>
      <c r="K6857">
        <f>2024 -impact_data[[#This Row],[model_year]]</f>
        <v>4</v>
      </c>
      <c r="L6857">
        <v>51</v>
      </c>
      <c r="M6857">
        <v>22</v>
      </c>
      <c r="N6857">
        <v>8.8000000000000007</v>
      </c>
      <c r="O6857" t="s">
        <v>10</v>
      </c>
      <c r="P6857">
        <v>0.86</v>
      </c>
    </row>
    <row r="6858" spans="8:16">
      <c r="H6858" t="s">
        <v>2017</v>
      </c>
      <c r="I6858" t="s">
        <v>7</v>
      </c>
      <c r="J6858">
        <v>2020</v>
      </c>
      <c r="K6858">
        <f>2024 -impact_data[[#This Row],[model_year]]</f>
        <v>4</v>
      </c>
      <c r="L6858">
        <v>54</v>
      </c>
      <c r="M6858">
        <v>40.5</v>
      </c>
      <c r="N6858">
        <v>10.1</v>
      </c>
      <c r="O6858" t="s">
        <v>8</v>
      </c>
      <c r="P6858">
        <v>0.86</v>
      </c>
    </row>
    <row r="6859" spans="8:16">
      <c r="H6859" t="s">
        <v>2024</v>
      </c>
      <c r="I6859" t="s">
        <v>7</v>
      </c>
      <c r="J6859">
        <v>2020</v>
      </c>
      <c r="K6859">
        <f>2024 -impact_data[[#This Row],[model_year]]</f>
        <v>4</v>
      </c>
      <c r="L6859">
        <v>55</v>
      </c>
      <c r="M6859">
        <v>44.7</v>
      </c>
      <c r="N6859">
        <v>17.899999999999999</v>
      </c>
      <c r="O6859" t="s">
        <v>10</v>
      </c>
      <c r="P6859">
        <v>0.88</v>
      </c>
    </row>
    <row r="6860" spans="8:16">
      <c r="H6860" t="s">
        <v>2037</v>
      </c>
      <c r="I6860" t="s">
        <v>7</v>
      </c>
      <c r="J6860">
        <v>2020</v>
      </c>
      <c r="K6860">
        <f>2024 -impact_data[[#This Row],[model_year]]</f>
        <v>4</v>
      </c>
      <c r="L6860">
        <v>53</v>
      </c>
      <c r="M6860">
        <v>47</v>
      </c>
      <c r="N6860">
        <v>18.8</v>
      </c>
      <c r="O6860" t="s">
        <v>10</v>
      </c>
      <c r="P6860">
        <v>0.88</v>
      </c>
    </row>
    <row r="6861" spans="8:16">
      <c r="H6861" t="s">
        <v>2040</v>
      </c>
      <c r="I6861" t="s">
        <v>7</v>
      </c>
      <c r="J6861">
        <v>2020</v>
      </c>
      <c r="K6861">
        <f>2024 -impact_data[[#This Row],[model_year]]</f>
        <v>4</v>
      </c>
      <c r="L6861">
        <v>50</v>
      </c>
      <c r="M6861">
        <v>53.3</v>
      </c>
      <c r="N6861">
        <v>32</v>
      </c>
      <c r="O6861" t="s">
        <v>9</v>
      </c>
      <c r="P6861">
        <v>0.88</v>
      </c>
    </row>
    <row r="6862" spans="8:16">
      <c r="H6862" t="s">
        <v>2057</v>
      </c>
      <c r="I6862" t="s">
        <v>11</v>
      </c>
      <c r="J6862">
        <v>2020</v>
      </c>
      <c r="K6862">
        <f>2024 -impact_data[[#This Row],[model_year]]</f>
        <v>4</v>
      </c>
      <c r="L6862">
        <v>81</v>
      </c>
      <c r="M6862">
        <v>39.700000000000003</v>
      </c>
      <c r="N6862">
        <v>23.8</v>
      </c>
      <c r="O6862" t="s">
        <v>9</v>
      </c>
      <c r="P6862">
        <v>0.95</v>
      </c>
    </row>
    <row r="6863" spans="8:16">
      <c r="H6863" t="s">
        <v>2058</v>
      </c>
      <c r="I6863" t="s">
        <v>7</v>
      </c>
      <c r="J6863">
        <v>2020</v>
      </c>
      <c r="K6863">
        <f>2024 -impact_data[[#This Row],[model_year]]</f>
        <v>4</v>
      </c>
      <c r="L6863">
        <v>48</v>
      </c>
      <c r="M6863">
        <v>38.299999999999997</v>
      </c>
      <c r="N6863">
        <v>15.3</v>
      </c>
      <c r="O6863" t="s">
        <v>10</v>
      </c>
      <c r="P6863">
        <v>0.87</v>
      </c>
    </row>
    <row r="6864" spans="8:16">
      <c r="H6864" t="s">
        <v>2069</v>
      </c>
      <c r="I6864" t="s">
        <v>11</v>
      </c>
      <c r="J6864">
        <v>2020</v>
      </c>
      <c r="K6864">
        <f>2024 -impact_data[[#This Row],[model_year]]</f>
        <v>4</v>
      </c>
      <c r="L6864">
        <v>82</v>
      </c>
      <c r="M6864">
        <v>27.4</v>
      </c>
      <c r="N6864">
        <v>11</v>
      </c>
      <c r="O6864" t="s">
        <v>10</v>
      </c>
      <c r="P6864">
        <v>0.95</v>
      </c>
    </row>
    <row r="6865" spans="8:16">
      <c r="H6865" t="s">
        <v>2070</v>
      </c>
      <c r="I6865" t="s">
        <v>7</v>
      </c>
      <c r="J6865">
        <v>2020</v>
      </c>
      <c r="K6865">
        <f>2024 -impact_data[[#This Row],[model_year]]</f>
        <v>4</v>
      </c>
      <c r="L6865">
        <v>52</v>
      </c>
      <c r="M6865">
        <v>26.4</v>
      </c>
      <c r="N6865">
        <v>15.8</v>
      </c>
      <c r="O6865" t="s">
        <v>9</v>
      </c>
      <c r="P6865">
        <v>0.87</v>
      </c>
    </row>
    <row r="6866" spans="8:16">
      <c r="H6866" t="s">
        <v>2071</v>
      </c>
      <c r="I6866" t="s">
        <v>11</v>
      </c>
      <c r="J6866">
        <v>2020</v>
      </c>
      <c r="K6866">
        <f>2024 -impact_data[[#This Row],[model_year]]</f>
        <v>4</v>
      </c>
      <c r="L6866">
        <v>76</v>
      </c>
      <c r="M6866">
        <v>18.899999999999999</v>
      </c>
      <c r="N6866">
        <v>7.6</v>
      </c>
      <c r="O6866" t="s">
        <v>10</v>
      </c>
      <c r="P6866">
        <v>0.92</v>
      </c>
    </row>
    <row r="6867" spans="8:16">
      <c r="H6867" t="s">
        <v>2079</v>
      </c>
      <c r="I6867" t="s">
        <v>7</v>
      </c>
      <c r="J6867">
        <v>2020</v>
      </c>
      <c r="K6867">
        <f>2024 -impact_data[[#This Row],[model_year]]</f>
        <v>4</v>
      </c>
      <c r="L6867">
        <v>47</v>
      </c>
      <c r="M6867">
        <v>53</v>
      </c>
      <c r="N6867">
        <v>13.3</v>
      </c>
      <c r="O6867" t="s">
        <v>8</v>
      </c>
      <c r="P6867">
        <v>0.87</v>
      </c>
    </row>
    <row r="6868" spans="8:16">
      <c r="H6868" t="s">
        <v>2084</v>
      </c>
      <c r="I6868" t="s">
        <v>7</v>
      </c>
      <c r="J6868">
        <v>2020</v>
      </c>
      <c r="K6868">
        <f>2024 -impact_data[[#This Row],[model_year]]</f>
        <v>4</v>
      </c>
      <c r="L6868">
        <v>53</v>
      </c>
      <c r="M6868">
        <v>21.8</v>
      </c>
      <c r="N6868">
        <v>13.1</v>
      </c>
      <c r="O6868" t="s">
        <v>9</v>
      </c>
      <c r="P6868">
        <v>0.88</v>
      </c>
    </row>
    <row r="6869" spans="8:16">
      <c r="H6869" t="s">
        <v>2086</v>
      </c>
      <c r="I6869" t="s">
        <v>7</v>
      </c>
      <c r="J6869">
        <v>2020</v>
      </c>
      <c r="K6869">
        <f>2024 -impact_data[[#This Row],[model_year]]</f>
        <v>4</v>
      </c>
      <c r="L6869">
        <v>55</v>
      </c>
      <c r="M6869">
        <v>42</v>
      </c>
      <c r="N6869">
        <v>25.2</v>
      </c>
      <c r="O6869" t="s">
        <v>9</v>
      </c>
      <c r="P6869">
        <v>0.89</v>
      </c>
    </row>
    <row r="6870" spans="8:16">
      <c r="H6870" t="s">
        <v>2097</v>
      </c>
      <c r="I6870" t="s">
        <v>7</v>
      </c>
      <c r="J6870">
        <v>2020</v>
      </c>
      <c r="K6870">
        <f>2024 -impact_data[[#This Row],[model_year]]</f>
        <v>4</v>
      </c>
      <c r="L6870">
        <v>50</v>
      </c>
      <c r="M6870">
        <v>30</v>
      </c>
      <c r="N6870">
        <v>12</v>
      </c>
      <c r="O6870" t="s">
        <v>10</v>
      </c>
      <c r="P6870">
        <v>0.88</v>
      </c>
    </row>
    <row r="6871" spans="8:16">
      <c r="H6871" t="s">
        <v>2098</v>
      </c>
      <c r="I6871" t="s">
        <v>7</v>
      </c>
      <c r="J6871">
        <v>2020</v>
      </c>
      <c r="K6871">
        <f>2024 -impact_data[[#This Row],[model_year]]</f>
        <v>4</v>
      </c>
      <c r="L6871">
        <v>51</v>
      </c>
      <c r="M6871">
        <v>47.1</v>
      </c>
      <c r="N6871">
        <v>18.8</v>
      </c>
      <c r="O6871" t="s">
        <v>10</v>
      </c>
      <c r="P6871">
        <v>0.87</v>
      </c>
    </row>
    <row r="6872" spans="8:16">
      <c r="H6872" t="s">
        <v>2099</v>
      </c>
      <c r="I6872" t="s">
        <v>11</v>
      </c>
      <c r="J6872">
        <v>2020</v>
      </c>
      <c r="K6872">
        <f>2024 -impact_data[[#This Row],[model_year]]</f>
        <v>4</v>
      </c>
      <c r="L6872">
        <v>76</v>
      </c>
      <c r="M6872">
        <v>16.7</v>
      </c>
      <c r="N6872">
        <v>6.7</v>
      </c>
      <c r="O6872" t="s">
        <v>10</v>
      </c>
      <c r="P6872">
        <v>0.97</v>
      </c>
    </row>
    <row r="6873" spans="8:16">
      <c r="H6873" t="s">
        <v>2105</v>
      </c>
      <c r="I6873" t="s">
        <v>7</v>
      </c>
      <c r="J6873">
        <v>2020</v>
      </c>
      <c r="K6873">
        <f>2024 -impact_data[[#This Row],[model_year]]</f>
        <v>4</v>
      </c>
      <c r="L6873">
        <v>51</v>
      </c>
      <c r="M6873">
        <v>14.3</v>
      </c>
      <c r="N6873">
        <v>5.7</v>
      </c>
      <c r="O6873" t="s">
        <v>10</v>
      </c>
      <c r="P6873">
        <v>0.88</v>
      </c>
    </row>
    <row r="6874" spans="8:16">
      <c r="H6874" t="s">
        <v>2106</v>
      </c>
      <c r="I6874" t="s">
        <v>11</v>
      </c>
      <c r="J6874">
        <v>2020</v>
      </c>
      <c r="K6874">
        <f>2024 -impact_data[[#This Row],[model_year]]</f>
        <v>4</v>
      </c>
      <c r="L6874">
        <v>83</v>
      </c>
      <c r="M6874">
        <v>32</v>
      </c>
      <c r="N6874">
        <v>19.2</v>
      </c>
      <c r="O6874" t="s">
        <v>9</v>
      </c>
      <c r="P6874">
        <v>0.95</v>
      </c>
    </row>
    <row r="6875" spans="8:16">
      <c r="H6875" t="s">
        <v>2114</v>
      </c>
      <c r="I6875" t="s">
        <v>7</v>
      </c>
      <c r="J6875">
        <v>2020</v>
      </c>
      <c r="K6875">
        <f>2024 -impact_data[[#This Row],[model_year]]</f>
        <v>4</v>
      </c>
      <c r="L6875">
        <v>52</v>
      </c>
      <c r="M6875">
        <v>16.399999999999999</v>
      </c>
      <c r="N6875">
        <v>9.8000000000000007</v>
      </c>
      <c r="O6875" t="s">
        <v>9</v>
      </c>
      <c r="P6875">
        <v>0.86</v>
      </c>
    </row>
    <row r="6876" spans="8:16">
      <c r="H6876" t="s">
        <v>2117</v>
      </c>
      <c r="I6876" t="s">
        <v>7</v>
      </c>
      <c r="J6876">
        <v>2020</v>
      </c>
      <c r="K6876">
        <f>2024 -impact_data[[#This Row],[model_year]]</f>
        <v>4</v>
      </c>
      <c r="L6876">
        <v>48</v>
      </c>
      <c r="M6876">
        <v>16.2</v>
      </c>
      <c r="N6876">
        <v>4.0999999999999996</v>
      </c>
      <c r="O6876" t="s">
        <v>8</v>
      </c>
      <c r="P6876">
        <v>0.88</v>
      </c>
    </row>
    <row r="6877" spans="8:16">
      <c r="H6877" t="s">
        <v>2124</v>
      </c>
      <c r="I6877" t="s">
        <v>7</v>
      </c>
      <c r="J6877">
        <v>2020</v>
      </c>
      <c r="K6877">
        <f>2024 -impact_data[[#This Row],[model_year]]</f>
        <v>4</v>
      </c>
      <c r="L6877">
        <v>52</v>
      </c>
      <c r="M6877">
        <v>22.3</v>
      </c>
      <c r="N6877">
        <v>5.6</v>
      </c>
      <c r="O6877" t="s">
        <v>8</v>
      </c>
      <c r="P6877">
        <v>0.89</v>
      </c>
    </row>
    <row r="6878" spans="8:16">
      <c r="H6878" t="s">
        <v>2129</v>
      </c>
      <c r="I6878" t="s">
        <v>7</v>
      </c>
      <c r="J6878">
        <v>2020</v>
      </c>
      <c r="K6878">
        <f>2024 -impact_data[[#This Row],[model_year]]</f>
        <v>4</v>
      </c>
      <c r="L6878">
        <v>55</v>
      </c>
      <c r="M6878">
        <v>48.5</v>
      </c>
      <c r="N6878">
        <v>29.1</v>
      </c>
      <c r="O6878" t="s">
        <v>9</v>
      </c>
      <c r="P6878">
        <v>0.88</v>
      </c>
    </row>
    <row r="6879" spans="8:16">
      <c r="H6879" t="s">
        <v>2130</v>
      </c>
      <c r="I6879" t="s">
        <v>11</v>
      </c>
      <c r="J6879">
        <v>2020</v>
      </c>
      <c r="K6879">
        <f>2024 -impact_data[[#This Row],[model_year]]</f>
        <v>4</v>
      </c>
      <c r="L6879">
        <v>81</v>
      </c>
      <c r="M6879">
        <v>35.700000000000003</v>
      </c>
      <c r="N6879">
        <v>21.4</v>
      </c>
      <c r="O6879" t="s">
        <v>9</v>
      </c>
      <c r="P6879">
        <v>0.97</v>
      </c>
    </row>
    <row r="6880" spans="8:16">
      <c r="H6880" t="s">
        <v>2135</v>
      </c>
      <c r="I6880" t="s">
        <v>7</v>
      </c>
      <c r="J6880">
        <v>2020</v>
      </c>
      <c r="K6880">
        <f>2024 -impact_data[[#This Row],[model_year]]</f>
        <v>4</v>
      </c>
      <c r="L6880">
        <v>54</v>
      </c>
      <c r="M6880">
        <v>41.9</v>
      </c>
      <c r="N6880">
        <v>16.7</v>
      </c>
      <c r="O6880" t="s">
        <v>10</v>
      </c>
      <c r="P6880">
        <v>0.89</v>
      </c>
    </row>
    <row r="6881" spans="8:16">
      <c r="H6881" t="s">
        <v>2136</v>
      </c>
      <c r="I6881" t="s">
        <v>7</v>
      </c>
      <c r="J6881">
        <v>2020</v>
      </c>
      <c r="K6881">
        <f>2024 -impact_data[[#This Row],[model_year]]</f>
        <v>4</v>
      </c>
      <c r="L6881">
        <v>52</v>
      </c>
      <c r="M6881">
        <v>39.700000000000003</v>
      </c>
      <c r="N6881">
        <v>23.8</v>
      </c>
      <c r="O6881" t="s">
        <v>9</v>
      </c>
      <c r="P6881">
        <v>0.88</v>
      </c>
    </row>
    <row r="6882" spans="8:16">
      <c r="H6882" t="s">
        <v>2137</v>
      </c>
      <c r="I6882" t="s">
        <v>7</v>
      </c>
      <c r="J6882">
        <v>2020</v>
      </c>
      <c r="K6882">
        <f>2024 -impact_data[[#This Row],[model_year]]</f>
        <v>4</v>
      </c>
      <c r="L6882">
        <v>52</v>
      </c>
      <c r="M6882">
        <v>50.4</v>
      </c>
      <c r="N6882">
        <v>20.2</v>
      </c>
      <c r="O6882" t="s">
        <v>10</v>
      </c>
      <c r="P6882">
        <v>0.87</v>
      </c>
    </row>
    <row r="6883" spans="8:16">
      <c r="H6883" t="s">
        <v>2139</v>
      </c>
      <c r="I6883" t="s">
        <v>7</v>
      </c>
      <c r="J6883">
        <v>2020</v>
      </c>
      <c r="K6883">
        <f>2024 -impact_data[[#This Row],[model_year]]</f>
        <v>4</v>
      </c>
      <c r="L6883">
        <v>52</v>
      </c>
      <c r="M6883">
        <v>26.9</v>
      </c>
      <c r="N6883">
        <v>16.100000000000001</v>
      </c>
      <c r="O6883" t="s">
        <v>9</v>
      </c>
      <c r="P6883">
        <v>0.86</v>
      </c>
    </row>
    <row r="6884" spans="8:16">
      <c r="H6884" t="s">
        <v>2145</v>
      </c>
      <c r="I6884" t="s">
        <v>7</v>
      </c>
      <c r="J6884">
        <v>2020</v>
      </c>
      <c r="K6884">
        <f>2024 -impact_data[[#This Row],[model_year]]</f>
        <v>4</v>
      </c>
      <c r="L6884">
        <v>54</v>
      </c>
      <c r="M6884">
        <v>12.4</v>
      </c>
      <c r="N6884">
        <v>7.5</v>
      </c>
      <c r="O6884" t="s">
        <v>9</v>
      </c>
      <c r="P6884">
        <v>0.87</v>
      </c>
    </row>
    <row r="6885" spans="8:16">
      <c r="H6885" t="s">
        <v>2146</v>
      </c>
      <c r="I6885" t="s">
        <v>7</v>
      </c>
      <c r="J6885">
        <v>2020</v>
      </c>
      <c r="K6885">
        <f>2024 -impact_data[[#This Row],[model_year]]</f>
        <v>4</v>
      </c>
      <c r="L6885">
        <v>52</v>
      </c>
      <c r="M6885">
        <v>29.2</v>
      </c>
      <c r="N6885">
        <v>11.7</v>
      </c>
      <c r="O6885" t="s">
        <v>10</v>
      </c>
      <c r="P6885">
        <v>0.89</v>
      </c>
    </row>
    <row r="6886" spans="8:16">
      <c r="H6886" t="s">
        <v>2158</v>
      </c>
      <c r="I6886" t="s">
        <v>7</v>
      </c>
      <c r="J6886">
        <v>2020</v>
      </c>
      <c r="K6886">
        <f>2024 -impact_data[[#This Row],[model_year]]</f>
        <v>4</v>
      </c>
      <c r="L6886">
        <v>50</v>
      </c>
      <c r="M6886">
        <v>31.4</v>
      </c>
      <c r="N6886">
        <v>12.6</v>
      </c>
      <c r="O6886" t="s">
        <v>10</v>
      </c>
      <c r="P6886">
        <v>0.87</v>
      </c>
    </row>
    <row r="6887" spans="8:16">
      <c r="H6887" t="s">
        <v>2159</v>
      </c>
      <c r="I6887" t="s">
        <v>11</v>
      </c>
      <c r="J6887">
        <v>2020</v>
      </c>
      <c r="K6887">
        <f>2024 -impact_data[[#This Row],[model_year]]</f>
        <v>4</v>
      </c>
      <c r="L6887">
        <v>75</v>
      </c>
      <c r="M6887">
        <v>21.8</v>
      </c>
      <c r="N6887">
        <v>13.1</v>
      </c>
      <c r="O6887" t="s">
        <v>9</v>
      </c>
      <c r="P6887">
        <v>0.96</v>
      </c>
    </row>
    <row r="6888" spans="8:16">
      <c r="H6888" t="s">
        <v>2171</v>
      </c>
      <c r="I6888" t="s">
        <v>7</v>
      </c>
      <c r="J6888">
        <v>2020</v>
      </c>
      <c r="K6888">
        <f>2024 -impact_data[[#This Row],[model_year]]</f>
        <v>4</v>
      </c>
      <c r="L6888">
        <v>48</v>
      </c>
      <c r="M6888">
        <v>14.2</v>
      </c>
      <c r="N6888">
        <v>8.5</v>
      </c>
      <c r="O6888" t="s">
        <v>9</v>
      </c>
      <c r="P6888">
        <v>0.86</v>
      </c>
    </row>
    <row r="6889" spans="8:16">
      <c r="H6889" t="s">
        <v>2172</v>
      </c>
      <c r="I6889" t="s">
        <v>7</v>
      </c>
      <c r="J6889">
        <v>2020</v>
      </c>
      <c r="K6889">
        <f>2024 -impact_data[[#This Row],[model_year]]</f>
        <v>4</v>
      </c>
      <c r="L6889">
        <v>49</v>
      </c>
      <c r="M6889">
        <v>21.4</v>
      </c>
      <c r="N6889">
        <v>5.3</v>
      </c>
      <c r="O6889" t="s">
        <v>8</v>
      </c>
      <c r="P6889">
        <v>0.87</v>
      </c>
    </row>
    <row r="6890" spans="8:16">
      <c r="H6890" t="s">
        <v>2178</v>
      </c>
      <c r="I6890" t="s">
        <v>7</v>
      </c>
      <c r="J6890">
        <v>2020</v>
      </c>
      <c r="K6890">
        <f>2024 -impact_data[[#This Row],[model_year]]</f>
        <v>4</v>
      </c>
      <c r="L6890">
        <v>49</v>
      </c>
      <c r="M6890">
        <v>23</v>
      </c>
      <c r="N6890">
        <v>9.1999999999999993</v>
      </c>
      <c r="O6890" t="s">
        <v>10</v>
      </c>
      <c r="P6890">
        <v>0.87</v>
      </c>
    </row>
    <row r="6891" spans="8:16">
      <c r="H6891" t="s">
        <v>2182</v>
      </c>
      <c r="I6891" t="s">
        <v>7</v>
      </c>
      <c r="J6891">
        <v>2020</v>
      </c>
      <c r="K6891">
        <f>2024 -impact_data[[#This Row],[model_year]]</f>
        <v>4</v>
      </c>
      <c r="L6891">
        <v>51</v>
      </c>
      <c r="M6891">
        <v>13.4</v>
      </c>
      <c r="N6891">
        <v>8</v>
      </c>
      <c r="O6891" t="s">
        <v>9</v>
      </c>
      <c r="P6891">
        <v>0.88</v>
      </c>
    </row>
    <row r="6892" spans="8:16">
      <c r="H6892" t="s">
        <v>2185</v>
      </c>
      <c r="I6892" t="s">
        <v>11</v>
      </c>
      <c r="J6892">
        <v>2020</v>
      </c>
      <c r="K6892">
        <f>2024 -impact_data[[#This Row],[model_year]]</f>
        <v>4</v>
      </c>
      <c r="L6892">
        <v>84</v>
      </c>
      <c r="M6892">
        <v>26.4</v>
      </c>
      <c r="N6892">
        <v>15.9</v>
      </c>
      <c r="O6892" t="s">
        <v>9</v>
      </c>
      <c r="P6892">
        <v>0.96</v>
      </c>
    </row>
    <row r="6893" spans="8:16">
      <c r="H6893" t="s">
        <v>2189</v>
      </c>
      <c r="I6893" t="s">
        <v>7</v>
      </c>
      <c r="J6893">
        <v>2020</v>
      </c>
      <c r="K6893">
        <f>2024 -impact_data[[#This Row],[model_year]]</f>
        <v>4</v>
      </c>
      <c r="L6893">
        <v>51</v>
      </c>
      <c r="M6893">
        <v>18.600000000000001</v>
      </c>
      <c r="N6893">
        <v>7.5</v>
      </c>
      <c r="O6893" t="s">
        <v>10</v>
      </c>
      <c r="P6893">
        <v>0.87</v>
      </c>
    </row>
    <row r="6894" spans="8:16">
      <c r="H6894" t="s">
        <v>2195</v>
      </c>
      <c r="I6894" t="s">
        <v>11</v>
      </c>
      <c r="J6894">
        <v>2020</v>
      </c>
      <c r="K6894">
        <f>2024 -impact_data[[#This Row],[model_year]]</f>
        <v>4</v>
      </c>
      <c r="L6894">
        <v>77</v>
      </c>
      <c r="M6894">
        <v>16.5</v>
      </c>
      <c r="N6894">
        <v>9.9</v>
      </c>
      <c r="O6894" t="s">
        <v>9</v>
      </c>
      <c r="P6894">
        <v>0.98</v>
      </c>
    </row>
    <row r="6895" spans="8:16">
      <c r="H6895" t="s">
        <v>2196</v>
      </c>
      <c r="I6895" t="s">
        <v>11</v>
      </c>
      <c r="J6895">
        <v>2020</v>
      </c>
      <c r="K6895">
        <f>2024 -impact_data[[#This Row],[model_year]]</f>
        <v>4</v>
      </c>
      <c r="L6895">
        <v>81</v>
      </c>
      <c r="M6895">
        <v>28</v>
      </c>
      <c r="N6895">
        <v>11.2</v>
      </c>
      <c r="O6895" t="s">
        <v>10</v>
      </c>
      <c r="P6895">
        <v>0.97</v>
      </c>
    </row>
    <row r="6896" spans="8:16">
      <c r="H6896" t="s">
        <v>2207</v>
      </c>
      <c r="I6896" t="s">
        <v>7</v>
      </c>
      <c r="J6896">
        <v>2020</v>
      </c>
      <c r="K6896">
        <f>2024 -impact_data[[#This Row],[model_year]]</f>
        <v>4</v>
      </c>
      <c r="L6896">
        <v>53</v>
      </c>
      <c r="M6896">
        <v>58.2</v>
      </c>
      <c r="N6896">
        <v>23.3</v>
      </c>
      <c r="O6896" t="s">
        <v>10</v>
      </c>
      <c r="P6896">
        <v>0.88</v>
      </c>
    </row>
    <row r="6897" spans="8:16">
      <c r="H6897" t="s">
        <v>2212</v>
      </c>
      <c r="I6897" t="s">
        <v>7</v>
      </c>
      <c r="J6897">
        <v>2020</v>
      </c>
      <c r="K6897">
        <f>2024 -impact_data[[#This Row],[model_year]]</f>
        <v>4</v>
      </c>
      <c r="L6897">
        <v>54</v>
      </c>
      <c r="M6897">
        <v>13.1</v>
      </c>
      <c r="N6897">
        <v>7.9</v>
      </c>
      <c r="O6897" t="s">
        <v>9</v>
      </c>
      <c r="P6897">
        <v>0.86</v>
      </c>
    </row>
    <row r="6898" spans="8:16">
      <c r="H6898" t="s">
        <v>2214</v>
      </c>
      <c r="I6898" t="s">
        <v>7</v>
      </c>
      <c r="J6898">
        <v>2020</v>
      </c>
      <c r="K6898">
        <f>2024 -impact_data[[#This Row],[model_year]]</f>
        <v>4</v>
      </c>
      <c r="L6898">
        <v>47</v>
      </c>
      <c r="M6898">
        <v>37.4</v>
      </c>
      <c r="N6898">
        <v>22.4</v>
      </c>
      <c r="O6898" t="s">
        <v>9</v>
      </c>
      <c r="P6898">
        <v>0.88</v>
      </c>
    </row>
    <row r="6899" spans="8:16">
      <c r="H6899" t="s">
        <v>2216</v>
      </c>
      <c r="I6899" t="s">
        <v>7</v>
      </c>
      <c r="J6899">
        <v>2020</v>
      </c>
      <c r="K6899">
        <f>2024 -impact_data[[#This Row],[model_year]]</f>
        <v>4</v>
      </c>
      <c r="L6899">
        <v>54</v>
      </c>
      <c r="M6899">
        <v>21.5</v>
      </c>
      <c r="N6899">
        <v>8.6</v>
      </c>
      <c r="O6899" t="s">
        <v>10</v>
      </c>
      <c r="P6899">
        <v>0.88</v>
      </c>
    </row>
    <row r="6900" spans="8:16">
      <c r="H6900" t="s">
        <v>2221</v>
      </c>
      <c r="I6900" t="s">
        <v>7</v>
      </c>
      <c r="J6900">
        <v>2020</v>
      </c>
      <c r="K6900">
        <f>2024 -impact_data[[#This Row],[model_year]]</f>
        <v>4</v>
      </c>
      <c r="L6900">
        <v>52</v>
      </c>
      <c r="M6900">
        <v>45.7</v>
      </c>
      <c r="N6900">
        <v>27.4</v>
      </c>
      <c r="O6900" t="s">
        <v>9</v>
      </c>
      <c r="P6900">
        <v>0.88</v>
      </c>
    </row>
    <row r="6901" spans="8:16">
      <c r="H6901" t="s">
        <v>2225</v>
      </c>
      <c r="I6901" t="s">
        <v>7</v>
      </c>
      <c r="J6901">
        <v>2020</v>
      </c>
      <c r="K6901">
        <f>2024 -impact_data[[#This Row],[model_year]]</f>
        <v>4</v>
      </c>
      <c r="L6901">
        <v>51</v>
      </c>
      <c r="M6901">
        <v>35.6</v>
      </c>
      <c r="N6901">
        <v>21.4</v>
      </c>
      <c r="O6901" t="s">
        <v>9</v>
      </c>
      <c r="P6901">
        <v>0.88</v>
      </c>
    </row>
    <row r="6902" spans="8:16">
      <c r="H6902" t="s">
        <v>2226</v>
      </c>
      <c r="I6902" t="s">
        <v>7</v>
      </c>
      <c r="J6902">
        <v>2020</v>
      </c>
      <c r="K6902">
        <f>2024 -impact_data[[#This Row],[model_year]]</f>
        <v>4</v>
      </c>
      <c r="L6902">
        <v>54</v>
      </c>
      <c r="M6902">
        <v>30.4</v>
      </c>
      <c r="N6902">
        <v>18.2</v>
      </c>
      <c r="O6902" t="s">
        <v>9</v>
      </c>
      <c r="P6902">
        <v>0.87</v>
      </c>
    </row>
    <row r="6903" spans="8:16">
      <c r="H6903" t="s">
        <v>2236</v>
      </c>
      <c r="I6903" t="s">
        <v>7</v>
      </c>
      <c r="J6903">
        <v>2020</v>
      </c>
      <c r="K6903">
        <f>2024 -impact_data[[#This Row],[model_year]]</f>
        <v>4</v>
      </c>
      <c r="L6903">
        <v>52</v>
      </c>
      <c r="M6903">
        <v>20.7</v>
      </c>
      <c r="N6903">
        <v>5.2</v>
      </c>
      <c r="O6903" t="s">
        <v>8</v>
      </c>
      <c r="P6903">
        <v>0.86</v>
      </c>
    </row>
    <row r="6904" spans="8:16">
      <c r="H6904" t="s">
        <v>2245</v>
      </c>
      <c r="I6904" t="s">
        <v>7</v>
      </c>
      <c r="J6904">
        <v>2020</v>
      </c>
      <c r="K6904">
        <f>2024 -impact_data[[#This Row],[model_year]]</f>
        <v>4</v>
      </c>
      <c r="L6904">
        <v>53</v>
      </c>
      <c r="M6904">
        <v>44.8</v>
      </c>
      <c r="N6904">
        <v>26.9</v>
      </c>
      <c r="O6904" t="s">
        <v>9</v>
      </c>
      <c r="P6904">
        <v>0.86</v>
      </c>
    </row>
    <row r="6905" spans="8:16">
      <c r="H6905" t="s">
        <v>2247</v>
      </c>
      <c r="I6905" t="s">
        <v>7</v>
      </c>
      <c r="J6905">
        <v>2020</v>
      </c>
      <c r="K6905">
        <f>2024 -impact_data[[#This Row],[model_year]]</f>
        <v>4</v>
      </c>
      <c r="L6905">
        <v>52</v>
      </c>
      <c r="M6905">
        <v>23.7</v>
      </c>
      <c r="N6905">
        <v>9.5</v>
      </c>
      <c r="O6905" t="s">
        <v>10</v>
      </c>
      <c r="P6905">
        <v>0.87</v>
      </c>
    </row>
    <row r="6906" spans="8:16">
      <c r="H6906" t="s">
        <v>2252</v>
      </c>
      <c r="I6906" t="s">
        <v>7</v>
      </c>
      <c r="J6906">
        <v>2020</v>
      </c>
      <c r="K6906">
        <f>2024 -impact_data[[#This Row],[model_year]]</f>
        <v>4</v>
      </c>
      <c r="L6906">
        <v>52</v>
      </c>
      <c r="M6906">
        <v>53</v>
      </c>
      <c r="N6906">
        <v>13.2</v>
      </c>
      <c r="O6906" t="s">
        <v>8</v>
      </c>
      <c r="P6906">
        <v>0.86</v>
      </c>
    </row>
    <row r="6907" spans="8:16">
      <c r="H6907" t="s">
        <v>2253</v>
      </c>
      <c r="I6907" t="s">
        <v>7</v>
      </c>
      <c r="J6907">
        <v>2020</v>
      </c>
      <c r="K6907">
        <f>2024 -impact_data[[#This Row],[model_year]]</f>
        <v>4</v>
      </c>
      <c r="L6907">
        <v>53</v>
      </c>
      <c r="M6907">
        <v>23.8</v>
      </c>
      <c r="N6907">
        <v>14.3</v>
      </c>
      <c r="O6907" t="s">
        <v>9</v>
      </c>
      <c r="P6907">
        <v>0.88</v>
      </c>
    </row>
    <row r="6908" spans="8:16">
      <c r="H6908" t="s">
        <v>2255</v>
      </c>
      <c r="I6908" t="s">
        <v>7</v>
      </c>
      <c r="J6908">
        <v>2020</v>
      </c>
      <c r="K6908">
        <f>2024 -impact_data[[#This Row],[model_year]]</f>
        <v>4</v>
      </c>
      <c r="L6908">
        <v>52</v>
      </c>
      <c r="M6908">
        <v>9.4</v>
      </c>
      <c r="N6908">
        <v>5.6</v>
      </c>
      <c r="O6908" t="s">
        <v>9</v>
      </c>
      <c r="P6908">
        <v>0.86</v>
      </c>
    </row>
    <row r="6909" spans="8:16">
      <c r="H6909" t="s">
        <v>2257</v>
      </c>
      <c r="I6909" t="s">
        <v>11</v>
      </c>
      <c r="J6909">
        <v>2020</v>
      </c>
      <c r="K6909">
        <f>2024 -impact_data[[#This Row],[model_year]]</f>
        <v>4</v>
      </c>
      <c r="L6909">
        <v>82</v>
      </c>
      <c r="M6909">
        <v>64.400000000000006</v>
      </c>
      <c r="N6909">
        <v>38.700000000000003</v>
      </c>
      <c r="O6909" t="s">
        <v>9</v>
      </c>
      <c r="P6909">
        <v>0.93</v>
      </c>
    </row>
    <row r="6910" spans="8:16">
      <c r="H6910" t="s">
        <v>2258</v>
      </c>
      <c r="I6910" t="s">
        <v>7</v>
      </c>
      <c r="J6910">
        <v>2020</v>
      </c>
      <c r="K6910">
        <f>2024 -impact_data[[#This Row],[model_year]]</f>
        <v>4</v>
      </c>
      <c r="L6910">
        <v>51</v>
      </c>
      <c r="M6910">
        <v>43.4</v>
      </c>
      <c r="N6910">
        <v>26</v>
      </c>
      <c r="O6910" t="s">
        <v>9</v>
      </c>
      <c r="P6910">
        <v>0.87</v>
      </c>
    </row>
    <row r="6911" spans="8:16">
      <c r="H6911" t="s">
        <v>2259</v>
      </c>
      <c r="I6911" t="s">
        <v>11</v>
      </c>
      <c r="J6911">
        <v>2020</v>
      </c>
      <c r="K6911">
        <f>2024 -impact_data[[#This Row],[model_year]]</f>
        <v>4</v>
      </c>
      <c r="L6911">
        <v>81</v>
      </c>
      <c r="M6911">
        <v>24.6</v>
      </c>
      <c r="N6911">
        <v>14.8</v>
      </c>
      <c r="O6911" t="s">
        <v>9</v>
      </c>
      <c r="P6911">
        <v>0.96</v>
      </c>
    </row>
    <row r="6912" spans="8:16">
      <c r="H6912" t="s">
        <v>2260</v>
      </c>
      <c r="I6912" t="s">
        <v>7</v>
      </c>
      <c r="J6912">
        <v>2020</v>
      </c>
      <c r="K6912">
        <f>2024 -impact_data[[#This Row],[model_year]]</f>
        <v>4</v>
      </c>
      <c r="L6912">
        <v>48</v>
      </c>
      <c r="M6912">
        <v>21.9</v>
      </c>
      <c r="N6912">
        <v>5.5</v>
      </c>
      <c r="O6912" t="s">
        <v>8</v>
      </c>
      <c r="P6912">
        <v>0.89</v>
      </c>
    </row>
    <row r="6913" spans="8:16">
      <c r="H6913" t="s">
        <v>163</v>
      </c>
      <c r="I6913" t="s">
        <v>7</v>
      </c>
      <c r="J6913">
        <v>2020</v>
      </c>
      <c r="K6913">
        <f>2024 -impact_data[[#This Row],[model_year]]</f>
        <v>4</v>
      </c>
      <c r="L6913">
        <v>53</v>
      </c>
      <c r="M6913">
        <v>27.9</v>
      </c>
      <c r="N6913">
        <v>16.8</v>
      </c>
      <c r="O6913" t="s">
        <v>9</v>
      </c>
      <c r="P6913">
        <v>0.9</v>
      </c>
    </row>
    <row r="6914" spans="8:16">
      <c r="H6914" t="s">
        <v>2262</v>
      </c>
      <c r="I6914" t="s">
        <v>7</v>
      </c>
      <c r="J6914">
        <v>2020</v>
      </c>
      <c r="K6914">
        <f>2024 -impact_data[[#This Row],[model_year]]</f>
        <v>4</v>
      </c>
      <c r="L6914">
        <v>51</v>
      </c>
      <c r="M6914">
        <v>30.4</v>
      </c>
      <c r="N6914">
        <v>7.6</v>
      </c>
      <c r="O6914" t="s">
        <v>8</v>
      </c>
      <c r="P6914">
        <v>0.86</v>
      </c>
    </row>
    <row r="6915" spans="8:16">
      <c r="H6915" t="s">
        <v>2263</v>
      </c>
      <c r="I6915" t="s">
        <v>7</v>
      </c>
      <c r="J6915">
        <v>2020</v>
      </c>
      <c r="K6915">
        <f>2024 -impact_data[[#This Row],[model_year]]</f>
        <v>4</v>
      </c>
      <c r="L6915">
        <v>53</v>
      </c>
      <c r="M6915">
        <v>45</v>
      </c>
      <c r="N6915">
        <v>27</v>
      </c>
      <c r="O6915" t="s">
        <v>9</v>
      </c>
      <c r="P6915">
        <v>0.89</v>
      </c>
    </row>
    <row r="6916" spans="8:16">
      <c r="H6916" t="s">
        <v>2264</v>
      </c>
      <c r="I6916" t="s">
        <v>7</v>
      </c>
      <c r="J6916">
        <v>2020</v>
      </c>
      <c r="K6916">
        <f>2024 -impact_data[[#This Row],[model_year]]</f>
        <v>4</v>
      </c>
      <c r="L6916">
        <v>52</v>
      </c>
      <c r="M6916">
        <v>17.899999999999999</v>
      </c>
      <c r="N6916">
        <v>10.7</v>
      </c>
      <c r="O6916" t="s">
        <v>9</v>
      </c>
      <c r="P6916">
        <v>0.87</v>
      </c>
    </row>
    <row r="6917" spans="8:16">
      <c r="H6917" t="s">
        <v>2279</v>
      </c>
      <c r="I6917" t="s">
        <v>7</v>
      </c>
      <c r="J6917">
        <v>2020</v>
      </c>
      <c r="K6917">
        <f>2024 -impact_data[[#This Row],[model_year]]</f>
        <v>4</v>
      </c>
      <c r="L6917">
        <v>49</v>
      </c>
      <c r="M6917">
        <v>23.9</v>
      </c>
      <c r="N6917">
        <v>14.4</v>
      </c>
      <c r="O6917" t="s">
        <v>9</v>
      </c>
      <c r="P6917">
        <v>0.86</v>
      </c>
    </row>
    <row r="6918" spans="8:16">
      <c r="H6918" t="s">
        <v>2283</v>
      </c>
      <c r="I6918" t="s">
        <v>7</v>
      </c>
      <c r="J6918">
        <v>2020</v>
      </c>
      <c r="K6918">
        <f>2024 -impact_data[[#This Row],[model_year]]</f>
        <v>4</v>
      </c>
      <c r="L6918">
        <v>48</v>
      </c>
      <c r="M6918">
        <v>21.6</v>
      </c>
      <c r="N6918">
        <v>5.4</v>
      </c>
      <c r="O6918" t="s">
        <v>8</v>
      </c>
      <c r="P6918">
        <v>0.86</v>
      </c>
    </row>
    <row r="6919" spans="8:16">
      <c r="H6919" t="s">
        <v>2288</v>
      </c>
      <c r="I6919" t="s">
        <v>11</v>
      </c>
      <c r="J6919">
        <v>2020</v>
      </c>
      <c r="K6919">
        <f>2024 -impact_data[[#This Row],[model_year]]</f>
        <v>4</v>
      </c>
      <c r="L6919">
        <v>80</v>
      </c>
      <c r="M6919">
        <v>26</v>
      </c>
      <c r="N6919">
        <v>6.5</v>
      </c>
      <c r="O6919" t="s">
        <v>8</v>
      </c>
      <c r="P6919">
        <v>0.96</v>
      </c>
    </row>
    <row r="6920" spans="8:16">
      <c r="H6920" t="s">
        <v>2289</v>
      </c>
      <c r="I6920" t="s">
        <v>7</v>
      </c>
      <c r="J6920">
        <v>2020</v>
      </c>
      <c r="K6920">
        <f>2024 -impact_data[[#This Row],[model_year]]</f>
        <v>4</v>
      </c>
      <c r="L6920">
        <v>51</v>
      </c>
      <c r="M6920">
        <v>10.4</v>
      </c>
      <c r="N6920">
        <v>6.2</v>
      </c>
      <c r="O6920" t="s">
        <v>9</v>
      </c>
      <c r="P6920">
        <v>0.87</v>
      </c>
    </row>
    <row r="6921" spans="8:16">
      <c r="H6921" t="s">
        <v>2295</v>
      </c>
      <c r="I6921" t="s">
        <v>7</v>
      </c>
      <c r="J6921">
        <v>2020</v>
      </c>
      <c r="K6921">
        <f>2024 -impact_data[[#This Row],[model_year]]</f>
        <v>4</v>
      </c>
      <c r="L6921">
        <v>53</v>
      </c>
      <c r="M6921">
        <v>36.5</v>
      </c>
      <c r="N6921">
        <v>21.9</v>
      </c>
      <c r="O6921" t="s">
        <v>9</v>
      </c>
      <c r="P6921">
        <v>0.86</v>
      </c>
    </row>
    <row r="6922" spans="8:16">
      <c r="H6922" t="s">
        <v>2296</v>
      </c>
      <c r="I6922" t="s">
        <v>7</v>
      </c>
      <c r="J6922">
        <v>2020</v>
      </c>
      <c r="K6922">
        <f>2024 -impact_data[[#This Row],[model_year]]</f>
        <v>4</v>
      </c>
      <c r="L6922">
        <v>51</v>
      </c>
      <c r="M6922">
        <v>6.7</v>
      </c>
      <c r="N6922">
        <v>4</v>
      </c>
      <c r="O6922" t="s">
        <v>9</v>
      </c>
      <c r="P6922">
        <v>0.87</v>
      </c>
    </row>
    <row r="6923" spans="8:16">
      <c r="H6923" t="s">
        <v>2298</v>
      </c>
      <c r="I6923" t="s">
        <v>7</v>
      </c>
      <c r="J6923">
        <v>2020</v>
      </c>
      <c r="K6923">
        <f>2024 -impact_data[[#This Row],[model_year]]</f>
        <v>4</v>
      </c>
      <c r="L6923">
        <v>56</v>
      </c>
      <c r="M6923">
        <v>37.799999999999997</v>
      </c>
      <c r="N6923">
        <v>22.7</v>
      </c>
      <c r="O6923" t="s">
        <v>9</v>
      </c>
      <c r="P6923">
        <v>0.88</v>
      </c>
    </row>
    <row r="6924" spans="8:16">
      <c r="H6924" t="s">
        <v>2299</v>
      </c>
      <c r="I6924" t="s">
        <v>7</v>
      </c>
      <c r="J6924">
        <v>2020</v>
      </c>
      <c r="K6924">
        <f>2024 -impact_data[[#This Row],[model_year]]</f>
        <v>4</v>
      </c>
      <c r="L6924">
        <v>54</v>
      </c>
      <c r="M6924">
        <v>41.3</v>
      </c>
      <c r="N6924">
        <v>24.8</v>
      </c>
      <c r="O6924" t="s">
        <v>9</v>
      </c>
      <c r="P6924">
        <v>0.88</v>
      </c>
    </row>
    <row r="6925" spans="8:16">
      <c r="H6925" t="s">
        <v>2302</v>
      </c>
      <c r="I6925" t="s">
        <v>7</v>
      </c>
      <c r="J6925">
        <v>2020</v>
      </c>
      <c r="K6925">
        <f>2024 -impact_data[[#This Row],[model_year]]</f>
        <v>4</v>
      </c>
      <c r="L6925">
        <v>52</v>
      </c>
      <c r="M6925">
        <v>65.7</v>
      </c>
      <c r="N6925">
        <v>39.4</v>
      </c>
      <c r="O6925" t="s">
        <v>9</v>
      </c>
      <c r="P6925">
        <v>0.86</v>
      </c>
    </row>
    <row r="6926" spans="8:16">
      <c r="H6926" t="s">
        <v>2306</v>
      </c>
      <c r="I6926" t="s">
        <v>7</v>
      </c>
      <c r="J6926">
        <v>2020</v>
      </c>
      <c r="K6926">
        <f>2024 -impact_data[[#This Row],[model_year]]</f>
        <v>4</v>
      </c>
      <c r="L6926">
        <v>54</v>
      </c>
      <c r="M6926">
        <v>28.7</v>
      </c>
      <c r="N6926">
        <v>11.5</v>
      </c>
      <c r="O6926" t="s">
        <v>10</v>
      </c>
      <c r="P6926">
        <v>0.88</v>
      </c>
    </row>
    <row r="6927" spans="8:16">
      <c r="H6927" t="s">
        <v>2307</v>
      </c>
      <c r="I6927" t="s">
        <v>7</v>
      </c>
      <c r="J6927">
        <v>2020</v>
      </c>
      <c r="K6927">
        <f>2024 -impact_data[[#This Row],[model_year]]</f>
        <v>4</v>
      </c>
      <c r="L6927">
        <v>54</v>
      </c>
      <c r="M6927">
        <v>43.6</v>
      </c>
      <c r="N6927">
        <v>26.2</v>
      </c>
      <c r="O6927" t="s">
        <v>9</v>
      </c>
      <c r="P6927">
        <v>0.87</v>
      </c>
    </row>
    <row r="6928" spans="8:16">
      <c r="H6928" t="s">
        <v>2308</v>
      </c>
      <c r="I6928" t="s">
        <v>7</v>
      </c>
      <c r="J6928">
        <v>2020</v>
      </c>
      <c r="K6928">
        <f>2024 -impact_data[[#This Row],[model_year]]</f>
        <v>4</v>
      </c>
      <c r="L6928">
        <v>50</v>
      </c>
      <c r="M6928">
        <v>36.9</v>
      </c>
      <c r="N6928">
        <v>9.1999999999999993</v>
      </c>
      <c r="O6928" t="s">
        <v>8</v>
      </c>
      <c r="P6928">
        <v>0.87</v>
      </c>
    </row>
    <row r="6929" spans="8:16">
      <c r="H6929" t="s">
        <v>2315</v>
      </c>
      <c r="I6929" t="s">
        <v>7</v>
      </c>
      <c r="J6929">
        <v>2020</v>
      </c>
      <c r="K6929">
        <f>2024 -impact_data[[#This Row],[model_year]]</f>
        <v>4</v>
      </c>
      <c r="L6929">
        <v>53</v>
      </c>
      <c r="M6929">
        <v>27.1</v>
      </c>
      <c r="N6929">
        <v>10.8</v>
      </c>
      <c r="O6929" t="s">
        <v>10</v>
      </c>
      <c r="P6929">
        <v>0.88</v>
      </c>
    </row>
    <row r="6930" spans="8:16">
      <c r="H6930" t="s">
        <v>2318</v>
      </c>
      <c r="I6930" t="s">
        <v>7</v>
      </c>
      <c r="J6930">
        <v>2020</v>
      </c>
      <c r="K6930">
        <f>2024 -impact_data[[#This Row],[model_year]]</f>
        <v>4</v>
      </c>
      <c r="L6930">
        <v>52</v>
      </c>
      <c r="M6930">
        <v>41.2</v>
      </c>
      <c r="N6930">
        <v>24.7</v>
      </c>
      <c r="O6930" t="s">
        <v>9</v>
      </c>
      <c r="P6930">
        <v>0.87</v>
      </c>
    </row>
    <row r="6931" spans="8:16">
      <c r="H6931" t="s">
        <v>2323</v>
      </c>
      <c r="I6931" t="s">
        <v>7</v>
      </c>
      <c r="J6931">
        <v>2020</v>
      </c>
      <c r="K6931">
        <f>2024 -impact_data[[#This Row],[model_year]]</f>
        <v>4</v>
      </c>
      <c r="L6931">
        <v>49</v>
      </c>
      <c r="M6931">
        <v>32</v>
      </c>
      <c r="N6931">
        <v>19.2</v>
      </c>
      <c r="O6931" t="s">
        <v>9</v>
      </c>
      <c r="P6931">
        <v>0.87</v>
      </c>
    </row>
    <row r="6932" spans="8:16">
      <c r="H6932" t="s">
        <v>2324</v>
      </c>
      <c r="I6932" t="s">
        <v>11</v>
      </c>
      <c r="J6932">
        <v>2020</v>
      </c>
      <c r="K6932">
        <f>2024 -impact_data[[#This Row],[model_year]]</f>
        <v>4</v>
      </c>
      <c r="L6932">
        <v>83</v>
      </c>
      <c r="M6932">
        <v>50</v>
      </c>
      <c r="N6932">
        <v>30</v>
      </c>
      <c r="O6932" t="s">
        <v>9</v>
      </c>
      <c r="P6932">
        <v>0.95</v>
      </c>
    </row>
    <row r="6933" spans="8:16">
      <c r="H6933" t="s">
        <v>2327</v>
      </c>
      <c r="I6933" t="s">
        <v>7</v>
      </c>
      <c r="J6933">
        <v>2020</v>
      </c>
      <c r="K6933">
        <f>2024 -impact_data[[#This Row],[model_year]]</f>
        <v>4</v>
      </c>
      <c r="L6933">
        <v>54</v>
      </c>
      <c r="M6933">
        <v>16.7</v>
      </c>
      <c r="N6933">
        <v>10</v>
      </c>
      <c r="O6933" t="s">
        <v>9</v>
      </c>
      <c r="P6933">
        <v>0.87</v>
      </c>
    </row>
    <row r="6934" spans="8:16">
      <c r="H6934" t="s">
        <v>2333</v>
      </c>
      <c r="I6934" t="s">
        <v>7</v>
      </c>
      <c r="J6934">
        <v>2020</v>
      </c>
      <c r="K6934">
        <f>2024 -impact_data[[#This Row],[model_year]]</f>
        <v>4</v>
      </c>
      <c r="L6934">
        <v>49</v>
      </c>
      <c r="M6934">
        <v>24</v>
      </c>
      <c r="N6934">
        <v>14.4</v>
      </c>
      <c r="O6934" t="s">
        <v>9</v>
      </c>
      <c r="P6934">
        <v>0.88</v>
      </c>
    </row>
    <row r="6935" spans="8:16">
      <c r="H6935" t="s">
        <v>2340</v>
      </c>
      <c r="I6935" t="s">
        <v>11</v>
      </c>
      <c r="J6935">
        <v>2020</v>
      </c>
      <c r="K6935">
        <f>2024 -impact_data[[#This Row],[model_year]]</f>
        <v>4</v>
      </c>
      <c r="L6935">
        <v>79</v>
      </c>
      <c r="M6935">
        <v>20.8</v>
      </c>
      <c r="N6935">
        <v>8.3000000000000007</v>
      </c>
      <c r="O6935" t="s">
        <v>10</v>
      </c>
      <c r="P6935">
        <v>0.96</v>
      </c>
    </row>
    <row r="6936" spans="8:16">
      <c r="H6936" t="s">
        <v>2349</v>
      </c>
      <c r="I6936" t="s">
        <v>7</v>
      </c>
      <c r="J6936">
        <v>2020</v>
      </c>
      <c r="K6936">
        <f>2024 -impact_data[[#This Row],[model_year]]</f>
        <v>4</v>
      </c>
      <c r="L6936">
        <v>48</v>
      </c>
      <c r="M6936">
        <v>31.1</v>
      </c>
      <c r="N6936">
        <v>18.7</v>
      </c>
      <c r="O6936" t="s">
        <v>9</v>
      </c>
      <c r="P6936">
        <v>0.86</v>
      </c>
    </row>
    <row r="6937" spans="8:16">
      <c r="H6937" t="s">
        <v>2362</v>
      </c>
      <c r="I6937" t="s">
        <v>7</v>
      </c>
      <c r="J6937">
        <v>2020</v>
      </c>
      <c r="K6937">
        <f>2024 -impact_data[[#This Row],[model_year]]</f>
        <v>4</v>
      </c>
      <c r="L6937">
        <v>52</v>
      </c>
      <c r="M6937">
        <v>16.600000000000001</v>
      </c>
      <c r="N6937">
        <v>9.9</v>
      </c>
      <c r="O6937" t="s">
        <v>9</v>
      </c>
      <c r="P6937">
        <v>0.87</v>
      </c>
    </row>
    <row r="6938" spans="8:16">
      <c r="H6938" t="s">
        <v>2364</v>
      </c>
      <c r="I6938" t="s">
        <v>7</v>
      </c>
      <c r="J6938">
        <v>2020</v>
      </c>
      <c r="K6938">
        <f>2024 -impact_data[[#This Row],[model_year]]</f>
        <v>4</v>
      </c>
      <c r="L6938">
        <v>50</v>
      </c>
      <c r="M6938">
        <v>17.7</v>
      </c>
      <c r="N6938">
        <v>10.6</v>
      </c>
      <c r="O6938" t="s">
        <v>9</v>
      </c>
      <c r="P6938">
        <v>0.86</v>
      </c>
    </row>
    <row r="6939" spans="8:16">
      <c r="H6939" t="s">
        <v>2385</v>
      </c>
      <c r="I6939" t="s">
        <v>7</v>
      </c>
      <c r="J6939">
        <v>2020</v>
      </c>
      <c r="K6939">
        <f>2024 -impact_data[[#This Row],[model_year]]</f>
        <v>4</v>
      </c>
      <c r="L6939">
        <v>48</v>
      </c>
      <c r="M6939">
        <v>23</v>
      </c>
      <c r="N6939">
        <v>9.1999999999999993</v>
      </c>
      <c r="O6939" t="s">
        <v>10</v>
      </c>
      <c r="P6939">
        <v>0.89</v>
      </c>
    </row>
    <row r="6940" spans="8:16">
      <c r="H6940" t="s">
        <v>2387</v>
      </c>
      <c r="I6940" t="s">
        <v>7</v>
      </c>
      <c r="J6940">
        <v>2020</v>
      </c>
      <c r="K6940">
        <f>2024 -impact_data[[#This Row],[model_year]]</f>
        <v>4</v>
      </c>
      <c r="L6940">
        <v>49</v>
      </c>
      <c r="M6940">
        <v>50</v>
      </c>
      <c r="N6940">
        <v>30</v>
      </c>
      <c r="O6940" t="s">
        <v>9</v>
      </c>
      <c r="P6940">
        <v>0.87</v>
      </c>
    </row>
    <row r="6941" spans="8:16">
      <c r="H6941" t="s">
        <v>2388</v>
      </c>
      <c r="I6941" t="s">
        <v>7</v>
      </c>
      <c r="J6941">
        <v>2020</v>
      </c>
      <c r="K6941">
        <f>2024 -impact_data[[#This Row],[model_year]]</f>
        <v>4</v>
      </c>
      <c r="L6941">
        <v>50</v>
      </c>
      <c r="M6941">
        <v>22</v>
      </c>
      <c r="N6941">
        <v>8.8000000000000007</v>
      </c>
      <c r="O6941" t="s">
        <v>10</v>
      </c>
      <c r="P6941">
        <v>0.88</v>
      </c>
    </row>
    <row r="6942" spans="8:16">
      <c r="H6942" t="s">
        <v>2390</v>
      </c>
      <c r="I6942" t="s">
        <v>11</v>
      </c>
      <c r="J6942">
        <v>2020</v>
      </c>
      <c r="K6942">
        <f>2024 -impact_data[[#This Row],[model_year]]</f>
        <v>4</v>
      </c>
      <c r="L6942">
        <v>78</v>
      </c>
      <c r="M6942">
        <v>9.5</v>
      </c>
      <c r="N6942">
        <v>2.4</v>
      </c>
      <c r="O6942" t="s">
        <v>8</v>
      </c>
      <c r="P6942">
        <v>0.92</v>
      </c>
    </row>
    <row r="6943" spans="8:16">
      <c r="H6943" t="s">
        <v>2394</v>
      </c>
      <c r="I6943" t="s">
        <v>11</v>
      </c>
      <c r="J6943">
        <v>2020</v>
      </c>
      <c r="K6943">
        <f>2024 -impact_data[[#This Row],[model_year]]</f>
        <v>4</v>
      </c>
      <c r="L6943">
        <v>75</v>
      </c>
      <c r="M6943">
        <v>10.1</v>
      </c>
      <c r="N6943">
        <v>4.0999999999999996</v>
      </c>
      <c r="O6943" t="s">
        <v>10</v>
      </c>
      <c r="P6943">
        <v>0.96</v>
      </c>
    </row>
    <row r="6944" spans="8:16">
      <c r="H6944" t="s">
        <v>2397</v>
      </c>
      <c r="I6944" t="s">
        <v>7</v>
      </c>
      <c r="J6944">
        <v>2020</v>
      </c>
      <c r="K6944">
        <f>2024 -impact_data[[#This Row],[model_year]]</f>
        <v>4</v>
      </c>
      <c r="L6944">
        <v>51</v>
      </c>
      <c r="M6944">
        <v>19.899999999999999</v>
      </c>
      <c r="N6944">
        <v>5</v>
      </c>
      <c r="O6944" t="s">
        <v>8</v>
      </c>
      <c r="P6944">
        <v>0.88</v>
      </c>
    </row>
    <row r="6945" spans="8:16">
      <c r="H6945" t="s">
        <v>2400</v>
      </c>
      <c r="I6945" t="s">
        <v>7</v>
      </c>
      <c r="J6945">
        <v>2020</v>
      </c>
      <c r="K6945">
        <f>2024 -impact_data[[#This Row],[model_year]]</f>
        <v>4</v>
      </c>
      <c r="L6945">
        <v>52</v>
      </c>
      <c r="M6945">
        <v>25</v>
      </c>
      <c r="N6945">
        <v>10</v>
      </c>
      <c r="O6945" t="s">
        <v>10</v>
      </c>
      <c r="P6945">
        <v>0.87</v>
      </c>
    </row>
    <row r="6946" spans="8:16">
      <c r="H6946" t="s">
        <v>2403</v>
      </c>
      <c r="I6946" t="s">
        <v>7</v>
      </c>
      <c r="J6946">
        <v>2020</v>
      </c>
      <c r="K6946">
        <f>2024 -impact_data[[#This Row],[model_year]]</f>
        <v>4</v>
      </c>
      <c r="L6946">
        <v>49</v>
      </c>
      <c r="M6946">
        <v>13.5</v>
      </c>
      <c r="N6946">
        <v>8.1</v>
      </c>
      <c r="O6946" t="s">
        <v>9</v>
      </c>
      <c r="P6946">
        <v>0.87</v>
      </c>
    </row>
    <row r="6947" spans="8:16">
      <c r="H6947" t="s">
        <v>2404</v>
      </c>
      <c r="I6947" t="s">
        <v>11</v>
      </c>
      <c r="J6947">
        <v>2020</v>
      </c>
      <c r="K6947">
        <f>2024 -impact_data[[#This Row],[model_year]]</f>
        <v>4</v>
      </c>
      <c r="L6947">
        <v>80</v>
      </c>
      <c r="M6947">
        <v>39.799999999999997</v>
      </c>
      <c r="N6947">
        <v>23.9</v>
      </c>
      <c r="O6947" t="s">
        <v>9</v>
      </c>
      <c r="P6947">
        <v>0.92</v>
      </c>
    </row>
    <row r="6948" spans="8:16">
      <c r="H6948" t="s">
        <v>2425</v>
      </c>
      <c r="I6948" t="s">
        <v>11</v>
      </c>
      <c r="J6948">
        <v>2020</v>
      </c>
      <c r="K6948">
        <f>2024 -impact_data[[#This Row],[model_year]]</f>
        <v>4</v>
      </c>
      <c r="L6948">
        <v>81</v>
      </c>
      <c r="M6948">
        <v>39.799999999999997</v>
      </c>
      <c r="N6948">
        <v>23.9</v>
      </c>
      <c r="O6948" t="s">
        <v>9</v>
      </c>
      <c r="P6948">
        <v>0.97</v>
      </c>
    </row>
    <row r="6949" spans="8:16">
      <c r="H6949" t="s">
        <v>2429</v>
      </c>
      <c r="I6949" t="s">
        <v>7</v>
      </c>
      <c r="J6949">
        <v>2020</v>
      </c>
      <c r="K6949">
        <f>2024 -impact_data[[#This Row],[model_year]]</f>
        <v>4</v>
      </c>
      <c r="L6949">
        <v>55</v>
      </c>
      <c r="M6949">
        <v>40.5</v>
      </c>
      <c r="N6949">
        <v>16.2</v>
      </c>
      <c r="O6949" t="s">
        <v>10</v>
      </c>
      <c r="P6949">
        <v>0.88</v>
      </c>
    </row>
    <row r="6950" spans="8:16">
      <c r="H6950" t="s">
        <v>2431</v>
      </c>
      <c r="I6950" t="s">
        <v>7</v>
      </c>
      <c r="J6950">
        <v>2020</v>
      </c>
      <c r="K6950">
        <f>2024 -impact_data[[#This Row],[model_year]]</f>
        <v>4</v>
      </c>
      <c r="L6950">
        <v>51</v>
      </c>
      <c r="M6950">
        <v>10.1</v>
      </c>
      <c r="N6950">
        <v>6</v>
      </c>
      <c r="O6950" t="s">
        <v>9</v>
      </c>
      <c r="P6950">
        <v>0.86</v>
      </c>
    </row>
    <row r="6951" spans="8:16">
      <c r="H6951" t="s">
        <v>2441</v>
      </c>
      <c r="I6951" t="s">
        <v>11</v>
      </c>
      <c r="J6951">
        <v>2020</v>
      </c>
      <c r="K6951">
        <f>2024 -impact_data[[#This Row],[model_year]]</f>
        <v>4</v>
      </c>
      <c r="L6951">
        <v>84</v>
      </c>
      <c r="M6951">
        <v>56.7</v>
      </c>
      <c r="N6951">
        <v>34</v>
      </c>
      <c r="O6951" t="s">
        <v>9</v>
      </c>
      <c r="P6951">
        <v>0.94</v>
      </c>
    </row>
    <row r="6952" spans="8:16">
      <c r="H6952" t="s">
        <v>2443</v>
      </c>
      <c r="I6952" t="s">
        <v>11</v>
      </c>
      <c r="J6952">
        <v>2020</v>
      </c>
      <c r="K6952">
        <f>2024 -impact_data[[#This Row],[model_year]]</f>
        <v>4</v>
      </c>
      <c r="L6952">
        <v>79</v>
      </c>
      <c r="M6952">
        <v>65.3</v>
      </c>
      <c r="N6952">
        <v>26.1</v>
      </c>
      <c r="O6952" t="s">
        <v>10</v>
      </c>
      <c r="P6952">
        <v>0.96</v>
      </c>
    </row>
    <row r="6953" spans="8:16">
      <c r="H6953" t="s">
        <v>2448</v>
      </c>
      <c r="I6953" t="s">
        <v>7</v>
      </c>
      <c r="J6953">
        <v>2020</v>
      </c>
      <c r="K6953">
        <f>2024 -impact_data[[#This Row],[model_year]]</f>
        <v>4</v>
      </c>
      <c r="L6953">
        <v>52</v>
      </c>
      <c r="M6953">
        <v>17.3</v>
      </c>
      <c r="N6953">
        <v>6.9</v>
      </c>
      <c r="O6953" t="s">
        <v>10</v>
      </c>
      <c r="P6953">
        <v>0.87</v>
      </c>
    </row>
    <row r="6954" spans="8:16">
      <c r="H6954" t="s">
        <v>2450</v>
      </c>
      <c r="I6954" t="s">
        <v>7</v>
      </c>
      <c r="J6954">
        <v>2020</v>
      </c>
      <c r="K6954">
        <f>2024 -impact_data[[#This Row],[model_year]]</f>
        <v>4</v>
      </c>
      <c r="L6954">
        <v>52</v>
      </c>
      <c r="M6954">
        <v>36.9</v>
      </c>
      <c r="N6954">
        <v>14.8</v>
      </c>
      <c r="O6954" t="s">
        <v>10</v>
      </c>
      <c r="P6954">
        <v>0.87</v>
      </c>
    </row>
    <row r="6955" spans="8:16">
      <c r="H6955" t="s">
        <v>2454</v>
      </c>
      <c r="I6955" t="s">
        <v>7</v>
      </c>
      <c r="J6955">
        <v>2020</v>
      </c>
      <c r="K6955">
        <f>2024 -impact_data[[#This Row],[model_year]]</f>
        <v>4</v>
      </c>
      <c r="L6955">
        <v>51</v>
      </c>
      <c r="M6955">
        <v>21.2</v>
      </c>
      <c r="N6955">
        <v>8.5</v>
      </c>
      <c r="O6955" t="s">
        <v>10</v>
      </c>
      <c r="P6955">
        <v>0.88</v>
      </c>
    </row>
    <row r="6956" spans="8:16">
      <c r="H6956" t="s">
        <v>2462</v>
      </c>
      <c r="I6956" t="s">
        <v>11</v>
      </c>
      <c r="J6956">
        <v>2020</v>
      </c>
      <c r="K6956">
        <f>2024 -impact_data[[#This Row],[model_year]]</f>
        <v>4</v>
      </c>
      <c r="L6956">
        <v>82</v>
      </c>
      <c r="M6956">
        <v>33.700000000000003</v>
      </c>
      <c r="N6956">
        <v>13.5</v>
      </c>
      <c r="O6956" t="s">
        <v>10</v>
      </c>
      <c r="P6956">
        <v>0.95</v>
      </c>
    </row>
    <row r="6957" spans="8:16">
      <c r="H6957" t="s">
        <v>2464</v>
      </c>
      <c r="I6957" t="s">
        <v>11</v>
      </c>
      <c r="J6957">
        <v>2020</v>
      </c>
      <c r="K6957">
        <f>2024 -impact_data[[#This Row],[model_year]]</f>
        <v>4</v>
      </c>
      <c r="L6957">
        <v>80</v>
      </c>
      <c r="M6957">
        <v>18.399999999999999</v>
      </c>
      <c r="N6957">
        <v>7.3</v>
      </c>
      <c r="O6957" t="s">
        <v>10</v>
      </c>
      <c r="P6957">
        <v>0.92</v>
      </c>
    </row>
    <row r="6958" spans="8:16">
      <c r="H6958" t="s">
        <v>2465</v>
      </c>
      <c r="I6958" t="s">
        <v>7</v>
      </c>
      <c r="J6958">
        <v>2020</v>
      </c>
      <c r="K6958">
        <f>2024 -impact_data[[#This Row],[model_year]]</f>
        <v>4</v>
      </c>
      <c r="L6958">
        <v>55</v>
      </c>
      <c r="M6958">
        <v>40.299999999999997</v>
      </c>
      <c r="N6958">
        <v>24.2</v>
      </c>
      <c r="O6958" t="s">
        <v>9</v>
      </c>
      <c r="P6958">
        <v>0.88</v>
      </c>
    </row>
    <row r="6959" spans="8:16">
      <c r="H6959" t="s">
        <v>2471</v>
      </c>
      <c r="I6959" t="s">
        <v>7</v>
      </c>
      <c r="J6959">
        <v>2020</v>
      </c>
      <c r="K6959">
        <f>2024 -impact_data[[#This Row],[model_year]]</f>
        <v>4</v>
      </c>
      <c r="L6959">
        <v>50</v>
      </c>
      <c r="M6959">
        <v>27.8</v>
      </c>
      <c r="N6959">
        <v>16.7</v>
      </c>
      <c r="O6959" t="s">
        <v>9</v>
      </c>
      <c r="P6959">
        <v>0.88</v>
      </c>
    </row>
    <row r="6960" spans="8:16">
      <c r="H6960" t="s">
        <v>2475</v>
      </c>
      <c r="I6960" t="s">
        <v>11</v>
      </c>
      <c r="J6960">
        <v>2020</v>
      </c>
      <c r="K6960">
        <f>2024 -impact_data[[#This Row],[model_year]]</f>
        <v>4</v>
      </c>
      <c r="L6960">
        <v>83</v>
      </c>
      <c r="M6960">
        <v>70.7</v>
      </c>
      <c r="N6960">
        <v>28.3</v>
      </c>
      <c r="O6960" t="s">
        <v>10</v>
      </c>
      <c r="P6960">
        <v>0.94</v>
      </c>
    </row>
    <row r="6961" spans="8:16">
      <c r="H6961" t="s">
        <v>2493</v>
      </c>
      <c r="I6961" t="s">
        <v>7</v>
      </c>
      <c r="J6961">
        <v>2020</v>
      </c>
      <c r="K6961">
        <f>2024 -impact_data[[#This Row],[model_year]]</f>
        <v>4</v>
      </c>
      <c r="L6961">
        <v>50</v>
      </c>
      <c r="M6961">
        <v>19</v>
      </c>
      <c r="N6961">
        <v>11.4</v>
      </c>
      <c r="O6961" t="s">
        <v>9</v>
      </c>
      <c r="P6961">
        <v>0.87</v>
      </c>
    </row>
    <row r="6962" spans="8:16">
      <c r="H6962" t="s">
        <v>2497</v>
      </c>
      <c r="I6962" t="s">
        <v>7</v>
      </c>
      <c r="J6962">
        <v>2020</v>
      </c>
      <c r="K6962">
        <f>2024 -impact_data[[#This Row],[model_year]]</f>
        <v>4</v>
      </c>
      <c r="L6962">
        <v>52</v>
      </c>
      <c r="M6962">
        <v>28.4</v>
      </c>
      <c r="N6962">
        <v>11.4</v>
      </c>
      <c r="O6962" t="s">
        <v>10</v>
      </c>
      <c r="P6962">
        <v>0.88</v>
      </c>
    </row>
    <row r="6963" spans="8:16">
      <c r="H6963" t="s">
        <v>2506</v>
      </c>
      <c r="I6963" t="s">
        <v>7</v>
      </c>
      <c r="J6963">
        <v>2020</v>
      </c>
      <c r="K6963">
        <f>2024 -impact_data[[#This Row],[model_year]]</f>
        <v>4</v>
      </c>
      <c r="L6963">
        <v>53</v>
      </c>
      <c r="M6963">
        <v>36</v>
      </c>
      <c r="N6963">
        <v>14.4</v>
      </c>
      <c r="O6963" t="s">
        <v>10</v>
      </c>
      <c r="P6963">
        <v>0.86</v>
      </c>
    </row>
    <row r="6964" spans="8:16">
      <c r="H6964" t="s">
        <v>2524</v>
      </c>
      <c r="I6964" t="s">
        <v>7</v>
      </c>
      <c r="J6964">
        <v>2020</v>
      </c>
      <c r="K6964">
        <f>2024 -impact_data[[#This Row],[model_year]]</f>
        <v>4</v>
      </c>
      <c r="L6964">
        <v>52</v>
      </c>
      <c r="M6964">
        <v>35.4</v>
      </c>
      <c r="N6964">
        <v>14.2</v>
      </c>
      <c r="O6964" t="s">
        <v>10</v>
      </c>
      <c r="P6964">
        <v>0.88</v>
      </c>
    </row>
    <row r="6965" spans="8:16">
      <c r="H6965" t="s">
        <v>2528</v>
      </c>
      <c r="I6965" t="s">
        <v>7</v>
      </c>
      <c r="J6965">
        <v>2020</v>
      </c>
      <c r="K6965">
        <f>2024 -impact_data[[#This Row],[model_year]]</f>
        <v>4</v>
      </c>
      <c r="L6965">
        <v>51</v>
      </c>
      <c r="M6965">
        <v>21.1</v>
      </c>
      <c r="N6965">
        <v>12.6</v>
      </c>
      <c r="O6965" t="s">
        <v>9</v>
      </c>
      <c r="P6965">
        <v>0.86</v>
      </c>
    </row>
    <row r="6966" spans="8:16">
      <c r="H6966" t="s">
        <v>2533</v>
      </c>
      <c r="I6966" t="s">
        <v>7</v>
      </c>
      <c r="J6966">
        <v>2020</v>
      </c>
      <c r="K6966">
        <f>2024 -impact_data[[#This Row],[model_year]]</f>
        <v>4</v>
      </c>
      <c r="L6966">
        <v>52</v>
      </c>
      <c r="M6966">
        <v>29.5</v>
      </c>
      <c r="N6966">
        <v>11.8</v>
      </c>
      <c r="O6966" t="s">
        <v>10</v>
      </c>
      <c r="P6966">
        <v>0.87</v>
      </c>
    </row>
    <row r="6967" spans="8:16">
      <c r="H6967" t="s">
        <v>2534</v>
      </c>
      <c r="I6967" t="s">
        <v>7</v>
      </c>
      <c r="J6967">
        <v>2020</v>
      </c>
      <c r="K6967">
        <f>2024 -impact_data[[#This Row],[model_year]]</f>
        <v>4</v>
      </c>
      <c r="L6967">
        <v>53</v>
      </c>
      <c r="M6967">
        <v>52.4</v>
      </c>
      <c r="N6967">
        <v>20.9</v>
      </c>
      <c r="O6967" t="s">
        <v>10</v>
      </c>
      <c r="P6967">
        <v>0.87</v>
      </c>
    </row>
    <row r="6968" spans="8:16">
      <c r="H6968" t="s">
        <v>2535</v>
      </c>
      <c r="I6968" t="s">
        <v>7</v>
      </c>
      <c r="J6968">
        <v>2020</v>
      </c>
      <c r="K6968">
        <f>2024 -impact_data[[#This Row],[model_year]]</f>
        <v>4</v>
      </c>
      <c r="L6968">
        <v>53</v>
      </c>
      <c r="M6968">
        <v>45.4</v>
      </c>
      <c r="N6968">
        <v>27.3</v>
      </c>
      <c r="O6968" t="s">
        <v>9</v>
      </c>
      <c r="P6968">
        <v>0.89</v>
      </c>
    </row>
    <row r="6969" spans="8:16">
      <c r="H6969" t="s">
        <v>2542</v>
      </c>
      <c r="I6969" t="s">
        <v>7</v>
      </c>
      <c r="J6969">
        <v>2020</v>
      </c>
      <c r="K6969">
        <f>2024 -impact_data[[#This Row],[model_year]]</f>
        <v>4</v>
      </c>
      <c r="L6969">
        <v>51</v>
      </c>
      <c r="M6969">
        <v>20</v>
      </c>
      <c r="N6969">
        <v>12</v>
      </c>
      <c r="O6969" t="s">
        <v>9</v>
      </c>
      <c r="P6969">
        <v>0.88</v>
      </c>
    </row>
    <row r="6970" spans="8:16">
      <c r="H6970" t="s">
        <v>2550</v>
      </c>
      <c r="I6970" t="s">
        <v>7</v>
      </c>
      <c r="J6970">
        <v>2020</v>
      </c>
      <c r="K6970">
        <f>2024 -impact_data[[#This Row],[model_year]]</f>
        <v>4</v>
      </c>
      <c r="L6970">
        <v>50</v>
      </c>
      <c r="M6970">
        <v>16.7</v>
      </c>
      <c r="N6970">
        <v>6.7</v>
      </c>
      <c r="O6970" t="s">
        <v>10</v>
      </c>
      <c r="P6970">
        <v>0.86</v>
      </c>
    </row>
    <row r="6971" spans="8:16">
      <c r="H6971" t="s">
        <v>2551</v>
      </c>
      <c r="I6971" t="s">
        <v>7</v>
      </c>
      <c r="J6971">
        <v>2020</v>
      </c>
      <c r="K6971">
        <f>2024 -impact_data[[#This Row],[model_year]]</f>
        <v>4</v>
      </c>
      <c r="L6971">
        <v>53</v>
      </c>
      <c r="M6971">
        <v>27.8</v>
      </c>
      <c r="N6971">
        <v>11.1</v>
      </c>
      <c r="O6971" t="s">
        <v>10</v>
      </c>
      <c r="P6971">
        <v>0.87</v>
      </c>
    </row>
    <row r="6972" spans="8:16">
      <c r="H6972" t="s">
        <v>2552</v>
      </c>
      <c r="I6972" t="s">
        <v>11</v>
      </c>
      <c r="J6972">
        <v>2020</v>
      </c>
      <c r="K6972">
        <f>2024 -impact_data[[#This Row],[model_year]]</f>
        <v>4</v>
      </c>
      <c r="L6972">
        <v>81</v>
      </c>
      <c r="M6972">
        <v>19.3</v>
      </c>
      <c r="N6972">
        <v>4.8</v>
      </c>
      <c r="O6972" t="s">
        <v>8</v>
      </c>
      <c r="P6972">
        <v>0.93</v>
      </c>
    </row>
    <row r="6973" spans="8:16">
      <c r="H6973" t="s">
        <v>2560</v>
      </c>
      <c r="I6973" t="s">
        <v>7</v>
      </c>
      <c r="J6973">
        <v>2020</v>
      </c>
      <c r="K6973">
        <f>2024 -impact_data[[#This Row],[model_year]]</f>
        <v>4</v>
      </c>
      <c r="L6973">
        <v>49</v>
      </c>
      <c r="M6973">
        <v>29.4</v>
      </c>
      <c r="N6973">
        <v>11.8</v>
      </c>
      <c r="O6973" t="s">
        <v>10</v>
      </c>
      <c r="P6973">
        <v>0.87</v>
      </c>
    </row>
    <row r="6974" spans="8:16">
      <c r="H6974" t="s">
        <v>2561</v>
      </c>
      <c r="I6974" t="s">
        <v>7</v>
      </c>
      <c r="J6974">
        <v>2020</v>
      </c>
      <c r="K6974">
        <f>2024 -impact_data[[#This Row],[model_year]]</f>
        <v>4</v>
      </c>
      <c r="L6974">
        <v>50</v>
      </c>
      <c r="M6974">
        <v>12.4</v>
      </c>
      <c r="N6974">
        <v>7.4</v>
      </c>
      <c r="O6974" t="s">
        <v>9</v>
      </c>
      <c r="P6974">
        <v>0.87</v>
      </c>
    </row>
    <row r="6975" spans="8:16">
      <c r="H6975" t="s">
        <v>2564</v>
      </c>
      <c r="I6975" t="s">
        <v>11</v>
      </c>
      <c r="J6975">
        <v>2020</v>
      </c>
      <c r="K6975">
        <f>2024 -impact_data[[#This Row],[model_year]]</f>
        <v>4</v>
      </c>
      <c r="L6975">
        <v>80</v>
      </c>
      <c r="M6975">
        <v>18.600000000000001</v>
      </c>
      <c r="N6975">
        <v>11.2</v>
      </c>
      <c r="O6975" t="s">
        <v>9</v>
      </c>
      <c r="P6975">
        <v>0.93</v>
      </c>
    </row>
    <row r="6976" spans="8:16">
      <c r="H6976" t="s">
        <v>2575</v>
      </c>
      <c r="I6976" t="s">
        <v>11</v>
      </c>
      <c r="J6976">
        <v>2020</v>
      </c>
      <c r="K6976">
        <f>2024 -impact_data[[#This Row],[model_year]]</f>
        <v>4</v>
      </c>
      <c r="L6976">
        <v>81</v>
      </c>
      <c r="M6976">
        <v>31</v>
      </c>
      <c r="N6976">
        <v>18.600000000000001</v>
      </c>
      <c r="O6976" t="s">
        <v>9</v>
      </c>
      <c r="P6976">
        <v>0.96</v>
      </c>
    </row>
    <row r="6977" spans="8:16">
      <c r="H6977" t="s">
        <v>2583</v>
      </c>
      <c r="I6977" t="s">
        <v>7</v>
      </c>
      <c r="J6977">
        <v>2020</v>
      </c>
      <c r="K6977">
        <f>2024 -impact_data[[#This Row],[model_year]]</f>
        <v>4</v>
      </c>
      <c r="L6977">
        <v>51</v>
      </c>
      <c r="M6977">
        <v>33.799999999999997</v>
      </c>
      <c r="N6977">
        <v>20.3</v>
      </c>
      <c r="O6977" t="s">
        <v>9</v>
      </c>
      <c r="P6977">
        <v>0.87</v>
      </c>
    </row>
    <row r="6978" spans="8:16">
      <c r="H6978" t="s">
        <v>2585</v>
      </c>
      <c r="I6978" t="s">
        <v>7</v>
      </c>
      <c r="J6978">
        <v>2020</v>
      </c>
      <c r="K6978">
        <f>2024 -impact_data[[#This Row],[model_year]]</f>
        <v>4</v>
      </c>
      <c r="L6978">
        <v>54</v>
      </c>
      <c r="M6978">
        <v>39.200000000000003</v>
      </c>
      <c r="N6978">
        <v>23.5</v>
      </c>
      <c r="O6978" t="s">
        <v>9</v>
      </c>
      <c r="P6978">
        <v>0.86</v>
      </c>
    </row>
    <row r="6979" spans="8:16">
      <c r="H6979" t="s">
        <v>2593</v>
      </c>
      <c r="I6979" t="s">
        <v>7</v>
      </c>
      <c r="J6979">
        <v>2020</v>
      </c>
      <c r="K6979">
        <f>2024 -impact_data[[#This Row],[model_year]]</f>
        <v>4</v>
      </c>
      <c r="L6979">
        <v>55</v>
      </c>
      <c r="M6979">
        <v>40.5</v>
      </c>
      <c r="N6979">
        <v>16.2</v>
      </c>
      <c r="O6979" t="s">
        <v>10</v>
      </c>
      <c r="P6979">
        <v>0.88</v>
      </c>
    </row>
    <row r="6980" spans="8:16">
      <c r="H6980" t="s">
        <v>2598</v>
      </c>
      <c r="I6980" t="s">
        <v>11</v>
      </c>
      <c r="J6980">
        <v>2020</v>
      </c>
      <c r="K6980">
        <f>2024 -impact_data[[#This Row],[model_year]]</f>
        <v>4</v>
      </c>
      <c r="L6980">
        <v>78</v>
      </c>
      <c r="M6980">
        <v>4.5</v>
      </c>
      <c r="N6980">
        <v>2.7</v>
      </c>
      <c r="O6980" t="s">
        <v>9</v>
      </c>
      <c r="P6980">
        <v>0.95</v>
      </c>
    </row>
    <row r="6981" spans="8:16">
      <c r="H6981" t="s">
        <v>38</v>
      </c>
      <c r="I6981" t="s">
        <v>7</v>
      </c>
      <c r="J6981">
        <v>2020</v>
      </c>
      <c r="K6981">
        <f>2024 -impact_data[[#This Row],[model_year]]</f>
        <v>4</v>
      </c>
      <c r="L6981">
        <v>53</v>
      </c>
      <c r="M6981">
        <v>11.9</v>
      </c>
      <c r="N6981">
        <v>4.8</v>
      </c>
      <c r="O6981" t="s">
        <v>10</v>
      </c>
      <c r="P6981">
        <v>0.87</v>
      </c>
    </row>
    <row r="6982" spans="8:16">
      <c r="H6982" t="s">
        <v>2606</v>
      </c>
      <c r="I6982" t="s">
        <v>7</v>
      </c>
      <c r="J6982">
        <v>2020</v>
      </c>
      <c r="K6982">
        <f>2024 -impact_data[[#This Row],[model_year]]</f>
        <v>4</v>
      </c>
      <c r="L6982">
        <v>49</v>
      </c>
      <c r="M6982">
        <v>2.1</v>
      </c>
      <c r="N6982">
        <v>1.2</v>
      </c>
      <c r="O6982" t="s">
        <v>9</v>
      </c>
      <c r="P6982">
        <v>0.86</v>
      </c>
    </row>
    <row r="6983" spans="8:16">
      <c r="H6983" t="s">
        <v>2609</v>
      </c>
      <c r="I6983" t="s">
        <v>7</v>
      </c>
      <c r="J6983">
        <v>2020</v>
      </c>
      <c r="K6983">
        <f>2024 -impact_data[[#This Row],[model_year]]</f>
        <v>4</v>
      </c>
      <c r="L6983">
        <v>50</v>
      </c>
      <c r="M6983">
        <v>34.1</v>
      </c>
      <c r="N6983">
        <v>13.7</v>
      </c>
      <c r="O6983" t="s">
        <v>10</v>
      </c>
      <c r="P6983">
        <v>0.87</v>
      </c>
    </row>
    <row r="6984" spans="8:16">
      <c r="H6984" t="s">
        <v>2610</v>
      </c>
      <c r="I6984" t="s">
        <v>7</v>
      </c>
      <c r="J6984">
        <v>2020</v>
      </c>
      <c r="K6984">
        <f>2024 -impact_data[[#This Row],[model_year]]</f>
        <v>4</v>
      </c>
      <c r="L6984">
        <v>54</v>
      </c>
      <c r="M6984">
        <v>50.8</v>
      </c>
      <c r="N6984">
        <v>20.3</v>
      </c>
      <c r="O6984" t="s">
        <v>10</v>
      </c>
      <c r="P6984">
        <v>0.88</v>
      </c>
    </row>
    <row r="6985" spans="8:16">
      <c r="H6985" t="s">
        <v>2612</v>
      </c>
      <c r="I6985" t="s">
        <v>7</v>
      </c>
      <c r="J6985">
        <v>2020</v>
      </c>
      <c r="K6985">
        <f>2024 -impact_data[[#This Row],[model_year]]</f>
        <v>4</v>
      </c>
      <c r="L6985">
        <v>52</v>
      </c>
      <c r="M6985">
        <v>26.3</v>
      </c>
      <c r="N6985">
        <v>15.8</v>
      </c>
      <c r="O6985" t="s">
        <v>9</v>
      </c>
      <c r="P6985">
        <v>0.88</v>
      </c>
    </row>
    <row r="6986" spans="8:16">
      <c r="H6986" t="s">
        <v>2613</v>
      </c>
      <c r="I6986" t="s">
        <v>7</v>
      </c>
      <c r="J6986">
        <v>2020</v>
      </c>
      <c r="K6986">
        <f>2024 -impact_data[[#This Row],[model_year]]</f>
        <v>4</v>
      </c>
      <c r="L6986">
        <v>54</v>
      </c>
      <c r="M6986">
        <v>26.4</v>
      </c>
      <c r="N6986">
        <v>10.6</v>
      </c>
      <c r="O6986" t="s">
        <v>10</v>
      </c>
      <c r="P6986">
        <v>0.86</v>
      </c>
    </row>
    <row r="6987" spans="8:16">
      <c r="H6987" t="s">
        <v>2614</v>
      </c>
      <c r="I6987" t="s">
        <v>7</v>
      </c>
      <c r="J6987">
        <v>2020</v>
      </c>
      <c r="K6987">
        <f>2024 -impact_data[[#This Row],[model_year]]</f>
        <v>4</v>
      </c>
      <c r="L6987">
        <v>50</v>
      </c>
      <c r="M6987">
        <v>19.899999999999999</v>
      </c>
      <c r="N6987">
        <v>8</v>
      </c>
      <c r="O6987" t="s">
        <v>10</v>
      </c>
      <c r="P6987">
        <v>0.86</v>
      </c>
    </row>
    <row r="6988" spans="8:16">
      <c r="H6988" t="s">
        <v>2617</v>
      </c>
      <c r="I6988" t="s">
        <v>7</v>
      </c>
      <c r="J6988">
        <v>2020</v>
      </c>
      <c r="K6988">
        <f>2024 -impact_data[[#This Row],[model_year]]</f>
        <v>4</v>
      </c>
      <c r="L6988">
        <v>48</v>
      </c>
      <c r="M6988">
        <v>27.3</v>
      </c>
      <c r="N6988">
        <v>10.9</v>
      </c>
      <c r="O6988" t="s">
        <v>10</v>
      </c>
      <c r="P6988">
        <v>0.86</v>
      </c>
    </row>
    <row r="6989" spans="8:16">
      <c r="H6989" t="s">
        <v>2618</v>
      </c>
      <c r="I6989" t="s">
        <v>7</v>
      </c>
      <c r="J6989">
        <v>2020</v>
      </c>
      <c r="K6989">
        <f>2024 -impact_data[[#This Row],[model_year]]</f>
        <v>4</v>
      </c>
      <c r="L6989">
        <v>53</v>
      </c>
      <c r="M6989">
        <v>33.1</v>
      </c>
      <c r="N6989">
        <v>13.3</v>
      </c>
      <c r="O6989" t="s">
        <v>10</v>
      </c>
      <c r="P6989">
        <v>0.88</v>
      </c>
    </row>
    <row r="6990" spans="8:16">
      <c r="H6990" t="s">
        <v>2637</v>
      </c>
      <c r="I6990" t="s">
        <v>7</v>
      </c>
      <c r="J6990">
        <v>2020</v>
      </c>
      <c r="K6990">
        <f>2024 -impact_data[[#This Row],[model_year]]</f>
        <v>4</v>
      </c>
      <c r="L6990">
        <v>53</v>
      </c>
      <c r="M6990">
        <v>49.1</v>
      </c>
      <c r="N6990">
        <v>19.600000000000001</v>
      </c>
      <c r="O6990" t="s">
        <v>10</v>
      </c>
      <c r="P6990">
        <v>0.86</v>
      </c>
    </row>
    <row r="6991" spans="8:16">
      <c r="H6991" t="s">
        <v>2639</v>
      </c>
      <c r="I6991" t="s">
        <v>7</v>
      </c>
      <c r="J6991">
        <v>2020</v>
      </c>
      <c r="K6991">
        <f>2024 -impact_data[[#This Row],[model_year]]</f>
        <v>4</v>
      </c>
      <c r="L6991">
        <v>55</v>
      </c>
      <c r="M6991">
        <v>33.299999999999997</v>
      </c>
      <c r="N6991">
        <v>20</v>
      </c>
      <c r="O6991" t="s">
        <v>9</v>
      </c>
      <c r="P6991">
        <v>0.89</v>
      </c>
    </row>
    <row r="6992" spans="8:16">
      <c r="H6992" t="s">
        <v>2647</v>
      </c>
      <c r="I6992" t="s">
        <v>7</v>
      </c>
      <c r="J6992">
        <v>2020</v>
      </c>
      <c r="K6992">
        <f>2024 -impact_data[[#This Row],[model_year]]</f>
        <v>4</v>
      </c>
      <c r="L6992">
        <v>55</v>
      </c>
      <c r="M6992">
        <v>28.9</v>
      </c>
      <c r="N6992">
        <v>11.5</v>
      </c>
      <c r="O6992" t="s">
        <v>10</v>
      </c>
      <c r="P6992">
        <v>0.89</v>
      </c>
    </row>
    <row r="6993" spans="8:16">
      <c r="H6993" t="s">
        <v>2649</v>
      </c>
      <c r="I6993" t="s">
        <v>7</v>
      </c>
      <c r="J6993">
        <v>2020</v>
      </c>
      <c r="K6993">
        <f>2024 -impact_data[[#This Row],[model_year]]</f>
        <v>4</v>
      </c>
      <c r="L6993">
        <v>52</v>
      </c>
      <c r="M6993">
        <v>53.8</v>
      </c>
      <c r="N6993">
        <v>13.5</v>
      </c>
      <c r="O6993" t="s">
        <v>8</v>
      </c>
      <c r="P6993">
        <v>0.88</v>
      </c>
    </row>
    <row r="6994" spans="8:16">
      <c r="H6994" t="s">
        <v>2650</v>
      </c>
      <c r="I6994" t="s">
        <v>7</v>
      </c>
      <c r="J6994">
        <v>2020</v>
      </c>
      <c r="K6994">
        <f>2024 -impact_data[[#This Row],[model_year]]</f>
        <v>4</v>
      </c>
      <c r="L6994">
        <v>52</v>
      </c>
      <c r="M6994">
        <v>9.4</v>
      </c>
      <c r="N6994">
        <v>3.8</v>
      </c>
      <c r="O6994" t="s">
        <v>10</v>
      </c>
      <c r="P6994">
        <v>0.89</v>
      </c>
    </row>
    <row r="6995" spans="8:16">
      <c r="H6995" t="s">
        <v>2659</v>
      </c>
      <c r="I6995" t="s">
        <v>7</v>
      </c>
      <c r="J6995">
        <v>2020</v>
      </c>
      <c r="K6995">
        <f>2024 -impact_data[[#This Row],[model_year]]</f>
        <v>4</v>
      </c>
      <c r="L6995">
        <v>55</v>
      </c>
      <c r="M6995">
        <v>74.8</v>
      </c>
      <c r="N6995">
        <v>44.9</v>
      </c>
      <c r="O6995" t="s">
        <v>9</v>
      </c>
      <c r="P6995">
        <v>0.87</v>
      </c>
    </row>
    <row r="6996" spans="8:16">
      <c r="H6996" t="s">
        <v>2665</v>
      </c>
      <c r="I6996" t="s">
        <v>7</v>
      </c>
      <c r="J6996">
        <v>2020</v>
      </c>
      <c r="K6996">
        <f>2024 -impact_data[[#This Row],[model_year]]</f>
        <v>4</v>
      </c>
      <c r="L6996">
        <v>54</v>
      </c>
      <c r="M6996">
        <v>22.9</v>
      </c>
      <c r="N6996">
        <v>13.7</v>
      </c>
      <c r="O6996" t="s">
        <v>9</v>
      </c>
      <c r="P6996">
        <v>0.88</v>
      </c>
    </row>
    <row r="6997" spans="8:16">
      <c r="H6997" t="s">
        <v>2667</v>
      </c>
      <c r="I6997" t="s">
        <v>7</v>
      </c>
      <c r="J6997">
        <v>2020</v>
      </c>
      <c r="K6997">
        <f>2024 -impact_data[[#This Row],[model_year]]</f>
        <v>4</v>
      </c>
      <c r="L6997">
        <v>50</v>
      </c>
      <c r="M6997">
        <v>18.7</v>
      </c>
      <c r="N6997">
        <v>11.2</v>
      </c>
      <c r="O6997" t="s">
        <v>9</v>
      </c>
      <c r="P6997">
        <v>0.86</v>
      </c>
    </row>
    <row r="6998" spans="8:16">
      <c r="H6998" t="s">
        <v>2668</v>
      </c>
      <c r="I6998" t="s">
        <v>7</v>
      </c>
      <c r="J6998">
        <v>2020</v>
      </c>
      <c r="K6998">
        <f>2024 -impact_data[[#This Row],[model_year]]</f>
        <v>4</v>
      </c>
      <c r="L6998">
        <v>52</v>
      </c>
      <c r="M6998">
        <v>36.9</v>
      </c>
      <c r="N6998">
        <v>22.1</v>
      </c>
      <c r="O6998" t="s">
        <v>9</v>
      </c>
      <c r="P6998">
        <v>0.88</v>
      </c>
    </row>
    <row r="6999" spans="8:16">
      <c r="H6999" t="s">
        <v>2673</v>
      </c>
      <c r="I6999" t="s">
        <v>7</v>
      </c>
      <c r="J6999">
        <v>2020</v>
      </c>
      <c r="K6999">
        <f>2024 -impact_data[[#This Row],[model_year]]</f>
        <v>4</v>
      </c>
      <c r="L6999">
        <v>49</v>
      </c>
      <c r="M6999">
        <v>8.1</v>
      </c>
      <c r="N6999">
        <v>4.8</v>
      </c>
      <c r="O6999" t="s">
        <v>9</v>
      </c>
      <c r="P6999">
        <v>0.87</v>
      </c>
    </row>
    <row r="7000" spans="8:16">
      <c r="H7000" t="s">
        <v>2674</v>
      </c>
      <c r="I7000" t="s">
        <v>7</v>
      </c>
      <c r="J7000">
        <v>2020</v>
      </c>
      <c r="K7000">
        <f>2024 -impact_data[[#This Row],[model_year]]</f>
        <v>4</v>
      </c>
      <c r="L7000">
        <v>51</v>
      </c>
      <c r="M7000">
        <v>29</v>
      </c>
      <c r="N7000">
        <v>17.399999999999999</v>
      </c>
      <c r="O7000" t="s">
        <v>9</v>
      </c>
      <c r="P7000">
        <v>0.86</v>
      </c>
    </row>
    <row r="7001" spans="8:16">
      <c r="H7001" t="s">
        <v>2675</v>
      </c>
      <c r="I7001" t="s">
        <v>7</v>
      </c>
      <c r="J7001">
        <v>2020</v>
      </c>
      <c r="K7001">
        <f>2024 -impact_data[[#This Row],[model_year]]</f>
        <v>4</v>
      </c>
      <c r="L7001">
        <v>53</v>
      </c>
      <c r="M7001">
        <v>40</v>
      </c>
      <c r="N7001">
        <v>24</v>
      </c>
      <c r="O7001" t="s">
        <v>9</v>
      </c>
      <c r="P7001">
        <v>0.89</v>
      </c>
    </row>
    <row r="7002" spans="8:16">
      <c r="H7002" t="s">
        <v>2681</v>
      </c>
      <c r="I7002" t="s">
        <v>7</v>
      </c>
      <c r="J7002">
        <v>2020</v>
      </c>
      <c r="K7002">
        <f>2024 -impact_data[[#This Row],[model_year]]</f>
        <v>4</v>
      </c>
      <c r="L7002">
        <v>52</v>
      </c>
      <c r="M7002">
        <v>18.600000000000001</v>
      </c>
      <c r="N7002">
        <v>11.2</v>
      </c>
      <c r="O7002" t="s">
        <v>9</v>
      </c>
      <c r="P7002">
        <v>0.89</v>
      </c>
    </row>
    <row r="7003" spans="8:16">
      <c r="H7003" t="s">
        <v>2686</v>
      </c>
      <c r="I7003" t="s">
        <v>7</v>
      </c>
      <c r="J7003">
        <v>2020</v>
      </c>
      <c r="K7003">
        <f>2024 -impact_data[[#This Row],[model_year]]</f>
        <v>4</v>
      </c>
      <c r="L7003">
        <v>51</v>
      </c>
      <c r="M7003">
        <v>7.9</v>
      </c>
      <c r="N7003">
        <v>4.7</v>
      </c>
      <c r="O7003" t="s">
        <v>9</v>
      </c>
      <c r="P7003">
        <v>0.87</v>
      </c>
    </row>
    <row r="7004" spans="8:16">
      <c r="H7004" t="s">
        <v>2689</v>
      </c>
      <c r="I7004" t="s">
        <v>11</v>
      </c>
      <c r="J7004">
        <v>2020</v>
      </c>
      <c r="K7004">
        <f>2024 -impact_data[[#This Row],[model_year]]</f>
        <v>4</v>
      </c>
      <c r="L7004">
        <v>80</v>
      </c>
      <c r="M7004">
        <v>29.8</v>
      </c>
      <c r="N7004">
        <v>17.899999999999999</v>
      </c>
      <c r="O7004" t="s">
        <v>9</v>
      </c>
      <c r="P7004">
        <v>0.95</v>
      </c>
    </row>
    <row r="7005" spans="8:16">
      <c r="H7005" t="s">
        <v>2693</v>
      </c>
      <c r="I7005" t="s">
        <v>7</v>
      </c>
      <c r="J7005">
        <v>2020</v>
      </c>
      <c r="K7005">
        <f>2024 -impact_data[[#This Row],[model_year]]</f>
        <v>4</v>
      </c>
      <c r="L7005">
        <v>53</v>
      </c>
      <c r="M7005">
        <v>18.8</v>
      </c>
      <c r="N7005">
        <v>7.5</v>
      </c>
      <c r="O7005" t="s">
        <v>10</v>
      </c>
      <c r="P7005">
        <v>0.89</v>
      </c>
    </row>
    <row r="7006" spans="8:16">
      <c r="H7006" t="s">
        <v>2696</v>
      </c>
      <c r="I7006" t="s">
        <v>7</v>
      </c>
      <c r="J7006">
        <v>2020</v>
      </c>
      <c r="K7006">
        <f>2024 -impact_data[[#This Row],[model_year]]</f>
        <v>4</v>
      </c>
      <c r="L7006">
        <v>53</v>
      </c>
      <c r="M7006">
        <v>7.8</v>
      </c>
      <c r="N7006">
        <v>4.7</v>
      </c>
      <c r="O7006" t="s">
        <v>9</v>
      </c>
      <c r="P7006">
        <v>0.89</v>
      </c>
    </row>
    <row r="7007" spans="8:16">
      <c r="H7007" t="s">
        <v>2700</v>
      </c>
      <c r="I7007" t="s">
        <v>7</v>
      </c>
      <c r="J7007">
        <v>2020</v>
      </c>
      <c r="K7007">
        <f>2024 -impact_data[[#This Row],[model_year]]</f>
        <v>4</v>
      </c>
      <c r="L7007">
        <v>50</v>
      </c>
      <c r="M7007">
        <v>32</v>
      </c>
      <c r="N7007">
        <v>19.2</v>
      </c>
      <c r="O7007" t="s">
        <v>9</v>
      </c>
      <c r="P7007">
        <v>0.88</v>
      </c>
    </row>
    <row r="7008" spans="8:16">
      <c r="H7008" t="s">
        <v>2702</v>
      </c>
      <c r="I7008" t="s">
        <v>7</v>
      </c>
      <c r="J7008">
        <v>2020</v>
      </c>
      <c r="K7008">
        <f>2024 -impact_data[[#This Row],[model_year]]</f>
        <v>4</v>
      </c>
      <c r="L7008">
        <v>53</v>
      </c>
      <c r="M7008">
        <v>14.2</v>
      </c>
      <c r="N7008">
        <v>3.6</v>
      </c>
      <c r="O7008" t="s">
        <v>8</v>
      </c>
      <c r="P7008">
        <v>0.88</v>
      </c>
    </row>
    <row r="7009" spans="8:16">
      <c r="H7009" t="s">
        <v>1453</v>
      </c>
      <c r="I7009" t="s">
        <v>7</v>
      </c>
      <c r="J7009">
        <v>2020</v>
      </c>
      <c r="K7009">
        <f>2024 -impact_data[[#This Row],[model_year]]</f>
        <v>4</v>
      </c>
      <c r="L7009">
        <v>47</v>
      </c>
      <c r="M7009">
        <v>3.6</v>
      </c>
      <c r="N7009">
        <v>2.2000000000000002</v>
      </c>
      <c r="O7009" t="s">
        <v>9</v>
      </c>
      <c r="P7009">
        <v>0.88</v>
      </c>
    </row>
    <row r="7010" spans="8:16">
      <c r="H7010" t="s">
        <v>2707</v>
      </c>
      <c r="I7010" t="s">
        <v>7</v>
      </c>
      <c r="J7010">
        <v>2020</v>
      </c>
      <c r="K7010">
        <f>2024 -impact_data[[#This Row],[model_year]]</f>
        <v>4</v>
      </c>
      <c r="L7010">
        <v>52</v>
      </c>
      <c r="M7010">
        <v>31</v>
      </c>
      <c r="N7010">
        <v>7.7</v>
      </c>
      <c r="O7010" t="s">
        <v>8</v>
      </c>
      <c r="P7010">
        <v>0.87</v>
      </c>
    </row>
    <row r="7011" spans="8:16">
      <c r="H7011" t="s">
        <v>2714</v>
      </c>
      <c r="I7011" t="s">
        <v>7</v>
      </c>
      <c r="J7011">
        <v>2020</v>
      </c>
      <c r="K7011">
        <f>2024 -impact_data[[#This Row],[model_year]]</f>
        <v>4</v>
      </c>
      <c r="L7011">
        <v>55</v>
      </c>
      <c r="M7011">
        <v>18.8</v>
      </c>
      <c r="N7011">
        <v>11.3</v>
      </c>
      <c r="O7011" t="s">
        <v>9</v>
      </c>
      <c r="P7011">
        <v>0.87</v>
      </c>
    </row>
    <row r="7012" spans="8:16">
      <c r="H7012" t="s">
        <v>2715</v>
      </c>
      <c r="I7012" t="s">
        <v>7</v>
      </c>
      <c r="J7012">
        <v>2020</v>
      </c>
      <c r="K7012">
        <f>2024 -impact_data[[#This Row],[model_year]]</f>
        <v>4</v>
      </c>
      <c r="L7012">
        <v>51</v>
      </c>
      <c r="M7012">
        <v>18.600000000000001</v>
      </c>
      <c r="N7012">
        <v>7.5</v>
      </c>
      <c r="O7012" t="s">
        <v>10</v>
      </c>
      <c r="P7012">
        <v>0.87</v>
      </c>
    </row>
    <row r="7013" spans="8:16">
      <c r="H7013" t="s">
        <v>120</v>
      </c>
      <c r="I7013" t="s">
        <v>7</v>
      </c>
      <c r="J7013">
        <v>2020</v>
      </c>
      <c r="K7013">
        <f>2024 -impact_data[[#This Row],[model_year]]</f>
        <v>4</v>
      </c>
      <c r="L7013">
        <v>54</v>
      </c>
      <c r="M7013">
        <v>30.8</v>
      </c>
      <c r="N7013">
        <v>18.5</v>
      </c>
      <c r="O7013" t="s">
        <v>9</v>
      </c>
      <c r="P7013">
        <v>0.88</v>
      </c>
    </row>
    <row r="7014" spans="8:16">
      <c r="H7014" t="s">
        <v>2720</v>
      </c>
      <c r="I7014" t="s">
        <v>7</v>
      </c>
      <c r="J7014">
        <v>2020</v>
      </c>
      <c r="K7014">
        <f>2024 -impact_data[[#This Row],[model_year]]</f>
        <v>4</v>
      </c>
      <c r="L7014">
        <v>53</v>
      </c>
      <c r="M7014">
        <v>16.2</v>
      </c>
      <c r="N7014">
        <v>6.5</v>
      </c>
      <c r="O7014" t="s">
        <v>10</v>
      </c>
      <c r="P7014">
        <v>0.88</v>
      </c>
    </row>
    <row r="7015" spans="8:16">
      <c r="H7015" t="s">
        <v>2739</v>
      </c>
      <c r="I7015" t="s">
        <v>7</v>
      </c>
      <c r="J7015">
        <v>2020</v>
      </c>
      <c r="K7015">
        <f>2024 -impact_data[[#This Row],[model_year]]</f>
        <v>4</v>
      </c>
      <c r="L7015">
        <v>50</v>
      </c>
      <c r="M7015">
        <v>30.7</v>
      </c>
      <c r="N7015">
        <v>18.399999999999999</v>
      </c>
      <c r="O7015" t="s">
        <v>9</v>
      </c>
      <c r="P7015">
        <v>0.86</v>
      </c>
    </row>
    <row r="7016" spans="8:16">
      <c r="H7016" t="s">
        <v>2743</v>
      </c>
      <c r="I7016" t="s">
        <v>7</v>
      </c>
      <c r="J7016">
        <v>2020</v>
      </c>
      <c r="K7016">
        <f>2024 -impact_data[[#This Row],[model_year]]</f>
        <v>4</v>
      </c>
      <c r="L7016">
        <v>52</v>
      </c>
      <c r="M7016">
        <v>37.299999999999997</v>
      </c>
      <c r="N7016">
        <v>22.4</v>
      </c>
      <c r="O7016" t="s">
        <v>9</v>
      </c>
      <c r="P7016">
        <v>0.88</v>
      </c>
    </row>
    <row r="7017" spans="8:16">
      <c r="H7017" t="s">
        <v>2747</v>
      </c>
      <c r="I7017" t="s">
        <v>11</v>
      </c>
      <c r="J7017">
        <v>2020</v>
      </c>
      <c r="K7017">
        <f>2024 -impact_data[[#This Row],[model_year]]</f>
        <v>4</v>
      </c>
      <c r="L7017">
        <v>78</v>
      </c>
      <c r="M7017">
        <v>18.399999999999999</v>
      </c>
      <c r="N7017">
        <v>7.4</v>
      </c>
      <c r="O7017" t="s">
        <v>10</v>
      </c>
      <c r="P7017">
        <v>0.95</v>
      </c>
    </row>
    <row r="7018" spans="8:16">
      <c r="H7018" t="s">
        <v>2749</v>
      </c>
      <c r="I7018" t="s">
        <v>7</v>
      </c>
      <c r="J7018">
        <v>2020</v>
      </c>
      <c r="K7018">
        <f>2024 -impact_data[[#This Row],[model_year]]</f>
        <v>4</v>
      </c>
      <c r="L7018">
        <v>52</v>
      </c>
      <c r="M7018">
        <v>19.600000000000001</v>
      </c>
      <c r="N7018">
        <v>7.8</v>
      </c>
      <c r="O7018" t="s">
        <v>10</v>
      </c>
      <c r="P7018">
        <v>0.87</v>
      </c>
    </row>
    <row r="7019" spans="8:16">
      <c r="H7019" t="s">
        <v>2750</v>
      </c>
      <c r="I7019" t="s">
        <v>7</v>
      </c>
      <c r="J7019">
        <v>2020</v>
      </c>
      <c r="K7019">
        <f>2024 -impact_data[[#This Row],[model_year]]</f>
        <v>4</v>
      </c>
      <c r="L7019">
        <v>52</v>
      </c>
      <c r="M7019">
        <v>22.5</v>
      </c>
      <c r="N7019">
        <v>13.5</v>
      </c>
      <c r="O7019" t="s">
        <v>9</v>
      </c>
      <c r="P7019">
        <v>0.86</v>
      </c>
    </row>
    <row r="7020" spans="8:16">
      <c r="H7020" t="s">
        <v>2754</v>
      </c>
      <c r="I7020" t="s">
        <v>7</v>
      </c>
      <c r="J7020">
        <v>2020</v>
      </c>
      <c r="K7020">
        <f>2024 -impact_data[[#This Row],[model_year]]</f>
        <v>4</v>
      </c>
      <c r="L7020">
        <v>52</v>
      </c>
      <c r="M7020">
        <v>16.3</v>
      </c>
      <c r="N7020">
        <v>9.8000000000000007</v>
      </c>
      <c r="O7020" t="s">
        <v>9</v>
      </c>
      <c r="P7020">
        <v>0.85</v>
      </c>
    </row>
    <row r="7021" spans="8:16">
      <c r="H7021" t="s">
        <v>2771</v>
      </c>
      <c r="I7021" t="s">
        <v>7</v>
      </c>
      <c r="J7021">
        <v>2020</v>
      </c>
      <c r="K7021">
        <f>2024 -impact_data[[#This Row],[model_year]]</f>
        <v>4</v>
      </c>
      <c r="L7021">
        <v>54</v>
      </c>
      <c r="M7021">
        <v>11</v>
      </c>
      <c r="N7021">
        <v>2.7</v>
      </c>
      <c r="O7021" t="s">
        <v>8</v>
      </c>
      <c r="P7021">
        <v>0.87</v>
      </c>
    </row>
    <row r="7022" spans="8:16">
      <c r="H7022" t="s">
        <v>2780</v>
      </c>
      <c r="I7022" t="s">
        <v>7</v>
      </c>
      <c r="J7022">
        <v>2020</v>
      </c>
      <c r="K7022">
        <f>2024 -impact_data[[#This Row],[model_year]]</f>
        <v>4</v>
      </c>
      <c r="L7022">
        <v>51</v>
      </c>
      <c r="M7022">
        <v>25.4</v>
      </c>
      <c r="N7022">
        <v>15.2</v>
      </c>
      <c r="O7022" t="s">
        <v>9</v>
      </c>
      <c r="P7022">
        <v>0.87</v>
      </c>
    </row>
    <row r="7023" spans="8:16">
      <c r="H7023" t="s">
        <v>2782</v>
      </c>
      <c r="I7023" t="s">
        <v>7</v>
      </c>
      <c r="J7023">
        <v>2020</v>
      </c>
      <c r="K7023">
        <f>2024 -impact_data[[#This Row],[model_year]]</f>
        <v>4</v>
      </c>
      <c r="L7023">
        <v>51</v>
      </c>
      <c r="M7023">
        <v>19.600000000000001</v>
      </c>
      <c r="N7023">
        <v>11.8</v>
      </c>
      <c r="O7023" t="s">
        <v>9</v>
      </c>
      <c r="P7023">
        <v>0.87</v>
      </c>
    </row>
    <row r="7024" spans="8:16">
      <c r="H7024" t="s">
        <v>2783</v>
      </c>
      <c r="I7024" t="s">
        <v>7</v>
      </c>
      <c r="J7024">
        <v>2020</v>
      </c>
      <c r="K7024">
        <f>2024 -impact_data[[#This Row],[model_year]]</f>
        <v>4</v>
      </c>
      <c r="L7024">
        <v>52</v>
      </c>
      <c r="M7024">
        <v>31.8</v>
      </c>
      <c r="N7024">
        <v>19.100000000000001</v>
      </c>
      <c r="O7024" t="s">
        <v>9</v>
      </c>
      <c r="P7024">
        <v>0.87</v>
      </c>
    </row>
    <row r="7025" spans="8:16">
      <c r="H7025" t="s">
        <v>2784</v>
      </c>
      <c r="I7025" t="s">
        <v>7</v>
      </c>
      <c r="J7025">
        <v>2020</v>
      </c>
      <c r="K7025">
        <f>2024 -impact_data[[#This Row],[model_year]]</f>
        <v>4</v>
      </c>
      <c r="L7025">
        <v>49</v>
      </c>
      <c r="M7025">
        <v>34.200000000000003</v>
      </c>
      <c r="N7025">
        <v>20.5</v>
      </c>
      <c r="O7025" t="s">
        <v>9</v>
      </c>
      <c r="P7025">
        <v>0.88</v>
      </c>
    </row>
    <row r="7026" spans="8:16">
      <c r="H7026" t="s">
        <v>2805</v>
      </c>
      <c r="I7026" t="s">
        <v>7</v>
      </c>
      <c r="J7026">
        <v>2020</v>
      </c>
      <c r="K7026">
        <f>2024 -impact_data[[#This Row],[model_year]]</f>
        <v>4</v>
      </c>
      <c r="L7026">
        <v>53</v>
      </c>
      <c r="M7026">
        <v>43.6</v>
      </c>
      <c r="N7026">
        <v>17.399999999999999</v>
      </c>
      <c r="O7026" t="s">
        <v>10</v>
      </c>
      <c r="P7026">
        <v>0.89</v>
      </c>
    </row>
    <row r="7027" spans="8:16">
      <c r="H7027" t="s">
        <v>207</v>
      </c>
      <c r="I7027" t="s">
        <v>7</v>
      </c>
      <c r="J7027">
        <v>2020</v>
      </c>
      <c r="K7027">
        <f>2024 -impact_data[[#This Row],[model_year]]</f>
        <v>4</v>
      </c>
      <c r="L7027">
        <v>48</v>
      </c>
      <c r="M7027">
        <v>19</v>
      </c>
      <c r="N7027">
        <v>7.6</v>
      </c>
      <c r="O7027" t="s">
        <v>10</v>
      </c>
      <c r="P7027">
        <v>0.87</v>
      </c>
    </row>
    <row r="7028" spans="8:16">
      <c r="H7028" t="s">
        <v>2817</v>
      </c>
      <c r="I7028" t="s">
        <v>7</v>
      </c>
      <c r="J7028">
        <v>2020</v>
      </c>
      <c r="K7028">
        <f>2024 -impact_data[[#This Row],[model_year]]</f>
        <v>4</v>
      </c>
      <c r="L7028">
        <v>54</v>
      </c>
      <c r="M7028">
        <v>34.799999999999997</v>
      </c>
      <c r="N7028">
        <v>20.9</v>
      </c>
      <c r="O7028" t="s">
        <v>9</v>
      </c>
      <c r="P7028">
        <v>0.86</v>
      </c>
    </row>
    <row r="7029" spans="8:16">
      <c r="H7029" t="s">
        <v>2827</v>
      </c>
      <c r="I7029" t="s">
        <v>7</v>
      </c>
      <c r="J7029">
        <v>2020</v>
      </c>
      <c r="K7029">
        <f>2024 -impact_data[[#This Row],[model_year]]</f>
        <v>4</v>
      </c>
      <c r="L7029">
        <v>51</v>
      </c>
      <c r="M7029">
        <v>17.600000000000001</v>
      </c>
      <c r="N7029">
        <v>10.5</v>
      </c>
      <c r="O7029" t="s">
        <v>9</v>
      </c>
      <c r="P7029">
        <v>0.85</v>
      </c>
    </row>
    <row r="7030" spans="8:16">
      <c r="H7030" t="s">
        <v>2832</v>
      </c>
      <c r="I7030" t="s">
        <v>7</v>
      </c>
      <c r="J7030">
        <v>2020</v>
      </c>
      <c r="K7030">
        <f>2024 -impact_data[[#This Row],[model_year]]</f>
        <v>4</v>
      </c>
      <c r="L7030">
        <v>51</v>
      </c>
      <c r="M7030">
        <v>14.8</v>
      </c>
      <c r="N7030">
        <v>3.7</v>
      </c>
      <c r="O7030" t="s">
        <v>8</v>
      </c>
      <c r="P7030">
        <v>0.88</v>
      </c>
    </row>
    <row r="7031" spans="8:16">
      <c r="H7031" t="s">
        <v>2835</v>
      </c>
      <c r="I7031" t="s">
        <v>7</v>
      </c>
      <c r="J7031">
        <v>2020</v>
      </c>
      <c r="K7031">
        <f>2024 -impact_data[[#This Row],[model_year]]</f>
        <v>4</v>
      </c>
      <c r="L7031">
        <v>53</v>
      </c>
      <c r="M7031">
        <v>17.2</v>
      </c>
      <c r="N7031">
        <v>10.3</v>
      </c>
      <c r="O7031" t="s">
        <v>9</v>
      </c>
      <c r="P7031">
        <v>0.87</v>
      </c>
    </row>
    <row r="7032" spans="8:16">
      <c r="H7032" t="s">
        <v>2836</v>
      </c>
      <c r="I7032" t="s">
        <v>7</v>
      </c>
      <c r="J7032">
        <v>2020</v>
      </c>
      <c r="K7032">
        <f>2024 -impact_data[[#This Row],[model_year]]</f>
        <v>4</v>
      </c>
      <c r="L7032">
        <v>49</v>
      </c>
      <c r="M7032">
        <v>19.2</v>
      </c>
      <c r="N7032">
        <v>11.5</v>
      </c>
      <c r="O7032" t="s">
        <v>9</v>
      </c>
      <c r="P7032">
        <v>0.87</v>
      </c>
    </row>
    <row r="7033" spans="8:16">
      <c r="H7033" t="s">
        <v>2845</v>
      </c>
      <c r="I7033" t="s">
        <v>7</v>
      </c>
      <c r="J7033">
        <v>2020</v>
      </c>
      <c r="K7033">
        <f>2024 -impact_data[[#This Row],[model_year]]</f>
        <v>4</v>
      </c>
      <c r="L7033">
        <v>50</v>
      </c>
      <c r="M7033">
        <v>28.8</v>
      </c>
      <c r="N7033">
        <v>17.3</v>
      </c>
      <c r="O7033" t="s">
        <v>9</v>
      </c>
      <c r="P7033">
        <v>0.86</v>
      </c>
    </row>
    <row r="7034" spans="8:16">
      <c r="H7034" t="s">
        <v>2847</v>
      </c>
      <c r="I7034" t="s">
        <v>7</v>
      </c>
      <c r="J7034">
        <v>2020</v>
      </c>
      <c r="K7034">
        <f>2024 -impact_data[[#This Row],[model_year]]</f>
        <v>4</v>
      </c>
      <c r="L7034">
        <v>49</v>
      </c>
      <c r="M7034">
        <v>2.6</v>
      </c>
      <c r="N7034">
        <v>0.6</v>
      </c>
      <c r="O7034" t="s">
        <v>8</v>
      </c>
      <c r="P7034">
        <v>0.9</v>
      </c>
    </row>
    <row r="7035" spans="8:16">
      <c r="H7035" t="s">
        <v>2851</v>
      </c>
      <c r="I7035" t="s">
        <v>7</v>
      </c>
      <c r="J7035">
        <v>2020</v>
      </c>
      <c r="K7035">
        <f>2024 -impact_data[[#This Row],[model_year]]</f>
        <v>4</v>
      </c>
      <c r="L7035">
        <v>50</v>
      </c>
      <c r="M7035">
        <v>37.9</v>
      </c>
      <c r="N7035">
        <v>22.7</v>
      </c>
      <c r="O7035" t="s">
        <v>9</v>
      </c>
      <c r="P7035">
        <v>0.86</v>
      </c>
    </row>
    <row r="7036" spans="8:16">
      <c r="H7036" t="s">
        <v>2852</v>
      </c>
      <c r="I7036" t="s">
        <v>7</v>
      </c>
      <c r="J7036">
        <v>2020</v>
      </c>
      <c r="K7036">
        <f>2024 -impact_data[[#This Row],[model_year]]</f>
        <v>4</v>
      </c>
      <c r="L7036">
        <v>51</v>
      </c>
      <c r="M7036">
        <v>12.2</v>
      </c>
      <c r="N7036">
        <v>7.3</v>
      </c>
      <c r="O7036" t="s">
        <v>9</v>
      </c>
      <c r="P7036">
        <v>0.88</v>
      </c>
    </row>
    <row r="7037" spans="8:16">
      <c r="H7037" t="s">
        <v>2860</v>
      </c>
      <c r="I7037" t="s">
        <v>11</v>
      </c>
      <c r="J7037">
        <v>2020</v>
      </c>
      <c r="K7037">
        <f>2024 -impact_data[[#This Row],[model_year]]</f>
        <v>4</v>
      </c>
      <c r="L7037">
        <v>81</v>
      </c>
      <c r="M7037">
        <v>34.4</v>
      </c>
      <c r="N7037">
        <v>8.6</v>
      </c>
      <c r="O7037" t="s">
        <v>8</v>
      </c>
      <c r="P7037">
        <v>0.97</v>
      </c>
    </row>
    <row r="7038" spans="8:16">
      <c r="H7038" t="s">
        <v>2868</v>
      </c>
      <c r="I7038" t="s">
        <v>7</v>
      </c>
      <c r="J7038">
        <v>2020</v>
      </c>
      <c r="K7038">
        <f>2024 -impact_data[[#This Row],[model_year]]</f>
        <v>4</v>
      </c>
      <c r="L7038">
        <v>53</v>
      </c>
      <c r="M7038">
        <v>28.3</v>
      </c>
      <c r="N7038">
        <v>17</v>
      </c>
      <c r="O7038" t="s">
        <v>9</v>
      </c>
      <c r="P7038">
        <v>0.87</v>
      </c>
    </row>
    <row r="7039" spans="8:16">
      <c r="H7039" t="s">
        <v>2871</v>
      </c>
      <c r="I7039" t="s">
        <v>7</v>
      </c>
      <c r="J7039">
        <v>2020</v>
      </c>
      <c r="K7039">
        <f>2024 -impact_data[[#This Row],[model_year]]</f>
        <v>4</v>
      </c>
      <c r="L7039">
        <v>53</v>
      </c>
      <c r="M7039">
        <v>6.7</v>
      </c>
      <c r="N7039">
        <v>2.7</v>
      </c>
      <c r="O7039" t="s">
        <v>10</v>
      </c>
      <c r="P7039">
        <v>0.87</v>
      </c>
    </row>
    <row r="7040" spans="8:16">
      <c r="H7040" t="s">
        <v>2876</v>
      </c>
      <c r="I7040" t="s">
        <v>7</v>
      </c>
      <c r="J7040">
        <v>2020</v>
      </c>
      <c r="K7040">
        <f>2024 -impact_data[[#This Row],[model_year]]</f>
        <v>4</v>
      </c>
      <c r="L7040">
        <v>54</v>
      </c>
      <c r="M7040">
        <v>42.7</v>
      </c>
      <c r="N7040">
        <v>25.6</v>
      </c>
      <c r="O7040" t="s">
        <v>9</v>
      </c>
      <c r="P7040">
        <v>0.89</v>
      </c>
    </row>
    <row r="7041" spans="8:16">
      <c r="H7041" t="s">
        <v>2880</v>
      </c>
      <c r="I7041" t="s">
        <v>7</v>
      </c>
      <c r="J7041">
        <v>2020</v>
      </c>
      <c r="K7041">
        <f>2024 -impact_data[[#This Row],[model_year]]</f>
        <v>4</v>
      </c>
      <c r="L7041">
        <v>52</v>
      </c>
      <c r="M7041">
        <v>37.1</v>
      </c>
      <c r="N7041">
        <v>9.3000000000000007</v>
      </c>
      <c r="O7041" t="s">
        <v>8</v>
      </c>
      <c r="P7041">
        <v>0.86</v>
      </c>
    </row>
    <row r="7042" spans="8:16">
      <c r="H7042" t="s">
        <v>2886</v>
      </c>
      <c r="I7042" t="s">
        <v>7</v>
      </c>
      <c r="J7042">
        <v>2020</v>
      </c>
      <c r="K7042">
        <f>2024 -impact_data[[#This Row],[model_year]]</f>
        <v>4</v>
      </c>
      <c r="L7042">
        <v>53</v>
      </c>
      <c r="M7042">
        <v>15.5</v>
      </c>
      <c r="N7042">
        <v>9.3000000000000007</v>
      </c>
      <c r="O7042" t="s">
        <v>9</v>
      </c>
      <c r="P7042">
        <v>0.87</v>
      </c>
    </row>
    <row r="7043" spans="8:16">
      <c r="H7043" t="s">
        <v>2889</v>
      </c>
      <c r="I7043" t="s">
        <v>11</v>
      </c>
      <c r="J7043">
        <v>2020</v>
      </c>
      <c r="K7043">
        <f>2024 -impact_data[[#This Row],[model_year]]</f>
        <v>4</v>
      </c>
      <c r="L7043">
        <v>81</v>
      </c>
      <c r="M7043">
        <v>40.299999999999997</v>
      </c>
      <c r="N7043">
        <v>16.100000000000001</v>
      </c>
      <c r="O7043" t="s">
        <v>10</v>
      </c>
      <c r="P7043">
        <v>0.96</v>
      </c>
    </row>
    <row r="7044" spans="8:16">
      <c r="H7044" t="s">
        <v>2901</v>
      </c>
      <c r="I7044" t="s">
        <v>7</v>
      </c>
      <c r="J7044">
        <v>2020</v>
      </c>
      <c r="K7044">
        <f>2024 -impact_data[[#This Row],[model_year]]</f>
        <v>4</v>
      </c>
      <c r="L7044">
        <v>51</v>
      </c>
      <c r="M7044">
        <v>28.6</v>
      </c>
      <c r="N7044">
        <v>11.4</v>
      </c>
      <c r="O7044" t="s">
        <v>10</v>
      </c>
      <c r="P7044">
        <v>0.87</v>
      </c>
    </row>
    <row r="7045" spans="8:16">
      <c r="H7045" t="s">
        <v>2912</v>
      </c>
      <c r="I7045" t="s">
        <v>7</v>
      </c>
      <c r="J7045">
        <v>2020</v>
      </c>
      <c r="K7045">
        <f>2024 -impact_data[[#This Row],[model_year]]</f>
        <v>4</v>
      </c>
      <c r="L7045">
        <v>50</v>
      </c>
      <c r="M7045">
        <v>31.4</v>
      </c>
      <c r="N7045">
        <v>12.5</v>
      </c>
      <c r="O7045" t="s">
        <v>10</v>
      </c>
      <c r="P7045">
        <v>0.87</v>
      </c>
    </row>
    <row r="7046" spans="8:16">
      <c r="H7046" t="s">
        <v>2921</v>
      </c>
      <c r="I7046" t="s">
        <v>11</v>
      </c>
      <c r="J7046">
        <v>2020</v>
      </c>
      <c r="K7046">
        <f>2024 -impact_data[[#This Row],[model_year]]</f>
        <v>4</v>
      </c>
      <c r="L7046">
        <v>80</v>
      </c>
      <c r="M7046">
        <v>54</v>
      </c>
      <c r="N7046">
        <v>32.4</v>
      </c>
      <c r="O7046" t="s">
        <v>9</v>
      </c>
      <c r="P7046">
        <v>0.96</v>
      </c>
    </row>
    <row r="7047" spans="8:16">
      <c r="H7047" t="s">
        <v>2925</v>
      </c>
      <c r="I7047" t="s">
        <v>7</v>
      </c>
      <c r="J7047">
        <v>2020</v>
      </c>
      <c r="K7047">
        <f>2024 -impact_data[[#This Row],[model_year]]</f>
        <v>4</v>
      </c>
      <c r="L7047">
        <v>52</v>
      </c>
      <c r="M7047">
        <v>24.9</v>
      </c>
      <c r="N7047">
        <v>6.2</v>
      </c>
      <c r="O7047" t="s">
        <v>8</v>
      </c>
      <c r="P7047">
        <v>0.88</v>
      </c>
    </row>
    <row r="7048" spans="8:16">
      <c r="H7048" t="s">
        <v>2926</v>
      </c>
      <c r="I7048" t="s">
        <v>7</v>
      </c>
      <c r="J7048">
        <v>2020</v>
      </c>
      <c r="K7048">
        <f>2024 -impact_data[[#This Row],[model_year]]</f>
        <v>4</v>
      </c>
      <c r="L7048">
        <v>50</v>
      </c>
      <c r="M7048">
        <v>50.7</v>
      </c>
      <c r="N7048">
        <v>30.4</v>
      </c>
      <c r="O7048" t="s">
        <v>9</v>
      </c>
      <c r="P7048">
        <v>0.87</v>
      </c>
    </row>
    <row r="7049" spans="8:16">
      <c r="H7049" t="s">
        <v>2936</v>
      </c>
      <c r="I7049" t="s">
        <v>7</v>
      </c>
      <c r="J7049">
        <v>2020</v>
      </c>
      <c r="K7049">
        <f>2024 -impact_data[[#This Row],[model_year]]</f>
        <v>4</v>
      </c>
      <c r="L7049">
        <v>49</v>
      </c>
      <c r="M7049">
        <v>16.7</v>
      </c>
      <c r="N7049">
        <v>10</v>
      </c>
      <c r="O7049" t="s">
        <v>9</v>
      </c>
      <c r="P7049">
        <v>0.86</v>
      </c>
    </row>
    <row r="7050" spans="8:16">
      <c r="H7050" t="s">
        <v>2937</v>
      </c>
      <c r="I7050" t="s">
        <v>11</v>
      </c>
      <c r="J7050">
        <v>2020</v>
      </c>
      <c r="K7050">
        <f>2024 -impact_data[[#This Row],[model_year]]</f>
        <v>4</v>
      </c>
      <c r="L7050">
        <v>78</v>
      </c>
      <c r="M7050">
        <v>8.5</v>
      </c>
      <c r="N7050">
        <v>5.0999999999999996</v>
      </c>
      <c r="O7050" t="s">
        <v>9</v>
      </c>
      <c r="P7050">
        <v>0.97</v>
      </c>
    </row>
    <row r="7051" spans="8:16">
      <c r="H7051" t="s">
        <v>2938</v>
      </c>
      <c r="I7051" t="s">
        <v>7</v>
      </c>
      <c r="J7051">
        <v>2020</v>
      </c>
      <c r="K7051">
        <f>2024 -impact_data[[#This Row],[model_year]]</f>
        <v>4</v>
      </c>
      <c r="L7051">
        <v>50</v>
      </c>
      <c r="M7051">
        <v>35.6</v>
      </c>
      <c r="N7051">
        <v>14.2</v>
      </c>
      <c r="O7051" t="s">
        <v>10</v>
      </c>
      <c r="P7051">
        <v>0.86</v>
      </c>
    </row>
    <row r="7052" spans="8:16">
      <c r="H7052" t="s">
        <v>2943</v>
      </c>
      <c r="I7052" t="s">
        <v>7</v>
      </c>
      <c r="J7052">
        <v>2020</v>
      </c>
      <c r="K7052">
        <f>2024 -impact_data[[#This Row],[model_year]]</f>
        <v>4</v>
      </c>
      <c r="L7052">
        <v>50</v>
      </c>
      <c r="M7052">
        <v>12.2</v>
      </c>
      <c r="N7052">
        <v>7.3</v>
      </c>
      <c r="O7052" t="s">
        <v>9</v>
      </c>
      <c r="P7052">
        <v>0.87</v>
      </c>
    </row>
    <row r="7053" spans="8:16">
      <c r="H7053" t="s">
        <v>2953</v>
      </c>
      <c r="I7053" t="s">
        <v>7</v>
      </c>
      <c r="J7053">
        <v>2020</v>
      </c>
      <c r="K7053">
        <f>2024 -impact_data[[#This Row],[model_year]]</f>
        <v>4</v>
      </c>
      <c r="L7053">
        <v>54</v>
      </c>
      <c r="M7053">
        <v>16.899999999999999</v>
      </c>
      <c r="N7053">
        <v>10.199999999999999</v>
      </c>
      <c r="O7053" t="s">
        <v>9</v>
      </c>
      <c r="P7053">
        <v>0.87</v>
      </c>
    </row>
    <row r="7054" spans="8:16">
      <c r="H7054" t="s">
        <v>2954</v>
      </c>
      <c r="I7054" t="s">
        <v>11</v>
      </c>
      <c r="J7054">
        <v>2020</v>
      </c>
      <c r="K7054">
        <f>2024 -impact_data[[#This Row],[model_year]]</f>
        <v>4</v>
      </c>
      <c r="L7054">
        <v>83</v>
      </c>
      <c r="M7054">
        <v>21</v>
      </c>
      <c r="N7054">
        <v>12.6</v>
      </c>
      <c r="O7054" t="s">
        <v>9</v>
      </c>
      <c r="P7054">
        <v>0.95</v>
      </c>
    </row>
    <row r="7055" spans="8:16">
      <c r="H7055" t="s">
        <v>2955</v>
      </c>
      <c r="I7055" t="s">
        <v>7</v>
      </c>
      <c r="J7055">
        <v>2020</v>
      </c>
      <c r="K7055">
        <f>2024 -impact_data[[#This Row],[model_year]]</f>
        <v>4</v>
      </c>
      <c r="L7055">
        <v>49</v>
      </c>
      <c r="M7055">
        <v>26.5</v>
      </c>
      <c r="N7055">
        <v>15.9</v>
      </c>
      <c r="O7055" t="s">
        <v>9</v>
      </c>
      <c r="P7055">
        <v>0.88</v>
      </c>
    </row>
    <row r="7056" spans="8:16">
      <c r="H7056" t="s">
        <v>2960</v>
      </c>
      <c r="I7056" t="s">
        <v>7</v>
      </c>
      <c r="J7056">
        <v>2020</v>
      </c>
      <c r="K7056">
        <f>2024 -impact_data[[#This Row],[model_year]]</f>
        <v>4</v>
      </c>
      <c r="L7056">
        <v>52</v>
      </c>
      <c r="M7056">
        <v>52.3</v>
      </c>
      <c r="N7056">
        <v>31.4</v>
      </c>
      <c r="O7056" t="s">
        <v>9</v>
      </c>
      <c r="P7056">
        <v>0.87</v>
      </c>
    </row>
    <row r="7057" spans="8:16">
      <c r="H7057" t="s">
        <v>2966</v>
      </c>
      <c r="I7057" t="s">
        <v>7</v>
      </c>
      <c r="J7057">
        <v>2020</v>
      </c>
      <c r="K7057">
        <f>2024 -impact_data[[#This Row],[model_year]]</f>
        <v>4</v>
      </c>
      <c r="L7057">
        <v>52</v>
      </c>
      <c r="M7057">
        <v>10.4</v>
      </c>
      <c r="N7057">
        <v>6.2</v>
      </c>
      <c r="O7057" t="s">
        <v>9</v>
      </c>
      <c r="P7057">
        <v>0.88</v>
      </c>
    </row>
    <row r="7058" spans="8:16">
      <c r="H7058" t="s">
        <v>2968</v>
      </c>
      <c r="I7058" t="s">
        <v>7</v>
      </c>
      <c r="J7058">
        <v>2020</v>
      </c>
      <c r="K7058">
        <f>2024 -impact_data[[#This Row],[model_year]]</f>
        <v>4</v>
      </c>
      <c r="L7058">
        <v>52</v>
      </c>
      <c r="M7058">
        <v>23.2</v>
      </c>
      <c r="N7058">
        <v>9.3000000000000007</v>
      </c>
      <c r="O7058" t="s">
        <v>10</v>
      </c>
      <c r="P7058">
        <v>0.86</v>
      </c>
    </row>
    <row r="7059" spans="8:16">
      <c r="H7059" t="s">
        <v>2969</v>
      </c>
      <c r="I7059" t="s">
        <v>7</v>
      </c>
      <c r="J7059">
        <v>2020</v>
      </c>
      <c r="K7059">
        <f>2024 -impact_data[[#This Row],[model_year]]</f>
        <v>4</v>
      </c>
      <c r="L7059">
        <v>54</v>
      </c>
      <c r="M7059">
        <v>24.3</v>
      </c>
      <c r="N7059">
        <v>9.6999999999999993</v>
      </c>
      <c r="O7059" t="s">
        <v>10</v>
      </c>
      <c r="P7059">
        <v>0.88</v>
      </c>
    </row>
    <row r="7060" spans="8:16">
      <c r="H7060" t="s">
        <v>2971</v>
      </c>
      <c r="I7060" t="s">
        <v>7</v>
      </c>
      <c r="J7060">
        <v>2020</v>
      </c>
      <c r="K7060">
        <f>2024 -impact_data[[#This Row],[model_year]]</f>
        <v>4</v>
      </c>
      <c r="L7060">
        <v>50</v>
      </c>
      <c r="M7060">
        <v>2.2000000000000002</v>
      </c>
      <c r="N7060">
        <v>1.3</v>
      </c>
      <c r="O7060" t="s">
        <v>9</v>
      </c>
      <c r="P7060">
        <v>0.88</v>
      </c>
    </row>
    <row r="7061" spans="8:16">
      <c r="H7061" t="s">
        <v>2972</v>
      </c>
      <c r="I7061" t="s">
        <v>7</v>
      </c>
      <c r="J7061">
        <v>2020</v>
      </c>
      <c r="K7061">
        <f>2024 -impact_data[[#This Row],[model_year]]</f>
        <v>4</v>
      </c>
      <c r="L7061">
        <v>55</v>
      </c>
      <c r="M7061">
        <v>44.2</v>
      </c>
      <c r="N7061">
        <v>26.5</v>
      </c>
      <c r="O7061" t="s">
        <v>9</v>
      </c>
      <c r="P7061">
        <v>0.87</v>
      </c>
    </row>
    <row r="7062" spans="8:16">
      <c r="H7062" t="s">
        <v>2973</v>
      </c>
      <c r="I7062" t="s">
        <v>7</v>
      </c>
      <c r="J7062">
        <v>2020</v>
      </c>
      <c r="K7062">
        <f>2024 -impact_data[[#This Row],[model_year]]</f>
        <v>4</v>
      </c>
      <c r="L7062">
        <v>51</v>
      </c>
      <c r="M7062">
        <v>44.6</v>
      </c>
      <c r="N7062">
        <v>17.8</v>
      </c>
      <c r="O7062" t="s">
        <v>10</v>
      </c>
      <c r="P7062">
        <v>0.88</v>
      </c>
    </row>
    <row r="7063" spans="8:16">
      <c r="H7063" t="s">
        <v>2974</v>
      </c>
      <c r="I7063" t="s">
        <v>7</v>
      </c>
      <c r="J7063">
        <v>2020</v>
      </c>
      <c r="K7063">
        <f>2024 -impact_data[[#This Row],[model_year]]</f>
        <v>4</v>
      </c>
      <c r="L7063">
        <v>54</v>
      </c>
      <c r="M7063">
        <v>27.4</v>
      </c>
      <c r="N7063">
        <v>16.399999999999999</v>
      </c>
      <c r="O7063" t="s">
        <v>9</v>
      </c>
      <c r="P7063">
        <v>0.87</v>
      </c>
    </row>
    <row r="7064" spans="8:16">
      <c r="H7064" t="s">
        <v>2981</v>
      </c>
      <c r="I7064" t="s">
        <v>7</v>
      </c>
      <c r="J7064">
        <v>2020</v>
      </c>
      <c r="K7064">
        <f>2024 -impact_data[[#This Row],[model_year]]</f>
        <v>4</v>
      </c>
      <c r="L7064">
        <v>52</v>
      </c>
      <c r="M7064">
        <v>31.9</v>
      </c>
      <c r="N7064">
        <v>12.7</v>
      </c>
      <c r="O7064" t="s">
        <v>10</v>
      </c>
      <c r="P7064">
        <v>0.88</v>
      </c>
    </row>
    <row r="7065" spans="8:16">
      <c r="H7065" t="s">
        <v>2986</v>
      </c>
      <c r="I7065" t="s">
        <v>7</v>
      </c>
      <c r="J7065">
        <v>2020</v>
      </c>
      <c r="K7065">
        <f>2024 -impact_data[[#This Row],[model_year]]</f>
        <v>4</v>
      </c>
      <c r="L7065">
        <v>54</v>
      </c>
      <c r="M7065">
        <v>30.7</v>
      </c>
      <c r="N7065">
        <v>18.399999999999999</v>
      </c>
      <c r="O7065" t="s">
        <v>9</v>
      </c>
      <c r="P7065">
        <v>0.87</v>
      </c>
    </row>
    <row r="7066" spans="8:16">
      <c r="H7066" t="s">
        <v>2989</v>
      </c>
      <c r="I7066" t="s">
        <v>7</v>
      </c>
      <c r="J7066">
        <v>2020</v>
      </c>
      <c r="K7066">
        <f>2024 -impact_data[[#This Row],[model_year]]</f>
        <v>4</v>
      </c>
      <c r="L7066">
        <v>53</v>
      </c>
      <c r="M7066">
        <v>38.299999999999997</v>
      </c>
      <c r="N7066">
        <v>23</v>
      </c>
      <c r="O7066" t="s">
        <v>9</v>
      </c>
      <c r="P7066">
        <v>0.86</v>
      </c>
    </row>
    <row r="7067" spans="8:16">
      <c r="H7067" t="s">
        <v>2990</v>
      </c>
      <c r="I7067" t="s">
        <v>7</v>
      </c>
      <c r="J7067">
        <v>2020</v>
      </c>
      <c r="K7067">
        <f>2024 -impact_data[[#This Row],[model_year]]</f>
        <v>4</v>
      </c>
      <c r="L7067">
        <v>47</v>
      </c>
      <c r="M7067">
        <v>10.8</v>
      </c>
      <c r="N7067">
        <v>6.5</v>
      </c>
      <c r="O7067" t="s">
        <v>9</v>
      </c>
      <c r="P7067">
        <v>0.88</v>
      </c>
    </row>
    <row r="7068" spans="8:16">
      <c r="H7068" t="s">
        <v>2991</v>
      </c>
      <c r="I7068" t="s">
        <v>7</v>
      </c>
      <c r="J7068">
        <v>2020</v>
      </c>
      <c r="K7068">
        <f>2024 -impact_data[[#This Row],[model_year]]</f>
        <v>4</v>
      </c>
      <c r="L7068">
        <v>49</v>
      </c>
      <c r="M7068">
        <v>22.4</v>
      </c>
      <c r="N7068">
        <v>13.4</v>
      </c>
      <c r="O7068" t="s">
        <v>9</v>
      </c>
      <c r="P7068">
        <v>0.88</v>
      </c>
    </row>
    <row r="7069" spans="8:16">
      <c r="H7069" t="s">
        <v>110</v>
      </c>
      <c r="I7069" t="s">
        <v>7</v>
      </c>
      <c r="J7069">
        <v>2020</v>
      </c>
      <c r="K7069">
        <f>2024 -impact_data[[#This Row],[model_year]]</f>
        <v>4</v>
      </c>
      <c r="L7069">
        <v>54</v>
      </c>
      <c r="M7069">
        <v>35.799999999999997</v>
      </c>
      <c r="N7069">
        <v>21.5</v>
      </c>
      <c r="O7069" t="s">
        <v>9</v>
      </c>
      <c r="P7069">
        <v>0.88</v>
      </c>
    </row>
    <row r="7070" spans="8:16">
      <c r="H7070" t="s">
        <v>2993</v>
      </c>
      <c r="I7070" t="s">
        <v>7</v>
      </c>
      <c r="J7070">
        <v>2020</v>
      </c>
      <c r="K7070">
        <f>2024 -impact_data[[#This Row],[model_year]]</f>
        <v>4</v>
      </c>
      <c r="L7070">
        <v>49</v>
      </c>
      <c r="M7070">
        <v>31.1</v>
      </c>
      <c r="N7070">
        <v>18.7</v>
      </c>
      <c r="O7070" t="s">
        <v>9</v>
      </c>
      <c r="P7070">
        <v>0.87</v>
      </c>
    </row>
    <row r="7071" spans="8:16">
      <c r="H7071" t="s">
        <v>2996</v>
      </c>
      <c r="I7071" t="s">
        <v>7</v>
      </c>
      <c r="J7071">
        <v>2020</v>
      </c>
      <c r="K7071">
        <f>2024 -impact_data[[#This Row],[model_year]]</f>
        <v>4</v>
      </c>
      <c r="L7071">
        <v>48</v>
      </c>
      <c r="M7071">
        <v>20.399999999999999</v>
      </c>
      <c r="N7071">
        <v>8.1</v>
      </c>
      <c r="O7071" t="s">
        <v>10</v>
      </c>
      <c r="P7071">
        <v>0.88</v>
      </c>
    </row>
    <row r="7072" spans="8:16">
      <c r="H7072" t="s">
        <v>3005</v>
      </c>
      <c r="I7072" t="s">
        <v>7</v>
      </c>
      <c r="J7072">
        <v>2020</v>
      </c>
      <c r="K7072">
        <f>2024 -impact_data[[#This Row],[model_year]]</f>
        <v>4</v>
      </c>
      <c r="L7072">
        <v>53</v>
      </c>
      <c r="M7072">
        <v>23.7</v>
      </c>
      <c r="N7072">
        <v>9.5</v>
      </c>
      <c r="O7072" t="s">
        <v>10</v>
      </c>
      <c r="P7072">
        <v>0.87</v>
      </c>
    </row>
    <row r="7073" spans="8:16">
      <c r="H7073" t="s">
        <v>3006</v>
      </c>
      <c r="I7073" t="s">
        <v>7</v>
      </c>
      <c r="J7073">
        <v>2020</v>
      </c>
      <c r="K7073">
        <f>2024 -impact_data[[#This Row],[model_year]]</f>
        <v>4</v>
      </c>
      <c r="L7073">
        <v>54</v>
      </c>
      <c r="M7073">
        <v>39.9</v>
      </c>
      <c r="N7073">
        <v>23.9</v>
      </c>
      <c r="O7073" t="s">
        <v>9</v>
      </c>
      <c r="P7073">
        <v>0.87</v>
      </c>
    </row>
    <row r="7074" spans="8:16">
      <c r="H7074" t="s">
        <v>3015</v>
      </c>
      <c r="I7074" t="s">
        <v>7</v>
      </c>
      <c r="J7074">
        <v>2020</v>
      </c>
      <c r="K7074">
        <f>2024 -impact_data[[#This Row],[model_year]]</f>
        <v>4</v>
      </c>
      <c r="L7074">
        <v>47</v>
      </c>
      <c r="M7074">
        <v>12.9</v>
      </c>
      <c r="N7074">
        <v>5.0999999999999996</v>
      </c>
      <c r="O7074" t="s">
        <v>10</v>
      </c>
      <c r="P7074">
        <v>0.88</v>
      </c>
    </row>
    <row r="7075" spans="8:16">
      <c r="H7075" t="s">
        <v>3019</v>
      </c>
      <c r="I7075" t="s">
        <v>7</v>
      </c>
      <c r="J7075">
        <v>2020</v>
      </c>
      <c r="K7075">
        <f>2024 -impact_data[[#This Row],[model_year]]</f>
        <v>4</v>
      </c>
      <c r="L7075">
        <v>52</v>
      </c>
      <c r="M7075">
        <v>34</v>
      </c>
      <c r="N7075">
        <v>20.399999999999999</v>
      </c>
      <c r="O7075" t="s">
        <v>9</v>
      </c>
      <c r="P7075">
        <v>0.89</v>
      </c>
    </row>
    <row r="7076" spans="8:16">
      <c r="H7076" t="s">
        <v>3024</v>
      </c>
      <c r="I7076" t="s">
        <v>7</v>
      </c>
      <c r="J7076">
        <v>2020</v>
      </c>
      <c r="K7076">
        <f>2024 -impact_data[[#This Row],[model_year]]</f>
        <v>4</v>
      </c>
      <c r="L7076">
        <v>51</v>
      </c>
      <c r="M7076">
        <v>25.7</v>
      </c>
      <c r="N7076">
        <v>10.3</v>
      </c>
      <c r="O7076" t="s">
        <v>10</v>
      </c>
      <c r="P7076">
        <v>0.88</v>
      </c>
    </row>
    <row r="7077" spans="8:16">
      <c r="H7077" t="s">
        <v>3025</v>
      </c>
      <c r="I7077" t="s">
        <v>7</v>
      </c>
      <c r="J7077">
        <v>2020</v>
      </c>
      <c r="K7077">
        <f>2024 -impact_data[[#This Row],[model_year]]</f>
        <v>4</v>
      </c>
      <c r="L7077">
        <v>50</v>
      </c>
      <c r="M7077">
        <v>22.4</v>
      </c>
      <c r="N7077">
        <v>5.6</v>
      </c>
      <c r="O7077" t="s">
        <v>8</v>
      </c>
      <c r="P7077">
        <v>0.87</v>
      </c>
    </row>
    <row r="7078" spans="8:16">
      <c r="H7078" t="s">
        <v>3026</v>
      </c>
      <c r="I7078" t="s">
        <v>7</v>
      </c>
      <c r="J7078">
        <v>2020</v>
      </c>
      <c r="K7078">
        <f>2024 -impact_data[[#This Row],[model_year]]</f>
        <v>4</v>
      </c>
      <c r="L7078">
        <v>52</v>
      </c>
      <c r="M7078">
        <v>26</v>
      </c>
      <c r="N7078">
        <v>15.6</v>
      </c>
      <c r="O7078" t="s">
        <v>9</v>
      </c>
      <c r="P7078">
        <v>0.87</v>
      </c>
    </row>
    <row r="7079" spans="8:16">
      <c r="H7079" t="s">
        <v>3027</v>
      </c>
      <c r="I7079" t="s">
        <v>7</v>
      </c>
      <c r="J7079">
        <v>2020</v>
      </c>
      <c r="K7079">
        <f>2024 -impact_data[[#This Row],[model_year]]</f>
        <v>4</v>
      </c>
      <c r="L7079">
        <v>47</v>
      </c>
      <c r="M7079">
        <v>18.5</v>
      </c>
      <c r="N7079">
        <v>7.4</v>
      </c>
      <c r="O7079" t="s">
        <v>10</v>
      </c>
      <c r="P7079">
        <v>0.88</v>
      </c>
    </row>
    <row r="7080" spans="8:16">
      <c r="H7080" t="s">
        <v>3036</v>
      </c>
      <c r="I7080" t="s">
        <v>7</v>
      </c>
      <c r="J7080">
        <v>2020</v>
      </c>
      <c r="K7080">
        <f>2024 -impact_data[[#This Row],[model_year]]</f>
        <v>4</v>
      </c>
      <c r="L7080">
        <v>53</v>
      </c>
      <c r="M7080">
        <v>76.7</v>
      </c>
      <c r="N7080">
        <v>46</v>
      </c>
      <c r="O7080" t="s">
        <v>9</v>
      </c>
      <c r="P7080">
        <v>0.88</v>
      </c>
    </row>
    <row r="7081" spans="8:16">
      <c r="H7081" t="s">
        <v>3037</v>
      </c>
      <c r="I7081" t="s">
        <v>7</v>
      </c>
      <c r="J7081">
        <v>2020</v>
      </c>
      <c r="K7081">
        <f>2024 -impact_data[[#This Row],[model_year]]</f>
        <v>4</v>
      </c>
      <c r="L7081">
        <v>51</v>
      </c>
      <c r="M7081">
        <v>30.2</v>
      </c>
      <c r="N7081">
        <v>18.100000000000001</v>
      </c>
      <c r="O7081" t="s">
        <v>9</v>
      </c>
      <c r="P7081">
        <v>0.87</v>
      </c>
    </row>
    <row r="7082" spans="8:16">
      <c r="H7082" t="s">
        <v>3038</v>
      </c>
      <c r="I7082" t="s">
        <v>7</v>
      </c>
      <c r="J7082">
        <v>2020</v>
      </c>
      <c r="K7082">
        <f>2024 -impact_data[[#This Row],[model_year]]</f>
        <v>4</v>
      </c>
      <c r="L7082">
        <v>48</v>
      </c>
      <c r="M7082">
        <v>47.5</v>
      </c>
      <c r="N7082">
        <v>28.5</v>
      </c>
      <c r="O7082" t="s">
        <v>9</v>
      </c>
      <c r="P7082">
        <v>0.87</v>
      </c>
    </row>
    <row r="7083" spans="8:16">
      <c r="H7083" t="s">
        <v>3039</v>
      </c>
      <c r="I7083" t="s">
        <v>11</v>
      </c>
      <c r="J7083">
        <v>2020</v>
      </c>
      <c r="K7083">
        <f>2024 -impact_data[[#This Row],[model_year]]</f>
        <v>4</v>
      </c>
      <c r="L7083">
        <v>82</v>
      </c>
      <c r="M7083">
        <v>64.099999999999994</v>
      </c>
      <c r="N7083">
        <v>38.5</v>
      </c>
      <c r="O7083" t="s">
        <v>9</v>
      </c>
      <c r="P7083">
        <v>0.93</v>
      </c>
    </row>
    <row r="7084" spans="8:16">
      <c r="H7084" t="s">
        <v>3046</v>
      </c>
      <c r="I7084" t="s">
        <v>11</v>
      </c>
      <c r="J7084">
        <v>2020</v>
      </c>
      <c r="K7084">
        <f>2024 -impact_data[[#This Row],[model_year]]</f>
        <v>4</v>
      </c>
      <c r="L7084">
        <v>79</v>
      </c>
      <c r="M7084">
        <v>32.799999999999997</v>
      </c>
      <c r="N7084">
        <v>8.1999999999999993</v>
      </c>
      <c r="O7084" t="s">
        <v>8</v>
      </c>
      <c r="P7084">
        <v>0.97</v>
      </c>
    </row>
    <row r="7085" spans="8:16">
      <c r="H7085" t="s">
        <v>3047</v>
      </c>
      <c r="I7085" t="s">
        <v>7</v>
      </c>
      <c r="J7085">
        <v>2020</v>
      </c>
      <c r="K7085">
        <f>2024 -impact_data[[#This Row],[model_year]]</f>
        <v>4</v>
      </c>
      <c r="L7085">
        <v>52</v>
      </c>
      <c r="M7085">
        <v>15.3</v>
      </c>
      <c r="N7085">
        <v>6.1</v>
      </c>
      <c r="O7085" t="s">
        <v>10</v>
      </c>
      <c r="P7085">
        <v>0.86</v>
      </c>
    </row>
    <row r="7086" spans="8:16">
      <c r="H7086" t="s">
        <v>3050</v>
      </c>
      <c r="I7086" t="s">
        <v>11</v>
      </c>
      <c r="J7086">
        <v>2020</v>
      </c>
      <c r="K7086">
        <f>2024 -impact_data[[#This Row],[model_year]]</f>
        <v>4</v>
      </c>
      <c r="L7086">
        <v>79</v>
      </c>
      <c r="M7086">
        <v>19.600000000000001</v>
      </c>
      <c r="N7086">
        <v>11.8</v>
      </c>
      <c r="O7086" t="s">
        <v>9</v>
      </c>
      <c r="P7086">
        <v>0.93</v>
      </c>
    </row>
    <row r="7087" spans="8:16">
      <c r="H7087" t="s">
        <v>3053</v>
      </c>
      <c r="I7087" t="s">
        <v>7</v>
      </c>
      <c r="J7087">
        <v>2020</v>
      </c>
      <c r="K7087">
        <f>2024 -impact_data[[#This Row],[model_year]]</f>
        <v>4</v>
      </c>
      <c r="L7087">
        <v>52</v>
      </c>
      <c r="M7087">
        <v>41.1</v>
      </c>
      <c r="N7087">
        <v>24.6</v>
      </c>
      <c r="O7087" t="s">
        <v>9</v>
      </c>
      <c r="P7087">
        <v>0.86</v>
      </c>
    </row>
    <row r="7088" spans="8:16">
      <c r="H7088" t="s">
        <v>3054</v>
      </c>
      <c r="I7088" t="s">
        <v>7</v>
      </c>
      <c r="J7088">
        <v>2020</v>
      </c>
      <c r="K7088">
        <f>2024 -impact_data[[#This Row],[model_year]]</f>
        <v>4</v>
      </c>
      <c r="L7088">
        <v>50</v>
      </c>
      <c r="M7088">
        <v>47.6</v>
      </c>
      <c r="N7088">
        <v>19</v>
      </c>
      <c r="O7088" t="s">
        <v>10</v>
      </c>
      <c r="P7088">
        <v>0.87</v>
      </c>
    </row>
    <row r="7089" spans="8:16">
      <c r="H7089" t="s">
        <v>3056</v>
      </c>
      <c r="I7089" t="s">
        <v>11</v>
      </c>
      <c r="J7089">
        <v>2020</v>
      </c>
      <c r="K7089">
        <f>2024 -impact_data[[#This Row],[model_year]]</f>
        <v>4</v>
      </c>
      <c r="L7089">
        <v>81</v>
      </c>
      <c r="M7089">
        <v>25.7</v>
      </c>
      <c r="N7089">
        <v>10.3</v>
      </c>
      <c r="O7089" t="s">
        <v>10</v>
      </c>
      <c r="P7089">
        <v>0.96</v>
      </c>
    </row>
    <row r="7090" spans="8:16">
      <c r="H7090" t="s">
        <v>3059</v>
      </c>
      <c r="I7090" t="s">
        <v>7</v>
      </c>
      <c r="J7090">
        <v>2020</v>
      </c>
      <c r="K7090">
        <f>2024 -impact_data[[#This Row],[model_year]]</f>
        <v>4</v>
      </c>
      <c r="L7090">
        <v>52</v>
      </c>
      <c r="M7090">
        <v>43.6</v>
      </c>
      <c r="N7090">
        <v>26.2</v>
      </c>
      <c r="O7090" t="s">
        <v>9</v>
      </c>
      <c r="P7090">
        <v>0.88</v>
      </c>
    </row>
    <row r="7091" spans="8:16">
      <c r="H7091" t="s">
        <v>3061</v>
      </c>
      <c r="I7091" t="s">
        <v>7</v>
      </c>
      <c r="J7091">
        <v>2020</v>
      </c>
      <c r="K7091">
        <f>2024 -impact_data[[#This Row],[model_year]]</f>
        <v>4</v>
      </c>
      <c r="L7091">
        <v>48</v>
      </c>
      <c r="M7091">
        <v>3.8</v>
      </c>
      <c r="N7091">
        <v>2.2999999999999998</v>
      </c>
      <c r="O7091" t="s">
        <v>9</v>
      </c>
      <c r="P7091">
        <v>0.89</v>
      </c>
    </row>
    <row r="7092" spans="8:16">
      <c r="H7092" t="s">
        <v>3062</v>
      </c>
      <c r="I7092" t="s">
        <v>11</v>
      </c>
      <c r="J7092">
        <v>2020</v>
      </c>
      <c r="K7092">
        <f>2024 -impact_data[[#This Row],[model_year]]</f>
        <v>4</v>
      </c>
      <c r="L7092">
        <v>82</v>
      </c>
      <c r="M7092">
        <v>25.6</v>
      </c>
      <c r="N7092">
        <v>15.3</v>
      </c>
      <c r="O7092" t="s">
        <v>9</v>
      </c>
      <c r="P7092">
        <v>0.96</v>
      </c>
    </row>
    <row r="7093" spans="8:16">
      <c r="H7093" t="s">
        <v>3063</v>
      </c>
      <c r="I7093" t="s">
        <v>7</v>
      </c>
      <c r="J7093">
        <v>2020</v>
      </c>
      <c r="K7093">
        <f>2024 -impact_data[[#This Row],[model_year]]</f>
        <v>4</v>
      </c>
      <c r="L7093">
        <v>50</v>
      </c>
      <c r="M7093">
        <v>41.8</v>
      </c>
      <c r="N7093">
        <v>16.7</v>
      </c>
      <c r="O7093" t="s">
        <v>10</v>
      </c>
      <c r="P7093">
        <v>0.87</v>
      </c>
    </row>
    <row r="7094" spans="8:16">
      <c r="H7094" t="s">
        <v>3074</v>
      </c>
      <c r="I7094" t="s">
        <v>7</v>
      </c>
      <c r="J7094">
        <v>2020</v>
      </c>
      <c r="K7094">
        <f>2024 -impact_data[[#This Row],[model_year]]</f>
        <v>4</v>
      </c>
      <c r="L7094">
        <v>50</v>
      </c>
      <c r="M7094">
        <v>38</v>
      </c>
      <c r="N7094">
        <v>22.8</v>
      </c>
      <c r="O7094" t="s">
        <v>9</v>
      </c>
      <c r="P7094">
        <v>0.88</v>
      </c>
    </row>
    <row r="7095" spans="8:16">
      <c r="H7095" t="s">
        <v>3075</v>
      </c>
      <c r="I7095" t="s">
        <v>11</v>
      </c>
      <c r="J7095">
        <v>2020</v>
      </c>
      <c r="K7095">
        <f>2024 -impact_data[[#This Row],[model_year]]</f>
        <v>4</v>
      </c>
      <c r="L7095">
        <v>78</v>
      </c>
      <c r="M7095">
        <v>18.100000000000001</v>
      </c>
      <c r="N7095">
        <v>10.9</v>
      </c>
      <c r="O7095" t="s">
        <v>9</v>
      </c>
      <c r="P7095">
        <v>0.93</v>
      </c>
    </row>
    <row r="7096" spans="8:16">
      <c r="H7096" t="s">
        <v>3081</v>
      </c>
      <c r="I7096" t="s">
        <v>7</v>
      </c>
      <c r="J7096">
        <v>2020</v>
      </c>
      <c r="K7096">
        <f>2024 -impact_data[[#This Row],[model_year]]</f>
        <v>4</v>
      </c>
      <c r="L7096">
        <v>48</v>
      </c>
      <c r="M7096">
        <v>19.399999999999999</v>
      </c>
      <c r="N7096">
        <v>11.6</v>
      </c>
      <c r="O7096" t="s">
        <v>9</v>
      </c>
      <c r="P7096">
        <v>0.87</v>
      </c>
    </row>
    <row r="7097" spans="8:16">
      <c r="H7097" t="s">
        <v>3091</v>
      </c>
      <c r="I7097" t="s">
        <v>7</v>
      </c>
      <c r="J7097">
        <v>2020</v>
      </c>
      <c r="K7097">
        <f>2024 -impact_data[[#This Row],[model_year]]</f>
        <v>4</v>
      </c>
      <c r="L7097">
        <v>52</v>
      </c>
      <c r="M7097">
        <v>28.4</v>
      </c>
      <c r="N7097">
        <v>11.4</v>
      </c>
      <c r="O7097" t="s">
        <v>10</v>
      </c>
      <c r="P7097">
        <v>0.89</v>
      </c>
    </row>
    <row r="7098" spans="8:16">
      <c r="H7098" t="s">
        <v>3101</v>
      </c>
      <c r="I7098" t="s">
        <v>7</v>
      </c>
      <c r="J7098">
        <v>2020</v>
      </c>
      <c r="K7098">
        <f>2024 -impact_data[[#This Row],[model_year]]</f>
        <v>4</v>
      </c>
      <c r="L7098">
        <v>53</v>
      </c>
      <c r="M7098">
        <v>12</v>
      </c>
      <c r="N7098">
        <v>7.2</v>
      </c>
      <c r="O7098" t="s">
        <v>9</v>
      </c>
      <c r="P7098">
        <v>0.88</v>
      </c>
    </row>
    <row r="7099" spans="8:16">
      <c r="H7099" t="s">
        <v>3102</v>
      </c>
      <c r="I7099" t="s">
        <v>7</v>
      </c>
      <c r="J7099">
        <v>2020</v>
      </c>
      <c r="K7099">
        <f>2024 -impact_data[[#This Row],[model_year]]</f>
        <v>4</v>
      </c>
      <c r="L7099">
        <v>50</v>
      </c>
      <c r="M7099">
        <v>50</v>
      </c>
      <c r="N7099">
        <v>20</v>
      </c>
      <c r="O7099" t="s">
        <v>10</v>
      </c>
      <c r="P7099">
        <v>0.86</v>
      </c>
    </row>
    <row r="7100" spans="8:16">
      <c r="H7100" t="s">
        <v>3106</v>
      </c>
      <c r="I7100" t="s">
        <v>7</v>
      </c>
      <c r="J7100">
        <v>2020</v>
      </c>
      <c r="K7100">
        <f>2024 -impact_data[[#This Row],[model_year]]</f>
        <v>4</v>
      </c>
      <c r="L7100">
        <v>50</v>
      </c>
      <c r="M7100">
        <v>43.4</v>
      </c>
      <c r="N7100">
        <v>26</v>
      </c>
      <c r="O7100" t="s">
        <v>9</v>
      </c>
      <c r="P7100">
        <v>0.88</v>
      </c>
    </row>
    <row r="7101" spans="8:16">
      <c r="H7101" t="s">
        <v>3107</v>
      </c>
      <c r="I7101" t="s">
        <v>7</v>
      </c>
      <c r="J7101">
        <v>2020</v>
      </c>
      <c r="K7101">
        <f>2024 -impact_data[[#This Row],[model_year]]</f>
        <v>4</v>
      </c>
      <c r="L7101">
        <v>54</v>
      </c>
      <c r="M7101">
        <v>40.5</v>
      </c>
      <c r="N7101">
        <v>24.3</v>
      </c>
      <c r="O7101" t="s">
        <v>9</v>
      </c>
      <c r="P7101">
        <v>0.87</v>
      </c>
    </row>
    <row r="7102" spans="8:16">
      <c r="H7102" t="s">
        <v>3108</v>
      </c>
      <c r="I7102" t="s">
        <v>7</v>
      </c>
      <c r="J7102">
        <v>2020</v>
      </c>
      <c r="K7102">
        <f>2024 -impact_data[[#This Row],[model_year]]</f>
        <v>4</v>
      </c>
      <c r="L7102">
        <v>53</v>
      </c>
      <c r="M7102">
        <v>40.9</v>
      </c>
      <c r="N7102">
        <v>16.399999999999999</v>
      </c>
      <c r="O7102" t="s">
        <v>10</v>
      </c>
      <c r="P7102">
        <v>0.87</v>
      </c>
    </row>
    <row r="7103" spans="8:16">
      <c r="H7103" t="s">
        <v>3110</v>
      </c>
      <c r="I7103" t="s">
        <v>7</v>
      </c>
      <c r="J7103">
        <v>2020</v>
      </c>
      <c r="K7103">
        <f>2024 -impact_data[[#This Row],[model_year]]</f>
        <v>4</v>
      </c>
      <c r="L7103">
        <v>54</v>
      </c>
      <c r="M7103">
        <v>21.5</v>
      </c>
      <c r="N7103">
        <v>8.6</v>
      </c>
      <c r="O7103" t="s">
        <v>10</v>
      </c>
      <c r="P7103">
        <v>0.87</v>
      </c>
    </row>
    <row r="7104" spans="8:16">
      <c r="H7104" t="s">
        <v>88</v>
      </c>
      <c r="I7104" t="s">
        <v>7</v>
      </c>
      <c r="J7104">
        <v>2020</v>
      </c>
      <c r="K7104">
        <f>2024 -impact_data[[#This Row],[model_year]]</f>
        <v>4</v>
      </c>
      <c r="L7104">
        <v>54</v>
      </c>
      <c r="M7104">
        <v>20.399999999999999</v>
      </c>
      <c r="N7104">
        <v>12.2</v>
      </c>
      <c r="O7104" t="s">
        <v>9</v>
      </c>
      <c r="P7104">
        <v>0.86</v>
      </c>
    </row>
    <row r="7105" spans="8:16">
      <c r="H7105" t="s">
        <v>3114</v>
      </c>
      <c r="I7105" t="s">
        <v>7</v>
      </c>
      <c r="J7105">
        <v>2020</v>
      </c>
      <c r="K7105">
        <f>2024 -impact_data[[#This Row],[model_year]]</f>
        <v>4</v>
      </c>
      <c r="L7105">
        <v>52</v>
      </c>
      <c r="M7105">
        <v>24.2</v>
      </c>
      <c r="N7105">
        <v>14.5</v>
      </c>
      <c r="O7105" t="s">
        <v>9</v>
      </c>
      <c r="P7105">
        <v>0.87</v>
      </c>
    </row>
    <row r="7106" spans="8:16">
      <c r="H7106" t="s">
        <v>3117</v>
      </c>
      <c r="I7106" t="s">
        <v>7</v>
      </c>
      <c r="J7106">
        <v>2020</v>
      </c>
      <c r="K7106">
        <f>2024 -impact_data[[#This Row],[model_year]]</f>
        <v>4</v>
      </c>
      <c r="L7106">
        <v>53</v>
      </c>
      <c r="M7106">
        <v>31.1</v>
      </c>
      <c r="N7106">
        <v>18.7</v>
      </c>
      <c r="O7106" t="s">
        <v>9</v>
      </c>
      <c r="P7106">
        <v>0.89</v>
      </c>
    </row>
    <row r="7107" spans="8:16">
      <c r="H7107" t="s">
        <v>3118</v>
      </c>
      <c r="I7107" t="s">
        <v>7</v>
      </c>
      <c r="J7107">
        <v>2020</v>
      </c>
      <c r="K7107">
        <f>2024 -impact_data[[#This Row],[model_year]]</f>
        <v>4</v>
      </c>
      <c r="L7107">
        <v>53</v>
      </c>
      <c r="M7107">
        <v>46</v>
      </c>
      <c r="N7107">
        <v>27.6</v>
      </c>
      <c r="O7107" t="s">
        <v>9</v>
      </c>
      <c r="P7107">
        <v>0.86</v>
      </c>
    </row>
    <row r="7108" spans="8:16">
      <c r="H7108" t="s">
        <v>3121</v>
      </c>
      <c r="I7108" t="s">
        <v>7</v>
      </c>
      <c r="J7108">
        <v>2020</v>
      </c>
      <c r="K7108">
        <f>2024 -impact_data[[#This Row],[model_year]]</f>
        <v>4</v>
      </c>
      <c r="L7108">
        <v>50</v>
      </c>
      <c r="M7108">
        <v>19.5</v>
      </c>
      <c r="N7108">
        <v>11.7</v>
      </c>
      <c r="O7108" t="s">
        <v>9</v>
      </c>
      <c r="P7108">
        <v>0.86</v>
      </c>
    </row>
    <row r="7109" spans="8:16">
      <c r="H7109" t="s">
        <v>3122</v>
      </c>
      <c r="I7109" t="s">
        <v>11</v>
      </c>
      <c r="J7109">
        <v>2020</v>
      </c>
      <c r="K7109">
        <f>2024 -impact_data[[#This Row],[model_year]]</f>
        <v>4</v>
      </c>
      <c r="L7109">
        <v>80</v>
      </c>
      <c r="M7109">
        <v>34.700000000000003</v>
      </c>
      <c r="N7109">
        <v>20.8</v>
      </c>
      <c r="O7109" t="s">
        <v>9</v>
      </c>
      <c r="P7109">
        <v>0.92</v>
      </c>
    </row>
    <row r="7110" spans="8:16">
      <c r="H7110" t="s">
        <v>3125</v>
      </c>
      <c r="I7110" t="s">
        <v>7</v>
      </c>
      <c r="J7110">
        <v>2020</v>
      </c>
      <c r="K7110">
        <f>2024 -impact_data[[#This Row],[model_year]]</f>
        <v>4</v>
      </c>
      <c r="L7110">
        <v>52</v>
      </c>
      <c r="M7110">
        <v>37.6</v>
      </c>
      <c r="N7110">
        <v>22.6</v>
      </c>
      <c r="O7110" t="s">
        <v>9</v>
      </c>
      <c r="P7110">
        <v>0.88</v>
      </c>
    </row>
    <row r="7111" spans="8:16">
      <c r="H7111" t="s">
        <v>3127</v>
      </c>
      <c r="I7111" t="s">
        <v>7</v>
      </c>
      <c r="J7111">
        <v>2020</v>
      </c>
      <c r="K7111">
        <f>2024 -impact_data[[#This Row],[model_year]]</f>
        <v>4</v>
      </c>
      <c r="L7111">
        <v>51</v>
      </c>
      <c r="M7111">
        <v>35</v>
      </c>
      <c r="N7111">
        <v>14</v>
      </c>
      <c r="O7111" t="s">
        <v>10</v>
      </c>
      <c r="P7111">
        <v>0.86</v>
      </c>
    </row>
    <row r="7112" spans="8:16">
      <c r="H7112" t="s">
        <v>3129</v>
      </c>
      <c r="I7112" t="s">
        <v>7</v>
      </c>
      <c r="J7112">
        <v>2020</v>
      </c>
      <c r="K7112">
        <f>2024 -impact_data[[#This Row],[model_year]]</f>
        <v>4</v>
      </c>
      <c r="L7112">
        <v>52</v>
      </c>
      <c r="M7112">
        <v>12.5</v>
      </c>
      <c r="N7112">
        <v>7.5</v>
      </c>
      <c r="O7112" t="s">
        <v>9</v>
      </c>
      <c r="P7112">
        <v>0.86</v>
      </c>
    </row>
    <row r="7113" spans="8:16">
      <c r="H7113" t="s">
        <v>3138</v>
      </c>
      <c r="I7113" t="s">
        <v>7</v>
      </c>
      <c r="J7113">
        <v>2020</v>
      </c>
      <c r="K7113">
        <f>2024 -impact_data[[#This Row],[model_year]]</f>
        <v>4</v>
      </c>
      <c r="L7113">
        <v>51</v>
      </c>
      <c r="M7113">
        <v>16.899999999999999</v>
      </c>
      <c r="N7113">
        <v>6.8</v>
      </c>
      <c r="O7113" t="s">
        <v>10</v>
      </c>
      <c r="P7113">
        <v>0.86</v>
      </c>
    </row>
    <row r="7114" spans="8:16">
      <c r="H7114" t="s">
        <v>3146</v>
      </c>
      <c r="I7114" t="s">
        <v>7</v>
      </c>
      <c r="J7114">
        <v>2020</v>
      </c>
      <c r="K7114">
        <f>2024 -impact_data[[#This Row],[model_year]]</f>
        <v>4</v>
      </c>
      <c r="L7114">
        <v>48</v>
      </c>
      <c r="M7114">
        <v>17.7</v>
      </c>
      <c r="N7114">
        <v>7.1</v>
      </c>
      <c r="O7114" t="s">
        <v>10</v>
      </c>
      <c r="P7114">
        <v>0.87</v>
      </c>
    </row>
    <row r="7115" spans="8:16">
      <c r="H7115" t="s">
        <v>3150</v>
      </c>
      <c r="I7115" t="s">
        <v>7</v>
      </c>
      <c r="J7115">
        <v>2020</v>
      </c>
      <c r="K7115">
        <f>2024 -impact_data[[#This Row],[model_year]]</f>
        <v>4</v>
      </c>
      <c r="L7115">
        <v>52</v>
      </c>
      <c r="M7115">
        <v>34.799999999999997</v>
      </c>
      <c r="N7115">
        <v>8.6999999999999993</v>
      </c>
      <c r="O7115" t="s">
        <v>8</v>
      </c>
      <c r="P7115">
        <v>0.88</v>
      </c>
    </row>
    <row r="7116" spans="8:16">
      <c r="H7116" t="s">
        <v>3155</v>
      </c>
      <c r="I7116" t="s">
        <v>7</v>
      </c>
      <c r="J7116">
        <v>2020</v>
      </c>
      <c r="K7116">
        <f>2024 -impact_data[[#This Row],[model_year]]</f>
        <v>4</v>
      </c>
      <c r="L7116">
        <v>52</v>
      </c>
      <c r="M7116">
        <v>27.9</v>
      </c>
      <c r="N7116">
        <v>11.1</v>
      </c>
      <c r="O7116" t="s">
        <v>10</v>
      </c>
      <c r="P7116">
        <v>0.88</v>
      </c>
    </row>
    <row r="7117" spans="8:16">
      <c r="H7117" t="s">
        <v>3159</v>
      </c>
      <c r="I7117" t="s">
        <v>7</v>
      </c>
      <c r="J7117">
        <v>2020</v>
      </c>
      <c r="K7117">
        <f>2024 -impact_data[[#This Row],[model_year]]</f>
        <v>4</v>
      </c>
      <c r="L7117">
        <v>51</v>
      </c>
      <c r="M7117">
        <v>30.9</v>
      </c>
      <c r="N7117">
        <v>18.5</v>
      </c>
      <c r="O7117" t="s">
        <v>9</v>
      </c>
      <c r="P7117">
        <v>0.86</v>
      </c>
    </row>
    <row r="7118" spans="8:16">
      <c r="H7118" t="s">
        <v>3164</v>
      </c>
      <c r="I7118" t="s">
        <v>7</v>
      </c>
      <c r="J7118">
        <v>2020</v>
      </c>
      <c r="K7118">
        <f>2024 -impact_data[[#This Row],[model_year]]</f>
        <v>4</v>
      </c>
      <c r="L7118">
        <v>53</v>
      </c>
      <c r="M7118">
        <v>8.1</v>
      </c>
      <c r="N7118">
        <v>4.8</v>
      </c>
      <c r="O7118" t="s">
        <v>9</v>
      </c>
      <c r="P7118">
        <v>0.88</v>
      </c>
    </row>
    <row r="7119" spans="8:16">
      <c r="H7119" t="s">
        <v>3171</v>
      </c>
      <c r="I7119" t="s">
        <v>7</v>
      </c>
      <c r="J7119">
        <v>2020</v>
      </c>
      <c r="K7119">
        <f>2024 -impact_data[[#This Row],[model_year]]</f>
        <v>4</v>
      </c>
      <c r="L7119">
        <v>52</v>
      </c>
      <c r="M7119">
        <v>38.200000000000003</v>
      </c>
      <c r="N7119">
        <v>22.9</v>
      </c>
      <c r="O7119" t="s">
        <v>9</v>
      </c>
      <c r="P7119">
        <v>0.87</v>
      </c>
    </row>
    <row r="7120" spans="8:16">
      <c r="H7120" t="s">
        <v>3177</v>
      </c>
      <c r="I7120" t="s">
        <v>7</v>
      </c>
      <c r="J7120">
        <v>2020</v>
      </c>
      <c r="K7120">
        <f>2024 -impact_data[[#This Row],[model_year]]</f>
        <v>4</v>
      </c>
      <c r="L7120">
        <v>56</v>
      </c>
      <c r="M7120">
        <v>20.2</v>
      </c>
      <c r="N7120">
        <v>12.1</v>
      </c>
      <c r="O7120" t="s">
        <v>9</v>
      </c>
      <c r="P7120">
        <v>0.86</v>
      </c>
    </row>
    <row r="7121" spans="8:16">
      <c r="H7121" t="s">
        <v>3185</v>
      </c>
      <c r="I7121" t="s">
        <v>7</v>
      </c>
      <c r="J7121">
        <v>2020</v>
      </c>
      <c r="K7121">
        <f>2024 -impact_data[[#This Row],[model_year]]</f>
        <v>4</v>
      </c>
      <c r="L7121">
        <v>49</v>
      </c>
      <c r="M7121">
        <v>12.1</v>
      </c>
      <c r="N7121">
        <v>7.3</v>
      </c>
      <c r="O7121" t="s">
        <v>9</v>
      </c>
      <c r="P7121">
        <v>0.86</v>
      </c>
    </row>
    <row r="7122" spans="8:16">
      <c r="H7122" t="s">
        <v>3188</v>
      </c>
      <c r="I7122" t="s">
        <v>7</v>
      </c>
      <c r="J7122">
        <v>2020</v>
      </c>
      <c r="K7122">
        <f>2024 -impact_data[[#This Row],[model_year]]</f>
        <v>4</v>
      </c>
      <c r="L7122">
        <v>56</v>
      </c>
      <c r="M7122">
        <v>30.3</v>
      </c>
      <c r="N7122">
        <v>12.1</v>
      </c>
      <c r="O7122" t="s">
        <v>10</v>
      </c>
      <c r="P7122">
        <v>0.86</v>
      </c>
    </row>
    <row r="7123" spans="8:16">
      <c r="H7123" t="s">
        <v>3191</v>
      </c>
      <c r="I7123" t="s">
        <v>7</v>
      </c>
      <c r="J7123">
        <v>2020</v>
      </c>
      <c r="K7123">
        <f>2024 -impact_data[[#This Row],[model_year]]</f>
        <v>4</v>
      </c>
      <c r="L7123">
        <v>54</v>
      </c>
      <c r="M7123">
        <v>44.2</v>
      </c>
      <c r="N7123">
        <v>26.5</v>
      </c>
      <c r="O7123" t="s">
        <v>9</v>
      </c>
      <c r="P7123">
        <v>0.87</v>
      </c>
    </row>
    <row r="7124" spans="8:16">
      <c r="H7124" t="s">
        <v>3201</v>
      </c>
      <c r="I7124" t="s">
        <v>7</v>
      </c>
      <c r="J7124">
        <v>2020</v>
      </c>
      <c r="K7124">
        <f>2024 -impact_data[[#This Row],[model_year]]</f>
        <v>4</v>
      </c>
      <c r="L7124">
        <v>55</v>
      </c>
      <c r="M7124">
        <v>25.4</v>
      </c>
      <c r="N7124">
        <v>15.2</v>
      </c>
      <c r="O7124" t="s">
        <v>9</v>
      </c>
      <c r="P7124">
        <v>0.87</v>
      </c>
    </row>
    <row r="7125" spans="8:16">
      <c r="H7125" t="s">
        <v>3205</v>
      </c>
      <c r="I7125" t="s">
        <v>7</v>
      </c>
      <c r="J7125">
        <v>2020</v>
      </c>
      <c r="K7125">
        <f>2024 -impact_data[[#This Row],[model_year]]</f>
        <v>4</v>
      </c>
      <c r="L7125">
        <v>52</v>
      </c>
      <c r="M7125">
        <v>25</v>
      </c>
      <c r="N7125">
        <v>10</v>
      </c>
      <c r="O7125" t="s">
        <v>10</v>
      </c>
      <c r="P7125">
        <v>0.86</v>
      </c>
    </row>
    <row r="7126" spans="8:16">
      <c r="H7126" t="s">
        <v>3210</v>
      </c>
      <c r="I7126" t="s">
        <v>7</v>
      </c>
      <c r="J7126">
        <v>2020</v>
      </c>
      <c r="K7126">
        <f>2024 -impact_data[[#This Row],[model_year]]</f>
        <v>4</v>
      </c>
      <c r="L7126">
        <v>51</v>
      </c>
      <c r="M7126">
        <v>24.8</v>
      </c>
      <c r="N7126">
        <v>14.9</v>
      </c>
      <c r="O7126" t="s">
        <v>9</v>
      </c>
      <c r="P7126">
        <v>0.87</v>
      </c>
    </row>
    <row r="7127" spans="8:16">
      <c r="H7127" t="s">
        <v>3215</v>
      </c>
      <c r="I7127" t="s">
        <v>11</v>
      </c>
      <c r="J7127">
        <v>2020</v>
      </c>
      <c r="K7127">
        <f>2024 -impact_data[[#This Row],[model_year]]</f>
        <v>4</v>
      </c>
      <c r="L7127">
        <v>78</v>
      </c>
      <c r="M7127">
        <v>9.9</v>
      </c>
      <c r="N7127">
        <v>5.9</v>
      </c>
      <c r="O7127" t="s">
        <v>9</v>
      </c>
      <c r="P7127">
        <v>0.96</v>
      </c>
    </row>
    <row r="7128" spans="8:16">
      <c r="H7128" t="s">
        <v>3219</v>
      </c>
      <c r="I7128" t="s">
        <v>7</v>
      </c>
      <c r="J7128">
        <v>2020</v>
      </c>
      <c r="K7128">
        <f>2024 -impact_data[[#This Row],[model_year]]</f>
        <v>4</v>
      </c>
      <c r="L7128">
        <v>53</v>
      </c>
      <c r="M7128">
        <v>55.1</v>
      </c>
      <c r="N7128">
        <v>22.1</v>
      </c>
      <c r="O7128" t="s">
        <v>10</v>
      </c>
      <c r="P7128">
        <v>0.86</v>
      </c>
    </row>
    <row r="7129" spans="8:16">
      <c r="H7129" t="s">
        <v>3220</v>
      </c>
      <c r="I7129" t="s">
        <v>7</v>
      </c>
      <c r="J7129">
        <v>2020</v>
      </c>
      <c r="K7129">
        <f>2024 -impact_data[[#This Row],[model_year]]</f>
        <v>4</v>
      </c>
      <c r="L7129">
        <v>48</v>
      </c>
      <c r="M7129">
        <v>22</v>
      </c>
      <c r="N7129">
        <v>5.5</v>
      </c>
      <c r="O7129" t="s">
        <v>8</v>
      </c>
      <c r="P7129">
        <v>0.89</v>
      </c>
    </row>
    <row r="7130" spans="8:16">
      <c r="H7130" t="s">
        <v>3229</v>
      </c>
      <c r="I7130" t="s">
        <v>7</v>
      </c>
      <c r="J7130">
        <v>2020</v>
      </c>
      <c r="K7130">
        <f>2024 -impact_data[[#This Row],[model_year]]</f>
        <v>4</v>
      </c>
      <c r="L7130">
        <v>51</v>
      </c>
      <c r="M7130">
        <v>31.7</v>
      </c>
      <c r="N7130">
        <v>19</v>
      </c>
      <c r="O7130" t="s">
        <v>9</v>
      </c>
      <c r="P7130">
        <v>0.88</v>
      </c>
    </row>
    <row r="7131" spans="8:16">
      <c r="H7131" t="s">
        <v>3230</v>
      </c>
      <c r="I7131" t="s">
        <v>7</v>
      </c>
      <c r="J7131">
        <v>2020</v>
      </c>
      <c r="K7131">
        <f>2024 -impact_data[[#This Row],[model_year]]</f>
        <v>4</v>
      </c>
      <c r="L7131">
        <v>50</v>
      </c>
      <c r="M7131">
        <v>17.899999999999999</v>
      </c>
      <c r="N7131">
        <v>7.2</v>
      </c>
      <c r="O7131" t="s">
        <v>10</v>
      </c>
      <c r="P7131">
        <v>0.86</v>
      </c>
    </row>
    <row r="7132" spans="8:16">
      <c r="H7132" t="s">
        <v>3236</v>
      </c>
      <c r="I7132" t="s">
        <v>7</v>
      </c>
      <c r="J7132">
        <v>2020</v>
      </c>
      <c r="K7132">
        <f>2024 -impact_data[[#This Row],[model_year]]</f>
        <v>4</v>
      </c>
      <c r="L7132">
        <v>51</v>
      </c>
      <c r="M7132">
        <v>20.100000000000001</v>
      </c>
      <c r="N7132">
        <v>12.1</v>
      </c>
      <c r="O7132" t="s">
        <v>9</v>
      </c>
      <c r="P7132">
        <v>0.86</v>
      </c>
    </row>
    <row r="7133" spans="8:16">
      <c r="H7133" t="s">
        <v>3240</v>
      </c>
      <c r="I7133" t="s">
        <v>11</v>
      </c>
      <c r="J7133">
        <v>2020</v>
      </c>
      <c r="K7133">
        <f>2024 -impact_data[[#This Row],[model_year]]</f>
        <v>4</v>
      </c>
      <c r="L7133">
        <v>82</v>
      </c>
      <c r="M7133">
        <v>26.9</v>
      </c>
      <c r="N7133">
        <v>10.7</v>
      </c>
      <c r="O7133" t="s">
        <v>10</v>
      </c>
      <c r="P7133">
        <v>0.94</v>
      </c>
    </row>
    <row r="7134" spans="8:16">
      <c r="H7134" t="s">
        <v>3243</v>
      </c>
      <c r="I7134" t="s">
        <v>7</v>
      </c>
      <c r="J7134">
        <v>2020</v>
      </c>
      <c r="K7134">
        <f>2024 -impact_data[[#This Row],[model_year]]</f>
        <v>4</v>
      </c>
      <c r="L7134">
        <v>50</v>
      </c>
      <c r="M7134">
        <v>21.6</v>
      </c>
      <c r="N7134">
        <v>12.9</v>
      </c>
      <c r="O7134" t="s">
        <v>9</v>
      </c>
      <c r="P7134">
        <v>0.87</v>
      </c>
    </row>
    <row r="7135" spans="8:16">
      <c r="H7135" t="s">
        <v>3255</v>
      </c>
      <c r="I7135" t="s">
        <v>7</v>
      </c>
      <c r="J7135">
        <v>2020</v>
      </c>
      <c r="K7135">
        <f>2024 -impact_data[[#This Row],[model_year]]</f>
        <v>4</v>
      </c>
      <c r="L7135">
        <v>50</v>
      </c>
      <c r="M7135">
        <v>31.7</v>
      </c>
      <c r="N7135">
        <v>19</v>
      </c>
      <c r="O7135" t="s">
        <v>9</v>
      </c>
      <c r="P7135">
        <v>0.9</v>
      </c>
    </row>
    <row r="7136" spans="8:16">
      <c r="H7136" t="s">
        <v>3258</v>
      </c>
      <c r="I7136" t="s">
        <v>7</v>
      </c>
      <c r="J7136">
        <v>2020</v>
      </c>
      <c r="K7136">
        <f>2024 -impact_data[[#This Row],[model_year]]</f>
        <v>4</v>
      </c>
      <c r="L7136">
        <v>50</v>
      </c>
      <c r="M7136">
        <v>23.9</v>
      </c>
      <c r="N7136">
        <v>14.3</v>
      </c>
      <c r="O7136" t="s">
        <v>9</v>
      </c>
      <c r="P7136">
        <v>0.88</v>
      </c>
    </row>
    <row r="7137" spans="8:16">
      <c r="H7137" t="s">
        <v>3261</v>
      </c>
      <c r="I7137" t="s">
        <v>7</v>
      </c>
      <c r="J7137">
        <v>2020</v>
      </c>
      <c r="K7137">
        <f>2024 -impact_data[[#This Row],[model_year]]</f>
        <v>4</v>
      </c>
      <c r="L7137">
        <v>54</v>
      </c>
      <c r="M7137">
        <v>19.3</v>
      </c>
      <c r="N7137">
        <v>11.6</v>
      </c>
      <c r="O7137" t="s">
        <v>9</v>
      </c>
      <c r="P7137">
        <v>0.9</v>
      </c>
    </row>
    <row r="7138" spans="8:16">
      <c r="H7138" t="s">
        <v>3264</v>
      </c>
      <c r="I7138" t="s">
        <v>7</v>
      </c>
      <c r="J7138">
        <v>2020</v>
      </c>
      <c r="K7138">
        <f>2024 -impact_data[[#This Row],[model_year]]</f>
        <v>4</v>
      </c>
      <c r="L7138">
        <v>54</v>
      </c>
      <c r="M7138">
        <v>34.9</v>
      </c>
      <c r="N7138">
        <v>14</v>
      </c>
      <c r="O7138" t="s">
        <v>10</v>
      </c>
      <c r="P7138">
        <v>0.86</v>
      </c>
    </row>
    <row r="7139" spans="8:16">
      <c r="H7139" t="s">
        <v>3265</v>
      </c>
      <c r="I7139" t="s">
        <v>7</v>
      </c>
      <c r="J7139">
        <v>2020</v>
      </c>
      <c r="K7139">
        <f>2024 -impact_data[[#This Row],[model_year]]</f>
        <v>4</v>
      </c>
      <c r="L7139">
        <v>51</v>
      </c>
      <c r="M7139">
        <v>35.799999999999997</v>
      </c>
      <c r="N7139">
        <v>14.3</v>
      </c>
      <c r="O7139" t="s">
        <v>10</v>
      </c>
      <c r="P7139">
        <v>0.87</v>
      </c>
    </row>
    <row r="7140" spans="8:16">
      <c r="H7140" t="s">
        <v>3266</v>
      </c>
      <c r="I7140" t="s">
        <v>7</v>
      </c>
      <c r="J7140">
        <v>2020</v>
      </c>
      <c r="K7140">
        <f>2024 -impact_data[[#This Row],[model_year]]</f>
        <v>4</v>
      </c>
      <c r="L7140">
        <v>53</v>
      </c>
      <c r="M7140">
        <v>59.3</v>
      </c>
      <c r="N7140">
        <v>35.6</v>
      </c>
      <c r="O7140" t="s">
        <v>9</v>
      </c>
      <c r="P7140">
        <v>0.86</v>
      </c>
    </row>
    <row r="7141" spans="8:16">
      <c r="H7141" t="s">
        <v>3278</v>
      </c>
      <c r="I7141" t="s">
        <v>7</v>
      </c>
      <c r="J7141">
        <v>2020</v>
      </c>
      <c r="K7141">
        <f>2024 -impact_data[[#This Row],[model_year]]</f>
        <v>4</v>
      </c>
      <c r="L7141">
        <v>50</v>
      </c>
      <c r="M7141">
        <v>14.6</v>
      </c>
      <c r="N7141">
        <v>8.6999999999999993</v>
      </c>
      <c r="O7141" t="s">
        <v>9</v>
      </c>
      <c r="P7141">
        <v>0.88</v>
      </c>
    </row>
    <row r="7142" spans="8:16">
      <c r="H7142" t="s">
        <v>3281</v>
      </c>
      <c r="I7142" t="s">
        <v>7</v>
      </c>
      <c r="J7142">
        <v>2020</v>
      </c>
      <c r="K7142">
        <f>2024 -impact_data[[#This Row],[model_year]]</f>
        <v>4</v>
      </c>
      <c r="L7142">
        <v>51</v>
      </c>
      <c r="M7142">
        <v>8</v>
      </c>
      <c r="N7142">
        <v>4.8</v>
      </c>
      <c r="O7142" t="s">
        <v>9</v>
      </c>
      <c r="P7142">
        <v>0.86</v>
      </c>
    </row>
    <row r="7143" spans="8:16">
      <c r="H7143" t="s">
        <v>3282</v>
      </c>
      <c r="I7143" t="s">
        <v>7</v>
      </c>
      <c r="J7143">
        <v>2020</v>
      </c>
      <c r="K7143">
        <f>2024 -impact_data[[#This Row],[model_year]]</f>
        <v>4</v>
      </c>
      <c r="L7143">
        <v>54</v>
      </c>
      <c r="M7143">
        <v>21.7</v>
      </c>
      <c r="N7143">
        <v>8.6999999999999993</v>
      </c>
      <c r="O7143" t="s">
        <v>10</v>
      </c>
      <c r="P7143">
        <v>0.88</v>
      </c>
    </row>
    <row r="7144" spans="8:16">
      <c r="H7144" t="s">
        <v>3283</v>
      </c>
      <c r="I7144" t="s">
        <v>7</v>
      </c>
      <c r="J7144">
        <v>2020</v>
      </c>
      <c r="K7144">
        <f>2024 -impact_data[[#This Row],[model_year]]</f>
        <v>4</v>
      </c>
      <c r="L7144">
        <v>54</v>
      </c>
      <c r="M7144">
        <v>40.6</v>
      </c>
      <c r="N7144">
        <v>16.2</v>
      </c>
      <c r="O7144" t="s">
        <v>10</v>
      </c>
      <c r="P7144">
        <v>0.87</v>
      </c>
    </row>
    <row r="7145" spans="8:16">
      <c r="H7145" t="s">
        <v>3284</v>
      </c>
      <c r="I7145" t="s">
        <v>7</v>
      </c>
      <c r="J7145">
        <v>2020</v>
      </c>
      <c r="K7145">
        <f>2024 -impact_data[[#This Row],[model_year]]</f>
        <v>4</v>
      </c>
      <c r="L7145">
        <v>51</v>
      </c>
      <c r="M7145">
        <v>40.4</v>
      </c>
      <c r="N7145">
        <v>16.2</v>
      </c>
      <c r="O7145" t="s">
        <v>10</v>
      </c>
      <c r="P7145">
        <v>0.89</v>
      </c>
    </row>
    <row r="7146" spans="8:16">
      <c r="H7146" t="s">
        <v>3285</v>
      </c>
      <c r="I7146" t="s">
        <v>7</v>
      </c>
      <c r="J7146">
        <v>2020</v>
      </c>
      <c r="K7146">
        <f>2024 -impact_data[[#This Row],[model_year]]</f>
        <v>4</v>
      </c>
      <c r="L7146">
        <v>52</v>
      </c>
      <c r="M7146">
        <v>10.8</v>
      </c>
      <c r="N7146">
        <v>4.3</v>
      </c>
      <c r="O7146" t="s">
        <v>10</v>
      </c>
      <c r="P7146">
        <v>0.87</v>
      </c>
    </row>
    <row r="7147" spans="8:16">
      <c r="H7147" t="s">
        <v>3297</v>
      </c>
      <c r="I7147" t="s">
        <v>7</v>
      </c>
      <c r="J7147">
        <v>2020</v>
      </c>
      <c r="K7147">
        <f>2024 -impact_data[[#This Row],[model_year]]</f>
        <v>4</v>
      </c>
      <c r="L7147">
        <v>50</v>
      </c>
      <c r="M7147">
        <v>29.4</v>
      </c>
      <c r="N7147">
        <v>17.600000000000001</v>
      </c>
      <c r="O7147" t="s">
        <v>9</v>
      </c>
      <c r="P7147">
        <v>0.88</v>
      </c>
    </row>
    <row r="7148" spans="8:16">
      <c r="H7148" t="s">
        <v>3298</v>
      </c>
      <c r="I7148" t="s">
        <v>7</v>
      </c>
      <c r="J7148">
        <v>2020</v>
      </c>
      <c r="K7148">
        <f>2024 -impact_data[[#This Row],[model_year]]</f>
        <v>4</v>
      </c>
      <c r="L7148">
        <v>51</v>
      </c>
      <c r="M7148">
        <v>30.9</v>
      </c>
      <c r="N7148">
        <v>12.3</v>
      </c>
      <c r="O7148" t="s">
        <v>10</v>
      </c>
      <c r="P7148">
        <v>0.87</v>
      </c>
    </row>
    <row r="7149" spans="8:16">
      <c r="H7149" t="s">
        <v>3303</v>
      </c>
      <c r="I7149" t="s">
        <v>7</v>
      </c>
      <c r="J7149">
        <v>2020</v>
      </c>
      <c r="K7149">
        <f>2024 -impact_data[[#This Row],[model_year]]</f>
        <v>4</v>
      </c>
      <c r="L7149">
        <v>49</v>
      </c>
      <c r="M7149">
        <v>31.2</v>
      </c>
      <c r="N7149">
        <v>12.5</v>
      </c>
      <c r="O7149" t="s">
        <v>10</v>
      </c>
      <c r="P7149">
        <v>0.89</v>
      </c>
    </row>
    <row r="7150" spans="8:16">
      <c r="H7150" t="s">
        <v>3305</v>
      </c>
      <c r="I7150" t="s">
        <v>7</v>
      </c>
      <c r="J7150">
        <v>2020</v>
      </c>
      <c r="K7150">
        <f>2024 -impact_data[[#This Row],[model_year]]</f>
        <v>4</v>
      </c>
      <c r="L7150">
        <v>55</v>
      </c>
      <c r="M7150">
        <v>33.1</v>
      </c>
      <c r="N7150">
        <v>19.899999999999999</v>
      </c>
      <c r="O7150" t="s">
        <v>9</v>
      </c>
      <c r="P7150">
        <v>0.86</v>
      </c>
    </row>
    <row r="7151" spans="8:16">
      <c r="H7151" t="s">
        <v>3306</v>
      </c>
      <c r="I7151" t="s">
        <v>7</v>
      </c>
      <c r="J7151">
        <v>2020</v>
      </c>
      <c r="K7151">
        <f>2024 -impact_data[[#This Row],[model_year]]</f>
        <v>4</v>
      </c>
      <c r="L7151">
        <v>54</v>
      </c>
      <c r="M7151">
        <v>34.799999999999997</v>
      </c>
      <c r="N7151">
        <v>13.9</v>
      </c>
      <c r="O7151" t="s">
        <v>10</v>
      </c>
      <c r="P7151">
        <v>0.86</v>
      </c>
    </row>
    <row r="7152" spans="8:16">
      <c r="H7152" t="s">
        <v>3307</v>
      </c>
      <c r="I7152" t="s">
        <v>7</v>
      </c>
      <c r="J7152">
        <v>2020</v>
      </c>
      <c r="K7152">
        <f>2024 -impact_data[[#This Row],[model_year]]</f>
        <v>4</v>
      </c>
      <c r="L7152">
        <v>52</v>
      </c>
      <c r="M7152">
        <v>43.7</v>
      </c>
      <c r="N7152">
        <v>26.2</v>
      </c>
      <c r="O7152" t="s">
        <v>9</v>
      </c>
      <c r="P7152">
        <v>0.87</v>
      </c>
    </row>
    <row r="7153" spans="8:16">
      <c r="H7153" t="s">
        <v>3314</v>
      </c>
      <c r="I7153" t="s">
        <v>7</v>
      </c>
      <c r="J7153">
        <v>2020</v>
      </c>
      <c r="K7153">
        <f>2024 -impact_data[[#This Row],[model_year]]</f>
        <v>4</v>
      </c>
      <c r="L7153">
        <v>51</v>
      </c>
      <c r="M7153">
        <v>16.3</v>
      </c>
      <c r="N7153">
        <v>9.8000000000000007</v>
      </c>
      <c r="O7153" t="s">
        <v>9</v>
      </c>
      <c r="P7153">
        <v>0.86</v>
      </c>
    </row>
    <row r="7154" spans="8:16">
      <c r="H7154" t="s">
        <v>3316</v>
      </c>
      <c r="I7154" t="s">
        <v>7</v>
      </c>
      <c r="J7154">
        <v>2020</v>
      </c>
      <c r="K7154">
        <f>2024 -impact_data[[#This Row],[model_year]]</f>
        <v>4</v>
      </c>
      <c r="L7154">
        <v>47</v>
      </c>
      <c r="M7154">
        <v>13.3</v>
      </c>
      <c r="N7154">
        <v>5.3</v>
      </c>
      <c r="O7154" t="s">
        <v>10</v>
      </c>
      <c r="P7154">
        <v>0.87</v>
      </c>
    </row>
    <row r="7155" spans="8:16">
      <c r="H7155" t="s">
        <v>3317</v>
      </c>
      <c r="I7155" t="s">
        <v>11</v>
      </c>
      <c r="J7155">
        <v>2020</v>
      </c>
      <c r="K7155">
        <f>2024 -impact_data[[#This Row],[model_year]]</f>
        <v>4</v>
      </c>
      <c r="L7155">
        <v>81</v>
      </c>
      <c r="M7155">
        <v>40.299999999999997</v>
      </c>
      <c r="N7155">
        <v>10.1</v>
      </c>
      <c r="O7155" t="s">
        <v>8</v>
      </c>
      <c r="P7155">
        <v>0.98</v>
      </c>
    </row>
    <row r="7156" spans="8:16">
      <c r="H7156" t="s">
        <v>3322</v>
      </c>
      <c r="I7156" t="s">
        <v>7</v>
      </c>
      <c r="J7156">
        <v>2020</v>
      </c>
      <c r="K7156">
        <f>2024 -impact_data[[#This Row],[model_year]]</f>
        <v>4</v>
      </c>
      <c r="L7156">
        <v>47</v>
      </c>
      <c r="M7156">
        <v>17.899999999999999</v>
      </c>
      <c r="N7156">
        <v>10.8</v>
      </c>
      <c r="O7156" t="s">
        <v>9</v>
      </c>
      <c r="P7156">
        <v>0.86</v>
      </c>
    </row>
    <row r="7157" spans="8:16">
      <c r="H7157" t="s">
        <v>3327</v>
      </c>
      <c r="I7157" t="s">
        <v>7</v>
      </c>
      <c r="J7157">
        <v>2020</v>
      </c>
      <c r="K7157">
        <f>2024 -impact_data[[#This Row],[model_year]]</f>
        <v>4</v>
      </c>
      <c r="L7157">
        <v>51</v>
      </c>
      <c r="M7157">
        <v>41.7</v>
      </c>
      <c r="N7157">
        <v>16.7</v>
      </c>
      <c r="O7157" t="s">
        <v>10</v>
      </c>
      <c r="P7157">
        <v>0.86</v>
      </c>
    </row>
    <row r="7158" spans="8:16">
      <c r="H7158" t="s">
        <v>3329</v>
      </c>
      <c r="I7158" t="s">
        <v>7</v>
      </c>
      <c r="J7158">
        <v>2020</v>
      </c>
      <c r="K7158">
        <f>2024 -impact_data[[#This Row],[model_year]]</f>
        <v>4</v>
      </c>
      <c r="L7158">
        <v>50</v>
      </c>
      <c r="M7158">
        <v>24.3</v>
      </c>
      <c r="N7158">
        <v>14.6</v>
      </c>
      <c r="O7158" t="s">
        <v>9</v>
      </c>
      <c r="P7158">
        <v>0.88</v>
      </c>
    </row>
    <row r="7159" spans="8:16">
      <c r="H7159" t="s">
        <v>3336</v>
      </c>
      <c r="I7159" t="s">
        <v>7</v>
      </c>
      <c r="J7159">
        <v>2020</v>
      </c>
      <c r="K7159">
        <f>2024 -impact_data[[#This Row],[model_year]]</f>
        <v>4</v>
      </c>
      <c r="L7159">
        <v>53</v>
      </c>
      <c r="M7159">
        <v>31.9</v>
      </c>
      <c r="N7159">
        <v>12.8</v>
      </c>
      <c r="O7159" t="s">
        <v>10</v>
      </c>
      <c r="P7159">
        <v>0.87</v>
      </c>
    </row>
    <row r="7160" spans="8:16">
      <c r="H7160" t="s">
        <v>3339</v>
      </c>
      <c r="I7160" t="s">
        <v>7</v>
      </c>
      <c r="J7160">
        <v>2020</v>
      </c>
      <c r="K7160">
        <f>2024 -impact_data[[#This Row],[model_year]]</f>
        <v>4</v>
      </c>
      <c r="L7160">
        <v>51</v>
      </c>
      <c r="M7160">
        <v>32.5</v>
      </c>
      <c r="N7160">
        <v>19.5</v>
      </c>
      <c r="O7160" t="s">
        <v>9</v>
      </c>
      <c r="P7160">
        <v>0.86</v>
      </c>
    </row>
    <row r="7161" spans="8:16">
      <c r="H7161" t="s">
        <v>3350</v>
      </c>
      <c r="I7161" t="s">
        <v>7</v>
      </c>
      <c r="J7161">
        <v>2020</v>
      </c>
      <c r="K7161">
        <f>2024 -impact_data[[#This Row],[model_year]]</f>
        <v>4</v>
      </c>
      <c r="L7161">
        <v>49</v>
      </c>
      <c r="M7161">
        <v>15.4</v>
      </c>
      <c r="N7161">
        <v>9.1999999999999993</v>
      </c>
      <c r="O7161" t="s">
        <v>9</v>
      </c>
      <c r="P7161">
        <v>0.86</v>
      </c>
    </row>
    <row r="7162" spans="8:16">
      <c r="H7162" t="s">
        <v>3355</v>
      </c>
      <c r="I7162" t="s">
        <v>7</v>
      </c>
      <c r="J7162">
        <v>2020</v>
      </c>
      <c r="K7162">
        <f>2024 -impact_data[[#This Row],[model_year]]</f>
        <v>4</v>
      </c>
      <c r="L7162">
        <v>52</v>
      </c>
      <c r="M7162">
        <v>28.7</v>
      </c>
      <c r="N7162">
        <v>17.2</v>
      </c>
      <c r="O7162" t="s">
        <v>9</v>
      </c>
      <c r="P7162">
        <v>0.88</v>
      </c>
    </row>
    <row r="7163" spans="8:16">
      <c r="H7163" t="s">
        <v>3356</v>
      </c>
      <c r="I7163" t="s">
        <v>7</v>
      </c>
      <c r="J7163">
        <v>2020</v>
      </c>
      <c r="K7163">
        <f>2024 -impact_data[[#This Row],[model_year]]</f>
        <v>4</v>
      </c>
      <c r="L7163">
        <v>52</v>
      </c>
      <c r="M7163">
        <v>23.7</v>
      </c>
      <c r="N7163">
        <v>14.2</v>
      </c>
      <c r="O7163" t="s">
        <v>9</v>
      </c>
      <c r="P7163">
        <v>0.88</v>
      </c>
    </row>
    <row r="7164" spans="8:16">
      <c r="H7164" t="s">
        <v>3363</v>
      </c>
      <c r="I7164" t="s">
        <v>7</v>
      </c>
      <c r="J7164">
        <v>2020</v>
      </c>
      <c r="K7164">
        <f>2024 -impact_data[[#This Row],[model_year]]</f>
        <v>4</v>
      </c>
      <c r="L7164">
        <v>50</v>
      </c>
      <c r="M7164">
        <v>19.100000000000001</v>
      </c>
      <c r="N7164">
        <v>7.6</v>
      </c>
      <c r="O7164" t="s">
        <v>10</v>
      </c>
      <c r="P7164">
        <v>0.86</v>
      </c>
    </row>
    <row r="7165" spans="8:16">
      <c r="H7165" t="s">
        <v>3370</v>
      </c>
      <c r="I7165" t="s">
        <v>7</v>
      </c>
      <c r="J7165">
        <v>2020</v>
      </c>
      <c r="K7165">
        <f>2024 -impact_data[[#This Row],[model_year]]</f>
        <v>4</v>
      </c>
      <c r="L7165">
        <v>54</v>
      </c>
      <c r="M7165">
        <v>26</v>
      </c>
      <c r="N7165">
        <v>15.6</v>
      </c>
      <c r="O7165" t="s">
        <v>9</v>
      </c>
      <c r="P7165">
        <v>0.87</v>
      </c>
    </row>
    <row r="7166" spans="8:16">
      <c r="H7166" t="s">
        <v>3378</v>
      </c>
      <c r="I7166" t="s">
        <v>7</v>
      </c>
      <c r="J7166">
        <v>2020</v>
      </c>
      <c r="K7166">
        <f>2024 -impact_data[[#This Row],[model_year]]</f>
        <v>4</v>
      </c>
      <c r="L7166">
        <v>52</v>
      </c>
      <c r="M7166">
        <v>19.3</v>
      </c>
      <c r="N7166">
        <v>11.6</v>
      </c>
      <c r="O7166" t="s">
        <v>9</v>
      </c>
      <c r="P7166">
        <v>0.87</v>
      </c>
    </row>
    <row r="7167" spans="8:16">
      <c r="H7167" t="s">
        <v>3385</v>
      </c>
      <c r="I7167" t="s">
        <v>7</v>
      </c>
      <c r="J7167">
        <v>2020</v>
      </c>
      <c r="K7167">
        <f>2024 -impact_data[[#This Row],[model_year]]</f>
        <v>4</v>
      </c>
      <c r="L7167">
        <v>51</v>
      </c>
      <c r="M7167">
        <v>13.3</v>
      </c>
      <c r="N7167">
        <v>8</v>
      </c>
      <c r="O7167" t="s">
        <v>9</v>
      </c>
      <c r="P7167">
        <v>0.86</v>
      </c>
    </row>
    <row r="7168" spans="8:16">
      <c r="H7168" t="s">
        <v>3387</v>
      </c>
      <c r="I7168" t="s">
        <v>7</v>
      </c>
      <c r="J7168">
        <v>2020</v>
      </c>
      <c r="K7168">
        <f>2024 -impact_data[[#This Row],[model_year]]</f>
        <v>4</v>
      </c>
      <c r="L7168">
        <v>49</v>
      </c>
      <c r="M7168">
        <v>8.5</v>
      </c>
      <c r="N7168">
        <v>3.4</v>
      </c>
      <c r="O7168" t="s">
        <v>10</v>
      </c>
      <c r="P7168">
        <v>0.87</v>
      </c>
    </row>
    <row r="7169" spans="8:16">
      <c r="H7169" t="s">
        <v>3398</v>
      </c>
      <c r="I7169" t="s">
        <v>11</v>
      </c>
      <c r="J7169">
        <v>2020</v>
      </c>
      <c r="K7169">
        <f>2024 -impact_data[[#This Row],[model_year]]</f>
        <v>4</v>
      </c>
      <c r="L7169">
        <v>82</v>
      </c>
      <c r="M7169">
        <v>11.9</v>
      </c>
      <c r="N7169">
        <v>7.2</v>
      </c>
      <c r="O7169" t="s">
        <v>9</v>
      </c>
      <c r="P7169">
        <v>0.94</v>
      </c>
    </row>
    <row r="7170" spans="8:16">
      <c r="H7170" t="s">
        <v>3401</v>
      </c>
      <c r="I7170" t="s">
        <v>7</v>
      </c>
      <c r="J7170">
        <v>2020</v>
      </c>
      <c r="K7170">
        <f>2024 -impact_data[[#This Row],[model_year]]</f>
        <v>4</v>
      </c>
      <c r="L7170">
        <v>52</v>
      </c>
      <c r="M7170">
        <v>9.8000000000000007</v>
      </c>
      <c r="N7170">
        <v>3.9</v>
      </c>
      <c r="O7170" t="s">
        <v>10</v>
      </c>
      <c r="P7170">
        <v>0.88</v>
      </c>
    </row>
    <row r="7171" spans="8:16">
      <c r="H7171" t="s">
        <v>3404</v>
      </c>
      <c r="I7171" t="s">
        <v>7</v>
      </c>
      <c r="J7171">
        <v>2020</v>
      </c>
      <c r="K7171">
        <f>2024 -impact_data[[#This Row],[model_year]]</f>
        <v>4</v>
      </c>
      <c r="L7171">
        <v>53</v>
      </c>
      <c r="M7171">
        <v>32.799999999999997</v>
      </c>
      <c r="N7171">
        <v>8.1999999999999993</v>
      </c>
      <c r="O7171" t="s">
        <v>8</v>
      </c>
      <c r="P7171">
        <v>0.89</v>
      </c>
    </row>
    <row r="7172" spans="8:16">
      <c r="H7172" t="s">
        <v>3406</v>
      </c>
      <c r="I7172" t="s">
        <v>7</v>
      </c>
      <c r="J7172">
        <v>2020</v>
      </c>
      <c r="K7172">
        <f>2024 -impact_data[[#This Row],[model_year]]</f>
        <v>4</v>
      </c>
      <c r="L7172">
        <v>50</v>
      </c>
      <c r="M7172">
        <v>23.4</v>
      </c>
      <c r="N7172">
        <v>14</v>
      </c>
      <c r="O7172" t="s">
        <v>9</v>
      </c>
      <c r="P7172">
        <v>0.87</v>
      </c>
    </row>
    <row r="7173" spans="8:16">
      <c r="H7173" t="s">
        <v>3412</v>
      </c>
      <c r="I7173" t="s">
        <v>7</v>
      </c>
      <c r="J7173">
        <v>2020</v>
      </c>
      <c r="K7173">
        <f>2024 -impact_data[[#This Row],[model_year]]</f>
        <v>4</v>
      </c>
      <c r="L7173">
        <v>56</v>
      </c>
      <c r="M7173">
        <v>30</v>
      </c>
      <c r="N7173">
        <v>18</v>
      </c>
      <c r="O7173" t="s">
        <v>9</v>
      </c>
      <c r="P7173">
        <v>0.87</v>
      </c>
    </row>
    <row r="7174" spans="8:16">
      <c r="H7174" t="s">
        <v>3413</v>
      </c>
      <c r="I7174" t="s">
        <v>7</v>
      </c>
      <c r="J7174">
        <v>2020</v>
      </c>
      <c r="K7174">
        <f>2024 -impact_data[[#This Row],[model_year]]</f>
        <v>4</v>
      </c>
      <c r="L7174">
        <v>51</v>
      </c>
      <c r="M7174">
        <v>30.7</v>
      </c>
      <c r="N7174">
        <v>12.3</v>
      </c>
      <c r="O7174" t="s">
        <v>10</v>
      </c>
      <c r="P7174">
        <v>0.87</v>
      </c>
    </row>
    <row r="7175" spans="8:16">
      <c r="H7175" t="s">
        <v>3418</v>
      </c>
      <c r="I7175" t="s">
        <v>11</v>
      </c>
      <c r="J7175">
        <v>2020</v>
      </c>
      <c r="K7175">
        <f>2024 -impact_data[[#This Row],[model_year]]</f>
        <v>4</v>
      </c>
      <c r="L7175">
        <v>83</v>
      </c>
      <c r="M7175">
        <v>16</v>
      </c>
      <c r="N7175">
        <v>6.4</v>
      </c>
      <c r="O7175" t="s">
        <v>10</v>
      </c>
      <c r="P7175">
        <v>0.97</v>
      </c>
    </row>
    <row r="7176" spans="8:16">
      <c r="H7176" t="s">
        <v>3420</v>
      </c>
      <c r="I7176" t="s">
        <v>7</v>
      </c>
      <c r="J7176">
        <v>2020</v>
      </c>
      <c r="K7176">
        <f>2024 -impact_data[[#This Row],[model_year]]</f>
        <v>4</v>
      </c>
      <c r="L7176">
        <v>53</v>
      </c>
      <c r="M7176">
        <v>19.899999999999999</v>
      </c>
      <c r="N7176">
        <v>7.9</v>
      </c>
      <c r="O7176" t="s">
        <v>10</v>
      </c>
      <c r="P7176">
        <v>0.85</v>
      </c>
    </row>
    <row r="7177" spans="8:16">
      <c r="H7177" t="s">
        <v>3422</v>
      </c>
      <c r="I7177" t="s">
        <v>7</v>
      </c>
      <c r="J7177">
        <v>2020</v>
      </c>
      <c r="K7177">
        <f>2024 -impact_data[[#This Row],[model_year]]</f>
        <v>4</v>
      </c>
      <c r="L7177">
        <v>48</v>
      </c>
      <c r="M7177">
        <v>8.8000000000000007</v>
      </c>
      <c r="N7177">
        <v>3.5</v>
      </c>
      <c r="O7177" t="s">
        <v>10</v>
      </c>
      <c r="P7177">
        <v>0.87</v>
      </c>
    </row>
    <row r="7178" spans="8:16">
      <c r="H7178" t="s">
        <v>3424</v>
      </c>
      <c r="I7178" t="s">
        <v>11</v>
      </c>
      <c r="J7178">
        <v>2020</v>
      </c>
      <c r="K7178">
        <f>2024 -impact_data[[#This Row],[model_year]]</f>
        <v>4</v>
      </c>
      <c r="L7178">
        <v>79</v>
      </c>
      <c r="M7178">
        <v>37.1</v>
      </c>
      <c r="N7178">
        <v>22.2</v>
      </c>
      <c r="O7178" t="s">
        <v>9</v>
      </c>
      <c r="P7178">
        <v>0.93</v>
      </c>
    </row>
    <row r="7179" spans="8:16">
      <c r="H7179" t="s">
        <v>3425</v>
      </c>
      <c r="I7179" t="s">
        <v>7</v>
      </c>
      <c r="J7179">
        <v>2020</v>
      </c>
      <c r="K7179">
        <f>2024 -impact_data[[#This Row],[model_year]]</f>
        <v>4</v>
      </c>
      <c r="L7179">
        <v>55</v>
      </c>
      <c r="M7179">
        <v>32.200000000000003</v>
      </c>
      <c r="N7179">
        <v>19.3</v>
      </c>
      <c r="O7179" t="s">
        <v>9</v>
      </c>
      <c r="P7179">
        <v>0.86</v>
      </c>
    </row>
    <row r="7180" spans="8:16">
      <c r="H7180" t="s">
        <v>3429</v>
      </c>
      <c r="I7180" t="s">
        <v>7</v>
      </c>
      <c r="J7180">
        <v>2020</v>
      </c>
      <c r="K7180">
        <f>2024 -impact_data[[#This Row],[model_year]]</f>
        <v>4</v>
      </c>
      <c r="L7180">
        <v>49</v>
      </c>
      <c r="M7180">
        <v>13.5</v>
      </c>
      <c r="N7180">
        <v>8.1</v>
      </c>
      <c r="O7180" t="s">
        <v>9</v>
      </c>
      <c r="P7180">
        <v>0.86</v>
      </c>
    </row>
    <row r="7181" spans="8:16">
      <c r="H7181" t="s">
        <v>3453</v>
      </c>
      <c r="I7181" t="s">
        <v>7</v>
      </c>
      <c r="J7181">
        <v>2020</v>
      </c>
      <c r="K7181">
        <f>2024 -impact_data[[#This Row],[model_year]]</f>
        <v>4</v>
      </c>
      <c r="L7181">
        <v>53</v>
      </c>
      <c r="M7181">
        <v>28.8</v>
      </c>
      <c r="N7181">
        <v>17.3</v>
      </c>
      <c r="O7181" t="s">
        <v>9</v>
      </c>
      <c r="P7181">
        <v>0.87</v>
      </c>
    </row>
    <row r="7182" spans="8:16">
      <c r="H7182" t="s">
        <v>3454</v>
      </c>
      <c r="I7182" t="s">
        <v>7</v>
      </c>
      <c r="J7182">
        <v>2020</v>
      </c>
      <c r="K7182">
        <f>2024 -impact_data[[#This Row],[model_year]]</f>
        <v>4</v>
      </c>
      <c r="L7182">
        <v>52</v>
      </c>
      <c r="M7182">
        <v>14.9</v>
      </c>
      <c r="N7182">
        <v>8.9</v>
      </c>
      <c r="O7182" t="s">
        <v>9</v>
      </c>
      <c r="P7182">
        <v>0.86</v>
      </c>
    </row>
    <row r="7183" spans="8:16">
      <c r="H7183" t="s">
        <v>3460</v>
      </c>
      <c r="I7183" t="s">
        <v>7</v>
      </c>
      <c r="J7183">
        <v>2020</v>
      </c>
      <c r="K7183">
        <f>2024 -impact_data[[#This Row],[model_year]]</f>
        <v>4</v>
      </c>
      <c r="L7183">
        <v>55</v>
      </c>
      <c r="M7183">
        <v>65.099999999999994</v>
      </c>
      <c r="N7183">
        <v>26</v>
      </c>
      <c r="O7183" t="s">
        <v>10</v>
      </c>
      <c r="P7183">
        <v>0.89</v>
      </c>
    </row>
    <row r="7184" spans="8:16">
      <c r="H7184" t="s">
        <v>3461</v>
      </c>
      <c r="I7184" t="s">
        <v>7</v>
      </c>
      <c r="J7184">
        <v>2020</v>
      </c>
      <c r="K7184">
        <f>2024 -impact_data[[#This Row],[model_year]]</f>
        <v>4</v>
      </c>
      <c r="L7184">
        <v>51</v>
      </c>
      <c r="M7184">
        <v>12.1</v>
      </c>
      <c r="N7184">
        <v>4.8</v>
      </c>
      <c r="O7184" t="s">
        <v>10</v>
      </c>
      <c r="P7184">
        <v>0.86</v>
      </c>
    </row>
    <row r="7185" spans="8:16">
      <c r="H7185" t="s">
        <v>3467</v>
      </c>
      <c r="I7185" t="s">
        <v>7</v>
      </c>
      <c r="J7185">
        <v>2020</v>
      </c>
      <c r="K7185">
        <f>2024 -impact_data[[#This Row],[model_year]]</f>
        <v>4</v>
      </c>
      <c r="L7185">
        <v>51</v>
      </c>
      <c r="M7185">
        <v>19</v>
      </c>
      <c r="N7185">
        <v>4.8</v>
      </c>
      <c r="O7185" t="s">
        <v>8</v>
      </c>
      <c r="P7185">
        <v>0.87</v>
      </c>
    </row>
    <row r="7186" spans="8:16">
      <c r="H7186" t="s">
        <v>3468</v>
      </c>
      <c r="I7186" t="s">
        <v>7</v>
      </c>
      <c r="J7186">
        <v>2020</v>
      </c>
      <c r="K7186">
        <f>2024 -impact_data[[#This Row],[model_year]]</f>
        <v>4</v>
      </c>
      <c r="L7186">
        <v>52</v>
      </c>
      <c r="M7186">
        <v>32.799999999999997</v>
      </c>
      <c r="N7186">
        <v>8.1999999999999993</v>
      </c>
      <c r="O7186" t="s">
        <v>8</v>
      </c>
      <c r="P7186">
        <v>0.86</v>
      </c>
    </row>
    <row r="7187" spans="8:16">
      <c r="H7187" t="s">
        <v>3472</v>
      </c>
      <c r="I7187" t="s">
        <v>7</v>
      </c>
      <c r="J7187">
        <v>2020</v>
      </c>
      <c r="K7187">
        <f>2024 -impact_data[[#This Row],[model_year]]</f>
        <v>4</v>
      </c>
      <c r="L7187">
        <v>56</v>
      </c>
      <c r="M7187">
        <v>40</v>
      </c>
      <c r="N7187">
        <v>16</v>
      </c>
      <c r="O7187" t="s">
        <v>10</v>
      </c>
      <c r="P7187">
        <v>0.87</v>
      </c>
    </row>
    <row r="7188" spans="8:16">
      <c r="H7188" t="s">
        <v>3473</v>
      </c>
      <c r="I7188" t="s">
        <v>7</v>
      </c>
      <c r="J7188">
        <v>2020</v>
      </c>
      <c r="K7188">
        <f>2024 -impact_data[[#This Row],[model_year]]</f>
        <v>4</v>
      </c>
      <c r="L7188">
        <v>49</v>
      </c>
      <c r="M7188">
        <v>27.8</v>
      </c>
      <c r="N7188">
        <v>11.1</v>
      </c>
      <c r="O7188" t="s">
        <v>10</v>
      </c>
      <c r="P7188">
        <v>0.89</v>
      </c>
    </row>
    <row r="7189" spans="8:16">
      <c r="H7189" t="s">
        <v>3475</v>
      </c>
      <c r="I7189" t="s">
        <v>7</v>
      </c>
      <c r="J7189">
        <v>2020</v>
      </c>
      <c r="K7189">
        <f>2024 -impact_data[[#This Row],[model_year]]</f>
        <v>4</v>
      </c>
      <c r="L7189">
        <v>49</v>
      </c>
      <c r="M7189">
        <v>21.5</v>
      </c>
      <c r="N7189">
        <v>8.6</v>
      </c>
      <c r="O7189" t="s">
        <v>10</v>
      </c>
      <c r="P7189">
        <v>0.86</v>
      </c>
    </row>
    <row r="7190" spans="8:16">
      <c r="H7190" t="s">
        <v>3477</v>
      </c>
      <c r="I7190" t="s">
        <v>7</v>
      </c>
      <c r="J7190">
        <v>2020</v>
      </c>
      <c r="K7190">
        <f>2024 -impact_data[[#This Row],[model_year]]</f>
        <v>4</v>
      </c>
      <c r="L7190">
        <v>54</v>
      </c>
      <c r="M7190">
        <v>31.4</v>
      </c>
      <c r="N7190">
        <v>18.899999999999999</v>
      </c>
      <c r="O7190" t="s">
        <v>9</v>
      </c>
      <c r="P7190">
        <v>0.87</v>
      </c>
    </row>
    <row r="7191" spans="8:16">
      <c r="H7191" t="s">
        <v>177</v>
      </c>
      <c r="I7191" t="s">
        <v>7</v>
      </c>
      <c r="J7191">
        <v>2020</v>
      </c>
      <c r="K7191">
        <f>2024 -impact_data[[#This Row],[model_year]]</f>
        <v>4</v>
      </c>
      <c r="L7191">
        <v>51</v>
      </c>
      <c r="M7191">
        <v>49.9</v>
      </c>
      <c r="N7191">
        <v>30</v>
      </c>
      <c r="O7191" t="s">
        <v>9</v>
      </c>
      <c r="P7191">
        <v>0.88</v>
      </c>
    </row>
    <row r="7192" spans="8:16">
      <c r="H7192" t="s">
        <v>3483</v>
      </c>
      <c r="I7192" t="s">
        <v>7</v>
      </c>
      <c r="J7192">
        <v>2020</v>
      </c>
      <c r="K7192">
        <f>2024 -impact_data[[#This Row],[model_year]]</f>
        <v>4</v>
      </c>
      <c r="L7192">
        <v>52</v>
      </c>
      <c r="M7192">
        <v>16.100000000000001</v>
      </c>
      <c r="N7192">
        <v>9.6999999999999993</v>
      </c>
      <c r="O7192" t="s">
        <v>9</v>
      </c>
      <c r="P7192">
        <v>0.87</v>
      </c>
    </row>
    <row r="7193" spans="8:16">
      <c r="H7193" t="s">
        <v>3487</v>
      </c>
      <c r="I7193" t="s">
        <v>7</v>
      </c>
      <c r="J7193">
        <v>2020</v>
      </c>
      <c r="K7193">
        <f>2024 -impact_data[[#This Row],[model_year]]</f>
        <v>4</v>
      </c>
      <c r="L7193">
        <v>53</v>
      </c>
      <c r="M7193">
        <v>43.4</v>
      </c>
      <c r="N7193">
        <v>26</v>
      </c>
      <c r="O7193" t="s">
        <v>9</v>
      </c>
      <c r="P7193">
        <v>0.88</v>
      </c>
    </row>
    <row r="7194" spans="8:16">
      <c r="H7194" t="s">
        <v>3490</v>
      </c>
      <c r="I7194" t="s">
        <v>7</v>
      </c>
      <c r="J7194">
        <v>2020</v>
      </c>
      <c r="K7194">
        <f>2024 -impact_data[[#This Row],[model_year]]</f>
        <v>4</v>
      </c>
      <c r="L7194">
        <v>54</v>
      </c>
      <c r="M7194">
        <v>33.299999999999997</v>
      </c>
      <c r="N7194">
        <v>20</v>
      </c>
      <c r="O7194" t="s">
        <v>9</v>
      </c>
      <c r="P7194">
        <v>0.88</v>
      </c>
    </row>
    <row r="7195" spans="8:16">
      <c r="H7195" t="s">
        <v>3491</v>
      </c>
      <c r="I7195" t="s">
        <v>7</v>
      </c>
      <c r="J7195">
        <v>2020</v>
      </c>
      <c r="K7195">
        <f>2024 -impact_data[[#This Row],[model_year]]</f>
        <v>4</v>
      </c>
      <c r="L7195">
        <v>50</v>
      </c>
      <c r="M7195">
        <v>10.1</v>
      </c>
      <c r="N7195">
        <v>4</v>
      </c>
      <c r="O7195" t="s">
        <v>10</v>
      </c>
      <c r="P7195">
        <v>0.87</v>
      </c>
    </row>
    <row r="7196" spans="8:16">
      <c r="H7196" t="s">
        <v>3494</v>
      </c>
      <c r="I7196" t="s">
        <v>7</v>
      </c>
      <c r="J7196">
        <v>2020</v>
      </c>
      <c r="K7196">
        <f>2024 -impact_data[[#This Row],[model_year]]</f>
        <v>4</v>
      </c>
      <c r="L7196">
        <v>51</v>
      </c>
      <c r="M7196">
        <v>35.200000000000003</v>
      </c>
      <c r="N7196">
        <v>14.1</v>
      </c>
      <c r="O7196" t="s">
        <v>10</v>
      </c>
      <c r="P7196">
        <v>0.87</v>
      </c>
    </row>
    <row r="7197" spans="8:16">
      <c r="H7197" t="s">
        <v>3498</v>
      </c>
      <c r="I7197" t="s">
        <v>7</v>
      </c>
      <c r="J7197">
        <v>2020</v>
      </c>
      <c r="K7197">
        <f>2024 -impact_data[[#This Row],[model_year]]</f>
        <v>4</v>
      </c>
      <c r="L7197">
        <v>53</v>
      </c>
      <c r="M7197">
        <v>25.4</v>
      </c>
      <c r="N7197">
        <v>15.2</v>
      </c>
      <c r="O7197" t="s">
        <v>9</v>
      </c>
      <c r="P7197">
        <v>0.88</v>
      </c>
    </row>
    <row r="7198" spans="8:16">
      <c r="H7198" t="s">
        <v>3499</v>
      </c>
      <c r="I7198" t="s">
        <v>11</v>
      </c>
      <c r="J7198">
        <v>2020</v>
      </c>
      <c r="K7198">
        <f>2024 -impact_data[[#This Row],[model_year]]</f>
        <v>4</v>
      </c>
      <c r="L7198">
        <v>81</v>
      </c>
      <c r="M7198">
        <v>43.3</v>
      </c>
      <c r="N7198">
        <v>26</v>
      </c>
      <c r="O7198" t="s">
        <v>9</v>
      </c>
      <c r="P7198">
        <v>0.97</v>
      </c>
    </row>
    <row r="7199" spans="8:16">
      <c r="H7199" t="s">
        <v>3505</v>
      </c>
      <c r="I7199" t="s">
        <v>7</v>
      </c>
      <c r="J7199">
        <v>2020</v>
      </c>
      <c r="K7199">
        <f>2024 -impact_data[[#This Row],[model_year]]</f>
        <v>4</v>
      </c>
      <c r="L7199">
        <v>51</v>
      </c>
      <c r="M7199">
        <v>27.1</v>
      </c>
      <c r="N7199">
        <v>6.8</v>
      </c>
      <c r="O7199" t="s">
        <v>8</v>
      </c>
      <c r="P7199">
        <v>0.86</v>
      </c>
    </row>
    <row r="7200" spans="8:16">
      <c r="H7200" t="s">
        <v>3517</v>
      </c>
      <c r="I7200" t="s">
        <v>7</v>
      </c>
      <c r="J7200">
        <v>2020</v>
      </c>
      <c r="K7200">
        <f>2024 -impact_data[[#This Row],[model_year]]</f>
        <v>4</v>
      </c>
      <c r="L7200">
        <v>50</v>
      </c>
      <c r="M7200">
        <v>16.8</v>
      </c>
      <c r="N7200">
        <v>4.2</v>
      </c>
      <c r="O7200" t="s">
        <v>8</v>
      </c>
      <c r="P7200">
        <v>0.86</v>
      </c>
    </row>
    <row r="7201" spans="8:16">
      <c r="H7201" t="s">
        <v>3521</v>
      </c>
      <c r="I7201" t="s">
        <v>11</v>
      </c>
      <c r="J7201">
        <v>2020</v>
      </c>
      <c r="K7201">
        <f>2024 -impact_data[[#This Row],[model_year]]</f>
        <v>4</v>
      </c>
      <c r="L7201">
        <v>78</v>
      </c>
      <c r="M7201">
        <v>29.9</v>
      </c>
      <c r="N7201">
        <v>12</v>
      </c>
      <c r="O7201" t="s">
        <v>10</v>
      </c>
      <c r="P7201">
        <v>0.95</v>
      </c>
    </row>
    <row r="7202" spans="8:16">
      <c r="H7202" t="s">
        <v>3525</v>
      </c>
      <c r="I7202" t="s">
        <v>7</v>
      </c>
      <c r="J7202">
        <v>2020</v>
      </c>
      <c r="K7202">
        <f>2024 -impact_data[[#This Row],[model_year]]</f>
        <v>4</v>
      </c>
      <c r="L7202">
        <v>52</v>
      </c>
      <c r="M7202">
        <v>29.3</v>
      </c>
      <c r="N7202">
        <v>17.600000000000001</v>
      </c>
      <c r="O7202" t="s">
        <v>9</v>
      </c>
      <c r="P7202">
        <v>0.87</v>
      </c>
    </row>
    <row r="7203" spans="8:16">
      <c r="H7203" t="s">
        <v>3526</v>
      </c>
      <c r="I7203" t="s">
        <v>11</v>
      </c>
      <c r="J7203">
        <v>2020</v>
      </c>
      <c r="K7203">
        <f>2024 -impact_data[[#This Row],[model_year]]</f>
        <v>4</v>
      </c>
      <c r="L7203">
        <v>80</v>
      </c>
      <c r="M7203">
        <v>22.1</v>
      </c>
      <c r="N7203">
        <v>8.9</v>
      </c>
      <c r="O7203" t="s">
        <v>10</v>
      </c>
      <c r="P7203">
        <v>0.94</v>
      </c>
    </row>
    <row r="7204" spans="8:16">
      <c r="H7204" t="s">
        <v>3527</v>
      </c>
      <c r="I7204" t="s">
        <v>7</v>
      </c>
      <c r="J7204">
        <v>2020</v>
      </c>
      <c r="K7204">
        <f>2024 -impact_data[[#This Row],[model_year]]</f>
        <v>4</v>
      </c>
      <c r="L7204">
        <v>53</v>
      </c>
      <c r="M7204">
        <v>29</v>
      </c>
      <c r="N7204">
        <v>11.6</v>
      </c>
      <c r="O7204" t="s">
        <v>10</v>
      </c>
      <c r="P7204">
        <v>0.86</v>
      </c>
    </row>
    <row r="7205" spans="8:16">
      <c r="H7205" t="s">
        <v>3533</v>
      </c>
      <c r="I7205" t="s">
        <v>7</v>
      </c>
      <c r="J7205">
        <v>2020</v>
      </c>
      <c r="K7205">
        <f>2024 -impact_data[[#This Row],[model_year]]</f>
        <v>4</v>
      </c>
      <c r="L7205">
        <v>50</v>
      </c>
      <c r="M7205">
        <v>42.3</v>
      </c>
      <c r="N7205">
        <v>10.6</v>
      </c>
      <c r="O7205" t="s">
        <v>8</v>
      </c>
      <c r="P7205">
        <v>0.89</v>
      </c>
    </row>
    <row r="7206" spans="8:16">
      <c r="H7206" t="s">
        <v>3540</v>
      </c>
      <c r="I7206" t="s">
        <v>11</v>
      </c>
      <c r="J7206">
        <v>2020</v>
      </c>
      <c r="K7206">
        <f>2024 -impact_data[[#This Row],[model_year]]</f>
        <v>4</v>
      </c>
      <c r="L7206">
        <v>80</v>
      </c>
      <c r="M7206">
        <v>48</v>
      </c>
      <c r="N7206">
        <v>19.2</v>
      </c>
      <c r="O7206" t="s">
        <v>10</v>
      </c>
      <c r="P7206">
        <v>0.96</v>
      </c>
    </row>
    <row r="7207" spans="8:16">
      <c r="H7207" t="s">
        <v>3544</v>
      </c>
      <c r="I7207" t="s">
        <v>7</v>
      </c>
      <c r="J7207">
        <v>2020</v>
      </c>
      <c r="K7207">
        <f>2024 -impact_data[[#This Row],[model_year]]</f>
        <v>4</v>
      </c>
      <c r="L7207">
        <v>50</v>
      </c>
      <c r="M7207">
        <v>24.3</v>
      </c>
      <c r="N7207">
        <v>14.6</v>
      </c>
      <c r="O7207" t="s">
        <v>9</v>
      </c>
      <c r="P7207">
        <v>0.86</v>
      </c>
    </row>
    <row r="7208" spans="8:16">
      <c r="H7208" t="s">
        <v>3548</v>
      </c>
      <c r="I7208" t="s">
        <v>7</v>
      </c>
      <c r="J7208">
        <v>2020</v>
      </c>
      <c r="K7208">
        <f>2024 -impact_data[[#This Row],[model_year]]</f>
        <v>4</v>
      </c>
      <c r="L7208">
        <v>50</v>
      </c>
      <c r="M7208">
        <v>11.8</v>
      </c>
      <c r="N7208">
        <v>3</v>
      </c>
      <c r="O7208" t="s">
        <v>8</v>
      </c>
      <c r="P7208">
        <v>0.87</v>
      </c>
    </row>
    <row r="7209" spans="8:16">
      <c r="H7209" t="s">
        <v>3551</v>
      </c>
      <c r="I7209" t="s">
        <v>7</v>
      </c>
      <c r="J7209">
        <v>2020</v>
      </c>
      <c r="K7209">
        <f>2024 -impact_data[[#This Row],[model_year]]</f>
        <v>4</v>
      </c>
      <c r="L7209">
        <v>52</v>
      </c>
      <c r="M7209">
        <v>50.7</v>
      </c>
      <c r="N7209">
        <v>20.3</v>
      </c>
      <c r="O7209" t="s">
        <v>10</v>
      </c>
      <c r="P7209">
        <v>0.88</v>
      </c>
    </row>
    <row r="7210" spans="8:16">
      <c r="H7210" t="s">
        <v>3552</v>
      </c>
      <c r="I7210" t="s">
        <v>11</v>
      </c>
      <c r="J7210">
        <v>2020</v>
      </c>
      <c r="K7210">
        <f>2024 -impact_data[[#This Row],[model_year]]</f>
        <v>4</v>
      </c>
      <c r="L7210">
        <v>78</v>
      </c>
      <c r="M7210">
        <v>13.5</v>
      </c>
      <c r="N7210">
        <v>5.4</v>
      </c>
      <c r="O7210" t="s">
        <v>10</v>
      </c>
      <c r="P7210">
        <v>0.92</v>
      </c>
    </row>
    <row r="7211" spans="8:16">
      <c r="H7211" t="s">
        <v>3554</v>
      </c>
      <c r="I7211" t="s">
        <v>7</v>
      </c>
      <c r="J7211">
        <v>2020</v>
      </c>
      <c r="K7211">
        <f>2024 -impact_data[[#This Row],[model_year]]</f>
        <v>4</v>
      </c>
      <c r="L7211">
        <v>54</v>
      </c>
      <c r="M7211">
        <v>36.5</v>
      </c>
      <c r="N7211">
        <v>21.9</v>
      </c>
      <c r="O7211" t="s">
        <v>9</v>
      </c>
      <c r="P7211">
        <v>0.88</v>
      </c>
    </row>
    <row r="7212" spans="8:16">
      <c r="H7212" t="s">
        <v>3557</v>
      </c>
      <c r="I7212" t="s">
        <v>7</v>
      </c>
      <c r="J7212">
        <v>2020</v>
      </c>
      <c r="K7212">
        <f>2024 -impact_data[[#This Row],[model_year]]</f>
        <v>4</v>
      </c>
      <c r="L7212">
        <v>51</v>
      </c>
      <c r="M7212">
        <v>20.6</v>
      </c>
      <c r="N7212">
        <v>8.1999999999999993</v>
      </c>
      <c r="O7212" t="s">
        <v>10</v>
      </c>
      <c r="P7212">
        <v>0.86</v>
      </c>
    </row>
    <row r="7213" spans="8:16">
      <c r="H7213" t="s">
        <v>3562</v>
      </c>
      <c r="I7213" t="s">
        <v>7</v>
      </c>
      <c r="J7213">
        <v>2020</v>
      </c>
      <c r="K7213">
        <f>2024 -impact_data[[#This Row],[model_year]]</f>
        <v>4</v>
      </c>
      <c r="L7213">
        <v>53</v>
      </c>
      <c r="M7213">
        <v>24.1</v>
      </c>
      <c r="N7213">
        <v>14.5</v>
      </c>
      <c r="O7213" t="s">
        <v>9</v>
      </c>
      <c r="P7213">
        <v>0.89</v>
      </c>
    </row>
    <row r="7214" spans="8:16">
      <c r="H7214" t="s">
        <v>3563</v>
      </c>
      <c r="I7214" t="s">
        <v>7</v>
      </c>
      <c r="J7214">
        <v>2020</v>
      </c>
      <c r="K7214">
        <f>2024 -impact_data[[#This Row],[model_year]]</f>
        <v>4</v>
      </c>
      <c r="L7214">
        <v>50</v>
      </c>
      <c r="M7214">
        <v>37</v>
      </c>
      <c r="N7214">
        <v>14.8</v>
      </c>
      <c r="O7214" t="s">
        <v>10</v>
      </c>
      <c r="P7214">
        <v>0.86</v>
      </c>
    </row>
    <row r="7215" spans="8:16">
      <c r="H7215" t="s">
        <v>3566</v>
      </c>
      <c r="I7215" t="s">
        <v>7</v>
      </c>
      <c r="J7215">
        <v>2020</v>
      </c>
      <c r="K7215">
        <f>2024 -impact_data[[#This Row],[model_year]]</f>
        <v>4</v>
      </c>
      <c r="L7215">
        <v>50</v>
      </c>
      <c r="M7215">
        <v>28.2</v>
      </c>
      <c r="N7215">
        <v>16.899999999999999</v>
      </c>
      <c r="O7215" t="s">
        <v>9</v>
      </c>
      <c r="P7215">
        <v>0.87</v>
      </c>
    </row>
    <row r="7216" spans="8:16">
      <c r="H7216" t="s">
        <v>3570</v>
      </c>
      <c r="I7216" t="s">
        <v>7</v>
      </c>
      <c r="J7216">
        <v>2020</v>
      </c>
      <c r="K7216">
        <f>2024 -impact_data[[#This Row],[model_year]]</f>
        <v>4</v>
      </c>
      <c r="L7216">
        <v>49</v>
      </c>
      <c r="M7216">
        <v>2.9</v>
      </c>
      <c r="N7216">
        <v>1.8</v>
      </c>
      <c r="O7216" t="s">
        <v>9</v>
      </c>
      <c r="P7216">
        <v>0.87</v>
      </c>
    </row>
    <row r="7217" spans="8:16">
      <c r="H7217" t="s">
        <v>3575</v>
      </c>
      <c r="I7217" t="s">
        <v>11</v>
      </c>
      <c r="J7217">
        <v>2020</v>
      </c>
      <c r="K7217">
        <f>2024 -impact_data[[#This Row],[model_year]]</f>
        <v>4</v>
      </c>
      <c r="L7217">
        <v>81</v>
      </c>
      <c r="M7217">
        <v>11.8</v>
      </c>
      <c r="N7217">
        <v>4.7</v>
      </c>
      <c r="O7217" t="s">
        <v>10</v>
      </c>
      <c r="P7217">
        <v>0.94</v>
      </c>
    </row>
    <row r="7218" spans="8:16">
      <c r="H7218" t="s">
        <v>3577</v>
      </c>
      <c r="I7218" t="s">
        <v>7</v>
      </c>
      <c r="J7218">
        <v>2020</v>
      </c>
      <c r="K7218">
        <f>2024 -impact_data[[#This Row],[model_year]]</f>
        <v>4</v>
      </c>
      <c r="L7218">
        <v>51</v>
      </c>
      <c r="M7218">
        <v>25.3</v>
      </c>
      <c r="N7218">
        <v>15.2</v>
      </c>
      <c r="O7218" t="s">
        <v>9</v>
      </c>
      <c r="P7218">
        <v>0.88</v>
      </c>
    </row>
    <row r="7219" spans="8:16">
      <c r="H7219" t="s">
        <v>3578</v>
      </c>
      <c r="I7219" t="s">
        <v>7</v>
      </c>
      <c r="J7219">
        <v>2020</v>
      </c>
      <c r="K7219">
        <f>2024 -impact_data[[#This Row],[model_year]]</f>
        <v>4</v>
      </c>
      <c r="L7219">
        <v>48</v>
      </c>
      <c r="M7219">
        <v>4.0999999999999996</v>
      </c>
      <c r="N7219">
        <v>2.5</v>
      </c>
      <c r="O7219" t="s">
        <v>9</v>
      </c>
      <c r="P7219">
        <v>0.86</v>
      </c>
    </row>
    <row r="7220" spans="8:16">
      <c r="H7220" t="s">
        <v>3580</v>
      </c>
      <c r="I7220" t="s">
        <v>7</v>
      </c>
      <c r="J7220">
        <v>2020</v>
      </c>
      <c r="K7220">
        <f>2024 -impact_data[[#This Row],[model_year]]</f>
        <v>4</v>
      </c>
      <c r="L7220">
        <v>51</v>
      </c>
      <c r="M7220">
        <v>17.8</v>
      </c>
      <c r="N7220">
        <v>7.1</v>
      </c>
      <c r="O7220" t="s">
        <v>10</v>
      </c>
      <c r="P7220">
        <v>0.87</v>
      </c>
    </row>
    <row r="7221" spans="8:16">
      <c r="H7221" t="s">
        <v>3582</v>
      </c>
      <c r="I7221" t="s">
        <v>7</v>
      </c>
      <c r="J7221">
        <v>2020</v>
      </c>
      <c r="K7221">
        <f>2024 -impact_data[[#This Row],[model_year]]</f>
        <v>4</v>
      </c>
      <c r="L7221">
        <v>51</v>
      </c>
      <c r="M7221">
        <v>26.6</v>
      </c>
      <c r="N7221">
        <v>15.9</v>
      </c>
      <c r="O7221" t="s">
        <v>9</v>
      </c>
      <c r="P7221">
        <v>0.89</v>
      </c>
    </row>
    <row r="7222" spans="8:16">
      <c r="H7222" t="s">
        <v>3583</v>
      </c>
      <c r="I7222" t="s">
        <v>11</v>
      </c>
      <c r="J7222">
        <v>2020</v>
      </c>
      <c r="K7222">
        <f>2024 -impact_data[[#This Row],[model_year]]</f>
        <v>4</v>
      </c>
      <c r="L7222">
        <v>83</v>
      </c>
      <c r="M7222">
        <v>30.5</v>
      </c>
      <c r="N7222">
        <v>18.3</v>
      </c>
      <c r="O7222" t="s">
        <v>9</v>
      </c>
      <c r="P7222">
        <v>0.94</v>
      </c>
    </row>
    <row r="7223" spans="8:16">
      <c r="H7223" t="s">
        <v>3593</v>
      </c>
      <c r="I7223" t="s">
        <v>7</v>
      </c>
      <c r="J7223">
        <v>2020</v>
      </c>
      <c r="K7223">
        <f>2024 -impact_data[[#This Row],[model_year]]</f>
        <v>4</v>
      </c>
      <c r="L7223">
        <v>51</v>
      </c>
      <c r="M7223">
        <v>9.1999999999999993</v>
      </c>
      <c r="N7223">
        <v>5.5</v>
      </c>
      <c r="O7223" t="s">
        <v>9</v>
      </c>
      <c r="P7223">
        <v>0.89</v>
      </c>
    </row>
    <row r="7224" spans="8:16">
      <c r="H7224" t="s">
        <v>3597</v>
      </c>
      <c r="I7224" t="s">
        <v>7</v>
      </c>
      <c r="J7224">
        <v>2020</v>
      </c>
      <c r="K7224">
        <f>2024 -impact_data[[#This Row],[model_year]]</f>
        <v>4</v>
      </c>
      <c r="L7224">
        <v>49</v>
      </c>
      <c r="M7224">
        <v>12.5</v>
      </c>
      <c r="N7224">
        <v>7.5</v>
      </c>
      <c r="O7224" t="s">
        <v>9</v>
      </c>
      <c r="P7224">
        <v>0.88</v>
      </c>
    </row>
    <row r="7225" spans="8:16">
      <c r="H7225" t="s">
        <v>3601</v>
      </c>
      <c r="I7225" t="s">
        <v>11</v>
      </c>
      <c r="J7225">
        <v>2020</v>
      </c>
      <c r="K7225">
        <f>2024 -impact_data[[#This Row],[model_year]]</f>
        <v>4</v>
      </c>
      <c r="L7225">
        <v>79</v>
      </c>
      <c r="M7225">
        <v>19.2</v>
      </c>
      <c r="N7225">
        <v>7.7</v>
      </c>
      <c r="O7225" t="s">
        <v>10</v>
      </c>
      <c r="P7225">
        <v>0.94</v>
      </c>
    </row>
    <row r="7226" spans="8:16">
      <c r="H7226" t="s">
        <v>3607</v>
      </c>
      <c r="I7226" t="s">
        <v>7</v>
      </c>
      <c r="J7226">
        <v>2020</v>
      </c>
      <c r="K7226">
        <f>2024 -impact_data[[#This Row],[model_year]]</f>
        <v>4</v>
      </c>
      <c r="L7226">
        <v>52</v>
      </c>
      <c r="M7226">
        <v>21</v>
      </c>
      <c r="N7226">
        <v>5.2</v>
      </c>
      <c r="O7226" t="s">
        <v>8</v>
      </c>
      <c r="P7226">
        <v>0.88</v>
      </c>
    </row>
    <row r="7227" spans="8:16">
      <c r="H7227" t="s">
        <v>3609</v>
      </c>
      <c r="I7227" t="s">
        <v>7</v>
      </c>
      <c r="J7227">
        <v>2020</v>
      </c>
      <c r="K7227">
        <f>2024 -impact_data[[#This Row],[model_year]]</f>
        <v>4</v>
      </c>
      <c r="L7227">
        <v>53</v>
      </c>
      <c r="M7227">
        <v>28.4</v>
      </c>
      <c r="N7227">
        <v>11.4</v>
      </c>
      <c r="O7227" t="s">
        <v>10</v>
      </c>
      <c r="P7227">
        <v>0.87</v>
      </c>
    </row>
    <row r="7228" spans="8:16">
      <c r="H7228" t="s">
        <v>3616</v>
      </c>
      <c r="I7228" t="s">
        <v>7</v>
      </c>
      <c r="J7228">
        <v>2020</v>
      </c>
      <c r="K7228">
        <f>2024 -impact_data[[#This Row],[model_year]]</f>
        <v>4</v>
      </c>
      <c r="L7228">
        <v>54</v>
      </c>
      <c r="M7228">
        <v>54.8</v>
      </c>
      <c r="N7228">
        <v>21.9</v>
      </c>
      <c r="O7228" t="s">
        <v>10</v>
      </c>
      <c r="P7228">
        <v>0.87</v>
      </c>
    </row>
    <row r="7229" spans="8:16">
      <c r="H7229" t="s">
        <v>3617</v>
      </c>
      <c r="I7229" t="s">
        <v>7</v>
      </c>
      <c r="J7229">
        <v>2020</v>
      </c>
      <c r="K7229">
        <f>2024 -impact_data[[#This Row],[model_year]]</f>
        <v>4</v>
      </c>
      <c r="L7229">
        <v>48</v>
      </c>
      <c r="M7229">
        <v>28</v>
      </c>
      <c r="N7229">
        <v>11.2</v>
      </c>
      <c r="O7229" t="s">
        <v>10</v>
      </c>
      <c r="P7229">
        <v>0.88</v>
      </c>
    </row>
    <row r="7230" spans="8:16">
      <c r="H7230" t="s">
        <v>3618</v>
      </c>
      <c r="I7230" t="s">
        <v>7</v>
      </c>
      <c r="J7230">
        <v>2020</v>
      </c>
      <c r="K7230">
        <f>2024 -impact_data[[#This Row],[model_year]]</f>
        <v>4</v>
      </c>
      <c r="L7230">
        <v>49</v>
      </c>
      <c r="M7230">
        <v>40.1</v>
      </c>
      <c r="N7230">
        <v>16</v>
      </c>
      <c r="O7230" t="s">
        <v>10</v>
      </c>
      <c r="P7230">
        <v>0.86</v>
      </c>
    </row>
    <row r="7231" spans="8:16">
      <c r="H7231" t="s">
        <v>3621</v>
      </c>
      <c r="I7231" t="s">
        <v>7</v>
      </c>
      <c r="J7231">
        <v>2020</v>
      </c>
      <c r="K7231">
        <f>2024 -impact_data[[#This Row],[model_year]]</f>
        <v>4</v>
      </c>
      <c r="L7231">
        <v>50</v>
      </c>
      <c r="M7231">
        <v>7.3</v>
      </c>
      <c r="N7231">
        <v>4.4000000000000004</v>
      </c>
      <c r="O7231" t="s">
        <v>9</v>
      </c>
      <c r="P7231">
        <v>0.87</v>
      </c>
    </row>
    <row r="7232" spans="8:16">
      <c r="H7232" t="s">
        <v>3626</v>
      </c>
      <c r="I7232" t="s">
        <v>7</v>
      </c>
      <c r="J7232">
        <v>2020</v>
      </c>
      <c r="K7232">
        <f>2024 -impact_data[[#This Row],[model_year]]</f>
        <v>4</v>
      </c>
      <c r="L7232">
        <v>50</v>
      </c>
      <c r="M7232">
        <v>21.4</v>
      </c>
      <c r="N7232">
        <v>12.8</v>
      </c>
      <c r="O7232" t="s">
        <v>9</v>
      </c>
      <c r="P7232">
        <v>0.87</v>
      </c>
    </row>
    <row r="7233" spans="8:16">
      <c r="H7233" t="s">
        <v>3628</v>
      </c>
      <c r="I7233" t="s">
        <v>7</v>
      </c>
      <c r="J7233">
        <v>2020</v>
      </c>
      <c r="K7233">
        <f>2024 -impact_data[[#This Row],[model_year]]</f>
        <v>4</v>
      </c>
      <c r="L7233">
        <v>50</v>
      </c>
      <c r="M7233">
        <v>22</v>
      </c>
      <c r="N7233">
        <v>13.2</v>
      </c>
      <c r="O7233" t="s">
        <v>9</v>
      </c>
      <c r="P7233">
        <v>0.88</v>
      </c>
    </row>
    <row r="7234" spans="8:16">
      <c r="H7234" t="s">
        <v>3634</v>
      </c>
      <c r="I7234" t="s">
        <v>7</v>
      </c>
      <c r="J7234">
        <v>2020</v>
      </c>
      <c r="K7234">
        <f>2024 -impact_data[[#This Row],[model_year]]</f>
        <v>4</v>
      </c>
      <c r="L7234">
        <v>51</v>
      </c>
      <c r="M7234">
        <v>37.5</v>
      </c>
      <c r="N7234">
        <v>15</v>
      </c>
      <c r="O7234" t="s">
        <v>10</v>
      </c>
      <c r="P7234">
        <v>0.88</v>
      </c>
    </row>
    <row r="7235" spans="8:16">
      <c r="H7235" t="s">
        <v>3636</v>
      </c>
      <c r="I7235" t="s">
        <v>7</v>
      </c>
      <c r="J7235">
        <v>2020</v>
      </c>
      <c r="K7235">
        <f>2024 -impact_data[[#This Row],[model_year]]</f>
        <v>4</v>
      </c>
      <c r="L7235">
        <v>54</v>
      </c>
      <c r="M7235">
        <v>29.4</v>
      </c>
      <c r="N7235">
        <v>11.7</v>
      </c>
      <c r="O7235" t="s">
        <v>10</v>
      </c>
      <c r="P7235">
        <v>0.88</v>
      </c>
    </row>
    <row r="7236" spans="8:16">
      <c r="H7236" t="s">
        <v>3641</v>
      </c>
      <c r="I7236" t="s">
        <v>7</v>
      </c>
      <c r="J7236">
        <v>2020</v>
      </c>
      <c r="K7236">
        <f>2024 -impact_data[[#This Row],[model_year]]</f>
        <v>4</v>
      </c>
      <c r="L7236">
        <v>51</v>
      </c>
      <c r="M7236">
        <v>38.799999999999997</v>
      </c>
      <c r="N7236">
        <v>15.5</v>
      </c>
      <c r="O7236" t="s">
        <v>10</v>
      </c>
      <c r="P7236">
        <v>0.86</v>
      </c>
    </row>
    <row r="7237" spans="8:16">
      <c r="H7237" t="s">
        <v>3642</v>
      </c>
      <c r="I7237" t="s">
        <v>7</v>
      </c>
      <c r="J7237">
        <v>2020</v>
      </c>
      <c r="K7237">
        <f>2024 -impact_data[[#This Row],[model_year]]</f>
        <v>4</v>
      </c>
      <c r="L7237">
        <v>52</v>
      </c>
      <c r="M7237">
        <v>12.3</v>
      </c>
      <c r="N7237">
        <v>4.9000000000000004</v>
      </c>
      <c r="O7237" t="s">
        <v>10</v>
      </c>
      <c r="P7237">
        <v>0.88</v>
      </c>
    </row>
    <row r="7238" spans="8:16">
      <c r="H7238" t="s">
        <v>3644</v>
      </c>
      <c r="I7238" t="s">
        <v>11</v>
      </c>
      <c r="J7238">
        <v>2020</v>
      </c>
      <c r="K7238">
        <f>2024 -impact_data[[#This Row],[model_year]]</f>
        <v>4</v>
      </c>
      <c r="L7238">
        <v>80</v>
      </c>
      <c r="M7238">
        <v>25.3</v>
      </c>
      <c r="N7238">
        <v>15.2</v>
      </c>
      <c r="O7238" t="s">
        <v>9</v>
      </c>
      <c r="P7238">
        <v>0.97</v>
      </c>
    </row>
    <row r="7239" spans="8:16">
      <c r="H7239" t="s">
        <v>3645</v>
      </c>
      <c r="I7239" t="s">
        <v>7</v>
      </c>
      <c r="J7239">
        <v>2020</v>
      </c>
      <c r="K7239">
        <f>2024 -impact_data[[#This Row],[model_year]]</f>
        <v>4</v>
      </c>
      <c r="L7239">
        <v>55</v>
      </c>
      <c r="M7239">
        <v>21.3</v>
      </c>
      <c r="N7239">
        <v>12.8</v>
      </c>
      <c r="O7239" t="s">
        <v>9</v>
      </c>
      <c r="P7239">
        <v>0.89</v>
      </c>
    </row>
    <row r="7240" spans="8:16">
      <c r="H7240" t="s">
        <v>3646</v>
      </c>
      <c r="I7240" t="s">
        <v>7</v>
      </c>
      <c r="J7240">
        <v>2020</v>
      </c>
      <c r="K7240">
        <f>2024 -impact_data[[#This Row],[model_year]]</f>
        <v>4</v>
      </c>
      <c r="L7240">
        <v>53</v>
      </c>
      <c r="M7240">
        <v>9.1999999999999993</v>
      </c>
      <c r="N7240">
        <v>5.5</v>
      </c>
      <c r="O7240" t="s">
        <v>9</v>
      </c>
      <c r="P7240">
        <v>0.88</v>
      </c>
    </row>
    <row r="7241" spans="8:16">
      <c r="H7241" t="s">
        <v>3650</v>
      </c>
      <c r="I7241" t="s">
        <v>7</v>
      </c>
      <c r="J7241">
        <v>2020</v>
      </c>
      <c r="K7241">
        <f>2024 -impact_data[[#This Row],[model_year]]</f>
        <v>4</v>
      </c>
      <c r="L7241">
        <v>52</v>
      </c>
      <c r="M7241">
        <v>17.8</v>
      </c>
      <c r="N7241">
        <v>7.1</v>
      </c>
      <c r="O7241" t="s">
        <v>10</v>
      </c>
      <c r="P7241">
        <v>0.86</v>
      </c>
    </row>
    <row r="7242" spans="8:16">
      <c r="H7242" t="s">
        <v>3651</v>
      </c>
      <c r="I7242" t="s">
        <v>7</v>
      </c>
      <c r="J7242">
        <v>2020</v>
      </c>
      <c r="K7242">
        <f>2024 -impact_data[[#This Row],[model_year]]</f>
        <v>4</v>
      </c>
      <c r="L7242">
        <v>53</v>
      </c>
      <c r="M7242">
        <v>13.9</v>
      </c>
      <c r="N7242">
        <v>3.5</v>
      </c>
      <c r="O7242" t="s">
        <v>8</v>
      </c>
      <c r="P7242">
        <v>0.87</v>
      </c>
    </row>
    <row r="7243" spans="8:16">
      <c r="H7243" t="s">
        <v>3652</v>
      </c>
      <c r="I7243" t="s">
        <v>11</v>
      </c>
      <c r="J7243">
        <v>2020</v>
      </c>
      <c r="K7243">
        <f>2024 -impact_data[[#This Row],[model_year]]</f>
        <v>4</v>
      </c>
      <c r="L7243">
        <v>77</v>
      </c>
      <c r="M7243">
        <v>9.9</v>
      </c>
      <c r="N7243">
        <v>5.9</v>
      </c>
      <c r="O7243" t="s">
        <v>9</v>
      </c>
      <c r="P7243">
        <v>0.93</v>
      </c>
    </row>
    <row r="7244" spans="8:16">
      <c r="H7244" t="s">
        <v>3654</v>
      </c>
      <c r="I7244" t="s">
        <v>7</v>
      </c>
      <c r="J7244">
        <v>2020</v>
      </c>
      <c r="K7244">
        <f>2024 -impact_data[[#This Row],[model_year]]</f>
        <v>4</v>
      </c>
      <c r="L7244">
        <v>52</v>
      </c>
      <c r="M7244">
        <v>30.3</v>
      </c>
      <c r="N7244">
        <v>12.1</v>
      </c>
      <c r="O7244" t="s">
        <v>10</v>
      </c>
      <c r="P7244">
        <v>0.87</v>
      </c>
    </row>
    <row r="7245" spans="8:16">
      <c r="H7245" t="s">
        <v>3661</v>
      </c>
      <c r="I7245" t="s">
        <v>7</v>
      </c>
      <c r="J7245">
        <v>2020</v>
      </c>
      <c r="K7245">
        <f>2024 -impact_data[[#This Row],[model_year]]</f>
        <v>4</v>
      </c>
      <c r="L7245">
        <v>54</v>
      </c>
      <c r="M7245">
        <v>38.799999999999997</v>
      </c>
      <c r="N7245">
        <v>9.6999999999999993</v>
      </c>
      <c r="O7245" t="s">
        <v>8</v>
      </c>
      <c r="P7245">
        <v>0.86</v>
      </c>
    </row>
    <row r="7246" spans="8:16">
      <c r="H7246" t="s">
        <v>3681</v>
      </c>
      <c r="I7246" t="s">
        <v>7</v>
      </c>
      <c r="J7246">
        <v>2020</v>
      </c>
      <c r="K7246">
        <f>2024 -impact_data[[#This Row],[model_year]]</f>
        <v>4</v>
      </c>
      <c r="L7246">
        <v>53</v>
      </c>
      <c r="M7246">
        <v>19.399999999999999</v>
      </c>
      <c r="N7246">
        <v>7.7</v>
      </c>
      <c r="O7246" t="s">
        <v>10</v>
      </c>
      <c r="P7246">
        <v>0.86</v>
      </c>
    </row>
    <row r="7247" spans="8:16">
      <c r="H7247" t="s">
        <v>3691</v>
      </c>
      <c r="I7247" t="s">
        <v>7</v>
      </c>
      <c r="J7247">
        <v>2020</v>
      </c>
      <c r="K7247">
        <f>2024 -impact_data[[#This Row],[model_year]]</f>
        <v>4</v>
      </c>
      <c r="L7247">
        <v>55</v>
      </c>
      <c r="M7247">
        <v>90</v>
      </c>
      <c r="N7247">
        <v>36</v>
      </c>
      <c r="O7247" t="s">
        <v>10</v>
      </c>
      <c r="P7247">
        <v>0.88</v>
      </c>
    </row>
    <row r="7248" spans="8:16">
      <c r="H7248" t="s">
        <v>3695</v>
      </c>
      <c r="I7248" t="s">
        <v>11</v>
      </c>
      <c r="J7248">
        <v>2020</v>
      </c>
      <c r="K7248">
        <f>2024 -impact_data[[#This Row],[model_year]]</f>
        <v>4</v>
      </c>
      <c r="L7248">
        <v>81</v>
      </c>
      <c r="M7248">
        <v>24.1</v>
      </c>
      <c r="N7248">
        <v>9.6</v>
      </c>
      <c r="O7248" t="s">
        <v>10</v>
      </c>
      <c r="P7248">
        <v>0.96</v>
      </c>
    </row>
    <row r="7249" spans="8:16">
      <c r="H7249" t="s">
        <v>3699</v>
      </c>
      <c r="I7249" t="s">
        <v>11</v>
      </c>
      <c r="J7249">
        <v>2020</v>
      </c>
      <c r="K7249">
        <f>2024 -impact_data[[#This Row],[model_year]]</f>
        <v>4</v>
      </c>
      <c r="L7249">
        <v>78</v>
      </c>
      <c r="M7249">
        <v>-1.4</v>
      </c>
      <c r="N7249">
        <v>-0.8</v>
      </c>
      <c r="O7249" t="s">
        <v>9</v>
      </c>
      <c r="P7249">
        <v>0.94</v>
      </c>
    </row>
    <row r="7250" spans="8:16">
      <c r="H7250" t="s">
        <v>3701</v>
      </c>
      <c r="I7250" t="s">
        <v>7</v>
      </c>
      <c r="J7250">
        <v>2020</v>
      </c>
      <c r="K7250">
        <f>2024 -impact_data[[#This Row],[model_year]]</f>
        <v>4</v>
      </c>
      <c r="L7250">
        <v>50</v>
      </c>
      <c r="M7250">
        <v>21.6</v>
      </c>
      <c r="N7250">
        <v>8.6</v>
      </c>
      <c r="O7250" t="s">
        <v>10</v>
      </c>
      <c r="P7250">
        <v>0.86</v>
      </c>
    </row>
    <row r="7251" spans="8:16">
      <c r="H7251" t="s">
        <v>3702</v>
      </c>
      <c r="I7251" t="s">
        <v>7</v>
      </c>
      <c r="J7251">
        <v>2020</v>
      </c>
      <c r="K7251">
        <f>2024 -impact_data[[#This Row],[model_year]]</f>
        <v>4</v>
      </c>
      <c r="L7251">
        <v>51</v>
      </c>
      <c r="M7251">
        <v>39.6</v>
      </c>
      <c r="N7251">
        <v>15.8</v>
      </c>
      <c r="O7251" t="s">
        <v>10</v>
      </c>
      <c r="P7251">
        <v>0.87</v>
      </c>
    </row>
    <row r="7252" spans="8:16">
      <c r="H7252" t="s">
        <v>3707</v>
      </c>
      <c r="I7252" t="s">
        <v>7</v>
      </c>
      <c r="J7252">
        <v>2020</v>
      </c>
      <c r="K7252">
        <f>2024 -impact_data[[#This Row],[model_year]]</f>
        <v>4</v>
      </c>
      <c r="L7252">
        <v>51</v>
      </c>
      <c r="M7252">
        <v>35.299999999999997</v>
      </c>
      <c r="N7252">
        <v>14.1</v>
      </c>
      <c r="O7252" t="s">
        <v>10</v>
      </c>
      <c r="P7252">
        <v>0.87</v>
      </c>
    </row>
    <row r="7253" spans="8:16">
      <c r="H7253" t="s">
        <v>3710</v>
      </c>
      <c r="I7253" t="s">
        <v>7</v>
      </c>
      <c r="J7253">
        <v>2020</v>
      </c>
      <c r="K7253">
        <f>2024 -impact_data[[#This Row],[model_year]]</f>
        <v>4</v>
      </c>
      <c r="L7253">
        <v>51</v>
      </c>
      <c r="M7253">
        <v>45.6</v>
      </c>
      <c r="N7253">
        <v>18.2</v>
      </c>
      <c r="O7253" t="s">
        <v>10</v>
      </c>
      <c r="P7253">
        <v>0.88</v>
      </c>
    </row>
    <row r="7254" spans="8:16">
      <c r="H7254" t="s">
        <v>3711</v>
      </c>
      <c r="I7254" t="s">
        <v>7</v>
      </c>
      <c r="J7254">
        <v>2020</v>
      </c>
      <c r="K7254">
        <f>2024 -impact_data[[#This Row],[model_year]]</f>
        <v>4</v>
      </c>
      <c r="L7254">
        <v>52</v>
      </c>
      <c r="M7254">
        <v>55.7</v>
      </c>
      <c r="N7254">
        <v>22.3</v>
      </c>
      <c r="O7254" t="s">
        <v>10</v>
      </c>
      <c r="P7254">
        <v>0.86</v>
      </c>
    </row>
    <row r="7255" spans="8:16">
      <c r="H7255" t="s">
        <v>3726</v>
      </c>
      <c r="I7255" t="s">
        <v>7</v>
      </c>
      <c r="J7255">
        <v>2020</v>
      </c>
      <c r="K7255">
        <f>2024 -impact_data[[#This Row],[model_year]]</f>
        <v>4</v>
      </c>
      <c r="L7255">
        <v>52</v>
      </c>
      <c r="M7255">
        <v>15.7</v>
      </c>
      <c r="N7255">
        <v>6.3</v>
      </c>
      <c r="O7255" t="s">
        <v>10</v>
      </c>
      <c r="P7255">
        <v>0.88</v>
      </c>
    </row>
    <row r="7256" spans="8:16">
      <c r="H7256" t="s">
        <v>3729</v>
      </c>
      <c r="I7256" t="s">
        <v>7</v>
      </c>
      <c r="J7256">
        <v>2020</v>
      </c>
      <c r="K7256">
        <f>2024 -impact_data[[#This Row],[model_year]]</f>
        <v>4</v>
      </c>
      <c r="L7256">
        <v>53</v>
      </c>
      <c r="M7256">
        <v>55.3</v>
      </c>
      <c r="N7256">
        <v>22.1</v>
      </c>
      <c r="O7256" t="s">
        <v>10</v>
      </c>
      <c r="P7256">
        <v>0.89</v>
      </c>
    </row>
    <row r="7257" spans="8:16">
      <c r="H7257" t="s">
        <v>3737</v>
      </c>
      <c r="I7257" t="s">
        <v>7</v>
      </c>
      <c r="J7257">
        <v>2020</v>
      </c>
      <c r="K7257">
        <f>2024 -impact_data[[#This Row],[model_year]]</f>
        <v>4</v>
      </c>
      <c r="L7257">
        <v>53</v>
      </c>
      <c r="M7257">
        <v>30.1</v>
      </c>
      <c r="N7257">
        <v>18.100000000000001</v>
      </c>
      <c r="O7257" t="s">
        <v>9</v>
      </c>
      <c r="P7257">
        <v>0.88</v>
      </c>
    </row>
    <row r="7258" spans="8:16">
      <c r="H7258" t="s">
        <v>3738</v>
      </c>
      <c r="I7258" t="s">
        <v>11</v>
      </c>
      <c r="J7258">
        <v>2020</v>
      </c>
      <c r="K7258">
        <f>2024 -impact_data[[#This Row],[model_year]]</f>
        <v>4</v>
      </c>
      <c r="L7258">
        <v>75</v>
      </c>
      <c r="M7258">
        <v>8.1999999999999993</v>
      </c>
      <c r="N7258">
        <v>3.3</v>
      </c>
      <c r="O7258" t="s">
        <v>10</v>
      </c>
      <c r="P7258">
        <v>0.97</v>
      </c>
    </row>
    <row r="7259" spans="8:16">
      <c r="H7259" t="s">
        <v>3739</v>
      </c>
      <c r="I7259" t="s">
        <v>7</v>
      </c>
      <c r="J7259">
        <v>2020</v>
      </c>
      <c r="K7259">
        <f>2024 -impact_data[[#This Row],[model_year]]</f>
        <v>4</v>
      </c>
      <c r="L7259">
        <v>48</v>
      </c>
      <c r="M7259">
        <v>32.6</v>
      </c>
      <c r="N7259">
        <v>13.1</v>
      </c>
      <c r="O7259" t="s">
        <v>10</v>
      </c>
      <c r="P7259">
        <v>0.88</v>
      </c>
    </row>
    <row r="7260" spans="8:16">
      <c r="H7260" t="s">
        <v>3746</v>
      </c>
      <c r="I7260" t="s">
        <v>11</v>
      </c>
      <c r="J7260">
        <v>2020</v>
      </c>
      <c r="K7260">
        <f>2024 -impact_data[[#This Row],[model_year]]</f>
        <v>4</v>
      </c>
      <c r="L7260">
        <v>83</v>
      </c>
      <c r="M7260">
        <v>73.599999999999994</v>
      </c>
      <c r="N7260">
        <v>44.1</v>
      </c>
      <c r="O7260" t="s">
        <v>9</v>
      </c>
      <c r="P7260">
        <v>0.97</v>
      </c>
    </row>
    <row r="7261" spans="8:16">
      <c r="H7261" t="s">
        <v>3750</v>
      </c>
      <c r="I7261" t="s">
        <v>7</v>
      </c>
      <c r="J7261">
        <v>2020</v>
      </c>
      <c r="K7261">
        <f>2024 -impact_data[[#This Row],[model_year]]</f>
        <v>4</v>
      </c>
      <c r="L7261">
        <v>53</v>
      </c>
      <c r="M7261">
        <v>13.8</v>
      </c>
      <c r="N7261">
        <v>8.3000000000000007</v>
      </c>
      <c r="O7261" t="s">
        <v>9</v>
      </c>
      <c r="P7261">
        <v>0.89</v>
      </c>
    </row>
    <row r="7262" spans="8:16">
      <c r="H7262" t="s">
        <v>3752</v>
      </c>
      <c r="I7262" t="s">
        <v>7</v>
      </c>
      <c r="J7262">
        <v>2020</v>
      </c>
      <c r="K7262">
        <f>2024 -impact_data[[#This Row],[model_year]]</f>
        <v>4</v>
      </c>
      <c r="L7262">
        <v>52</v>
      </c>
      <c r="M7262">
        <v>16.7</v>
      </c>
      <c r="N7262">
        <v>10</v>
      </c>
      <c r="O7262" t="s">
        <v>9</v>
      </c>
      <c r="P7262">
        <v>0.87</v>
      </c>
    </row>
    <row r="7263" spans="8:16">
      <c r="H7263" t="s">
        <v>3759</v>
      </c>
      <c r="I7263" t="s">
        <v>7</v>
      </c>
      <c r="J7263">
        <v>2020</v>
      </c>
      <c r="K7263">
        <f>2024 -impact_data[[#This Row],[model_year]]</f>
        <v>4</v>
      </c>
      <c r="L7263">
        <v>53</v>
      </c>
      <c r="M7263">
        <v>28.1</v>
      </c>
      <c r="N7263">
        <v>11.3</v>
      </c>
      <c r="O7263" t="s">
        <v>10</v>
      </c>
      <c r="P7263">
        <v>0.85</v>
      </c>
    </row>
    <row r="7264" spans="8:16">
      <c r="H7264" t="s">
        <v>3761</v>
      </c>
      <c r="I7264" t="s">
        <v>11</v>
      </c>
      <c r="J7264">
        <v>2020</v>
      </c>
      <c r="K7264">
        <f>2024 -impact_data[[#This Row],[model_year]]</f>
        <v>4</v>
      </c>
      <c r="L7264">
        <v>80</v>
      </c>
      <c r="M7264">
        <v>14.6</v>
      </c>
      <c r="N7264">
        <v>8.8000000000000007</v>
      </c>
      <c r="O7264" t="s">
        <v>9</v>
      </c>
      <c r="P7264">
        <v>0.97</v>
      </c>
    </row>
    <row r="7265" spans="8:16">
      <c r="H7265" t="s">
        <v>3775</v>
      </c>
      <c r="I7265" t="s">
        <v>7</v>
      </c>
      <c r="J7265">
        <v>2020</v>
      </c>
      <c r="K7265">
        <f>2024 -impact_data[[#This Row],[model_year]]</f>
        <v>4</v>
      </c>
      <c r="L7265">
        <v>53</v>
      </c>
      <c r="M7265">
        <v>41.9</v>
      </c>
      <c r="N7265">
        <v>25.1</v>
      </c>
      <c r="O7265" t="s">
        <v>9</v>
      </c>
      <c r="P7265">
        <v>0.86</v>
      </c>
    </row>
    <row r="7266" spans="8:16">
      <c r="H7266" t="s">
        <v>3783</v>
      </c>
      <c r="I7266" t="s">
        <v>7</v>
      </c>
      <c r="J7266">
        <v>2020</v>
      </c>
      <c r="K7266">
        <f>2024 -impact_data[[#This Row],[model_year]]</f>
        <v>4</v>
      </c>
      <c r="L7266">
        <v>53</v>
      </c>
      <c r="M7266">
        <v>41.2</v>
      </c>
      <c r="N7266">
        <v>16.5</v>
      </c>
      <c r="O7266" t="s">
        <v>10</v>
      </c>
      <c r="P7266">
        <v>0.88</v>
      </c>
    </row>
    <row r="7267" spans="8:16">
      <c r="H7267" t="s">
        <v>3784</v>
      </c>
      <c r="I7267" t="s">
        <v>7</v>
      </c>
      <c r="J7267">
        <v>2020</v>
      </c>
      <c r="K7267">
        <f>2024 -impact_data[[#This Row],[model_year]]</f>
        <v>4</v>
      </c>
      <c r="L7267">
        <v>54</v>
      </c>
      <c r="M7267">
        <v>31.9</v>
      </c>
      <c r="N7267">
        <v>19.2</v>
      </c>
      <c r="O7267" t="s">
        <v>9</v>
      </c>
      <c r="P7267">
        <v>0.88</v>
      </c>
    </row>
    <row r="7268" spans="8:16">
      <c r="H7268" t="s">
        <v>3790</v>
      </c>
      <c r="I7268" t="s">
        <v>7</v>
      </c>
      <c r="J7268">
        <v>2020</v>
      </c>
      <c r="K7268">
        <f>2024 -impact_data[[#This Row],[model_year]]</f>
        <v>4</v>
      </c>
      <c r="L7268">
        <v>52</v>
      </c>
      <c r="M7268">
        <v>13.7</v>
      </c>
      <c r="N7268">
        <v>3.4</v>
      </c>
      <c r="O7268" t="s">
        <v>8</v>
      </c>
      <c r="P7268">
        <v>0.89</v>
      </c>
    </row>
    <row r="7269" spans="8:16">
      <c r="H7269" t="s">
        <v>3792</v>
      </c>
      <c r="I7269" t="s">
        <v>7</v>
      </c>
      <c r="J7269">
        <v>2020</v>
      </c>
      <c r="K7269">
        <f>2024 -impact_data[[#This Row],[model_year]]</f>
        <v>4</v>
      </c>
      <c r="L7269">
        <v>52</v>
      </c>
      <c r="M7269">
        <v>29.2</v>
      </c>
      <c r="N7269">
        <v>11.7</v>
      </c>
      <c r="O7269" t="s">
        <v>10</v>
      </c>
      <c r="P7269">
        <v>0.89</v>
      </c>
    </row>
    <row r="7270" spans="8:16">
      <c r="H7270" t="s">
        <v>3796</v>
      </c>
      <c r="I7270" t="s">
        <v>7</v>
      </c>
      <c r="J7270">
        <v>2020</v>
      </c>
      <c r="K7270">
        <f>2024 -impact_data[[#This Row],[model_year]]</f>
        <v>4</v>
      </c>
      <c r="L7270">
        <v>50</v>
      </c>
      <c r="M7270">
        <v>39.200000000000003</v>
      </c>
      <c r="N7270">
        <v>23.5</v>
      </c>
      <c r="O7270" t="s">
        <v>9</v>
      </c>
      <c r="P7270">
        <v>0.86</v>
      </c>
    </row>
    <row r="7271" spans="8:16">
      <c r="H7271" t="s">
        <v>3802</v>
      </c>
      <c r="I7271" t="s">
        <v>7</v>
      </c>
      <c r="J7271">
        <v>2020</v>
      </c>
      <c r="K7271">
        <f>2024 -impact_data[[#This Row],[model_year]]</f>
        <v>4</v>
      </c>
      <c r="L7271">
        <v>53</v>
      </c>
      <c r="M7271">
        <v>21.1</v>
      </c>
      <c r="N7271">
        <v>8.4</v>
      </c>
      <c r="O7271" t="s">
        <v>10</v>
      </c>
      <c r="P7271">
        <v>0.87</v>
      </c>
    </row>
    <row r="7272" spans="8:16">
      <c r="H7272" t="s">
        <v>3806</v>
      </c>
      <c r="I7272" t="s">
        <v>7</v>
      </c>
      <c r="J7272">
        <v>2020</v>
      </c>
      <c r="K7272">
        <f>2024 -impact_data[[#This Row],[model_year]]</f>
        <v>4</v>
      </c>
      <c r="L7272">
        <v>52</v>
      </c>
      <c r="M7272">
        <v>21.7</v>
      </c>
      <c r="N7272">
        <v>8.6999999999999993</v>
      </c>
      <c r="O7272" t="s">
        <v>10</v>
      </c>
      <c r="P7272">
        <v>0.88</v>
      </c>
    </row>
    <row r="7273" spans="8:16">
      <c r="H7273" t="s">
        <v>3808</v>
      </c>
      <c r="I7273" t="s">
        <v>7</v>
      </c>
      <c r="J7273">
        <v>2020</v>
      </c>
      <c r="K7273">
        <f>2024 -impact_data[[#This Row],[model_year]]</f>
        <v>4</v>
      </c>
      <c r="L7273">
        <v>52</v>
      </c>
      <c r="M7273">
        <v>29.7</v>
      </c>
      <c r="N7273">
        <v>17.8</v>
      </c>
      <c r="O7273" t="s">
        <v>9</v>
      </c>
      <c r="P7273">
        <v>0.86</v>
      </c>
    </row>
    <row r="7274" spans="8:16">
      <c r="H7274" t="s">
        <v>3824</v>
      </c>
      <c r="I7274" t="s">
        <v>11</v>
      </c>
      <c r="J7274">
        <v>2020</v>
      </c>
      <c r="K7274">
        <f>2024 -impact_data[[#This Row],[model_year]]</f>
        <v>4</v>
      </c>
      <c r="L7274">
        <v>79</v>
      </c>
      <c r="M7274">
        <v>29</v>
      </c>
      <c r="N7274">
        <v>17.399999999999999</v>
      </c>
      <c r="O7274" t="s">
        <v>9</v>
      </c>
      <c r="P7274">
        <v>0.95</v>
      </c>
    </row>
    <row r="7275" spans="8:16">
      <c r="H7275" t="s">
        <v>3828</v>
      </c>
      <c r="I7275" t="s">
        <v>7</v>
      </c>
      <c r="J7275">
        <v>2020</v>
      </c>
      <c r="K7275">
        <f>2024 -impact_data[[#This Row],[model_year]]</f>
        <v>4</v>
      </c>
      <c r="L7275">
        <v>56</v>
      </c>
      <c r="M7275">
        <v>43.3</v>
      </c>
      <c r="N7275">
        <v>26</v>
      </c>
      <c r="O7275" t="s">
        <v>9</v>
      </c>
      <c r="P7275">
        <v>0.87</v>
      </c>
    </row>
    <row r="7276" spans="8:16">
      <c r="H7276" t="s">
        <v>3830</v>
      </c>
      <c r="I7276" t="s">
        <v>7</v>
      </c>
      <c r="J7276">
        <v>2020</v>
      </c>
      <c r="K7276">
        <f>2024 -impact_data[[#This Row],[model_year]]</f>
        <v>4</v>
      </c>
      <c r="L7276">
        <v>50</v>
      </c>
      <c r="M7276">
        <v>22</v>
      </c>
      <c r="N7276">
        <v>8.8000000000000007</v>
      </c>
      <c r="O7276" t="s">
        <v>10</v>
      </c>
      <c r="P7276">
        <v>0.87</v>
      </c>
    </row>
    <row r="7277" spans="8:16">
      <c r="H7277" t="s">
        <v>3832</v>
      </c>
      <c r="I7277" t="s">
        <v>11</v>
      </c>
      <c r="J7277">
        <v>2020</v>
      </c>
      <c r="K7277">
        <f>2024 -impact_data[[#This Row],[model_year]]</f>
        <v>4</v>
      </c>
      <c r="L7277">
        <v>80</v>
      </c>
      <c r="M7277">
        <v>16.7</v>
      </c>
      <c r="N7277">
        <v>6.7</v>
      </c>
      <c r="O7277" t="s">
        <v>10</v>
      </c>
      <c r="P7277">
        <v>0.95</v>
      </c>
    </row>
    <row r="7278" spans="8:16">
      <c r="H7278" t="s">
        <v>3834</v>
      </c>
      <c r="I7278" t="s">
        <v>7</v>
      </c>
      <c r="J7278">
        <v>2020</v>
      </c>
      <c r="K7278">
        <f>2024 -impact_data[[#This Row],[model_year]]</f>
        <v>4</v>
      </c>
      <c r="L7278">
        <v>55</v>
      </c>
      <c r="M7278">
        <v>21.7</v>
      </c>
      <c r="N7278">
        <v>13</v>
      </c>
      <c r="O7278" t="s">
        <v>9</v>
      </c>
      <c r="P7278">
        <v>0.87</v>
      </c>
    </row>
    <row r="7279" spans="8:16">
      <c r="H7279" t="s">
        <v>3838</v>
      </c>
      <c r="I7279" t="s">
        <v>7</v>
      </c>
      <c r="J7279">
        <v>2020</v>
      </c>
      <c r="K7279">
        <f>2024 -impact_data[[#This Row],[model_year]]</f>
        <v>4</v>
      </c>
      <c r="L7279">
        <v>50</v>
      </c>
      <c r="M7279">
        <v>19.899999999999999</v>
      </c>
      <c r="N7279">
        <v>11.9</v>
      </c>
      <c r="O7279" t="s">
        <v>9</v>
      </c>
      <c r="P7279">
        <v>0.89</v>
      </c>
    </row>
    <row r="7280" spans="8:16">
      <c r="H7280" t="s">
        <v>3843</v>
      </c>
      <c r="I7280" t="s">
        <v>7</v>
      </c>
      <c r="J7280">
        <v>2020</v>
      </c>
      <c r="K7280">
        <f>2024 -impact_data[[#This Row],[model_year]]</f>
        <v>4</v>
      </c>
      <c r="L7280">
        <v>53</v>
      </c>
      <c r="M7280">
        <v>46.4</v>
      </c>
      <c r="N7280">
        <v>27.8</v>
      </c>
      <c r="O7280" t="s">
        <v>9</v>
      </c>
      <c r="P7280">
        <v>0.88</v>
      </c>
    </row>
    <row r="7281" spans="8:16">
      <c r="H7281" t="s">
        <v>3850</v>
      </c>
      <c r="I7281" t="s">
        <v>7</v>
      </c>
      <c r="J7281">
        <v>2020</v>
      </c>
      <c r="K7281">
        <f>2024 -impact_data[[#This Row],[model_year]]</f>
        <v>4</v>
      </c>
      <c r="L7281">
        <v>51</v>
      </c>
      <c r="M7281">
        <v>24.5</v>
      </c>
      <c r="N7281">
        <v>14.7</v>
      </c>
      <c r="O7281" t="s">
        <v>9</v>
      </c>
      <c r="P7281">
        <v>0.86</v>
      </c>
    </row>
    <row r="7282" spans="8:16">
      <c r="H7282" t="s">
        <v>3855</v>
      </c>
      <c r="I7282" t="s">
        <v>7</v>
      </c>
      <c r="J7282">
        <v>2020</v>
      </c>
      <c r="K7282">
        <f>2024 -impact_data[[#This Row],[model_year]]</f>
        <v>4</v>
      </c>
      <c r="L7282">
        <v>53</v>
      </c>
      <c r="M7282">
        <v>30.3</v>
      </c>
      <c r="N7282">
        <v>12.1</v>
      </c>
      <c r="O7282" t="s">
        <v>10</v>
      </c>
      <c r="P7282">
        <v>0.86</v>
      </c>
    </row>
    <row r="7283" spans="8:16">
      <c r="H7283" t="s">
        <v>3856</v>
      </c>
      <c r="I7283" t="s">
        <v>7</v>
      </c>
      <c r="J7283">
        <v>2020</v>
      </c>
      <c r="K7283">
        <f>2024 -impact_data[[#This Row],[model_year]]</f>
        <v>4</v>
      </c>
      <c r="L7283">
        <v>49</v>
      </c>
      <c r="M7283">
        <v>14.7</v>
      </c>
      <c r="N7283">
        <v>5.9</v>
      </c>
      <c r="O7283" t="s">
        <v>10</v>
      </c>
      <c r="P7283">
        <v>0.87</v>
      </c>
    </row>
    <row r="7284" spans="8:16">
      <c r="H7284" t="s">
        <v>3857</v>
      </c>
      <c r="I7284" t="s">
        <v>7</v>
      </c>
      <c r="J7284">
        <v>2020</v>
      </c>
      <c r="K7284">
        <f>2024 -impact_data[[#This Row],[model_year]]</f>
        <v>4</v>
      </c>
      <c r="L7284">
        <v>51</v>
      </c>
      <c r="M7284">
        <v>31.1</v>
      </c>
      <c r="N7284">
        <v>18.7</v>
      </c>
      <c r="O7284" t="s">
        <v>9</v>
      </c>
      <c r="P7284">
        <v>0.86</v>
      </c>
    </row>
    <row r="7285" spans="8:16">
      <c r="H7285" t="s">
        <v>3859</v>
      </c>
      <c r="I7285" t="s">
        <v>7</v>
      </c>
      <c r="J7285">
        <v>2020</v>
      </c>
      <c r="K7285">
        <f>2024 -impact_data[[#This Row],[model_year]]</f>
        <v>4</v>
      </c>
      <c r="L7285">
        <v>51</v>
      </c>
      <c r="M7285">
        <v>44.9</v>
      </c>
      <c r="N7285">
        <v>17.899999999999999</v>
      </c>
      <c r="O7285" t="s">
        <v>10</v>
      </c>
      <c r="P7285">
        <v>0.87</v>
      </c>
    </row>
    <row r="7286" spans="8:16">
      <c r="H7286" t="s">
        <v>3860</v>
      </c>
      <c r="I7286" t="s">
        <v>7</v>
      </c>
      <c r="J7286">
        <v>2020</v>
      </c>
      <c r="K7286">
        <f>2024 -impact_data[[#This Row],[model_year]]</f>
        <v>4</v>
      </c>
      <c r="L7286">
        <v>49</v>
      </c>
      <c r="M7286">
        <v>20</v>
      </c>
      <c r="N7286">
        <v>8</v>
      </c>
      <c r="O7286" t="s">
        <v>10</v>
      </c>
      <c r="P7286">
        <v>0.87</v>
      </c>
    </row>
    <row r="7287" spans="8:16">
      <c r="H7287" t="s">
        <v>3866</v>
      </c>
      <c r="I7287" t="s">
        <v>7</v>
      </c>
      <c r="J7287">
        <v>2020</v>
      </c>
      <c r="K7287">
        <f>2024 -impact_data[[#This Row],[model_year]]</f>
        <v>4</v>
      </c>
      <c r="L7287">
        <v>49</v>
      </c>
      <c r="M7287">
        <v>10</v>
      </c>
      <c r="N7287">
        <v>6</v>
      </c>
      <c r="O7287" t="s">
        <v>9</v>
      </c>
      <c r="P7287">
        <v>0.88</v>
      </c>
    </row>
    <row r="7288" spans="8:16">
      <c r="H7288" t="s">
        <v>3869</v>
      </c>
      <c r="I7288" t="s">
        <v>7</v>
      </c>
      <c r="J7288">
        <v>2020</v>
      </c>
      <c r="K7288">
        <f>2024 -impact_data[[#This Row],[model_year]]</f>
        <v>4</v>
      </c>
      <c r="L7288">
        <v>51</v>
      </c>
      <c r="M7288">
        <v>26</v>
      </c>
      <c r="N7288">
        <v>15.6</v>
      </c>
      <c r="O7288" t="s">
        <v>9</v>
      </c>
      <c r="P7288">
        <v>0.89</v>
      </c>
    </row>
    <row r="7289" spans="8:16">
      <c r="H7289" t="s">
        <v>3870</v>
      </c>
      <c r="I7289" t="s">
        <v>7</v>
      </c>
      <c r="J7289">
        <v>2020</v>
      </c>
      <c r="K7289">
        <f>2024 -impact_data[[#This Row],[model_year]]</f>
        <v>4</v>
      </c>
      <c r="L7289">
        <v>56</v>
      </c>
      <c r="M7289">
        <v>26.4</v>
      </c>
      <c r="N7289">
        <v>15.9</v>
      </c>
      <c r="O7289" t="s">
        <v>9</v>
      </c>
      <c r="P7289">
        <v>0.86</v>
      </c>
    </row>
    <row r="7290" spans="8:16">
      <c r="H7290" t="s">
        <v>3885</v>
      </c>
      <c r="I7290" t="s">
        <v>7</v>
      </c>
      <c r="J7290">
        <v>2020</v>
      </c>
      <c r="K7290">
        <f>2024 -impact_data[[#This Row],[model_year]]</f>
        <v>4</v>
      </c>
      <c r="L7290">
        <v>50</v>
      </c>
      <c r="M7290">
        <v>26.4</v>
      </c>
      <c r="N7290">
        <v>6.6</v>
      </c>
      <c r="O7290" t="s">
        <v>8</v>
      </c>
      <c r="P7290">
        <v>0.86</v>
      </c>
    </row>
    <row r="7291" spans="8:16">
      <c r="H7291" t="s">
        <v>3895</v>
      </c>
      <c r="I7291" t="s">
        <v>7</v>
      </c>
      <c r="J7291">
        <v>2020</v>
      </c>
      <c r="K7291">
        <f>2024 -impact_data[[#This Row],[model_year]]</f>
        <v>4</v>
      </c>
      <c r="L7291">
        <v>54</v>
      </c>
      <c r="M7291">
        <v>44.7</v>
      </c>
      <c r="N7291">
        <v>17.899999999999999</v>
      </c>
      <c r="O7291" t="s">
        <v>10</v>
      </c>
      <c r="P7291">
        <v>0.88</v>
      </c>
    </row>
    <row r="7292" spans="8:16">
      <c r="H7292" t="s">
        <v>3896</v>
      </c>
      <c r="I7292" t="s">
        <v>7</v>
      </c>
      <c r="J7292">
        <v>2020</v>
      </c>
      <c r="K7292">
        <f>2024 -impact_data[[#This Row],[model_year]]</f>
        <v>4</v>
      </c>
      <c r="L7292">
        <v>49</v>
      </c>
      <c r="M7292">
        <v>35.9</v>
      </c>
      <c r="N7292">
        <v>21.5</v>
      </c>
      <c r="O7292" t="s">
        <v>9</v>
      </c>
      <c r="P7292">
        <v>0.88</v>
      </c>
    </row>
    <row r="7293" spans="8:16">
      <c r="H7293" t="s">
        <v>1862</v>
      </c>
      <c r="I7293" t="s">
        <v>7</v>
      </c>
      <c r="J7293">
        <v>2020</v>
      </c>
      <c r="K7293">
        <f>2024 -impact_data[[#This Row],[model_year]]</f>
        <v>4</v>
      </c>
      <c r="L7293">
        <v>49</v>
      </c>
      <c r="M7293">
        <v>7.5</v>
      </c>
      <c r="N7293">
        <v>4.5</v>
      </c>
      <c r="O7293" t="s">
        <v>9</v>
      </c>
      <c r="P7293">
        <v>0.89</v>
      </c>
    </row>
    <row r="7294" spans="8:16">
      <c r="H7294" t="s">
        <v>3902</v>
      </c>
      <c r="I7294" t="s">
        <v>7</v>
      </c>
      <c r="J7294">
        <v>2020</v>
      </c>
      <c r="K7294">
        <f>2024 -impact_data[[#This Row],[model_year]]</f>
        <v>4</v>
      </c>
      <c r="L7294">
        <v>48</v>
      </c>
      <c r="M7294">
        <v>39.700000000000003</v>
      </c>
      <c r="N7294">
        <v>9.9</v>
      </c>
      <c r="O7294" t="s">
        <v>8</v>
      </c>
      <c r="P7294">
        <v>0.87</v>
      </c>
    </row>
    <row r="7295" spans="8:16">
      <c r="H7295" t="s">
        <v>3904</v>
      </c>
      <c r="I7295" t="s">
        <v>7</v>
      </c>
      <c r="J7295">
        <v>2020</v>
      </c>
      <c r="K7295">
        <f>2024 -impact_data[[#This Row],[model_year]]</f>
        <v>4</v>
      </c>
      <c r="L7295">
        <v>51</v>
      </c>
      <c r="M7295">
        <v>54.7</v>
      </c>
      <c r="N7295">
        <v>32.799999999999997</v>
      </c>
      <c r="O7295" t="s">
        <v>9</v>
      </c>
      <c r="P7295">
        <v>0.87</v>
      </c>
    </row>
    <row r="7296" spans="8:16">
      <c r="H7296" t="s">
        <v>3905</v>
      </c>
      <c r="I7296" t="s">
        <v>7</v>
      </c>
      <c r="J7296">
        <v>2020</v>
      </c>
      <c r="K7296">
        <f>2024 -impact_data[[#This Row],[model_year]]</f>
        <v>4</v>
      </c>
      <c r="L7296">
        <v>50</v>
      </c>
      <c r="M7296">
        <v>33.6</v>
      </c>
      <c r="N7296">
        <v>13.4</v>
      </c>
      <c r="O7296" t="s">
        <v>10</v>
      </c>
      <c r="P7296">
        <v>0.88</v>
      </c>
    </row>
    <row r="7297" spans="8:16">
      <c r="H7297" t="s">
        <v>3906</v>
      </c>
      <c r="I7297" t="s">
        <v>7</v>
      </c>
      <c r="J7297">
        <v>2020</v>
      </c>
      <c r="K7297">
        <f>2024 -impact_data[[#This Row],[model_year]]</f>
        <v>4</v>
      </c>
      <c r="L7297">
        <v>50</v>
      </c>
      <c r="M7297">
        <v>30</v>
      </c>
      <c r="N7297">
        <v>18</v>
      </c>
      <c r="O7297" t="s">
        <v>9</v>
      </c>
      <c r="P7297">
        <v>0.87</v>
      </c>
    </row>
    <row r="7298" spans="8:16">
      <c r="H7298" t="s">
        <v>3907</v>
      </c>
      <c r="I7298" t="s">
        <v>7</v>
      </c>
      <c r="J7298">
        <v>2020</v>
      </c>
      <c r="K7298">
        <f>2024 -impact_data[[#This Row],[model_year]]</f>
        <v>4</v>
      </c>
      <c r="L7298">
        <v>48</v>
      </c>
      <c r="M7298">
        <v>36.200000000000003</v>
      </c>
      <c r="N7298">
        <v>21.7</v>
      </c>
      <c r="O7298" t="s">
        <v>9</v>
      </c>
      <c r="P7298">
        <v>0.87</v>
      </c>
    </row>
    <row r="7299" spans="8:16">
      <c r="H7299" t="s">
        <v>3908</v>
      </c>
      <c r="I7299" t="s">
        <v>7</v>
      </c>
      <c r="J7299">
        <v>2020</v>
      </c>
      <c r="K7299">
        <f>2024 -impact_data[[#This Row],[model_year]]</f>
        <v>4</v>
      </c>
      <c r="L7299">
        <v>48</v>
      </c>
      <c r="M7299">
        <v>47.7</v>
      </c>
      <c r="N7299">
        <v>19.100000000000001</v>
      </c>
      <c r="O7299" t="s">
        <v>10</v>
      </c>
      <c r="P7299">
        <v>0.88</v>
      </c>
    </row>
    <row r="7300" spans="8:16">
      <c r="H7300" t="s">
        <v>3918</v>
      </c>
      <c r="I7300" t="s">
        <v>7</v>
      </c>
      <c r="J7300">
        <v>2020</v>
      </c>
      <c r="K7300">
        <f>2024 -impact_data[[#This Row],[model_year]]</f>
        <v>4</v>
      </c>
      <c r="L7300">
        <v>51</v>
      </c>
      <c r="M7300">
        <v>14.4</v>
      </c>
      <c r="N7300">
        <v>8.6999999999999993</v>
      </c>
      <c r="O7300" t="s">
        <v>9</v>
      </c>
      <c r="P7300">
        <v>0.86</v>
      </c>
    </row>
    <row r="7301" spans="8:16">
      <c r="H7301" t="s">
        <v>3921</v>
      </c>
      <c r="I7301" t="s">
        <v>7</v>
      </c>
      <c r="J7301">
        <v>2020</v>
      </c>
      <c r="K7301">
        <f>2024 -impact_data[[#This Row],[model_year]]</f>
        <v>4</v>
      </c>
      <c r="L7301">
        <v>51</v>
      </c>
      <c r="M7301">
        <v>12.7</v>
      </c>
      <c r="N7301">
        <v>3.2</v>
      </c>
      <c r="O7301" t="s">
        <v>8</v>
      </c>
      <c r="P7301">
        <v>0.86</v>
      </c>
    </row>
    <row r="7302" spans="8:16">
      <c r="H7302" t="s">
        <v>3924</v>
      </c>
      <c r="I7302" t="s">
        <v>11</v>
      </c>
      <c r="J7302">
        <v>2020</v>
      </c>
      <c r="K7302">
        <f>2024 -impact_data[[#This Row],[model_year]]</f>
        <v>4</v>
      </c>
      <c r="L7302">
        <v>78</v>
      </c>
      <c r="M7302">
        <v>17.7</v>
      </c>
      <c r="N7302">
        <v>10.6</v>
      </c>
      <c r="O7302" t="s">
        <v>9</v>
      </c>
      <c r="P7302">
        <v>0.98</v>
      </c>
    </row>
    <row r="7303" spans="8:16">
      <c r="H7303" t="s">
        <v>3928</v>
      </c>
      <c r="I7303" t="s">
        <v>11</v>
      </c>
      <c r="J7303">
        <v>2020</v>
      </c>
      <c r="K7303">
        <f>2024 -impact_data[[#This Row],[model_year]]</f>
        <v>4</v>
      </c>
      <c r="L7303">
        <v>80</v>
      </c>
      <c r="M7303">
        <v>27.3</v>
      </c>
      <c r="N7303">
        <v>6.8</v>
      </c>
      <c r="O7303" t="s">
        <v>8</v>
      </c>
      <c r="P7303">
        <v>0.96</v>
      </c>
    </row>
    <row r="7304" spans="8:16">
      <c r="H7304" t="s">
        <v>3932</v>
      </c>
      <c r="I7304" t="s">
        <v>7</v>
      </c>
      <c r="J7304">
        <v>2020</v>
      </c>
      <c r="K7304">
        <f>2024 -impact_data[[#This Row],[model_year]]</f>
        <v>4</v>
      </c>
      <c r="L7304">
        <v>53</v>
      </c>
      <c r="M7304">
        <v>13</v>
      </c>
      <c r="N7304">
        <v>7.8</v>
      </c>
      <c r="O7304" t="s">
        <v>9</v>
      </c>
      <c r="P7304">
        <v>0.87</v>
      </c>
    </row>
    <row r="7305" spans="8:16">
      <c r="H7305" t="s">
        <v>43</v>
      </c>
      <c r="I7305" t="s">
        <v>7</v>
      </c>
      <c r="J7305">
        <v>2020</v>
      </c>
      <c r="K7305">
        <f>2024 -impact_data[[#This Row],[model_year]]</f>
        <v>4</v>
      </c>
      <c r="L7305">
        <v>52</v>
      </c>
      <c r="M7305">
        <v>29.9</v>
      </c>
      <c r="N7305">
        <v>11.9</v>
      </c>
      <c r="O7305" t="s">
        <v>10</v>
      </c>
      <c r="P7305">
        <v>0.86</v>
      </c>
    </row>
    <row r="7306" spans="8:16">
      <c r="H7306" t="s">
        <v>3934</v>
      </c>
      <c r="I7306" t="s">
        <v>7</v>
      </c>
      <c r="J7306">
        <v>2020</v>
      </c>
      <c r="K7306">
        <f>2024 -impact_data[[#This Row],[model_year]]</f>
        <v>4</v>
      </c>
      <c r="L7306">
        <v>51</v>
      </c>
      <c r="M7306">
        <v>43.4</v>
      </c>
      <c r="N7306">
        <v>17.399999999999999</v>
      </c>
      <c r="O7306" t="s">
        <v>10</v>
      </c>
      <c r="P7306">
        <v>0.87</v>
      </c>
    </row>
    <row r="7307" spans="8:16">
      <c r="H7307" t="s">
        <v>3938</v>
      </c>
      <c r="I7307" t="s">
        <v>7</v>
      </c>
      <c r="J7307">
        <v>2020</v>
      </c>
      <c r="K7307">
        <f>2024 -impact_data[[#This Row],[model_year]]</f>
        <v>4</v>
      </c>
      <c r="L7307">
        <v>54</v>
      </c>
      <c r="M7307">
        <v>41.8</v>
      </c>
      <c r="N7307">
        <v>25.1</v>
      </c>
      <c r="O7307" t="s">
        <v>9</v>
      </c>
      <c r="P7307">
        <v>0.86</v>
      </c>
    </row>
    <row r="7308" spans="8:16">
      <c r="H7308" t="s">
        <v>3940</v>
      </c>
      <c r="I7308" t="s">
        <v>7</v>
      </c>
      <c r="J7308">
        <v>2020</v>
      </c>
      <c r="K7308">
        <f>2024 -impact_data[[#This Row],[model_year]]</f>
        <v>4</v>
      </c>
      <c r="L7308">
        <v>50</v>
      </c>
      <c r="M7308">
        <v>9.5</v>
      </c>
      <c r="N7308">
        <v>3.8</v>
      </c>
      <c r="O7308" t="s">
        <v>10</v>
      </c>
      <c r="P7308">
        <v>0.87</v>
      </c>
    </row>
    <row r="7309" spans="8:16">
      <c r="H7309" t="s">
        <v>3941</v>
      </c>
      <c r="I7309" t="s">
        <v>7</v>
      </c>
      <c r="J7309">
        <v>2020</v>
      </c>
      <c r="K7309">
        <f>2024 -impact_data[[#This Row],[model_year]]</f>
        <v>4</v>
      </c>
      <c r="L7309">
        <v>56</v>
      </c>
      <c r="M7309">
        <v>49.8</v>
      </c>
      <c r="N7309">
        <v>29.9</v>
      </c>
      <c r="O7309" t="s">
        <v>9</v>
      </c>
      <c r="P7309">
        <v>0.88</v>
      </c>
    </row>
    <row r="7310" spans="8:16">
      <c r="H7310" t="s">
        <v>3954</v>
      </c>
      <c r="I7310" t="s">
        <v>7</v>
      </c>
      <c r="J7310">
        <v>2020</v>
      </c>
      <c r="K7310">
        <f>2024 -impact_data[[#This Row],[model_year]]</f>
        <v>4</v>
      </c>
      <c r="L7310">
        <v>51</v>
      </c>
      <c r="M7310">
        <v>33</v>
      </c>
      <c r="N7310">
        <v>13.2</v>
      </c>
      <c r="O7310" t="s">
        <v>10</v>
      </c>
      <c r="P7310">
        <v>0.86</v>
      </c>
    </row>
    <row r="7311" spans="8:16">
      <c r="H7311" t="s">
        <v>3959</v>
      </c>
      <c r="I7311" t="s">
        <v>11</v>
      </c>
      <c r="J7311">
        <v>2020</v>
      </c>
      <c r="K7311">
        <f>2024 -impact_data[[#This Row],[model_year]]</f>
        <v>4</v>
      </c>
      <c r="L7311">
        <v>81</v>
      </c>
      <c r="M7311">
        <v>8.4</v>
      </c>
      <c r="N7311">
        <v>3.4</v>
      </c>
      <c r="O7311" t="s">
        <v>10</v>
      </c>
      <c r="P7311">
        <v>0.93</v>
      </c>
    </row>
    <row r="7312" spans="8:16">
      <c r="H7312" t="s">
        <v>3962</v>
      </c>
      <c r="I7312" t="s">
        <v>11</v>
      </c>
      <c r="J7312">
        <v>2020</v>
      </c>
      <c r="K7312">
        <f>2024 -impact_data[[#This Row],[model_year]]</f>
        <v>4</v>
      </c>
      <c r="L7312">
        <v>75</v>
      </c>
      <c r="M7312">
        <v>19.2</v>
      </c>
      <c r="N7312">
        <v>7.7</v>
      </c>
      <c r="O7312" t="s">
        <v>10</v>
      </c>
      <c r="P7312">
        <v>0.94</v>
      </c>
    </row>
    <row r="7313" spans="8:16">
      <c r="H7313" t="s">
        <v>3964</v>
      </c>
      <c r="I7313" t="s">
        <v>7</v>
      </c>
      <c r="J7313">
        <v>2020</v>
      </c>
      <c r="K7313">
        <f>2024 -impact_data[[#This Row],[model_year]]</f>
        <v>4</v>
      </c>
      <c r="L7313">
        <v>54</v>
      </c>
      <c r="M7313">
        <v>37.200000000000003</v>
      </c>
      <c r="N7313">
        <v>14.9</v>
      </c>
      <c r="O7313" t="s">
        <v>10</v>
      </c>
      <c r="P7313">
        <v>0.88</v>
      </c>
    </row>
    <row r="7314" spans="8:16">
      <c r="H7314" t="s">
        <v>3971</v>
      </c>
      <c r="I7314" t="s">
        <v>7</v>
      </c>
      <c r="J7314">
        <v>2020</v>
      </c>
      <c r="K7314">
        <f>2024 -impact_data[[#This Row],[model_year]]</f>
        <v>4</v>
      </c>
      <c r="L7314">
        <v>52</v>
      </c>
      <c r="M7314">
        <v>36.4</v>
      </c>
      <c r="N7314">
        <v>21.9</v>
      </c>
      <c r="O7314" t="s">
        <v>9</v>
      </c>
      <c r="P7314">
        <v>0.86</v>
      </c>
    </row>
    <row r="7315" spans="8:16">
      <c r="H7315" t="s">
        <v>3972</v>
      </c>
      <c r="I7315" t="s">
        <v>7</v>
      </c>
      <c r="J7315">
        <v>2020</v>
      </c>
      <c r="K7315">
        <f>2024 -impact_data[[#This Row],[model_year]]</f>
        <v>4</v>
      </c>
      <c r="L7315">
        <v>53</v>
      </c>
      <c r="M7315">
        <v>23.9</v>
      </c>
      <c r="N7315">
        <v>9.6</v>
      </c>
      <c r="O7315" t="s">
        <v>10</v>
      </c>
      <c r="P7315">
        <v>0.87</v>
      </c>
    </row>
    <row r="7316" spans="8:16">
      <c r="H7316" t="s">
        <v>3976</v>
      </c>
      <c r="I7316" t="s">
        <v>7</v>
      </c>
      <c r="J7316">
        <v>2020</v>
      </c>
      <c r="K7316">
        <f>2024 -impact_data[[#This Row],[model_year]]</f>
        <v>4</v>
      </c>
      <c r="L7316">
        <v>53</v>
      </c>
      <c r="M7316">
        <v>14.3</v>
      </c>
      <c r="N7316">
        <v>5.7</v>
      </c>
      <c r="O7316" t="s">
        <v>10</v>
      </c>
      <c r="P7316">
        <v>0.89</v>
      </c>
    </row>
    <row r="7317" spans="8:16">
      <c r="H7317" t="s">
        <v>3978</v>
      </c>
      <c r="I7317" t="s">
        <v>7</v>
      </c>
      <c r="J7317">
        <v>2020</v>
      </c>
      <c r="K7317">
        <f>2024 -impact_data[[#This Row],[model_year]]</f>
        <v>4</v>
      </c>
      <c r="L7317">
        <v>55</v>
      </c>
      <c r="M7317">
        <v>19.5</v>
      </c>
      <c r="N7317">
        <v>7.8</v>
      </c>
      <c r="O7317" t="s">
        <v>10</v>
      </c>
      <c r="P7317">
        <v>0.89</v>
      </c>
    </row>
    <row r="7318" spans="8:16">
      <c r="H7318" t="s">
        <v>3979</v>
      </c>
      <c r="I7318" t="s">
        <v>11</v>
      </c>
      <c r="J7318">
        <v>2020</v>
      </c>
      <c r="K7318">
        <f>2024 -impact_data[[#This Row],[model_year]]</f>
        <v>4</v>
      </c>
      <c r="L7318">
        <v>78</v>
      </c>
      <c r="M7318">
        <v>22.2</v>
      </c>
      <c r="N7318">
        <v>13.3</v>
      </c>
      <c r="O7318" t="s">
        <v>9</v>
      </c>
      <c r="P7318">
        <v>0.97</v>
      </c>
    </row>
    <row r="7319" spans="8:16">
      <c r="H7319" t="s">
        <v>3980</v>
      </c>
      <c r="I7319" t="s">
        <v>7</v>
      </c>
      <c r="J7319">
        <v>2020</v>
      </c>
      <c r="K7319">
        <f>2024 -impact_data[[#This Row],[model_year]]</f>
        <v>4</v>
      </c>
      <c r="L7319">
        <v>48</v>
      </c>
      <c r="M7319">
        <v>14.4</v>
      </c>
      <c r="N7319">
        <v>5.8</v>
      </c>
      <c r="O7319" t="s">
        <v>10</v>
      </c>
      <c r="P7319">
        <v>0.87</v>
      </c>
    </row>
    <row r="7320" spans="8:16">
      <c r="H7320" t="s">
        <v>3983</v>
      </c>
      <c r="I7320" t="s">
        <v>7</v>
      </c>
      <c r="J7320">
        <v>2020</v>
      </c>
      <c r="K7320">
        <f>2024 -impact_data[[#This Row],[model_year]]</f>
        <v>4</v>
      </c>
      <c r="L7320">
        <v>53</v>
      </c>
      <c r="M7320">
        <v>85.7</v>
      </c>
      <c r="N7320">
        <v>34.299999999999997</v>
      </c>
      <c r="O7320" t="s">
        <v>10</v>
      </c>
      <c r="P7320">
        <v>0.85</v>
      </c>
    </row>
    <row r="7321" spans="8:16">
      <c r="H7321" t="s">
        <v>3998</v>
      </c>
      <c r="I7321" t="s">
        <v>7</v>
      </c>
      <c r="J7321">
        <v>2020</v>
      </c>
      <c r="K7321">
        <f>2024 -impact_data[[#This Row],[model_year]]</f>
        <v>4</v>
      </c>
      <c r="L7321">
        <v>52</v>
      </c>
      <c r="M7321">
        <v>21.6</v>
      </c>
      <c r="N7321">
        <v>12.9</v>
      </c>
      <c r="O7321" t="s">
        <v>9</v>
      </c>
      <c r="P7321">
        <v>0.88</v>
      </c>
    </row>
    <row r="7322" spans="8:16">
      <c r="H7322" t="s">
        <v>4010</v>
      </c>
      <c r="I7322" t="s">
        <v>7</v>
      </c>
      <c r="J7322">
        <v>2020</v>
      </c>
      <c r="K7322">
        <f>2024 -impact_data[[#This Row],[model_year]]</f>
        <v>4</v>
      </c>
      <c r="L7322">
        <v>52</v>
      </c>
      <c r="M7322">
        <v>33.4</v>
      </c>
      <c r="N7322">
        <v>20</v>
      </c>
      <c r="O7322" t="s">
        <v>9</v>
      </c>
      <c r="P7322">
        <v>0.88</v>
      </c>
    </row>
    <row r="7323" spans="8:16">
      <c r="H7323" t="s">
        <v>4011</v>
      </c>
      <c r="I7323" t="s">
        <v>7</v>
      </c>
      <c r="J7323">
        <v>2020</v>
      </c>
      <c r="K7323">
        <f>2024 -impact_data[[#This Row],[model_year]]</f>
        <v>4</v>
      </c>
      <c r="L7323">
        <v>53</v>
      </c>
      <c r="M7323">
        <v>21.2</v>
      </c>
      <c r="N7323">
        <v>12.7</v>
      </c>
      <c r="O7323" t="s">
        <v>9</v>
      </c>
      <c r="P7323">
        <v>0.88</v>
      </c>
    </row>
    <row r="7324" spans="8:16">
      <c r="H7324" t="s">
        <v>4012</v>
      </c>
      <c r="I7324" t="s">
        <v>11</v>
      </c>
      <c r="J7324">
        <v>2020</v>
      </c>
      <c r="K7324">
        <f>2024 -impact_data[[#This Row],[model_year]]</f>
        <v>4</v>
      </c>
      <c r="L7324">
        <v>77</v>
      </c>
      <c r="M7324">
        <v>18.7</v>
      </c>
      <c r="N7324">
        <v>11.2</v>
      </c>
      <c r="O7324" t="s">
        <v>9</v>
      </c>
      <c r="P7324">
        <v>0.95</v>
      </c>
    </row>
    <row r="7325" spans="8:16">
      <c r="H7325" t="s">
        <v>4015</v>
      </c>
      <c r="I7325" t="s">
        <v>7</v>
      </c>
      <c r="J7325">
        <v>2020</v>
      </c>
      <c r="K7325">
        <f>2024 -impact_data[[#This Row],[model_year]]</f>
        <v>4</v>
      </c>
      <c r="L7325">
        <v>51</v>
      </c>
      <c r="M7325">
        <v>22.4</v>
      </c>
      <c r="N7325">
        <v>13.5</v>
      </c>
      <c r="O7325" t="s">
        <v>9</v>
      </c>
      <c r="P7325">
        <v>0.87</v>
      </c>
    </row>
    <row r="7326" spans="8:16">
      <c r="H7326" t="s">
        <v>4018</v>
      </c>
      <c r="I7326" t="s">
        <v>7</v>
      </c>
      <c r="J7326">
        <v>2020</v>
      </c>
      <c r="K7326">
        <f>2024 -impact_data[[#This Row],[model_year]]</f>
        <v>4</v>
      </c>
      <c r="L7326">
        <v>50</v>
      </c>
      <c r="M7326">
        <v>27</v>
      </c>
      <c r="N7326">
        <v>16.2</v>
      </c>
      <c r="O7326" t="s">
        <v>9</v>
      </c>
      <c r="P7326">
        <v>0.88</v>
      </c>
    </row>
    <row r="7327" spans="8:16">
      <c r="H7327" t="s">
        <v>4029</v>
      </c>
      <c r="I7327" t="s">
        <v>7</v>
      </c>
      <c r="J7327">
        <v>2020</v>
      </c>
      <c r="K7327">
        <f>2024 -impact_data[[#This Row],[model_year]]</f>
        <v>4</v>
      </c>
      <c r="L7327">
        <v>51</v>
      </c>
      <c r="M7327">
        <v>21.7</v>
      </c>
      <c r="N7327">
        <v>13</v>
      </c>
      <c r="O7327" t="s">
        <v>9</v>
      </c>
      <c r="P7327">
        <v>0.85</v>
      </c>
    </row>
    <row r="7328" spans="8:16">
      <c r="H7328" t="s">
        <v>4042</v>
      </c>
      <c r="I7328" t="s">
        <v>7</v>
      </c>
      <c r="J7328">
        <v>2020</v>
      </c>
      <c r="K7328">
        <f>2024 -impact_data[[#This Row],[model_year]]</f>
        <v>4</v>
      </c>
      <c r="L7328">
        <v>51</v>
      </c>
      <c r="M7328">
        <v>15.4</v>
      </c>
      <c r="N7328">
        <v>6.2</v>
      </c>
      <c r="O7328" t="s">
        <v>10</v>
      </c>
      <c r="P7328">
        <v>0.86</v>
      </c>
    </row>
    <row r="7329" spans="8:16">
      <c r="H7329" t="s">
        <v>4045</v>
      </c>
      <c r="I7329" t="s">
        <v>7</v>
      </c>
      <c r="J7329">
        <v>2020</v>
      </c>
      <c r="K7329">
        <f>2024 -impact_data[[#This Row],[model_year]]</f>
        <v>4</v>
      </c>
      <c r="L7329">
        <v>51</v>
      </c>
      <c r="M7329">
        <v>32.1</v>
      </c>
      <c r="N7329">
        <v>19.3</v>
      </c>
      <c r="O7329" t="s">
        <v>9</v>
      </c>
      <c r="P7329">
        <v>0.88</v>
      </c>
    </row>
    <row r="7330" spans="8:16">
      <c r="H7330" t="s">
        <v>4052</v>
      </c>
      <c r="I7330" t="s">
        <v>7</v>
      </c>
      <c r="J7330">
        <v>2020</v>
      </c>
      <c r="K7330">
        <f>2024 -impact_data[[#This Row],[model_year]]</f>
        <v>4</v>
      </c>
      <c r="L7330">
        <v>51</v>
      </c>
      <c r="M7330">
        <v>22.2</v>
      </c>
      <c r="N7330">
        <v>13.3</v>
      </c>
      <c r="O7330" t="s">
        <v>9</v>
      </c>
      <c r="P7330">
        <v>0.87</v>
      </c>
    </row>
    <row r="7331" spans="8:16">
      <c r="H7331" t="s">
        <v>4056</v>
      </c>
      <c r="I7331" t="s">
        <v>7</v>
      </c>
      <c r="J7331">
        <v>2020</v>
      </c>
      <c r="K7331">
        <f>2024 -impact_data[[#This Row],[model_year]]</f>
        <v>4</v>
      </c>
      <c r="L7331">
        <v>49</v>
      </c>
      <c r="M7331">
        <v>26.9</v>
      </c>
      <c r="N7331">
        <v>16.2</v>
      </c>
      <c r="O7331" t="s">
        <v>9</v>
      </c>
      <c r="P7331">
        <v>0.87</v>
      </c>
    </row>
    <row r="7332" spans="8:16">
      <c r="H7332" t="s">
        <v>4057</v>
      </c>
      <c r="I7332" t="s">
        <v>7</v>
      </c>
      <c r="J7332">
        <v>2020</v>
      </c>
      <c r="K7332">
        <f>2024 -impact_data[[#This Row],[model_year]]</f>
        <v>4</v>
      </c>
      <c r="L7332">
        <v>51</v>
      </c>
      <c r="M7332">
        <v>18.8</v>
      </c>
      <c r="N7332">
        <v>7.5</v>
      </c>
      <c r="O7332" t="s">
        <v>10</v>
      </c>
      <c r="P7332">
        <v>0.88</v>
      </c>
    </row>
    <row r="7333" spans="8:16">
      <c r="H7333" t="s">
        <v>4059</v>
      </c>
      <c r="I7333" t="s">
        <v>11</v>
      </c>
      <c r="J7333">
        <v>2020</v>
      </c>
      <c r="K7333">
        <f>2024 -impact_data[[#This Row],[model_year]]</f>
        <v>4</v>
      </c>
      <c r="L7333">
        <v>84</v>
      </c>
      <c r="M7333">
        <v>56.7</v>
      </c>
      <c r="N7333">
        <v>34</v>
      </c>
      <c r="O7333" t="s">
        <v>9</v>
      </c>
      <c r="P7333">
        <v>0.93</v>
      </c>
    </row>
    <row r="7334" spans="8:16">
      <c r="H7334" t="s">
        <v>4070</v>
      </c>
      <c r="I7334" t="s">
        <v>7</v>
      </c>
      <c r="J7334">
        <v>2020</v>
      </c>
      <c r="K7334">
        <f>2024 -impact_data[[#This Row],[model_year]]</f>
        <v>4</v>
      </c>
      <c r="L7334">
        <v>55</v>
      </c>
      <c r="M7334">
        <v>22.2</v>
      </c>
      <c r="N7334">
        <v>8.9</v>
      </c>
      <c r="O7334" t="s">
        <v>10</v>
      </c>
      <c r="P7334">
        <v>0.86</v>
      </c>
    </row>
    <row r="7335" spans="8:16">
      <c r="H7335" t="s">
        <v>4072</v>
      </c>
      <c r="I7335" t="s">
        <v>7</v>
      </c>
      <c r="J7335">
        <v>2020</v>
      </c>
      <c r="K7335">
        <f>2024 -impact_data[[#This Row],[model_year]]</f>
        <v>4</v>
      </c>
      <c r="L7335">
        <v>50</v>
      </c>
      <c r="M7335">
        <v>28.4</v>
      </c>
      <c r="N7335">
        <v>17</v>
      </c>
      <c r="O7335" t="s">
        <v>9</v>
      </c>
      <c r="P7335">
        <v>0.89</v>
      </c>
    </row>
    <row r="7336" spans="8:16">
      <c r="H7336" t="s">
        <v>4075</v>
      </c>
      <c r="I7336" t="s">
        <v>7</v>
      </c>
      <c r="J7336">
        <v>2020</v>
      </c>
      <c r="K7336">
        <f>2024 -impact_data[[#This Row],[model_year]]</f>
        <v>4</v>
      </c>
      <c r="L7336">
        <v>49</v>
      </c>
      <c r="M7336">
        <v>19.399999999999999</v>
      </c>
      <c r="N7336">
        <v>4.8</v>
      </c>
      <c r="O7336" t="s">
        <v>8</v>
      </c>
      <c r="P7336">
        <v>0.86</v>
      </c>
    </row>
    <row r="7337" spans="8:16">
      <c r="H7337" t="s">
        <v>4083</v>
      </c>
      <c r="I7337" t="s">
        <v>7</v>
      </c>
      <c r="J7337">
        <v>2020</v>
      </c>
      <c r="K7337">
        <f>2024 -impact_data[[#This Row],[model_year]]</f>
        <v>4</v>
      </c>
      <c r="L7337">
        <v>54</v>
      </c>
      <c r="M7337">
        <v>33</v>
      </c>
      <c r="N7337">
        <v>13.2</v>
      </c>
      <c r="O7337" t="s">
        <v>10</v>
      </c>
      <c r="P7337">
        <v>0.87</v>
      </c>
    </row>
    <row r="7338" spans="8:16">
      <c r="H7338" t="s">
        <v>4084</v>
      </c>
      <c r="I7338" t="s">
        <v>11</v>
      </c>
      <c r="J7338">
        <v>2020</v>
      </c>
      <c r="K7338">
        <f>2024 -impact_data[[#This Row],[model_year]]</f>
        <v>4</v>
      </c>
      <c r="L7338">
        <v>79</v>
      </c>
      <c r="M7338">
        <v>16.8</v>
      </c>
      <c r="N7338">
        <v>10.1</v>
      </c>
      <c r="O7338" t="s">
        <v>9</v>
      </c>
      <c r="P7338">
        <v>0.95</v>
      </c>
    </row>
    <row r="7339" spans="8:16">
      <c r="H7339" t="s">
        <v>507</v>
      </c>
      <c r="I7339" t="s">
        <v>7</v>
      </c>
      <c r="J7339">
        <v>2020</v>
      </c>
      <c r="K7339">
        <f>2024 -impact_data[[#This Row],[model_year]]</f>
        <v>4</v>
      </c>
      <c r="L7339">
        <v>54</v>
      </c>
      <c r="M7339">
        <v>14.2</v>
      </c>
      <c r="N7339">
        <v>8.5</v>
      </c>
      <c r="O7339" t="s">
        <v>9</v>
      </c>
      <c r="P7339">
        <v>0.87</v>
      </c>
    </row>
    <row r="7340" spans="8:16">
      <c r="H7340" t="s">
        <v>4089</v>
      </c>
      <c r="I7340" t="s">
        <v>7</v>
      </c>
      <c r="J7340">
        <v>2020</v>
      </c>
      <c r="K7340">
        <f>2024 -impact_data[[#This Row],[model_year]]</f>
        <v>4</v>
      </c>
      <c r="L7340">
        <v>48</v>
      </c>
      <c r="M7340">
        <v>1.1000000000000001</v>
      </c>
      <c r="N7340">
        <v>0.7</v>
      </c>
      <c r="O7340" t="s">
        <v>9</v>
      </c>
      <c r="P7340">
        <v>0.87</v>
      </c>
    </row>
    <row r="7341" spans="8:16">
      <c r="H7341" t="s">
        <v>4090</v>
      </c>
      <c r="I7341" t="s">
        <v>7</v>
      </c>
      <c r="J7341">
        <v>2020</v>
      </c>
      <c r="K7341">
        <f>2024 -impact_data[[#This Row],[model_year]]</f>
        <v>4</v>
      </c>
      <c r="L7341">
        <v>52</v>
      </c>
      <c r="M7341">
        <v>44.5</v>
      </c>
      <c r="N7341">
        <v>17.8</v>
      </c>
      <c r="O7341" t="s">
        <v>10</v>
      </c>
      <c r="P7341">
        <v>0.86</v>
      </c>
    </row>
    <row r="7342" spans="8:16">
      <c r="H7342" t="s">
        <v>4092</v>
      </c>
      <c r="I7342" t="s">
        <v>7</v>
      </c>
      <c r="J7342">
        <v>2020</v>
      </c>
      <c r="K7342">
        <f>2024 -impact_data[[#This Row],[model_year]]</f>
        <v>4</v>
      </c>
      <c r="L7342">
        <v>49</v>
      </c>
      <c r="M7342">
        <v>25.5</v>
      </c>
      <c r="N7342">
        <v>15.3</v>
      </c>
      <c r="O7342" t="s">
        <v>9</v>
      </c>
      <c r="P7342">
        <v>0.87</v>
      </c>
    </row>
    <row r="7343" spans="8:16">
      <c r="H7343" t="s">
        <v>4095</v>
      </c>
      <c r="I7343" t="s">
        <v>7</v>
      </c>
      <c r="J7343">
        <v>2020</v>
      </c>
      <c r="K7343">
        <f>2024 -impact_data[[#This Row],[model_year]]</f>
        <v>4</v>
      </c>
      <c r="L7343">
        <v>55</v>
      </c>
      <c r="M7343">
        <v>52.5</v>
      </c>
      <c r="N7343">
        <v>21</v>
      </c>
      <c r="O7343" t="s">
        <v>10</v>
      </c>
      <c r="P7343">
        <v>0.86</v>
      </c>
    </row>
    <row r="7344" spans="8:16">
      <c r="H7344" t="s">
        <v>4099</v>
      </c>
      <c r="I7344" t="s">
        <v>7</v>
      </c>
      <c r="J7344">
        <v>2020</v>
      </c>
      <c r="K7344">
        <f>2024 -impact_data[[#This Row],[model_year]]</f>
        <v>4</v>
      </c>
      <c r="L7344">
        <v>51</v>
      </c>
      <c r="M7344">
        <v>40.6</v>
      </c>
      <c r="N7344">
        <v>24.4</v>
      </c>
      <c r="O7344" t="s">
        <v>9</v>
      </c>
      <c r="P7344">
        <v>0.88</v>
      </c>
    </row>
    <row r="7345" spans="8:16">
      <c r="H7345" t="s">
        <v>4106</v>
      </c>
      <c r="I7345" t="s">
        <v>11</v>
      </c>
      <c r="J7345">
        <v>2020</v>
      </c>
      <c r="K7345">
        <f>2024 -impact_data[[#This Row],[model_year]]</f>
        <v>4</v>
      </c>
      <c r="L7345">
        <v>79</v>
      </c>
      <c r="M7345">
        <v>7.4</v>
      </c>
      <c r="N7345">
        <v>4.4000000000000004</v>
      </c>
      <c r="O7345" t="s">
        <v>9</v>
      </c>
      <c r="P7345">
        <v>0.91</v>
      </c>
    </row>
    <row r="7346" spans="8:16">
      <c r="H7346" t="s">
        <v>4110</v>
      </c>
      <c r="I7346" t="s">
        <v>7</v>
      </c>
      <c r="J7346">
        <v>2020</v>
      </c>
      <c r="K7346">
        <f>2024 -impact_data[[#This Row],[model_year]]</f>
        <v>4</v>
      </c>
      <c r="L7346">
        <v>48</v>
      </c>
      <c r="M7346">
        <v>35.5</v>
      </c>
      <c r="N7346">
        <v>14.2</v>
      </c>
      <c r="O7346" t="s">
        <v>10</v>
      </c>
      <c r="P7346">
        <v>0.87</v>
      </c>
    </row>
    <row r="7347" spans="8:16">
      <c r="H7347" t="s">
        <v>4111</v>
      </c>
      <c r="I7347" t="s">
        <v>7</v>
      </c>
      <c r="J7347">
        <v>2020</v>
      </c>
      <c r="K7347">
        <f>2024 -impact_data[[#This Row],[model_year]]</f>
        <v>4</v>
      </c>
      <c r="L7347">
        <v>52</v>
      </c>
      <c r="M7347">
        <v>27.4</v>
      </c>
      <c r="N7347">
        <v>16.399999999999999</v>
      </c>
      <c r="O7347" t="s">
        <v>9</v>
      </c>
      <c r="P7347">
        <v>0.86</v>
      </c>
    </row>
    <row r="7348" spans="8:16">
      <c r="H7348" t="s">
        <v>4112</v>
      </c>
      <c r="I7348" t="s">
        <v>11</v>
      </c>
      <c r="J7348">
        <v>2020</v>
      </c>
      <c r="K7348">
        <f>2024 -impact_data[[#This Row],[model_year]]</f>
        <v>4</v>
      </c>
      <c r="L7348">
        <v>82</v>
      </c>
      <c r="M7348">
        <v>31.6</v>
      </c>
      <c r="N7348">
        <v>7.9</v>
      </c>
      <c r="O7348" t="s">
        <v>8</v>
      </c>
      <c r="P7348">
        <v>0.95</v>
      </c>
    </row>
    <row r="7349" spans="8:16">
      <c r="H7349" t="s">
        <v>4123</v>
      </c>
      <c r="I7349" t="s">
        <v>7</v>
      </c>
      <c r="J7349">
        <v>2020</v>
      </c>
      <c r="K7349">
        <f>2024 -impact_data[[#This Row],[model_year]]</f>
        <v>4</v>
      </c>
      <c r="L7349">
        <v>48</v>
      </c>
      <c r="M7349">
        <v>7.2</v>
      </c>
      <c r="N7349">
        <v>4.3</v>
      </c>
      <c r="O7349" t="s">
        <v>9</v>
      </c>
      <c r="P7349">
        <v>0.89</v>
      </c>
    </row>
    <row r="7350" spans="8:16">
      <c r="H7350" t="s">
        <v>4130</v>
      </c>
      <c r="I7350" t="s">
        <v>11</v>
      </c>
      <c r="J7350">
        <v>2020</v>
      </c>
      <c r="K7350">
        <f>2024 -impact_data[[#This Row],[model_year]]</f>
        <v>4</v>
      </c>
      <c r="L7350">
        <v>83</v>
      </c>
      <c r="M7350">
        <v>47.3</v>
      </c>
      <c r="N7350">
        <v>28.4</v>
      </c>
      <c r="O7350" t="s">
        <v>9</v>
      </c>
      <c r="P7350">
        <v>0.96</v>
      </c>
    </row>
    <row r="7351" spans="8:16">
      <c r="H7351" t="s">
        <v>4131</v>
      </c>
      <c r="I7351" t="s">
        <v>7</v>
      </c>
      <c r="J7351">
        <v>2020</v>
      </c>
      <c r="K7351">
        <f>2024 -impact_data[[#This Row],[model_year]]</f>
        <v>4</v>
      </c>
      <c r="L7351">
        <v>52</v>
      </c>
      <c r="M7351">
        <v>9.8000000000000007</v>
      </c>
      <c r="N7351">
        <v>5.9</v>
      </c>
      <c r="O7351" t="s">
        <v>9</v>
      </c>
      <c r="P7351">
        <v>0.86</v>
      </c>
    </row>
    <row r="7352" spans="8:16">
      <c r="H7352" t="s">
        <v>4137</v>
      </c>
      <c r="I7352" t="s">
        <v>7</v>
      </c>
      <c r="J7352">
        <v>2020</v>
      </c>
      <c r="K7352">
        <f>2024 -impact_data[[#This Row],[model_year]]</f>
        <v>4</v>
      </c>
      <c r="L7352">
        <v>50</v>
      </c>
      <c r="M7352">
        <v>37.799999999999997</v>
      </c>
      <c r="N7352">
        <v>9.5</v>
      </c>
      <c r="O7352" t="s">
        <v>8</v>
      </c>
      <c r="P7352">
        <v>0.87</v>
      </c>
    </row>
    <row r="7353" spans="8:16">
      <c r="H7353" t="s">
        <v>4141</v>
      </c>
      <c r="I7353" t="s">
        <v>7</v>
      </c>
      <c r="J7353">
        <v>2020</v>
      </c>
      <c r="K7353">
        <f>2024 -impact_data[[#This Row],[model_year]]</f>
        <v>4</v>
      </c>
      <c r="L7353">
        <v>51</v>
      </c>
      <c r="M7353">
        <v>15.5</v>
      </c>
      <c r="N7353">
        <v>9.3000000000000007</v>
      </c>
      <c r="O7353" t="s">
        <v>9</v>
      </c>
      <c r="P7353">
        <v>0.88</v>
      </c>
    </row>
    <row r="7354" spans="8:16">
      <c r="H7354" t="s">
        <v>4145</v>
      </c>
      <c r="I7354" t="s">
        <v>7</v>
      </c>
      <c r="J7354">
        <v>2020</v>
      </c>
      <c r="K7354">
        <f>2024 -impact_data[[#This Row],[model_year]]</f>
        <v>4</v>
      </c>
      <c r="L7354">
        <v>49</v>
      </c>
      <c r="M7354">
        <v>38.1</v>
      </c>
      <c r="N7354">
        <v>22.9</v>
      </c>
      <c r="O7354" t="s">
        <v>9</v>
      </c>
      <c r="P7354">
        <v>0.88</v>
      </c>
    </row>
    <row r="7355" spans="8:16">
      <c r="H7355" t="s">
        <v>4153</v>
      </c>
      <c r="I7355" t="s">
        <v>7</v>
      </c>
      <c r="J7355">
        <v>2020</v>
      </c>
      <c r="K7355">
        <f>2024 -impact_data[[#This Row],[model_year]]</f>
        <v>4</v>
      </c>
      <c r="L7355">
        <v>53</v>
      </c>
      <c r="M7355">
        <v>10.6</v>
      </c>
      <c r="N7355">
        <v>4.3</v>
      </c>
      <c r="O7355" t="s">
        <v>10</v>
      </c>
      <c r="P7355">
        <v>0.86</v>
      </c>
    </row>
    <row r="7356" spans="8:16">
      <c r="H7356" t="s">
        <v>4164</v>
      </c>
      <c r="I7356" t="s">
        <v>7</v>
      </c>
      <c r="J7356">
        <v>2020</v>
      </c>
      <c r="K7356">
        <f>2024 -impact_data[[#This Row],[model_year]]</f>
        <v>4</v>
      </c>
      <c r="L7356">
        <v>51</v>
      </c>
      <c r="M7356">
        <v>28.6</v>
      </c>
      <c r="N7356">
        <v>17.100000000000001</v>
      </c>
      <c r="O7356" t="s">
        <v>9</v>
      </c>
      <c r="P7356">
        <v>0.88</v>
      </c>
    </row>
    <row r="7357" spans="8:16">
      <c r="H7357" t="s">
        <v>4166</v>
      </c>
      <c r="I7357" t="s">
        <v>7</v>
      </c>
      <c r="J7357">
        <v>2020</v>
      </c>
      <c r="K7357">
        <f>2024 -impact_data[[#This Row],[model_year]]</f>
        <v>4</v>
      </c>
      <c r="L7357">
        <v>52</v>
      </c>
      <c r="M7357">
        <v>36.5</v>
      </c>
      <c r="N7357">
        <v>21.9</v>
      </c>
      <c r="O7357" t="s">
        <v>9</v>
      </c>
      <c r="P7357">
        <v>0.88</v>
      </c>
    </row>
    <row r="7358" spans="8:16">
      <c r="H7358" t="s">
        <v>4167</v>
      </c>
      <c r="I7358" t="s">
        <v>7</v>
      </c>
      <c r="J7358">
        <v>2020</v>
      </c>
      <c r="K7358">
        <f>2024 -impact_data[[#This Row],[model_year]]</f>
        <v>4</v>
      </c>
      <c r="L7358">
        <v>50</v>
      </c>
      <c r="M7358">
        <v>20.8</v>
      </c>
      <c r="N7358">
        <v>12.5</v>
      </c>
      <c r="O7358" t="s">
        <v>9</v>
      </c>
      <c r="P7358">
        <v>0.86</v>
      </c>
    </row>
    <row r="7359" spans="8:16">
      <c r="H7359" t="s">
        <v>4170</v>
      </c>
      <c r="I7359" t="s">
        <v>7</v>
      </c>
      <c r="J7359">
        <v>2020</v>
      </c>
      <c r="K7359">
        <f>2024 -impact_data[[#This Row],[model_year]]</f>
        <v>4</v>
      </c>
      <c r="L7359">
        <v>53</v>
      </c>
      <c r="M7359">
        <v>26.9</v>
      </c>
      <c r="N7359">
        <v>10.8</v>
      </c>
      <c r="O7359" t="s">
        <v>10</v>
      </c>
      <c r="P7359">
        <v>0.87</v>
      </c>
    </row>
    <row r="7360" spans="8:16">
      <c r="H7360" t="s">
        <v>4172</v>
      </c>
      <c r="I7360" t="s">
        <v>7</v>
      </c>
      <c r="J7360">
        <v>2020</v>
      </c>
      <c r="K7360">
        <f>2024 -impact_data[[#This Row],[model_year]]</f>
        <v>4</v>
      </c>
      <c r="L7360">
        <v>50</v>
      </c>
      <c r="M7360">
        <v>58.2</v>
      </c>
      <c r="N7360">
        <v>23.3</v>
      </c>
      <c r="O7360" t="s">
        <v>10</v>
      </c>
      <c r="P7360">
        <v>0.86</v>
      </c>
    </row>
    <row r="7361" spans="8:16">
      <c r="H7361" t="s">
        <v>4173</v>
      </c>
      <c r="I7361" t="s">
        <v>7</v>
      </c>
      <c r="J7361">
        <v>2020</v>
      </c>
      <c r="K7361">
        <f>2024 -impact_data[[#This Row],[model_year]]</f>
        <v>4</v>
      </c>
      <c r="L7361">
        <v>51</v>
      </c>
      <c r="M7361">
        <v>46.9</v>
      </c>
      <c r="N7361">
        <v>11.7</v>
      </c>
      <c r="O7361" t="s">
        <v>8</v>
      </c>
      <c r="P7361">
        <v>0.89</v>
      </c>
    </row>
    <row r="7362" spans="8:16">
      <c r="H7362" t="s">
        <v>4188</v>
      </c>
      <c r="I7362" t="s">
        <v>7</v>
      </c>
      <c r="J7362">
        <v>2020</v>
      </c>
      <c r="K7362">
        <f>2024 -impact_data[[#This Row],[model_year]]</f>
        <v>4</v>
      </c>
      <c r="L7362">
        <v>52</v>
      </c>
      <c r="M7362">
        <v>14.6</v>
      </c>
      <c r="N7362">
        <v>8.8000000000000007</v>
      </c>
      <c r="O7362" t="s">
        <v>9</v>
      </c>
      <c r="P7362">
        <v>0.87</v>
      </c>
    </row>
    <row r="7363" spans="8:16">
      <c r="H7363" t="s">
        <v>4191</v>
      </c>
      <c r="I7363" t="s">
        <v>7</v>
      </c>
      <c r="J7363">
        <v>2020</v>
      </c>
      <c r="K7363">
        <f>2024 -impact_data[[#This Row],[model_year]]</f>
        <v>4</v>
      </c>
      <c r="L7363">
        <v>49</v>
      </c>
      <c r="M7363">
        <v>17.7</v>
      </c>
      <c r="N7363">
        <v>10.6</v>
      </c>
      <c r="O7363" t="s">
        <v>9</v>
      </c>
      <c r="P7363">
        <v>0.88</v>
      </c>
    </row>
    <row r="7364" spans="8:16">
      <c r="H7364" t="s">
        <v>4192</v>
      </c>
      <c r="I7364" t="s">
        <v>7</v>
      </c>
      <c r="J7364">
        <v>2020</v>
      </c>
      <c r="K7364">
        <f>2024 -impact_data[[#This Row],[model_year]]</f>
        <v>4</v>
      </c>
      <c r="L7364">
        <v>53</v>
      </c>
      <c r="M7364">
        <v>21.5</v>
      </c>
      <c r="N7364">
        <v>8.6</v>
      </c>
      <c r="O7364" t="s">
        <v>10</v>
      </c>
      <c r="P7364">
        <v>0.86</v>
      </c>
    </row>
    <row r="7365" spans="8:16">
      <c r="H7365" t="s">
        <v>4193</v>
      </c>
      <c r="I7365" t="s">
        <v>7</v>
      </c>
      <c r="J7365">
        <v>2020</v>
      </c>
      <c r="K7365">
        <f>2024 -impact_data[[#This Row],[model_year]]</f>
        <v>4</v>
      </c>
      <c r="L7365">
        <v>53</v>
      </c>
      <c r="M7365">
        <v>25.1</v>
      </c>
      <c r="N7365">
        <v>15</v>
      </c>
      <c r="O7365" t="s">
        <v>9</v>
      </c>
      <c r="P7365">
        <v>0.88</v>
      </c>
    </row>
    <row r="7366" spans="8:16">
      <c r="H7366" t="s">
        <v>4198</v>
      </c>
      <c r="I7366" t="s">
        <v>11</v>
      </c>
      <c r="J7366">
        <v>2020</v>
      </c>
      <c r="K7366">
        <f>2024 -impact_data[[#This Row],[model_year]]</f>
        <v>4</v>
      </c>
      <c r="L7366">
        <v>80</v>
      </c>
      <c r="M7366">
        <v>32.4</v>
      </c>
      <c r="N7366">
        <v>19.399999999999999</v>
      </c>
      <c r="O7366" t="s">
        <v>9</v>
      </c>
      <c r="P7366">
        <v>0.93</v>
      </c>
    </row>
    <row r="7367" spans="8:16">
      <c r="H7367" t="s">
        <v>4200</v>
      </c>
      <c r="I7367" t="s">
        <v>7</v>
      </c>
      <c r="J7367">
        <v>2020</v>
      </c>
      <c r="K7367">
        <f>2024 -impact_data[[#This Row],[model_year]]</f>
        <v>4</v>
      </c>
      <c r="L7367">
        <v>53</v>
      </c>
      <c r="M7367">
        <v>23.9</v>
      </c>
      <c r="N7367">
        <v>9.6</v>
      </c>
      <c r="O7367" t="s">
        <v>10</v>
      </c>
      <c r="P7367">
        <v>0.87</v>
      </c>
    </row>
    <row r="7368" spans="8:16">
      <c r="H7368" t="s">
        <v>4202</v>
      </c>
      <c r="I7368" t="s">
        <v>7</v>
      </c>
      <c r="J7368">
        <v>2020</v>
      </c>
      <c r="K7368">
        <f>2024 -impact_data[[#This Row],[model_year]]</f>
        <v>4</v>
      </c>
      <c r="L7368">
        <v>51</v>
      </c>
      <c r="M7368">
        <v>16.2</v>
      </c>
      <c r="N7368">
        <v>6.5</v>
      </c>
      <c r="O7368" t="s">
        <v>10</v>
      </c>
      <c r="P7368">
        <v>0.87</v>
      </c>
    </row>
    <row r="7369" spans="8:16">
      <c r="H7369" t="s">
        <v>4206</v>
      </c>
      <c r="I7369" t="s">
        <v>7</v>
      </c>
      <c r="J7369">
        <v>2020</v>
      </c>
      <c r="K7369">
        <f>2024 -impact_data[[#This Row],[model_year]]</f>
        <v>4</v>
      </c>
      <c r="L7369">
        <v>50</v>
      </c>
      <c r="M7369">
        <v>32.6</v>
      </c>
      <c r="N7369">
        <v>13</v>
      </c>
      <c r="O7369" t="s">
        <v>10</v>
      </c>
      <c r="P7369">
        <v>0.88</v>
      </c>
    </row>
    <row r="7370" spans="8:16">
      <c r="H7370" t="s">
        <v>4219</v>
      </c>
      <c r="I7370" t="s">
        <v>7</v>
      </c>
      <c r="J7370">
        <v>2020</v>
      </c>
      <c r="K7370">
        <f>2024 -impact_data[[#This Row],[model_year]]</f>
        <v>4</v>
      </c>
      <c r="L7370">
        <v>52</v>
      </c>
      <c r="M7370">
        <v>24.6</v>
      </c>
      <c r="N7370">
        <v>14.8</v>
      </c>
      <c r="O7370" t="s">
        <v>9</v>
      </c>
      <c r="P7370">
        <v>0.86</v>
      </c>
    </row>
    <row r="7371" spans="8:16">
      <c r="H7371" t="s">
        <v>4220</v>
      </c>
      <c r="I7371" t="s">
        <v>7</v>
      </c>
      <c r="J7371">
        <v>2020</v>
      </c>
      <c r="K7371">
        <f>2024 -impact_data[[#This Row],[model_year]]</f>
        <v>4</v>
      </c>
      <c r="L7371">
        <v>54</v>
      </c>
      <c r="M7371">
        <v>18.8</v>
      </c>
      <c r="N7371">
        <v>11.3</v>
      </c>
      <c r="O7371" t="s">
        <v>9</v>
      </c>
      <c r="P7371">
        <v>0.87</v>
      </c>
    </row>
    <row r="7372" spans="8:16">
      <c r="H7372" t="s">
        <v>4224</v>
      </c>
      <c r="I7372" t="s">
        <v>7</v>
      </c>
      <c r="J7372">
        <v>2020</v>
      </c>
      <c r="K7372">
        <f>2024 -impact_data[[#This Row],[model_year]]</f>
        <v>4</v>
      </c>
      <c r="L7372">
        <v>50</v>
      </c>
      <c r="M7372">
        <v>31.1</v>
      </c>
      <c r="N7372">
        <v>12.5</v>
      </c>
      <c r="O7372" t="s">
        <v>10</v>
      </c>
      <c r="P7372">
        <v>0.88</v>
      </c>
    </row>
    <row r="7373" spans="8:16">
      <c r="H7373" t="s">
        <v>4225</v>
      </c>
      <c r="I7373" t="s">
        <v>7</v>
      </c>
      <c r="J7373">
        <v>2020</v>
      </c>
      <c r="K7373">
        <f>2024 -impact_data[[#This Row],[model_year]]</f>
        <v>4</v>
      </c>
      <c r="L7373">
        <v>51</v>
      </c>
      <c r="M7373">
        <v>11.1</v>
      </c>
      <c r="N7373">
        <v>6.7</v>
      </c>
      <c r="O7373" t="s">
        <v>9</v>
      </c>
      <c r="P7373">
        <v>0.87</v>
      </c>
    </row>
    <row r="7374" spans="8:16">
      <c r="H7374" t="s">
        <v>4228</v>
      </c>
      <c r="I7374" t="s">
        <v>7</v>
      </c>
      <c r="J7374">
        <v>2020</v>
      </c>
      <c r="K7374">
        <f>2024 -impact_data[[#This Row],[model_year]]</f>
        <v>4</v>
      </c>
      <c r="L7374">
        <v>51</v>
      </c>
      <c r="M7374">
        <v>18.2</v>
      </c>
      <c r="N7374">
        <v>10.9</v>
      </c>
      <c r="O7374" t="s">
        <v>9</v>
      </c>
      <c r="P7374">
        <v>0.88</v>
      </c>
    </row>
    <row r="7375" spans="8:16">
      <c r="H7375" t="s">
        <v>4230</v>
      </c>
      <c r="I7375" t="s">
        <v>7</v>
      </c>
      <c r="J7375">
        <v>2020</v>
      </c>
      <c r="K7375">
        <f>2024 -impact_data[[#This Row],[model_year]]</f>
        <v>4</v>
      </c>
      <c r="L7375">
        <v>53</v>
      </c>
      <c r="M7375">
        <v>36.700000000000003</v>
      </c>
      <c r="N7375">
        <v>22</v>
      </c>
      <c r="O7375" t="s">
        <v>9</v>
      </c>
      <c r="P7375">
        <v>0.87</v>
      </c>
    </row>
    <row r="7376" spans="8:16">
      <c r="H7376" t="s">
        <v>4238</v>
      </c>
      <c r="I7376" t="s">
        <v>7</v>
      </c>
      <c r="J7376">
        <v>2020</v>
      </c>
      <c r="K7376">
        <f>2024 -impact_data[[#This Row],[model_year]]</f>
        <v>4</v>
      </c>
      <c r="L7376">
        <v>49</v>
      </c>
      <c r="M7376">
        <v>41</v>
      </c>
      <c r="N7376">
        <v>16.399999999999999</v>
      </c>
      <c r="O7376" t="s">
        <v>10</v>
      </c>
      <c r="P7376">
        <v>0.86</v>
      </c>
    </row>
    <row r="7377" spans="8:16">
      <c r="H7377" t="s">
        <v>4240</v>
      </c>
      <c r="I7377" t="s">
        <v>7</v>
      </c>
      <c r="J7377">
        <v>2020</v>
      </c>
      <c r="K7377">
        <f>2024 -impact_data[[#This Row],[model_year]]</f>
        <v>4</v>
      </c>
      <c r="L7377">
        <v>50</v>
      </c>
      <c r="M7377">
        <v>26.4</v>
      </c>
      <c r="N7377">
        <v>10.6</v>
      </c>
      <c r="O7377" t="s">
        <v>10</v>
      </c>
      <c r="P7377">
        <v>0.88</v>
      </c>
    </row>
    <row r="7378" spans="8:16">
      <c r="H7378" t="s">
        <v>4244</v>
      </c>
      <c r="I7378" t="s">
        <v>11</v>
      </c>
      <c r="J7378">
        <v>2020</v>
      </c>
      <c r="K7378">
        <f>2024 -impact_data[[#This Row],[model_year]]</f>
        <v>4</v>
      </c>
      <c r="L7378">
        <v>80</v>
      </c>
      <c r="M7378">
        <v>26</v>
      </c>
      <c r="N7378">
        <v>15.6</v>
      </c>
      <c r="O7378" t="s">
        <v>9</v>
      </c>
      <c r="P7378">
        <v>0.92</v>
      </c>
    </row>
    <row r="7379" spans="8:16">
      <c r="H7379" t="s">
        <v>4248</v>
      </c>
      <c r="I7379" t="s">
        <v>7</v>
      </c>
      <c r="J7379">
        <v>2020</v>
      </c>
      <c r="K7379">
        <f>2024 -impact_data[[#This Row],[model_year]]</f>
        <v>4</v>
      </c>
      <c r="L7379">
        <v>52</v>
      </c>
      <c r="M7379">
        <v>17.8</v>
      </c>
      <c r="N7379">
        <v>7.1</v>
      </c>
      <c r="O7379" t="s">
        <v>10</v>
      </c>
      <c r="P7379">
        <v>0.88</v>
      </c>
    </row>
    <row r="7380" spans="8:16">
      <c r="H7380" t="s">
        <v>4261</v>
      </c>
      <c r="I7380" t="s">
        <v>7</v>
      </c>
      <c r="J7380">
        <v>2020</v>
      </c>
      <c r="K7380">
        <f>2024 -impact_data[[#This Row],[model_year]]</f>
        <v>4</v>
      </c>
      <c r="L7380">
        <v>52</v>
      </c>
      <c r="M7380">
        <v>32.299999999999997</v>
      </c>
      <c r="N7380">
        <v>12.9</v>
      </c>
      <c r="O7380" t="s">
        <v>10</v>
      </c>
      <c r="P7380">
        <v>0.88</v>
      </c>
    </row>
    <row r="7381" spans="8:16">
      <c r="H7381" t="s">
        <v>4265</v>
      </c>
      <c r="I7381" t="s">
        <v>7</v>
      </c>
      <c r="J7381">
        <v>2020</v>
      </c>
      <c r="K7381">
        <f>2024 -impact_data[[#This Row],[model_year]]</f>
        <v>4</v>
      </c>
      <c r="L7381">
        <v>53</v>
      </c>
      <c r="M7381">
        <v>41.6</v>
      </c>
      <c r="N7381">
        <v>24.9</v>
      </c>
      <c r="O7381" t="s">
        <v>9</v>
      </c>
      <c r="P7381">
        <v>0.86</v>
      </c>
    </row>
    <row r="7382" spans="8:16">
      <c r="H7382" t="s">
        <v>4267</v>
      </c>
      <c r="I7382" t="s">
        <v>7</v>
      </c>
      <c r="J7382">
        <v>2020</v>
      </c>
      <c r="K7382">
        <f>2024 -impact_data[[#This Row],[model_year]]</f>
        <v>4</v>
      </c>
      <c r="L7382">
        <v>49</v>
      </c>
      <c r="M7382">
        <v>18.2</v>
      </c>
      <c r="N7382">
        <v>10.9</v>
      </c>
      <c r="O7382" t="s">
        <v>9</v>
      </c>
      <c r="P7382">
        <v>0.89</v>
      </c>
    </row>
    <row r="7383" spans="8:16">
      <c r="H7383" t="s">
        <v>4268</v>
      </c>
      <c r="I7383" t="s">
        <v>7</v>
      </c>
      <c r="J7383">
        <v>2020</v>
      </c>
      <c r="K7383">
        <f>2024 -impact_data[[#This Row],[model_year]]</f>
        <v>4</v>
      </c>
      <c r="L7383">
        <v>50</v>
      </c>
      <c r="M7383">
        <v>54.2</v>
      </c>
      <c r="N7383">
        <v>32.5</v>
      </c>
      <c r="O7383" t="s">
        <v>9</v>
      </c>
      <c r="P7383">
        <v>0.88</v>
      </c>
    </row>
    <row r="7384" spans="8:16">
      <c r="H7384" t="s">
        <v>4275</v>
      </c>
      <c r="I7384" t="s">
        <v>7</v>
      </c>
      <c r="J7384">
        <v>2020</v>
      </c>
      <c r="K7384">
        <f>2024 -impact_data[[#This Row],[model_year]]</f>
        <v>4</v>
      </c>
      <c r="L7384">
        <v>53</v>
      </c>
      <c r="M7384">
        <v>33.299999999999997</v>
      </c>
      <c r="N7384">
        <v>13.3</v>
      </c>
      <c r="O7384" t="s">
        <v>10</v>
      </c>
      <c r="P7384">
        <v>0.87</v>
      </c>
    </row>
    <row r="7385" spans="8:16">
      <c r="H7385" t="s">
        <v>4278</v>
      </c>
      <c r="I7385" t="s">
        <v>7</v>
      </c>
      <c r="J7385">
        <v>2020</v>
      </c>
      <c r="K7385">
        <f>2024 -impact_data[[#This Row],[model_year]]</f>
        <v>4</v>
      </c>
      <c r="L7385">
        <v>50</v>
      </c>
      <c r="M7385">
        <v>7</v>
      </c>
      <c r="N7385">
        <v>2.8</v>
      </c>
      <c r="O7385" t="s">
        <v>10</v>
      </c>
      <c r="P7385">
        <v>0.88</v>
      </c>
    </row>
    <row r="7386" spans="8:16">
      <c r="H7386" t="s">
        <v>4284</v>
      </c>
      <c r="I7386" t="s">
        <v>7</v>
      </c>
      <c r="J7386">
        <v>2020</v>
      </c>
      <c r="K7386">
        <f>2024 -impact_data[[#This Row],[model_year]]</f>
        <v>4</v>
      </c>
      <c r="L7386">
        <v>54</v>
      </c>
      <c r="M7386">
        <v>51.1</v>
      </c>
      <c r="N7386">
        <v>30.6</v>
      </c>
      <c r="O7386" t="s">
        <v>9</v>
      </c>
      <c r="P7386">
        <v>0.87</v>
      </c>
    </row>
    <row r="7387" spans="8:16">
      <c r="H7387" t="s">
        <v>4287</v>
      </c>
      <c r="I7387" t="s">
        <v>7</v>
      </c>
      <c r="J7387">
        <v>2020</v>
      </c>
      <c r="K7387">
        <f>2024 -impact_data[[#This Row],[model_year]]</f>
        <v>4</v>
      </c>
      <c r="L7387">
        <v>49</v>
      </c>
      <c r="M7387">
        <v>17.7</v>
      </c>
      <c r="N7387">
        <v>10.6</v>
      </c>
      <c r="O7387" t="s">
        <v>9</v>
      </c>
      <c r="P7387">
        <v>0.87</v>
      </c>
    </row>
    <row r="7388" spans="8:16">
      <c r="H7388" t="s">
        <v>4293</v>
      </c>
      <c r="I7388" t="s">
        <v>7</v>
      </c>
      <c r="J7388">
        <v>2020</v>
      </c>
      <c r="K7388">
        <f>2024 -impact_data[[#This Row],[model_year]]</f>
        <v>4</v>
      </c>
      <c r="L7388">
        <v>48</v>
      </c>
      <c r="M7388">
        <v>1.6</v>
      </c>
      <c r="N7388">
        <v>0.4</v>
      </c>
      <c r="O7388" t="s">
        <v>8</v>
      </c>
      <c r="P7388">
        <v>0.87</v>
      </c>
    </row>
    <row r="7389" spans="8:16">
      <c r="H7389" t="s">
        <v>4300</v>
      </c>
      <c r="I7389" t="s">
        <v>7</v>
      </c>
      <c r="J7389">
        <v>2020</v>
      </c>
      <c r="K7389">
        <f>2024 -impact_data[[#This Row],[model_year]]</f>
        <v>4</v>
      </c>
      <c r="L7389">
        <v>51</v>
      </c>
      <c r="M7389">
        <v>19.7</v>
      </c>
      <c r="N7389">
        <v>7.9</v>
      </c>
      <c r="O7389" t="s">
        <v>10</v>
      </c>
      <c r="P7389">
        <v>0.89</v>
      </c>
    </row>
    <row r="7390" spans="8:16">
      <c r="H7390" t="s">
        <v>4308</v>
      </c>
      <c r="I7390" t="s">
        <v>7</v>
      </c>
      <c r="J7390">
        <v>2020</v>
      </c>
      <c r="K7390">
        <f>2024 -impact_data[[#This Row],[model_year]]</f>
        <v>4</v>
      </c>
      <c r="L7390">
        <v>55</v>
      </c>
      <c r="M7390">
        <v>51.2</v>
      </c>
      <c r="N7390">
        <v>30.7</v>
      </c>
      <c r="O7390" t="s">
        <v>9</v>
      </c>
      <c r="P7390">
        <v>0.87</v>
      </c>
    </row>
    <row r="7391" spans="8:16">
      <c r="H7391" t="s">
        <v>4309</v>
      </c>
      <c r="I7391" t="s">
        <v>7</v>
      </c>
      <c r="J7391">
        <v>2020</v>
      </c>
      <c r="K7391">
        <f>2024 -impact_data[[#This Row],[model_year]]</f>
        <v>4</v>
      </c>
      <c r="L7391">
        <v>51</v>
      </c>
      <c r="M7391">
        <v>42.9</v>
      </c>
      <c r="N7391">
        <v>25.8</v>
      </c>
      <c r="O7391" t="s">
        <v>9</v>
      </c>
      <c r="P7391">
        <v>0.88</v>
      </c>
    </row>
    <row r="7392" spans="8:16">
      <c r="H7392" t="s">
        <v>4310</v>
      </c>
      <c r="I7392" t="s">
        <v>7</v>
      </c>
      <c r="J7392">
        <v>2020</v>
      </c>
      <c r="K7392">
        <f>2024 -impact_data[[#This Row],[model_year]]</f>
        <v>4</v>
      </c>
      <c r="L7392">
        <v>49</v>
      </c>
      <c r="M7392">
        <v>28.1</v>
      </c>
      <c r="N7392">
        <v>7</v>
      </c>
      <c r="O7392" t="s">
        <v>8</v>
      </c>
      <c r="P7392">
        <v>0.89</v>
      </c>
    </row>
    <row r="7393" spans="8:16">
      <c r="H7393" t="s">
        <v>4313</v>
      </c>
      <c r="I7393" t="s">
        <v>11</v>
      </c>
      <c r="J7393">
        <v>2020</v>
      </c>
      <c r="K7393">
        <f>2024 -impact_data[[#This Row],[model_year]]</f>
        <v>4</v>
      </c>
      <c r="L7393">
        <v>83</v>
      </c>
      <c r="M7393">
        <v>57.9</v>
      </c>
      <c r="N7393">
        <v>34.700000000000003</v>
      </c>
      <c r="O7393" t="s">
        <v>9</v>
      </c>
      <c r="P7393">
        <v>0.97</v>
      </c>
    </row>
    <row r="7394" spans="8:16">
      <c r="H7394" t="s">
        <v>4317</v>
      </c>
      <c r="I7394" t="s">
        <v>7</v>
      </c>
      <c r="J7394">
        <v>2020</v>
      </c>
      <c r="K7394">
        <f>2024 -impact_data[[#This Row],[model_year]]</f>
        <v>4</v>
      </c>
      <c r="L7394">
        <v>50</v>
      </c>
      <c r="M7394">
        <v>18.100000000000001</v>
      </c>
      <c r="N7394">
        <v>7.2</v>
      </c>
      <c r="O7394" t="s">
        <v>10</v>
      </c>
      <c r="P7394">
        <v>0.88</v>
      </c>
    </row>
    <row r="7395" spans="8:16">
      <c r="H7395" t="s">
        <v>4319</v>
      </c>
      <c r="I7395" t="s">
        <v>11</v>
      </c>
      <c r="J7395">
        <v>2020</v>
      </c>
      <c r="K7395">
        <f>2024 -impact_data[[#This Row],[model_year]]</f>
        <v>4</v>
      </c>
      <c r="L7395">
        <v>79</v>
      </c>
      <c r="M7395">
        <v>36.6</v>
      </c>
      <c r="N7395">
        <v>21.9</v>
      </c>
      <c r="O7395" t="s">
        <v>9</v>
      </c>
      <c r="P7395">
        <v>0.96</v>
      </c>
    </row>
    <row r="7396" spans="8:16">
      <c r="H7396" t="s">
        <v>4326</v>
      </c>
      <c r="I7396" t="s">
        <v>7</v>
      </c>
      <c r="J7396">
        <v>2020</v>
      </c>
      <c r="K7396">
        <f>2024 -impact_data[[#This Row],[model_year]]</f>
        <v>4</v>
      </c>
      <c r="L7396">
        <v>54</v>
      </c>
      <c r="M7396">
        <v>15.6</v>
      </c>
      <c r="N7396">
        <v>6.2</v>
      </c>
      <c r="O7396" t="s">
        <v>10</v>
      </c>
      <c r="P7396">
        <v>0.86</v>
      </c>
    </row>
    <row r="7397" spans="8:16">
      <c r="H7397" t="s">
        <v>4330</v>
      </c>
      <c r="I7397" t="s">
        <v>7</v>
      </c>
      <c r="J7397">
        <v>2020</v>
      </c>
      <c r="K7397">
        <f>2024 -impact_data[[#This Row],[model_year]]</f>
        <v>4</v>
      </c>
      <c r="L7397">
        <v>53</v>
      </c>
      <c r="M7397">
        <v>14.2</v>
      </c>
      <c r="N7397">
        <v>5.7</v>
      </c>
      <c r="O7397" t="s">
        <v>10</v>
      </c>
      <c r="P7397">
        <v>0.87</v>
      </c>
    </row>
    <row r="7398" spans="8:16">
      <c r="H7398" t="s">
        <v>4331</v>
      </c>
      <c r="I7398" t="s">
        <v>11</v>
      </c>
      <c r="J7398">
        <v>2020</v>
      </c>
      <c r="K7398">
        <f>2024 -impact_data[[#This Row],[model_year]]</f>
        <v>4</v>
      </c>
      <c r="L7398">
        <v>82</v>
      </c>
      <c r="M7398">
        <v>13.7</v>
      </c>
      <c r="N7398">
        <v>5.5</v>
      </c>
      <c r="O7398" t="s">
        <v>10</v>
      </c>
      <c r="P7398">
        <v>0.97</v>
      </c>
    </row>
    <row r="7399" spans="8:16">
      <c r="H7399" t="s">
        <v>4332</v>
      </c>
      <c r="I7399" t="s">
        <v>7</v>
      </c>
      <c r="J7399">
        <v>2020</v>
      </c>
      <c r="K7399">
        <f>2024 -impact_data[[#This Row],[model_year]]</f>
        <v>4</v>
      </c>
      <c r="L7399">
        <v>51</v>
      </c>
      <c r="M7399">
        <v>8</v>
      </c>
      <c r="N7399">
        <v>2</v>
      </c>
      <c r="O7399" t="s">
        <v>8</v>
      </c>
      <c r="P7399">
        <v>0.89</v>
      </c>
    </row>
    <row r="7400" spans="8:16">
      <c r="H7400" t="s">
        <v>4334</v>
      </c>
      <c r="I7400" t="s">
        <v>7</v>
      </c>
      <c r="J7400">
        <v>2020</v>
      </c>
      <c r="K7400">
        <f>2024 -impact_data[[#This Row],[model_year]]</f>
        <v>4</v>
      </c>
      <c r="L7400">
        <v>53</v>
      </c>
      <c r="M7400">
        <v>38.9</v>
      </c>
      <c r="N7400">
        <v>23.4</v>
      </c>
      <c r="O7400" t="s">
        <v>9</v>
      </c>
      <c r="P7400">
        <v>0.9</v>
      </c>
    </row>
    <row r="7401" spans="8:16">
      <c r="H7401" t="s">
        <v>4338</v>
      </c>
      <c r="I7401" t="s">
        <v>7</v>
      </c>
      <c r="J7401">
        <v>2020</v>
      </c>
      <c r="K7401">
        <f>2024 -impact_data[[#This Row],[model_year]]</f>
        <v>4</v>
      </c>
      <c r="L7401">
        <v>55</v>
      </c>
      <c r="M7401">
        <v>44.8</v>
      </c>
      <c r="N7401">
        <v>11.2</v>
      </c>
      <c r="O7401" t="s">
        <v>8</v>
      </c>
      <c r="P7401">
        <v>0.88</v>
      </c>
    </row>
    <row r="7402" spans="8:16">
      <c r="H7402" t="s">
        <v>4339</v>
      </c>
      <c r="I7402" t="s">
        <v>7</v>
      </c>
      <c r="J7402">
        <v>2020</v>
      </c>
      <c r="K7402">
        <f>2024 -impact_data[[#This Row],[model_year]]</f>
        <v>4</v>
      </c>
      <c r="L7402">
        <v>50</v>
      </c>
      <c r="M7402">
        <v>27.7</v>
      </c>
      <c r="N7402">
        <v>16.600000000000001</v>
      </c>
      <c r="O7402" t="s">
        <v>9</v>
      </c>
      <c r="P7402">
        <v>0.87</v>
      </c>
    </row>
    <row r="7403" spans="8:16">
      <c r="H7403" t="s">
        <v>4342</v>
      </c>
      <c r="I7403" t="s">
        <v>7</v>
      </c>
      <c r="J7403">
        <v>2020</v>
      </c>
      <c r="K7403">
        <f>2024 -impact_data[[#This Row],[model_year]]</f>
        <v>4</v>
      </c>
      <c r="L7403">
        <v>50</v>
      </c>
      <c r="M7403">
        <v>15.7</v>
      </c>
      <c r="N7403">
        <v>9.4</v>
      </c>
      <c r="O7403" t="s">
        <v>9</v>
      </c>
      <c r="P7403">
        <v>0.88</v>
      </c>
    </row>
    <row r="7404" spans="8:16">
      <c r="H7404" t="s">
        <v>4345</v>
      </c>
      <c r="I7404" t="s">
        <v>11</v>
      </c>
      <c r="J7404">
        <v>2020</v>
      </c>
      <c r="K7404">
        <f>2024 -impact_data[[#This Row],[model_year]]</f>
        <v>4</v>
      </c>
      <c r="L7404">
        <v>81</v>
      </c>
      <c r="M7404">
        <v>66.400000000000006</v>
      </c>
      <c r="N7404">
        <v>16.600000000000001</v>
      </c>
      <c r="O7404" t="s">
        <v>8</v>
      </c>
      <c r="P7404">
        <v>0.96</v>
      </c>
    </row>
    <row r="7405" spans="8:16">
      <c r="H7405" t="s">
        <v>4346</v>
      </c>
      <c r="I7405" t="s">
        <v>7</v>
      </c>
      <c r="J7405">
        <v>2020</v>
      </c>
      <c r="K7405">
        <f>2024 -impact_data[[#This Row],[model_year]]</f>
        <v>4</v>
      </c>
      <c r="L7405">
        <v>54</v>
      </c>
      <c r="M7405">
        <v>53.5</v>
      </c>
      <c r="N7405">
        <v>21.4</v>
      </c>
      <c r="O7405" t="s">
        <v>10</v>
      </c>
      <c r="P7405">
        <v>0.87</v>
      </c>
    </row>
    <row r="7406" spans="8:16">
      <c r="H7406" t="s">
        <v>4353</v>
      </c>
      <c r="I7406" t="s">
        <v>7</v>
      </c>
      <c r="J7406">
        <v>2020</v>
      </c>
      <c r="K7406">
        <f>2024 -impact_data[[#This Row],[model_year]]</f>
        <v>4</v>
      </c>
      <c r="L7406">
        <v>54</v>
      </c>
      <c r="M7406">
        <v>37.299999999999997</v>
      </c>
      <c r="N7406">
        <v>14.9</v>
      </c>
      <c r="O7406" t="s">
        <v>10</v>
      </c>
      <c r="P7406">
        <v>0.88</v>
      </c>
    </row>
    <row r="7407" spans="8:16">
      <c r="H7407" t="s">
        <v>4354</v>
      </c>
      <c r="I7407" t="s">
        <v>7</v>
      </c>
      <c r="J7407">
        <v>2020</v>
      </c>
      <c r="K7407">
        <f>2024 -impact_data[[#This Row],[model_year]]</f>
        <v>4</v>
      </c>
      <c r="L7407">
        <v>52</v>
      </c>
      <c r="M7407">
        <v>22.7</v>
      </c>
      <c r="N7407">
        <v>13.6</v>
      </c>
      <c r="O7407" t="s">
        <v>9</v>
      </c>
      <c r="P7407">
        <v>0.86</v>
      </c>
    </row>
    <row r="7408" spans="8:16">
      <c r="H7408" t="s">
        <v>4358</v>
      </c>
      <c r="I7408" t="s">
        <v>7</v>
      </c>
      <c r="J7408">
        <v>2020</v>
      </c>
      <c r="K7408">
        <f>2024 -impact_data[[#This Row],[model_year]]</f>
        <v>4</v>
      </c>
      <c r="L7408">
        <v>48</v>
      </c>
      <c r="M7408">
        <v>16.5</v>
      </c>
      <c r="N7408">
        <v>4.0999999999999996</v>
      </c>
      <c r="O7408" t="s">
        <v>8</v>
      </c>
      <c r="P7408">
        <v>0.87</v>
      </c>
    </row>
    <row r="7409" spans="8:16">
      <c r="H7409" t="s">
        <v>4360</v>
      </c>
      <c r="I7409" t="s">
        <v>7</v>
      </c>
      <c r="J7409">
        <v>2020</v>
      </c>
      <c r="K7409">
        <f>2024 -impact_data[[#This Row],[model_year]]</f>
        <v>4</v>
      </c>
      <c r="L7409">
        <v>51</v>
      </c>
      <c r="M7409">
        <v>16</v>
      </c>
      <c r="N7409">
        <v>9.6</v>
      </c>
      <c r="O7409" t="s">
        <v>9</v>
      </c>
      <c r="P7409">
        <v>0.86</v>
      </c>
    </row>
    <row r="7410" spans="8:16">
      <c r="H7410" t="s">
        <v>4365</v>
      </c>
      <c r="I7410" t="s">
        <v>7</v>
      </c>
      <c r="J7410">
        <v>2020</v>
      </c>
      <c r="K7410">
        <f>2024 -impact_data[[#This Row],[model_year]]</f>
        <v>4</v>
      </c>
      <c r="L7410">
        <v>52</v>
      </c>
      <c r="M7410">
        <v>28.5</v>
      </c>
      <c r="N7410">
        <v>11.4</v>
      </c>
      <c r="O7410" t="s">
        <v>10</v>
      </c>
      <c r="P7410">
        <v>0.88</v>
      </c>
    </row>
    <row r="7411" spans="8:16">
      <c r="H7411" t="s">
        <v>4366</v>
      </c>
      <c r="I7411" t="s">
        <v>7</v>
      </c>
      <c r="J7411">
        <v>2020</v>
      </c>
      <c r="K7411">
        <f>2024 -impact_data[[#This Row],[model_year]]</f>
        <v>4</v>
      </c>
      <c r="L7411">
        <v>51</v>
      </c>
      <c r="M7411">
        <v>34.799999999999997</v>
      </c>
      <c r="N7411">
        <v>8.6999999999999993</v>
      </c>
      <c r="O7411" t="s">
        <v>8</v>
      </c>
      <c r="P7411">
        <v>0.87</v>
      </c>
    </row>
    <row r="7412" spans="8:16">
      <c r="H7412" t="s">
        <v>4375</v>
      </c>
      <c r="I7412" t="s">
        <v>7</v>
      </c>
      <c r="J7412">
        <v>2020</v>
      </c>
      <c r="K7412">
        <f>2024 -impact_data[[#This Row],[model_year]]</f>
        <v>4</v>
      </c>
      <c r="L7412">
        <v>53</v>
      </c>
      <c r="M7412">
        <v>18.7</v>
      </c>
      <c r="N7412">
        <v>11.2</v>
      </c>
      <c r="O7412" t="s">
        <v>9</v>
      </c>
      <c r="P7412">
        <v>0.87</v>
      </c>
    </row>
    <row r="7413" spans="8:16">
      <c r="H7413" t="s">
        <v>4376</v>
      </c>
      <c r="I7413" t="s">
        <v>7</v>
      </c>
      <c r="J7413">
        <v>2020</v>
      </c>
      <c r="K7413">
        <f>2024 -impact_data[[#This Row],[model_year]]</f>
        <v>4</v>
      </c>
      <c r="L7413">
        <v>51</v>
      </c>
      <c r="M7413">
        <v>12.9</v>
      </c>
      <c r="N7413">
        <v>5.2</v>
      </c>
      <c r="O7413" t="s">
        <v>10</v>
      </c>
      <c r="P7413">
        <v>0.87</v>
      </c>
    </row>
    <row r="7414" spans="8:16">
      <c r="H7414" t="s">
        <v>4384</v>
      </c>
      <c r="I7414" t="s">
        <v>11</v>
      </c>
      <c r="J7414">
        <v>2020</v>
      </c>
      <c r="K7414">
        <f>2024 -impact_data[[#This Row],[model_year]]</f>
        <v>4</v>
      </c>
      <c r="L7414">
        <v>82</v>
      </c>
      <c r="M7414">
        <v>19.5</v>
      </c>
      <c r="N7414">
        <v>11.7</v>
      </c>
      <c r="O7414" t="s">
        <v>9</v>
      </c>
      <c r="P7414">
        <v>0.97</v>
      </c>
    </row>
    <row r="7415" spans="8:16">
      <c r="H7415" t="s">
        <v>4385</v>
      </c>
      <c r="I7415" t="s">
        <v>7</v>
      </c>
      <c r="J7415">
        <v>2020</v>
      </c>
      <c r="K7415">
        <f>2024 -impact_data[[#This Row],[model_year]]</f>
        <v>4</v>
      </c>
      <c r="L7415">
        <v>49</v>
      </c>
      <c r="M7415">
        <v>31.8</v>
      </c>
      <c r="N7415">
        <v>19.100000000000001</v>
      </c>
      <c r="O7415" t="s">
        <v>9</v>
      </c>
      <c r="P7415">
        <v>0.88</v>
      </c>
    </row>
    <row r="7416" spans="8:16">
      <c r="H7416" t="s">
        <v>4390</v>
      </c>
      <c r="I7416" t="s">
        <v>7</v>
      </c>
      <c r="J7416">
        <v>2020</v>
      </c>
      <c r="K7416">
        <f>2024 -impact_data[[#This Row],[model_year]]</f>
        <v>4</v>
      </c>
      <c r="L7416">
        <v>51</v>
      </c>
      <c r="M7416">
        <v>17.5</v>
      </c>
      <c r="N7416">
        <v>10.5</v>
      </c>
      <c r="O7416" t="s">
        <v>9</v>
      </c>
      <c r="P7416">
        <v>0.88</v>
      </c>
    </row>
    <row r="7417" spans="8:16">
      <c r="H7417" t="s">
        <v>4392</v>
      </c>
      <c r="I7417" t="s">
        <v>7</v>
      </c>
      <c r="J7417">
        <v>2020</v>
      </c>
      <c r="K7417">
        <f>2024 -impact_data[[#This Row],[model_year]]</f>
        <v>4</v>
      </c>
      <c r="L7417">
        <v>53</v>
      </c>
      <c r="M7417">
        <v>46</v>
      </c>
      <c r="N7417">
        <v>18.399999999999999</v>
      </c>
      <c r="O7417" t="s">
        <v>10</v>
      </c>
      <c r="P7417">
        <v>0.88</v>
      </c>
    </row>
    <row r="7418" spans="8:16">
      <c r="H7418" t="s">
        <v>4395</v>
      </c>
      <c r="I7418" t="s">
        <v>7</v>
      </c>
      <c r="J7418">
        <v>2020</v>
      </c>
      <c r="K7418">
        <f>2024 -impact_data[[#This Row],[model_year]]</f>
        <v>4</v>
      </c>
      <c r="L7418">
        <v>53</v>
      </c>
      <c r="M7418">
        <v>22.4</v>
      </c>
      <c r="N7418">
        <v>13.4</v>
      </c>
      <c r="O7418" t="s">
        <v>9</v>
      </c>
      <c r="P7418">
        <v>0.86</v>
      </c>
    </row>
    <row r="7419" spans="8:16">
      <c r="H7419" t="s">
        <v>4398</v>
      </c>
      <c r="I7419" t="s">
        <v>7</v>
      </c>
      <c r="J7419">
        <v>2020</v>
      </c>
      <c r="K7419">
        <f>2024 -impact_data[[#This Row],[model_year]]</f>
        <v>4</v>
      </c>
      <c r="L7419">
        <v>51</v>
      </c>
      <c r="M7419">
        <v>47</v>
      </c>
      <c r="N7419">
        <v>28.2</v>
      </c>
      <c r="O7419" t="s">
        <v>9</v>
      </c>
      <c r="P7419">
        <v>0.88</v>
      </c>
    </row>
    <row r="7420" spans="8:16">
      <c r="H7420" t="s">
        <v>4403</v>
      </c>
      <c r="I7420" t="s">
        <v>7</v>
      </c>
      <c r="J7420">
        <v>2020</v>
      </c>
      <c r="K7420">
        <f>2024 -impact_data[[#This Row],[model_year]]</f>
        <v>4</v>
      </c>
      <c r="L7420">
        <v>51</v>
      </c>
      <c r="M7420">
        <v>30.5</v>
      </c>
      <c r="N7420">
        <v>12.2</v>
      </c>
      <c r="O7420" t="s">
        <v>10</v>
      </c>
      <c r="P7420">
        <v>0.86</v>
      </c>
    </row>
    <row r="7421" spans="8:16">
      <c r="H7421" t="s">
        <v>4406</v>
      </c>
      <c r="I7421" t="s">
        <v>7</v>
      </c>
      <c r="J7421">
        <v>2020</v>
      </c>
      <c r="K7421">
        <f>2024 -impact_data[[#This Row],[model_year]]</f>
        <v>4</v>
      </c>
      <c r="L7421">
        <v>51</v>
      </c>
      <c r="M7421">
        <v>15.3</v>
      </c>
      <c r="N7421">
        <v>6.1</v>
      </c>
      <c r="O7421" t="s">
        <v>10</v>
      </c>
      <c r="P7421">
        <v>0.86</v>
      </c>
    </row>
    <row r="7422" spans="8:16">
      <c r="H7422" t="s">
        <v>4407</v>
      </c>
      <c r="I7422" t="s">
        <v>7</v>
      </c>
      <c r="J7422">
        <v>2020</v>
      </c>
      <c r="K7422">
        <f>2024 -impact_data[[#This Row],[model_year]]</f>
        <v>4</v>
      </c>
      <c r="L7422">
        <v>50</v>
      </c>
      <c r="M7422">
        <v>21.8</v>
      </c>
      <c r="N7422">
        <v>8.6999999999999993</v>
      </c>
      <c r="O7422" t="s">
        <v>10</v>
      </c>
      <c r="P7422">
        <v>0.87</v>
      </c>
    </row>
    <row r="7423" spans="8:16">
      <c r="H7423" t="s">
        <v>4415</v>
      </c>
      <c r="I7423" t="s">
        <v>7</v>
      </c>
      <c r="J7423">
        <v>2020</v>
      </c>
      <c r="K7423">
        <f>2024 -impact_data[[#This Row],[model_year]]</f>
        <v>4</v>
      </c>
      <c r="L7423">
        <v>52</v>
      </c>
      <c r="M7423">
        <v>41.5</v>
      </c>
      <c r="N7423">
        <v>24.9</v>
      </c>
      <c r="O7423" t="s">
        <v>9</v>
      </c>
      <c r="P7423">
        <v>0.87</v>
      </c>
    </row>
    <row r="7424" spans="8:16">
      <c r="H7424" t="s">
        <v>4418</v>
      </c>
      <c r="I7424" t="s">
        <v>7</v>
      </c>
      <c r="J7424">
        <v>2020</v>
      </c>
      <c r="K7424">
        <f>2024 -impact_data[[#This Row],[model_year]]</f>
        <v>4</v>
      </c>
      <c r="L7424">
        <v>49</v>
      </c>
      <c r="M7424">
        <v>23.2</v>
      </c>
      <c r="N7424">
        <v>9.3000000000000007</v>
      </c>
      <c r="O7424" t="s">
        <v>10</v>
      </c>
      <c r="P7424">
        <v>0.88</v>
      </c>
    </row>
    <row r="7425" spans="8:16">
      <c r="H7425" t="s">
        <v>4419</v>
      </c>
      <c r="I7425" t="s">
        <v>7</v>
      </c>
      <c r="J7425">
        <v>2020</v>
      </c>
      <c r="K7425">
        <f>2024 -impact_data[[#This Row],[model_year]]</f>
        <v>4</v>
      </c>
      <c r="L7425">
        <v>51</v>
      </c>
      <c r="M7425">
        <v>26.1</v>
      </c>
      <c r="N7425">
        <v>10.5</v>
      </c>
      <c r="O7425" t="s">
        <v>10</v>
      </c>
      <c r="P7425">
        <v>0.87</v>
      </c>
    </row>
    <row r="7426" spans="8:16">
      <c r="H7426" t="s">
        <v>4420</v>
      </c>
      <c r="I7426" t="s">
        <v>7</v>
      </c>
      <c r="J7426">
        <v>2020</v>
      </c>
      <c r="K7426">
        <f>2024 -impact_data[[#This Row],[model_year]]</f>
        <v>4</v>
      </c>
      <c r="L7426">
        <v>51</v>
      </c>
      <c r="M7426">
        <v>35.1</v>
      </c>
      <c r="N7426">
        <v>21.1</v>
      </c>
      <c r="O7426" t="s">
        <v>9</v>
      </c>
      <c r="P7426">
        <v>0.87</v>
      </c>
    </row>
    <row r="7427" spans="8:16">
      <c r="H7427" t="s">
        <v>4429</v>
      </c>
      <c r="I7427" t="s">
        <v>7</v>
      </c>
      <c r="J7427">
        <v>2020</v>
      </c>
      <c r="K7427">
        <f>2024 -impact_data[[#This Row],[model_year]]</f>
        <v>4</v>
      </c>
      <c r="L7427">
        <v>50</v>
      </c>
      <c r="M7427">
        <v>23.1</v>
      </c>
      <c r="N7427">
        <v>13.9</v>
      </c>
      <c r="O7427" t="s">
        <v>9</v>
      </c>
      <c r="P7427">
        <v>0.86</v>
      </c>
    </row>
    <row r="7428" spans="8:16">
      <c r="H7428" t="s">
        <v>4438</v>
      </c>
      <c r="I7428" t="s">
        <v>7</v>
      </c>
      <c r="J7428">
        <v>2020</v>
      </c>
      <c r="K7428">
        <f>2024 -impact_data[[#This Row],[model_year]]</f>
        <v>4</v>
      </c>
      <c r="L7428">
        <v>56</v>
      </c>
      <c r="M7428">
        <v>31.2</v>
      </c>
      <c r="N7428">
        <v>12.5</v>
      </c>
      <c r="O7428" t="s">
        <v>10</v>
      </c>
      <c r="P7428">
        <v>0.88</v>
      </c>
    </row>
    <row r="7429" spans="8:16">
      <c r="H7429" t="s">
        <v>4442</v>
      </c>
      <c r="I7429" t="s">
        <v>7</v>
      </c>
      <c r="J7429">
        <v>2020</v>
      </c>
      <c r="K7429">
        <f>2024 -impact_data[[#This Row],[model_year]]</f>
        <v>4</v>
      </c>
      <c r="L7429">
        <v>51</v>
      </c>
      <c r="M7429">
        <v>17.7</v>
      </c>
      <c r="N7429">
        <v>10.6</v>
      </c>
      <c r="O7429" t="s">
        <v>9</v>
      </c>
      <c r="P7429">
        <v>0.87</v>
      </c>
    </row>
    <row r="7430" spans="8:16">
      <c r="H7430" t="s">
        <v>4447</v>
      </c>
      <c r="I7430" t="s">
        <v>7</v>
      </c>
      <c r="J7430">
        <v>2020</v>
      </c>
      <c r="K7430">
        <f>2024 -impact_data[[#This Row],[model_year]]</f>
        <v>4</v>
      </c>
      <c r="L7430">
        <v>51</v>
      </c>
      <c r="M7430">
        <v>12.5</v>
      </c>
      <c r="N7430">
        <v>7.5</v>
      </c>
      <c r="O7430" t="s">
        <v>9</v>
      </c>
      <c r="P7430">
        <v>0.86</v>
      </c>
    </row>
    <row r="7431" spans="8:16">
      <c r="H7431" t="s">
        <v>4450</v>
      </c>
      <c r="I7431" t="s">
        <v>7</v>
      </c>
      <c r="J7431">
        <v>2020</v>
      </c>
      <c r="K7431">
        <f>2024 -impact_data[[#This Row],[model_year]]</f>
        <v>4</v>
      </c>
      <c r="L7431">
        <v>50</v>
      </c>
      <c r="M7431">
        <v>8.5</v>
      </c>
      <c r="N7431">
        <v>3.4</v>
      </c>
      <c r="O7431" t="s">
        <v>10</v>
      </c>
      <c r="P7431">
        <v>0.88</v>
      </c>
    </row>
    <row r="7432" spans="8:16">
      <c r="H7432" t="s">
        <v>4452</v>
      </c>
      <c r="I7432" t="s">
        <v>7</v>
      </c>
      <c r="J7432">
        <v>2020</v>
      </c>
      <c r="K7432">
        <f>2024 -impact_data[[#This Row],[model_year]]</f>
        <v>4</v>
      </c>
      <c r="L7432">
        <v>51</v>
      </c>
      <c r="M7432">
        <v>53</v>
      </c>
      <c r="N7432">
        <v>31.8</v>
      </c>
      <c r="O7432" t="s">
        <v>9</v>
      </c>
      <c r="P7432">
        <v>0.87</v>
      </c>
    </row>
    <row r="7433" spans="8:16">
      <c r="H7433" t="s">
        <v>4453</v>
      </c>
      <c r="I7433" t="s">
        <v>7</v>
      </c>
      <c r="J7433">
        <v>2020</v>
      </c>
      <c r="K7433">
        <f>2024 -impact_data[[#This Row],[model_year]]</f>
        <v>4</v>
      </c>
      <c r="L7433">
        <v>55</v>
      </c>
      <c r="M7433">
        <v>17.3</v>
      </c>
      <c r="N7433">
        <v>10.4</v>
      </c>
      <c r="O7433" t="s">
        <v>9</v>
      </c>
      <c r="P7433">
        <v>0.89</v>
      </c>
    </row>
    <row r="7434" spans="8:16">
      <c r="H7434" t="s">
        <v>4456</v>
      </c>
      <c r="I7434" t="s">
        <v>7</v>
      </c>
      <c r="J7434">
        <v>2020</v>
      </c>
      <c r="K7434">
        <f>2024 -impact_data[[#This Row],[model_year]]</f>
        <v>4</v>
      </c>
      <c r="L7434">
        <v>52</v>
      </c>
      <c r="M7434">
        <v>29.6</v>
      </c>
      <c r="N7434">
        <v>17.8</v>
      </c>
      <c r="O7434" t="s">
        <v>9</v>
      </c>
      <c r="P7434">
        <v>0.87</v>
      </c>
    </row>
    <row r="7435" spans="8:16">
      <c r="H7435" t="s">
        <v>4458</v>
      </c>
      <c r="I7435" t="s">
        <v>7</v>
      </c>
      <c r="J7435">
        <v>2020</v>
      </c>
      <c r="K7435">
        <f>2024 -impact_data[[#This Row],[model_year]]</f>
        <v>4</v>
      </c>
      <c r="L7435">
        <v>49</v>
      </c>
      <c r="M7435">
        <v>30.7</v>
      </c>
      <c r="N7435">
        <v>18.399999999999999</v>
      </c>
      <c r="O7435" t="s">
        <v>9</v>
      </c>
      <c r="P7435">
        <v>0.86</v>
      </c>
    </row>
    <row r="7436" spans="8:16">
      <c r="H7436" t="s">
        <v>4461</v>
      </c>
      <c r="I7436" t="s">
        <v>7</v>
      </c>
      <c r="J7436">
        <v>2020</v>
      </c>
      <c r="K7436">
        <f>2024 -impact_data[[#This Row],[model_year]]</f>
        <v>4</v>
      </c>
      <c r="L7436">
        <v>51</v>
      </c>
      <c r="M7436">
        <v>35</v>
      </c>
      <c r="N7436">
        <v>21</v>
      </c>
      <c r="O7436" t="s">
        <v>9</v>
      </c>
      <c r="P7436">
        <v>0.86</v>
      </c>
    </row>
    <row r="7437" spans="8:16">
      <c r="H7437" t="s">
        <v>4464</v>
      </c>
      <c r="I7437" t="s">
        <v>11</v>
      </c>
      <c r="J7437">
        <v>2020</v>
      </c>
      <c r="K7437">
        <f>2024 -impact_data[[#This Row],[model_year]]</f>
        <v>4</v>
      </c>
      <c r="L7437">
        <v>79</v>
      </c>
      <c r="M7437">
        <v>12.3</v>
      </c>
      <c r="N7437">
        <v>7.4</v>
      </c>
      <c r="O7437" t="s">
        <v>9</v>
      </c>
      <c r="P7437">
        <v>0.93</v>
      </c>
    </row>
    <row r="7438" spans="8:16">
      <c r="H7438" t="s">
        <v>4467</v>
      </c>
      <c r="I7438" t="s">
        <v>7</v>
      </c>
      <c r="J7438">
        <v>2020</v>
      </c>
      <c r="K7438">
        <f>2024 -impact_data[[#This Row],[model_year]]</f>
        <v>4</v>
      </c>
      <c r="L7438">
        <v>54</v>
      </c>
      <c r="M7438">
        <v>25.1</v>
      </c>
      <c r="N7438">
        <v>6.3</v>
      </c>
      <c r="O7438" t="s">
        <v>8</v>
      </c>
      <c r="P7438">
        <v>0.87</v>
      </c>
    </row>
    <row r="7439" spans="8:16">
      <c r="H7439" t="s">
        <v>4471</v>
      </c>
      <c r="I7439" t="s">
        <v>7</v>
      </c>
      <c r="J7439">
        <v>2020</v>
      </c>
      <c r="K7439">
        <f>2024 -impact_data[[#This Row],[model_year]]</f>
        <v>4</v>
      </c>
      <c r="L7439">
        <v>51</v>
      </c>
      <c r="M7439">
        <v>24.7</v>
      </c>
      <c r="N7439">
        <v>9.9</v>
      </c>
      <c r="O7439" t="s">
        <v>10</v>
      </c>
      <c r="P7439">
        <v>0.89</v>
      </c>
    </row>
    <row r="7440" spans="8:16">
      <c r="H7440" t="s">
        <v>4475</v>
      </c>
      <c r="I7440" t="s">
        <v>7</v>
      </c>
      <c r="J7440">
        <v>2020</v>
      </c>
      <c r="K7440">
        <f>2024 -impact_data[[#This Row],[model_year]]</f>
        <v>4</v>
      </c>
      <c r="L7440">
        <v>53</v>
      </c>
      <c r="M7440">
        <v>11</v>
      </c>
      <c r="N7440">
        <v>2.8</v>
      </c>
      <c r="O7440" t="s">
        <v>8</v>
      </c>
      <c r="P7440">
        <v>0.88</v>
      </c>
    </row>
    <row r="7441" spans="8:16">
      <c r="H7441" t="s">
        <v>4476</v>
      </c>
      <c r="I7441" t="s">
        <v>11</v>
      </c>
      <c r="J7441">
        <v>2020</v>
      </c>
      <c r="K7441">
        <f>2024 -impact_data[[#This Row],[model_year]]</f>
        <v>4</v>
      </c>
      <c r="L7441">
        <v>79</v>
      </c>
      <c r="M7441">
        <v>19.899999999999999</v>
      </c>
      <c r="N7441">
        <v>5</v>
      </c>
      <c r="O7441" t="s">
        <v>8</v>
      </c>
      <c r="P7441">
        <v>0.95</v>
      </c>
    </row>
    <row r="7442" spans="8:16">
      <c r="H7442" t="s">
        <v>4480</v>
      </c>
      <c r="I7442" t="s">
        <v>7</v>
      </c>
      <c r="J7442">
        <v>2020</v>
      </c>
      <c r="K7442">
        <f>2024 -impact_data[[#This Row],[model_year]]</f>
        <v>4</v>
      </c>
      <c r="L7442">
        <v>55</v>
      </c>
      <c r="M7442">
        <v>46.3</v>
      </c>
      <c r="N7442">
        <v>18.5</v>
      </c>
      <c r="O7442" t="s">
        <v>10</v>
      </c>
      <c r="P7442">
        <v>0.88</v>
      </c>
    </row>
    <row r="7443" spans="8:16">
      <c r="H7443" t="s">
        <v>4482</v>
      </c>
      <c r="I7443" t="s">
        <v>11</v>
      </c>
      <c r="J7443">
        <v>2020</v>
      </c>
      <c r="K7443">
        <f>2024 -impact_data[[#This Row],[model_year]]</f>
        <v>4</v>
      </c>
      <c r="L7443">
        <v>78</v>
      </c>
      <c r="M7443">
        <v>66.5</v>
      </c>
      <c r="N7443">
        <v>39.9</v>
      </c>
      <c r="O7443" t="s">
        <v>9</v>
      </c>
      <c r="P7443">
        <v>0.97</v>
      </c>
    </row>
    <row r="7444" spans="8:16">
      <c r="H7444" t="s">
        <v>4484</v>
      </c>
      <c r="I7444" t="s">
        <v>7</v>
      </c>
      <c r="J7444">
        <v>2020</v>
      </c>
      <c r="K7444">
        <f>2024 -impact_data[[#This Row],[model_year]]</f>
        <v>4</v>
      </c>
      <c r="L7444">
        <v>54</v>
      </c>
      <c r="M7444">
        <v>44.9</v>
      </c>
      <c r="N7444">
        <v>11.2</v>
      </c>
      <c r="O7444" t="s">
        <v>8</v>
      </c>
      <c r="P7444">
        <v>0.86</v>
      </c>
    </row>
    <row r="7445" spans="8:16">
      <c r="H7445" t="s">
        <v>4486</v>
      </c>
      <c r="I7445" t="s">
        <v>7</v>
      </c>
      <c r="J7445">
        <v>2020</v>
      </c>
      <c r="K7445">
        <f>2024 -impact_data[[#This Row],[model_year]]</f>
        <v>4</v>
      </c>
      <c r="L7445">
        <v>51</v>
      </c>
      <c r="M7445">
        <v>19.899999999999999</v>
      </c>
      <c r="N7445">
        <v>8</v>
      </c>
      <c r="O7445" t="s">
        <v>10</v>
      </c>
      <c r="P7445">
        <v>0.86</v>
      </c>
    </row>
    <row r="7446" spans="8:16">
      <c r="H7446" t="s">
        <v>4490</v>
      </c>
      <c r="I7446" t="s">
        <v>7</v>
      </c>
      <c r="J7446">
        <v>2020</v>
      </c>
      <c r="K7446">
        <f>2024 -impact_data[[#This Row],[model_year]]</f>
        <v>4</v>
      </c>
      <c r="L7446">
        <v>49</v>
      </c>
      <c r="M7446">
        <v>39.5</v>
      </c>
      <c r="N7446">
        <v>23.7</v>
      </c>
      <c r="O7446" t="s">
        <v>9</v>
      </c>
      <c r="P7446">
        <v>0.89</v>
      </c>
    </row>
    <row r="7447" spans="8:16">
      <c r="H7447" t="s">
        <v>4496</v>
      </c>
      <c r="I7447" t="s">
        <v>7</v>
      </c>
      <c r="J7447">
        <v>2020</v>
      </c>
      <c r="K7447">
        <f>2024 -impact_data[[#This Row],[model_year]]</f>
        <v>4</v>
      </c>
      <c r="L7447">
        <v>55</v>
      </c>
      <c r="M7447">
        <v>36.700000000000003</v>
      </c>
      <c r="N7447">
        <v>22</v>
      </c>
      <c r="O7447" t="s">
        <v>9</v>
      </c>
      <c r="P7447">
        <v>0.88</v>
      </c>
    </row>
    <row r="7448" spans="8:16">
      <c r="H7448" t="s">
        <v>4499</v>
      </c>
      <c r="I7448" t="s">
        <v>7</v>
      </c>
      <c r="J7448">
        <v>2020</v>
      </c>
      <c r="K7448">
        <f>2024 -impact_data[[#This Row],[model_year]]</f>
        <v>4</v>
      </c>
      <c r="L7448">
        <v>50</v>
      </c>
      <c r="M7448">
        <v>40.700000000000003</v>
      </c>
      <c r="N7448">
        <v>24.4</v>
      </c>
      <c r="O7448" t="s">
        <v>9</v>
      </c>
      <c r="P7448">
        <v>0.86</v>
      </c>
    </row>
    <row r="7449" spans="8:16">
      <c r="H7449" t="s">
        <v>4501</v>
      </c>
      <c r="I7449" t="s">
        <v>7</v>
      </c>
      <c r="J7449">
        <v>2020</v>
      </c>
      <c r="K7449">
        <f>2024 -impact_data[[#This Row],[model_year]]</f>
        <v>4</v>
      </c>
      <c r="L7449">
        <v>56</v>
      </c>
      <c r="M7449">
        <v>46.2</v>
      </c>
      <c r="N7449">
        <v>27.7</v>
      </c>
      <c r="O7449" t="s">
        <v>9</v>
      </c>
      <c r="P7449">
        <v>0.86</v>
      </c>
    </row>
    <row r="7450" spans="8:16">
      <c r="H7450" t="s">
        <v>4503</v>
      </c>
      <c r="I7450" t="s">
        <v>7</v>
      </c>
      <c r="J7450">
        <v>2020</v>
      </c>
      <c r="K7450">
        <f>2024 -impact_data[[#This Row],[model_year]]</f>
        <v>4</v>
      </c>
      <c r="L7450">
        <v>50</v>
      </c>
      <c r="M7450">
        <v>24.1</v>
      </c>
      <c r="N7450">
        <v>14.4</v>
      </c>
      <c r="O7450" t="s">
        <v>9</v>
      </c>
      <c r="P7450">
        <v>0.86</v>
      </c>
    </row>
    <row r="7451" spans="8:16">
      <c r="H7451" t="s">
        <v>4505</v>
      </c>
      <c r="I7451" t="s">
        <v>11</v>
      </c>
      <c r="J7451">
        <v>2020</v>
      </c>
      <c r="K7451">
        <f>2024 -impact_data[[#This Row],[model_year]]</f>
        <v>4</v>
      </c>
      <c r="L7451">
        <v>80</v>
      </c>
      <c r="M7451">
        <v>32.700000000000003</v>
      </c>
      <c r="N7451">
        <v>19.600000000000001</v>
      </c>
      <c r="O7451" t="s">
        <v>9</v>
      </c>
      <c r="P7451">
        <v>0.96</v>
      </c>
    </row>
    <row r="7452" spans="8:16">
      <c r="H7452" t="s">
        <v>4511</v>
      </c>
      <c r="I7452" t="s">
        <v>7</v>
      </c>
      <c r="J7452">
        <v>2020</v>
      </c>
      <c r="K7452">
        <f>2024 -impact_data[[#This Row],[model_year]]</f>
        <v>4</v>
      </c>
      <c r="L7452">
        <v>51</v>
      </c>
      <c r="M7452">
        <v>57.7</v>
      </c>
      <c r="N7452">
        <v>34.6</v>
      </c>
      <c r="O7452" t="s">
        <v>9</v>
      </c>
      <c r="P7452">
        <v>0.88</v>
      </c>
    </row>
    <row r="7453" spans="8:16">
      <c r="H7453" t="s">
        <v>203</v>
      </c>
      <c r="I7453" t="s">
        <v>7</v>
      </c>
      <c r="J7453">
        <v>2020</v>
      </c>
      <c r="K7453">
        <f>2024 -impact_data[[#This Row],[model_year]]</f>
        <v>4</v>
      </c>
      <c r="L7453">
        <v>54</v>
      </c>
      <c r="M7453">
        <v>28.8</v>
      </c>
      <c r="N7453">
        <v>17.3</v>
      </c>
      <c r="O7453" t="s">
        <v>9</v>
      </c>
      <c r="P7453">
        <v>0.88</v>
      </c>
    </row>
    <row r="7454" spans="8:16">
      <c r="H7454" t="s">
        <v>4515</v>
      </c>
      <c r="I7454" t="s">
        <v>7</v>
      </c>
      <c r="J7454">
        <v>2020</v>
      </c>
      <c r="K7454">
        <f>2024 -impact_data[[#This Row],[model_year]]</f>
        <v>4</v>
      </c>
      <c r="L7454">
        <v>51</v>
      </c>
      <c r="M7454">
        <v>2.9</v>
      </c>
      <c r="N7454">
        <v>1.7</v>
      </c>
      <c r="O7454" t="s">
        <v>9</v>
      </c>
      <c r="P7454">
        <v>0.86</v>
      </c>
    </row>
    <row r="7455" spans="8:16">
      <c r="H7455" t="s">
        <v>4519</v>
      </c>
      <c r="I7455" t="s">
        <v>11</v>
      </c>
      <c r="J7455">
        <v>2020</v>
      </c>
      <c r="K7455">
        <f>2024 -impact_data[[#This Row],[model_year]]</f>
        <v>4</v>
      </c>
      <c r="L7455">
        <v>83</v>
      </c>
      <c r="M7455">
        <v>40.4</v>
      </c>
      <c r="N7455">
        <v>24.2</v>
      </c>
      <c r="O7455" t="s">
        <v>9</v>
      </c>
      <c r="P7455">
        <v>0.93</v>
      </c>
    </row>
    <row r="7456" spans="8:16">
      <c r="H7456" t="s">
        <v>4522</v>
      </c>
      <c r="I7456" t="s">
        <v>7</v>
      </c>
      <c r="J7456">
        <v>2020</v>
      </c>
      <c r="K7456">
        <f>2024 -impact_data[[#This Row],[model_year]]</f>
        <v>4</v>
      </c>
      <c r="L7456">
        <v>48</v>
      </c>
      <c r="M7456">
        <v>12.9</v>
      </c>
      <c r="N7456">
        <v>7.7</v>
      </c>
      <c r="O7456" t="s">
        <v>9</v>
      </c>
      <c r="P7456">
        <v>0.88</v>
      </c>
    </row>
    <row r="7457" spans="8:16">
      <c r="H7457" t="s">
        <v>4523</v>
      </c>
      <c r="I7457" t="s">
        <v>7</v>
      </c>
      <c r="J7457">
        <v>2020</v>
      </c>
      <c r="K7457">
        <f>2024 -impact_data[[#This Row],[model_year]]</f>
        <v>4</v>
      </c>
      <c r="L7457">
        <v>50</v>
      </c>
      <c r="M7457">
        <v>29.3</v>
      </c>
      <c r="N7457">
        <v>11.7</v>
      </c>
      <c r="O7457" t="s">
        <v>10</v>
      </c>
      <c r="P7457">
        <v>0.89</v>
      </c>
    </row>
    <row r="7458" spans="8:16">
      <c r="H7458" t="s">
        <v>4530</v>
      </c>
      <c r="I7458" t="s">
        <v>11</v>
      </c>
      <c r="J7458">
        <v>2020</v>
      </c>
      <c r="K7458">
        <f>2024 -impact_data[[#This Row],[model_year]]</f>
        <v>4</v>
      </c>
      <c r="L7458">
        <v>78</v>
      </c>
      <c r="M7458">
        <v>13.8</v>
      </c>
      <c r="N7458">
        <v>5.5</v>
      </c>
      <c r="O7458" t="s">
        <v>10</v>
      </c>
      <c r="P7458">
        <v>0.97</v>
      </c>
    </row>
    <row r="7459" spans="8:16">
      <c r="H7459" t="s">
        <v>4534</v>
      </c>
      <c r="I7459" t="s">
        <v>7</v>
      </c>
      <c r="J7459">
        <v>2020</v>
      </c>
      <c r="K7459">
        <f>2024 -impact_data[[#This Row],[model_year]]</f>
        <v>4</v>
      </c>
      <c r="L7459">
        <v>52</v>
      </c>
      <c r="M7459">
        <v>43.9</v>
      </c>
      <c r="N7459">
        <v>26.3</v>
      </c>
      <c r="O7459" t="s">
        <v>9</v>
      </c>
      <c r="P7459">
        <v>0.86</v>
      </c>
    </row>
    <row r="7460" spans="8:16">
      <c r="H7460" t="s">
        <v>4538</v>
      </c>
      <c r="I7460" t="s">
        <v>7</v>
      </c>
      <c r="J7460">
        <v>2020</v>
      </c>
      <c r="K7460">
        <f>2024 -impact_data[[#This Row],[model_year]]</f>
        <v>4</v>
      </c>
      <c r="L7460">
        <v>51</v>
      </c>
      <c r="M7460">
        <v>29.7</v>
      </c>
      <c r="N7460">
        <v>7.4</v>
      </c>
      <c r="O7460" t="s">
        <v>8</v>
      </c>
      <c r="P7460">
        <v>0.89</v>
      </c>
    </row>
    <row r="7461" spans="8:16">
      <c r="H7461" t="s">
        <v>4545</v>
      </c>
      <c r="I7461" t="s">
        <v>7</v>
      </c>
      <c r="J7461">
        <v>2020</v>
      </c>
      <c r="K7461">
        <f>2024 -impact_data[[#This Row],[model_year]]</f>
        <v>4</v>
      </c>
      <c r="L7461">
        <v>51</v>
      </c>
      <c r="M7461">
        <v>9.6</v>
      </c>
      <c r="N7461">
        <v>3.8</v>
      </c>
      <c r="O7461" t="s">
        <v>10</v>
      </c>
      <c r="P7461">
        <v>0.87</v>
      </c>
    </row>
    <row r="7462" spans="8:16">
      <c r="H7462" t="s">
        <v>4547</v>
      </c>
      <c r="I7462" t="s">
        <v>7</v>
      </c>
      <c r="J7462">
        <v>2020</v>
      </c>
      <c r="K7462">
        <f>2024 -impact_data[[#This Row],[model_year]]</f>
        <v>4</v>
      </c>
      <c r="L7462">
        <v>52</v>
      </c>
      <c r="M7462">
        <v>42.9</v>
      </c>
      <c r="N7462">
        <v>25.7</v>
      </c>
      <c r="O7462" t="s">
        <v>9</v>
      </c>
      <c r="P7462">
        <v>0.86</v>
      </c>
    </row>
    <row r="7463" spans="8:16">
      <c r="H7463" t="s">
        <v>4549</v>
      </c>
      <c r="I7463" t="s">
        <v>7</v>
      </c>
      <c r="J7463">
        <v>2020</v>
      </c>
      <c r="K7463">
        <f>2024 -impact_data[[#This Row],[model_year]]</f>
        <v>4</v>
      </c>
      <c r="L7463">
        <v>53</v>
      </c>
      <c r="M7463">
        <v>22.5</v>
      </c>
      <c r="N7463">
        <v>13.5</v>
      </c>
      <c r="O7463" t="s">
        <v>9</v>
      </c>
      <c r="P7463">
        <v>0.87</v>
      </c>
    </row>
    <row r="7464" spans="8:16">
      <c r="H7464" t="s">
        <v>4551</v>
      </c>
      <c r="I7464" t="s">
        <v>7</v>
      </c>
      <c r="J7464">
        <v>2020</v>
      </c>
      <c r="K7464">
        <f>2024 -impact_data[[#This Row],[model_year]]</f>
        <v>4</v>
      </c>
      <c r="L7464">
        <v>55</v>
      </c>
      <c r="M7464">
        <v>14.7</v>
      </c>
      <c r="N7464">
        <v>8.8000000000000007</v>
      </c>
      <c r="O7464" t="s">
        <v>9</v>
      </c>
      <c r="P7464">
        <v>0.86</v>
      </c>
    </row>
    <row r="7465" spans="8:16">
      <c r="H7465" t="s">
        <v>4553</v>
      </c>
      <c r="I7465" t="s">
        <v>7</v>
      </c>
      <c r="J7465">
        <v>2020</v>
      </c>
      <c r="K7465">
        <f>2024 -impact_data[[#This Row],[model_year]]</f>
        <v>4</v>
      </c>
      <c r="L7465">
        <v>51</v>
      </c>
      <c r="M7465">
        <v>13.3</v>
      </c>
      <c r="N7465">
        <v>5.3</v>
      </c>
      <c r="O7465" t="s">
        <v>10</v>
      </c>
      <c r="P7465">
        <v>0.87</v>
      </c>
    </row>
    <row r="7466" spans="8:16">
      <c r="H7466" t="s">
        <v>4560</v>
      </c>
      <c r="I7466" t="s">
        <v>7</v>
      </c>
      <c r="J7466">
        <v>2020</v>
      </c>
      <c r="K7466">
        <f>2024 -impact_data[[#This Row],[model_year]]</f>
        <v>4</v>
      </c>
      <c r="L7466">
        <v>52</v>
      </c>
      <c r="M7466">
        <v>24.2</v>
      </c>
      <c r="N7466">
        <v>9.6999999999999993</v>
      </c>
      <c r="O7466" t="s">
        <v>10</v>
      </c>
      <c r="P7466">
        <v>0.87</v>
      </c>
    </row>
    <row r="7467" spans="8:16">
      <c r="H7467" t="s">
        <v>4562</v>
      </c>
      <c r="I7467" t="s">
        <v>7</v>
      </c>
      <c r="J7467">
        <v>2020</v>
      </c>
      <c r="K7467">
        <f>2024 -impact_data[[#This Row],[model_year]]</f>
        <v>4</v>
      </c>
      <c r="L7467">
        <v>56</v>
      </c>
      <c r="M7467">
        <v>47.6</v>
      </c>
      <c r="N7467">
        <v>19</v>
      </c>
      <c r="O7467" t="s">
        <v>10</v>
      </c>
      <c r="P7467">
        <v>0.87</v>
      </c>
    </row>
    <row r="7468" spans="8:16">
      <c r="H7468" t="s">
        <v>4568</v>
      </c>
      <c r="I7468" t="s">
        <v>7</v>
      </c>
      <c r="J7468">
        <v>2020</v>
      </c>
      <c r="K7468">
        <f>2024 -impact_data[[#This Row],[model_year]]</f>
        <v>4</v>
      </c>
      <c r="L7468">
        <v>55</v>
      </c>
      <c r="M7468">
        <v>32.200000000000003</v>
      </c>
      <c r="N7468">
        <v>12.9</v>
      </c>
      <c r="O7468" t="s">
        <v>10</v>
      </c>
      <c r="P7468">
        <v>0.87</v>
      </c>
    </row>
    <row r="7469" spans="8:16">
      <c r="H7469" t="s">
        <v>4580</v>
      </c>
      <c r="I7469" t="s">
        <v>11</v>
      </c>
      <c r="J7469">
        <v>2020</v>
      </c>
      <c r="K7469">
        <f>2024 -impact_data[[#This Row],[model_year]]</f>
        <v>4</v>
      </c>
      <c r="L7469">
        <v>81</v>
      </c>
      <c r="M7469">
        <v>39.1</v>
      </c>
      <c r="N7469">
        <v>15.6</v>
      </c>
      <c r="O7469" t="s">
        <v>10</v>
      </c>
      <c r="P7469">
        <v>0.98</v>
      </c>
    </row>
    <row r="7470" spans="8:16">
      <c r="H7470" t="s">
        <v>4581</v>
      </c>
      <c r="I7470" t="s">
        <v>7</v>
      </c>
      <c r="J7470">
        <v>2020</v>
      </c>
      <c r="K7470">
        <f>2024 -impact_data[[#This Row],[model_year]]</f>
        <v>4</v>
      </c>
      <c r="L7470">
        <v>49</v>
      </c>
      <c r="M7470">
        <v>24.9</v>
      </c>
      <c r="N7470">
        <v>14.9</v>
      </c>
      <c r="O7470" t="s">
        <v>9</v>
      </c>
      <c r="P7470">
        <v>0.86</v>
      </c>
    </row>
    <row r="7471" spans="8:16">
      <c r="H7471" t="s">
        <v>4582</v>
      </c>
      <c r="I7471" t="s">
        <v>11</v>
      </c>
      <c r="J7471">
        <v>2020</v>
      </c>
      <c r="K7471">
        <f>2024 -impact_data[[#This Row],[model_year]]</f>
        <v>4</v>
      </c>
      <c r="L7471">
        <v>77</v>
      </c>
      <c r="M7471">
        <v>5.0999999999999996</v>
      </c>
      <c r="N7471">
        <v>2</v>
      </c>
      <c r="O7471" t="s">
        <v>10</v>
      </c>
      <c r="P7471">
        <v>0.93</v>
      </c>
    </row>
    <row r="7472" spans="8:16">
      <c r="H7472" t="s">
        <v>4588</v>
      </c>
      <c r="I7472" t="s">
        <v>7</v>
      </c>
      <c r="J7472">
        <v>2020</v>
      </c>
      <c r="K7472">
        <f>2024 -impact_data[[#This Row],[model_year]]</f>
        <v>4</v>
      </c>
      <c r="L7472">
        <v>50</v>
      </c>
      <c r="M7472">
        <v>26.3</v>
      </c>
      <c r="N7472">
        <v>15.8</v>
      </c>
      <c r="O7472" t="s">
        <v>9</v>
      </c>
      <c r="P7472">
        <v>0.88</v>
      </c>
    </row>
    <row r="7473" spans="8:16">
      <c r="H7473" t="s">
        <v>4589</v>
      </c>
      <c r="I7473" t="s">
        <v>7</v>
      </c>
      <c r="J7473">
        <v>2020</v>
      </c>
      <c r="K7473">
        <f>2024 -impact_data[[#This Row],[model_year]]</f>
        <v>4</v>
      </c>
      <c r="L7473">
        <v>54</v>
      </c>
      <c r="M7473">
        <v>35.700000000000003</v>
      </c>
      <c r="N7473">
        <v>21.4</v>
      </c>
      <c r="O7473" t="s">
        <v>9</v>
      </c>
      <c r="P7473">
        <v>0.88</v>
      </c>
    </row>
    <row r="7474" spans="8:16">
      <c r="H7474" t="s">
        <v>4590</v>
      </c>
      <c r="I7474" t="s">
        <v>7</v>
      </c>
      <c r="J7474">
        <v>2020</v>
      </c>
      <c r="K7474">
        <f>2024 -impact_data[[#This Row],[model_year]]</f>
        <v>4</v>
      </c>
      <c r="L7474">
        <v>52</v>
      </c>
      <c r="M7474">
        <v>21.4</v>
      </c>
      <c r="N7474">
        <v>12.9</v>
      </c>
      <c r="O7474" t="s">
        <v>9</v>
      </c>
      <c r="P7474">
        <v>0.89</v>
      </c>
    </row>
    <row r="7475" spans="8:16">
      <c r="H7475" t="s">
        <v>4596</v>
      </c>
      <c r="I7475" t="s">
        <v>7</v>
      </c>
      <c r="J7475">
        <v>2020</v>
      </c>
      <c r="K7475">
        <f>2024 -impact_data[[#This Row],[model_year]]</f>
        <v>4</v>
      </c>
      <c r="L7475">
        <v>48</v>
      </c>
      <c r="M7475">
        <v>16.7</v>
      </c>
      <c r="N7475">
        <v>10</v>
      </c>
      <c r="O7475" t="s">
        <v>9</v>
      </c>
      <c r="P7475">
        <v>0.86</v>
      </c>
    </row>
    <row r="7476" spans="8:16">
      <c r="H7476" t="s">
        <v>4603</v>
      </c>
      <c r="I7476" t="s">
        <v>11</v>
      </c>
      <c r="J7476">
        <v>2020</v>
      </c>
      <c r="K7476">
        <f>2024 -impact_data[[#This Row],[model_year]]</f>
        <v>4</v>
      </c>
      <c r="L7476">
        <v>78</v>
      </c>
      <c r="M7476">
        <v>56.4</v>
      </c>
      <c r="N7476">
        <v>14.1</v>
      </c>
      <c r="O7476" t="s">
        <v>8</v>
      </c>
      <c r="P7476">
        <v>0.93</v>
      </c>
    </row>
    <row r="7477" spans="8:16">
      <c r="H7477" t="s">
        <v>4623</v>
      </c>
      <c r="I7477" t="s">
        <v>7</v>
      </c>
      <c r="J7477">
        <v>2020</v>
      </c>
      <c r="K7477">
        <f>2024 -impact_data[[#This Row],[model_year]]</f>
        <v>4</v>
      </c>
      <c r="L7477">
        <v>48</v>
      </c>
      <c r="M7477">
        <v>13.4</v>
      </c>
      <c r="N7477">
        <v>8</v>
      </c>
      <c r="O7477" t="s">
        <v>9</v>
      </c>
      <c r="P7477">
        <v>0.87</v>
      </c>
    </row>
    <row r="7478" spans="8:16">
      <c r="H7478" t="s">
        <v>4627</v>
      </c>
      <c r="I7478" t="s">
        <v>7</v>
      </c>
      <c r="J7478">
        <v>2020</v>
      </c>
      <c r="K7478">
        <f>2024 -impact_data[[#This Row],[model_year]]</f>
        <v>4</v>
      </c>
      <c r="L7478">
        <v>50</v>
      </c>
      <c r="M7478">
        <v>17.2</v>
      </c>
      <c r="N7478">
        <v>4.3</v>
      </c>
      <c r="O7478" t="s">
        <v>8</v>
      </c>
      <c r="P7478">
        <v>0.86</v>
      </c>
    </row>
    <row r="7479" spans="8:16">
      <c r="H7479" t="s">
        <v>4639</v>
      </c>
      <c r="I7479" t="s">
        <v>7</v>
      </c>
      <c r="J7479">
        <v>2020</v>
      </c>
      <c r="K7479">
        <f>2024 -impact_data[[#This Row],[model_year]]</f>
        <v>4</v>
      </c>
      <c r="L7479">
        <v>52</v>
      </c>
      <c r="M7479">
        <v>26.5</v>
      </c>
      <c r="N7479">
        <v>15.9</v>
      </c>
      <c r="O7479" t="s">
        <v>9</v>
      </c>
      <c r="P7479">
        <v>0.86</v>
      </c>
    </row>
    <row r="7480" spans="8:16">
      <c r="H7480" t="s">
        <v>4641</v>
      </c>
      <c r="I7480" t="s">
        <v>7</v>
      </c>
      <c r="J7480">
        <v>2020</v>
      </c>
      <c r="K7480">
        <f>2024 -impact_data[[#This Row],[model_year]]</f>
        <v>4</v>
      </c>
      <c r="L7480">
        <v>54</v>
      </c>
      <c r="M7480">
        <v>43.1</v>
      </c>
      <c r="N7480">
        <v>10.8</v>
      </c>
      <c r="O7480" t="s">
        <v>8</v>
      </c>
      <c r="P7480">
        <v>0.88</v>
      </c>
    </row>
    <row r="7481" spans="8:16">
      <c r="H7481" t="s">
        <v>4642</v>
      </c>
      <c r="I7481" t="s">
        <v>11</v>
      </c>
      <c r="J7481">
        <v>2020</v>
      </c>
      <c r="K7481">
        <f>2024 -impact_data[[#This Row],[model_year]]</f>
        <v>4</v>
      </c>
      <c r="L7481">
        <v>80</v>
      </c>
      <c r="M7481">
        <v>14.9</v>
      </c>
      <c r="N7481">
        <v>8.9</v>
      </c>
      <c r="O7481" t="s">
        <v>9</v>
      </c>
      <c r="P7481">
        <v>0.95</v>
      </c>
    </row>
    <row r="7482" spans="8:16">
      <c r="H7482" t="s">
        <v>4645</v>
      </c>
      <c r="I7482" t="s">
        <v>7</v>
      </c>
      <c r="J7482">
        <v>2020</v>
      </c>
      <c r="K7482">
        <f>2024 -impact_data[[#This Row],[model_year]]</f>
        <v>4</v>
      </c>
      <c r="L7482">
        <v>49</v>
      </c>
      <c r="M7482">
        <v>25.4</v>
      </c>
      <c r="N7482">
        <v>10.199999999999999</v>
      </c>
      <c r="O7482" t="s">
        <v>10</v>
      </c>
      <c r="P7482">
        <v>0.86</v>
      </c>
    </row>
    <row r="7483" spans="8:16">
      <c r="H7483" t="s">
        <v>4650</v>
      </c>
      <c r="I7483" t="s">
        <v>7</v>
      </c>
      <c r="J7483">
        <v>2020</v>
      </c>
      <c r="K7483">
        <f>2024 -impact_data[[#This Row],[model_year]]</f>
        <v>4</v>
      </c>
      <c r="L7483">
        <v>49</v>
      </c>
      <c r="M7483">
        <v>16.899999999999999</v>
      </c>
      <c r="N7483">
        <v>10.199999999999999</v>
      </c>
      <c r="O7483" t="s">
        <v>9</v>
      </c>
      <c r="P7483">
        <v>0.86</v>
      </c>
    </row>
    <row r="7484" spans="8:16">
      <c r="H7484" t="s">
        <v>4656</v>
      </c>
      <c r="I7484" t="s">
        <v>11</v>
      </c>
      <c r="J7484">
        <v>2020</v>
      </c>
      <c r="K7484">
        <f>2024 -impact_data[[#This Row],[model_year]]</f>
        <v>4</v>
      </c>
      <c r="L7484">
        <v>82</v>
      </c>
      <c r="M7484">
        <v>46.7</v>
      </c>
      <c r="N7484">
        <v>18.7</v>
      </c>
      <c r="O7484" t="s">
        <v>10</v>
      </c>
      <c r="P7484">
        <v>0.97</v>
      </c>
    </row>
    <row r="7485" spans="8:16">
      <c r="H7485" t="s">
        <v>4663</v>
      </c>
      <c r="I7485" t="s">
        <v>11</v>
      </c>
      <c r="J7485">
        <v>2020</v>
      </c>
      <c r="K7485">
        <f>2024 -impact_data[[#This Row],[model_year]]</f>
        <v>4</v>
      </c>
      <c r="L7485">
        <v>79</v>
      </c>
      <c r="M7485">
        <v>47.1</v>
      </c>
      <c r="N7485">
        <v>28.3</v>
      </c>
      <c r="O7485" t="s">
        <v>9</v>
      </c>
      <c r="P7485">
        <v>0.93</v>
      </c>
    </row>
    <row r="7486" spans="8:16">
      <c r="H7486" t="s">
        <v>4670</v>
      </c>
      <c r="I7486" t="s">
        <v>11</v>
      </c>
      <c r="J7486">
        <v>2020</v>
      </c>
      <c r="K7486">
        <f>2024 -impact_data[[#This Row],[model_year]]</f>
        <v>4</v>
      </c>
      <c r="L7486">
        <v>81</v>
      </c>
      <c r="M7486">
        <v>33.9</v>
      </c>
      <c r="N7486">
        <v>8.5</v>
      </c>
      <c r="O7486" t="s">
        <v>8</v>
      </c>
      <c r="P7486">
        <v>0.94</v>
      </c>
    </row>
    <row r="7487" spans="8:16">
      <c r="H7487" t="s">
        <v>4679</v>
      </c>
      <c r="I7487" t="s">
        <v>7</v>
      </c>
      <c r="J7487">
        <v>2020</v>
      </c>
      <c r="K7487">
        <f>2024 -impact_data[[#This Row],[model_year]]</f>
        <v>4</v>
      </c>
      <c r="L7487">
        <v>52</v>
      </c>
      <c r="M7487">
        <v>35.5</v>
      </c>
      <c r="N7487">
        <v>14.2</v>
      </c>
      <c r="O7487" t="s">
        <v>10</v>
      </c>
      <c r="P7487">
        <v>0.87</v>
      </c>
    </row>
    <row r="7488" spans="8:16">
      <c r="H7488" t="s">
        <v>4686</v>
      </c>
      <c r="I7488" t="s">
        <v>7</v>
      </c>
      <c r="J7488">
        <v>2020</v>
      </c>
      <c r="K7488">
        <f>2024 -impact_data[[#This Row],[model_year]]</f>
        <v>4</v>
      </c>
      <c r="L7488">
        <v>51</v>
      </c>
      <c r="M7488">
        <v>40.4</v>
      </c>
      <c r="N7488">
        <v>24.3</v>
      </c>
      <c r="O7488" t="s">
        <v>9</v>
      </c>
      <c r="P7488">
        <v>0.86</v>
      </c>
    </row>
    <row r="7489" spans="8:16">
      <c r="H7489" t="s">
        <v>4689</v>
      </c>
      <c r="I7489" t="s">
        <v>7</v>
      </c>
      <c r="J7489">
        <v>2020</v>
      </c>
      <c r="K7489">
        <f>2024 -impact_data[[#This Row],[model_year]]</f>
        <v>4</v>
      </c>
      <c r="L7489">
        <v>50</v>
      </c>
      <c r="M7489">
        <v>19.5</v>
      </c>
      <c r="N7489">
        <v>11.7</v>
      </c>
      <c r="O7489" t="s">
        <v>9</v>
      </c>
      <c r="P7489">
        <v>0.87</v>
      </c>
    </row>
    <row r="7490" spans="8:16">
      <c r="H7490" t="s">
        <v>4694</v>
      </c>
      <c r="I7490" t="s">
        <v>7</v>
      </c>
      <c r="J7490">
        <v>2020</v>
      </c>
      <c r="K7490">
        <f>2024 -impact_data[[#This Row],[model_year]]</f>
        <v>4</v>
      </c>
      <c r="L7490">
        <v>55</v>
      </c>
      <c r="M7490">
        <v>60.8</v>
      </c>
      <c r="N7490">
        <v>36.5</v>
      </c>
      <c r="O7490" t="s">
        <v>9</v>
      </c>
      <c r="P7490">
        <v>0.88</v>
      </c>
    </row>
    <row r="7491" spans="8:16">
      <c r="H7491" t="s">
        <v>4697</v>
      </c>
      <c r="I7491" t="s">
        <v>11</v>
      </c>
      <c r="J7491">
        <v>2020</v>
      </c>
      <c r="K7491">
        <f>2024 -impact_data[[#This Row],[model_year]]</f>
        <v>4</v>
      </c>
      <c r="L7491">
        <v>77</v>
      </c>
      <c r="M7491">
        <v>6.6</v>
      </c>
      <c r="N7491">
        <v>4</v>
      </c>
      <c r="O7491" t="s">
        <v>9</v>
      </c>
      <c r="P7491">
        <v>0.92</v>
      </c>
    </row>
    <row r="7492" spans="8:16">
      <c r="H7492" t="s">
        <v>4699</v>
      </c>
      <c r="I7492" t="s">
        <v>7</v>
      </c>
      <c r="J7492">
        <v>2020</v>
      </c>
      <c r="K7492">
        <f>2024 -impact_data[[#This Row],[model_year]]</f>
        <v>4</v>
      </c>
      <c r="L7492">
        <v>51</v>
      </c>
      <c r="M7492">
        <v>28.6</v>
      </c>
      <c r="N7492">
        <v>17.2</v>
      </c>
      <c r="O7492" t="s">
        <v>9</v>
      </c>
      <c r="P7492">
        <v>0.88</v>
      </c>
    </row>
    <row r="7493" spans="8:16">
      <c r="H7493" t="s">
        <v>4710</v>
      </c>
      <c r="I7493" t="s">
        <v>11</v>
      </c>
      <c r="J7493">
        <v>2020</v>
      </c>
      <c r="K7493">
        <f>2024 -impact_data[[#This Row],[model_year]]</f>
        <v>4</v>
      </c>
      <c r="L7493">
        <v>77</v>
      </c>
      <c r="M7493">
        <v>9.1</v>
      </c>
      <c r="N7493">
        <v>5.4</v>
      </c>
      <c r="O7493" t="s">
        <v>9</v>
      </c>
      <c r="P7493">
        <v>0.97</v>
      </c>
    </row>
    <row r="7494" spans="8:16">
      <c r="H7494" t="s">
        <v>4716</v>
      </c>
      <c r="I7494" t="s">
        <v>11</v>
      </c>
      <c r="J7494">
        <v>2020</v>
      </c>
      <c r="K7494">
        <f>2024 -impact_data[[#This Row],[model_year]]</f>
        <v>4</v>
      </c>
      <c r="L7494">
        <v>83</v>
      </c>
      <c r="M7494">
        <v>31.9</v>
      </c>
      <c r="N7494">
        <v>19.2</v>
      </c>
      <c r="O7494" t="s">
        <v>9</v>
      </c>
      <c r="P7494">
        <v>0.94</v>
      </c>
    </row>
    <row r="7495" spans="8:16">
      <c r="H7495" t="s">
        <v>4719</v>
      </c>
      <c r="I7495" t="s">
        <v>7</v>
      </c>
      <c r="J7495">
        <v>2020</v>
      </c>
      <c r="K7495">
        <f>2024 -impact_data[[#This Row],[model_year]]</f>
        <v>4</v>
      </c>
      <c r="L7495">
        <v>49</v>
      </c>
      <c r="M7495">
        <v>35.6</v>
      </c>
      <c r="N7495">
        <v>14.2</v>
      </c>
      <c r="O7495" t="s">
        <v>10</v>
      </c>
      <c r="P7495">
        <v>0.86</v>
      </c>
    </row>
    <row r="7496" spans="8:16">
      <c r="H7496" t="s">
        <v>4720</v>
      </c>
      <c r="I7496" t="s">
        <v>7</v>
      </c>
      <c r="J7496">
        <v>2020</v>
      </c>
      <c r="K7496">
        <f>2024 -impact_data[[#This Row],[model_year]]</f>
        <v>4</v>
      </c>
      <c r="L7496">
        <v>51</v>
      </c>
      <c r="M7496">
        <v>52.9</v>
      </c>
      <c r="N7496">
        <v>21.1</v>
      </c>
      <c r="O7496" t="s">
        <v>10</v>
      </c>
      <c r="P7496">
        <v>0.88</v>
      </c>
    </row>
    <row r="7497" spans="8:16">
      <c r="H7497" t="s">
        <v>4729</v>
      </c>
      <c r="I7497" t="s">
        <v>7</v>
      </c>
      <c r="J7497">
        <v>2020</v>
      </c>
      <c r="K7497">
        <f>2024 -impact_data[[#This Row],[model_year]]</f>
        <v>4</v>
      </c>
      <c r="L7497">
        <v>52</v>
      </c>
      <c r="M7497">
        <v>16.399999999999999</v>
      </c>
      <c r="N7497">
        <v>6.6</v>
      </c>
      <c r="O7497" t="s">
        <v>10</v>
      </c>
      <c r="P7497">
        <v>0.87</v>
      </c>
    </row>
    <row r="7498" spans="8:16">
      <c r="H7498" t="s">
        <v>4737</v>
      </c>
      <c r="I7498" t="s">
        <v>7</v>
      </c>
      <c r="J7498">
        <v>2020</v>
      </c>
      <c r="K7498">
        <f>2024 -impact_data[[#This Row],[model_year]]</f>
        <v>4</v>
      </c>
      <c r="L7498">
        <v>48</v>
      </c>
      <c r="M7498">
        <v>12.7</v>
      </c>
      <c r="N7498">
        <v>7.6</v>
      </c>
      <c r="O7498" t="s">
        <v>9</v>
      </c>
      <c r="P7498">
        <v>0.87</v>
      </c>
    </row>
    <row r="7499" spans="8:16">
      <c r="H7499" t="s">
        <v>4743</v>
      </c>
      <c r="I7499" t="s">
        <v>7</v>
      </c>
      <c r="J7499">
        <v>2020</v>
      </c>
      <c r="K7499">
        <f>2024 -impact_data[[#This Row],[model_year]]</f>
        <v>4</v>
      </c>
      <c r="L7499">
        <v>50</v>
      </c>
      <c r="M7499">
        <v>24.8</v>
      </c>
      <c r="N7499">
        <v>14.9</v>
      </c>
      <c r="O7499" t="s">
        <v>9</v>
      </c>
      <c r="P7499">
        <v>0.86</v>
      </c>
    </row>
    <row r="7500" spans="8:16">
      <c r="H7500" t="s">
        <v>4748</v>
      </c>
      <c r="I7500" t="s">
        <v>7</v>
      </c>
      <c r="J7500">
        <v>2020</v>
      </c>
      <c r="K7500">
        <f>2024 -impact_data[[#This Row],[model_year]]</f>
        <v>4</v>
      </c>
      <c r="L7500">
        <v>51</v>
      </c>
      <c r="M7500">
        <v>23.4</v>
      </c>
      <c r="N7500">
        <v>14.1</v>
      </c>
      <c r="O7500" t="s">
        <v>9</v>
      </c>
      <c r="P7500">
        <v>0.88</v>
      </c>
    </row>
    <row r="7501" spans="8:16">
      <c r="H7501" t="s">
        <v>4751</v>
      </c>
      <c r="I7501" t="s">
        <v>7</v>
      </c>
      <c r="J7501">
        <v>2020</v>
      </c>
      <c r="K7501">
        <f>2024 -impact_data[[#This Row],[model_year]]</f>
        <v>4</v>
      </c>
      <c r="L7501">
        <v>50</v>
      </c>
      <c r="M7501">
        <v>20.6</v>
      </c>
      <c r="N7501">
        <v>5.0999999999999996</v>
      </c>
      <c r="O7501" t="s">
        <v>8</v>
      </c>
      <c r="P7501">
        <v>0.86</v>
      </c>
    </row>
    <row r="7502" spans="8:16">
      <c r="H7502" t="s">
        <v>4752</v>
      </c>
      <c r="I7502" t="s">
        <v>7</v>
      </c>
      <c r="J7502">
        <v>2020</v>
      </c>
      <c r="K7502">
        <f>2024 -impact_data[[#This Row],[model_year]]</f>
        <v>4</v>
      </c>
      <c r="L7502">
        <v>48</v>
      </c>
      <c r="M7502">
        <v>15.3</v>
      </c>
      <c r="N7502">
        <v>9.1999999999999993</v>
      </c>
      <c r="O7502" t="s">
        <v>9</v>
      </c>
      <c r="P7502">
        <v>0.88</v>
      </c>
    </row>
    <row r="7503" spans="8:16">
      <c r="H7503" t="s">
        <v>4759</v>
      </c>
      <c r="I7503" t="s">
        <v>7</v>
      </c>
      <c r="J7503">
        <v>2020</v>
      </c>
      <c r="K7503">
        <f>2024 -impact_data[[#This Row],[model_year]]</f>
        <v>4</v>
      </c>
      <c r="L7503">
        <v>53</v>
      </c>
      <c r="M7503">
        <v>26.8</v>
      </c>
      <c r="N7503">
        <v>16.100000000000001</v>
      </c>
      <c r="O7503" t="s">
        <v>9</v>
      </c>
      <c r="P7503">
        <v>0.87</v>
      </c>
    </row>
    <row r="7504" spans="8:16">
      <c r="H7504" t="s">
        <v>4760</v>
      </c>
      <c r="I7504" t="s">
        <v>7</v>
      </c>
      <c r="J7504">
        <v>2020</v>
      </c>
      <c r="K7504">
        <f>2024 -impact_data[[#This Row],[model_year]]</f>
        <v>4</v>
      </c>
      <c r="L7504">
        <v>48</v>
      </c>
      <c r="M7504">
        <v>35.4</v>
      </c>
      <c r="N7504">
        <v>21.3</v>
      </c>
      <c r="O7504" t="s">
        <v>9</v>
      </c>
      <c r="P7504">
        <v>0.88</v>
      </c>
    </row>
    <row r="7505" spans="8:16">
      <c r="H7505" t="s">
        <v>4765</v>
      </c>
      <c r="I7505" t="s">
        <v>7</v>
      </c>
      <c r="J7505">
        <v>2020</v>
      </c>
      <c r="K7505">
        <f>2024 -impact_data[[#This Row],[model_year]]</f>
        <v>4</v>
      </c>
      <c r="L7505">
        <v>53</v>
      </c>
      <c r="M7505">
        <v>43</v>
      </c>
      <c r="N7505">
        <v>25.8</v>
      </c>
      <c r="O7505" t="s">
        <v>9</v>
      </c>
      <c r="P7505">
        <v>0.88</v>
      </c>
    </row>
    <row r="7506" spans="8:16">
      <c r="H7506" t="s">
        <v>4768</v>
      </c>
      <c r="I7506" t="s">
        <v>7</v>
      </c>
      <c r="J7506">
        <v>2020</v>
      </c>
      <c r="K7506">
        <f>2024 -impact_data[[#This Row],[model_year]]</f>
        <v>4</v>
      </c>
      <c r="L7506">
        <v>49</v>
      </c>
      <c r="M7506">
        <v>27.1</v>
      </c>
      <c r="N7506">
        <v>16.2</v>
      </c>
      <c r="O7506" t="s">
        <v>9</v>
      </c>
      <c r="P7506">
        <v>0.89</v>
      </c>
    </row>
    <row r="7507" spans="8:16">
      <c r="H7507" t="s">
        <v>4775</v>
      </c>
      <c r="I7507" t="s">
        <v>11</v>
      </c>
      <c r="J7507">
        <v>2020</v>
      </c>
      <c r="K7507">
        <f>2024 -impact_data[[#This Row],[model_year]]</f>
        <v>4</v>
      </c>
      <c r="L7507">
        <v>79</v>
      </c>
      <c r="M7507">
        <v>14.5</v>
      </c>
      <c r="N7507">
        <v>3.6</v>
      </c>
      <c r="O7507" t="s">
        <v>8</v>
      </c>
      <c r="P7507">
        <v>0.95</v>
      </c>
    </row>
    <row r="7508" spans="8:16">
      <c r="H7508" t="s">
        <v>4785</v>
      </c>
      <c r="I7508" t="s">
        <v>7</v>
      </c>
      <c r="J7508">
        <v>2020</v>
      </c>
      <c r="K7508">
        <f>2024 -impact_data[[#This Row],[model_year]]</f>
        <v>4</v>
      </c>
      <c r="L7508">
        <v>50</v>
      </c>
      <c r="M7508">
        <v>23.8</v>
      </c>
      <c r="N7508">
        <v>14.3</v>
      </c>
      <c r="O7508" t="s">
        <v>9</v>
      </c>
      <c r="P7508">
        <v>0.88</v>
      </c>
    </row>
    <row r="7509" spans="8:16">
      <c r="H7509" t="s">
        <v>4788</v>
      </c>
      <c r="I7509" t="s">
        <v>7</v>
      </c>
      <c r="J7509">
        <v>2020</v>
      </c>
      <c r="K7509">
        <f>2024 -impact_data[[#This Row],[model_year]]</f>
        <v>4</v>
      </c>
      <c r="L7509">
        <v>53</v>
      </c>
      <c r="M7509">
        <v>32</v>
      </c>
      <c r="N7509">
        <v>19.2</v>
      </c>
      <c r="O7509" t="s">
        <v>9</v>
      </c>
      <c r="P7509">
        <v>0.88</v>
      </c>
    </row>
    <row r="7510" spans="8:16">
      <c r="H7510" t="s">
        <v>4799</v>
      </c>
      <c r="I7510" t="s">
        <v>7</v>
      </c>
      <c r="J7510">
        <v>2020</v>
      </c>
      <c r="K7510">
        <f>2024 -impact_data[[#This Row],[model_year]]</f>
        <v>4</v>
      </c>
      <c r="L7510">
        <v>49</v>
      </c>
      <c r="M7510">
        <v>17.899999999999999</v>
      </c>
      <c r="N7510">
        <v>10.7</v>
      </c>
      <c r="O7510" t="s">
        <v>9</v>
      </c>
      <c r="P7510">
        <v>0.86</v>
      </c>
    </row>
    <row r="7511" spans="8:16">
      <c r="H7511" t="s">
        <v>4801</v>
      </c>
      <c r="I7511" t="s">
        <v>7</v>
      </c>
      <c r="J7511">
        <v>2020</v>
      </c>
      <c r="K7511">
        <f>2024 -impact_data[[#This Row],[model_year]]</f>
        <v>4</v>
      </c>
      <c r="L7511">
        <v>53</v>
      </c>
      <c r="M7511">
        <v>52.5</v>
      </c>
      <c r="N7511">
        <v>13.1</v>
      </c>
      <c r="O7511" t="s">
        <v>8</v>
      </c>
      <c r="P7511">
        <v>0.88</v>
      </c>
    </row>
    <row r="7512" spans="8:16">
      <c r="H7512" t="s">
        <v>4807</v>
      </c>
      <c r="I7512" t="s">
        <v>7</v>
      </c>
      <c r="J7512">
        <v>2020</v>
      </c>
      <c r="K7512">
        <f>2024 -impact_data[[#This Row],[model_year]]</f>
        <v>4</v>
      </c>
      <c r="L7512">
        <v>55</v>
      </c>
      <c r="M7512">
        <v>46.3</v>
      </c>
      <c r="N7512">
        <v>27.8</v>
      </c>
      <c r="O7512" t="s">
        <v>9</v>
      </c>
      <c r="P7512">
        <v>0.87</v>
      </c>
    </row>
    <row r="7513" spans="8:16">
      <c r="H7513" t="s">
        <v>4808</v>
      </c>
      <c r="I7513" t="s">
        <v>7</v>
      </c>
      <c r="J7513">
        <v>2020</v>
      </c>
      <c r="K7513">
        <f>2024 -impact_data[[#This Row],[model_year]]</f>
        <v>4</v>
      </c>
      <c r="L7513">
        <v>50</v>
      </c>
      <c r="M7513">
        <v>35.5</v>
      </c>
      <c r="N7513">
        <v>21.3</v>
      </c>
      <c r="O7513" t="s">
        <v>9</v>
      </c>
      <c r="P7513">
        <v>0.86</v>
      </c>
    </row>
    <row r="7514" spans="8:16">
      <c r="H7514" t="s">
        <v>4812</v>
      </c>
      <c r="I7514" t="s">
        <v>7</v>
      </c>
      <c r="J7514">
        <v>2020</v>
      </c>
      <c r="K7514">
        <f>2024 -impact_data[[#This Row],[model_year]]</f>
        <v>4</v>
      </c>
      <c r="L7514">
        <v>51</v>
      </c>
      <c r="M7514">
        <v>56.9</v>
      </c>
      <c r="N7514">
        <v>34.1</v>
      </c>
      <c r="O7514" t="s">
        <v>9</v>
      </c>
      <c r="P7514">
        <v>0.86</v>
      </c>
    </row>
    <row r="7515" spans="8:16">
      <c r="H7515" t="s">
        <v>4816</v>
      </c>
      <c r="I7515" t="s">
        <v>7</v>
      </c>
      <c r="J7515">
        <v>2020</v>
      </c>
      <c r="K7515">
        <f>2024 -impact_data[[#This Row],[model_year]]</f>
        <v>4</v>
      </c>
      <c r="L7515">
        <v>51</v>
      </c>
      <c r="M7515">
        <v>22.6</v>
      </c>
      <c r="N7515">
        <v>9</v>
      </c>
      <c r="O7515" t="s">
        <v>10</v>
      </c>
      <c r="P7515">
        <v>0.87</v>
      </c>
    </row>
    <row r="7516" spans="8:16">
      <c r="H7516" t="s">
        <v>4819</v>
      </c>
      <c r="I7516" t="s">
        <v>7</v>
      </c>
      <c r="J7516">
        <v>2020</v>
      </c>
      <c r="K7516">
        <f>2024 -impact_data[[#This Row],[model_year]]</f>
        <v>4</v>
      </c>
      <c r="L7516">
        <v>53</v>
      </c>
      <c r="M7516">
        <v>47.6</v>
      </c>
      <c r="N7516">
        <v>28.6</v>
      </c>
      <c r="O7516" t="s">
        <v>9</v>
      </c>
      <c r="P7516">
        <v>0.87</v>
      </c>
    </row>
    <row r="7517" spans="8:16">
      <c r="H7517" t="s">
        <v>4822</v>
      </c>
      <c r="I7517" t="s">
        <v>7</v>
      </c>
      <c r="J7517">
        <v>2020</v>
      </c>
      <c r="K7517">
        <f>2024 -impact_data[[#This Row],[model_year]]</f>
        <v>4</v>
      </c>
      <c r="L7517">
        <v>53</v>
      </c>
      <c r="M7517">
        <v>36.4</v>
      </c>
      <c r="N7517">
        <v>14.6</v>
      </c>
      <c r="O7517" t="s">
        <v>10</v>
      </c>
      <c r="P7517">
        <v>0.87</v>
      </c>
    </row>
    <row r="7518" spans="8:16">
      <c r="H7518" t="s">
        <v>4824</v>
      </c>
      <c r="I7518" t="s">
        <v>7</v>
      </c>
      <c r="J7518">
        <v>2020</v>
      </c>
      <c r="K7518">
        <f>2024 -impact_data[[#This Row],[model_year]]</f>
        <v>4</v>
      </c>
      <c r="L7518">
        <v>52</v>
      </c>
      <c r="M7518">
        <v>44</v>
      </c>
      <c r="N7518">
        <v>11</v>
      </c>
      <c r="O7518" t="s">
        <v>8</v>
      </c>
      <c r="P7518">
        <v>0.86</v>
      </c>
    </row>
    <row r="7519" spans="8:16">
      <c r="H7519" t="s">
        <v>4826</v>
      </c>
      <c r="I7519" t="s">
        <v>7</v>
      </c>
      <c r="J7519">
        <v>2020</v>
      </c>
      <c r="K7519">
        <f>2024 -impact_data[[#This Row],[model_year]]</f>
        <v>4</v>
      </c>
      <c r="L7519">
        <v>51</v>
      </c>
      <c r="M7519">
        <v>70.5</v>
      </c>
      <c r="N7519">
        <v>28.2</v>
      </c>
      <c r="O7519" t="s">
        <v>10</v>
      </c>
      <c r="P7519">
        <v>0.88</v>
      </c>
    </row>
    <row r="7520" spans="8:16">
      <c r="H7520" t="s">
        <v>4830</v>
      </c>
      <c r="I7520" t="s">
        <v>11</v>
      </c>
      <c r="J7520">
        <v>2020</v>
      </c>
      <c r="K7520">
        <f>2024 -impact_data[[#This Row],[model_year]]</f>
        <v>4</v>
      </c>
      <c r="L7520">
        <v>79</v>
      </c>
      <c r="M7520">
        <v>5.6</v>
      </c>
      <c r="N7520">
        <v>2.2000000000000002</v>
      </c>
      <c r="O7520" t="s">
        <v>10</v>
      </c>
      <c r="P7520">
        <v>0.96</v>
      </c>
    </row>
    <row r="7521" spans="8:16">
      <c r="H7521" t="s">
        <v>4832</v>
      </c>
      <c r="I7521" t="s">
        <v>7</v>
      </c>
      <c r="J7521">
        <v>2020</v>
      </c>
      <c r="K7521">
        <f>2024 -impact_data[[#This Row],[model_year]]</f>
        <v>4</v>
      </c>
      <c r="L7521">
        <v>54</v>
      </c>
      <c r="M7521">
        <v>20.6</v>
      </c>
      <c r="N7521">
        <v>12.4</v>
      </c>
      <c r="O7521" t="s">
        <v>9</v>
      </c>
      <c r="P7521">
        <v>0.86</v>
      </c>
    </row>
    <row r="7522" spans="8:16">
      <c r="H7522" t="s">
        <v>4833</v>
      </c>
      <c r="I7522" t="s">
        <v>7</v>
      </c>
      <c r="J7522">
        <v>2020</v>
      </c>
      <c r="K7522">
        <f>2024 -impact_data[[#This Row],[model_year]]</f>
        <v>4</v>
      </c>
      <c r="L7522">
        <v>52</v>
      </c>
      <c r="M7522">
        <v>38.799999999999997</v>
      </c>
      <c r="N7522">
        <v>15.5</v>
      </c>
      <c r="O7522" t="s">
        <v>10</v>
      </c>
      <c r="P7522">
        <v>0.87</v>
      </c>
    </row>
    <row r="7523" spans="8:16">
      <c r="H7523" t="s">
        <v>4842</v>
      </c>
      <c r="I7523" t="s">
        <v>7</v>
      </c>
      <c r="J7523">
        <v>2020</v>
      </c>
      <c r="K7523">
        <f>2024 -impact_data[[#This Row],[model_year]]</f>
        <v>4</v>
      </c>
      <c r="L7523">
        <v>51</v>
      </c>
      <c r="M7523">
        <v>35.200000000000003</v>
      </c>
      <c r="N7523">
        <v>21.1</v>
      </c>
      <c r="O7523" t="s">
        <v>9</v>
      </c>
      <c r="P7523">
        <v>0.88</v>
      </c>
    </row>
    <row r="7524" spans="8:16">
      <c r="H7524" t="s">
        <v>4847</v>
      </c>
      <c r="I7524" t="s">
        <v>7</v>
      </c>
      <c r="J7524">
        <v>2020</v>
      </c>
      <c r="K7524">
        <f>2024 -impact_data[[#This Row],[model_year]]</f>
        <v>4</v>
      </c>
      <c r="L7524">
        <v>55</v>
      </c>
      <c r="M7524">
        <v>18.899999999999999</v>
      </c>
      <c r="N7524">
        <v>11.4</v>
      </c>
      <c r="O7524" t="s">
        <v>9</v>
      </c>
      <c r="P7524">
        <v>0.88</v>
      </c>
    </row>
    <row r="7525" spans="8:16">
      <c r="H7525" t="s">
        <v>4861</v>
      </c>
      <c r="I7525" t="s">
        <v>7</v>
      </c>
      <c r="J7525">
        <v>2020</v>
      </c>
      <c r="K7525">
        <f>2024 -impact_data[[#This Row],[model_year]]</f>
        <v>4</v>
      </c>
      <c r="L7525">
        <v>47</v>
      </c>
      <c r="M7525">
        <v>18.2</v>
      </c>
      <c r="N7525">
        <v>10.9</v>
      </c>
      <c r="O7525" t="s">
        <v>9</v>
      </c>
      <c r="P7525">
        <v>0.87</v>
      </c>
    </row>
    <row r="7526" spans="8:16">
      <c r="H7526" t="s">
        <v>4874</v>
      </c>
      <c r="I7526" t="s">
        <v>7</v>
      </c>
      <c r="J7526">
        <v>2020</v>
      </c>
      <c r="K7526">
        <f>2024 -impact_data[[#This Row],[model_year]]</f>
        <v>4</v>
      </c>
      <c r="L7526">
        <v>49</v>
      </c>
      <c r="M7526">
        <v>22.5</v>
      </c>
      <c r="N7526">
        <v>9</v>
      </c>
      <c r="O7526" t="s">
        <v>10</v>
      </c>
      <c r="P7526">
        <v>0.87</v>
      </c>
    </row>
    <row r="7527" spans="8:16">
      <c r="H7527" t="s">
        <v>4883</v>
      </c>
      <c r="I7527" t="s">
        <v>7</v>
      </c>
      <c r="J7527">
        <v>2020</v>
      </c>
      <c r="K7527">
        <f>2024 -impact_data[[#This Row],[model_year]]</f>
        <v>4</v>
      </c>
      <c r="L7527">
        <v>54</v>
      </c>
      <c r="M7527">
        <v>42</v>
      </c>
      <c r="N7527">
        <v>10.5</v>
      </c>
      <c r="O7527" t="s">
        <v>8</v>
      </c>
      <c r="P7527">
        <v>0.87</v>
      </c>
    </row>
    <row r="7528" spans="8:16">
      <c r="H7528" t="s">
        <v>4886</v>
      </c>
      <c r="I7528" t="s">
        <v>7</v>
      </c>
      <c r="J7528">
        <v>2020</v>
      </c>
      <c r="K7528">
        <f>2024 -impact_data[[#This Row],[model_year]]</f>
        <v>4</v>
      </c>
      <c r="L7528">
        <v>51</v>
      </c>
      <c r="M7528">
        <v>17.100000000000001</v>
      </c>
      <c r="N7528">
        <v>10.3</v>
      </c>
      <c r="O7528" t="s">
        <v>9</v>
      </c>
      <c r="P7528">
        <v>0.87</v>
      </c>
    </row>
    <row r="7529" spans="8:16">
      <c r="H7529" t="s">
        <v>4888</v>
      </c>
      <c r="I7529" t="s">
        <v>11</v>
      </c>
      <c r="J7529">
        <v>2020</v>
      </c>
      <c r="K7529">
        <f>2024 -impact_data[[#This Row],[model_year]]</f>
        <v>4</v>
      </c>
      <c r="L7529">
        <v>82</v>
      </c>
      <c r="M7529">
        <v>28.4</v>
      </c>
      <c r="N7529">
        <v>11.3</v>
      </c>
      <c r="O7529" t="s">
        <v>10</v>
      </c>
      <c r="P7529">
        <v>0.95</v>
      </c>
    </row>
    <row r="7530" spans="8:16">
      <c r="H7530" t="s">
        <v>4889</v>
      </c>
      <c r="I7530" t="s">
        <v>11</v>
      </c>
      <c r="J7530">
        <v>2020</v>
      </c>
      <c r="K7530">
        <f>2024 -impact_data[[#This Row],[model_year]]</f>
        <v>4</v>
      </c>
      <c r="L7530">
        <v>80</v>
      </c>
      <c r="M7530">
        <v>38.700000000000003</v>
      </c>
      <c r="N7530">
        <v>23.2</v>
      </c>
      <c r="O7530" t="s">
        <v>9</v>
      </c>
      <c r="P7530">
        <v>0.94</v>
      </c>
    </row>
    <row r="7531" spans="8:16">
      <c r="H7531" t="s">
        <v>4894</v>
      </c>
      <c r="I7531" t="s">
        <v>7</v>
      </c>
      <c r="J7531">
        <v>2020</v>
      </c>
      <c r="K7531">
        <f>2024 -impact_data[[#This Row],[model_year]]</f>
        <v>4</v>
      </c>
      <c r="L7531">
        <v>55</v>
      </c>
      <c r="M7531">
        <v>34.200000000000003</v>
      </c>
      <c r="N7531">
        <v>13.7</v>
      </c>
      <c r="O7531" t="s">
        <v>10</v>
      </c>
      <c r="P7531">
        <v>0.88</v>
      </c>
    </row>
    <row r="7532" spans="8:16">
      <c r="H7532" t="s">
        <v>4896</v>
      </c>
      <c r="I7532" t="s">
        <v>7</v>
      </c>
      <c r="J7532">
        <v>2020</v>
      </c>
      <c r="K7532">
        <f>2024 -impact_data[[#This Row],[model_year]]</f>
        <v>4</v>
      </c>
      <c r="L7532">
        <v>50</v>
      </c>
      <c r="M7532">
        <v>22.1</v>
      </c>
      <c r="N7532">
        <v>13.2</v>
      </c>
      <c r="O7532" t="s">
        <v>9</v>
      </c>
      <c r="P7532">
        <v>0.87</v>
      </c>
    </row>
    <row r="7533" spans="8:16">
      <c r="H7533" t="s">
        <v>4903</v>
      </c>
      <c r="I7533" t="s">
        <v>7</v>
      </c>
      <c r="J7533">
        <v>2020</v>
      </c>
      <c r="K7533">
        <f>2024 -impact_data[[#This Row],[model_year]]</f>
        <v>4</v>
      </c>
      <c r="L7533">
        <v>53</v>
      </c>
      <c r="M7533">
        <v>10.6</v>
      </c>
      <c r="N7533">
        <v>6.3</v>
      </c>
      <c r="O7533" t="s">
        <v>9</v>
      </c>
      <c r="P7533">
        <v>0.88</v>
      </c>
    </row>
    <row r="7534" spans="8:16">
      <c r="H7534" t="s">
        <v>4905</v>
      </c>
      <c r="I7534" t="s">
        <v>7</v>
      </c>
      <c r="J7534">
        <v>2020</v>
      </c>
      <c r="K7534">
        <f>2024 -impact_data[[#This Row],[model_year]]</f>
        <v>4</v>
      </c>
      <c r="L7534">
        <v>52</v>
      </c>
      <c r="M7534">
        <v>15.7</v>
      </c>
      <c r="N7534">
        <v>6.3</v>
      </c>
      <c r="O7534" t="s">
        <v>10</v>
      </c>
      <c r="P7534">
        <v>0.87</v>
      </c>
    </row>
    <row r="7535" spans="8:16">
      <c r="H7535" t="s">
        <v>4907</v>
      </c>
      <c r="I7535" t="s">
        <v>11</v>
      </c>
      <c r="J7535">
        <v>2020</v>
      </c>
      <c r="K7535">
        <f>2024 -impact_data[[#This Row],[model_year]]</f>
        <v>4</v>
      </c>
      <c r="L7535">
        <v>82</v>
      </c>
      <c r="M7535">
        <v>33.799999999999997</v>
      </c>
      <c r="N7535">
        <v>20.3</v>
      </c>
      <c r="O7535" t="s">
        <v>9</v>
      </c>
      <c r="P7535">
        <v>0.93</v>
      </c>
    </row>
    <row r="7536" spans="8:16">
      <c r="H7536" t="s">
        <v>4910</v>
      </c>
      <c r="I7536" t="s">
        <v>7</v>
      </c>
      <c r="J7536">
        <v>2020</v>
      </c>
      <c r="K7536">
        <f>2024 -impact_data[[#This Row],[model_year]]</f>
        <v>4</v>
      </c>
      <c r="L7536">
        <v>53</v>
      </c>
      <c r="M7536">
        <v>69.7</v>
      </c>
      <c r="N7536">
        <v>27.9</v>
      </c>
      <c r="O7536" t="s">
        <v>10</v>
      </c>
      <c r="P7536">
        <v>0.87</v>
      </c>
    </row>
    <row r="7537" spans="8:16">
      <c r="H7537" t="s">
        <v>4914</v>
      </c>
      <c r="I7537" t="s">
        <v>7</v>
      </c>
      <c r="J7537">
        <v>2020</v>
      </c>
      <c r="K7537">
        <f>2024 -impact_data[[#This Row],[model_year]]</f>
        <v>4</v>
      </c>
      <c r="L7537">
        <v>53</v>
      </c>
      <c r="M7537">
        <v>24.7</v>
      </c>
      <c r="N7537">
        <v>9.9</v>
      </c>
      <c r="O7537" t="s">
        <v>10</v>
      </c>
      <c r="P7537">
        <v>0.88</v>
      </c>
    </row>
    <row r="7538" spans="8:16">
      <c r="H7538" t="s">
        <v>4924</v>
      </c>
      <c r="I7538" t="s">
        <v>7</v>
      </c>
      <c r="J7538">
        <v>2020</v>
      </c>
      <c r="K7538">
        <f>2024 -impact_data[[#This Row],[model_year]]</f>
        <v>4</v>
      </c>
      <c r="L7538">
        <v>54</v>
      </c>
      <c r="M7538">
        <v>32.700000000000003</v>
      </c>
      <c r="N7538">
        <v>19.600000000000001</v>
      </c>
      <c r="O7538" t="s">
        <v>9</v>
      </c>
      <c r="P7538">
        <v>0.88</v>
      </c>
    </row>
    <row r="7539" spans="8:16">
      <c r="H7539" t="s">
        <v>4932</v>
      </c>
      <c r="I7539" t="s">
        <v>7</v>
      </c>
      <c r="J7539">
        <v>2020</v>
      </c>
      <c r="K7539">
        <f>2024 -impact_data[[#This Row],[model_year]]</f>
        <v>4</v>
      </c>
      <c r="L7539">
        <v>54</v>
      </c>
      <c r="M7539">
        <v>44.8</v>
      </c>
      <c r="N7539">
        <v>17.899999999999999</v>
      </c>
      <c r="O7539" t="s">
        <v>10</v>
      </c>
      <c r="P7539">
        <v>0.87</v>
      </c>
    </row>
    <row r="7540" spans="8:16">
      <c r="H7540" t="s">
        <v>4933</v>
      </c>
      <c r="I7540" t="s">
        <v>7</v>
      </c>
      <c r="J7540">
        <v>2020</v>
      </c>
      <c r="K7540">
        <f>2024 -impact_data[[#This Row],[model_year]]</f>
        <v>4</v>
      </c>
      <c r="L7540">
        <v>51</v>
      </c>
      <c r="M7540">
        <v>40.700000000000003</v>
      </c>
      <c r="N7540">
        <v>10.199999999999999</v>
      </c>
      <c r="O7540" t="s">
        <v>8</v>
      </c>
      <c r="P7540">
        <v>0.89</v>
      </c>
    </row>
    <row r="7541" spans="8:16">
      <c r="H7541" t="s">
        <v>4934</v>
      </c>
      <c r="I7541" t="s">
        <v>7</v>
      </c>
      <c r="J7541">
        <v>2020</v>
      </c>
      <c r="K7541">
        <f>2024 -impact_data[[#This Row],[model_year]]</f>
        <v>4</v>
      </c>
      <c r="L7541">
        <v>50</v>
      </c>
      <c r="M7541">
        <v>16</v>
      </c>
      <c r="N7541">
        <v>6.4</v>
      </c>
      <c r="O7541" t="s">
        <v>10</v>
      </c>
      <c r="P7541">
        <v>0.88</v>
      </c>
    </row>
    <row r="7542" spans="8:16">
      <c r="H7542" t="s">
        <v>4941</v>
      </c>
      <c r="I7542" t="s">
        <v>7</v>
      </c>
      <c r="J7542">
        <v>2020</v>
      </c>
      <c r="K7542">
        <f>2024 -impact_data[[#This Row],[model_year]]</f>
        <v>4</v>
      </c>
      <c r="L7542">
        <v>50</v>
      </c>
      <c r="M7542">
        <v>26.9</v>
      </c>
      <c r="N7542">
        <v>16.100000000000001</v>
      </c>
      <c r="O7542" t="s">
        <v>9</v>
      </c>
      <c r="P7542">
        <v>0.88</v>
      </c>
    </row>
    <row r="7543" spans="8:16">
      <c r="H7543" t="s">
        <v>4942</v>
      </c>
      <c r="I7543" t="s">
        <v>11</v>
      </c>
      <c r="J7543">
        <v>2020</v>
      </c>
      <c r="K7543">
        <f>2024 -impact_data[[#This Row],[model_year]]</f>
        <v>4</v>
      </c>
      <c r="L7543">
        <v>78</v>
      </c>
      <c r="M7543">
        <v>24.7</v>
      </c>
      <c r="N7543">
        <v>9.9</v>
      </c>
      <c r="O7543" t="s">
        <v>10</v>
      </c>
      <c r="P7543">
        <v>0.94</v>
      </c>
    </row>
    <row r="7544" spans="8:16">
      <c r="H7544" t="s">
        <v>4943</v>
      </c>
      <c r="I7544" t="s">
        <v>11</v>
      </c>
      <c r="J7544">
        <v>2020</v>
      </c>
      <c r="K7544">
        <f>2024 -impact_data[[#This Row],[model_year]]</f>
        <v>4</v>
      </c>
      <c r="L7544">
        <v>80</v>
      </c>
      <c r="M7544">
        <v>41</v>
      </c>
      <c r="N7544">
        <v>10.3</v>
      </c>
      <c r="O7544" t="s">
        <v>8</v>
      </c>
      <c r="P7544">
        <v>0.95</v>
      </c>
    </row>
    <row r="7545" spans="8:16">
      <c r="H7545" t="s">
        <v>4947</v>
      </c>
      <c r="I7545" t="s">
        <v>7</v>
      </c>
      <c r="J7545">
        <v>2020</v>
      </c>
      <c r="K7545">
        <f>2024 -impact_data[[#This Row],[model_year]]</f>
        <v>4</v>
      </c>
      <c r="L7545">
        <v>55</v>
      </c>
      <c r="M7545">
        <v>29</v>
      </c>
      <c r="N7545">
        <v>11.6</v>
      </c>
      <c r="O7545" t="s">
        <v>10</v>
      </c>
      <c r="P7545">
        <v>0.87</v>
      </c>
    </row>
    <row r="7546" spans="8:16">
      <c r="H7546" t="s">
        <v>4949</v>
      </c>
      <c r="I7546" t="s">
        <v>7</v>
      </c>
      <c r="J7546">
        <v>2020</v>
      </c>
      <c r="K7546">
        <f>2024 -impact_data[[#This Row],[model_year]]</f>
        <v>4</v>
      </c>
      <c r="L7546">
        <v>53</v>
      </c>
      <c r="M7546">
        <v>33.5</v>
      </c>
      <c r="N7546">
        <v>8.4</v>
      </c>
      <c r="O7546" t="s">
        <v>8</v>
      </c>
      <c r="P7546">
        <v>0.87</v>
      </c>
    </row>
    <row r="7547" spans="8:16">
      <c r="H7547" t="s">
        <v>4950</v>
      </c>
      <c r="I7547" t="s">
        <v>7</v>
      </c>
      <c r="J7547">
        <v>2020</v>
      </c>
      <c r="K7547">
        <f>2024 -impact_data[[#This Row],[model_year]]</f>
        <v>4</v>
      </c>
      <c r="L7547">
        <v>55</v>
      </c>
      <c r="M7547">
        <v>21.2</v>
      </c>
      <c r="N7547">
        <v>12.7</v>
      </c>
      <c r="O7547" t="s">
        <v>9</v>
      </c>
      <c r="P7547">
        <v>0.87</v>
      </c>
    </row>
    <row r="7548" spans="8:16">
      <c r="H7548" t="s">
        <v>4951</v>
      </c>
      <c r="I7548" t="s">
        <v>7</v>
      </c>
      <c r="J7548">
        <v>2020</v>
      </c>
      <c r="K7548">
        <f>2024 -impact_data[[#This Row],[model_year]]</f>
        <v>4</v>
      </c>
      <c r="L7548">
        <v>52</v>
      </c>
      <c r="M7548">
        <v>27.2</v>
      </c>
      <c r="N7548">
        <v>10.9</v>
      </c>
      <c r="O7548" t="s">
        <v>10</v>
      </c>
      <c r="P7548">
        <v>0.87</v>
      </c>
    </row>
    <row r="7549" spans="8:16">
      <c r="H7549" t="s">
        <v>4952</v>
      </c>
      <c r="I7549" t="s">
        <v>7</v>
      </c>
      <c r="J7549">
        <v>2020</v>
      </c>
      <c r="K7549">
        <f>2024 -impact_data[[#This Row],[model_year]]</f>
        <v>4</v>
      </c>
      <c r="L7549">
        <v>54</v>
      </c>
      <c r="M7549">
        <v>34</v>
      </c>
      <c r="N7549">
        <v>13.6</v>
      </c>
      <c r="O7549" t="s">
        <v>10</v>
      </c>
      <c r="P7549">
        <v>0.86</v>
      </c>
    </row>
    <row r="7550" spans="8:16">
      <c r="H7550" t="s">
        <v>4961</v>
      </c>
      <c r="I7550" t="s">
        <v>11</v>
      </c>
      <c r="J7550">
        <v>2020</v>
      </c>
      <c r="K7550">
        <f>2024 -impact_data[[#This Row],[model_year]]</f>
        <v>4</v>
      </c>
      <c r="L7550">
        <v>77</v>
      </c>
      <c r="M7550">
        <v>8.5</v>
      </c>
      <c r="N7550">
        <v>5.0999999999999996</v>
      </c>
      <c r="O7550" t="s">
        <v>9</v>
      </c>
      <c r="P7550">
        <v>0.94</v>
      </c>
    </row>
    <row r="7551" spans="8:16">
      <c r="H7551" t="s">
        <v>4962</v>
      </c>
      <c r="I7551" t="s">
        <v>7</v>
      </c>
      <c r="J7551">
        <v>2020</v>
      </c>
      <c r="K7551">
        <f>2024 -impact_data[[#This Row],[model_year]]</f>
        <v>4</v>
      </c>
      <c r="L7551">
        <v>55</v>
      </c>
      <c r="M7551">
        <v>15.2</v>
      </c>
      <c r="N7551">
        <v>9.1</v>
      </c>
      <c r="O7551" t="s">
        <v>9</v>
      </c>
      <c r="P7551">
        <v>0.88</v>
      </c>
    </row>
    <row r="7552" spans="8:16">
      <c r="H7552" t="s">
        <v>4968</v>
      </c>
      <c r="I7552" t="s">
        <v>11</v>
      </c>
      <c r="J7552">
        <v>2020</v>
      </c>
      <c r="K7552">
        <f>2024 -impact_data[[#This Row],[model_year]]</f>
        <v>4</v>
      </c>
      <c r="L7552">
        <v>82</v>
      </c>
      <c r="M7552">
        <v>18.2</v>
      </c>
      <c r="N7552">
        <v>10.9</v>
      </c>
      <c r="O7552" t="s">
        <v>9</v>
      </c>
      <c r="P7552">
        <v>0.96</v>
      </c>
    </row>
    <row r="7553" spans="8:16">
      <c r="H7553" t="s">
        <v>4971</v>
      </c>
      <c r="I7553" t="s">
        <v>7</v>
      </c>
      <c r="J7553">
        <v>2020</v>
      </c>
      <c r="K7553">
        <f>2024 -impact_data[[#This Row],[model_year]]</f>
        <v>4</v>
      </c>
      <c r="L7553">
        <v>50</v>
      </c>
      <c r="M7553">
        <v>19</v>
      </c>
      <c r="N7553">
        <v>11.4</v>
      </c>
      <c r="O7553" t="s">
        <v>9</v>
      </c>
      <c r="P7553">
        <v>0.88</v>
      </c>
    </row>
    <row r="7554" spans="8:16">
      <c r="H7554" t="s">
        <v>4972</v>
      </c>
      <c r="I7554" t="s">
        <v>7</v>
      </c>
      <c r="J7554">
        <v>2020</v>
      </c>
      <c r="K7554">
        <f>2024 -impact_data[[#This Row],[model_year]]</f>
        <v>4</v>
      </c>
      <c r="L7554">
        <v>56</v>
      </c>
      <c r="M7554">
        <v>28.7</v>
      </c>
      <c r="N7554">
        <v>17.2</v>
      </c>
      <c r="O7554" t="s">
        <v>9</v>
      </c>
      <c r="P7554">
        <v>0.85</v>
      </c>
    </row>
    <row r="7555" spans="8:16">
      <c r="H7555" t="s">
        <v>4977</v>
      </c>
      <c r="I7555" t="s">
        <v>7</v>
      </c>
      <c r="J7555">
        <v>2020</v>
      </c>
      <c r="K7555">
        <f>2024 -impact_data[[#This Row],[model_year]]</f>
        <v>4</v>
      </c>
      <c r="L7555">
        <v>48</v>
      </c>
      <c r="M7555">
        <v>48.4</v>
      </c>
      <c r="N7555">
        <v>19.399999999999999</v>
      </c>
      <c r="O7555" t="s">
        <v>10</v>
      </c>
      <c r="P7555">
        <v>0.87</v>
      </c>
    </row>
    <row r="7556" spans="8:16">
      <c r="H7556" t="s">
        <v>4986</v>
      </c>
      <c r="I7556" t="s">
        <v>7</v>
      </c>
      <c r="J7556">
        <v>2020</v>
      </c>
      <c r="K7556">
        <f>2024 -impact_data[[#This Row],[model_year]]</f>
        <v>4</v>
      </c>
      <c r="L7556">
        <v>54</v>
      </c>
      <c r="M7556">
        <v>31.3</v>
      </c>
      <c r="N7556">
        <v>12.5</v>
      </c>
      <c r="O7556" t="s">
        <v>10</v>
      </c>
      <c r="P7556">
        <v>0.86</v>
      </c>
    </row>
    <row r="7557" spans="8:16">
      <c r="H7557" t="s">
        <v>4988</v>
      </c>
      <c r="I7557" t="s">
        <v>7</v>
      </c>
      <c r="J7557">
        <v>2020</v>
      </c>
      <c r="K7557">
        <f>2024 -impact_data[[#This Row],[model_year]]</f>
        <v>4</v>
      </c>
      <c r="L7557">
        <v>53</v>
      </c>
      <c r="M7557">
        <v>22.4</v>
      </c>
      <c r="N7557">
        <v>8.9</v>
      </c>
      <c r="O7557" t="s">
        <v>10</v>
      </c>
      <c r="P7557">
        <v>0.86</v>
      </c>
    </row>
    <row r="7558" spans="8:16">
      <c r="H7558" t="s">
        <v>4989</v>
      </c>
      <c r="I7558" t="s">
        <v>7</v>
      </c>
      <c r="J7558">
        <v>2020</v>
      </c>
      <c r="K7558">
        <f>2024 -impact_data[[#This Row],[model_year]]</f>
        <v>4</v>
      </c>
      <c r="L7558">
        <v>52</v>
      </c>
      <c r="M7558">
        <v>31.4</v>
      </c>
      <c r="N7558">
        <v>12.6</v>
      </c>
      <c r="O7558" t="s">
        <v>10</v>
      </c>
      <c r="P7558">
        <v>0.86</v>
      </c>
    </row>
    <row r="7559" spans="8:16">
      <c r="H7559" t="s">
        <v>4995</v>
      </c>
      <c r="I7559" t="s">
        <v>7</v>
      </c>
      <c r="J7559">
        <v>2020</v>
      </c>
      <c r="K7559">
        <f>2024 -impact_data[[#This Row],[model_year]]</f>
        <v>4</v>
      </c>
      <c r="L7559">
        <v>54</v>
      </c>
      <c r="M7559">
        <v>30.3</v>
      </c>
      <c r="N7559">
        <v>12.1</v>
      </c>
      <c r="O7559" t="s">
        <v>10</v>
      </c>
      <c r="P7559">
        <v>0.87</v>
      </c>
    </row>
    <row r="7560" spans="8:16">
      <c r="H7560" t="s">
        <v>4997</v>
      </c>
      <c r="I7560" t="s">
        <v>7</v>
      </c>
      <c r="J7560">
        <v>2020</v>
      </c>
      <c r="K7560">
        <f>2024 -impact_data[[#This Row],[model_year]]</f>
        <v>4</v>
      </c>
      <c r="L7560">
        <v>53</v>
      </c>
      <c r="M7560">
        <v>52.1</v>
      </c>
      <c r="N7560">
        <v>20.8</v>
      </c>
      <c r="O7560" t="s">
        <v>10</v>
      </c>
      <c r="P7560">
        <v>0.88</v>
      </c>
    </row>
    <row r="7561" spans="8:16">
      <c r="H7561" t="s">
        <v>5003</v>
      </c>
      <c r="I7561" t="s">
        <v>7</v>
      </c>
      <c r="J7561">
        <v>2020</v>
      </c>
      <c r="K7561">
        <f>2024 -impact_data[[#This Row],[model_year]]</f>
        <v>4</v>
      </c>
      <c r="L7561">
        <v>52</v>
      </c>
      <c r="M7561">
        <v>12.4</v>
      </c>
      <c r="N7561">
        <v>5</v>
      </c>
      <c r="O7561" t="s">
        <v>10</v>
      </c>
      <c r="P7561">
        <v>0.88</v>
      </c>
    </row>
    <row r="7562" spans="8:16">
      <c r="H7562" t="s">
        <v>5004</v>
      </c>
      <c r="I7562" t="s">
        <v>7</v>
      </c>
      <c r="J7562">
        <v>2020</v>
      </c>
      <c r="K7562">
        <f>2024 -impact_data[[#This Row],[model_year]]</f>
        <v>4</v>
      </c>
      <c r="L7562">
        <v>51</v>
      </c>
      <c r="M7562">
        <v>13.3</v>
      </c>
      <c r="N7562">
        <v>5.3</v>
      </c>
      <c r="O7562" t="s">
        <v>10</v>
      </c>
      <c r="P7562">
        <v>0.87</v>
      </c>
    </row>
    <row r="7563" spans="8:16">
      <c r="H7563" t="s">
        <v>5005</v>
      </c>
      <c r="I7563" t="s">
        <v>11</v>
      </c>
      <c r="J7563">
        <v>2020</v>
      </c>
      <c r="K7563">
        <f>2024 -impact_data[[#This Row],[model_year]]</f>
        <v>4</v>
      </c>
      <c r="L7563">
        <v>76</v>
      </c>
      <c r="M7563">
        <v>4.5</v>
      </c>
      <c r="N7563">
        <v>1.8</v>
      </c>
      <c r="O7563" t="s">
        <v>10</v>
      </c>
      <c r="P7563">
        <v>0.96</v>
      </c>
    </row>
    <row r="7564" spans="8:16">
      <c r="H7564" t="s">
        <v>5007</v>
      </c>
      <c r="I7564" t="s">
        <v>7</v>
      </c>
      <c r="J7564">
        <v>2020</v>
      </c>
      <c r="K7564">
        <f>2024 -impact_data[[#This Row],[model_year]]</f>
        <v>4</v>
      </c>
      <c r="L7564">
        <v>50</v>
      </c>
      <c r="M7564">
        <v>37.9</v>
      </c>
      <c r="N7564">
        <v>22.8</v>
      </c>
      <c r="O7564" t="s">
        <v>9</v>
      </c>
      <c r="P7564">
        <v>0.88</v>
      </c>
    </row>
    <row r="7565" spans="8:16">
      <c r="H7565" t="s">
        <v>5009</v>
      </c>
      <c r="I7565" t="s">
        <v>7</v>
      </c>
      <c r="J7565">
        <v>2020</v>
      </c>
      <c r="K7565">
        <f>2024 -impact_data[[#This Row],[model_year]]</f>
        <v>4</v>
      </c>
      <c r="L7565">
        <v>52</v>
      </c>
      <c r="M7565">
        <v>35.5</v>
      </c>
      <c r="N7565">
        <v>21.3</v>
      </c>
      <c r="O7565" t="s">
        <v>9</v>
      </c>
      <c r="P7565">
        <v>0.89</v>
      </c>
    </row>
    <row r="7566" spans="8:16">
      <c r="H7566" t="s">
        <v>5010</v>
      </c>
      <c r="I7566" t="s">
        <v>7</v>
      </c>
      <c r="J7566">
        <v>2020</v>
      </c>
      <c r="K7566">
        <f>2024 -impact_data[[#This Row],[model_year]]</f>
        <v>4</v>
      </c>
      <c r="L7566">
        <v>53</v>
      </c>
      <c r="M7566">
        <v>41.9</v>
      </c>
      <c r="N7566">
        <v>10.5</v>
      </c>
      <c r="O7566" t="s">
        <v>8</v>
      </c>
      <c r="P7566">
        <v>0.86</v>
      </c>
    </row>
    <row r="7567" spans="8:16">
      <c r="H7567" t="s">
        <v>5012</v>
      </c>
      <c r="I7567" t="s">
        <v>7</v>
      </c>
      <c r="J7567">
        <v>2020</v>
      </c>
      <c r="K7567">
        <f>2024 -impact_data[[#This Row],[model_year]]</f>
        <v>4</v>
      </c>
      <c r="L7567">
        <v>50</v>
      </c>
      <c r="M7567">
        <v>23.4</v>
      </c>
      <c r="N7567">
        <v>14</v>
      </c>
      <c r="O7567" t="s">
        <v>9</v>
      </c>
      <c r="P7567">
        <v>0.87</v>
      </c>
    </row>
    <row r="7568" spans="8:16">
      <c r="H7568" t="s">
        <v>5013</v>
      </c>
      <c r="I7568" t="s">
        <v>7</v>
      </c>
      <c r="J7568">
        <v>2020</v>
      </c>
      <c r="K7568">
        <f>2024 -impact_data[[#This Row],[model_year]]</f>
        <v>4</v>
      </c>
      <c r="L7568">
        <v>50</v>
      </c>
      <c r="M7568">
        <v>47.1</v>
      </c>
      <c r="N7568">
        <v>28.2</v>
      </c>
      <c r="O7568" t="s">
        <v>9</v>
      </c>
      <c r="P7568">
        <v>0.86</v>
      </c>
    </row>
    <row r="7569" spans="8:16">
      <c r="H7569" t="s">
        <v>5016</v>
      </c>
      <c r="I7569" t="s">
        <v>7</v>
      </c>
      <c r="J7569">
        <v>2020</v>
      </c>
      <c r="K7569">
        <f>2024 -impact_data[[#This Row],[model_year]]</f>
        <v>4</v>
      </c>
      <c r="L7569">
        <v>53</v>
      </c>
      <c r="M7569">
        <v>27.2</v>
      </c>
      <c r="N7569">
        <v>10.9</v>
      </c>
      <c r="O7569" t="s">
        <v>10</v>
      </c>
      <c r="P7569">
        <v>0.87</v>
      </c>
    </row>
    <row r="7570" spans="8:16">
      <c r="H7570" t="s">
        <v>5023</v>
      </c>
      <c r="I7570" t="s">
        <v>7</v>
      </c>
      <c r="J7570">
        <v>2020</v>
      </c>
      <c r="K7570">
        <f>2024 -impact_data[[#This Row],[model_year]]</f>
        <v>4</v>
      </c>
      <c r="L7570">
        <v>52</v>
      </c>
      <c r="M7570">
        <v>25.8</v>
      </c>
      <c r="N7570">
        <v>10.3</v>
      </c>
      <c r="O7570" t="s">
        <v>10</v>
      </c>
      <c r="P7570">
        <v>0.88</v>
      </c>
    </row>
    <row r="7571" spans="8:16">
      <c r="H7571" t="s">
        <v>5024</v>
      </c>
      <c r="I7571" t="s">
        <v>7</v>
      </c>
      <c r="J7571">
        <v>2020</v>
      </c>
      <c r="K7571">
        <f>2024 -impact_data[[#This Row],[model_year]]</f>
        <v>4</v>
      </c>
      <c r="L7571">
        <v>52</v>
      </c>
      <c r="M7571">
        <v>48.6</v>
      </c>
      <c r="N7571">
        <v>29.2</v>
      </c>
      <c r="O7571" t="s">
        <v>9</v>
      </c>
      <c r="P7571">
        <v>0.87</v>
      </c>
    </row>
    <row r="7572" spans="8:16">
      <c r="H7572" t="s">
        <v>5026</v>
      </c>
      <c r="I7572" t="s">
        <v>7</v>
      </c>
      <c r="J7572">
        <v>2020</v>
      </c>
      <c r="K7572">
        <f>2024 -impact_data[[#This Row],[model_year]]</f>
        <v>4</v>
      </c>
      <c r="L7572">
        <v>56</v>
      </c>
      <c r="M7572">
        <v>14.5</v>
      </c>
      <c r="N7572">
        <v>5.8</v>
      </c>
      <c r="O7572" t="s">
        <v>10</v>
      </c>
      <c r="P7572">
        <v>0.86</v>
      </c>
    </row>
    <row r="7573" spans="8:16">
      <c r="H7573" t="s">
        <v>5036</v>
      </c>
      <c r="I7573" t="s">
        <v>7</v>
      </c>
      <c r="J7573">
        <v>2020</v>
      </c>
      <c r="K7573">
        <f>2024 -impact_data[[#This Row],[model_year]]</f>
        <v>4</v>
      </c>
      <c r="L7573">
        <v>53</v>
      </c>
      <c r="M7573">
        <v>58.7</v>
      </c>
      <c r="N7573">
        <v>23.5</v>
      </c>
      <c r="O7573" t="s">
        <v>10</v>
      </c>
      <c r="P7573">
        <v>0.86</v>
      </c>
    </row>
    <row r="7574" spans="8:16">
      <c r="H7574" t="s">
        <v>5039</v>
      </c>
      <c r="I7574" t="s">
        <v>7</v>
      </c>
      <c r="J7574">
        <v>2020</v>
      </c>
      <c r="K7574">
        <f>2024 -impact_data[[#This Row],[model_year]]</f>
        <v>4</v>
      </c>
      <c r="L7574">
        <v>53</v>
      </c>
      <c r="M7574">
        <v>43.4</v>
      </c>
      <c r="N7574">
        <v>26.1</v>
      </c>
      <c r="O7574" t="s">
        <v>9</v>
      </c>
      <c r="P7574">
        <v>0.87</v>
      </c>
    </row>
    <row r="7575" spans="8:16">
      <c r="H7575" t="s">
        <v>5041</v>
      </c>
      <c r="I7575" t="s">
        <v>7</v>
      </c>
      <c r="J7575">
        <v>2020</v>
      </c>
      <c r="K7575">
        <f>2024 -impact_data[[#This Row],[model_year]]</f>
        <v>4</v>
      </c>
      <c r="L7575">
        <v>53</v>
      </c>
      <c r="M7575">
        <v>47.5</v>
      </c>
      <c r="N7575">
        <v>28.5</v>
      </c>
      <c r="O7575" t="s">
        <v>9</v>
      </c>
      <c r="P7575">
        <v>0.87</v>
      </c>
    </row>
    <row r="7576" spans="8:16">
      <c r="H7576" t="s">
        <v>5048</v>
      </c>
      <c r="I7576" t="s">
        <v>7</v>
      </c>
      <c r="J7576">
        <v>2020</v>
      </c>
      <c r="K7576">
        <f>2024 -impact_data[[#This Row],[model_year]]</f>
        <v>4</v>
      </c>
      <c r="L7576">
        <v>54</v>
      </c>
      <c r="M7576">
        <v>51.1</v>
      </c>
      <c r="N7576">
        <v>30.6</v>
      </c>
      <c r="O7576" t="s">
        <v>9</v>
      </c>
      <c r="P7576">
        <v>0.87</v>
      </c>
    </row>
    <row r="7577" spans="8:16">
      <c r="H7577" t="s">
        <v>5050</v>
      </c>
      <c r="I7577" t="s">
        <v>7</v>
      </c>
      <c r="J7577">
        <v>2020</v>
      </c>
      <c r="K7577">
        <f>2024 -impact_data[[#This Row],[model_year]]</f>
        <v>4</v>
      </c>
      <c r="L7577">
        <v>51</v>
      </c>
      <c r="M7577">
        <v>23.5</v>
      </c>
      <c r="N7577">
        <v>14.1</v>
      </c>
      <c r="O7577" t="s">
        <v>9</v>
      </c>
      <c r="P7577">
        <v>0.88</v>
      </c>
    </row>
    <row r="7578" spans="8:16">
      <c r="H7578" t="s">
        <v>5053</v>
      </c>
      <c r="I7578" t="s">
        <v>11</v>
      </c>
      <c r="J7578">
        <v>2020</v>
      </c>
      <c r="K7578">
        <f>2024 -impact_data[[#This Row],[model_year]]</f>
        <v>4</v>
      </c>
      <c r="L7578">
        <v>79</v>
      </c>
      <c r="M7578">
        <v>6</v>
      </c>
      <c r="N7578">
        <v>3.6</v>
      </c>
      <c r="O7578" t="s">
        <v>9</v>
      </c>
      <c r="P7578">
        <v>0.97</v>
      </c>
    </row>
    <row r="7579" spans="8:16">
      <c r="H7579" t="s">
        <v>5063</v>
      </c>
      <c r="I7579" t="s">
        <v>11</v>
      </c>
      <c r="J7579">
        <v>2020</v>
      </c>
      <c r="K7579">
        <f>2024 -impact_data[[#This Row],[model_year]]</f>
        <v>4</v>
      </c>
      <c r="L7579">
        <v>78</v>
      </c>
      <c r="M7579">
        <v>36.5</v>
      </c>
      <c r="N7579">
        <v>21.9</v>
      </c>
      <c r="O7579" t="s">
        <v>9</v>
      </c>
      <c r="P7579">
        <v>0.98</v>
      </c>
    </row>
    <row r="7580" spans="8:16">
      <c r="H7580" t="s">
        <v>5064</v>
      </c>
      <c r="I7580" t="s">
        <v>7</v>
      </c>
      <c r="J7580">
        <v>2020</v>
      </c>
      <c r="K7580">
        <f>2024 -impact_data[[#This Row],[model_year]]</f>
        <v>4</v>
      </c>
      <c r="L7580">
        <v>53</v>
      </c>
      <c r="M7580">
        <v>30.2</v>
      </c>
      <c r="N7580">
        <v>18.100000000000001</v>
      </c>
      <c r="O7580" t="s">
        <v>9</v>
      </c>
      <c r="P7580">
        <v>0.89</v>
      </c>
    </row>
    <row r="7581" spans="8:16">
      <c r="H7581" t="s">
        <v>5067</v>
      </c>
      <c r="I7581" t="s">
        <v>7</v>
      </c>
      <c r="J7581">
        <v>2020</v>
      </c>
      <c r="K7581">
        <f>2024 -impact_data[[#This Row],[model_year]]</f>
        <v>4</v>
      </c>
      <c r="L7581">
        <v>52</v>
      </c>
      <c r="M7581">
        <v>40.200000000000003</v>
      </c>
      <c r="N7581">
        <v>16.100000000000001</v>
      </c>
      <c r="O7581" t="s">
        <v>10</v>
      </c>
      <c r="P7581">
        <v>0.88</v>
      </c>
    </row>
    <row r="7582" spans="8:16">
      <c r="H7582" t="s">
        <v>5069</v>
      </c>
      <c r="I7582" t="s">
        <v>7</v>
      </c>
      <c r="J7582">
        <v>2020</v>
      </c>
      <c r="K7582">
        <f>2024 -impact_data[[#This Row],[model_year]]</f>
        <v>4</v>
      </c>
      <c r="L7582">
        <v>52</v>
      </c>
      <c r="M7582">
        <v>24.6</v>
      </c>
      <c r="N7582">
        <v>14.7</v>
      </c>
      <c r="O7582" t="s">
        <v>9</v>
      </c>
      <c r="P7582">
        <v>0.87</v>
      </c>
    </row>
    <row r="7583" spans="8:16">
      <c r="H7583" t="s">
        <v>5070</v>
      </c>
      <c r="I7583" t="s">
        <v>7</v>
      </c>
      <c r="J7583">
        <v>2020</v>
      </c>
      <c r="K7583">
        <f>2024 -impact_data[[#This Row],[model_year]]</f>
        <v>4</v>
      </c>
      <c r="L7583">
        <v>48</v>
      </c>
      <c r="M7583">
        <v>15.2</v>
      </c>
      <c r="N7583">
        <v>6.1</v>
      </c>
      <c r="O7583" t="s">
        <v>10</v>
      </c>
      <c r="P7583">
        <v>0.86</v>
      </c>
    </row>
    <row r="7584" spans="8:16">
      <c r="H7584" t="s">
        <v>5080</v>
      </c>
      <c r="I7584" t="s">
        <v>7</v>
      </c>
      <c r="J7584">
        <v>2020</v>
      </c>
      <c r="K7584">
        <f>2024 -impact_data[[#This Row],[model_year]]</f>
        <v>4</v>
      </c>
      <c r="L7584">
        <v>53</v>
      </c>
      <c r="M7584">
        <v>31.5</v>
      </c>
      <c r="N7584">
        <v>7.9</v>
      </c>
      <c r="O7584" t="s">
        <v>8</v>
      </c>
      <c r="P7584">
        <v>0.88</v>
      </c>
    </row>
    <row r="7585" spans="8:16">
      <c r="H7585" t="s">
        <v>5086</v>
      </c>
      <c r="I7585" t="s">
        <v>7</v>
      </c>
      <c r="J7585">
        <v>2020</v>
      </c>
      <c r="K7585">
        <f>2024 -impact_data[[#This Row],[model_year]]</f>
        <v>4</v>
      </c>
      <c r="L7585">
        <v>54</v>
      </c>
      <c r="M7585">
        <v>37.200000000000003</v>
      </c>
      <c r="N7585">
        <v>22.3</v>
      </c>
      <c r="O7585" t="s">
        <v>9</v>
      </c>
      <c r="P7585">
        <v>0.88</v>
      </c>
    </row>
    <row r="7586" spans="8:16">
      <c r="H7586" t="s">
        <v>5095</v>
      </c>
      <c r="I7586" t="s">
        <v>7</v>
      </c>
      <c r="J7586">
        <v>2020</v>
      </c>
      <c r="K7586">
        <f>2024 -impact_data[[#This Row],[model_year]]</f>
        <v>4</v>
      </c>
      <c r="L7586">
        <v>55</v>
      </c>
      <c r="M7586">
        <v>31.6</v>
      </c>
      <c r="N7586">
        <v>7.9</v>
      </c>
      <c r="O7586" t="s">
        <v>8</v>
      </c>
      <c r="P7586">
        <v>0.9</v>
      </c>
    </row>
    <row r="7587" spans="8:16">
      <c r="H7587" t="s">
        <v>5100</v>
      </c>
      <c r="I7587" t="s">
        <v>7</v>
      </c>
      <c r="J7587">
        <v>2020</v>
      </c>
      <c r="K7587">
        <f>2024 -impact_data[[#This Row],[model_year]]</f>
        <v>4</v>
      </c>
      <c r="L7587">
        <v>53</v>
      </c>
      <c r="M7587">
        <v>46</v>
      </c>
      <c r="N7587">
        <v>18.399999999999999</v>
      </c>
      <c r="O7587" t="s">
        <v>10</v>
      </c>
      <c r="P7587">
        <v>0.86</v>
      </c>
    </row>
    <row r="7588" spans="8:16">
      <c r="H7588" t="s">
        <v>5102</v>
      </c>
      <c r="I7588" t="s">
        <v>7</v>
      </c>
      <c r="J7588">
        <v>2020</v>
      </c>
      <c r="K7588">
        <f>2024 -impact_data[[#This Row],[model_year]]</f>
        <v>4</v>
      </c>
      <c r="L7588">
        <v>51</v>
      </c>
      <c r="M7588">
        <v>28.1</v>
      </c>
      <c r="N7588">
        <v>16.899999999999999</v>
      </c>
      <c r="O7588" t="s">
        <v>9</v>
      </c>
      <c r="P7588">
        <v>0.88</v>
      </c>
    </row>
    <row r="7589" spans="8:16">
      <c r="H7589" t="s">
        <v>5108</v>
      </c>
      <c r="I7589" t="s">
        <v>7</v>
      </c>
      <c r="J7589">
        <v>2020</v>
      </c>
      <c r="K7589">
        <f>2024 -impact_data[[#This Row],[model_year]]</f>
        <v>4</v>
      </c>
      <c r="L7589">
        <v>51</v>
      </c>
      <c r="M7589">
        <v>33.200000000000003</v>
      </c>
      <c r="N7589">
        <v>19.899999999999999</v>
      </c>
      <c r="O7589" t="s">
        <v>9</v>
      </c>
      <c r="P7589">
        <v>0.86</v>
      </c>
    </row>
    <row r="7590" spans="8:16">
      <c r="H7590" t="s">
        <v>5110</v>
      </c>
      <c r="I7590" t="s">
        <v>7</v>
      </c>
      <c r="J7590">
        <v>2020</v>
      </c>
      <c r="K7590">
        <f>2024 -impact_data[[#This Row],[model_year]]</f>
        <v>4</v>
      </c>
      <c r="L7590">
        <v>55</v>
      </c>
      <c r="M7590">
        <v>34.4</v>
      </c>
      <c r="N7590">
        <v>20.7</v>
      </c>
      <c r="O7590" t="s">
        <v>9</v>
      </c>
      <c r="P7590">
        <v>0.88</v>
      </c>
    </row>
    <row r="7591" spans="8:16">
      <c r="H7591" t="s">
        <v>5111</v>
      </c>
      <c r="I7591" t="s">
        <v>11</v>
      </c>
      <c r="J7591">
        <v>2020</v>
      </c>
      <c r="K7591">
        <f>2024 -impact_data[[#This Row],[model_year]]</f>
        <v>4</v>
      </c>
      <c r="L7591">
        <v>81</v>
      </c>
      <c r="M7591">
        <v>47.4</v>
      </c>
      <c r="N7591">
        <v>19</v>
      </c>
      <c r="O7591" t="s">
        <v>10</v>
      </c>
      <c r="P7591">
        <v>0.95</v>
      </c>
    </row>
    <row r="7592" spans="8:16">
      <c r="H7592" t="s">
        <v>5113</v>
      </c>
      <c r="I7592" t="s">
        <v>7</v>
      </c>
      <c r="J7592">
        <v>2020</v>
      </c>
      <c r="K7592">
        <f>2024 -impact_data[[#This Row],[model_year]]</f>
        <v>4</v>
      </c>
      <c r="L7592">
        <v>53</v>
      </c>
      <c r="M7592">
        <v>17.7</v>
      </c>
      <c r="N7592">
        <v>10.6</v>
      </c>
      <c r="O7592" t="s">
        <v>9</v>
      </c>
      <c r="P7592">
        <v>0.86</v>
      </c>
    </row>
    <row r="7593" spans="8:16">
      <c r="H7593" t="s">
        <v>5115</v>
      </c>
      <c r="I7593" t="s">
        <v>7</v>
      </c>
      <c r="J7593">
        <v>2020</v>
      </c>
      <c r="K7593">
        <f>2024 -impact_data[[#This Row],[model_year]]</f>
        <v>4</v>
      </c>
      <c r="L7593">
        <v>55</v>
      </c>
      <c r="M7593">
        <v>46.9</v>
      </c>
      <c r="N7593">
        <v>18.8</v>
      </c>
      <c r="O7593" t="s">
        <v>10</v>
      </c>
      <c r="P7593">
        <v>0.86</v>
      </c>
    </row>
    <row r="7594" spans="8:16">
      <c r="H7594" t="s">
        <v>5117</v>
      </c>
      <c r="I7594" t="s">
        <v>7</v>
      </c>
      <c r="J7594">
        <v>2020</v>
      </c>
      <c r="K7594">
        <f>2024 -impact_data[[#This Row],[model_year]]</f>
        <v>4</v>
      </c>
      <c r="L7594">
        <v>53</v>
      </c>
      <c r="M7594">
        <v>25.1</v>
      </c>
      <c r="N7594">
        <v>10.1</v>
      </c>
      <c r="O7594" t="s">
        <v>10</v>
      </c>
      <c r="P7594">
        <v>0.87</v>
      </c>
    </row>
    <row r="7595" spans="8:16">
      <c r="H7595" t="s">
        <v>5123</v>
      </c>
      <c r="I7595" t="s">
        <v>11</v>
      </c>
      <c r="J7595">
        <v>2020</v>
      </c>
      <c r="K7595">
        <f>2024 -impact_data[[#This Row],[model_year]]</f>
        <v>4</v>
      </c>
      <c r="L7595">
        <v>76</v>
      </c>
      <c r="M7595">
        <v>20.6</v>
      </c>
      <c r="N7595">
        <v>12.4</v>
      </c>
      <c r="O7595" t="s">
        <v>9</v>
      </c>
      <c r="P7595">
        <v>0.96</v>
      </c>
    </row>
    <row r="7596" spans="8:16">
      <c r="H7596" t="s">
        <v>5125</v>
      </c>
      <c r="I7596" t="s">
        <v>7</v>
      </c>
      <c r="J7596">
        <v>2020</v>
      </c>
      <c r="K7596">
        <f>2024 -impact_data[[#This Row],[model_year]]</f>
        <v>4</v>
      </c>
      <c r="L7596">
        <v>52</v>
      </c>
      <c r="M7596">
        <v>10.6</v>
      </c>
      <c r="N7596">
        <v>6.4</v>
      </c>
      <c r="O7596" t="s">
        <v>9</v>
      </c>
      <c r="P7596">
        <v>0.87</v>
      </c>
    </row>
    <row r="7597" spans="8:16">
      <c r="H7597" t="s">
        <v>5129</v>
      </c>
      <c r="I7597" t="s">
        <v>7</v>
      </c>
      <c r="J7597">
        <v>2020</v>
      </c>
      <c r="K7597">
        <f>2024 -impact_data[[#This Row],[model_year]]</f>
        <v>4</v>
      </c>
      <c r="L7597">
        <v>49</v>
      </c>
      <c r="M7597">
        <v>36.1</v>
      </c>
      <c r="N7597">
        <v>14.5</v>
      </c>
      <c r="O7597" t="s">
        <v>10</v>
      </c>
      <c r="P7597">
        <v>0.88</v>
      </c>
    </row>
    <row r="7598" spans="8:16">
      <c r="H7598" t="s">
        <v>5133</v>
      </c>
      <c r="I7598" t="s">
        <v>7</v>
      </c>
      <c r="J7598">
        <v>2020</v>
      </c>
      <c r="K7598">
        <f>2024 -impact_data[[#This Row],[model_year]]</f>
        <v>4</v>
      </c>
      <c r="L7598">
        <v>51</v>
      </c>
      <c r="M7598">
        <v>29.9</v>
      </c>
      <c r="N7598">
        <v>17.899999999999999</v>
      </c>
      <c r="O7598" t="s">
        <v>9</v>
      </c>
      <c r="P7598">
        <v>0.87</v>
      </c>
    </row>
    <row r="7599" spans="8:16">
      <c r="H7599" t="s">
        <v>5140</v>
      </c>
      <c r="I7599" t="s">
        <v>7</v>
      </c>
      <c r="J7599">
        <v>2020</v>
      </c>
      <c r="K7599">
        <f>2024 -impact_data[[#This Row],[model_year]]</f>
        <v>4</v>
      </c>
      <c r="L7599">
        <v>52</v>
      </c>
      <c r="M7599">
        <v>21.1</v>
      </c>
      <c r="N7599">
        <v>8.4</v>
      </c>
      <c r="O7599" t="s">
        <v>10</v>
      </c>
      <c r="P7599">
        <v>0.87</v>
      </c>
    </row>
    <row r="7600" spans="8:16">
      <c r="H7600" t="s">
        <v>5152</v>
      </c>
      <c r="I7600" t="s">
        <v>7</v>
      </c>
      <c r="J7600">
        <v>2020</v>
      </c>
      <c r="K7600">
        <f>2024 -impact_data[[#This Row],[model_year]]</f>
        <v>4</v>
      </c>
      <c r="L7600">
        <v>51</v>
      </c>
      <c r="M7600">
        <v>17.100000000000001</v>
      </c>
      <c r="N7600">
        <v>10.3</v>
      </c>
      <c r="O7600" t="s">
        <v>9</v>
      </c>
      <c r="P7600">
        <v>0.89</v>
      </c>
    </row>
    <row r="7601" spans="8:16">
      <c r="H7601" t="s">
        <v>5158</v>
      </c>
      <c r="I7601" t="s">
        <v>7</v>
      </c>
      <c r="J7601">
        <v>2020</v>
      </c>
      <c r="K7601">
        <f>2024 -impact_data[[#This Row],[model_year]]</f>
        <v>4</v>
      </c>
      <c r="L7601">
        <v>54</v>
      </c>
      <c r="M7601">
        <v>13.6</v>
      </c>
      <c r="N7601">
        <v>3.4</v>
      </c>
      <c r="O7601" t="s">
        <v>8</v>
      </c>
      <c r="P7601">
        <v>0.89</v>
      </c>
    </row>
    <row r="7602" spans="8:16">
      <c r="H7602" t="s">
        <v>5170</v>
      </c>
      <c r="I7602" t="s">
        <v>7</v>
      </c>
      <c r="J7602">
        <v>2020</v>
      </c>
      <c r="K7602">
        <f>2024 -impact_data[[#This Row],[model_year]]</f>
        <v>4</v>
      </c>
      <c r="L7602">
        <v>52</v>
      </c>
      <c r="M7602">
        <v>29.9</v>
      </c>
      <c r="N7602">
        <v>18</v>
      </c>
      <c r="O7602" t="s">
        <v>9</v>
      </c>
      <c r="P7602">
        <v>0.88</v>
      </c>
    </row>
    <row r="7603" spans="8:16">
      <c r="H7603" t="s">
        <v>5171</v>
      </c>
      <c r="I7603" t="s">
        <v>7</v>
      </c>
      <c r="J7603">
        <v>2020</v>
      </c>
      <c r="K7603">
        <f>2024 -impact_data[[#This Row],[model_year]]</f>
        <v>4</v>
      </c>
      <c r="L7603">
        <v>51</v>
      </c>
      <c r="M7603">
        <v>29.9</v>
      </c>
      <c r="N7603">
        <v>17.899999999999999</v>
      </c>
      <c r="O7603" t="s">
        <v>9</v>
      </c>
      <c r="P7603">
        <v>0.88</v>
      </c>
    </row>
    <row r="7604" spans="8:16">
      <c r="H7604" t="s">
        <v>5179</v>
      </c>
      <c r="I7604" t="s">
        <v>11</v>
      </c>
      <c r="J7604">
        <v>2020</v>
      </c>
      <c r="K7604">
        <f>2024 -impact_data[[#This Row],[model_year]]</f>
        <v>4</v>
      </c>
      <c r="L7604">
        <v>78</v>
      </c>
      <c r="M7604">
        <v>10</v>
      </c>
      <c r="N7604">
        <v>6</v>
      </c>
      <c r="O7604" t="s">
        <v>9</v>
      </c>
      <c r="P7604">
        <v>0.96</v>
      </c>
    </row>
    <row r="7605" spans="8:16">
      <c r="H7605" t="s">
        <v>5181</v>
      </c>
      <c r="I7605" t="s">
        <v>7</v>
      </c>
      <c r="J7605">
        <v>2020</v>
      </c>
      <c r="K7605">
        <f>2024 -impact_data[[#This Row],[model_year]]</f>
        <v>4</v>
      </c>
      <c r="L7605">
        <v>48</v>
      </c>
      <c r="M7605">
        <v>26.1</v>
      </c>
      <c r="N7605">
        <v>15.7</v>
      </c>
      <c r="O7605" t="s">
        <v>9</v>
      </c>
      <c r="P7605">
        <v>0.88</v>
      </c>
    </row>
    <row r="7606" spans="8:16">
      <c r="H7606" t="s">
        <v>5183</v>
      </c>
      <c r="I7606" t="s">
        <v>11</v>
      </c>
      <c r="J7606">
        <v>2020</v>
      </c>
      <c r="K7606">
        <f>2024 -impact_data[[#This Row],[model_year]]</f>
        <v>4</v>
      </c>
      <c r="L7606">
        <v>76</v>
      </c>
      <c r="M7606">
        <v>-4.3</v>
      </c>
      <c r="N7606">
        <v>-2.6</v>
      </c>
      <c r="O7606" t="s">
        <v>9</v>
      </c>
      <c r="P7606">
        <v>0.93</v>
      </c>
    </row>
    <row r="7607" spans="8:16">
      <c r="H7607" t="s">
        <v>5187</v>
      </c>
      <c r="I7607" t="s">
        <v>7</v>
      </c>
      <c r="J7607">
        <v>2020</v>
      </c>
      <c r="K7607">
        <f>2024 -impact_data[[#This Row],[model_year]]</f>
        <v>4</v>
      </c>
      <c r="L7607">
        <v>49</v>
      </c>
      <c r="M7607">
        <v>18.5</v>
      </c>
      <c r="N7607">
        <v>4.5999999999999996</v>
      </c>
      <c r="O7607" t="s">
        <v>8</v>
      </c>
      <c r="P7607">
        <v>0.88</v>
      </c>
    </row>
    <row r="7608" spans="8:16">
      <c r="H7608" t="s">
        <v>5189</v>
      </c>
      <c r="I7608" t="s">
        <v>7</v>
      </c>
      <c r="J7608">
        <v>2020</v>
      </c>
      <c r="K7608">
        <f>2024 -impact_data[[#This Row],[model_year]]</f>
        <v>4</v>
      </c>
      <c r="L7608">
        <v>53</v>
      </c>
      <c r="M7608">
        <v>54</v>
      </c>
      <c r="N7608">
        <v>21.6</v>
      </c>
      <c r="O7608" t="s">
        <v>10</v>
      </c>
      <c r="P7608">
        <v>0.87</v>
      </c>
    </row>
    <row r="7609" spans="8:16">
      <c r="H7609" t="s">
        <v>5195</v>
      </c>
      <c r="I7609" t="s">
        <v>7</v>
      </c>
      <c r="J7609">
        <v>2020</v>
      </c>
      <c r="K7609">
        <f>2024 -impact_data[[#This Row],[model_year]]</f>
        <v>4</v>
      </c>
      <c r="L7609">
        <v>49</v>
      </c>
      <c r="M7609">
        <v>17.7</v>
      </c>
      <c r="N7609">
        <v>10.6</v>
      </c>
      <c r="O7609" t="s">
        <v>9</v>
      </c>
      <c r="P7609">
        <v>0.88</v>
      </c>
    </row>
    <row r="7610" spans="8:16">
      <c r="H7610" t="s">
        <v>5199</v>
      </c>
      <c r="I7610" t="s">
        <v>11</v>
      </c>
      <c r="J7610">
        <v>2020</v>
      </c>
      <c r="K7610">
        <f>2024 -impact_data[[#This Row],[model_year]]</f>
        <v>4</v>
      </c>
      <c r="L7610">
        <v>79</v>
      </c>
      <c r="M7610">
        <v>6.3</v>
      </c>
      <c r="N7610">
        <v>3.8</v>
      </c>
      <c r="O7610" t="s">
        <v>9</v>
      </c>
      <c r="P7610">
        <v>0.95</v>
      </c>
    </row>
    <row r="7611" spans="8:16">
      <c r="H7611" t="s">
        <v>5200</v>
      </c>
      <c r="I7611" t="s">
        <v>7</v>
      </c>
      <c r="J7611">
        <v>2020</v>
      </c>
      <c r="K7611">
        <f>2024 -impact_data[[#This Row],[model_year]]</f>
        <v>4</v>
      </c>
      <c r="L7611">
        <v>53</v>
      </c>
      <c r="M7611">
        <v>16.399999999999999</v>
      </c>
      <c r="N7611">
        <v>9.9</v>
      </c>
      <c r="O7611" t="s">
        <v>9</v>
      </c>
      <c r="P7611">
        <v>0.87</v>
      </c>
    </row>
    <row r="7612" spans="8:16">
      <c r="H7612" t="s">
        <v>5205</v>
      </c>
      <c r="I7612" t="s">
        <v>7</v>
      </c>
      <c r="J7612">
        <v>2020</v>
      </c>
      <c r="K7612">
        <f>2024 -impact_data[[#This Row],[model_year]]</f>
        <v>4</v>
      </c>
      <c r="L7612">
        <v>51</v>
      </c>
      <c r="M7612">
        <v>33.200000000000003</v>
      </c>
      <c r="N7612">
        <v>13.3</v>
      </c>
      <c r="O7612" t="s">
        <v>10</v>
      </c>
      <c r="P7612">
        <v>0.86</v>
      </c>
    </row>
    <row r="7613" spans="8:16">
      <c r="H7613" t="s">
        <v>5212</v>
      </c>
      <c r="I7613" t="s">
        <v>7</v>
      </c>
      <c r="J7613">
        <v>2020</v>
      </c>
      <c r="K7613">
        <f>2024 -impact_data[[#This Row],[model_year]]</f>
        <v>4</v>
      </c>
      <c r="L7613">
        <v>51</v>
      </c>
      <c r="M7613">
        <v>17.7</v>
      </c>
      <c r="N7613">
        <v>4.4000000000000004</v>
      </c>
      <c r="O7613" t="s">
        <v>8</v>
      </c>
      <c r="P7613">
        <v>0.89</v>
      </c>
    </row>
    <row r="7614" spans="8:16">
      <c r="H7614" t="s">
        <v>5216</v>
      </c>
      <c r="I7614" t="s">
        <v>7</v>
      </c>
      <c r="J7614">
        <v>2020</v>
      </c>
      <c r="K7614">
        <f>2024 -impact_data[[#This Row],[model_year]]</f>
        <v>4</v>
      </c>
      <c r="L7614">
        <v>55</v>
      </c>
      <c r="M7614">
        <v>51.9</v>
      </c>
      <c r="N7614">
        <v>31.1</v>
      </c>
      <c r="O7614" t="s">
        <v>9</v>
      </c>
      <c r="P7614">
        <v>0.88</v>
      </c>
    </row>
    <row r="7615" spans="8:16">
      <c r="H7615" t="s">
        <v>5218</v>
      </c>
      <c r="I7615" t="s">
        <v>7</v>
      </c>
      <c r="J7615">
        <v>2020</v>
      </c>
      <c r="K7615">
        <f>2024 -impact_data[[#This Row],[model_year]]</f>
        <v>4</v>
      </c>
      <c r="L7615">
        <v>53</v>
      </c>
      <c r="M7615">
        <v>37</v>
      </c>
      <c r="N7615">
        <v>14.8</v>
      </c>
      <c r="O7615" t="s">
        <v>10</v>
      </c>
      <c r="P7615">
        <v>0.88</v>
      </c>
    </row>
    <row r="7616" spans="8:16">
      <c r="H7616" t="s">
        <v>173</v>
      </c>
      <c r="I7616" t="s">
        <v>7</v>
      </c>
      <c r="J7616">
        <v>2020</v>
      </c>
      <c r="K7616">
        <f>2024 -impact_data[[#This Row],[model_year]]</f>
        <v>4</v>
      </c>
      <c r="L7616">
        <v>52</v>
      </c>
      <c r="M7616">
        <v>63.2</v>
      </c>
      <c r="N7616">
        <v>37.9</v>
      </c>
      <c r="O7616" t="s">
        <v>9</v>
      </c>
      <c r="P7616">
        <v>0.88</v>
      </c>
    </row>
    <row r="7617" spans="8:16">
      <c r="H7617" t="s">
        <v>5226</v>
      </c>
      <c r="I7617" t="s">
        <v>11</v>
      </c>
      <c r="J7617">
        <v>2020</v>
      </c>
      <c r="K7617">
        <f>2024 -impact_data[[#This Row],[model_year]]</f>
        <v>4</v>
      </c>
      <c r="L7617">
        <v>80</v>
      </c>
      <c r="M7617">
        <v>20.7</v>
      </c>
      <c r="N7617">
        <v>12.4</v>
      </c>
      <c r="O7617" t="s">
        <v>9</v>
      </c>
      <c r="P7617">
        <v>0.93</v>
      </c>
    </row>
    <row r="7618" spans="8:16">
      <c r="H7618" t="s">
        <v>5228</v>
      </c>
      <c r="I7618" t="s">
        <v>7</v>
      </c>
      <c r="J7618">
        <v>2020</v>
      </c>
      <c r="K7618">
        <f>2024 -impact_data[[#This Row],[model_year]]</f>
        <v>4</v>
      </c>
      <c r="L7618">
        <v>49</v>
      </c>
      <c r="M7618">
        <v>27.9</v>
      </c>
      <c r="N7618">
        <v>16.8</v>
      </c>
      <c r="O7618" t="s">
        <v>9</v>
      </c>
      <c r="P7618">
        <v>0.89</v>
      </c>
    </row>
    <row r="7619" spans="8:16">
      <c r="H7619" t="s">
        <v>5232</v>
      </c>
      <c r="I7619" t="s">
        <v>11</v>
      </c>
      <c r="J7619">
        <v>2020</v>
      </c>
      <c r="K7619">
        <f>2024 -impact_data[[#This Row],[model_year]]</f>
        <v>4</v>
      </c>
      <c r="L7619">
        <v>79</v>
      </c>
      <c r="M7619">
        <v>8.4</v>
      </c>
      <c r="N7619">
        <v>5</v>
      </c>
      <c r="O7619" t="s">
        <v>9</v>
      </c>
      <c r="P7619">
        <v>0.92</v>
      </c>
    </row>
    <row r="7620" spans="8:16">
      <c r="H7620" t="s">
        <v>5236</v>
      </c>
      <c r="I7620" t="s">
        <v>7</v>
      </c>
      <c r="J7620">
        <v>2020</v>
      </c>
      <c r="K7620">
        <f>2024 -impact_data[[#This Row],[model_year]]</f>
        <v>4</v>
      </c>
      <c r="L7620">
        <v>50</v>
      </c>
      <c r="M7620">
        <v>19.899999999999999</v>
      </c>
      <c r="N7620">
        <v>11.9</v>
      </c>
      <c r="O7620" t="s">
        <v>9</v>
      </c>
      <c r="P7620">
        <v>0.88</v>
      </c>
    </row>
    <row r="7621" spans="8:16">
      <c r="H7621" t="s">
        <v>5238</v>
      </c>
      <c r="I7621" t="s">
        <v>7</v>
      </c>
      <c r="J7621">
        <v>2020</v>
      </c>
      <c r="K7621">
        <f>2024 -impact_data[[#This Row],[model_year]]</f>
        <v>4</v>
      </c>
      <c r="L7621">
        <v>52</v>
      </c>
      <c r="M7621">
        <v>19.5</v>
      </c>
      <c r="N7621">
        <v>4.9000000000000004</v>
      </c>
      <c r="O7621" t="s">
        <v>8</v>
      </c>
      <c r="P7621">
        <v>0.87</v>
      </c>
    </row>
    <row r="7622" spans="8:16">
      <c r="H7622" t="s">
        <v>5240</v>
      </c>
      <c r="I7622" t="s">
        <v>11</v>
      </c>
      <c r="J7622">
        <v>2020</v>
      </c>
      <c r="K7622">
        <f>2024 -impact_data[[#This Row],[model_year]]</f>
        <v>4</v>
      </c>
      <c r="L7622">
        <v>77</v>
      </c>
      <c r="M7622">
        <v>1.5</v>
      </c>
      <c r="N7622">
        <v>0.6</v>
      </c>
      <c r="O7622" t="s">
        <v>10</v>
      </c>
      <c r="P7622">
        <v>0.96</v>
      </c>
    </row>
    <row r="7623" spans="8:16">
      <c r="H7623" t="s">
        <v>5247</v>
      </c>
      <c r="I7623" t="s">
        <v>7</v>
      </c>
      <c r="J7623">
        <v>2020</v>
      </c>
      <c r="K7623">
        <f>2024 -impact_data[[#This Row],[model_year]]</f>
        <v>4</v>
      </c>
      <c r="L7623">
        <v>53</v>
      </c>
      <c r="M7623">
        <v>29.6</v>
      </c>
      <c r="N7623">
        <v>17.8</v>
      </c>
      <c r="O7623" t="s">
        <v>9</v>
      </c>
      <c r="P7623">
        <v>0.88</v>
      </c>
    </row>
    <row r="7624" spans="8:16">
      <c r="H7624" t="s">
        <v>5257</v>
      </c>
      <c r="I7624" t="s">
        <v>7</v>
      </c>
      <c r="J7624">
        <v>2020</v>
      </c>
      <c r="K7624">
        <f>2024 -impact_data[[#This Row],[model_year]]</f>
        <v>4</v>
      </c>
      <c r="L7624">
        <v>49</v>
      </c>
      <c r="M7624">
        <v>14.4</v>
      </c>
      <c r="N7624">
        <v>3.6</v>
      </c>
      <c r="O7624" t="s">
        <v>8</v>
      </c>
      <c r="P7624">
        <v>0.88</v>
      </c>
    </row>
    <row r="7625" spans="8:16">
      <c r="H7625" t="s">
        <v>5259</v>
      </c>
      <c r="I7625" t="s">
        <v>7</v>
      </c>
      <c r="J7625">
        <v>2020</v>
      </c>
      <c r="K7625">
        <f>2024 -impact_data[[#This Row],[model_year]]</f>
        <v>4</v>
      </c>
      <c r="L7625">
        <v>49</v>
      </c>
      <c r="M7625">
        <v>25.2</v>
      </c>
      <c r="N7625">
        <v>6.3</v>
      </c>
      <c r="O7625" t="s">
        <v>8</v>
      </c>
      <c r="P7625">
        <v>0.86</v>
      </c>
    </row>
    <row r="7626" spans="8:16">
      <c r="H7626" t="s">
        <v>5261</v>
      </c>
      <c r="I7626" t="s">
        <v>7</v>
      </c>
      <c r="J7626">
        <v>2020</v>
      </c>
      <c r="K7626">
        <f>2024 -impact_data[[#This Row],[model_year]]</f>
        <v>4</v>
      </c>
      <c r="L7626">
        <v>48</v>
      </c>
      <c r="M7626">
        <v>22.6</v>
      </c>
      <c r="N7626">
        <v>9</v>
      </c>
      <c r="O7626" t="s">
        <v>10</v>
      </c>
      <c r="P7626">
        <v>0.88</v>
      </c>
    </row>
    <row r="7627" spans="8:16">
      <c r="H7627" t="s">
        <v>5264</v>
      </c>
      <c r="I7627" t="s">
        <v>7</v>
      </c>
      <c r="J7627">
        <v>2020</v>
      </c>
      <c r="K7627">
        <f>2024 -impact_data[[#This Row],[model_year]]</f>
        <v>4</v>
      </c>
      <c r="L7627">
        <v>49</v>
      </c>
      <c r="M7627">
        <v>24.5</v>
      </c>
      <c r="N7627">
        <v>9.8000000000000007</v>
      </c>
      <c r="O7627" t="s">
        <v>10</v>
      </c>
      <c r="P7627">
        <v>0.88</v>
      </c>
    </row>
    <row r="7628" spans="8:16">
      <c r="H7628" t="s">
        <v>5267</v>
      </c>
      <c r="I7628" t="s">
        <v>7</v>
      </c>
      <c r="J7628">
        <v>2020</v>
      </c>
      <c r="K7628">
        <f>2024 -impact_data[[#This Row],[model_year]]</f>
        <v>4</v>
      </c>
      <c r="L7628">
        <v>49</v>
      </c>
      <c r="M7628">
        <v>28.2</v>
      </c>
      <c r="N7628">
        <v>7.1</v>
      </c>
      <c r="O7628" t="s">
        <v>8</v>
      </c>
      <c r="P7628">
        <v>0.89</v>
      </c>
    </row>
    <row r="7629" spans="8:16">
      <c r="H7629" t="s">
        <v>5270</v>
      </c>
      <c r="I7629" t="s">
        <v>7</v>
      </c>
      <c r="J7629">
        <v>2020</v>
      </c>
      <c r="K7629">
        <f>2024 -impact_data[[#This Row],[model_year]]</f>
        <v>4</v>
      </c>
      <c r="L7629">
        <v>55</v>
      </c>
      <c r="M7629">
        <v>30.2</v>
      </c>
      <c r="N7629">
        <v>18.100000000000001</v>
      </c>
      <c r="O7629" t="s">
        <v>9</v>
      </c>
      <c r="P7629">
        <v>0.87</v>
      </c>
    </row>
    <row r="7630" spans="8:16">
      <c r="H7630" t="s">
        <v>5280</v>
      </c>
      <c r="I7630" t="s">
        <v>7</v>
      </c>
      <c r="J7630">
        <v>2020</v>
      </c>
      <c r="K7630">
        <f>2024 -impact_data[[#This Row],[model_year]]</f>
        <v>4</v>
      </c>
      <c r="L7630">
        <v>51</v>
      </c>
      <c r="M7630">
        <v>35.9</v>
      </c>
      <c r="N7630">
        <v>21.6</v>
      </c>
      <c r="O7630" t="s">
        <v>9</v>
      </c>
      <c r="P7630">
        <v>0.87</v>
      </c>
    </row>
    <row r="7631" spans="8:16">
      <c r="H7631" t="s">
        <v>5282</v>
      </c>
      <c r="I7631" t="s">
        <v>7</v>
      </c>
      <c r="J7631">
        <v>2020</v>
      </c>
      <c r="K7631">
        <f>2024 -impact_data[[#This Row],[model_year]]</f>
        <v>4</v>
      </c>
      <c r="L7631">
        <v>50</v>
      </c>
      <c r="M7631">
        <v>62</v>
      </c>
      <c r="N7631">
        <v>37.200000000000003</v>
      </c>
      <c r="O7631" t="s">
        <v>9</v>
      </c>
      <c r="P7631">
        <v>0.87</v>
      </c>
    </row>
    <row r="7632" spans="8:16">
      <c r="H7632" t="s">
        <v>5286</v>
      </c>
      <c r="I7632" t="s">
        <v>7</v>
      </c>
      <c r="J7632">
        <v>2020</v>
      </c>
      <c r="K7632">
        <f>2024 -impact_data[[#This Row],[model_year]]</f>
        <v>4</v>
      </c>
      <c r="L7632">
        <v>52</v>
      </c>
      <c r="M7632">
        <v>35.5</v>
      </c>
      <c r="N7632">
        <v>14.2</v>
      </c>
      <c r="O7632" t="s">
        <v>10</v>
      </c>
      <c r="P7632">
        <v>0.87</v>
      </c>
    </row>
    <row r="7633" spans="8:16">
      <c r="H7633" t="s">
        <v>5287</v>
      </c>
      <c r="I7633" t="s">
        <v>7</v>
      </c>
      <c r="J7633">
        <v>2020</v>
      </c>
      <c r="K7633">
        <f>2024 -impact_data[[#This Row],[model_year]]</f>
        <v>4</v>
      </c>
      <c r="L7633">
        <v>52</v>
      </c>
      <c r="M7633">
        <v>15.1</v>
      </c>
      <c r="N7633">
        <v>9</v>
      </c>
      <c r="O7633" t="s">
        <v>9</v>
      </c>
      <c r="P7633">
        <v>0.87</v>
      </c>
    </row>
    <row r="7634" spans="8:16">
      <c r="H7634" t="s">
        <v>5297</v>
      </c>
      <c r="I7634" t="s">
        <v>7</v>
      </c>
      <c r="J7634">
        <v>2020</v>
      </c>
      <c r="K7634">
        <f>2024 -impact_data[[#This Row],[model_year]]</f>
        <v>4</v>
      </c>
      <c r="L7634">
        <v>49</v>
      </c>
      <c r="M7634">
        <v>21.7</v>
      </c>
      <c r="N7634">
        <v>8.6999999999999993</v>
      </c>
      <c r="O7634" t="s">
        <v>10</v>
      </c>
      <c r="P7634">
        <v>0.89</v>
      </c>
    </row>
    <row r="7635" spans="8:16">
      <c r="H7635" t="s">
        <v>5300</v>
      </c>
      <c r="I7635" t="s">
        <v>7</v>
      </c>
      <c r="J7635">
        <v>2020</v>
      </c>
      <c r="K7635">
        <f>2024 -impact_data[[#This Row],[model_year]]</f>
        <v>4</v>
      </c>
      <c r="L7635">
        <v>53</v>
      </c>
      <c r="M7635">
        <v>38.6</v>
      </c>
      <c r="N7635">
        <v>23.2</v>
      </c>
      <c r="O7635" t="s">
        <v>9</v>
      </c>
      <c r="P7635">
        <v>0.88</v>
      </c>
    </row>
    <row r="7636" spans="8:16">
      <c r="H7636" t="s">
        <v>5302</v>
      </c>
      <c r="I7636" t="s">
        <v>7</v>
      </c>
      <c r="J7636">
        <v>2020</v>
      </c>
      <c r="K7636">
        <f>2024 -impact_data[[#This Row],[model_year]]</f>
        <v>4</v>
      </c>
      <c r="L7636">
        <v>51</v>
      </c>
      <c r="M7636">
        <v>23.8</v>
      </c>
      <c r="N7636">
        <v>9.5</v>
      </c>
      <c r="O7636" t="s">
        <v>10</v>
      </c>
      <c r="P7636">
        <v>0.88</v>
      </c>
    </row>
    <row r="7637" spans="8:16">
      <c r="H7637" t="s">
        <v>5311</v>
      </c>
      <c r="I7637" t="s">
        <v>11</v>
      </c>
      <c r="J7637">
        <v>2020</v>
      </c>
      <c r="K7637">
        <f>2024 -impact_data[[#This Row],[model_year]]</f>
        <v>4</v>
      </c>
      <c r="L7637">
        <v>80</v>
      </c>
      <c r="M7637">
        <v>48.3</v>
      </c>
      <c r="N7637">
        <v>29</v>
      </c>
      <c r="O7637" t="s">
        <v>9</v>
      </c>
      <c r="P7637">
        <v>0.94</v>
      </c>
    </row>
    <row r="7638" spans="8:16">
      <c r="H7638" t="s">
        <v>5317</v>
      </c>
      <c r="I7638" t="s">
        <v>7</v>
      </c>
      <c r="J7638">
        <v>2020</v>
      </c>
      <c r="K7638">
        <f>2024 -impact_data[[#This Row],[model_year]]</f>
        <v>4</v>
      </c>
      <c r="L7638">
        <v>51</v>
      </c>
      <c r="M7638">
        <v>35.4</v>
      </c>
      <c r="N7638">
        <v>21.3</v>
      </c>
      <c r="O7638" t="s">
        <v>9</v>
      </c>
      <c r="P7638">
        <v>0.87</v>
      </c>
    </row>
    <row r="7639" spans="8:16">
      <c r="H7639" t="s">
        <v>5324</v>
      </c>
      <c r="I7639" t="s">
        <v>7</v>
      </c>
      <c r="J7639">
        <v>2020</v>
      </c>
      <c r="K7639">
        <f>2024 -impact_data[[#This Row],[model_year]]</f>
        <v>4</v>
      </c>
      <c r="L7639">
        <v>50</v>
      </c>
      <c r="M7639">
        <v>36.5</v>
      </c>
      <c r="N7639">
        <v>21.9</v>
      </c>
      <c r="O7639" t="s">
        <v>9</v>
      </c>
      <c r="P7639">
        <v>0.86</v>
      </c>
    </row>
    <row r="7640" spans="8:16">
      <c r="H7640" t="s">
        <v>5326</v>
      </c>
      <c r="I7640" t="s">
        <v>7</v>
      </c>
      <c r="J7640">
        <v>2020</v>
      </c>
      <c r="K7640">
        <f>2024 -impact_data[[#This Row],[model_year]]</f>
        <v>4</v>
      </c>
      <c r="L7640">
        <v>52</v>
      </c>
      <c r="M7640">
        <v>44.1</v>
      </c>
      <c r="N7640">
        <v>17.7</v>
      </c>
      <c r="O7640" t="s">
        <v>10</v>
      </c>
      <c r="P7640">
        <v>0.87</v>
      </c>
    </row>
    <row r="7641" spans="8:16">
      <c r="H7641" t="s">
        <v>5327</v>
      </c>
      <c r="I7641" t="s">
        <v>7</v>
      </c>
      <c r="J7641">
        <v>2020</v>
      </c>
      <c r="K7641">
        <f>2024 -impact_data[[#This Row],[model_year]]</f>
        <v>4</v>
      </c>
      <c r="L7641">
        <v>52</v>
      </c>
      <c r="M7641">
        <v>20.7</v>
      </c>
      <c r="N7641">
        <v>5.2</v>
      </c>
      <c r="O7641" t="s">
        <v>8</v>
      </c>
      <c r="P7641">
        <v>0.86</v>
      </c>
    </row>
    <row r="7642" spans="8:16">
      <c r="H7642" t="s">
        <v>5329</v>
      </c>
      <c r="I7642" t="s">
        <v>11</v>
      </c>
      <c r="J7642">
        <v>2020</v>
      </c>
      <c r="K7642">
        <f>2024 -impact_data[[#This Row],[model_year]]</f>
        <v>4</v>
      </c>
      <c r="L7642">
        <v>80</v>
      </c>
      <c r="M7642">
        <v>28.8</v>
      </c>
      <c r="N7642">
        <v>17.3</v>
      </c>
      <c r="O7642" t="s">
        <v>9</v>
      </c>
      <c r="P7642">
        <v>0.93</v>
      </c>
    </row>
    <row r="7643" spans="8:16">
      <c r="H7643" t="s">
        <v>5331</v>
      </c>
      <c r="I7643" t="s">
        <v>7</v>
      </c>
      <c r="J7643">
        <v>2020</v>
      </c>
      <c r="K7643">
        <f>2024 -impact_data[[#This Row],[model_year]]</f>
        <v>4</v>
      </c>
      <c r="L7643">
        <v>50</v>
      </c>
      <c r="M7643">
        <v>20.9</v>
      </c>
      <c r="N7643">
        <v>12.5</v>
      </c>
      <c r="O7643" t="s">
        <v>9</v>
      </c>
      <c r="P7643">
        <v>0.89</v>
      </c>
    </row>
    <row r="7644" spans="8:16">
      <c r="H7644" t="s">
        <v>5334</v>
      </c>
      <c r="I7644" t="s">
        <v>7</v>
      </c>
      <c r="J7644">
        <v>2020</v>
      </c>
      <c r="K7644">
        <f>2024 -impact_data[[#This Row],[model_year]]</f>
        <v>4</v>
      </c>
      <c r="L7644">
        <v>55</v>
      </c>
      <c r="M7644">
        <v>26.8</v>
      </c>
      <c r="N7644">
        <v>16.100000000000001</v>
      </c>
      <c r="O7644" t="s">
        <v>9</v>
      </c>
      <c r="P7644">
        <v>0.88</v>
      </c>
    </row>
    <row r="7645" spans="8:16">
      <c r="H7645" t="s">
        <v>5338</v>
      </c>
      <c r="I7645" t="s">
        <v>7</v>
      </c>
      <c r="J7645">
        <v>2020</v>
      </c>
      <c r="K7645">
        <f>2024 -impact_data[[#This Row],[model_year]]</f>
        <v>4</v>
      </c>
      <c r="L7645">
        <v>52</v>
      </c>
      <c r="M7645">
        <v>42.4</v>
      </c>
      <c r="N7645">
        <v>17</v>
      </c>
      <c r="O7645" t="s">
        <v>10</v>
      </c>
      <c r="P7645">
        <v>0.86</v>
      </c>
    </row>
    <row r="7646" spans="8:16">
      <c r="H7646" t="s">
        <v>5341</v>
      </c>
      <c r="I7646" t="s">
        <v>7</v>
      </c>
      <c r="J7646">
        <v>2020</v>
      </c>
      <c r="K7646">
        <f>2024 -impact_data[[#This Row],[model_year]]</f>
        <v>4</v>
      </c>
      <c r="L7646">
        <v>50</v>
      </c>
      <c r="M7646">
        <v>8.4</v>
      </c>
      <c r="N7646">
        <v>3.4</v>
      </c>
      <c r="O7646" t="s">
        <v>10</v>
      </c>
      <c r="P7646">
        <v>0.86</v>
      </c>
    </row>
    <row r="7647" spans="8:16">
      <c r="H7647" t="s">
        <v>5346</v>
      </c>
      <c r="I7647" t="s">
        <v>7</v>
      </c>
      <c r="J7647">
        <v>2020</v>
      </c>
      <c r="K7647">
        <f>2024 -impact_data[[#This Row],[model_year]]</f>
        <v>4</v>
      </c>
      <c r="L7647">
        <v>50</v>
      </c>
      <c r="M7647">
        <v>16.2</v>
      </c>
      <c r="N7647">
        <v>9.6999999999999993</v>
      </c>
      <c r="O7647" t="s">
        <v>9</v>
      </c>
      <c r="P7647">
        <v>0.88</v>
      </c>
    </row>
    <row r="7648" spans="8:16">
      <c r="H7648" t="s">
        <v>5348</v>
      </c>
      <c r="I7648" t="s">
        <v>11</v>
      </c>
      <c r="J7648">
        <v>2020</v>
      </c>
      <c r="K7648">
        <f>2024 -impact_data[[#This Row],[model_year]]</f>
        <v>4</v>
      </c>
      <c r="L7648">
        <v>78</v>
      </c>
      <c r="M7648">
        <v>14.1</v>
      </c>
      <c r="N7648">
        <v>5.7</v>
      </c>
      <c r="O7648" t="s">
        <v>10</v>
      </c>
      <c r="P7648">
        <v>0.95</v>
      </c>
    </row>
    <row r="7649" spans="8:16">
      <c r="H7649" t="s">
        <v>5356</v>
      </c>
      <c r="I7649" t="s">
        <v>7</v>
      </c>
      <c r="J7649">
        <v>2020</v>
      </c>
      <c r="K7649">
        <f>2024 -impact_data[[#This Row],[model_year]]</f>
        <v>4</v>
      </c>
      <c r="L7649">
        <v>51</v>
      </c>
      <c r="M7649">
        <v>6.8</v>
      </c>
      <c r="N7649">
        <v>4.0999999999999996</v>
      </c>
      <c r="O7649" t="s">
        <v>9</v>
      </c>
      <c r="P7649">
        <v>0.87</v>
      </c>
    </row>
    <row r="7650" spans="8:16">
      <c r="H7650" t="s">
        <v>5357</v>
      </c>
      <c r="I7650" t="s">
        <v>7</v>
      </c>
      <c r="J7650">
        <v>2020</v>
      </c>
      <c r="K7650">
        <f>2024 -impact_data[[#This Row],[model_year]]</f>
        <v>4</v>
      </c>
      <c r="L7650">
        <v>51</v>
      </c>
      <c r="M7650">
        <v>43.4</v>
      </c>
      <c r="N7650">
        <v>26.1</v>
      </c>
      <c r="O7650" t="s">
        <v>9</v>
      </c>
      <c r="P7650">
        <v>0.87</v>
      </c>
    </row>
    <row r="7651" spans="8:16">
      <c r="H7651" t="s">
        <v>5367</v>
      </c>
      <c r="I7651" t="s">
        <v>7</v>
      </c>
      <c r="J7651">
        <v>2020</v>
      </c>
      <c r="K7651">
        <f>2024 -impact_data[[#This Row],[model_year]]</f>
        <v>4</v>
      </c>
      <c r="L7651">
        <v>56</v>
      </c>
      <c r="M7651">
        <v>24.6</v>
      </c>
      <c r="N7651">
        <v>9.8000000000000007</v>
      </c>
      <c r="O7651" t="s">
        <v>10</v>
      </c>
      <c r="P7651">
        <v>0.87</v>
      </c>
    </row>
    <row r="7652" spans="8:16">
      <c r="H7652" t="s">
        <v>5370</v>
      </c>
      <c r="I7652" t="s">
        <v>7</v>
      </c>
      <c r="J7652">
        <v>2020</v>
      </c>
      <c r="K7652">
        <f>2024 -impact_data[[#This Row],[model_year]]</f>
        <v>4</v>
      </c>
      <c r="L7652">
        <v>52</v>
      </c>
      <c r="M7652">
        <v>14.8</v>
      </c>
      <c r="N7652">
        <v>5.9</v>
      </c>
      <c r="O7652" t="s">
        <v>10</v>
      </c>
      <c r="P7652">
        <v>0.87</v>
      </c>
    </row>
    <row r="7653" spans="8:16">
      <c r="H7653" t="s">
        <v>5371</v>
      </c>
      <c r="I7653" t="s">
        <v>7</v>
      </c>
      <c r="J7653">
        <v>2020</v>
      </c>
      <c r="K7653">
        <f>2024 -impact_data[[#This Row],[model_year]]</f>
        <v>4</v>
      </c>
      <c r="L7653">
        <v>52</v>
      </c>
      <c r="M7653">
        <v>22.9</v>
      </c>
      <c r="N7653">
        <v>13.8</v>
      </c>
      <c r="O7653" t="s">
        <v>9</v>
      </c>
      <c r="P7653">
        <v>0.87</v>
      </c>
    </row>
    <row r="7654" spans="8:16">
      <c r="H7654" t="s">
        <v>5372</v>
      </c>
      <c r="I7654" t="s">
        <v>11</v>
      </c>
      <c r="J7654">
        <v>2020</v>
      </c>
      <c r="K7654">
        <f>2024 -impact_data[[#This Row],[model_year]]</f>
        <v>4</v>
      </c>
      <c r="L7654">
        <v>78</v>
      </c>
      <c r="M7654">
        <v>15.7</v>
      </c>
      <c r="N7654">
        <v>9.4</v>
      </c>
      <c r="O7654" t="s">
        <v>9</v>
      </c>
      <c r="P7654">
        <v>0.95</v>
      </c>
    </row>
    <row r="7655" spans="8:16">
      <c r="H7655" t="s">
        <v>5374</v>
      </c>
      <c r="I7655" t="s">
        <v>11</v>
      </c>
      <c r="J7655">
        <v>2020</v>
      </c>
      <c r="K7655">
        <f>2024 -impact_data[[#This Row],[model_year]]</f>
        <v>4</v>
      </c>
      <c r="L7655">
        <v>82</v>
      </c>
      <c r="M7655">
        <v>25.5</v>
      </c>
      <c r="N7655">
        <v>15.3</v>
      </c>
      <c r="O7655" t="s">
        <v>9</v>
      </c>
      <c r="P7655">
        <v>0.93</v>
      </c>
    </row>
    <row r="7656" spans="8:16">
      <c r="H7656" t="s">
        <v>5379</v>
      </c>
      <c r="I7656" t="s">
        <v>11</v>
      </c>
      <c r="J7656">
        <v>2020</v>
      </c>
      <c r="K7656">
        <f>2024 -impact_data[[#This Row],[model_year]]</f>
        <v>4</v>
      </c>
      <c r="L7656">
        <v>82</v>
      </c>
      <c r="M7656">
        <v>24.4</v>
      </c>
      <c r="N7656">
        <v>14.6</v>
      </c>
      <c r="O7656" t="s">
        <v>9</v>
      </c>
      <c r="P7656">
        <v>0.96</v>
      </c>
    </row>
    <row r="7657" spans="8:16">
      <c r="H7657" t="s">
        <v>5380</v>
      </c>
      <c r="I7657" t="s">
        <v>7</v>
      </c>
      <c r="J7657">
        <v>2020</v>
      </c>
      <c r="K7657">
        <f>2024 -impact_data[[#This Row],[model_year]]</f>
        <v>4</v>
      </c>
      <c r="L7657">
        <v>52</v>
      </c>
      <c r="M7657">
        <v>62.9</v>
      </c>
      <c r="N7657">
        <v>37.700000000000003</v>
      </c>
      <c r="O7657" t="s">
        <v>9</v>
      </c>
      <c r="P7657">
        <v>0.86</v>
      </c>
    </row>
    <row r="7658" spans="8:16">
      <c r="H7658" t="s">
        <v>5381</v>
      </c>
      <c r="I7658" t="s">
        <v>11</v>
      </c>
      <c r="J7658">
        <v>2020</v>
      </c>
      <c r="K7658">
        <f>2024 -impact_data[[#This Row],[model_year]]</f>
        <v>4</v>
      </c>
      <c r="L7658">
        <v>77</v>
      </c>
      <c r="M7658">
        <v>6.2</v>
      </c>
      <c r="N7658">
        <v>3.7</v>
      </c>
      <c r="O7658" t="s">
        <v>9</v>
      </c>
      <c r="P7658">
        <v>0.95</v>
      </c>
    </row>
    <row r="7659" spans="8:16">
      <c r="H7659" t="s">
        <v>5386</v>
      </c>
      <c r="I7659" t="s">
        <v>7</v>
      </c>
      <c r="J7659">
        <v>2020</v>
      </c>
      <c r="K7659">
        <f>2024 -impact_data[[#This Row],[model_year]]</f>
        <v>4</v>
      </c>
      <c r="L7659">
        <v>50</v>
      </c>
      <c r="M7659">
        <v>9.3000000000000007</v>
      </c>
      <c r="N7659">
        <v>3.7</v>
      </c>
      <c r="O7659" t="s">
        <v>10</v>
      </c>
      <c r="P7659">
        <v>0.88</v>
      </c>
    </row>
    <row r="7660" spans="8:16">
      <c r="H7660" t="s">
        <v>5394</v>
      </c>
      <c r="I7660" t="s">
        <v>7</v>
      </c>
      <c r="J7660">
        <v>2020</v>
      </c>
      <c r="K7660">
        <f>2024 -impact_data[[#This Row],[model_year]]</f>
        <v>4</v>
      </c>
      <c r="L7660">
        <v>54</v>
      </c>
      <c r="M7660">
        <v>23.8</v>
      </c>
      <c r="N7660">
        <v>9.5</v>
      </c>
      <c r="O7660" t="s">
        <v>10</v>
      </c>
      <c r="P7660">
        <v>0.86</v>
      </c>
    </row>
    <row r="7661" spans="8:16">
      <c r="H7661" t="s">
        <v>5397</v>
      </c>
      <c r="I7661" t="s">
        <v>7</v>
      </c>
      <c r="J7661">
        <v>2020</v>
      </c>
      <c r="K7661">
        <f>2024 -impact_data[[#This Row],[model_year]]</f>
        <v>4</v>
      </c>
      <c r="L7661">
        <v>48</v>
      </c>
      <c r="M7661">
        <v>37.799999999999997</v>
      </c>
      <c r="N7661">
        <v>22.7</v>
      </c>
      <c r="O7661" t="s">
        <v>9</v>
      </c>
      <c r="P7661">
        <v>0.87</v>
      </c>
    </row>
    <row r="7662" spans="8:16">
      <c r="H7662" t="s">
        <v>210</v>
      </c>
      <c r="I7662" t="s">
        <v>7</v>
      </c>
      <c r="J7662">
        <v>2020</v>
      </c>
      <c r="K7662">
        <f>2024 -impact_data[[#This Row],[model_year]]</f>
        <v>4</v>
      </c>
      <c r="L7662">
        <v>48</v>
      </c>
      <c r="M7662">
        <v>5.6</v>
      </c>
      <c r="N7662">
        <v>3.3</v>
      </c>
      <c r="O7662" t="s">
        <v>9</v>
      </c>
      <c r="P7662">
        <v>0.87</v>
      </c>
    </row>
    <row r="7663" spans="8:16">
      <c r="H7663" t="s">
        <v>5403</v>
      </c>
      <c r="I7663" t="s">
        <v>7</v>
      </c>
      <c r="J7663">
        <v>2020</v>
      </c>
      <c r="K7663">
        <f>2024 -impact_data[[#This Row],[model_year]]</f>
        <v>4</v>
      </c>
      <c r="L7663">
        <v>56</v>
      </c>
      <c r="M7663">
        <v>44</v>
      </c>
      <c r="N7663">
        <v>17.600000000000001</v>
      </c>
      <c r="O7663" t="s">
        <v>10</v>
      </c>
      <c r="P7663">
        <v>0.88</v>
      </c>
    </row>
    <row r="7664" spans="8:16">
      <c r="H7664" t="s">
        <v>5414</v>
      </c>
      <c r="I7664" t="s">
        <v>7</v>
      </c>
      <c r="J7664">
        <v>2020</v>
      </c>
      <c r="K7664">
        <f>2024 -impact_data[[#This Row],[model_year]]</f>
        <v>4</v>
      </c>
      <c r="L7664">
        <v>53</v>
      </c>
      <c r="M7664">
        <v>32.4</v>
      </c>
      <c r="N7664">
        <v>19.399999999999999</v>
      </c>
      <c r="O7664" t="s">
        <v>9</v>
      </c>
      <c r="P7664">
        <v>0.87</v>
      </c>
    </row>
    <row r="7665" spans="8:16">
      <c r="H7665" t="s">
        <v>5416</v>
      </c>
      <c r="I7665" t="s">
        <v>7</v>
      </c>
      <c r="J7665">
        <v>2020</v>
      </c>
      <c r="K7665">
        <f>2024 -impact_data[[#This Row],[model_year]]</f>
        <v>4</v>
      </c>
      <c r="L7665">
        <v>51</v>
      </c>
      <c r="M7665">
        <v>13.9</v>
      </c>
      <c r="N7665">
        <v>8.3000000000000007</v>
      </c>
      <c r="O7665" t="s">
        <v>9</v>
      </c>
      <c r="P7665">
        <v>0.88</v>
      </c>
    </row>
    <row r="7666" spans="8:16">
      <c r="H7666" t="s">
        <v>5423</v>
      </c>
      <c r="I7666" t="s">
        <v>7</v>
      </c>
      <c r="J7666">
        <v>2020</v>
      </c>
      <c r="K7666">
        <f>2024 -impact_data[[#This Row],[model_year]]</f>
        <v>4</v>
      </c>
      <c r="L7666">
        <v>52</v>
      </c>
      <c r="M7666">
        <v>54.7</v>
      </c>
      <c r="N7666">
        <v>21.9</v>
      </c>
      <c r="O7666" t="s">
        <v>10</v>
      </c>
      <c r="P7666">
        <v>0.88</v>
      </c>
    </row>
    <row r="7667" spans="8:16">
      <c r="H7667" t="s">
        <v>5425</v>
      </c>
      <c r="I7667" t="s">
        <v>7</v>
      </c>
      <c r="J7667">
        <v>2020</v>
      </c>
      <c r="K7667">
        <f>2024 -impact_data[[#This Row],[model_year]]</f>
        <v>4</v>
      </c>
      <c r="L7667">
        <v>52</v>
      </c>
      <c r="M7667">
        <v>35.700000000000003</v>
      </c>
      <c r="N7667">
        <v>21.4</v>
      </c>
      <c r="O7667" t="s">
        <v>9</v>
      </c>
      <c r="P7667">
        <v>0.87</v>
      </c>
    </row>
    <row r="7668" spans="8:16">
      <c r="H7668" t="s">
        <v>5426</v>
      </c>
      <c r="I7668" t="s">
        <v>7</v>
      </c>
      <c r="J7668">
        <v>2020</v>
      </c>
      <c r="K7668">
        <f>2024 -impact_data[[#This Row],[model_year]]</f>
        <v>4</v>
      </c>
      <c r="L7668">
        <v>51</v>
      </c>
      <c r="M7668">
        <v>26.6</v>
      </c>
      <c r="N7668">
        <v>10.6</v>
      </c>
      <c r="O7668" t="s">
        <v>10</v>
      </c>
      <c r="P7668">
        <v>0.87</v>
      </c>
    </row>
    <row r="7669" spans="8:16">
      <c r="H7669" t="s">
        <v>5427</v>
      </c>
      <c r="I7669" t="s">
        <v>11</v>
      </c>
      <c r="J7669">
        <v>2020</v>
      </c>
      <c r="K7669">
        <f>2024 -impact_data[[#This Row],[model_year]]</f>
        <v>4</v>
      </c>
      <c r="L7669">
        <v>81</v>
      </c>
      <c r="M7669">
        <v>14.4</v>
      </c>
      <c r="N7669">
        <v>5.8</v>
      </c>
      <c r="O7669" t="s">
        <v>10</v>
      </c>
      <c r="P7669">
        <v>0.96</v>
      </c>
    </row>
    <row r="7670" spans="8:16">
      <c r="H7670" t="s">
        <v>5436</v>
      </c>
      <c r="I7670" t="s">
        <v>11</v>
      </c>
      <c r="J7670">
        <v>2020</v>
      </c>
      <c r="K7670">
        <f>2024 -impact_data[[#This Row],[model_year]]</f>
        <v>4</v>
      </c>
      <c r="L7670">
        <v>80</v>
      </c>
      <c r="M7670">
        <v>51.6</v>
      </c>
      <c r="N7670">
        <v>31</v>
      </c>
      <c r="O7670" t="s">
        <v>9</v>
      </c>
      <c r="P7670">
        <v>0.95</v>
      </c>
    </row>
    <row r="7671" spans="8:16">
      <c r="H7671" t="s">
        <v>5439</v>
      </c>
      <c r="I7671" t="s">
        <v>7</v>
      </c>
      <c r="J7671">
        <v>2020</v>
      </c>
      <c r="K7671">
        <f>2024 -impact_data[[#This Row],[model_year]]</f>
        <v>4</v>
      </c>
      <c r="L7671">
        <v>50</v>
      </c>
      <c r="M7671">
        <v>19</v>
      </c>
      <c r="N7671">
        <v>11.4</v>
      </c>
      <c r="O7671" t="s">
        <v>9</v>
      </c>
      <c r="P7671">
        <v>0.87</v>
      </c>
    </row>
    <row r="7672" spans="8:16">
      <c r="H7672" t="s">
        <v>5442</v>
      </c>
      <c r="I7672" t="s">
        <v>7</v>
      </c>
      <c r="J7672">
        <v>2020</v>
      </c>
      <c r="K7672">
        <f>2024 -impact_data[[#This Row],[model_year]]</f>
        <v>4</v>
      </c>
      <c r="L7672">
        <v>50</v>
      </c>
      <c r="M7672">
        <v>32.799999999999997</v>
      </c>
      <c r="N7672">
        <v>19.7</v>
      </c>
      <c r="O7672" t="s">
        <v>9</v>
      </c>
      <c r="P7672">
        <v>0.88</v>
      </c>
    </row>
    <row r="7673" spans="8:16">
      <c r="H7673" t="s">
        <v>5449</v>
      </c>
      <c r="I7673" t="s">
        <v>11</v>
      </c>
      <c r="J7673">
        <v>2020</v>
      </c>
      <c r="K7673">
        <f>2024 -impact_data[[#This Row],[model_year]]</f>
        <v>4</v>
      </c>
      <c r="L7673">
        <v>79</v>
      </c>
      <c r="M7673">
        <v>27.2</v>
      </c>
      <c r="N7673">
        <v>16.3</v>
      </c>
      <c r="O7673" t="s">
        <v>9</v>
      </c>
      <c r="P7673">
        <v>0.95</v>
      </c>
    </row>
    <row r="7674" spans="8:16">
      <c r="H7674" t="s">
        <v>5451</v>
      </c>
      <c r="I7674" t="s">
        <v>7</v>
      </c>
      <c r="J7674">
        <v>2020</v>
      </c>
      <c r="K7674">
        <f>2024 -impact_data[[#This Row],[model_year]]</f>
        <v>4</v>
      </c>
      <c r="L7674">
        <v>49</v>
      </c>
      <c r="M7674">
        <v>7.5</v>
      </c>
      <c r="N7674">
        <v>3</v>
      </c>
      <c r="O7674" t="s">
        <v>10</v>
      </c>
      <c r="P7674">
        <v>0.88</v>
      </c>
    </row>
    <row r="7675" spans="8:16">
      <c r="H7675" t="s">
        <v>5459</v>
      </c>
      <c r="I7675" t="s">
        <v>7</v>
      </c>
      <c r="J7675">
        <v>2020</v>
      </c>
      <c r="K7675">
        <f>2024 -impact_data[[#This Row],[model_year]]</f>
        <v>4</v>
      </c>
      <c r="L7675">
        <v>55</v>
      </c>
      <c r="M7675">
        <v>20.6</v>
      </c>
      <c r="N7675">
        <v>12.4</v>
      </c>
      <c r="O7675" t="s">
        <v>9</v>
      </c>
      <c r="P7675">
        <v>0.87</v>
      </c>
    </row>
    <row r="7676" spans="8:16">
      <c r="H7676" t="s">
        <v>5461</v>
      </c>
      <c r="I7676" t="s">
        <v>7</v>
      </c>
      <c r="J7676">
        <v>2020</v>
      </c>
      <c r="K7676">
        <f>2024 -impact_data[[#This Row],[model_year]]</f>
        <v>4</v>
      </c>
      <c r="L7676">
        <v>52</v>
      </c>
      <c r="M7676">
        <v>66.400000000000006</v>
      </c>
      <c r="N7676">
        <v>39.799999999999997</v>
      </c>
      <c r="O7676" t="s">
        <v>9</v>
      </c>
      <c r="P7676">
        <v>0.87</v>
      </c>
    </row>
    <row r="7677" spans="8:16">
      <c r="H7677" t="s">
        <v>5463</v>
      </c>
      <c r="I7677" t="s">
        <v>7</v>
      </c>
      <c r="J7677">
        <v>2020</v>
      </c>
      <c r="K7677">
        <f>2024 -impact_data[[#This Row],[model_year]]</f>
        <v>4</v>
      </c>
      <c r="L7677">
        <v>49</v>
      </c>
      <c r="M7677">
        <v>21.3</v>
      </c>
      <c r="N7677">
        <v>12.8</v>
      </c>
      <c r="O7677" t="s">
        <v>9</v>
      </c>
      <c r="P7677">
        <v>0.86</v>
      </c>
    </row>
    <row r="7678" spans="8:16">
      <c r="H7678" t="s">
        <v>5475</v>
      </c>
      <c r="I7678" t="s">
        <v>7</v>
      </c>
      <c r="J7678">
        <v>2020</v>
      </c>
      <c r="K7678">
        <f>2024 -impact_data[[#This Row],[model_year]]</f>
        <v>4</v>
      </c>
      <c r="L7678">
        <v>51</v>
      </c>
      <c r="M7678">
        <v>27.6</v>
      </c>
      <c r="N7678">
        <v>16.5</v>
      </c>
      <c r="O7678" t="s">
        <v>9</v>
      </c>
      <c r="P7678">
        <v>0.86</v>
      </c>
    </row>
    <row r="7679" spans="8:16">
      <c r="H7679" t="s">
        <v>5476</v>
      </c>
      <c r="I7679" t="s">
        <v>7</v>
      </c>
      <c r="J7679">
        <v>2020</v>
      </c>
      <c r="K7679">
        <f>2024 -impact_data[[#This Row],[model_year]]</f>
        <v>4</v>
      </c>
      <c r="L7679">
        <v>56</v>
      </c>
      <c r="M7679">
        <v>49.2</v>
      </c>
      <c r="N7679">
        <v>29.5</v>
      </c>
      <c r="O7679" t="s">
        <v>9</v>
      </c>
      <c r="P7679">
        <v>0.87</v>
      </c>
    </row>
    <row r="7680" spans="8:16">
      <c r="H7680" t="s">
        <v>5477</v>
      </c>
      <c r="I7680" t="s">
        <v>7</v>
      </c>
      <c r="J7680">
        <v>2020</v>
      </c>
      <c r="K7680">
        <f>2024 -impact_data[[#This Row],[model_year]]</f>
        <v>4</v>
      </c>
      <c r="L7680">
        <v>53</v>
      </c>
      <c r="M7680">
        <v>43.1</v>
      </c>
      <c r="N7680">
        <v>25.9</v>
      </c>
      <c r="O7680" t="s">
        <v>9</v>
      </c>
      <c r="P7680">
        <v>0.87</v>
      </c>
    </row>
    <row r="7681" spans="8:16">
      <c r="H7681" t="s">
        <v>5481</v>
      </c>
      <c r="I7681" t="s">
        <v>7</v>
      </c>
      <c r="J7681">
        <v>2020</v>
      </c>
      <c r="K7681">
        <f>2024 -impact_data[[#This Row],[model_year]]</f>
        <v>4</v>
      </c>
      <c r="L7681">
        <v>52</v>
      </c>
      <c r="M7681">
        <v>43.8</v>
      </c>
      <c r="N7681">
        <v>17.5</v>
      </c>
      <c r="O7681" t="s">
        <v>10</v>
      </c>
      <c r="P7681">
        <v>0.87</v>
      </c>
    </row>
    <row r="7682" spans="8:16">
      <c r="H7682" t="s">
        <v>5483</v>
      </c>
      <c r="I7682" t="s">
        <v>7</v>
      </c>
      <c r="J7682">
        <v>2020</v>
      </c>
      <c r="K7682">
        <f>2024 -impact_data[[#This Row],[model_year]]</f>
        <v>4</v>
      </c>
      <c r="L7682">
        <v>52</v>
      </c>
      <c r="M7682">
        <v>28.4</v>
      </c>
      <c r="N7682">
        <v>11.3</v>
      </c>
      <c r="O7682" t="s">
        <v>10</v>
      </c>
      <c r="P7682">
        <v>0.89</v>
      </c>
    </row>
    <row r="7683" spans="8:16">
      <c r="H7683" t="s">
        <v>5486</v>
      </c>
      <c r="I7683" t="s">
        <v>11</v>
      </c>
      <c r="J7683">
        <v>2020</v>
      </c>
      <c r="K7683">
        <f>2024 -impact_data[[#This Row],[model_year]]</f>
        <v>4</v>
      </c>
      <c r="L7683">
        <v>82</v>
      </c>
      <c r="M7683">
        <v>29.9</v>
      </c>
      <c r="N7683">
        <v>7.5</v>
      </c>
      <c r="O7683" t="s">
        <v>8</v>
      </c>
      <c r="P7683">
        <v>0.97</v>
      </c>
    </row>
    <row r="7684" spans="8:16">
      <c r="H7684" t="s">
        <v>5491</v>
      </c>
      <c r="I7684" t="s">
        <v>7</v>
      </c>
      <c r="J7684">
        <v>2020</v>
      </c>
      <c r="K7684">
        <f>2024 -impact_data[[#This Row],[model_year]]</f>
        <v>4</v>
      </c>
      <c r="L7684">
        <v>51</v>
      </c>
      <c r="M7684">
        <v>39.6</v>
      </c>
      <c r="N7684">
        <v>23.8</v>
      </c>
      <c r="O7684" t="s">
        <v>9</v>
      </c>
      <c r="P7684">
        <v>0.87</v>
      </c>
    </row>
    <row r="7685" spans="8:16">
      <c r="H7685" t="s">
        <v>5493</v>
      </c>
      <c r="I7685" t="s">
        <v>7</v>
      </c>
      <c r="J7685">
        <v>2020</v>
      </c>
      <c r="K7685">
        <f>2024 -impact_data[[#This Row],[model_year]]</f>
        <v>4</v>
      </c>
      <c r="L7685">
        <v>56</v>
      </c>
      <c r="M7685">
        <v>36.799999999999997</v>
      </c>
      <c r="N7685">
        <v>14.7</v>
      </c>
      <c r="O7685" t="s">
        <v>10</v>
      </c>
      <c r="P7685">
        <v>0.88</v>
      </c>
    </row>
    <row r="7686" spans="8:16">
      <c r="H7686" t="s">
        <v>5503</v>
      </c>
      <c r="I7686" t="s">
        <v>7</v>
      </c>
      <c r="J7686">
        <v>2020</v>
      </c>
      <c r="K7686">
        <f>2024 -impact_data[[#This Row],[model_year]]</f>
        <v>4</v>
      </c>
      <c r="L7686">
        <v>51</v>
      </c>
      <c r="M7686">
        <v>15.1</v>
      </c>
      <c r="N7686">
        <v>9.1</v>
      </c>
      <c r="O7686" t="s">
        <v>9</v>
      </c>
      <c r="P7686">
        <v>0.88</v>
      </c>
    </row>
    <row r="7687" spans="8:16">
      <c r="H7687" t="s">
        <v>5506</v>
      </c>
      <c r="I7687" t="s">
        <v>7</v>
      </c>
      <c r="J7687">
        <v>2020</v>
      </c>
      <c r="K7687">
        <f>2024 -impact_data[[#This Row],[model_year]]</f>
        <v>4</v>
      </c>
      <c r="L7687">
        <v>47</v>
      </c>
      <c r="M7687">
        <v>40.799999999999997</v>
      </c>
      <c r="N7687">
        <v>16.3</v>
      </c>
      <c r="O7687" t="s">
        <v>10</v>
      </c>
      <c r="P7687">
        <v>0.89</v>
      </c>
    </row>
    <row r="7688" spans="8:16">
      <c r="H7688" t="s">
        <v>5517</v>
      </c>
      <c r="I7688" t="s">
        <v>11</v>
      </c>
      <c r="J7688">
        <v>2020</v>
      </c>
      <c r="K7688">
        <f>2024 -impact_data[[#This Row],[model_year]]</f>
        <v>4</v>
      </c>
      <c r="L7688">
        <v>76</v>
      </c>
      <c r="M7688">
        <v>-1.2</v>
      </c>
      <c r="N7688">
        <v>-0.3</v>
      </c>
      <c r="O7688" t="s">
        <v>8</v>
      </c>
      <c r="P7688">
        <v>0.94</v>
      </c>
    </row>
    <row r="7689" spans="8:16">
      <c r="H7689" t="s">
        <v>5520</v>
      </c>
      <c r="I7689" t="s">
        <v>7</v>
      </c>
      <c r="J7689">
        <v>2020</v>
      </c>
      <c r="K7689">
        <f>2024 -impact_data[[#This Row],[model_year]]</f>
        <v>4</v>
      </c>
      <c r="L7689">
        <v>52</v>
      </c>
      <c r="M7689">
        <v>46.8</v>
      </c>
      <c r="N7689">
        <v>11.7</v>
      </c>
      <c r="O7689" t="s">
        <v>8</v>
      </c>
      <c r="P7689">
        <v>0.87</v>
      </c>
    </row>
    <row r="7690" spans="8:16">
      <c r="H7690" t="s">
        <v>5529</v>
      </c>
      <c r="I7690" t="s">
        <v>7</v>
      </c>
      <c r="J7690">
        <v>2020</v>
      </c>
      <c r="K7690">
        <f>2024 -impact_data[[#This Row],[model_year]]</f>
        <v>4</v>
      </c>
      <c r="L7690">
        <v>52</v>
      </c>
      <c r="M7690">
        <v>15.6</v>
      </c>
      <c r="N7690">
        <v>9.4</v>
      </c>
      <c r="O7690" t="s">
        <v>9</v>
      </c>
      <c r="P7690">
        <v>0.89</v>
      </c>
    </row>
    <row r="7691" spans="8:16">
      <c r="H7691" t="s">
        <v>5533</v>
      </c>
      <c r="I7691" t="s">
        <v>7</v>
      </c>
      <c r="J7691">
        <v>2020</v>
      </c>
      <c r="K7691">
        <f>2024 -impact_data[[#This Row],[model_year]]</f>
        <v>4</v>
      </c>
      <c r="L7691">
        <v>53</v>
      </c>
      <c r="M7691">
        <v>42</v>
      </c>
      <c r="N7691">
        <v>25.2</v>
      </c>
      <c r="O7691" t="s">
        <v>9</v>
      </c>
      <c r="P7691">
        <v>0.89</v>
      </c>
    </row>
    <row r="7692" spans="8:16">
      <c r="H7692" t="s">
        <v>5542</v>
      </c>
      <c r="I7692" t="s">
        <v>7</v>
      </c>
      <c r="J7692">
        <v>2020</v>
      </c>
      <c r="K7692">
        <f>2024 -impact_data[[#This Row],[model_year]]</f>
        <v>4</v>
      </c>
      <c r="L7692">
        <v>52</v>
      </c>
      <c r="M7692">
        <v>14.3</v>
      </c>
      <c r="N7692">
        <v>8.6</v>
      </c>
      <c r="O7692" t="s">
        <v>9</v>
      </c>
      <c r="P7692">
        <v>0.86</v>
      </c>
    </row>
    <row r="7693" spans="8:16">
      <c r="H7693" t="s">
        <v>5552</v>
      </c>
      <c r="I7693" t="s">
        <v>7</v>
      </c>
      <c r="J7693">
        <v>2020</v>
      </c>
      <c r="K7693">
        <f>2024 -impact_data[[#This Row],[model_year]]</f>
        <v>4</v>
      </c>
      <c r="L7693">
        <v>49</v>
      </c>
      <c r="M7693">
        <v>53.6</v>
      </c>
      <c r="N7693">
        <v>32.1</v>
      </c>
      <c r="O7693" t="s">
        <v>9</v>
      </c>
      <c r="P7693">
        <v>0.87</v>
      </c>
    </row>
    <row r="7694" spans="8:16">
      <c r="H7694" t="s">
        <v>5557</v>
      </c>
      <c r="I7694" t="s">
        <v>7</v>
      </c>
      <c r="J7694">
        <v>2020</v>
      </c>
      <c r="K7694">
        <f>2024 -impact_data[[#This Row],[model_year]]</f>
        <v>4</v>
      </c>
      <c r="L7694">
        <v>51</v>
      </c>
      <c r="M7694">
        <v>9.4</v>
      </c>
      <c r="N7694">
        <v>5.7</v>
      </c>
      <c r="O7694" t="s">
        <v>9</v>
      </c>
      <c r="P7694">
        <v>0.87</v>
      </c>
    </row>
    <row r="7695" spans="8:16">
      <c r="H7695" t="s">
        <v>5559</v>
      </c>
      <c r="I7695" t="s">
        <v>11</v>
      </c>
      <c r="J7695">
        <v>2020</v>
      </c>
      <c r="K7695">
        <f>2024 -impact_data[[#This Row],[model_year]]</f>
        <v>4</v>
      </c>
      <c r="L7695">
        <v>79</v>
      </c>
      <c r="M7695">
        <v>49.4</v>
      </c>
      <c r="N7695">
        <v>19.8</v>
      </c>
      <c r="O7695" t="s">
        <v>10</v>
      </c>
      <c r="P7695">
        <v>0.96</v>
      </c>
    </row>
    <row r="7696" spans="8:16">
      <c r="H7696" t="s">
        <v>5564</v>
      </c>
      <c r="I7696" t="s">
        <v>7</v>
      </c>
      <c r="J7696">
        <v>2020</v>
      </c>
      <c r="K7696">
        <f>2024 -impact_data[[#This Row],[model_year]]</f>
        <v>4</v>
      </c>
      <c r="L7696">
        <v>52</v>
      </c>
      <c r="M7696">
        <v>35.5</v>
      </c>
      <c r="N7696">
        <v>21.3</v>
      </c>
      <c r="O7696" t="s">
        <v>9</v>
      </c>
      <c r="P7696">
        <v>0.87</v>
      </c>
    </row>
    <row r="7697" spans="8:16">
      <c r="H7697" t="s">
        <v>5565</v>
      </c>
      <c r="I7697" t="s">
        <v>7</v>
      </c>
      <c r="J7697">
        <v>2020</v>
      </c>
      <c r="K7697">
        <f>2024 -impact_data[[#This Row],[model_year]]</f>
        <v>4</v>
      </c>
      <c r="L7697">
        <v>52</v>
      </c>
      <c r="M7697">
        <v>44.3</v>
      </c>
      <c r="N7697">
        <v>26.6</v>
      </c>
      <c r="O7697" t="s">
        <v>9</v>
      </c>
      <c r="P7697">
        <v>0.88</v>
      </c>
    </row>
    <row r="7698" spans="8:16">
      <c r="H7698" t="s">
        <v>5576</v>
      </c>
      <c r="I7698" t="s">
        <v>7</v>
      </c>
      <c r="J7698">
        <v>2020</v>
      </c>
      <c r="K7698">
        <f>2024 -impact_data[[#This Row],[model_year]]</f>
        <v>4</v>
      </c>
      <c r="L7698">
        <v>50</v>
      </c>
      <c r="M7698">
        <v>15.8</v>
      </c>
      <c r="N7698">
        <v>9.5</v>
      </c>
      <c r="O7698" t="s">
        <v>9</v>
      </c>
      <c r="P7698">
        <v>0.87</v>
      </c>
    </row>
    <row r="7699" spans="8:16">
      <c r="H7699" t="s">
        <v>5578</v>
      </c>
      <c r="I7699" t="s">
        <v>7</v>
      </c>
      <c r="J7699">
        <v>2020</v>
      </c>
      <c r="K7699">
        <f>2024 -impact_data[[#This Row],[model_year]]</f>
        <v>4</v>
      </c>
      <c r="L7699">
        <v>54</v>
      </c>
      <c r="M7699">
        <v>38.700000000000003</v>
      </c>
      <c r="N7699">
        <v>15.5</v>
      </c>
      <c r="O7699" t="s">
        <v>10</v>
      </c>
      <c r="P7699">
        <v>0.86</v>
      </c>
    </row>
    <row r="7700" spans="8:16">
      <c r="H7700" t="s">
        <v>280</v>
      </c>
      <c r="I7700" t="s">
        <v>7</v>
      </c>
      <c r="J7700">
        <v>2020</v>
      </c>
      <c r="K7700">
        <f>2024 -impact_data[[#This Row],[model_year]]</f>
        <v>4</v>
      </c>
      <c r="L7700">
        <v>54</v>
      </c>
      <c r="M7700">
        <v>50.9</v>
      </c>
      <c r="N7700">
        <v>30.5</v>
      </c>
      <c r="O7700" t="s">
        <v>9</v>
      </c>
      <c r="P7700">
        <v>0.88</v>
      </c>
    </row>
    <row r="7701" spans="8:16">
      <c r="H7701" t="s">
        <v>5595</v>
      </c>
      <c r="I7701" t="s">
        <v>7</v>
      </c>
      <c r="J7701">
        <v>2020</v>
      </c>
      <c r="K7701">
        <f>2024 -impact_data[[#This Row],[model_year]]</f>
        <v>4</v>
      </c>
      <c r="L7701">
        <v>55</v>
      </c>
      <c r="M7701">
        <v>39.4</v>
      </c>
      <c r="N7701">
        <v>23.6</v>
      </c>
      <c r="O7701" t="s">
        <v>9</v>
      </c>
      <c r="P7701">
        <v>0.86</v>
      </c>
    </row>
    <row r="7702" spans="8:16">
      <c r="H7702" t="s">
        <v>165</v>
      </c>
      <c r="I7702" t="s">
        <v>7</v>
      </c>
      <c r="J7702">
        <v>2020</v>
      </c>
      <c r="K7702">
        <f>2024 -impact_data[[#This Row],[model_year]]</f>
        <v>4</v>
      </c>
      <c r="L7702">
        <v>51</v>
      </c>
      <c r="M7702">
        <v>8.9</v>
      </c>
      <c r="N7702">
        <v>5.3</v>
      </c>
      <c r="O7702" t="s">
        <v>9</v>
      </c>
      <c r="P7702">
        <v>0.86</v>
      </c>
    </row>
    <row r="7703" spans="8:16">
      <c r="H7703" t="s">
        <v>5597</v>
      </c>
      <c r="I7703" t="s">
        <v>7</v>
      </c>
      <c r="J7703">
        <v>2020</v>
      </c>
      <c r="K7703">
        <f>2024 -impact_data[[#This Row],[model_year]]</f>
        <v>4</v>
      </c>
      <c r="L7703">
        <v>54</v>
      </c>
      <c r="M7703">
        <v>60.3</v>
      </c>
      <c r="N7703">
        <v>36.200000000000003</v>
      </c>
      <c r="O7703" t="s">
        <v>9</v>
      </c>
      <c r="P7703">
        <v>0.87</v>
      </c>
    </row>
    <row r="7704" spans="8:16">
      <c r="H7704" t="s">
        <v>5610</v>
      </c>
      <c r="I7704" t="s">
        <v>11</v>
      </c>
      <c r="J7704">
        <v>2020</v>
      </c>
      <c r="K7704">
        <f>2024 -impact_data[[#This Row],[model_year]]</f>
        <v>4</v>
      </c>
      <c r="L7704">
        <v>80</v>
      </c>
      <c r="M7704">
        <v>38.200000000000003</v>
      </c>
      <c r="N7704">
        <v>15.3</v>
      </c>
      <c r="O7704" t="s">
        <v>10</v>
      </c>
      <c r="P7704">
        <v>0.95</v>
      </c>
    </row>
    <row r="7705" spans="8:16">
      <c r="H7705" t="s">
        <v>5624</v>
      </c>
      <c r="I7705" t="s">
        <v>7</v>
      </c>
      <c r="J7705">
        <v>2020</v>
      </c>
      <c r="K7705">
        <f>2024 -impact_data[[#This Row],[model_year]]</f>
        <v>4</v>
      </c>
      <c r="L7705">
        <v>54</v>
      </c>
      <c r="M7705">
        <v>34.200000000000003</v>
      </c>
      <c r="N7705">
        <v>13.7</v>
      </c>
      <c r="O7705" t="s">
        <v>10</v>
      </c>
      <c r="P7705">
        <v>0.88</v>
      </c>
    </row>
    <row r="7706" spans="8:16">
      <c r="H7706" t="s">
        <v>5628</v>
      </c>
      <c r="I7706" t="s">
        <v>7</v>
      </c>
      <c r="J7706">
        <v>2020</v>
      </c>
      <c r="K7706">
        <f>2024 -impact_data[[#This Row],[model_year]]</f>
        <v>4</v>
      </c>
      <c r="L7706">
        <v>55</v>
      </c>
      <c r="M7706">
        <v>36</v>
      </c>
      <c r="N7706">
        <v>14.4</v>
      </c>
      <c r="O7706" t="s">
        <v>10</v>
      </c>
      <c r="P7706">
        <v>0.87</v>
      </c>
    </row>
    <row r="7707" spans="8:16">
      <c r="H7707" t="s">
        <v>5629</v>
      </c>
      <c r="I7707" t="s">
        <v>7</v>
      </c>
      <c r="J7707">
        <v>2020</v>
      </c>
      <c r="K7707">
        <f>2024 -impact_data[[#This Row],[model_year]]</f>
        <v>4</v>
      </c>
      <c r="L7707">
        <v>52</v>
      </c>
      <c r="M7707">
        <v>25</v>
      </c>
      <c r="N7707">
        <v>10</v>
      </c>
      <c r="O7707" t="s">
        <v>10</v>
      </c>
      <c r="P7707">
        <v>0.88</v>
      </c>
    </row>
    <row r="7708" spans="8:16">
      <c r="H7708" t="s">
        <v>5632</v>
      </c>
      <c r="I7708" t="s">
        <v>7</v>
      </c>
      <c r="J7708">
        <v>2020</v>
      </c>
      <c r="K7708">
        <f>2024 -impact_data[[#This Row],[model_year]]</f>
        <v>4</v>
      </c>
      <c r="L7708">
        <v>51</v>
      </c>
      <c r="M7708">
        <v>60</v>
      </c>
      <c r="N7708">
        <v>36</v>
      </c>
      <c r="O7708" t="s">
        <v>9</v>
      </c>
      <c r="P7708">
        <v>0.89</v>
      </c>
    </row>
    <row r="7709" spans="8:16">
      <c r="H7709" t="s">
        <v>5634</v>
      </c>
      <c r="I7709" t="s">
        <v>7</v>
      </c>
      <c r="J7709">
        <v>2020</v>
      </c>
      <c r="K7709">
        <f>2024 -impact_data[[#This Row],[model_year]]</f>
        <v>4</v>
      </c>
      <c r="L7709">
        <v>54</v>
      </c>
      <c r="M7709">
        <v>50.7</v>
      </c>
      <c r="N7709">
        <v>30.4</v>
      </c>
      <c r="O7709" t="s">
        <v>9</v>
      </c>
      <c r="P7709">
        <v>0.88</v>
      </c>
    </row>
    <row r="7710" spans="8:16">
      <c r="H7710" t="s">
        <v>5636</v>
      </c>
      <c r="I7710" t="s">
        <v>7</v>
      </c>
      <c r="J7710">
        <v>2020</v>
      </c>
      <c r="K7710">
        <f>2024 -impact_data[[#This Row],[model_year]]</f>
        <v>4</v>
      </c>
      <c r="L7710">
        <v>50</v>
      </c>
      <c r="M7710">
        <v>29</v>
      </c>
      <c r="N7710">
        <v>17.399999999999999</v>
      </c>
      <c r="O7710" t="s">
        <v>9</v>
      </c>
      <c r="P7710">
        <v>0.88</v>
      </c>
    </row>
    <row r="7711" spans="8:16">
      <c r="H7711" t="s">
        <v>5638</v>
      </c>
      <c r="I7711" t="s">
        <v>11</v>
      </c>
      <c r="J7711">
        <v>2020</v>
      </c>
      <c r="K7711">
        <f>2024 -impact_data[[#This Row],[model_year]]</f>
        <v>4</v>
      </c>
      <c r="L7711">
        <v>81</v>
      </c>
      <c r="M7711">
        <v>44.4</v>
      </c>
      <c r="N7711">
        <v>26.7</v>
      </c>
      <c r="O7711" t="s">
        <v>9</v>
      </c>
      <c r="P7711">
        <v>0.92</v>
      </c>
    </row>
    <row r="7712" spans="8:16">
      <c r="H7712" t="s">
        <v>5648</v>
      </c>
      <c r="I7712" t="s">
        <v>7</v>
      </c>
      <c r="J7712">
        <v>2020</v>
      </c>
      <c r="K7712">
        <f>2024 -impact_data[[#This Row],[model_year]]</f>
        <v>4</v>
      </c>
      <c r="L7712">
        <v>53</v>
      </c>
      <c r="M7712">
        <v>39.200000000000003</v>
      </c>
      <c r="N7712">
        <v>15.7</v>
      </c>
      <c r="O7712" t="s">
        <v>10</v>
      </c>
      <c r="P7712">
        <v>0.87</v>
      </c>
    </row>
    <row r="7713" spans="8:16">
      <c r="H7713" t="s">
        <v>5650</v>
      </c>
      <c r="I7713" t="s">
        <v>7</v>
      </c>
      <c r="J7713">
        <v>2020</v>
      </c>
      <c r="K7713">
        <f>2024 -impact_data[[#This Row],[model_year]]</f>
        <v>4</v>
      </c>
      <c r="L7713">
        <v>54</v>
      </c>
      <c r="M7713">
        <v>46.3</v>
      </c>
      <c r="N7713">
        <v>27.8</v>
      </c>
      <c r="O7713" t="s">
        <v>9</v>
      </c>
      <c r="P7713">
        <v>0.86</v>
      </c>
    </row>
    <row r="7714" spans="8:16">
      <c r="H7714" t="s">
        <v>5653</v>
      </c>
      <c r="I7714" t="s">
        <v>7</v>
      </c>
      <c r="J7714">
        <v>2020</v>
      </c>
      <c r="K7714">
        <f>2024 -impact_data[[#This Row],[model_year]]</f>
        <v>4</v>
      </c>
      <c r="L7714">
        <v>54</v>
      </c>
      <c r="M7714">
        <v>11.7</v>
      </c>
      <c r="N7714">
        <v>7</v>
      </c>
      <c r="O7714" t="s">
        <v>9</v>
      </c>
      <c r="P7714">
        <v>0.88</v>
      </c>
    </row>
    <row r="7715" spans="8:16">
      <c r="H7715" t="s">
        <v>5661</v>
      </c>
      <c r="I7715" t="s">
        <v>7</v>
      </c>
      <c r="J7715">
        <v>2020</v>
      </c>
      <c r="K7715">
        <f>2024 -impact_data[[#This Row],[model_year]]</f>
        <v>4</v>
      </c>
      <c r="L7715">
        <v>53</v>
      </c>
      <c r="M7715">
        <v>53.2</v>
      </c>
      <c r="N7715">
        <v>13.3</v>
      </c>
      <c r="O7715" t="s">
        <v>8</v>
      </c>
      <c r="P7715">
        <v>0.85</v>
      </c>
    </row>
    <row r="7716" spans="8:16">
      <c r="H7716" t="s">
        <v>5664</v>
      </c>
      <c r="I7716" t="s">
        <v>7</v>
      </c>
      <c r="J7716">
        <v>2020</v>
      </c>
      <c r="K7716">
        <f>2024 -impact_data[[#This Row],[model_year]]</f>
        <v>4</v>
      </c>
      <c r="L7716">
        <v>55</v>
      </c>
      <c r="M7716">
        <v>52.7</v>
      </c>
      <c r="N7716">
        <v>31.6</v>
      </c>
      <c r="O7716" t="s">
        <v>9</v>
      </c>
      <c r="P7716">
        <v>0.86</v>
      </c>
    </row>
    <row r="7717" spans="8:16">
      <c r="H7717" t="s">
        <v>5665</v>
      </c>
      <c r="I7717" t="s">
        <v>7</v>
      </c>
      <c r="J7717">
        <v>2020</v>
      </c>
      <c r="K7717">
        <f>2024 -impact_data[[#This Row],[model_year]]</f>
        <v>4</v>
      </c>
      <c r="L7717">
        <v>52</v>
      </c>
      <c r="M7717">
        <v>44.3</v>
      </c>
      <c r="N7717">
        <v>26.6</v>
      </c>
      <c r="O7717" t="s">
        <v>9</v>
      </c>
      <c r="P7717">
        <v>0.87</v>
      </c>
    </row>
    <row r="7718" spans="8:16">
      <c r="H7718" t="s">
        <v>5671</v>
      </c>
      <c r="I7718" t="s">
        <v>7</v>
      </c>
      <c r="J7718">
        <v>2020</v>
      </c>
      <c r="K7718">
        <f>2024 -impact_data[[#This Row],[model_year]]</f>
        <v>4</v>
      </c>
      <c r="L7718">
        <v>56</v>
      </c>
      <c r="M7718">
        <v>5</v>
      </c>
      <c r="N7718">
        <v>2</v>
      </c>
      <c r="O7718" t="s">
        <v>10</v>
      </c>
      <c r="P7718">
        <v>0.87</v>
      </c>
    </row>
    <row r="7719" spans="8:16">
      <c r="H7719" t="s">
        <v>5672</v>
      </c>
      <c r="I7719" t="s">
        <v>7</v>
      </c>
      <c r="J7719">
        <v>2020</v>
      </c>
      <c r="K7719">
        <f>2024 -impact_data[[#This Row],[model_year]]</f>
        <v>4</v>
      </c>
      <c r="L7719">
        <v>51</v>
      </c>
      <c r="M7719">
        <v>27.5</v>
      </c>
      <c r="N7719">
        <v>16.5</v>
      </c>
      <c r="O7719" t="s">
        <v>9</v>
      </c>
      <c r="P7719">
        <v>0.88</v>
      </c>
    </row>
    <row r="7720" spans="8:16">
      <c r="H7720" t="s">
        <v>5678</v>
      </c>
      <c r="I7720" t="s">
        <v>7</v>
      </c>
      <c r="J7720">
        <v>2020</v>
      </c>
      <c r="K7720">
        <f>2024 -impact_data[[#This Row],[model_year]]</f>
        <v>4</v>
      </c>
      <c r="L7720">
        <v>54</v>
      </c>
      <c r="M7720">
        <v>42.4</v>
      </c>
      <c r="N7720">
        <v>25.5</v>
      </c>
      <c r="O7720" t="s">
        <v>9</v>
      </c>
      <c r="P7720">
        <v>0.89</v>
      </c>
    </row>
    <row r="7721" spans="8:16">
      <c r="H7721" t="s">
        <v>5688</v>
      </c>
      <c r="I7721" t="s">
        <v>7</v>
      </c>
      <c r="J7721">
        <v>2020</v>
      </c>
      <c r="K7721">
        <f>2024 -impact_data[[#This Row],[model_year]]</f>
        <v>4</v>
      </c>
      <c r="L7721">
        <v>52</v>
      </c>
      <c r="M7721">
        <v>50.2</v>
      </c>
      <c r="N7721">
        <v>20.100000000000001</v>
      </c>
      <c r="O7721" t="s">
        <v>10</v>
      </c>
      <c r="P7721">
        <v>0.86</v>
      </c>
    </row>
    <row r="7722" spans="8:16">
      <c r="H7722" t="s">
        <v>5691</v>
      </c>
      <c r="I7722" t="s">
        <v>7</v>
      </c>
      <c r="J7722">
        <v>2020</v>
      </c>
      <c r="K7722">
        <f>2024 -impact_data[[#This Row],[model_year]]</f>
        <v>4</v>
      </c>
      <c r="L7722">
        <v>49</v>
      </c>
      <c r="M7722">
        <v>24.6</v>
      </c>
      <c r="N7722">
        <v>9.8000000000000007</v>
      </c>
      <c r="O7722" t="s">
        <v>10</v>
      </c>
      <c r="P7722">
        <v>0.85</v>
      </c>
    </row>
    <row r="7723" spans="8:16">
      <c r="H7723" t="s">
        <v>5692</v>
      </c>
      <c r="I7723" t="s">
        <v>7</v>
      </c>
      <c r="J7723">
        <v>2020</v>
      </c>
      <c r="K7723">
        <f>2024 -impact_data[[#This Row],[model_year]]</f>
        <v>4</v>
      </c>
      <c r="L7723">
        <v>53</v>
      </c>
      <c r="M7723">
        <v>30.9</v>
      </c>
      <c r="N7723">
        <v>12.3</v>
      </c>
      <c r="O7723" t="s">
        <v>10</v>
      </c>
      <c r="P7723">
        <v>0.86</v>
      </c>
    </row>
    <row r="7724" spans="8:16">
      <c r="H7724" t="s">
        <v>5693</v>
      </c>
      <c r="I7724" t="s">
        <v>7</v>
      </c>
      <c r="J7724">
        <v>2020</v>
      </c>
      <c r="K7724">
        <f>2024 -impact_data[[#This Row],[model_year]]</f>
        <v>4</v>
      </c>
      <c r="L7724">
        <v>52</v>
      </c>
      <c r="M7724">
        <v>13.2</v>
      </c>
      <c r="N7724">
        <v>5.3</v>
      </c>
      <c r="O7724" t="s">
        <v>10</v>
      </c>
      <c r="P7724">
        <v>0.88</v>
      </c>
    </row>
    <row r="7725" spans="8:16">
      <c r="H7725" t="s">
        <v>5700</v>
      </c>
      <c r="I7725" t="s">
        <v>7</v>
      </c>
      <c r="J7725">
        <v>2020</v>
      </c>
      <c r="K7725">
        <f>2024 -impact_data[[#This Row],[model_year]]</f>
        <v>4</v>
      </c>
      <c r="L7725">
        <v>53</v>
      </c>
      <c r="M7725">
        <v>34.1</v>
      </c>
      <c r="N7725">
        <v>13.6</v>
      </c>
      <c r="O7725" t="s">
        <v>10</v>
      </c>
      <c r="P7725">
        <v>0.88</v>
      </c>
    </row>
    <row r="7726" spans="8:16">
      <c r="H7726" t="s">
        <v>5701</v>
      </c>
      <c r="I7726" t="s">
        <v>7</v>
      </c>
      <c r="J7726">
        <v>2020</v>
      </c>
      <c r="K7726">
        <f>2024 -impact_data[[#This Row],[model_year]]</f>
        <v>4</v>
      </c>
      <c r="L7726">
        <v>49</v>
      </c>
      <c r="M7726">
        <v>17.2</v>
      </c>
      <c r="N7726">
        <v>10.3</v>
      </c>
      <c r="O7726" t="s">
        <v>9</v>
      </c>
      <c r="P7726">
        <v>0.86</v>
      </c>
    </row>
    <row r="7727" spans="8:16">
      <c r="H7727" t="s">
        <v>129</v>
      </c>
      <c r="I7727" t="s">
        <v>7</v>
      </c>
      <c r="J7727">
        <v>2020</v>
      </c>
      <c r="K7727">
        <f>2024 -impact_data[[#This Row],[model_year]]</f>
        <v>4</v>
      </c>
      <c r="L7727">
        <v>51</v>
      </c>
      <c r="M7727">
        <v>24.8</v>
      </c>
      <c r="N7727">
        <v>9.9</v>
      </c>
      <c r="O7727" t="s">
        <v>10</v>
      </c>
      <c r="P7727">
        <v>0.88</v>
      </c>
    </row>
    <row r="7728" spans="8:16">
      <c r="H7728" t="s">
        <v>5707</v>
      </c>
      <c r="I7728" t="s">
        <v>7</v>
      </c>
      <c r="J7728">
        <v>2020</v>
      </c>
      <c r="K7728">
        <f>2024 -impact_data[[#This Row],[model_year]]</f>
        <v>4</v>
      </c>
      <c r="L7728">
        <v>49</v>
      </c>
      <c r="M7728">
        <v>36.6</v>
      </c>
      <c r="N7728">
        <v>9.1</v>
      </c>
      <c r="O7728" t="s">
        <v>8</v>
      </c>
      <c r="P7728">
        <v>0.86</v>
      </c>
    </row>
    <row r="7729" spans="8:16">
      <c r="H7729" t="s">
        <v>5721</v>
      </c>
      <c r="I7729" t="s">
        <v>11</v>
      </c>
      <c r="J7729">
        <v>2020</v>
      </c>
      <c r="K7729">
        <f>2024 -impact_data[[#This Row],[model_year]]</f>
        <v>4</v>
      </c>
      <c r="L7729">
        <v>82</v>
      </c>
      <c r="M7729">
        <v>70.2</v>
      </c>
      <c r="N7729">
        <v>42.1</v>
      </c>
      <c r="O7729" t="s">
        <v>9</v>
      </c>
      <c r="P7729">
        <v>0.93</v>
      </c>
    </row>
    <row r="7730" spans="8:16">
      <c r="H7730" t="s">
        <v>5730</v>
      </c>
      <c r="I7730" t="s">
        <v>7</v>
      </c>
      <c r="J7730">
        <v>2020</v>
      </c>
      <c r="K7730">
        <f>2024 -impact_data[[#This Row],[model_year]]</f>
        <v>4</v>
      </c>
      <c r="L7730">
        <v>53</v>
      </c>
      <c r="M7730">
        <v>49.6</v>
      </c>
      <c r="N7730">
        <v>12.4</v>
      </c>
      <c r="O7730" t="s">
        <v>8</v>
      </c>
      <c r="P7730">
        <v>0.88</v>
      </c>
    </row>
    <row r="7731" spans="8:16">
      <c r="H7731" t="s">
        <v>5738</v>
      </c>
      <c r="I7731" t="s">
        <v>7</v>
      </c>
      <c r="J7731">
        <v>2020</v>
      </c>
      <c r="K7731">
        <f>2024 -impact_data[[#This Row],[model_year]]</f>
        <v>4</v>
      </c>
      <c r="L7731">
        <v>54</v>
      </c>
      <c r="M7731">
        <v>23.1</v>
      </c>
      <c r="N7731">
        <v>13.9</v>
      </c>
      <c r="O7731" t="s">
        <v>9</v>
      </c>
      <c r="P7731">
        <v>0.88</v>
      </c>
    </row>
    <row r="7732" spans="8:16">
      <c r="H7732" t="s">
        <v>5744</v>
      </c>
      <c r="I7732" t="s">
        <v>7</v>
      </c>
      <c r="J7732">
        <v>2020</v>
      </c>
      <c r="K7732">
        <f>2024 -impact_data[[#This Row],[model_year]]</f>
        <v>4</v>
      </c>
      <c r="L7732">
        <v>52</v>
      </c>
      <c r="M7732">
        <v>16.2</v>
      </c>
      <c r="N7732">
        <v>4.0999999999999996</v>
      </c>
      <c r="O7732" t="s">
        <v>8</v>
      </c>
      <c r="P7732">
        <v>0.88</v>
      </c>
    </row>
    <row r="7733" spans="8:16">
      <c r="H7733" t="s">
        <v>5749</v>
      </c>
      <c r="I7733" t="s">
        <v>7</v>
      </c>
      <c r="J7733">
        <v>2020</v>
      </c>
      <c r="K7733">
        <f>2024 -impact_data[[#This Row],[model_year]]</f>
        <v>4</v>
      </c>
      <c r="L7733">
        <v>52</v>
      </c>
      <c r="M7733">
        <v>6.8</v>
      </c>
      <c r="N7733">
        <v>2.7</v>
      </c>
      <c r="O7733" t="s">
        <v>10</v>
      </c>
      <c r="P7733">
        <v>0.88</v>
      </c>
    </row>
    <row r="7734" spans="8:16">
      <c r="H7734" t="s">
        <v>5751</v>
      </c>
      <c r="I7734" t="s">
        <v>7</v>
      </c>
      <c r="J7734">
        <v>2020</v>
      </c>
      <c r="K7734">
        <f>2024 -impact_data[[#This Row],[model_year]]</f>
        <v>4</v>
      </c>
      <c r="L7734">
        <v>51</v>
      </c>
      <c r="M7734">
        <v>21.9</v>
      </c>
      <c r="N7734">
        <v>8.8000000000000007</v>
      </c>
      <c r="O7734" t="s">
        <v>10</v>
      </c>
      <c r="P7734">
        <v>0.88</v>
      </c>
    </row>
    <row r="7735" spans="8:16">
      <c r="H7735" t="s">
        <v>5752</v>
      </c>
      <c r="I7735" t="s">
        <v>7</v>
      </c>
      <c r="J7735">
        <v>2020</v>
      </c>
      <c r="K7735">
        <f>2024 -impact_data[[#This Row],[model_year]]</f>
        <v>4</v>
      </c>
      <c r="L7735">
        <v>49</v>
      </c>
      <c r="M7735">
        <v>12.7</v>
      </c>
      <c r="N7735">
        <v>7.6</v>
      </c>
      <c r="O7735" t="s">
        <v>9</v>
      </c>
      <c r="P7735">
        <v>0.86</v>
      </c>
    </row>
    <row r="7736" spans="8:16">
      <c r="H7736" t="s">
        <v>5764</v>
      </c>
      <c r="I7736" t="s">
        <v>7</v>
      </c>
      <c r="J7736">
        <v>2020</v>
      </c>
      <c r="K7736">
        <f>2024 -impact_data[[#This Row],[model_year]]</f>
        <v>4</v>
      </c>
      <c r="L7736">
        <v>55</v>
      </c>
      <c r="M7736">
        <v>25.5</v>
      </c>
      <c r="N7736">
        <v>10.199999999999999</v>
      </c>
      <c r="O7736" t="s">
        <v>10</v>
      </c>
      <c r="P7736">
        <v>0.87</v>
      </c>
    </row>
    <row r="7737" spans="8:16">
      <c r="H7737" t="s">
        <v>5765</v>
      </c>
      <c r="I7737" t="s">
        <v>7</v>
      </c>
      <c r="J7737">
        <v>2020</v>
      </c>
      <c r="K7737">
        <f>2024 -impact_data[[#This Row],[model_year]]</f>
        <v>4</v>
      </c>
      <c r="L7737">
        <v>55</v>
      </c>
      <c r="M7737">
        <v>32.1</v>
      </c>
      <c r="N7737">
        <v>12.8</v>
      </c>
      <c r="O7737" t="s">
        <v>10</v>
      </c>
      <c r="P7737">
        <v>0.87</v>
      </c>
    </row>
    <row r="7738" spans="8:16">
      <c r="H7738" t="s">
        <v>5766</v>
      </c>
      <c r="I7738" t="s">
        <v>7</v>
      </c>
      <c r="J7738">
        <v>2020</v>
      </c>
      <c r="K7738">
        <f>2024 -impact_data[[#This Row],[model_year]]</f>
        <v>4</v>
      </c>
      <c r="L7738">
        <v>52</v>
      </c>
      <c r="M7738">
        <v>27.5</v>
      </c>
      <c r="N7738">
        <v>16.5</v>
      </c>
      <c r="O7738" t="s">
        <v>9</v>
      </c>
      <c r="P7738">
        <v>0.88</v>
      </c>
    </row>
    <row r="7739" spans="8:16">
      <c r="H7739" t="s">
        <v>5769</v>
      </c>
      <c r="I7739" t="s">
        <v>7</v>
      </c>
      <c r="J7739">
        <v>2020</v>
      </c>
      <c r="K7739">
        <f>2024 -impact_data[[#This Row],[model_year]]</f>
        <v>4</v>
      </c>
      <c r="L7739">
        <v>50</v>
      </c>
      <c r="M7739">
        <v>31.5</v>
      </c>
      <c r="N7739">
        <v>18.899999999999999</v>
      </c>
      <c r="O7739" t="s">
        <v>9</v>
      </c>
      <c r="P7739">
        <v>0.88</v>
      </c>
    </row>
    <row r="7740" spans="8:16">
      <c r="H7740" t="s">
        <v>5771</v>
      </c>
      <c r="I7740" t="s">
        <v>7</v>
      </c>
      <c r="J7740">
        <v>2020</v>
      </c>
      <c r="K7740">
        <f>2024 -impact_data[[#This Row],[model_year]]</f>
        <v>4</v>
      </c>
      <c r="L7740">
        <v>52</v>
      </c>
      <c r="M7740">
        <v>40.700000000000003</v>
      </c>
      <c r="N7740">
        <v>16.3</v>
      </c>
      <c r="O7740" t="s">
        <v>10</v>
      </c>
      <c r="P7740">
        <v>0.87</v>
      </c>
    </row>
    <row r="7741" spans="8:16">
      <c r="H7741" t="s">
        <v>5780</v>
      </c>
      <c r="I7741" t="s">
        <v>7</v>
      </c>
      <c r="J7741">
        <v>2020</v>
      </c>
      <c r="K7741">
        <f>2024 -impact_data[[#This Row],[model_year]]</f>
        <v>4</v>
      </c>
      <c r="L7741">
        <v>52</v>
      </c>
      <c r="M7741">
        <v>62.5</v>
      </c>
      <c r="N7741">
        <v>25</v>
      </c>
      <c r="O7741" t="s">
        <v>10</v>
      </c>
      <c r="P7741">
        <v>0.87</v>
      </c>
    </row>
    <row r="7742" spans="8:16">
      <c r="H7742" t="s">
        <v>5795</v>
      </c>
      <c r="I7742" t="s">
        <v>7</v>
      </c>
      <c r="J7742">
        <v>2020</v>
      </c>
      <c r="K7742">
        <f>2024 -impact_data[[#This Row],[model_year]]</f>
        <v>4</v>
      </c>
      <c r="L7742">
        <v>54</v>
      </c>
      <c r="M7742">
        <v>26.3</v>
      </c>
      <c r="N7742">
        <v>15.8</v>
      </c>
      <c r="O7742" t="s">
        <v>9</v>
      </c>
      <c r="P7742">
        <v>0.89</v>
      </c>
    </row>
    <row r="7743" spans="8:16">
      <c r="H7743" t="s">
        <v>5798</v>
      </c>
      <c r="I7743" t="s">
        <v>11</v>
      </c>
      <c r="J7743">
        <v>2020</v>
      </c>
      <c r="K7743">
        <f>2024 -impact_data[[#This Row],[model_year]]</f>
        <v>4</v>
      </c>
      <c r="L7743">
        <v>81</v>
      </c>
      <c r="M7743">
        <v>24.4</v>
      </c>
      <c r="N7743">
        <v>9.8000000000000007</v>
      </c>
      <c r="O7743" t="s">
        <v>10</v>
      </c>
      <c r="P7743">
        <v>0.96</v>
      </c>
    </row>
    <row r="7744" spans="8:16">
      <c r="H7744" t="s">
        <v>5804</v>
      </c>
      <c r="I7744" t="s">
        <v>11</v>
      </c>
      <c r="J7744">
        <v>2020</v>
      </c>
      <c r="K7744">
        <f>2024 -impact_data[[#This Row],[model_year]]</f>
        <v>4</v>
      </c>
      <c r="L7744">
        <v>79</v>
      </c>
      <c r="M7744">
        <v>24.4</v>
      </c>
      <c r="N7744">
        <v>9.6999999999999993</v>
      </c>
      <c r="O7744" t="s">
        <v>10</v>
      </c>
      <c r="P7744">
        <v>0.96</v>
      </c>
    </row>
    <row r="7745" spans="8:16">
      <c r="H7745" t="s">
        <v>5805</v>
      </c>
      <c r="I7745" t="s">
        <v>7</v>
      </c>
      <c r="J7745">
        <v>2020</v>
      </c>
      <c r="K7745">
        <f>2024 -impact_data[[#This Row],[model_year]]</f>
        <v>4</v>
      </c>
      <c r="L7745">
        <v>54</v>
      </c>
      <c r="M7745">
        <v>20.2</v>
      </c>
      <c r="N7745">
        <v>12.1</v>
      </c>
      <c r="O7745" t="s">
        <v>9</v>
      </c>
      <c r="P7745">
        <v>0.88</v>
      </c>
    </row>
    <row r="7746" spans="8:16">
      <c r="H7746" t="s">
        <v>5817</v>
      </c>
      <c r="I7746" t="s">
        <v>11</v>
      </c>
      <c r="J7746">
        <v>2020</v>
      </c>
      <c r="K7746">
        <f>2024 -impact_data[[#This Row],[model_year]]</f>
        <v>4</v>
      </c>
      <c r="L7746">
        <v>81</v>
      </c>
      <c r="M7746">
        <v>15.9</v>
      </c>
      <c r="N7746">
        <v>6.4</v>
      </c>
      <c r="O7746" t="s">
        <v>10</v>
      </c>
      <c r="P7746">
        <v>0.94</v>
      </c>
    </row>
    <row r="7747" spans="8:16">
      <c r="H7747" t="s">
        <v>5818</v>
      </c>
      <c r="I7747" t="s">
        <v>7</v>
      </c>
      <c r="J7747">
        <v>2020</v>
      </c>
      <c r="K7747">
        <f>2024 -impact_data[[#This Row],[model_year]]</f>
        <v>4</v>
      </c>
      <c r="L7747">
        <v>50</v>
      </c>
      <c r="M7747">
        <v>6</v>
      </c>
      <c r="N7747">
        <v>1.5</v>
      </c>
      <c r="O7747" t="s">
        <v>8</v>
      </c>
      <c r="P7747">
        <v>0.87</v>
      </c>
    </row>
    <row r="7748" spans="8:16">
      <c r="H7748" t="s">
        <v>5825</v>
      </c>
      <c r="I7748" t="s">
        <v>7</v>
      </c>
      <c r="J7748">
        <v>2020</v>
      </c>
      <c r="K7748">
        <f>2024 -impact_data[[#This Row],[model_year]]</f>
        <v>4</v>
      </c>
      <c r="L7748">
        <v>53</v>
      </c>
      <c r="M7748">
        <v>24.4</v>
      </c>
      <c r="N7748">
        <v>6.1</v>
      </c>
      <c r="O7748" t="s">
        <v>8</v>
      </c>
      <c r="P7748">
        <v>0.88</v>
      </c>
    </row>
    <row r="7749" spans="8:16">
      <c r="H7749" t="s">
        <v>5827</v>
      </c>
      <c r="I7749" t="s">
        <v>7</v>
      </c>
      <c r="J7749">
        <v>2020</v>
      </c>
      <c r="K7749">
        <f>2024 -impact_data[[#This Row],[model_year]]</f>
        <v>4</v>
      </c>
      <c r="L7749">
        <v>48</v>
      </c>
      <c r="M7749">
        <v>36.1</v>
      </c>
      <c r="N7749">
        <v>14.5</v>
      </c>
      <c r="O7749" t="s">
        <v>10</v>
      </c>
      <c r="P7749">
        <v>0.87</v>
      </c>
    </row>
    <row r="7750" spans="8:16">
      <c r="H7750" t="s">
        <v>5830</v>
      </c>
      <c r="I7750" t="s">
        <v>7</v>
      </c>
      <c r="J7750">
        <v>2020</v>
      </c>
      <c r="K7750">
        <f>2024 -impact_data[[#This Row],[model_year]]</f>
        <v>4</v>
      </c>
      <c r="L7750">
        <v>48</v>
      </c>
      <c r="M7750">
        <v>1</v>
      </c>
      <c r="N7750">
        <v>0.6</v>
      </c>
      <c r="O7750" t="s">
        <v>9</v>
      </c>
      <c r="P7750">
        <v>0.86</v>
      </c>
    </row>
    <row r="7751" spans="8:16">
      <c r="H7751" t="s">
        <v>5831</v>
      </c>
      <c r="I7751" t="s">
        <v>7</v>
      </c>
      <c r="J7751">
        <v>2020</v>
      </c>
      <c r="K7751">
        <f>2024 -impact_data[[#This Row],[model_year]]</f>
        <v>4</v>
      </c>
      <c r="L7751">
        <v>49</v>
      </c>
      <c r="M7751">
        <v>15.1</v>
      </c>
      <c r="N7751">
        <v>9</v>
      </c>
      <c r="O7751" t="s">
        <v>9</v>
      </c>
      <c r="P7751">
        <v>0.89</v>
      </c>
    </row>
    <row r="7752" spans="8:16">
      <c r="H7752" t="s">
        <v>5833</v>
      </c>
      <c r="I7752" t="s">
        <v>7</v>
      </c>
      <c r="J7752">
        <v>2020</v>
      </c>
      <c r="K7752">
        <f>2024 -impact_data[[#This Row],[model_year]]</f>
        <v>4</v>
      </c>
      <c r="L7752">
        <v>50</v>
      </c>
      <c r="M7752">
        <v>19.8</v>
      </c>
      <c r="N7752">
        <v>7.9</v>
      </c>
      <c r="O7752" t="s">
        <v>10</v>
      </c>
      <c r="P7752">
        <v>0.86</v>
      </c>
    </row>
    <row r="7753" spans="8:16">
      <c r="H7753" t="s">
        <v>5837</v>
      </c>
      <c r="I7753" t="s">
        <v>7</v>
      </c>
      <c r="J7753">
        <v>2020</v>
      </c>
      <c r="K7753">
        <f>2024 -impact_data[[#This Row],[model_year]]</f>
        <v>4</v>
      </c>
      <c r="L7753">
        <v>53</v>
      </c>
      <c r="M7753">
        <v>35.6</v>
      </c>
      <c r="N7753">
        <v>14.2</v>
      </c>
      <c r="O7753" t="s">
        <v>10</v>
      </c>
      <c r="P7753">
        <v>0.88</v>
      </c>
    </row>
    <row r="7754" spans="8:16">
      <c r="H7754" t="s">
        <v>5839</v>
      </c>
      <c r="I7754" t="s">
        <v>7</v>
      </c>
      <c r="J7754">
        <v>2020</v>
      </c>
      <c r="K7754">
        <f>2024 -impact_data[[#This Row],[model_year]]</f>
        <v>4</v>
      </c>
      <c r="L7754">
        <v>52</v>
      </c>
      <c r="M7754">
        <v>41.3</v>
      </c>
      <c r="N7754">
        <v>16.5</v>
      </c>
      <c r="O7754" t="s">
        <v>10</v>
      </c>
      <c r="P7754">
        <v>0.88</v>
      </c>
    </row>
    <row r="7755" spans="8:16">
      <c r="H7755" t="s">
        <v>5848</v>
      </c>
      <c r="I7755" t="s">
        <v>7</v>
      </c>
      <c r="J7755">
        <v>2020</v>
      </c>
      <c r="K7755">
        <f>2024 -impact_data[[#This Row],[model_year]]</f>
        <v>4</v>
      </c>
      <c r="L7755">
        <v>52</v>
      </c>
      <c r="M7755">
        <v>29.9</v>
      </c>
      <c r="N7755">
        <v>12</v>
      </c>
      <c r="O7755" t="s">
        <v>10</v>
      </c>
      <c r="P7755">
        <v>0.87</v>
      </c>
    </row>
    <row r="7756" spans="8:16">
      <c r="H7756" t="s">
        <v>5850</v>
      </c>
      <c r="I7756" t="s">
        <v>7</v>
      </c>
      <c r="J7756">
        <v>2020</v>
      </c>
      <c r="K7756">
        <f>2024 -impact_data[[#This Row],[model_year]]</f>
        <v>4</v>
      </c>
      <c r="L7756">
        <v>50</v>
      </c>
      <c r="M7756">
        <v>45.4</v>
      </c>
      <c r="N7756">
        <v>27.3</v>
      </c>
      <c r="O7756" t="s">
        <v>9</v>
      </c>
      <c r="P7756">
        <v>0.88</v>
      </c>
    </row>
    <row r="7757" spans="8:16">
      <c r="H7757" t="s">
        <v>5853</v>
      </c>
      <c r="I7757" t="s">
        <v>11</v>
      </c>
      <c r="J7757">
        <v>2020</v>
      </c>
      <c r="K7757">
        <f>2024 -impact_data[[#This Row],[model_year]]</f>
        <v>4</v>
      </c>
      <c r="L7757">
        <v>83</v>
      </c>
      <c r="M7757">
        <v>44.4</v>
      </c>
      <c r="N7757">
        <v>26.7</v>
      </c>
      <c r="O7757" t="s">
        <v>9</v>
      </c>
      <c r="P7757">
        <v>0.97</v>
      </c>
    </row>
    <row r="7758" spans="8:16">
      <c r="H7758" t="s">
        <v>5858</v>
      </c>
      <c r="I7758" t="s">
        <v>7</v>
      </c>
      <c r="J7758">
        <v>2020</v>
      </c>
      <c r="K7758">
        <f>2024 -impact_data[[#This Row],[model_year]]</f>
        <v>4</v>
      </c>
      <c r="L7758">
        <v>51</v>
      </c>
      <c r="M7758">
        <v>10.5</v>
      </c>
      <c r="N7758">
        <v>4.2</v>
      </c>
      <c r="O7758" t="s">
        <v>10</v>
      </c>
      <c r="P7758">
        <v>0.89</v>
      </c>
    </row>
    <row r="7759" spans="8:16">
      <c r="H7759" t="s">
        <v>5860</v>
      </c>
      <c r="I7759" t="s">
        <v>7</v>
      </c>
      <c r="J7759">
        <v>2020</v>
      </c>
      <c r="K7759">
        <f>2024 -impact_data[[#This Row],[model_year]]</f>
        <v>4</v>
      </c>
      <c r="L7759">
        <v>51</v>
      </c>
      <c r="M7759">
        <v>21.4</v>
      </c>
      <c r="N7759">
        <v>8.6</v>
      </c>
      <c r="O7759" t="s">
        <v>10</v>
      </c>
      <c r="P7759">
        <v>0.88</v>
      </c>
    </row>
    <row r="7760" spans="8:16">
      <c r="H7760" t="s">
        <v>5864</v>
      </c>
      <c r="I7760" t="s">
        <v>11</v>
      </c>
      <c r="J7760">
        <v>2020</v>
      </c>
      <c r="K7760">
        <f>2024 -impact_data[[#This Row],[model_year]]</f>
        <v>4</v>
      </c>
      <c r="L7760">
        <v>79</v>
      </c>
      <c r="M7760">
        <v>5.9</v>
      </c>
      <c r="N7760">
        <v>3.5</v>
      </c>
      <c r="O7760" t="s">
        <v>9</v>
      </c>
      <c r="P7760">
        <v>0.96</v>
      </c>
    </row>
    <row r="7761" spans="8:16">
      <c r="H7761" t="s">
        <v>5866</v>
      </c>
      <c r="I7761" t="s">
        <v>7</v>
      </c>
      <c r="J7761">
        <v>2020</v>
      </c>
      <c r="K7761">
        <f>2024 -impact_data[[#This Row],[model_year]]</f>
        <v>4</v>
      </c>
      <c r="L7761">
        <v>53</v>
      </c>
      <c r="M7761">
        <v>33.4</v>
      </c>
      <c r="N7761">
        <v>13.3</v>
      </c>
      <c r="O7761" t="s">
        <v>10</v>
      </c>
      <c r="P7761">
        <v>0.86</v>
      </c>
    </row>
    <row r="7762" spans="8:16">
      <c r="H7762" t="s">
        <v>5871</v>
      </c>
      <c r="I7762" t="s">
        <v>7</v>
      </c>
      <c r="J7762">
        <v>2020</v>
      </c>
      <c r="K7762">
        <f>2024 -impact_data[[#This Row],[model_year]]</f>
        <v>4</v>
      </c>
      <c r="L7762">
        <v>49</v>
      </c>
      <c r="M7762">
        <v>13.6</v>
      </c>
      <c r="N7762">
        <v>5.4</v>
      </c>
      <c r="O7762" t="s">
        <v>10</v>
      </c>
      <c r="P7762">
        <v>0.86</v>
      </c>
    </row>
    <row r="7763" spans="8:16">
      <c r="H7763" t="s">
        <v>5880</v>
      </c>
      <c r="I7763" t="s">
        <v>7</v>
      </c>
      <c r="J7763">
        <v>2020</v>
      </c>
      <c r="K7763">
        <f>2024 -impact_data[[#This Row],[model_year]]</f>
        <v>4</v>
      </c>
      <c r="L7763">
        <v>54</v>
      </c>
      <c r="M7763">
        <v>31.2</v>
      </c>
      <c r="N7763">
        <v>18.7</v>
      </c>
      <c r="O7763" t="s">
        <v>9</v>
      </c>
      <c r="P7763">
        <v>0.89</v>
      </c>
    </row>
    <row r="7764" spans="8:16">
      <c r="H7764" t="s">
        <v>5883</v>
      </c>
      <c r="I7764" t="s">
        <v>7</v>
      </c>
      <c r="J7764">
        <v>2020</v>
      </c>
      <c r="K7764">
        <f>2024 -impact_data[[#This Row],[model_year]]</f>
        <v>4</v>
      </c>
      <c r="L7764">
        <v>51</v>
      </c>
      <c r="M7764">
        <v>30.4</v>
      </c>
      <c r="N7764">
        <v>18.2</v>
      </c>
      <c r="O7764" t="s">
        <v>9</v>
      </c>
      <c r="P7764">
        <v>0.86</v>
      </c>
    </row>
    <row r="7765" spans="8:16">
      <c r="H7765" t="s">
        <v>5885</v>
      </c>
      <c r="I7765" t="s">
        <v>11</v>
      </c>
      <c r="J7765">
        <v>2020</v>
      </c>
      <c r="K7765">
        <f>2024 -impact_data[[#This Row],[model_year]]</f>
        <v>4</v>
      </c>
      <c r="L7765">
        <v>81</v>
      </c>
      <c r="M7765">
        <v>49.8</v>
      </c>
      <c r="N7765">
        <v>29.9</v>
      </c>
      <c r="O7765" t="s">
        <v>9</v>
      </c>
      <c r="P7765">
        <v>0.95</v>
      </c>
    </row>
    <row r="7766" spans="8:16">
      <c r="H7766" t="s">
        <v>5887</v>
      </c>
      <c r="I7766" t="s">
        <v>7</v>
      </c>
      <c r="J7766">
        <v>2020</v>
      </c>
      <c r="K7766">
        <f>2024 -impact_data[[#This Row],[model_year]]</f>
        <v>4</v>
      </c>
      <c r="L7766">
        <v>48</v>
      </c>
      <c r="M7766">
        <v>2.2000000000000002</v>
      </c>
      <c r="N7766">
        <v>0.9</v>
      </c>
      <c r="O7766" t="s">
        <v>10</v>
      </c>
      <c r="P7766">
        <v>0.89</v>
      </c>
    </row>
    <row r="7767" spans="8:16">
      <c r="H7767" t="s">
        <v>5888</v>
      </c>
      <c r="I7767" t="s">
        <v>11</v>
      </c>
      <c r="J7767">
        <v>2020</v>
      </c>
      <c r="K7767">
        <f>2024 -impact_data[[#This Row],[model_year]]</f>
        <v>4</v>
      </c>
      <c r="L7767">
        <v>83</v>
      </c>
      <c r="M7767">
        <v>52.4</v>
      </c>
      <c r="N7767">
        <v>31.4</v>
      </c>
      <c r="O7767" t="s">
        <v>9</v>
      </c>
      <c r="P7767">
        <v>0.96</v>
      </c>
    </row>
    <row r="7768" spans="8:16">
      <c r="H7768" t="s">
        <v>5896</v>
      </c>
      <c r="I7768" t="s">
        <v>7</v>
      </c>
      <c r="J7768">
        <v>2020</v>
      </c>
      <c r="K7768">
        <f>2024 -impact_data[[#This Row],[model_year]]</f>
        <v>4</v>
      </c>
      <c r="L7768">
        <v>52</v>
      </c>
      <c r="M7768">
        <v>15.2</v>
      </c>
      <c r="N7768">
        <v>6.1</v>
      </c>
      <c r="O7768" t="s">
        <v>10</v>
      </c>
      <c r="P7768">
        <v>0.87</v>
      </c>
    </row>
    <row r="7769" spans="8:16">
      <c r="H7769" t="s">
        <v>5904</v>
      </c>
      <c r="I7769" t="s">
        <v>7</v>
      </c>
      <c r="J7769">
        <v>2020</v>
      </c>
      <c r="K7769">
        <f>2024 -impact_data[[#This Row],[model_year]]</f>
        <v>4</v>
      </c>
      <c r="L7769">
        <v>54</v>
      </c>
      <c r="M7769">
        <v>14.7</v>
      </c>
      <c r="N7769">
        <v>5.9</v>
      </c>
      <c r="O7769" t="s">
        <v>10</v>
      </c>
      <c r="P7769">
        <v>0.89</v>
      </c>
    </row>
    <row r="7770" spans="8:16">
      <c r="H7770" t="s">
        <v>5915</v>
      </c>
      <c r="I7770" t="s">
        <v>7</v>
      </c>
      <c r="J7770">
        <v>2020</v>
      </c>
      <c r="K7770">
        <f>2024 -impact_data[[#This Row],[model_year]]</f>
        <v>4</v>
      </c>
      <c r="L7770">
        <v>52</v>
      </c>
      <c r="M7770">
        <v>26.6</v>
      </c>
      <c r="N7770">
        <v>16</v>
      </c>
      <c r="O7770" t="s">
        <v>9</v>
      </c>
      <c r="P7770">
        <v>0.89</v>
      </c>
    </row>
    <row r="7771" spans="8:16">
      <c r="H7771" t="s">
        <v>5922</v>
      </c>
      <c r="I7771" t="s">
        <v>7</v>
      </c>
      <c r="J7771">
        <v>2020</v>
      </c>
      <c r="K7771">
        <f>2024 -impact_data[[#This Row],[model_year]]</f>
        <v>4</v>
      </c>
      <c r="L7771">
        <v>50</v>
      </c>
      <c r="M7771">
        <v>27.3</v>
      </c>
      <c r="N7771">
        <v>10.9</v>
      </c>
      <c r="O7771" t="s">
        <v>10</v>
      </c>
      <c r="P7771">
        <v>0.87</v>
      </c>
    </row>
    <row r="7772" spans="8:16">
      <c r="H7772" t="s">
        <v>5923</v>
      </c>
      <c r="I7772" t="s">
        <v>7</v>
      </c>
      <c r="J7772">
        <v>2020</v>
      </c>
      <c r="K7772">
        <f>2024 -impact_data[[#This Row],[model_year]]</f>
        <v>4</v>
      </c>
      <c r="L7772">
        <v>52</v>
      </c>
      <c r="M7772">
        <v>23.7</v>
      </c>
      <c r="N7772">
        <v>9.5</v>
      </c>
      <c r="O7772" t="s">
        <v>10</v>
      </c>
      <c r="P7772">
        <v>0.86</v>
      </c>
    </row>
    <row r="7773" spans="8:16">
      <c r="H7773" t="s">
        <v>5938</v>
      </c>
      <c r="I7773" t="s">
        <v>11</v>
      </c>
      <c r="J7773">
        <v>2020</v>
      </c>
      <c r="K7773">
        <f>2024 -impact_data[[#This Row],[model_year]]</f>
        <v>4</v>
      </c>
      <c r="L7773">
        <v>78</v>
      </c>
      <c r="M7773">
        <v>33.9</v>
      </c>
      <c r="N7773">
        <v>13.6</v>
      </c>
      <c r="O7773" t="s">
        <v>10</v>
      </c>
      <c r="P7773">
        <v>0.95</v>
      </c>
    </row>
    <row r="7774" spans="8:16">
      <c r="H7774" t="s">
        <v>5940</v>
      </c>
      <c r="I7774" t="s">
        <v>7</v>
      </c>
      <c r="J7774">
        <v>2020</v>
      </c>
      <c r="K7774">
        <f>2024 -impact_data[[#This Row],[model_year]]</f>
        <v>4</v>
      </c>
      <c r="L7774">
        <v>54</v>
      </c>
      <c r="M7774">
        <v>28.2</v>
      </c>
      <c r="N7774">
        <v>11.3</v>
      </c>
      <c r="O7774" t="s">
        <v>10</v>
      </c>
      <c r="P7774">
        <v>0.89</v>
      </c>
    </row>
    <row r="7775" spans="8:16">
      <c r="H7775" t="s">
        <v>5943</v>
      </c>
      <c r="I7775" t="s">
        <v>7</v>
      </c>
      <c r="J7775">
        <v>2020</v>
      </c>
      <c r="K7775">
        <f>2024 -impact_data[[#This Row],[model_year]]</f>
        <v>4</v>
      </c>
      <c r="L7775">
        <v>50</v>
      </c>
      <c r="M7775">
        <v>17.7</v>
      </c>
      <c r="N7775">
        <v>10.6</v>
      </c>
      <c r="O7775" t="s">
        <v>9</v>
      </c>
      <c r="P7775">
        <v>0.88</v>
      </c>
    </row>
    <row r="7776" spans="8:16">
      <c r="H7776" t="s">
        <v>5947</v>
      </c>
      <c r="I7776" t="s">
        <v>7</v>
      </c>
      <c r="J7776">
        <v>2020</v>
      </c>
      <c r="K7776">
        <f>2024 -impact_data[[#This Row],[model_year]]</f>
        <v>4</v>
      </c>
      <c r="L7776">
        <v>54</v>
      </c>
      <c r="M7776">
        <v>16</v>
      </c>
      <c r="N7776">
        <v>9.6</v>
      </c>
      <c r="O7776" t="s">
        <v>9</v>
      </c>
      <c r="P7776">
        <v>0.87</v>
      </c>
    </row>
    <row r="7777" spans="8:16">
      <c r="H7777" t="s">
        <v>5956</v>
      </c>
      <c r="I7777" t="s">
        <v>7</v>
      </c>
      <c r="J7777">
        <v>2020</v>
      </c>
      <c r="K7777">
        <f>2024 -impact_data[[#This Row],[model_year]]</f>
        <v>4</v>
      </c>
      <c r="L7777">
        <v>56</v>
      </c>
      <c r="M7777">
        <v>17.899999999999999</v>
      </c>
      <c r="N7777">
        <v>7.1</v>
      </c>
      <c r="O7777" t="s">
        <v>10</v>
      </c>
      <c r="P7777">
        <v>0.89</v>
      </c>
    </row>
    <row r="7778" spans="8:16">
      <c r="H7778" t="s">
        <v>5962</v>
      </c>
      <c r="I7778" t="s">
        <v>7</v>
      </c>
      <c r="J7778">
        <v>2020</v>
      </c>
      <c r="K7778">
        <f>2024 -impact_data[[#This Row],[model_year]]</f>
        <v>4</v>
      </c>
      <c r="L7778">
        <v>53</v>
      </c>
      <c r="M7778">
        <v>22.5</v>
      </c>
      <c r="N7778">
        <v>13.5</v>
      </c>
      <c r="O7778" t="s">
        <v>9</v>
      </c>
      <c r="P7778">
        <v>0.88</v>
      </c>
    </row>
    <row r="7779" spans="8:16">
      <c r="H7779" t="s">
        <v>5964</v>
      </c>
      <c r="I7779" t="s">
        <v>7</v>
      </c>
      <c r="J7779">
        <v>2020</v>
      </c>
      <c r="K7779">
        <f>2024 -impact_data[[#This Row],[model_year]]</f>
        <v>4</v>
      </c>
      <c r="L7779">
        <v>51</v>
      </c>
      <c r="M7779">
        <v>36.9</v>
      </c>
      <c r="N7779">
        <v>22.1</v>
      </c>
      <c r="O7779" t="s">
        <v>9</v>
      </c>
      <c r="P7779">
        <v>0.88</v>
      </c>
    </row>
    <row r="7780" spans="8:16">
      <c r="H7780" t="s">
        <v>5969</v>
      </c>
      <c r="I7780" t="s">
        <v>7</v>
      </c>
      <c r="J7780">
        <v>2020</v>
      </c>
      <c r="K7780">
        <f>2024 -impact_data[[#This Row],[model_year]]</f>
        <v>4</v>
      </c>
      <c r="L7780">
        <v>53</v>
      </c>
      <c r="M7780">
        <v>34.299999999999997</v>
      </c>
      <c r="N7780">
        <v>20.6</v>
      </c>
      <c r="O7780" t="s">
        <v>9</v>
      </c>
      <c r="P7780">
        <v>0.85</v>
      </c>
    </row>
    <row r="7781" spans="8:16">
      <c r="H7781" t="s">
        <v>5976</v>
      </c>
      <c r="I7781" t="s">
        <v>7</v>
      </c>
      <c r="J7781">
        <v>2020</v>
      </c>
      <c r="K7781">
        <f>2024 -impact_data[[#This Row],[model_year]]</f>
        <v>4</v>
      </c>
      <c r="L7781">
        <v>55</v>
      </c>
      <c r="M7781">
        <v>19.5</v>
      </c>
      <c r="N7781">
        <v>11.7</v>
      </c>
      <c r="O7781" t="s">
        <v>9</v>
      </c>
      <c r="P7781">
        <v>0.89</v>
      </c>
    </row>
    <row r="7782" spans="8:16">
      <c r="H7782" t="s">
        <v>5988</v>
      </c>
      <c r="I7782" t="s">
        <v>7</v>
      </c>
      <c r="J7782">
        <v>2020</v>
      </c>
      <c r="K7782">
        <f>2024 -impact_data[[#This Row],[model_year]]</f>
        <v>4</v>
      </c>
      <c r="L7782">
        <v>54</v>
      </c>
      <c r="M7782">
        <v>29.2</v>
      </c>
      <c r="N7782">
        <v>17.5</v>
      </c>
      <c r="O7782" t="s">
        <v>9</v>
      </c>
      <c r="P7782">
        <v>0.87</v>
      </c>
    </row>
    <row r="7783" spans="8:16">
      <c r="H7783" t="s">
        <v>5998</v>
      </c>
      <c r="I7783" t="s">
        <v>11</v>
      </c>
      <c r="J7783">
        <v>2020</v>
      </c>
      <c r="K7783">
        <f>2024 -impact_data[[#This Row],[model_year]]</f>
        <v>4</v>
      </c>
      <c r="L7783">
        <v>79</v>
      </c>
      <c r="M7783">
        <v>26</v>
      </c>
      <c r="N7783">
        <v>15.6</v>
      </c>
      <c r="O7783" t="s">
        <v>9</v>
      </c>
      <c r="P7783">
        <v>0.95</v>
      </c>
    </row>
    <row r="7784" spans="8:16">
      <c r="H7784" t="s">
        <v>6002</v>
      </c>
      <c r="I7784" t="s">
        <v>7</v>
      </c>
      <c r="J7784">
        <v>2020</v>
      </c>
      <c r="K7784">
        <f>2024 -impact_data[[#This Row],[model_year]]</f>
        <v>4</v>
      </c>
      <c r="L7784">
        <v>51</v>
      </c>
      <c r="M7784">
        <v>4.4000000000000004</v>
      </c>
      <c r="N7784">
        <v>1.8</v>
      </c>
      <c r="O7784" t="s">
        <v>10</v>
      </c>
      <c r="P7784">
        <v>0.87</v>
      </c>
    </row>
    <row r="7785" spans="8:16">
      <c r="H7785" t="s">
        <v>6017</v>
      </c>
      <c r="I7785" t="s">
        <v>11</v>
      </c>
      <c r="J7785">
        <v>2020</v>
      </c>
      <c r="K7785">
        <f>2024 -impact_data[[#This Row],[model_year]]</f>
        <v>4</v>
      </c>
      <c r="L7785">
        <v>78</v>
      </c>
      <c r="M7785">
        <v>47.2</v>
      </c>
      <c r="N7785">
        <v>28.3</v>
      </c>
      <c r="O7785" t="s">
        <v>9</v>
      </c>
      <c r="P7785">
        <v>0.94</v>
      </c>
    </row>
    <row r="7786" spans="8:16">
      <c r="H7786" t="s">
        <v>6018</v>
      </c>
      <c r="I7786" t="s">
        <v>7</v>
      </c>
      <c r="J7786">
        <v>2020</v>
      </c>
      <c r="K7786">
        <f>2024 -impact_data[[#This Row],[model_year]]</f>
        <v>4</v>
      </c>
      <c r="L7786">
        <v>52</v>
      </c>
      <c r="M7786">
        <v>26.5</v>
      </c>
      <c r="N7786">
        <v>10.6</v>
      </c>
      <c r="O7786" t="s">
        <v>10</v>
      </c>
      <c r="P7786">
        <v>0.87</v>
      </c>
    </row>
    <row r="7787" spans="8:16">
      <c r="H7787" t="s">
        <v>6026</v>
      </c>
      <c r="I7787" t="s">
        <v>7</v>
      </c>
      <c r="J7787">
        <v>2020</v>
      </c>
      <c r="K7787">
        <f>2024 -impact_data[[#This Row],[model_year]]</f>
        <v>4</v>
      </c>
      <c r="L7787">
        <v>49</v>
      </c>
      <c r="M7787">
        <v>50.3</v>
      </c>
      <c r="N7787">
        <v>20.100000000000001</v>
      </c>
      <c r="O7787" t="s">
        <v>10</v>
      </c>
      <c r="P7787">
        <v>0.88</v>
      </c>
    </row>
    <row r="7788" spans="8:16">
      <c r="H7788" t="s">
        <v>6032</v>
      </c>
      <c r="I7788" t="s">
        <v>7</v>
      </c>
      <c r="J7788">
        <v>2020</v>
      </c>
      <c r="K7788">
        <f>2024 -impact_data[[#This Row],[model_year]]</f>
        <v>4</v>
      </c>
      <c r="L7788">
        <v>48</v>
      </c>
      <c r="M7788">
        <v>12.3</v>
      </c>
      <c r="N7788">
        <v>7.4</v>
      </c>
      <c r="O7788" t="s">
        <v>9</v>
      </c>
      <c r="P7788">
        <v>0.87</v>
      </c>
    </row>
    <row r="7789" spans="8:16">
      <c r="H7789" t="s">
        <v>6033</v>
      </c>
      <c r="I7789" t="s">
        <v>7</v>
      </c>
      <c r="J7789">
        <v>2020</v>
      </c>
      <c r="K7789">
        <f>2024 -impact_data[[#This Row],[model_year]]</f>
        <v>4</v>
      </c>
      <c r="L7789">
        <v>53</v>
      </c>
      <c r="M7789">
        <v>22.5</v>
      </c>
      <c r="N7789">
        <v>13.5</v>
      </c>
      <c r="O7789" t="s">
        <v>9</v>
      </c>
      <c r="P7789">
        <v>0.87</v>
      </c>
    </row>
    <row r="7790" spans="8:16">
      <c r="H7790" t="s">
        <v>6041</v>
      </c>
      <c r="I7790" t="s">
        <v>11</v>
      </c>
      <c r="J7790">
        <v>2020</v>
      </c>
      <c r="K7790">
        <f>2024 -impact_data[[#This Row],[model_year]]</f>
        <v>4</v>
      </c>
      <c r="L7790">
        <v>82</v>
      </c>
      <c r="M7790">
        <v>42</v>
      </c>
      <c r="N7790">
        <v>25.2</v>
      </c>
      <c r="O7790" t="s">
        <v>9</v>
      </c>
      <c r="P7790">
        <v>0.94</v>
      </c>
    </row>
    <row r="7791" spans="8:16">
      <c r="H7791" t="s">
        <v>6049</v>
      </c>
      <c r="I7791" t="s">
        <v>7</v>
      </c>
      <c r="J7791">
        <v>2020</v>
      </c>
      <c r="K7791">
        <f>2024 -impact_data[[#This Row],[model_year]]</f>
        <v>4</v>
      </c>
      <c r="L7791">
        <v>56</v>
      </c>
      <c r="M7791">
        <v>49.2</v>
      </c>
      <c r="N7791">
        <v>29.5</v>
      </c>
      <c r="O7791" t="s">
        <v>9</v>
      </c>
      <c r="P7791">
        <v>0.88</v>
      </c>
    </row>
    <row r="7792" spans="8:16">
      <c r="H7792" t="s">
        <v>6052</v>
      </c>
      <c r="I7792" t="s">
        <v>7</v>
      </c>
      <c r="J7792">
        <v>2020</v>
      </c>
      <c r="K7792">
        <f>2024 -impact_data[[#This Row],[model_year]]</f>
        <v>4</v>
      </c>
      <c r="L7792">
        <v>51</v>
      </c>
      <c r="M7792">
        <v>57.3</v>
      </c>
      <c r="N7792">
        <v>34.4</v>
      </c>
      <c r="O7792" t="s">
        <v>9</v>
      </c>
      <c r="P7792">
        <v>0.89</v>
      </c>
    </row>
    <row r="7793" spans="8:16">
      <c r="H7793" t="s">
        <v>6054</v>
      </c>
      <c r="I7793" t="s">
        <v>7</v>
      </c>
      <c r="J7793">
        <v>2020</v>
      </c>
      <c r="K7793">
        <f>2024 -impact_data[[#This Row],[model_year]]</f>
        <v>4</v>
      </c>
      <c r="L7793">
        <v>55</v>
      </c>
      <c r="M7793">
        <v>39.200000000000003</v>
      </c>
      <c r="N7793">
        <v>23.5</v>
      </c>
      <c r="O7793" t="s">
        <v>9</v>
      </c>
      <c r="P7793">
        <v>0.87</v>
      </c>
    </row>
    <row r="7794" spans="8:16">
      <c r="H7794" t="s">
        <v>6055</v>
      </c>
      <c r="I7794" t="s">
        <v>7</v>
      </c>
      <c r="J7794">
        <v>2020</v>
      </c>
      <c r="K7794">
        <f>2024 -impact_data[[#This Row],[model_year]]</f>
        <v>4</v>
      </c>
      <c r="L7794">
        <v>54</v>
      </c>
      <c r="M7794">
        <v>25.1</v>
      </c>
      <c r="N7794">
        <v>10</v>
      </c>
      <c r="O7794" t="s">
        <v>10</v>
      </c>
      <c r="P7794">
        <v>0.89</v>
      </c>
    </row>
    <row r="7795" spans="8:16">
      <c r="H7795" t="s">
        <v>6057</v>
      </c>
      <c r="I7795" t="s">
        <v>7</v>
      </c>
      <c r="J7795">
        <v>2020</v>
      </c>
      <c r="K7795">
        <f>2024 -impact_data[[#This Row],[model_year]]</f>
        <v>4</v>
      </c>
      <c r="L7795">
        <v>52</v>
      </c>
      <c r="M7795">
        <v>24</v>
      </c>
      <c r="N7795">
        <v>9.6</v>
      </c>
      <c r="O7795" t="s">
        <v>10</v>
      </c>
      <c r="P7795">
        <v>0.87</v>
      </c>
    </row>
    <row r="7796" spans="8:16">
      <c r="H7796" t="s">
        <v>6062</v>
      </c>
      <c r="I7796" t="s">
        <v>7</v>
      </c>
      <c r="J7796">
        <v>2020</v>
      </c>
      <c r="K7796">
        <f>2024 -impact_data[[#This Row],[model_year]]</f>
        <v>4</v>
      </c>
      <c r="L7796">
        <v>50</v>
      </c>
      <c r="M7796">
        <v>29.8</v>
      </c>
      <c r="N7796">
        <v>17.899999999999999</v>
      </c>
      <c r="O7796" t="s">
        <v>9</v>
      </c>
      <c r="P7796">
        <v>0.87</v>
      </c>
    </row>
    <row r="7797" spans="8:16">
      <c r="H7797" t="s">
        <v>6064</v>
      </c>
      <c r="I7797" t="s">
        <v>7</v>
      </c>
      <c r="J7797">
        <v>2020</v>
      </c>
      <c r="K7797">
        <f>2024 -impact_data[[#This Row],[model_year]]</f>
        <v>4</v>
      </c>
      <c r="L7797">
        <v>52</v>
      </c>
      <c r="M7797">
        <v>10.9</v>
      </c>
      <c r="N7797">
        <v>6.5</v>
      </c>
      <c r="O7797" t="s">
        <v>9</v>
      </c>
      <c r="P7797">
        <v>0.87</v>
      </c>
    </row>
    <row r="7798" spans="8:16">
      <c r="H7798" t="s">
        <v>6067</v>
      </c>
      <c r="I7798" t="s">
        <v>7</v>
      </c>
      <c r="J7798">
        <v>2020</v>
      </c>
      <c r="K7798">
        <f>2024 -impact_data[[#This Row],[model_year]]</f>
        <v>4</v>
      </c>
      <c r="L7798">
        <v>55</v>
      </c>
      <c r="M7798">
        <v>32.4</v>
      </c>
      <c r="N7798">
        <v>12.9</v>
      </c>
      <c r="O7798" t="s">
        <v>10</v>
      </c>
      <c r="P7798">
        <v>0.87</v>
      </c>
    </row>
    <row r="7799" spans="8:16">
      <c r="H7799" t="s">
        <v>6078</v>
      </c>
      <c r="I7799" t="s">
        <v>7</v>
      </c>
      <c r="J7799">
        <v>2020</v>
      </c>
      <c r="K7799">
        <f>2024 -impact_data[[#This Row],[model_year]]</f>
        <v>4</v>
      </c>
      <c r="L7799">
        <v>52</v>
      </c>
      <c r="M7799">
        <v>41.2</v>
      </c>
      <c r="N7799">
        <v>24.7</v>
      </c>
      <c r="O7799" t="s">
        <v>9</v>
      </c>
      <c r="P7799">
        <v>0.87</v>
      </c>
    </row>
    <row r="7800" spans="8:16">
      <c r="H7800" t="s">
        <v>6080</v>
      </c>
      <c r="I7800" t="s">
        <v>11</v>
      </c>
      <c r="J7800">
        <v>2020</v>
      </c>
      <c r="K7800">
        <f>2024 -impact_data[[#This Row],[model_year]]</f>
        <v>4</v>
      </c>
      <c r="L7800">
        <v>76</v>
      </c>
      <c r="M7800">
        <v>33.799999999999997</v>
      </c>
      <c r="N7800">
        <v>20.3</v>
      </c>
      <c r="O7800" t="s">
        <v>9</v>
      </c>
      <c r="P7800">
        <v>0.97</v>
      </c>
    </row>
    <row r="7801" spans="8:16">
      <c r="H7801" t="s">
        <v>6083</v>
      </c>
      <c r="I7801" t="s">
        <v>7</v>
      </c>
      <c r="J7801">
        <v>2020</v>
      </c>
      <c r="K7801">
        <f>2024 -impact_data[[#This Row],[model_year]]</f>
        <v>4</v>
      </c>
      <c r="L7801">
        <v>53</v>
      </c>
      <c r="M7801">
        <v>37.700000000000003</v>
      </c>
      <c r="N7801">
        <v>22.6</v>
      </c>
      <c r="O7801" t="s">
        <v>9</v>
      </c>
      <c r="P7801">
        <v>0.87</v>
      </c>
    </row>
    <row r="7802" spans="8:16">
      <c r="H7802" t="s">
        <v>6087</v>
      </c>
      <c r="I7802" t="s">
        <v>7</v>
      </c>
      <c r="J7802">
        <v>2020</v>
      </c>
      <c r="K7802">
        <f>2024 -impact_data[[#This Row],[model_year]]</f>
        <v>4</v>
      </c>
      <c r="L7802">
        <v>52</v>
      </c>
      <c r="M7802">
        <v>32.9</v>
      </c>
      <c r="N7802">
        <v>19.7</v>
      </c>
      <c r="O7802" t="s">
        <v>9</v>
      </c>
      <c r="P7802">
        <v>0.88</v>
      </c>
    </row>
    <row r="7803" spans="8:16">
      <c r="H7803" t="s">
        <v>6088</v>
      </c>
      <c r="I7803" t="s">
        <v>11</v>
      </c>
      <c r="J7803">
        <v>2020</v>
      </c>
      <c r="K7803">
        <f>2024 -impact_data[[#This Row],[model_year]]</f>
        <v>4</v>
      </c>
      <c r="L7803">
        <v>80</v>
      </c>
      <c r="M7803">
        <v>25.2</v>
      </c>
      <c r="N7803">
        <v>15.1</v>
      </c>
      <c r="O7803" t="s">
        <v>9</v>
      </c>
      <c r="P7803">
        <v>0.95</v>
      </c>
    </row>
    <row r="7804" spans="8:16">
      <c r="H7804" t="s">
        <v>6095</v>
      </c>
      <c r="I7804" t="s">
        <v>7</v>
      </c>
      <c r="J7804">
        <v>2020</v>
      </c>
      <c r="K7804">
        <f>2024 -impact_data[[#This Row],[model_year]]</f>
        <v>4</v>
      </c>
      <c r="L7804">
        <v>50</v>
      </c>
      <c r="M7804">
        <v>27.1</v>
      </c>
      <c r="N7804">
        <v>16.2</v>
      </c>
      <c r="O7804" t="s">
        <v>9</v>
      </c>
      <c r="P7804">
        <v>0.86</v>
      </c>
    </row>
    <row r="7805" spans="8:16">
      <c r="H7805" t="s">
        <v>6102</v>
      </c>
      <c r="I7805" t="s">
        <v>7</v>
      </c>
      <c r="J7805">
        <v>2020</v>
      </c>
      <c r="K7805">
        <f>2024 -impact_data[[#This Row],[model_year]]</f>
        <v>4</v>
      </c>
      <c r="L7805">
        <v>52</v>
      </c>
      <c r="M7805">
        <v>30.6</v>
      </c>
      <c r="N7805">
        <v>12.2</v>
      </c>
      <c r="O7805" t="s">
        <v>10</v>
      </c>
      <c r="P7805">
        <v>0.87</v>
      </c>
    </row>
    <row r="7806" spans="8:16">
      <c r="H7806" t="s">
        <v>6103</v>
      </c>
      <c r="I7806" t="s">
        <v>7</v>
      </c>
      <c r="J7806">
        <v>2020</v>
      </c>
      <c r="K7806">
        <f>2024 -impact_data[[#This Row],[model_year]]</f>
        <v>4</v>
      </c>
      <c r="L7806">
        <v>52</v>
      </c>
      <c r="M7806">
        <v>17.7</v>
      </c>
      <c r="N7806">
        <v>10.6</v>
      </c>
      <c r="O7806" t="s">
        <v>9</v>
      </c>
      <c r="P7806">
        <v>0.89</v>
      </c>
    </row>
    <row r="7807" spans="8:16">
      <c r="H7807" t="s">
        <v>6109</v>
      </c>
      <c r="I7807" t="s">
        <v>7</v>
      </c>
      <c r="J7807">
        <v>2020</v>
      </c>
      <c r="K7807">
        <f>2024 -impact_data[[#This Row],[model_year]]</f>
        <v>4</v>
      </c>
      <c r="L7807">
        <v>51</v>
      </c>
      <c r="M7807">
        <v>10.7</v>
      </c>
      <c r="N7807">
        <v>4.3</v>
      </c>
      <c r="O7807" t="s">
        <v>10</v>
      </c>
      <c r="P7807">
        <v>0.86</v>
      </c>
    </row>
    <row r="7808" spans="8:16">
      <c r="H7808" t="s">
        <v>6114</v>
      </c>
      <c r="I7808" t="s">
        <v>7</v>
      </c>
      <c r="J7808">
        <v>2020</v>
      </c>
      <c r="K7808">
        <f>2024 -impact_data[[#This Row],[model_year]]</f>
        <v>4</v>
      </c>
      <c r="L7808">
        <v>55</v>
      </c>
      <c r="M7808">
        <v>62.1</v>
      </c>
      <c r="N7808">
        <v>37.299999999999997</v>
      </c>
      <c r="O7808" t="s">
        <v>9</v>
      </c>
      <c r="P7808">
        <v>0.87</v>
      </c>
    </row>
    <row r="7809" spans="8:16">
      <c r="H7809" t="s">
        <v>6116</v>
      </c>
      <c r="I7809" t="s">
        <v>7</v>
      </c>
      <c r="J7809">
        <v>2020</v>
      </c>
      <c r="K7809">
        <f>2024 -impact_data[[#This Row],[model_year]]</f>
        <v>4</v>
      </c>
      <c r="L7809">
        <v>49</v>
      </c>
      <c r="M7809">
        <v>15.3</v>
      </c>
      <c r="N7809">
        <v>3.8</v>
      </c>
      <c r="O7809" t="s">
        <v>8</v>
      </c>
      <c r="P7809">
        <v>0.88</v>
      </c>
    </row>
    <row r="7810" spans="8:16">
      <c r="H7810" t="s">
        <v>6119</v>
      </c>
      <c r="I7810" t="s">
        <v>7</v>
      </c>
      <c r="J7810">
        <v>2020</v>
      </c>
      <c r="K7810">
        <f>2024 -impact_data[[#This Row],[model_year]]</f>
        <v>4</v>
      </c>
      <c r="L7810">
        <v>48</v>
      </c>
      <c r="M7810">
        <v>10.199999999999999</v>
      </c>
      <c r="N7810">
        <v>6.1</v>
      </c>
      <c r="O7810" t="s">
        <v>9</v>
      </c>
      <c r="P7810">
        <v>0.86</v>
      </c>
    </row>
    <row r="7811" spans="8:16">
      <c r="H7811" t="s">
        <v>6125</v>
      </c>
      <c r="I7811" t="s">
        <v>7</v>
      </c>
      <c r="J7811">
        <v>2020</v>
      </c>
      <c r="K7811">
        <f>2024 -impact_data[[#This Row],[model_year]]</f>
        <v>4</v>
      </c>
      <c r="L7811">
        <v>48</v>
      </c>
      <c r="M7811">
        <v>7.8</v>
      </c>
      <c r="N7811">
        <v>3.1</v>
      </c>
      <c r="O7811" t="s">
        <v>10</v>
      </c>
      <c r="P7811">
        <v>0.88</v>
      </c>
    </row>
    <row r="7812" spans="8:16">
      <c r="H7812" t="s">
        <v>6127</v>
      </c>
      <c r="I7812" t="s">
        <v>7</v>
      </c>
      <c r="J7812">
        <v>2020</v>
      </c>
      <c r="K7812">
        <f>2024 -impact_data[[#This Row],[model_year]]</f>
        <v>4</v>
      </c>
      <c r="L7812">
        <v>54</v>
      </c>
      <c r="M7812">
        <v>53.8</v>
      </c>
      <c r="N7812">
        <v>21.5</v>
      </c>
      <c r="O7812" t="s">
        <v>10</v>
      </c>
      <c r="P7812">
        <v>0.88</v>
      </c>
    </row>
    <row r="7813" spans="8:16">
      <c r="H7813" t="s">
        <v>6132</v>
      </c>
      <c r="I7813" t="s">
        <v>7</v>
      </c>
      <c r="J7813">
        <v>2020</v>
      </c>
      <c r="K7813">
        <f>2024 -impact_data[[#This Row],[model_year]]</f>
        <v>4</v>
      </c>
      <c r="L7813">
        <v>52</v>
      </c>
      <c r="M7813">
        <v>39.1</v>
      </c>
      <c r="N7813">
        <v>23.5</v>
      </c>
      <c r="O7813" t="s">
        <v>9</v>
      </c>
      <c r="P7813">
        <v>0.86</v>
      </c>
    </row>
    <row r="7814" spans="8:16">
      <c r="H7814" t="s">
        <v>6133</v>
      </c>
      <c r="I7814" t="s">
        <v>7</v>
      </c>
      <c r="J7814">
        <v>2020</v>
      </c>
      <c r="K7814">
        <f>2024 -impact_data[[#This Row],[model_year]]</f>
        <v>4</v>
      </c>
      <c r="L7814">
        <v>54</v>
      </c>
      <c r="M7814">
        <v>36.200000000000003</v>
      </c>
      <c r="N7814">
        <v>21.7</v>
      </c>
      <c r="O7814" t="s">
        <v>9</v>
      </c>
      <c r="P7814">
        <v>0.89</v>
      </c>
    </row>
    <row r="7815" spans="8:16">
      <c r="H7815" t="s">
        <v>6134</v>
      </c>
      <c r="I7815" t="s">
        <v>7</v>
      </c>
      <c r="J7815">
        <v>2020</v>
      </c>
      <c r="K7815">
        <f>2024 -impact_data[[#This Row],[model_year]]</f>
        <v>4</v>
      </c>
      <c r="L7815">
        <v>53</v>
      </c>
      <c r="M7815">
        <v>53.5</v>
      </c>
      <c r="N7815">
        <v>21.4</v>
      </c>
      <c r="O7815" t="s">
        <v>10</v>
      </c>
      <c r="P7815">
        <v>0.87</v>
      </c>
    </row>
    <row r="7816" spans="8:16">
      <c r="H7816" t="s">
        <v>6136</v>
      </c>
      <c r="I7816" t="s">
        <v>7</v>
      </c>
      <c r="J7816">
        <v>2020</v>
      </c>
      <c r="K7816">
        <f>2024 -impact_data[[#This Row],[model_year]]</f>
        <v>4</v>
      </c>
      <c r="L7816">
        <v>50</v>
      </c>
      <c r="M7816">
        <v>32.6</v>
      </c>
      <c r="N7816">
        <v>19.5</v>
      </c>
      <c r="O7816" t="s">
        <v>9</v>
      </c>
      <c r="P7816">
        <v>0.86</v>
      </c>
    </row>
    <row r="7817" spans="8:16">
      <c r="H7817" t="s">
        <v>6140</v>
      </c>
      <c r="I7817" t="s">
        <v>7</v>
      </c>
      <c r="J7817">
        <v>2020</v>
      </c>
      <c r="K7817">
        <f>2024 -impact_data[[#This Row],[model_year]]</f>
        <v>4</v>
      </c>
      <c r="L7817">
        <v>53</v>
      </c>
      <c r="M7817">
        <v>52.7</v>
      </c>
      <c r="N7817">
        <v>31.6</v>
      </c>
      <c r="O7817" t="s">
        <v>9</v>
      </c>
      <c r="P7817">
        <v>0.86</v>
      </c>
    </row>
    <row r="7818" spans="8:16">
      <c r="H7818" t="s">
        <v>6144</v>
      </c>
      <c r="I7818" t="s">
        <v>11</v>
      </c>
      <c r="J7818">
        <v>2020</v>
      </c>
      <c r="K7818">
        <f>2024 -impact_data[[#This Row],[model_year]]</f>
        <v>4</v>
      </c>
      <c r="L7818">
        <v>79</v>
      </c>
      <c r="M7818">
        <v>38.200000000000003</v>
      </c>
      <c r="N7818">
        <v>9.6</v>
      </c>
      <c r="O7818" t="s">
        <v>8</v>
      </c>
      <c r="P7818">
        <v>0.96</v>
      </c>
    </row>
    <row r="7819" spans="8:16">
      <c r="H7819" t="s">
        <v>6150</v>
      </c>
      <c r="I7819" t="s">
        <v>11</v>
      </c>
      <c r="J7819">
        <v>2020</v>
      </c>
      <c r="K7819">
        <f>2024 -impact_data[[#This Row],[model_year]]</f>
        <v>4</v>
      </c>
      <c r="L7819">
        <v>82</v>
      </c>
      <c r="M7819">
        <v>41.6</v>
      </c>
      <c r="N7819">
        <v>25</v>
      </c>
      <c r="O7819" t="s">
        <v>9</v>
      </c>
      <c r="P7819">
        <v>0.95</v>
      </c>
    </row>
    <row r="7820" spans="8:16">
      <c r="H7820" t="s">
        <v>6154</v>
      </c>
      <c r="I7820" t="s">
        <v>7</v>
      </c>
      <c r="J7820">
        <v>2020</v>
      </c>
      <c r="K7820">
        <f>2024 -impact_data[[#This Row],[model_year]]</f>
        <v>4</v>
      </c>
      <c r="L7820">
        <v>56</v>
      </c>
      <c r="M7820">
        <v>48.5</v>
      </c>
      <c r="N7820">
        <v>29.1</v>
      </c>
      <c r="O7820" t="s">
        <v>9</v>
      </c>
      <c r="P7820">
        <v>0.87</v>
      </c>
    </row>
    <row r="7821" spans="8:16">
      <c r="H7821" t="s">
        <v>6155</v>
      </c>
      <c r="I7821" t="s">
        <v>11</v>
      </c>
      <c r="J7821">
        <v>2020</v>
      </c>
      <c r="K7821">
        <f>2024 -impact_data[[#This Row],[model_year]]</f>
        <v>4</v>
      </c>
      <c r="L7821">
        <v>75</v>
      </c>
      <c r="M7821">
        <v>-1.6</v>
      </c>
      <c r="N7821">
        <v>-1</v>
      </c>
      <c r="O7821" t="s">
        <v>9</v>
      </c>
      <c r="P7821">
        <v>0.94</v>
      </c>
    </row>
    <row r="7822" spans="8:16">
      <c r="H7822" t="s">
        <v>6157</v>
      </c>
      <c r="I7822" t="s">
        <v>7</v>
      </c>
      <c r="J7822">
        <v>2020</v>
      </c>
      <c r="K7822">
        <f>2024 -impact_data[[#This Row],[model_year]]</f>
        <v>4</v>
      </c>
      <c r="L7822">
        <v>53</v>
      </c>
      <c r="M7822">
        <v>12.2</v>
      </c>
      <c r="N7822">
        <v>4.9000000000000004</v>
      </c>
      <c r="O7822" t="s">
        <v>10</v>
      </c>
      <c r="P7822">
        <v>0.88</v>
      </c>
    </row>
    <row r="7823" spans="8:16">
      <c r="H7823" t="s">
        <v>6158</v>
      </c>
      <c r="I7823" t="s">
        <v>7</v>
      </c>
      <c r="J7823">
        <v>2020</v>
      </c>
      <c r="K7823">
        <f>2024 -impact_data[[#This Row],[model_year]]</f>
        <v>4</v>
      </c>
      <c r="L7823">
        <v>51</v>
      </c>
      <c r="M7823">
        <v>10.6</v>
      </c>
      <c r="N7823">
        <v>4.2</v>
      </c>
      <c r="O7823" t="s">
        <v>10</v>
      </c>
      <c r="P7823">
        <v>0.88</v>
      </c>
    </row>
    <row r="7824" spans="8:16">
      <c r="H7824" t="s">
        <v>6159</v>
      </c>
      <c r="I7824" t="s">
        <v>7</v>
      </c>
      <c r="J7824">
        <v>2020</v>
      </c>
      <c r="K7824">
        <f>2024 -impact_data[[#This Row],[model_year]]</f>
        <v>4</v>
      </c>
      <c r="L7824">
        <v>52</v>
      </c>
      <c r="M7824">
        <v>29.6</v>
      </c>
      <c r="N7824">
        <v>17.7</v>
      </c>
      <c r="O7824" t="s">
        <v>9</v>
      </c>
      <c r="P7824">
        <v>0.86</v>
      </c>
    </row>
    <row r="7825" spans="8:16">
      <c r="H7825" t="s">
        <v>6167</v>
      </c>
      <c r="I7825" t="s">
        <v>7</v>
      </c>
      <c r="J7825">
        <v>2020</v>
      </c>
      <c r="K7825">
        <f>2024 -impact_data[[#This Row],[model_year]]</f>
        <v>4</v>
      </c>
      <c r="L7825">
        <v>51</v>
      </c>
      <c r="M7825">
        <v>16.7</v>
      </c>
      <c r="N7825">
        <v>4.2</v>
      </c>
      <c r="O7825" t="s">
        <v>8</v>
      </c>
      <c r="P7825">
        <v>0.88</v>
      </c>
    </row>
    <row r="7826" spans="8:16">
      <c r="H7826" t="s">
        <v>6176</v>
      </c>
      <c r="I7826" t="s">
        <v>7</v>
      </c>
      <c r="J7826">
        <v>2020</v>
      </c>
      <c r="K7826">
        <f>2024 -impact_data[[#This Row],[model_year]]</f>
        <v>4</v>
      </c>
      <c r="L7826">
        <v>50</v>
      </c>
      <c r="M7826">
        <v>31.8</v>
      </c>
      <c r="N7826">
        <v>12.7</v>
      </c>
      <c r="O7826" t="s">
        <v>10</v>
      </c>
      <c r="P7826">
        <v>0.86</v>
      </c>
    </row>
    <row r="7827" spans="8:16">
      <c r="H7827" t="s">
        <v>6177</v>
      </c>
      <c r="I7827" t="s">
        <v>7</v>
      </c>
      <c r="J7827">
        <v>2020</v>
      </c>
      <c r="K7827">
        <f>2024 -impact_data[[#This Row],[model_year]]</f>
        <v>4</v>
      </c>
      <c r="L7827">
        <v>53</v>
      </c>
      <c r="M7827">
        <v>14.3</v>
      </c>
      <c r="N7827">
        <v>8.6</v>
      </c>
      <c r="O7827" t="s">
        <v>9</v>
      </c>
      <c r="P7827">
        <v>0.87</v>
      </c>
    </row>
    <row r="7828" spans="8:16">
      <c r="H7828" t="s">
        <v>6180</v>
      </c>
      <c r="I7828" t="s">
        <v>7</v>
      </c>
      <c r="J7828">
        <v>2020</v>
      </c>
      <c r="K7828">
        <f>2024 -impact_data[[#This Row],[model_year]]</f>
        <v>4</v>
      </c>
      <c r="L7828">
        <v>51</v>
      </c>
      <c r="M7828">
        <v>42.9</v>
      </c>
      <c r="N7828">
        <v>25.8</v>
      </c>
      <c r="O7828" t="s">
        <v>9</v>
      </c>
      <c r="P7828">
        <v>0.87</v>
      </c>
    </row>
    <row r="7829" spans="8:16">
      <c r="H7829" t="s">
        <v>6184</v>
      </c>
      <c r="I7829" t="s">
        <v>7</v>
      </c>
      <c r="J7829">
        <v>2020</v>
      </c>
      <c r="K7829">
        <f>2024 -impact_data[[#This Row],[model_year]]</f>
        <v>4</v>
      </c>
      <c r="L7829">
        <v>52</v>
      </c>
      <c r="M7829">
        <v>28.5</v>
      </c>
      <c r="N7829">
        <v>17.100000000000001</v>
      </c>
      <c r="O7829" t="s">
        <v>9</v>
      </c>
      <c r="P7829">
        <v>0.88</v>
      </c>
    </row>
    <row r="7830" spans="8:16">
      <c r="H7830" t="s">
        <v>6186</v>
      </c>
      <c r="I7830" t="s">
        <v>7</v>
      </c>
      <c r="J7830">
        <v>2020</v>
      </c>
      <c r="K7830">
        <f>2024 -impact_data[[#This Row],[model_year]]</f>
        <v>4</v>
      </c>
      <c r="L7830">
        <v>53</v>
      </c>
      <c r="M7830">
        <v>34.6</v>
      </c>
      <c r="N7830">
        <v>20.8</v>
      </c>
      <c r="O7830" t="s">
        <v>9</v>
      </c>
      <c r="P7830">
        <v>0.87</v>
      </c>
    </row>
    <row r="7831" spans="8:16">
      <c r="H7831" t="s">
        <v>6187</v>
      </c>
      <c r="I7831" t="s">
        <v>7</v>
      </c>
      <c r="J7831">
        <v>2020</v>
      </c>
      <c r="K7831">
        <f>2024 -impact_data[[#This Row],[model_year]]</f>
        <v>4</v>
      </c>
      <c r="L7831">
        <v>51</v>
      </c>
      <c r="M7831">
        <v>30.2</v>
      </c>
      <c r="N7831">
        <v>12.1</v>
      </c>
      <c r="O7831" t="s">
        <v>10</v>
      </c>
      <c r="P7831">
        <v>0.87</v>
      </c>
    </row>
    <row r="7832" spans="8:16">
      <c r="H7832" t="s">
        <v>6189</v>
      </c>
      <c r="I7832" t="s">
        <v>7</v>
      </c>
      <c r="J7832">
        <v>2020</v>
      </c>
      <c r="K7832">
        <f>2024 -impact_data[[#This Row],[model_year]]</f>
        <v>4</v>
      </c>
      <c r="L7832">
        <v>48</v>
      </c>
      <c r="M7832">
        <v>14</v>
      </c>
      <c r="N7832">
        <v>5.6</v>
      </c>
      <c r="O7832" t="s">
        <v>10</v>
      </c>
      <c r="P7832">
        <v>0.89</v>
      </c>
    </row>
    <row r="7833" spans="8:16">
      <c r="H7833" t="s">
        <v>6191</v>
      </c>
      <c r="I7833" t="s">
        <v>7</v>
      </c>
      <c r="J7833">
        <v>2020</v>
      </c>
      <c r="K7833">
        <f>2024 -impact_data[[#This Row],[model_year]]</f>
        <v>4</v>
      </c>
      <c r="L7833">
        <v>53</v>
      </c>
      <c r="M7833">
        <v>39.9</v>
      </c>
      <c r="N7833">
        <v>23.9</v>
      </c>
      <c r="O7833" t="s">
        <v>9</v>
      </c>
      <c r="P7833">
        <v>0.89</v>
      </c>
    </row>
    <row r="7834" spans="8:16">
      <c r="H7834" t="s">
        <v>6195</v>
      </c>
      <c r="I7834" t="s">
        <v>7</v>
      </c>
      <c r="J7834">
        <v>2020</v>
      </c>
      <c r="K7834">
        <f>2024 -impact_data[[#This Row],[model_year]]</f>
        <v>4</v>
      </c>
      <c r="L7834">
        <v>51</v>
      </c>
      <c r="M7834">
        <v>52.5</v>
      </c>
      <c r="N7834">
        <v>21</v>
      </c>
      <c r="O7834" t="s">
        <v>10</v>
      </c>
      <c r="P7834">
        <v>0.88</v>
      </c>
    </row>
    <row r="7835" spans="8:16">
      <c r="H7835" t="s">
        <v>6200</v>
      </c>
      <c r="I7835" t="s">
        <v>11</v>
      </c>
      <c r="J7835">
        <v>2020</v>
      </c>
      <c r="K7835">
        <f>2024 -impact_data[[#This Row],[model_year]]</f>
        <v>4</v>
      </c>
      <c r="L7835">
        <v>81</v>
      </c>
      <c r="M7835">
        <v>43.7</v>
      </c>
      <c r="N7835">
        <v>10.9</v>
      </c>
      <c r="O7835" t="s">
        <v>8</v>
      </c>
      <c r="P7835">
        <v>0.93</v>
      </c>
    </row>
    <row r="7836" spans="8:16">
      <c r="H7836" t="s">
        <v>6206</v>
      </c>
      <c r="I7836" t="s">
        <v>7</v>
      </c>
      <c r="J7836">
        <v>2020</v>
      </c>
      <c r="K7836">
        <f>2024 -impact_data[[#This Row],[model_year]]</f>
        <v>4</v>
      </c>
      <c r="L7836">
        <v>55</v>
      </c>
      <c r="M7836">
        <v>30</v>
      </c>
      <c r="N7836">
        <v>18</v>
      </c>
      <c r="O7836" t="s">
        <v>9</v>
      </c>
      <c r="P7836">
        <v>0.86</v>
      </c>
    </row>
    <row r="7837" spans="8:16">
      <c r="H7837" t="s">
        <v>6213</v>
      </c>
      <c r="I7837" t="s">
        <v>7</v>
      </c>
      <c r="J7837">
        <v>2020</v>
      </c>
      <c r="K7837">
        <f>2024 -impact_data[[#This Row],[model_year]]</f>
        <v>4</v>
      </c>
      <c r="L7837">
        <v>53</v>
      </c>
      <c r="M7837">
        <v>19.399999999999999</v>
      </c>
      <c r="N7837">
        <v>11.6</v>
      </c>
      <c r="O7837" t="s">
        <v>9</v>
      </c>
      <c r="P7837">
        <v>0.89</v>
      </c>
    </row>
    <row r="7838" spans="8:16">
      <c r="H7838" t="s">
        <v>6216</v>
      </c>
      <c r="I7838" t="s">
        <v>7</v>
      </c>
      <c r="J7838">
        <v>2020</v>
      </c>
      <c r="K7838">
        <f>2024 -impact_data[[#This Row],[model_year]]</f>
        <v>4</v>
      </c>
      <c r="L7838">
        <v>52</v>
      </c>
      <c r="M7838">
        <v>33.5</v>
      </c>
      <c r="N7838">
        <v>8.4</v>
      </c>
      <c r="O7838" t="s">
        <v>8</v>
      </c>
      <c r="P7838">
        <v>0.86</v>
      </c>
    </row>
    <row r="7839" spans="8:16">
      <c r="H7839" t="s">
        <v>6221</v>
      </c>
      <c r="I7839" t="s">
        <v>7</v>
      </c>
      <c r="J7839">
        <v>2020</v>
      </c>
      <c r="K7839">
        <f>2024 -impact_data[[#This Row],[model_year]]</f>
        <v>4</v>
      </c>
      <c r="L7839">
        <v>53</v>
      </c>
      <c r="M7839">
        <v>11.6</v>
      </c>
      <c r="N7839">
        <v>4.5999999999999996</v>
      </c>
      <c r="O7839" t="s">
        <v>10</v>
      </c>
      <c r="P7839">
        <v>0.87</v>
      </c>
    </row>
    <row r="7840" spans="8:16">
      <c r="H7840" t="s">
        <v>6222</v>
      </c>
      <c r="I7840" t="s">
        <v>7</v>
      </c>
      <c r="J7840">
        <v>2020</v>
      </c>
      <c r="K7840">
        <f>2024 -impact_data[[#This Row],[model_year]]</f>
        <v>4</v>
      </c>
      <c r="L7840">
        <v>49</v>
      </c>
      <c r="M7840">
        <v>9.1</v>
      </c>
      <c r="N7840">
        <v>3.6</v>
      </c>
      <c r="O7840" t="s">
        <v>10</v>
      </c>
      <c r="P7840">
        <v>0.88</v>
      </c>
    </row>
    <row r="7841" spans="8:16">
      <c r="H7841" t="s">
        <v>6229</v>
      </c>
      <c r="I7841" t="s">
        <v>7</v>
      </c>
      <c r="J7841">
        <v>2020</v>
      </c>
      <c r="K7841">
        <f>2024 -impact_data[[#This Row],[model_year]]</f>
        <v>4</v>
      </c>
      <c r="L7841">
        <v>53</v>
      </c>
      <c r="M7841">
        <v>25.1</v>
      </c>
      <c r="N7841">
        <v>15.1</v>
      </c>
      <c r="O7841" t="s">
        <v>9</v>
      </c>
      <c r="P7841">
        <v>0.86</v>
      </c>
    </row>
    <row r="7842" spans="8:16">
      <c r="H7842" t="s">
        <v>6231</v>
      </c>
      <c r="I7842" t="s">
        <v>7</v>
      </c>
      <c r="J7842">
        <v>2020</v>
      </c>
      <c r="K7842">
        <f>2024 -impact_data[[#This Row],[model_year]]</f>
        <v>4</v>
      </c>
      <c r="L7842">
        <v>51</v>
      </c>
      <c r="M7842">
        <v>24.6</v>
      </c>
      <c r="N7842">
        <v>9.8000000000000007</v>
      </c>
      <c r="O7842" t="s">
        <v>10</v>
      </c>
      <c r="P7842">
        <v>0.86</v>
      </c>
    </row>
    <row r="7843" spans="8:16">
      <c r="H7843" t="s">
        <v>40</v>
      </c>
      <c r="I7843" t="s">
        <v>7</v>
      </c>
      <c r="J7843">
        <v>2020</v>
      </c>
      <c r="K7843">
        <f>2024 -impact_data[[#This Row],[model_year]]</f>
        <v>4</v>
      </c>
      <c r="L7843">
        <v>50</v>
      </c>
      <c r="M7843">
        <v>-2.5</v>
      </c>
      <c r="N7843">
        <v>-1</v>
      </c>
      <c r="O7843" t="s">
        <v>10</v>
      </c>
      <c r="P7843">
        <v>0.88</v>
      </c>
    </row>
    <row r="7844" spans="8:16">
      <c r="H7844" t="s">
        <v>6243</v>
      </c>
      <c r="I7844" t="s">
        <v>7</v>
      </c>
      <c r="J7844">
        <v>2020</v>
      </c>
      <c r="K7844">
        <f>2024 -impact_data[[#This Row],[model_year]]</f>
        <v>4</v>
      </c>
      <c r="L7844">
        <v>53</v>
      </c>
      <c r="M7844">
        <v>24.1</v>
      </c>
      <c r="N7844">
        <v>9.6</v>
      </c>
      <c r="O7844" t="s">
        <v>10</v>
      </c>
      <c r="P7844">
        <v>0.87</v>
      </c>
    </row>
    <row r="7845" spans="8:16">
      <c r="H7845" t="s">
        <v>6251</v>
      </c>
      <c r="I7845" t="s">
        <v>7</v>
      </c>
      <c r="J7845">
        <v>2020</v>
      </c>
      <c r="K7845">
        <f>2024 -impact_data[[#This Row],[model_year]]</f>
        <v>4</v>
      </c>
      <c r="L7845">
        <v>48</v>
      </c>
      <c r="M7845">
        <v>17.5</v>
      </c>
      <c r="N7845">
        <v>10.5</v>
      </c>
      <c r="O7845" t="s">
        <v>9</v>
      </c>
      <c r="P7845">
        <v>0.88</v>
      </c>
    </row>
    <row r="7846" spans="8:16">
      <c r="H7846" t="s">
        <v>6261</v>
      </c>
      <c r="I7846" t="s">
        <v>7</v>
      </c>
      <c r="J7846">
        <v>2020</v>
      </c>
      <c r="K7846">
        <f>2024 -impact_data[[#This Row],[model_year]]</f>
        <v>4</v>
      </c>
      <c r="L7846">
        <v>52</v>
      </c>
      <c r="M7846">
        <v>24</v>
      </c>
      <c r="N7846">
        <v>14.4</v>
      </c>
      <c r="O7846" t="s">
        <v>9</v>
      </c>
      <c r="P7846">
        <v>0.87</v>
      </c>
    </row>
    <row r="7847" spans="8:16">
      <c r="H7847" t="s">
        <v>6263</v>
      </c>
      <c r="I7847" t="s">
        <v>7</v>
      </c>
      <c r="J7847">
        <v>2020</v>
      </c>
      <c r="K7847">
        <f>2024 -impact_data[[#This Row],[model_year]]</f>
        <v>4</v>
      </c>
      <c r="L7847">
        <v>49</v>
      </c>
      <c r="M7847">
        <v>15.5</v>
      </c>
      <c r="N7847">
        <v>9.3000000000000007</v>
      </c>
      <c r="O7847" t="s">
        <v>9</v>
      </c>
      <c r="P7847">
        <v>0.87</v>
      </c>
    </row>
    <row r="7848" spans="8:16">
      <c r="H7848" t="s">
        <v>6269</v>
      </c>
      <c r="I7848" t="s">
        <v>11</v>
      </c>
      <c r="J7848">
        <v>2020</v>
      </c>
      <c r="K7848">
        <f>2024 -impact_data[[#This Row],[model_year]]</f>
        <v>4</v>
      </c>
      <c r="L7848">
        <v>78</v>
      </c>
      <c r="M7848">
        <v>23.6</v>
      </c>
      <c r="N7848">
        <v>14.1</v>
      </c>
      <c r="O7848" t="s">
        <v>9</v>
      </c>
      <c r="P7848">
        <v>0.92</v>
      </c>
    </row>
    <row r="7849" spans="8:16">
      <c r="H7849" t="s">
        <v>6274</v>
      </c>
      <c r="I7849" t="s">
        <v>7</v>
      </c>
      <c r="J7849">
        <v>2020</v>
      </c>
      <c r="K7849">
        <f>2024 -impact_data[[#This Row],[model_year]]</f>
        <v>4</v>
      </c>
      <c r="L7849">
        <v>56</v>
      </c>
      <c r="M7849">
        <v>38.6</v>
      </c>
      <c r="N7849">
        <v>15.5</v>
      </c>
      <c r="O7849" t="s">
        <v>10</v>
      </c>
      <c r="P7849">
        <v>0.87</v>
      </c>
    </row>
    <row r="7850" spans="8:16">
      <c r="H7850" t="s">
        <v>6282</v>
      </c>
      <c r="I7850" t="s">
        <v>7</v>
      </c>
      <c r="J7850">
        <v>2020</v>
      </c>
      <c r="K7850">
        <f>2024 -impact_data[[#This Row],[model_year]]</f>
        <v>4</v>
      </c>
      <c r="L7850">
        <v>53</v>
      </c>
      <c r="M7850">
        <v>28.1</v>
      </c>
      <c r="N7850">
        <v>11.2</v>
      </c>
      <c r="O7850" t="s">
        <v>10</v>
      </c>
      <c r="P7850">
        <v>0.87</v>
      </c>
    </row>
    <row r="7851" spans="8:16">
      <c r="H7851" t="s">
        <v>6284</v>
      </c>
      <c r="I7851" t="s">
        <v>7</v>
      </c>
      <c r="J7851">
        <v>2020</v>
      </c>
      <c r="K7851">
        <f>2024 -impact_data[[#This Row],[model_year]]</f>
        <v>4</v>
      </c>
      <c r="L7851">
        <v>49</v>
      </c>
      <c r="M7851">
        <v>19.399999999999999</v>
      </c>
      <c r="N7851">
        <v>7.8</v>
      </c>
      <c r="O7851" t="s">
        <v>10</v>
      </c>
      <c r="P7851">
        <v>0.89</v>
      </c>
    </row>
    <row r="7852" spans="8:16">
      <c r="H7852" t="s">
        <v>6290</v>
      </c>
      <c r="I7852" t="s">
        <v>11</v>
      </c>
      <c r="J7852">
        <v>2020</v>
      </c>
      <c r="K7852">
        <f>2024 -impact_data[[#This Row],[model_year]]</f>
        <v>4</v>
      </c>
      <c r="L7852">
        <v>79</v>
      </c>
      <c r="M7852">
        <v>10</v>
      </c>
      <c r="N7852">
        <v>4</v>
      </c>
      <c r="O7852" t="s">
        <v>10</v>
      </c>
      <c r="P7852">
        <v>0.94</v>
      </c>
    </row>
    <row r="7853" spans="8:16">
      <c r="H7853" t="s">
        <v>6295</v>
      </c>
      <c r="I7853" t="s">
        <v>7</v>
      </c>
      <c r="J7853">
        <v>2020</v>
      </c>
      <c r="K7853">
        <f>2024 -impact_data[[#This Row],[model_year]]</f>
        <v>4</v>
      </c>
      <c r="L7853">
        <v>52</v>
      </c>
      <c r="M7853">
        <v>33.700000000000003</v>
      </c>
      <c r="N7853">
        <v>13.5</v>
      </c>
      <c r="O7853" t="s">
        <v>10</v>
      </c>
      <c r="P7853">
        <v>0.87</v>
      </c>
    </row>
    <row r="7854" spans="8:16">
      <c r="H7854" t="s">
        <v>6296</v>
      </c>
      <c r="I7854" t="s">
        <v>7</v>
      </c>
      <c r="J7854">
        <v>2020</v>
      </c>
      <c r="K7854">
        <f>2024 -impact_data[[#This Row],[model_year]]</f>
        <v>4</v>
      </c>
      <c r="L7854">
        <v>48</v>
      </c>
      <c r="M7854">
        <v>21.3</v>
      </c>
      <c r="N7854">
        <v>12.8</v>
      </c>
      <c r="O7854" t="s">
        <v>9</v>
      </c>
      <c r="P7854">
        <v>0.88</v>
      </c>
    </row>
    <row r="7855" spans="8:16">
      <c r="H7855" t="s">
        <v>6297</v>
      </c>
      <c r="I7855" t="s">
        <v>7</v>
      </c>
      <c r="J7855">
        <v>2020</v>
      </c>
      <c r="K7855">
        <f>2024 -impact_data[[#This Row],[model_year]]</f>
        <v>4</v>
      </c>
      <c r="L7855">
        <v>53</v>
      </c>
      <c r="M7855">
        <v>36.6</v>
      </c>
      <c r="N7855">
        <v>22</v>
      </c>
      <c r="O7855" t="s">
        <v>9</v>
      </c>
      <c r="P7855">
        <v>0.87</v>
      </c>
    </row>
    <row r="7856" spans="8:16">
      <c r="H7856" t="s">
        <v>6298</v>
      </c>
      <c r="I7856" t="s">
        <v>7</v>
      </c>
      <c r="J7856">
        <v>2020</v>
      </c>
      <c r="K7856">
        <f>2024 -impact_data[[#This Row],[model_year]]</f>
        <v>4</v>
      </c>
      <c r="L7856">
        <v>51</v>
      </c>
      <c r="M7856">
        <v>24.2</v>
      </c>
      <c r="N7856">
        <v>9.6999999999999993</v>
      </c>
      <c r="O7856" t="s">
        <v>10</v>
      </c>
      <c r="P7856">
        <v>0.88</v>
      </c>
    </row>
    <row r="7857" spans="8:16">
      <c r="H7857" t="s">
        <v>6305</v>
      </c>
      <c r="I7857" t="s">
        <v>7</v>
      </c>
      <c r="J7857">
        <v>2020</v>
      </c>
      <c r="K7857">
        <f>2024 -impact_data[[#This Row],[model_year]]</f>
        <v>4</v>
      </c>
      <c r="L7857">
        <v>50</v>
      </c>
      <c r="M7857">
        <v>16.600000000000001</v>
      </c>
      <c r="N7857">
        <v>10</v>
      </c>
      <c r="O7857" t="s">
        <v>9</v>
      </c>
      <c r="P7857">
        <v>0.88</v>
      </c>
    </row>
    <row r="7858" spans="8:16">
      <c r="H7858" t="s">
        <v>6307</v>
      </c>
      <c r="I7858" t="s">
        <v>7</v>
      </c>
      <c r="J7858">
        <v>2020</v>
      </c>
      <c r="K7858">
        <f>2024 -impact_data[[#This Row],[model_year]]</f>
        <v>4</v>
      </c>
      <c r="L7858">
        <v>54</v>
      </c>
      <c r="M7858">
        <v>12.9</v>
      </c>
      <c r="N7858">
        <v>5.0999999999999996</v>
      </c>
      <c r="O7858" t="s">
        <v>10</v>
      </c>
      <c r="P7858">
        <v>0.86</v>
      </c>
    </row>
    <row r="7859" spans="8:16">
      <c r="H7859" t="s">
        <v>6310</v>
      </c>
      <c r="I7859" t="s">
        <v>7</v>
      </c>
      <c r="J7859">
        <v>2020</v>
      </c>
      <c r="K7859">
        <f>2024 -impact_data[[#This Row],[model_year]]</f>
        <v>4</v>
      </c>
      <c r="L7859">
        <v>49</v>
      </c>
      <c r="M7859">
        <v>16.399999999999999</v>
      </c>
      <c r="N7859">
        <v>6.6</v>
      </c>
      <c r="O7859" t="s">
        <v>10</v>
      </c>
      <c r="P7859">
        <v>0.85</v>
      </c>
    </row>
    <row r="7860" spans="8:16">
      <c r="H7860" t="s">
        <v>6311</v>
      </c>
      <c r="I7860" t="s">
        <v>7</v>
      </c>
      <c r="J7860">
        <v>2020</v>
      </c>
      <c r="K7860">
        <f>2024 -impact_data[[#This Row],[model_year]]</f>
        <v>4</v>
      </c>
      <c r="L7860">
        <v>51</v>
      </c>
      <c r="M7860">
        <v>9.9</v>
      </c>
      <c r="N7860">
        <v>4</v>
      </c>
      <c r="O7860" t="s">
        <v>10</v>
      </c>
      <c r="P7860">
        <v>0.87</v>
      </c>
    </row>
    <row r="7861" spans="8:16">
      <c r="H7861" t="s">
        <v>6329</v>
      </c>
      <c r="I7861" t="s">
        <v>7</v>
      </c>
      <c r="J7861">
        <v>2020</v>
      </c>
      <c r="K7861">
        <f>2024 -impact_data[[#This Row],[model_year]]</f>
        <v>4</v>
      </c>
      <c r="L7861">
        <v>54</v>
      </c>
      <c r="M7861">
        <v>88</v>
      </c>
      <c r="N7861">
        <v>35.200000000000003</v>
      </c>
      <c r="O7861" t="s">
        <v>10</v>
      </c>
      <c r="P7861">
        <v>0.87</v>
      </c>
    </row>
    <row r="7862" spans="8:16">
      <c r="H7862" t="s">
        <v>6331</v>
      </c>
      <c r="I7862" t="s">
        <v>7</v>
      </c>
      <c r="J7862">
        <v>2020</v>
      </c>
      <c r="K7862">
        <f>2024 -impact_data[[#This Row],[model_year]]</f>
        <v>4</v>
      </c>
      <c r="L7862">
        <v>53</v>
      </c>
      <c r="M7862">
        <v>37.700000000000003</v>
      </c>
      <c r="N7862">
        <v>9.4</v>
      </c>
      <c r="O7862" t="s">
        <v>8</v>
      </c>
      <c r="P7862">
        <v>0.89</v>
      </c>
    </row>
    <row r="7863" spans="8:16">
      <c r="H7863" t="s">
        <v>6333</v>
      </c>
      <c r="I7863" t="s">
        <v>7</v>
      </c>
      <c r="J7863">
        <v>2020</v>
      </c>
      <c r="K7863">
        <f>2024 -impact_data[[#This Row],[model_year]]</f>
        <v>4</v>
      </c>
      <c r="L7863">
        <v>52</v>
      </c>
      <c r="M7863">
        <v>15.9</v>
      </c>
      <c r="N7863">
        <v>9.5</v>
      </c>
      <c r="O7863" t="s">
        <v>9</v>
      </c>
      <c r="P7863">
        <v>0.87</v>
      </c>
    </row>
    <row r="7864" spans="8:16">
      <c r="H7864" t="s">
        <v>6340</v>
      </c>
      <c r="I7864" t="s">
        <v>11</v>
      </c>
      <c r="J7864">
        <v>2020</v>
      </c>
      <c r="K7864">
        <f>2024 -impact_data[[#This Row],[model_year]]</f>
        <v>4</v>
      </c>
      <c r="L7864">
        <v>78</v>
      </c>
      <c r="M7864">
        <v>41.3</v>
      </c>
      <c r="N7864">
        <v>24.8</v>
      </c>
      <c r="O7864" t="s">
        <v>9</v>
      </c>
      <c r="P7864">
        <v>0.94</v>
      </c>
    </row>
    <row r="7865" spans="8:16">
      <c r="H7865" t="s">
        <v>6343</v>
      </c>
      <c r="I7865" t="s">
        <v>7</v>
      </c>
      <c r="J7865">
        <v>2020</v>
      </c>
      <c r="K7865">
        <f>2024 -impact_data[[#This Row],[model_year]]</f>
        <v>4</v>
      </c>
      <c r="L7865">
        <v>50</v>
      </c>
      <c r="M7865">
        <v>12.9</v>
      </c>
      <c r="N7865">
        <v>5.0999999999999996</v>
      </c>
      <c r="O7865" t="s">
        <v>10</v>
      </c>
      <c r="P7865">
        <v>0.88</v>
      </c>
    </row>
    <row r="7866" spans="8:16">
      <c r="H7866" t="s">
        <v>6364</v>
      </c>
      <c r="I7866" t="s">
        <v>7</v>
      </c>
      <c r="J7866">
        <v>2020</v>
      </c>
      <c r="K7866">
        <f>2024 -impact_data[[#This Row],[model_year]]</f>
        <v>4</v>
      </c>
      <c r="L7866">
        <v>51</v>
      </c>
      <c r="M7866">
        <v>29.1</v>
      </c>
      <c r="N7866">
        <v>17.399999999999999</v>
      </c>
      <c r="O7866" t="s">
        <v>9</v>
      </c>
      <c r="P7866">
        <v>0.87</v>
      </c>
    </row>
    <row r="7867" spans="8:16">
      <c r="H7867" t="s">
        <v>6365</v>
      </c>
      <c r="I7867" t="s">
        <v>7</v>
      </c>
      <c r="J7867">
        <v>2020</v>
      </c>
      <c r="K7867">
        <f>2024 -impact_data[[#This Row],[model_year]]</f>
        <v>4</v>
      </c>
      <c r="L7867">
        <v>52</v>
      </c>
      <c r="M7867">
        <v>59.1</v>
      </c>
      <c r="N7867">
        <v>35.5</v>
      </c>
      <c r="O7867" t="s">
        <v>9</v>
      </c>
      <c r="P7867">
        <v>0.87</v>
      </c>
    </row>
    <row r="7868" spans="8:16">
      <c r="H7868" t="s">
        <v>6366</v>
      </c>
      <c r="I7868" t="s">
        <v>7</v>
      </c>
      <c r="J7868">
        <v>2020</v>
      </c>
      <c r="K7868">
        <f>2024 -impact_data[[#This Row],[model_year]]</f>
        <v>4</v>
      </c>
      <c r="L7868">
        <v>52</v>
      </c>
      <c r="M7868">
        <v>32.4</v>
      </c>
      <c r="N7868">
        <v>13</v>
      </c>
      <c r="O7868" t="s">
        <v>10</v>
      </c>
      <c r="P7868">
        <v>0.86</v>
      </c>
    </row>
    <row r="7869" spans="8:16">
      <c r="H7869" t="s">
        <v>6372</v>
      </c>
      <c r="I7869" t="s">
        <v>7</v>
      </c>
      <c r="J7869">
        <v>2020</v>
      </c>
      <c r="K7869">
        <f>2024 -impact_data[[#This Row],[model_year]]</f>
        <v>4</v>
      </c>
      <c r="L7869">
        <v>55</v>
      </c>
      <c r="M7869">
        <v>29.1</v>
      </c>
      <c r="N7869">
        <v>17.399999999999999</v>
      </c>
      <c r="O7869" t="s">
        <v>9</v>
      </c>
      <c r="P7869">
        <v>0.86</v>
      </c>
    </row>
    <row r="7870" spans="8:16">
      <c r="H7870" t="s">
        <v>6374</v>
      </c>
      <c r="I7870" t="s">
        <v>11</v>
      </c>
      <c r="J7870">
        <v>2020</v>
      </c>
      <c r="K7870">
        <f>2024 -impact_data[[#This Row],[model_year]]</f>
        <v>4</v>
      </c>
      <c r="L7870">
        <v>81</v>
      </c>
      <c r="M7870">
        <v>40.799999999999997</v>
      </c>
      <c r="N7870">
        <v>24.5</v>
      </c>
      <c r="O7870" t="s">
        <v>9</v>
      </c>
      <c r="P7870">
        <v>0.94</v>
      </c>
    </row>
    <row r="7871" spans="8:16">
      <c r="H7871" t="s">
        <v>6375</v>
      </c>
      <c r="I7871" t="s">
        <v>7</v>
      </c>
      <c r="J7871">
        <v>2020</v>
      </c>
      <c r="K7871">
        <f>2024 -impact_data[[#This Row],[model_year]]</f>
        <v>4</v>
      </c>
      <c r="L7871">
        <v>53</v>
      </c>
      <c r="M7871">
        <v>55.2</v>
      </c>
      <c r="N7871">
        <v>22.1</v>
      </c>
      <c r="O7871" t="s">
        <v>10</v>
      </c>
      <c r="P7871">
        <v>0.88</v>
      </c>
    </row>
    <row r="7872" spans="8:16">
      <c r="H7872" t="s">
        <v>6376</v>
      </c>
      <c r="I7872" t="s">
        <v>7</v>
      </c>
      <c r="J7872">
        <v>2020</v>
      </c>
      <c r="K7872">
        <f>2024 -impact_data[[#This Row],[model_year]]</f>
        <v>4</v>
      </c>
      <c r="L7872">
        <v>52</v>
      </c>
      <c r="M7872">
        <v>43.3</v>
      </c>
      <c r="N7872">
        <v>17.3</v>
      </c>
      <c r="O7872" t="s">
        <v>10</v>
      </c>
      <c r="P7872">
        <v>0.88</v>
      </c>
    </row>
    <row r="7873" spans="8:16">
      <c r="H7873" t="s">
        <v>6377</v>
      </c>
      <c r="I7873" t="s">
        <v>7</v>
      </c>
      <c r="J7873">
        <v>2020</v>
      </c>
      <c r="K7873">
        <f>2024 -impact_data[[#This Row],[model_year]]</f>
        <v>4</v>
      </c>
      <c r="L7873">
        <v>52</v>
      </c>
      <c r="M7873">
        <v>28.9</v>
      </c>
      <c r="N7873">
        <v>17.3</v>
      </c>
      <c r="O7873" t="s">
        <v>9</v>
      </c>
      <c r="P7873">
        <v>0.87</v>
      </c>
    </row>
    <row r="7874" spans="8:16">
      <c r="H7874" t="s">
        <v>6382</v>
      </c>
      <c r="I7874" t="s">
        <v>7</v>
      </c>
      <c r="J7874">
        <v>2020</v>
      </c>
      <c r="K7874">
        <f>2024 -impact_data[[#This Row],[model_year]]</f>
        <v>4</v>
      </c>
      <c r="L7874">
        <v>51</v>
      </c>
      <c r="M7874">
        <v>14.8</v>
      </c>
      <c r="N7874">
        <v>5.9</v>
      </c>
      <c r="O7874" t="s">
        <v>10</v>
      </c>
      <c r="P7874">
        <v>0.85</v>
      </c>
    </row>
    <row r="7875" spans="8:16">
      <c r="H7875" t="s">
        <v>6387</v>
      </c>
      <c r="I7875" t="s">
        <v>7</v>
      </c>
      <c r="J7875">
        <v>2020</v>
      </c>
      <c r="K7875">
        <f>2024 -impact_data[[#This Row],[model_year]]</f>
        <v>4</v>
      </c>
      <c r="L7875">
        <v>51</v>
      </c>
      <c r="M7875">
        <v>17.8</v>
      </c>
      <c r="N7875">
        <v>7.1</v>
      </c>
      <c r="O7875" t="s">
        <v>10</v>
      </c>
      <c r="P7875">
        <v>0.87</v>
      </c>
    </row>
    <row r="7876" spans="8:16">
      <c r="H7876" t="s">
        <v>6391</v>
      </c>
      <c r="I7876" t="s">
        <v>7</v>
      </c>
      <c r="J7876">
        <v>2020</v>
      </c>
      <c r="K7876">
        <f>2024 -impact_data[[#This Row],[model_year]]</f>
        <v>4</v>
      </c>
      <c r="L7876">
        <v>52</v>
      </c>
      <c r="M7876">
        <v>48.9</v>
      </c>
      <c r="N7876">
        <v>19.600000000000001</v>
      </c>
      <c r="O7876" t="s">
        <v>10</v>
      </c>
      <c r="P7876">
        <v>0.86</v>
      </c>
    </row>
    <row r="7877" spans="8:16">
      <c r="H7877" t="s">
        <v>6396</v>
      </c>
      <c r="I7877" t="s">
        <v>7</v>
      </c>
      <c r="J7877">
        <v>2020</v>
      </c>
      <c r="K7877">
        <f>2024 -impact_data[[#This Row],[model_year]]</f>
        <v>4</v>
      </c>
      <c r="L7877">
        <v>50</v>
      </c>
      <c r="M7877">
        <v>12.7</v>
      </c>
      <c r="N7877">
        <v>5.0999999999999996</v>
      </c>
      <c r="O7877" t="s">
        <v>10</v>
      </c>
      <c r="P7877">
        <v>0.88</v>
      </c>
    </row>
    <row r="7878" spans="8:16">
      <c r="H7878" t="s">
        <v>6397</v>
      </c>
      <c r="I7878" t="s">
        <v>7</v>
      </c>
      <c r="J7878">
        <v>2020</v>
      </c>
      <c r="K7878">
        <f>2024 -impact_data[[#This Row],[model_year]]</f>
        <v>4</v>
      </c>
      <c r="L7878">
        <v>52</v>
      </c>
      <c r="M7878">
        <v>14</v>
      </c>
      <c r="N7878">
        <v>8.4</v>
      </c>
      <c r="O7878" t="s">
        <v>9</v>
      </c>
      <c r="P7878">
        <v>0.85</v>
      </c>
    </row>
    <row r="7879" spans="8:16">
      <c r="H7879" t="s">
        <v>6402</v>
      </c>
      <c r="I7879" t="s">
        <v>7</v>
      </c>
      <c r="J7879">
        <v>2020</v>
      </c>
      <c r="K7879">
        <f>2024 -impact_data[[#This Row],[model_year]]</f>
        <v>4</v>
      </c>
      <c r="L7879">
        <v>48</v>
      </c>
      <c r="M7879">
        <v>15.2</v>
      </c>
      <c r="N7879">
        <v>9.1</v>
      </c>
      <c r="O7879" t="s">
        <v>9</v>
      </c>
      <c r="P7879">
        <v>0.87</v>
      </c>
    </row>
    <row r="7880" spans="8:16">
      <c r="H7880" t="s">
        <v>6404</v>
      </c>
      <c r="I7880" t="s">
        <v>7</v>
      </c>
      <c r="J7880">
        <v>2020</v>
      </c>
      <c r="K7880">
        <f>2024 -impact_data[[#This Row],[model_year]]</f>
        <v>4</v>
      </c>
      <c r="L7880">
        <v>51</v>
      </c>
      <c r="M7880">
        <v>21</v>
      </c>
      <c r="N7880">
        <v>12.6</v>
      </c>
      <c r="O7880" t="s">
        <v>9</v>
      </c>
      <c r="P7880">
        <v>0.87</v>
      </c>
    </row>
    <row r="7881" spans="8:16">
      <c r="H7881" t="s">
        <v>6414</v>
      </c>
      <c r="I7881" t="s">
        <v>7</v>
      </c>
      <c r="J7881">
        <v>2020</v>
      </c>
      <c r="K7881">
        <f>2024 -impact_data[[#This Row],[model_year]]</f>
        <v>4</v>
      </c>
      <c r="L7881">
        <v>55</v>
      </c>
      <c r="M7881">
        <v>48.4</v>
      </c>
      <c r="N7881">
        <v>29.1</v>
      </c>
      <c r="O7881" t="s">
        <v>9</v>
      </c>
      <c r="P7881">
        <v>0.87</v>
      </c>
    </row>
    <row r="7882" spans="8:16">
      <c r="H7882" t="s">
        <v>6417</v>
      </c>
      <c r="I7882" t="s">
        <v>7</v>
      </c>
      <c r="J7882">
        <v>2020</v>
      </c>
      <c r="K7882">
        <f>2024 -impact_data[[#This Row],[model_year]]</f>
        <v>4</v>
      </c>
      <c r="L7882">
        <v>55</v>
      </c>
      <c r="M7882">
        <v>45.5</v>
      </c>
      <c r="N7882">
        <v>11.4</v>
      </c>
      <c r="O7882" t="s">
        <v>8</v>
      </c>
      <c r="P7882">
        <v>0.88</v>
      </c>
    </row>
    <row r="7883" spans="8:16">
      <c r="H7883" t="s">
        <v>6419</v>
      </c>
      <c r="I7883" t="s">
        <v>7</v>
      </c>
      <c r="J7883">
        <v>2020</v>
      </c>
      <c r="K7883">
        <f>2024 -impact_data[[#This Row],[model_year]]</f>
        <v>4</v>
      </c>
      <c r="L7883">
        <v>51</v>
      </c>
      <c r="M7883">
        <v>9.6999999999999993</v>
      </c>
      <c r="N7883">
        <v>3.9</v>
      </c>
      <c r="O7883" t="s">
        <v>10</v>
      </c>
      <c r="P7883">
        <v>0.88</v>
      </c>
    </row>
    <row r="7884" spans="8:16">
      <c r="H7884" t="s">
        <v>6421</v>
      </c>
      <c r="I7884" t="s">
        <v>7</v>
      </c>
      <c r="J7884">
        <v>2020</v>
      </c>
      <c r="K7884">
        <f>2024 -impact_data[[#This Row],[model_year]]</f>
        <v>4</v>
      </c>
      <c r="L7884">
        <v>49</v>
      </c>
      <c r="M7884">
        <v>8.5</v>
      </c>
      <c r="N7884">
        <v>5.0999999999999996</v>
      </c>
      <c r="O7884" t="s">
        <v>9</v>
      </c>
      <c r="P7884">
        <v>0.87</v>
      </c>
    </row>
    <row r="7885" spans="8:16">
      <c r="H7885" t="s">
        <v>6426</v>
      </c>
      <c r="I7885" t="s">
        <v>7</v>
      </c>
      <c r="J7885">
        <v>2020</v>
      </c>
      <c r="K7885">
        <f>2024 -impact_data[[#This Row],[model_year]]</f>
        <v>4</v>
      </c>
      <c r="L7885">
        <v>56</v>
      </c>
      <c r="M7885">
        <v>11.8</v>
      </c>
      <c r="N7885">
        <v>7.1</v>
      </c>
      <c r="O7885" t="s">
        <v>9</v>
      </c>
      <c r="P7885">
        <v>0.86</v>
      </c>
    </row>
    <row r="7886" spans="8:16">
      <c r="H7886" t="s">
        <v>6433</v>
      </c>
      <c r="I7886" t="s">
        <v>11</v>
      </c>
      <c r="J7886">
        <v>2020</v>
      </c>
      <c r="K7886">
        <f>2024 -impact_data[[#This Row],[model_year]]</f>
        <v>4</v>
      </c>
      <c r="L7886">
        <v>80</v>
      </c>
      <c r="M7886">
        <v>28.3</v>
      </c>
      <c r="N7886">
        <v>17</v>
      </c>
      <c r="O7886" t="s">
        <v>9</v>
      </c>
      <c r="P7886">
        <v>0.95</v>
      </c>
    </row>
    <row r="7887" spans="8:16">
      <c r="H7887" t="s">
        <v>6436</v>
      </c>
      <c r="I7887" t="s">
        <v>11</v>
      </c>
      <c r="J7887">
        <v>2020</v>
      </c>
      <c r="K7887">
        <f>2024 -impact_data[[#This Row],[model_year]]</f>
        <v>4</v>
      </c>
      <c r="L7887">
        <v>79</v>
      </c>
      <c r="M7887">
        <v>21.2</v>
      </c>
      <c r="N7887">
        <v>8.5</v>
      </c>
      <c r="O7887" t="s">
        <v>10</v>
      </c>
      <c r="P7887">
        <v>0.96</v>
      </c>
    </row>
    <row r="7888" spans="8:16">
      <c r="H7888" t="s">
        <v>6438</v>
      </c>
      <c r="I7888" t="s">
        <v>7</v>
      </c>
      <c r="J7888">
        <v>2020</v>
      </c>
      <c r="K7888">
        <f>2024 -impact_data[[#This Row],[model_year]]</f>
        <v>4</v>
      </c>
      <c r="L7888">
        <v>52</v>
      </c>
      <c r="M7888">
        <v>41.4</v>
      </c>
      <c r="N7888">
        <v>24.9</v>
      </c>
      <c r="O7888" t="s">
        <v>9</v>
      </c>
      <c r="P7888">
        <v>0.87</v>
      </c>
    </row>
    <row r="7889" spans="8:16">
      <c r="H7889" t="s">
        <v>42</v>
      </c>
      <c r="I7889" t="s">
        <v>7</v>
      </c>
      <c r="J7889">
        <v>2020</v>
      </c>
      <c r="K7889">
        <f>2024 -impact_data[[#This Row],[model_year]]</f>
        <v>4</v>
      </c>
      <c r="L7889">
        <v>55</v>
      </c>
      <c r="M7889">
        <v>45.7</v>
      </c>
      <c r="N7889">
        <v>27.4</v>
      </c>
      <c r="O7889" t="s">
        <v>9</v>
      </c>
      <c r="P7889">
        <v>0.88</v>
      </c>
    </row>
    <row r="7890" spans="8:16">
      <c r="H7890" t="s">
        <v>6452</v>
      </c>
      <c r="I7890" t="s">
        <v>7</v>
      </c>
      <c r="J7890">
        <v>2020</v>
      </c>
      <c r="K7890">
        <f>2024 -impact_data[[#This Row],[model_year]]</f>
        <v>4</v>
      </c>
      <c r="L7890">
        <v>52</v>
      </c>
      <c r="M7890">
        <v>30</v>
      </c>
      <c r="N7890">
        <v>12</v>
      </c>
      <c r="O7890" t="s">
        <v>10</v>
      </c>
      <c r="P7890">
        <v>0.87</v>
      </c>
    </row>
    <row r="7891" spans="8:16">
      <c r="H7891" t="s">
        <v>6462</v>
      </c>
      <c r="I7891" t="s">
        <v>7</v>
      </c>
      <c r="J7891">
        <v>2020</v>
      </c>
      <c r="K7891">
        <f>2024 -impact_data[[#This Row],[model_year]]</f>
        <v>4</v>
      </c>
      <c r="L7891">
        <v>50</v>
      </c>
      <c r="M7891">
        <v>14.3</v>
      </c>
      <c r="N7891">
        <v>8.6</v>
      </c>
      <c r="O7891" t="s">
        <v>9</v>
      </c>
      <c r="P7891">
        <v>0.88</v>
      </c>
    </row>
    <row r="7892" spans="8:16">
      <c r="H7892" t="s">
        <v>6465</v>
      </c>
      <c r="I7892" t="s">
        <v>7</v>
      </c>
      <c r="J7892">
        <v>2020</v>
      </c>
      <c r="K7892">
        <f>2024 -impact_data[[#This Row],[model_year]]</f>
        <v>4</v>
      </c>
      <c r="L7892">
        <v>51</v>
      </c>
      <c r="M7892">
        <v>17.899999999999999</v>
      </c>
      <c r="N7892">
        <v>7.1</v>
      </c>
      <c r="O7892" t="s">
        <v>10</v>
      </c>
      <c r="P7892">
        <v>0.87</v>
      </c>
    </row>
    <row r="7893" spans="8:16">
      <c r="H7893" t="s">
        <v>6466</v>
      </c>
      <c r="I7893" t="s">
        <v>7</v>
      </c>
      <c r="J7893">
        <v>2020</v>
      </c>
      <c r="K7893">
        <f>2024 -impact_data[[#This Row],[model_year]]</f>
        <v>4</v>
      </c>
      <c r="L7893">
        <v>53</v>
      </c>
      <c r="M7893">
        <v>50.7</v>
      </c>
      <c r="N7893">
        <v>12.7</v>
      </c>
      <c r="O7893" t="s">
        <v>8</v>
      </c>
      <c r="P7893">
        <v>0.89</v>
      </c>
    </row>
    <row r="7894" spans="8:16">
      <c r="H7894" t="s">
        <v>6474</v>
      </c>
      <c r="I7894" t="s">
        <v>7</v>
      </c>
      <c r="J7894">
        <v>2020</v>
      </c>
      <c r="K7894">
        <f>2024 -impact_data[[#This Row],[model_year]]</f>
        <v>4</v>
      </c>
      <c r="L7894">
        <v>53</v>
      </c>
      <c r="M7894">
        <v>41.2</v>
      </c>
      <c r="N7894">
        <v>10.3</v>
      </c>
      <c r="O7894" t="s">
        <v>8</v>
      </c>
      <c r="P7894">
        <v>0.87</v>
      </c>
    </row>
    <row r="7895" spans="8:16">
      <c r="H7895" t="s">
        <v>6475</v>
      </c>
      <c r="I7895" t="s">
        <v>7</v>
      </c>
      <c r="J7895">
        <v>2020</v>
      </c>
      <c r="K7895">
        <f>2024 -impact_data[[#This Row],[model_year]]</f>
        <v>4</v>
      </c>
      <c r="L7895">
        <v>55</v>
      </c>
      <c r="M7895">
        <v>28.7</v>
      </c>
      <c r="N7895">
        <v>17.2</v>
      </c>
      <c r="O7895" t="s">
        <v>9</v>
      </c>
      <c r="P7895">
        <v>0.88</v>
      </c>
    </row>
    <row r="7896" spans="8:16">
      <c r="H7896" t="s">
        <v>6476</v>
      </c>
      <c r="I7896" t="s">
        <v>11</v>
      </c>
      <c r="J7896">
        <v>2020</v>
      </c>
      <c r="K7896">
        <f>2024 -impact_data[[#This Row],[model_year]]</f>
        <v>4</v>
      </c>
      <c r="L7896">
        <v>80</v>
      </c>
      <c r="M7896">
        <v>19.100000000000001</v>
      </c>
      <c r="N7896">
        <v>11.5</v>
      </c>
      <c r="O7896" t="s">
        <v>9</v>
      </c>
      <c r="P7896">
        <v>0.95</v>
      </c>
    </row>
    <row r="7897" spans="8:16">
      <c r="H7897" t="s">
        <v>6480</v>
      </c>
      <c r="I7897" t="s">
        <v>11</v>
      </c>
      <c r="J7897">
        <v>2020</v>
      </c>
      <c r="K7897">
        <f>2024 -impact_data[[#This Row],[model_year]]</f>
        <v>4</v>
      </c>
      <c r="L7897">
        <v>80</v>
      </c>
      <c r="M7897">
        <v>37.9</v>
      </c>
      <c r="N7897">
        <v>22.8</v>
      </c>
      <c r="O7897" t="s">
        <v>9</v>
      </c>
      <c r="P7897">
        <v>0.97</v>
      </c>
    </row>
    <row r="7898" spans="8:16">
      <c r="H7898" t="s">
        <v>6497</v>
      </c>
      <c r="I7898" t="s">
        <v>7</v>
      </c>
      <c r="J7898">
        <v>2020</v>
      </c>
      <c r="K7898">
        <f>2024 -impact_data[[#This Row],[model_year]]</f>
        <v>4</v>
      </c>
      <c r="L7898">
        <v>51</v>
      </c>
      <c r="M7898">
        <v>33.5</v>
      </c>
      <c r="N7898">
        <v>20.100000000000001</v>
      </c>
      <c r="O7898" t="s">
        <v>9</v>
      </c>
      <c r="P7898">
        <v>0.87</v>
      </c>
    </row>
    <row r="7899" spans="8:16">
      <c r="H7899" t="s">
        <v>6504</v>
      </c>
      <c r="I7899" t="s">
        <v>7</v>
      </c>
      <c r="J7899">
        <v>2020</v>
      </c>
      <c r="K7899">
        <f>2024 -impact_data[[#This Row],[model_year]]</f>
        <v>4</v>
      </c>
      <c r="L7899">
        <v>48</v>
      </c>
      <c r="M7899">
        <v>20.8</v>
      </c>
      <c r="N7899">
        <v>12.5</v>
      </c>
      <c r="O7899" t="s">
        <v>9</v>
      </c>
      <c r="P7899">
        <v>0.86</v>
      </c>
    </row>
    <row r="7900" spans="8:16">
      <c r="H7900" t="s">
        <v>6505</v>
      </c>
      <c r="I7900" t="s">
        <v>11</v>
      </c>
      <c r="J7900">
        <v>2020</v>
      </c>
      <c r="K7900">
        <f>2024 -impact_data[[#This Row],[model_year]]</f>
        <v>4</v>
      </c>
      <c r="L7900">
        <v>77</v>
      </c>
      <c r="M7900">
        <v>15.9</v>
      </c>
      <c r="N7900">
        <v>6.3</v>
      </c>
      <c r="O7900" t="s">
        <v>10</v>
      </c>
      <c r="P7900">
        <v>0.95</v>
      </c>
    </row>
    <row r="7901" spans="8:16">
      <c r="H7901" t="s">
        <v>6512</v>
      </c>
      <c r="I7901" t="s">
        <v>7</v>
      </c>
      <c r="J7901">
        <v>2020</v>
      </c>
      <c r="K7901">
        <f>2024 -impact_data[[#This Row],[model_year]]</f>
        <v>4</v>
      </c>
      <c r="L7901">
        <v>52</v>
      </c>
      <c r="M7901">
        <v>33.799999999999997</v>
      </c>
      <c r="N7901">
        <v>20.3</v>
      </c>
      <c r="O7901" t="s">
        <v>9</v>
      </c>
      <c r="P7901">
        <v>0.89</v>
      </c>
    </row>
    <row r="7902" spans="8:16">
      <c r="H7902" t="s">
        <v>6514</v>
      </c>
      <c r="I7902" t="s">
        <v>7</v>
      </c>
      <c r="J7902">
        <v>2020</v>
      </c>
      <c r="K7902">
        <f>2024 -impact_data[[#This Row],[model_year]]</f>
        <v>4</v>
      </c>
      <c r="L7902">
        <v>55</v>
      </c>
      <c r="M7902">
        <v>44.6</v>
      </c>
      <c r="N7902">
        <v>26.8</v>
      </c>
      <c r="O7902" t="s">
        <v>9</v>
      </c>
      <c r="P7902">
        <v>0.86</v>
      </c>
    </row>
    <row r="7903" spans="8:16">
      <c r="H7903" t="s">
        <v>6517</v>
      </c>
      <c r="I7903" t="s">
        <v>7</v>
      </c>
      <c r="J7903">
        <v>2020</v>
      </c>
      <c r="K7903">
        <f>2024 -impact_data[[#This Row],[model_year]]</f>
        <v>4</v>
      </c>
      <c r="L7903">
        <v>53</v>
      </c>
      <c r="M7903">
        <v>40.5</v>
      </c>
      <c r="N7903">
        <v>24.3</v>
      </c>
      <c r="O7903" t="s">
        <v>9</v>
      </c>
      <c r="P7903">
        <v>0.86</v>
      </c>
    </row>
    <row r="7904" spans="8:16">
      <c r="H7904" t="s">
        <v>6518</v>
      </c>
      <c r="I7904" t="s">
        <v>7</v>
      </c>
      <c r="J7904">
        <v>2020</v>
      </c>
      <c r="K7904">
        <f>2024 -impact_data[[#This Row],[model_year]]</f>
        <v>4</v>
      </c>
      <c r="L7904">
        <v>51</v>
      </c>
      <c r="M7904">
        <v>19.899999999999999</v>
      </c>
      <c r="N7904">
        <v>12</v>
      </c>
      <c r="O7904" t="s">
        <v>9</v>
      </c>
      <c r="P7904">
        <v>0.87</v>
      </c>
    </row>
    <row r="7905" spans="8:16">
      <c r="H7905" t="s">
        <v>6524</v>
      </c>
      <c r="I7905" t="s">
        <v>7</v>
      </c>
      <c r="J7905">
        <v>2020</v>
      </c>
      <c r="K7905">
        <f>2024 -impact_data[[#This Row],[model_year]]</f>
        <v>4</v>
      </c>
      <c r="L7905">
        <v>52</v>
      </c>
      <c r="M7905">
        <v>73.5</v>
      </c>
      <c r="N7905">
        <v>29.4</v>
      </c>
      <c r="O7905" t="s">
        <v>10</v>
      </c>
      <c r="P7905">
        <v>0.88</v>
      </c>
    </row>
    <row r="7906" spans="8:16">
      <c r="H7906" t="s">
        <v>6525</v>
      </c>
      <c r="I7906" t="s">
        <v>7</v>
      </c>
      <c r="J7906">
        <v>2020</v>
      </c>
      <c r="K7906">
        <f>2024 -impact_data[[#This Row],[model_year]]</f>
        <v>4</v>
      </c>
      <c r="L7906">
        <v>54</v>
      </c>
      <c r="M7906">
        <v>41.7</v>
      </c>
      <c r="N7906">
        <v>25</v>
      </c>
      <c r="O7906" t="s">
        <v>9</v>
      </c>
      <c r="P7906">
        <v>0.89</v>
      </c>
    </row>
    <row r="7907" spans="8:16">
      <c r="H7907" t="s">
        <v>6526</v>
      </c>
      <c r="I7907" t="s">
        <v>11</v>
      </c>
      <c r="J7907">
        <v>2020</v>
      </c>
      <c r="K7907">
        <f>2024 -impact_data[[#This Row],[model_year]]</f>
        <v>4</v>
      </c>
      <c r="L7907">
        <v>78</v>
      </c>
      <c r="M7907">
        <v>11.4</v>
      </c>
      <c r="N7907">
        <v>6.8</v>
      </c>
      <c r="O7907" t="s">
        <v>9</v>
      </c>
      <c r="P7907">
        <v>0.95</v>
      </c>
    </row>
    <row r="7908" spans="8:16">
      <c r="H7908" t="s">
        <v>6532</v>
      </c>
      <c r="I7908" t="s">
        <v>11</v>
      </c>
      <c r="J7908">
        <v>2020</v>
      </c>
      <c r="K7908">
        <f>2024 -impact_data[[#This Row],[model_year]]</f>
        <v>4</v>
      </c>
      <c r="L7908">
        <v>80</v>
      </c>
      <c r="M7908">
        <v>20.100000000000001</v>
      </c>
      <c r="N7908">
        <v>12</v>
      </c>
      <c r="O7908" t="s">
        <v>9</v>
      </c>
      <c r="P7908">
        <v>0.92</v>
      </c>
    </row>
    <row r="7909" spans="8:16">
      <c r="H7909" t="s">
        <v>6538</v>
      </c>
      <c r="I7909" t="s">
        <v>7</v>
      </c>
      <c r="J7909">
        <v>2020</v>
      </c>
      <c r="K7909">
        <f>2024 -impact_data[[#This Row],[model_year]]</f>
        <v>4</v>
      </c>
      <c r="L7909">
        <v>53</v>
      </c>
      <c r="M7909">
        <v>53.4</v>
      </c>
      <c r="N7909">
        <v>21.3</v>
      </c>
      <c r="O7909" t="s">
        <v>10</v>
      </c>
      <c r="P7909">
        <v>0.86</v>
      </c>
    </row>
    <row r="7910" spans="8:16">
      <c r="H7910" t="s">
        <v>6545</v>
      </c>
      <c r="I7910" t="s">
        <v>11</v>
      </c>
      <c r="J7910">
        <v>2020</v>
      </c>
      <c r="K7910">
        <f>2024 -impact_data[[#This Row],[model_year]]</f>
        <v>4</v>
      </c>
      <c r="L7910">
        <v>78</v>
      </c>
      <c r="M7910">
        <v>38.5</v>
      </c>
      <c r="N7910">
        <v>23.1</v>
      </c>
      <c r="O7910" t="s">
        <v>9</v>
      </c>
      <c r="P7910">
        <v>0.94</v>
      </c>
    </row>
    <row r="7911" spans="8:16">
      <c r="H7911" t="s">
        <v>6552</v>
      </c>
      <c r="I7911" t="s">
        <v>7</v>
      </c>
      <c r="J7911">
        <v>2020</v>
      </c>
      <c r="K7911">
        <f>2024 -impact_data[[#This Row],[model_year]]</f>
        <v>4</v>
      </c>
      <c r="L7911">
        <v>51</v>
      </c>
      <c r="M7911">
        <v>10.9</v>
      </c>
      <c r="N7911">
        <v>6.6</v>
      </c>
      <c r="O7911" t="s">
        <v>9</v>
      </c>
      <c r="P7911">
        <v>0.88</v>
      </c>
    </row>
    <row r="7912" spans="8:16">
      <c r="H7912" t="s">
        <v>6553</v>
      </c>
      <c r="I7912" t="s">
        <v>7</v>
      </c>
      <c r="J7912">
        <v>2020</v>
      </c>
      <c r="K7912">
        <f>2024 -impact_data[[#This Row],[model_year]]</f>
        <v>4</v>
      </c>
      <c r="L7912">
        <v>52</v>
      </c>
      <c r="M7912">
        <v>50</v>
      </c>
      <c r="N7912">
        <v>30</v>
      </c>
      <c r="O7912" t="s">
        <v>9</v>
      </c>
      <c r="P7912">
        <v>0.87</v>
      </c>
    </row>
    <row r="7913" spans="8:16">
      <c r="H7913" t="s">
        <v>6554</v>
      </c>
      <c r="I7913" t="s">
        <v>7</v>
      </c>
      <c r="J7913">
        <v>2020</v>
      </c>
      <c r="K7913">
        <f>2024 -impact_data[[#This Row],[model_year]]</f>
        <v>4</v>
      </c>
      <c r="L7913">
        <v>52</v>
      </c>
      <c r="M7913">
        <v>43.3</v>
      </c>
      <c r="N7913">
        <v>26</v>
      </c>
      <c r="O7913" t="s">
        <v>9</v>
      </c>
      <c r="P7913">
        <v>0.87</v>
      </c>
    </row>
    <row r="7914" spans="8:16">
      <c r="H7914" t="s">
        <v>6555</v>
      </c>
      <c r="I7914" t="s">
        <v>7</v>
      </c>
      <c r="J7914">
        <v>2020</v>
      </c>
      <c r="K7914">
        <f>2024 -impact_data[[#This Row],[model_year]]</f>
        <v>4</v>
      </c>
      <c r="L7914">
        <v>52</v>
      </c>
      <c r="M7914">
        <v>24.8</v>
      </c>
      <c r="N7914">
        <v>9.9</v>
      </c>
      <c r="O7914" t="s">
        <v>10</v>
      </c>
      <c r="P7914">
        <v>0.88</v>
      </c>
    </row>
    <row r="7915" spans="8:16">
      <c r="H7915" t="s">
        <v>6561</v>
      </c>
      <c r="I7915" t="s">
        <v>7</v>
      </c>
      <c r="J7915">
        <v>2020</v>
      </c>
      <c r="K7915">
        <f>2024 -impact_data[[#This Row],[model_year]]</f>
        <v>4</v>
      </c>
      <c r="L7915">
        <v>53</v>
      </c>
      <c r="M7915">
        <v>25.4</v>
      </c>
      <c r="N7915">
        <v>10.199999999999999</v>
      </c>
      <c r="O7915" t="s">
        <v>10</v>
      </c>
      <c r="P7915">
        <v>0.88</v>
      </c>
    </row>
    <row r="7916" spans="8:16">
      <c r="H7916" t="s">
        <v>6564</v>
      </c>
      <c r="I7916" t="s">
        <v>7</v>
      </c>
      <c r="J7916">
        <v>2020</v>
      </c>
      <c r="K7916">
        <f>2024 -impact_data[[#This Row],[model_year]]</f>
        <v>4</v>
      </c>
      <c r="L7916">
        <v>52</v>
      </c>
      <c r="M7916">
        <v>33.4</v>
      </c>
      <c r="N7916">
        <v>20.100000000000001</v>
      </c>
      <c r="O7916" t="s">
        <v>9</v>
      </c>
      <c r="P7916">
        <v>0.87</v>
      </c>
    </row>
    <row r="7917" spans="8:16">
      <c r="H7917" t="s">
        <v>6565</v>
      </c>
      <c r="I7917" t="s">
        <v>7</v>
      </c>
      <c r="J7917">
        <v>2020</v>
      </c>
      <c r="K7917">
        <f>2024 -impact_data[[#This Row],[model_year]]</f>
        <v>4</v>
      </c>
      <c r="L7917">
        <v>50</v>
      </c>
      <c r="M7917">
        <v>19.100000000000001</v>
      </c>
      <c r="N7917">
        <v>7.7</v>
      </c>
      <c r="O7917" t="s">
        <v>10</v>
      </c>
      <c r="P7917">
        <v>0.86</v>
      </c>
    </row>
    <row r="7918" spans="8:16">
      <c r="H7918" t="s">
        <v>6567</v>
      </c>
      <c r="I7918" t="s">
        <v>7</v>
      </c>
      <c r="J7918">
        <v>2020</v>
      </c>
      <c r="K7918">
        <f>2024 -impact_data[[#This Row],[model_year]]</f>
        <v>4</v>
      </c>
      <c r="L7918">
        <v>49</v>
      </c>
      <c r="M7918">
        <v>36.1</v>
      </c>
      <c r="N7918">
        <v>21.7</v>
      </c>
      <c r="O7918" t="s">
        <v>9</v>
      </c>
      <c r="P7918">
        <v>0.86</v>
      </c>
    </row>
    <row r="7919" spans="8:16">
      <c r="H7919" t="s">
        <v>6575</v>
      </c>
      <c r="I7919" t="s">
        <v>7</v>
      </c>
      <c r="J7919">
        <v>2020</v>
      </c>
      <c r="K7919">
        <f>2024 -impact_data[[#This Row],[model_year]]</f>
        <v>4</v>
      </c>
      <c r="L7919">
        <v>51</v>
      </c>
      <c r="M7919">
        <v>41.7</v>
      </c>
      <c r="N7919">
        <v>16.7</v>
      </c>
      <c r="O7919" t="s">
        <v>10</v>
      </c>
      <c r="P7919">
        <v>0.87</v>
      </c>
    </row>
    <row r="7920" spans="8:16">
      <c r="H7920" t="s">
        <v>6576</v>
      </c>
      <c r="I7920" t="s">
        <v>7</v>
      </c>
      <c r="J7920">
        <v>2020</v>
      </c>
      <c r="K7920">
        <f>2024 -impact_data[[#This Row],[model_year]]</f>
        <v>4</v>
      </c>
      <c r="L7920">
        <v>51</v>
      </c>
      <c r="M7920">
        <v>33.5</v>
      </c>
      <c r="N7920">
        <v>20.100000000000001</v>
      </c>
      <c r="O7920" t="s">
        <v>9</v>
      </c>
      <c r="P7920">
        <v>0.89</v>
      </c>
    </row>
    <row r="7921" spans="8:16">
      <c r="H7921" t="s">
        <v>6577</v>
      </c>
      <c r="I7921" t="s">
        <v>7</v>
      </c>
      <c r="J7921">
        <v>2020</v>
      </c>
      <c r="K7921">
        <f>2024 -impact_data[[#This Row],[model_year]]</f>
        <v>4</v>
      </c>
      <c r="L7921">
        <v>51</v>
      </c>
      <c r="M7921">
        <v>29.7</v>
      </c>
      <c r="N7921">
        <v>11.9</v>
      </c>
      <c r="O7921" t="s">
        <v>10</v>
      </c>
      <c r="P7921">
        <v>0.89</v>
      </c>
    </row>
    <row r="7922" spans="8:16">
      <c r="H7922" t="s">
        <v>6580</v>
      </c>
      <c r="I7922" t="s">
        <v>7</v>
      </c>
      <c r="J7922">
        <v>2020</v>
      </c>
      <c r="K7922">
        <f>2024 -impact_data[[#This Row],[model_year]]</f>
        <v>4</v>
      </c>
      <c r="L7922">
        <v>50</v>
      </c>
      <c r="M7922">
        <v>44.3</v>
      </c>
      <c r="N7922">
        <v>11.1</v>
      </c>
      <c r="O7922" t="s">
        <v>8</v>
      </c>
      <c r="P7922">
        <v>0.88</v>
      </c>
    </row>
    <row r="7923" spans="8:16">
      <c r="H7923" t="s">
        <v>6583</v>
      </c>
      <c r="I7923" t="s">
        <v>7</v>
      </c>
      <c r="J7923">
        <v>2020</v>
      </c>
      <c r="K7923">
        <f>2024 -impact_data[[#This Row],[model_year]]</f>
        <v>4</v>
      </c>
      <c r="L7923">
        <v>52</v>
      </c>
      <c r="M7923">
        <v>37.799999999999997</v>
      </c>
      <c r="N7923">
        <v>15.1</v>
      </c>
      <c r="O7923" t="s">
        <v>10</v>
      </c>
      <c r="P7923">
        <v>0.86</v>
      </c>
    </row>
    <row r="7924" spans="8:16">
      <c r="H7924" t="s">
        <v>6586</v>
      </c>
      <c r="I7924" t="s">
        <v>7</v>
      </c>
      <c r="J7924">
        <v>2020</v>
      </c>
      <c r="K7924">
        <f>2024 -impact_data[[#This Row],[model_year]]</f>
        <v>4</v>
      </c>
      <c r="L7924">
        <v>54</v>
      </c>
      <c r="M7924">
        <v>26.5</v>
      </c>
      <c r="N7924">
        <v>6.6</v>
      </c>
      <c r="O7924" t="s">
        <v>8</v>
      </c>
      <c r="P7924">
        <v>0.87</v>
      </c>
    </row>
    <row r="7925" spans="8:16">
      <c r="H7925" t="s">
        <v>6589</v>
      </c>
      <c r="I7925" t="s">
        <v>7</v>
      </c>
      <c r="J7925">
        <v>2020</v>
      </c>
      <c r="K7925">
        <f>2024 -impact_data[[#This Row],[model_year]]</f>
        <v>4</v>
      </c>
      <c r="L7925">
        <v>49</v>
      </c>
      <c r="M7925">
        <v>16</v>
      </c>
      <c r="N7925">
        <v>9.6</v>
      </c>
      <c r="O7925" t="s">
        <v>9</v>
      </c>
      <c r="P7925">
        <v>0.86</v>
      </c>
    </row>
    <row r="7926" spans="8:16">
      <c r="H7926" t="s">
        <v>6593</v>
      </c>
      <c r="I7926" t="s">
        <v>7</v>
      </c>
      <c r="J7926">
        <v>2020</v>
      </c>
      <c r="K7926">
        <f>2024 -impact_data[[#This Row],[model_year]]</f>
        <v>4</v>
      </c>
      <c r="L7926">
        <v>48</v>
      </c>
      <c r="M7926">
        <v>30.8</v>
      </c>
      <c r="N7926">
        <v>18.5</v>
      </c>
      <c r="O7926" t="s">
        <v>9</v>
      </c>
      <c r="P7926">
        <v>0.87</v>
      </c>
    </row>
    <row r="7927" spans="8:16">
      <c r="H7927" t="s">
        <v>6594</v>
      </c>
      <c r="I7927" t="s">
        <v>7</v>
      </c>
      <c r="J7927">
        <v>2020</v>
      </c>
      <c r="K7927">
        <f>2024 -impact_data[[#This Row],[model_year]]</f>
        <v>4</v>
      </c>
      <c r="L7927">
        <v>51</v>
      </c>
      <c r="M7927">
        <v>59.2</v>
      </c>
      <c r="N7927">
        <v>23.7</v>
      </c>
      <c r="O7927" t="s">
        <v>10</v>
      </c>
      <c r="P7927">
        <v>0.88</v>
      </c>
    </row>
    <row r="7928" spans="8:16">
      <c r="H7928" t="s">
        <v>6597</v>
      </c>
      <c r="I7928" t="s">
        <v>7</v>
      </c>
      <c r="J7928">
        <v>2020</v>
      </c>
      <c r="K7928">
        <f>2024 -impact_data[[#This Row],[model_year]]</f>
        <v>4</v>
      </c>
      <c r="L7928">
        <v>52</v>
      </c>
      <c r="M7928">
        <v>21.7</v>
      </c>
      <c r="N7928">
        <v>8.6999999999999993</v>
      </c>
      <c r="O7928" t="s">
        <v>10</v>
      </c>
      <c r="P7928">
        <v>0.88</v>
      </c>
    </row>
    <row r="7929" spans="8:16">
      <c r="H7929" t="s">
        <v>6598</v>
      </c>
      <c r="I7929" t="s">
        <v>7</v>
      </c>
      <c r="J7929">
        <v>2020</v>
      </c>
      <c r="K7929">
        <f>2024 -impact_data[[#This Row],[model_year]]</f>
        <v>4</v>
      </c>
      <c r="L7929">
        <v>51</v>
      </c>
      <c r="M7929">
        <v>60</v>
      </c>
      <c r="N7929">
        <v>15</v>
      </c>
      <c r="O7929" t="s">
        <v>8</v>
      </c>
      <c r="P7929">
        <v>0.89</v>
      </c>
    </row>
    <row r="7930" spans="8:16">
      <c r="H7930" t="s">
        <v>6601</v>
      </c>
      <c r="I7930" t="s">
        <v>7</v>
      </c>
      <c r="J7930">
        <v>2020</v>
      </c>
      <c r="K7930">
        <f>2024 -impact_data[[#This Row],[model_year]]</f>
        <v>4</v>
      </c>
      <c r="L7930">
        <v>51</v>
      </c>
      <c r="M7930">
        <v>12.8</v>
      </c>
      <c r="N7930">
        <v>3.2</v>
      </c>
      <c r="O7930" t="s">
        <v>8</v>
      </c>
      <c r="P7930">
        <v>0.88</v>
      </c>
    </row>
    <row r="7931" spans="8:16">
      <c r="H7931" t="s">
        <v>6604</v>
      </c>
      <c r="I7931" t="s">
        <v>11</v>
      </c>
      <c r="J7931">
        <v>2020</v>
      </c>
      <c r="K7931">
        <f>2024 -impact_data[[#This Row],[model_year]]</f>
        <v>4</v>
      </c>
      <c r="L7931">
        <v>80</v>
      </c>
      <c r="M7931">
        <v>31</v>
      </c>
      <c r="N7931">
        <v>18.600000000000001</v>
      </c>
      <c r="O7931" t="s">
        <v>9</v>
      </c>
      <c r="P7931">
        <v>0.95</v>
      </c>
    </row>
    <row r="7932" spans="8:16">
      <c r="H7932" t="s">
        <v>6611</v>
      </c>
      <c r="I7932" t="s">
        <v>7</v>
      </c>
      <c r="J7932">
        <v>2020</v>
      </c>
      <c r="K7932">
        <f>2024 -impact_data[[#This Row],[model_year]]</f>
        <v>4</v>
      </c>
      <c r="L7932">
        <v>56</v>
      </c>
      <c r="M7932">
        <v>45.4</v>
      </c>
      <c r="N7932">
        <v>27.2</v>
      </c>
      <c r="O7932" t="s">
        <v>9</v>
      </c>
      <c r="P7932">
        <v>0.87</v>
      </c>
    </row>
    <row r="7933" spans="8:16">
      <c r="H7933" t="s">
        <v>6612</v>
      </c>
      <c r="I7933" t="s">
        <v>7</v>
      </c>
      <c r="J7933">
        <v>2020</v>
      </c>
      <c r="K7933">
        <f>2024 -impact_data[[#This Row],[model_year]]</f>
        <v>4</v>
      </c>
      <c r="L7933">
        <v>52</v>
      </c>
      <c r="M7933">
        <v>25.6</v>
      </c>
      <c r="N7933">
        <v>15.3</v>
      </c>
      <c r="O7933" t="s">
        <v>9</v>
      </c>
      <c r="P7933">
        <v>0.87</v>
      </c>
    </row>
    <row r="7934" spans="8:16">
      <c r="H7934" t="s">
        <v>6623</v>
      </c>
      <c r="I7934" t="s">
        <v>7</v>
      </c>
      <c r="J7934">
        <v>2020</v>
      </c>
      <c r="K7934">
        <f>2024 -impact_data[[#This Row],[model_year]]</f>
        <v>4</v>
      </c>
      <c r="L7934">
        <v>49</v>
      </c>
      <c r="M7934">
        <v>24.8</v>
      </c>
      <c r="N7934">
        <v>6.2</v>
      </c>
      <c r="O7934" t="s">
        <v>8</v>
      </c>
      <c r="P7934">
        <v>0.87</v>
      </c>
    </row>
    <row r="7935" spans="8:16">
      <c r="H7935" t="s">
        <v>145</v>
      </c>
      <c r="I7935" t="s">
        <v>7</v>
      </c>
      <c r="J7935">
        <v>2020</v>
      </c>
      <c r="K7935">
        <f>2024 -impact_data[[#This Row],[model_year]]</f>
        <v>4</v>
      </c>
      <c r="L7935">
        <v>55</v>
      </c>
      <c r="M7935">
        <v>35.700000000000003</v>
      </c>
      <c r="N7935">
        <v>21.4</v>
      </c>
      <c r="O7935" t="s">
        <v>9</v>
      </c>
      <c r="P7935">
        <v>0.85</v>
      </c>
    </row>
    <row r="7936" spans="8:16">
      <c r="H7936" t="s">
        <v>6631</v>
      </c>
      <c r="I7936" t="s">
        <v>7</v>
      </c>
      <c r="J7936">
        <v>2020</v>
      </c>
      <c r="K7936">
        <f>2024 -impact_data[[#This Row],[model_year]]</f>
        <v>4</v>
      </c>
      <c r="L7936">
        <v>52</v>
      </c>
      <c r="M7936">
        <v>11.6</v>
      </c>
      <c r="N7936">
        <v>4.7</v>
      </c>
      <c r="O7936" t="s">
        <v>10</v>
      </c>
      <c r="P7936">
        <v>0.86</v>
      </c>
    </row>
    <row r="7937" spans="8:16">
      <c r="H7937" t="s">
        <v>6635</v>
      </c>
      <c r="I7937" t="s">
        <v>7</v>
      </c>
      <c r="J7937">
        <v>2020</v>
      </c>
      <c r="K7937">
        <f>2024 -impact_data[[#This Row],[model_year]]</f>
        <v>4</v>
      </c>
      <c r="L7937">
        <v>53</v>
      </c>
      <c r="M7937">
        <v>39.1</v>
      </c>
      <c r="N7937">
        <v>23.5</v>
      </c>
      <c r="O7937" t="s">
        <v>9</v>
      </c>
      <c r="P7937">
        <v>0.88</v>
      </c>
    </row>
    <row r="7938" spans="8:16">
      <c r="H7938" t="s">
        <v>6636</v>
      </c>
      <c r="I7938" t="s">
        <v>7</v>
      </c>
      <c r="J7938">
        <v>2020</v>
      </c>
      <c r="K7938">
        <f>2024 -impact_data[[#This Row],[model_year]]</f>
        <v>4</v>
      </c>
      <c r="L7938">
        <v>50</v>
      </c>
      <c r="M7938">
        <v>21.8</v>
      </c>
      <c r="N7938">
        <v>13.1</v>
      </c>
      <c r="O7938" t="s">
        <v>9</v>
      </c>
      <c r="P7938">
        <v>0.86</v>
      </c>
    </row>
    <row r="7939" spans="8:16">
      <c r="H7939" t="s">
        <v>268</v>
      </c>
      <c r="I7939" t="s">
        <v>7</v>
      </c>
      <c r="J7939">
        <v>2020</v>
      </c>
      <c r="K7939">
        <f>2024 -impact_data[[#This Row],[model_year]]</f>
        <v>4</v>
      </c>
      <c r="L7939">
        <v>54</v>
      </c>
      <c r="M7939">
        <v>13.8</v>
      </c>
      <c r="N7939">
        <v>8.3000000000000007</v>
      </c>
      <c r="O7939" t="s">
        <v>9</v>
      </c>
      <c r="P7939">
        <v>0.88</v>
      </c>
    </row>
    <row r="7940" spans="8:16">
      <c r="H7940" t="s">
        <v>6641</v>
      </c>
      <c r="I7940" t="s">
        <v>7</v>
      </c>
      <c r="J7940">
        <v>2020</v>
      </c>
      <c r="K7940">
        <f>2024 -impact_data[[#This Row],[model_year]]</f>
        <v>4</v>
      </c>
      <c r="L7940">
        <v>50</v>
      </c>
      <c r="M7940">
        <v>20.399999999999999</v>
      </c>
      <c r="N7940">
        <v>12.2</v>
      </c>
      <c r="O7940" t="s">
        <v>9</v>
      </c>
      <c r="P7940">
        <v>0.86</v>
      </c>
    </row>
    <row r="7941" spans="8:16">
      <c r="H7941" t="s">
        <v>6642</v>
      </c>
      <c r="I7941" t="s">
        <v>7</v>
      </c>
      <c r="J7941">
        <v>2020</v>
      </c>
      <c r="K7941">
        <f>2024 -impact_data[[#This Row],[model_year]]</f>
        <v>4</v>
      </c>
      <c r="L7941">
        <v>52</v>
      </c>
      <c r="M7941">
        <v>31</v>
      </c>
      <c r="N7941">
        <v>18.600000000000001</v>
      </c>
      <c r="O7941" t="s">
        <v>9</v>
      </c>
      <c r="P7941">
        <v>0.86</v>
      </c>
    </row>
    <row r="7942" spans="8:16">
      <c r="H7942" t="s">
        <v>6648</v>
      </c>
      <c r="I7942" t="s">
        <v>7</v>
      </c>
      <c r="J7942">
        <v>2020</v>
      </c>
      <c r="K7942">
        <f>2024 -impact_data[[#This Row],[model_year]]</f>
        <v>4</v>
      </c>
      <c r="L7942">
        <v>49</v>
      </c>
      <c r="M7942">
        <v>21.9</v>
      </c>
      <c r="N7942">
        <v>8.8000000000000007</v>
      </c>
      <c r="O7942" t="s">
        <v>10</v>
      </c>
      <c r="P7942">
        <v>0.89</v>
      </c>
    </row>
    <row r="7943" spans="8:16">
      <c r="H7943" t="s">
        <v>6649</v>
      </c>
      <c r="I7943" t="s">
        <v>7</v>
      </c>
      <c r="J7943">
        <v>2020</v>
      </c>
      <c r="K7943">
        <f>2024 -impact_data[[#This Row],[model_year]]</f>
        <v>4</v>
      </c>
      <c r="L7943">
        <v>49</v>
      </c>
      <c r="M7943">
        <v>26.7</v>
      </c>
      <c r="N7943">
        <v>6.7</v>
      </c>
      <c r="O7943" t="s">
        <v>8</v>
      </c>
      <c r="P7943">
        <v>0.87</v>
      </c>
    </row>
    <row r="7944" spans="8:16">
      <c r="H7944" t="s">
        <v>6653</v>
      </c>
      <c r="I7944" t="s">
        <v>11</v>
      </c>
      <c r="J7944">
        <v>2020</v>
      </c>
      <c r="K7944">
        <f>2024 -impact_data[[#This Row],[model_year]]</f>
        <v>4</v>
      </c>
      <c r="L7944">
        <v>83</v>
      </c>
      <c r="M7944">
        <v>26.9</v>
      </c>
      <c r="N7944">
        <v>16.100000000000001</v>
      </c>
      <c r="O7944" t="s">
        <v>9</v>
      </c>
      <c r="P7944">
        <v>0.93</v>
      </c>
    </row>
    <row r="7945" spans="8:16">
      <c r="H7945" t="s">
        <v>6656</v>
      </c>
      <c r="I7945" t="s">
        <v>7</v>
      </c>
      <c r="J7945">
        <v>2020</v>
      </c>
      <c r="K7945">
        <f>2024 -impact_data[[#This Row],[model_year]]</f>
        <v>4</v>
      </c>
      <c r="L7945">
        <v>53</v>
      </c>
      <c r="M7945">
        <v>38</v>
      </c>
      <c r="N7945">
        <v>15.2</v>
      </c>
      <c r="O7945" t="s">
        <v>10</v>
      </c>
      <c r="P7945">
        <v>0.88</v>
      </c>
    </row>
    <row r="7946" spans="8:16">
      <c r="H7946" t="s">
        <v>6660</v>
      </c>
      <c r="I7946" t="s">
        <v>11</v>
      </c>
      <c r="J7946">
        <v>2020</v>
      </c>
      <c r="K7946">
        <f>2024 -impact_data[[#This Row],[model_year]]</f>
        <v>4</v>
      </c>
      <c r="L7946">
        <v>79</v>
      </c>
      <c r="M7946">
        <v>16.7</v>
      </c>
      <c r="N7946">
        <v>10</v>
      </c>
      <c r="O7946" t="s">
        <v>9</v>
      </c>
      <c r="P7946">
        <v>0.93</v>
      </c>
    </row>
    <row r="7947" spans="8:16">
      <c r="H7947" t="s">
        <v>6663</v>
      </c>
      <c r="I7947" t="s">
        <v>7</v>
      </c>
      <c r="J7947">
        <v>2020</v>
      </c>
      <c r="K7947">
        <f>2024 -impact_data[[#This Row],[model_year]]</f>
        <v>4</v>
      </c>
      <c r="L7947">
        <v>48</v>
      </c>
      <c r="M7947">
        <v>13.7</v>
      </c>
      <c r="N7947">
        <v>5.5</v>
      </c>
      <c r="O7947" t="s">
        <v>10</v>
      </c>
      <c r="P7947">
        <v>0.88</v>
      </c>
    </row>
    <row r="7948" spans="8:16">
      <c r="H7948" t="s">
        <v>6667</v>
      </c>
      <c r="I7948" t="s">
        <v>7</v>
      </c>
      <c r="J7948">
        <v>2020</v>
      </c>
      <c r="K7948">
        <f>2024 -impact_data[[#This Row],[model_year]]</f>
        <v>4</v>
      </c>
      <c r="L7948">
        <v>52</v>
      </c>
      <c r="M7948">
        <v>54.7</v>
      </c>
      <c r="N7948">
        <v>32.799999999999997</v>
      </c>
      <c r="O7948" t="s">
        <v>9</v>
      </c>
      <c r="P7948">
        <v>0.88</v>
      </c>
    </row>
    <row r="7949" spans="8:16">
      <c r="H7949" t="s">
        <v>6675</v>
      </c>
      <c r="I7949" t="s">
        <v>7</v>
      </c>
      <c r="J7949">
        <v>2020</v>
      </c>
      <c r="K7949">
        <f>2024 -impact_data[[#This Row],[model_year]]</f>
        <v>4</v>
      </c>
      <c r="L7949">
        <v>49</v>
      </c>
      <c r="M7949">
        <v>4.5999999999999996</v>
      </c>
      <c r="N7949">
        <v>1.2</v>
      </c>
      <c r="O7949" t="s">
        <v>8</v>
      </c>
      <c r="P7949">
        <v>0.87</v>
      </c>
    </row>
    <row r="7950" spans="8:16">
      <c r="H7950" t="s">
        <v>6682</v>
      </c>
      <c r="I7950" t="s">
        <v>7</v>
      </c>
      <c r="J7950">
        <v>2020</v>
      </c>
      <c r="K7950">
        <f>2024 -impact_data[[#This Row],[model_year]]</f>
        <v>4</v>
      </c>
      <c r="L7950">
        <v>51</v>
      </c>
      <c r="M7950">
        <v>58</v>
      </c>
      <c r="N7950">
        <v>34.799999999999997</v>
      </c>
      <c r="O7950" t="s">
        <v>9</v>
      </c>
      <c r="P7950">
        <v>0.89</v>
      </c>
    </row>
    <row r="7951" spans="8:16">
      <c r="H7951" t="s">
        <v>6687</v>
      </c>
      <c r="I7951" t="s">
        <v>7</v>
      </c>
      <c r="J7951">
        <v>2020</v>
      </c>
      <c r="K7951">
        <f>2024 -impact_data[[#This Row],[model_year]]</f>
        <v>4</v>
      </c>
      <c r="L7951">
        <v>53</v>
      </c>
      <c r="M7951">
        <v>35.9</v>
      </c>
      <c r="N7951">
        <v>9</v>
      </c>
      <c r="O7951" t="s">
        <v>8</v>
      </c>
      <c r="P7951">
        <v>0.88</v>
      </c>
    </row>
    <row r="7952" spans="8:16">
      <c r="H7952" t="s">
        <v>6692</v>
      </c>
      <c r="I7952" t="s">
        <v>7</v>
      </c>
      <c r="J7952">
        <v>2020</v>
      </c>
      <c r="K7952">
        <f>2024 -impact_data[[#This Row],[model_year]]</f>
        <v>4</v>
      </c>
      <c r="L7952">
        <v>52</v>
      </c>
      <c r="M7952">
        <v>16.3</v>
      </c>
      <c r="N7952">
        <v>4.0999999999999996</v>
      </c>
      <c r="O7952" t="s">
        <v>8</v>
      </c>
      <c r="P7952">
        <v>0.89</v>
      </c>
    </row>
    <row r="7953" spans="8:16">
      <c r="H7953" t="s">
        <v>6701</v>
      </c>
      <c r="I7953" t="s">
        <v>7</v>
      </c>
      <c r="J7953">
        <v>2020</v>
      </c>
      <c r="K7953">
        <f>2024 -impact_data[[#This Row],[model_year]]</f>
        <v>4</v>
      </c>
      <c r="L7953">
        <v>47</v>
      </c>
      <c r="M7953">
        <v>10.199999999999999</v>
      </c>
      <c r="N7953">
        <v>6.1</v>
      </c>
      <c r="O7953" t="s">
        <v>9</v>
      </c>
      <c r="P7953">
        <v>0.88</v>
      </c>
    </row>
    <row r="7954" spans="8:16">
      <c r="H7954" t="s">
        <v>6704</v>
      </c>
      <c r="I7954" t="s">
        <v>11</v>
      </c>
      <c r="J7954">
        <v>2020</v>
      </c>
      <c r="K7954">
        <f>2024 -impact_data[[#This Row],[model_year]]</f>
        <v>4</v>
      </c>
      <c r="L7954">
        <v>80</v>
      </c>
      <c r="M7954">
        <v>24.9</v>
      </c>
      <c r="N7954">
        <v>14.9</v>
      </c>
      <c r="O7954" t="s">
        <v>9</v>
      </c>
      <c r="P7954">
        <v>0.97</v>
      </c>
    </row>
    <row r="7955" spans="8:16">
      <c r="H7955" t="s">
        <v>6710</v>
      </c>
      <c r="I7955" t="s">
        <v>7</v>
      </c>
      <c r="J7955">
        <v>2020</v>
      </c>
      <c r="K7955">
        <f>2024 -impact_data[[#This Row],[model_year]]</f>
        <v>4</v>
      </c>
      <c r="L7955">
        <v>53</v>
      </c>
      <c r="M7955">
        <v>26.1</v>
      </c>
      <c r="N7955">
        <v>15.7</v>
      </c>
      <c r="O7955" t="s">
        <v>9</v>
      </c>
      <c r="P7955">
        <v>0.89</v>
      </c>
    </row>
    <row r="7956" spans="8:16">
      <c r="H7956" t="s">
        <v>6712</v>
      </c>
      <c r="I7956" t="s">
        <v>7</v>
      </c>
      <c r="J7956">
        <v>2020</v>
      </c>
      <c r="K7956">
        <f>2024 -impact_data[[#This Row],[model_year]]</f>
        <v>4</v>
      </c>
      <c r="L7956">
        <v>49</v>
      </c>
      <c r="M7956">
        <v>19.3</v>
      </c>
      <c r="N7956">
        <v>11.6</v>
      </c>
      <c r="O7956" t="s">
        <v>9</v>
      </c>
      <c r="P7956">
        <v>0.86</v>
      </c>
    </row>
    <row r="7957" spans="8:16">
      <c r="H7957" t="s">
        <v>6722</v>
      </c>
      <c r="I7957" t="s">
        <v>11</v>
      </c>
      <c r="J7957">
        <v>2020</v>
      </c>
      <c r="K7957">
        <f>2024 -impact_data[[#This Row],[model_year]]</f>
        <v>4</v>
      </c>
      <c r="L7957">
        <v>80</v>
      </c>
      <c r="M7957">
        <v>39.299999999999997</v>
      </c>
      <c r="N7957">
        <v>23.6</v>
      </c>
      <c r="O7957" t="s">
        <v>9</v>
      </c>
      <c r="P7957">
        <v>0.94</v>
      </c>
    </row>
    <row r="7958" spans="8:16">
      <c r="H7958" t="s">
        <v>6726</v>
      </c>
      <c r="I7958" t="s">
        <v>7</v>
      </c>
      <c r="J7958">
        <v>2020</v>
      </c>
      <c r="K7958">
        <f>2024 -impact_data[[#This Row],[model_year]]</f>
        <v>4</v>
      </c>
      <c r="L7958">
        <v>50</v>
      </c>
      <c r="M7958">
        <v>23.9</v>
      </c>
      <c r="N7958">
        <v>6</v>
      </c>
      <c r="O7958" t="s">
        <v>8</v>
      </c>
      <c r="P7958">
        <v>0.88</v>
      </c>
    </row>
    <row r="7959" spans="8:16">
      <c r="H7959" t="s">
        <v>6729</v>
      </c>
      <c r="I7959" t="s">
        <v>11</v>
      </c>
      <c r="J7959">
        <v>2020</v>
      </c>
      <c r="K7959">
        <f>2024 -impact_data[[#This Row],[model_year]]</f>
        <v>4</v>
      </c>
      <c r="L7959">
        <v>84</v>
      </c>
      <c r="M7959">
        <v>28.9</v>
      </c>
      <c r="N7959">
        <v>17.3</v>
      </c>
      <c r="O7959" t="s">
        <v>9</v>
      </c>
      <c r="P7959">
        <v>0.93</v>
      </c>
    </row>
    <row r="7960" spans="8:16">
      <c r="H7960" t="s">
        <v>6735</v>
      </c>
      <c r="I7960" t="s">
        <v>7</v>
      </c>
      <c r="J7960">
        <v>2020</v>
      </c>
      <c r="K7960">
        <f>2024 -impact_data[[#This Row],[model_year]]</f>
        <v>4</v>
      </c>
      <c r="L7960">
        <v>53</v>
      </c>
      <c r="M7960">
        <v>49.7</v>
      </c>
      <c r="N7960">
        <v>19.899999999999999</v>
      </c>
      <c r="O7960" t="s">
        <v>10</v>
      </c>
      <c r="P7960">
        <v>0.88</v>
      </c>
    </row>
    <row r="7961" spans="8:16">
      <c r="H7961" t="s">
        <v>6736</v>
      </c>
      <c r="I7961" t="s">
        <v>7</v>
      </c>
      <c r="J7961">
        <v>2020</v>
      </c>
      <c r="K7961">
        <f>2024 -impact_data[[#This Row],[model_year]]</f>
        <v>4</v>
      </c>
      <c r="L7961">
        <v>55</v>
      </c>
      <c r="M7961">
        <v>41.5</v>
      </c>
      <c r="N7961">
        <v>16.600000000000001</v>
      </c>
      <c r="O7961" t="s">
        <v>10</v>
      </c>
      <c r="P7961">
        <v>0.89</v>
      </c>
    </row>
    <row r="7962" spans="8:16">
      <c r="H7962" t="s">
        <v>6737</v>
      </c>
      <c r="I7962" t="s">
        <v>7</v>
      </c>
      <c r="J7962">
        <v>2020</v>
      </c>
      <c r="K7962">
        <f>2024 -impact_data[[#This Row],[model_year]]</f>
        <v>4</v>
      </c>
      <c r="L7962">
        <v>53</v>
      </c>
      <c r="M7962">
        <v>16.3</v>
      </c>
      <c r="N7962">
        <v>9.8000000000000007</v>
      </c>
      <c r="O7962" t="s">
        <v>9</v>
      </c>
      <c r="P7962">
        <v>0.87</v>
      </c>
    </row>
    <row r="7963" spans="8:16">
      <c r="H7963" t="s">
        <v>6739</v>
      </c>
      <c r="I7963" t="s">
        <v>7</v>
      </c>
      <c r="J7963">
        <v>2020</v>
      </c>
      <c r="K7963">
        <f>2024 -impact_data[[#This Row],[model_year]]</f>
        <v>4</v>
      </c>
      <c r="L7963">
        <v>53</v>
      </c>
      <c r="M7963">
        <v>19.100000000000001</v>
      </c>
      <c r="N7963">
        <v>11.5</v>
      </c>
      <c r="O7963" t="s">
        <v>9</v>
      </c>
      <c r="P7963">
        <v>0.88</v>
      </c>
    </row>
    <row r="7964" spans="8:16">
      <c r="H7964" t="s">
        <v>6753</v>
      </c>
      <c r="I7964" t="s">
        <v>7</v>
      </c>
      <c r="J7964">
        <v>2020</v>
      </c>
      <c r="K7964">
        <f>2024 -impact_data[[#This Row],[model_year]]</f>
        <v>4</v>
      </c>
      <c r="L7964">
        <v>51</v>
      </c>
      <c r="M7964">
        <v>31.9</v>
      </c>
      <c r="N7964">
        <v>12.7</v>
      </c>
      <c r="O7964" t="s">
        <v>10</v>
      </c>
      <c r="P7964">
        <v>0.86</v>
      </c>
    </row>
    <row r="7965" spans="8:16">
      <c r="H7965" t="s">
        <v>6756</v>
      </c>
      <c r="I7965" t="s">
        <v>11</v>
      </c>
      <c r="J7965">
        <v>2020</v>
      </c>
      <c r="K7965">
        <f>2024 -impact_data[[#This Row],[model_year]]</f>
        <v>4</v>
      </c>
      <c r="L7965">
        <v>78</v>
      </c>
      <c r="M7965">
        <v>12.6</v>
      </c>
      <c r="N7965">
        <v>5</v>
      </c>
      <c r="O7965" t="s">
        <v>10</v>
      </c>
      <c r="P7965">
        <v>0.94</v>
      </c>
    </row>
    <row r="7966" spans="8:16">
      <c r="H7966" t="s">
        <v>6766</v>
      </c>
      <c r="I7966" t="s">
        <v>7</v>
      </c>
      <c r="J7966">
        <v>2020</v>
      </c>
      <c r="K7966">
        <f>2024 -impact_data[[#This Row],[model_year]]</f>
        <v>4</v>
      </c>
      <c r="L7966">
        <v>48</v>
      </c>
      <c r="M7966">
        <v>15.7</v>
      </c>
      <c r="N7966">
        <v>9.4</v>
      </c>
      <c r="O7966" t="s">
        <v>9</v>
      </c>
      <c r="P7966">
        <v>0.89</v>
      </c>
    </row>
    <row r="7967" spans="8:16">
      <c r="H7967" t="s">
        <v>6767</v>
      </c>
      <c r="I7967" t="s">
        <v>11</v>
      </c>
      <c r="J7967">
        <v>2020</v>
      </c>
      <c r="K7967">
        <f>2024 -impact_data[[#This Row],[model_year]]</f>
        <v>4</v>
      </c>
      <c r="L7967">
        <v>80</v>
      </c>
      <c r="M7967">
        <v>18.3</v>
      </c>
      <c r="N7967">
        <v>11</v>
      </c>
      <c r="O7967" t="s">
        <v>9</v>
      </c>
      <c r="P7967">
        <v>0.91</v>
      </c>
    </row>
    <row r="7968" spans="8:16">
      <c r="H7968" t="s">
        <v>6771</v>
      </c>
      <c r="I7968" t="s">
        <v>11</v>
      </c>
      <c r="J7968">
        <v>2020</v>
      </c>
      <c r="K7968">
        <f>2024 -impact_data[[#This Row],[model_year]]</f>
        <v>4</v>
      </c>
      <c r="L7968">
        <v>84</v>
      </c>
      <c r="M7968">
        <v>24.3</v>
      </c>
      <c r="N7968">
        <v>14.6</v>
      </c>
      <c r="O7968" t="s">
        <v>9</v>
      </c>
      <c r="P7968">
        <v>0.97</v>
      </c>
    </row>
    <row r="7969" spans="8:16">
      <c r="H7969" t="s">
        <v>6773</v>
      </c>
      <c r="I7969" t="s">
        <v>7</v>
      </c>
      <c r="J7969">
        <v>2020</v>
      </c>
      <c r="K7969">
        <f>2024 -impact_data[[#This Row],[model_year]]</f>
        <v>4</v>
      </c>
      <c r="L7969">
        <v>51</v>
      </c>
      <c r="M7969">
        <v>13</v>
      </c>
      <c r="N7969">
        <v>7.8</v>
      </c>
      <c r="O7969" t="s">
        <v>9</v>
      </c>
      <c r="P7969">
        <v>0.89</v>
      </c>
    </row>
    <row r="7970" spans="8:16">
      <c r="H7970" t="s">
        <v>6775</v>
      </c>
      <c r="I7970" t="s">
        <v>7</v>
      </c>
      <c r="J7970">
        <v>2020</v>
      </c>
      <c r="K7970">
        <f>2024 -impact_data[[#This Row],[model_year]]</f>
        <v>4</v>
      </c>
      <c r="L7970">
        <v>50</v>
      </c>
      <c r="M7970">
        <v>23.3</v>
      </c>
      <c r="N7970">
        <v>14</v>
      </c>
      <c r="O7970" t="s">
        <v>9</v>
      </c>
      <c r="P7970">
        <v>0.88</v>
      </c>
    </row>
    <row r="7971" spans="8:16">
      <c r="H7971" t="s">
        <v>6777</v>
      </c>
      <c r="I7971" t="s">
        <v>7</v>
      </c>
      <c r="J7971">
        <v>2020</v>
      </c>
      <c r="K7971">
        <f>2024 -impact_data[[#This Row],[model_year]]</f>
        <v>4</v>
      </c>
      <c r="L7971">
        <v>55</v>
      </c>
      <c r="M7971">
        <v>35.4</v>
      </c>
      <c r="N7971">
        <v>8.8000000000000007</v>
      </c>
      <c r="O7971" t="s">
        <v>8</v>
      </c>
      <c r="P7971">
        <v>0.89</v>
      </c>
    </row>
    <row r="7972" spans="8:16">
      <c r="H7972" t="s">
        <v>6779</v>
      </c>
      <c r="I7972" t="s">
        <v>7</v>
      </c>
      <c r="J7972">
        <v>2020</v>
      </c>
      <c r="K7972">
        <f>2024 -impact_data[[#This Row],[model_year]]</f>
        <v>4</v>
      </c>
      <c r="L7972">
        <v>51</v>
      </c>
      <c r="M7972">
        <v>6.8</v>
      </c>
      <c r="N7972">
        <v>1.7</v>
      </c>
      <c r="O7972" t="s">
        <v>8</v>
      </c>
      <c r="P7972">
        <v>0.89</v>
      </c>
    </row>
    <row r="7973" spans="8:16">
      <c r="H7973" t="s">
        <v>6784</v>
      </c>
      <c r="I7973" t="s">
        <v>11</v>
      </c>
      <c r="J7973">
        <v>2020</v>
      </c>
      <c r="K7973">
        <f>2024 -impact_data[[#This Row],[model_year]]</f>
        <v>4</v>
      </c>
      <c r="L7973">
        <v>79</v>
      </c>
      <c r="M7973">
        <v>24.9</v>
      </c>
      <c r="N7973">
        <v>9.9</v>
      </c>
      <c r="O7973" t="s">
        <v>10</v>
      </c>
      <c r="P7973">
        <v>0.95</v>
      </c>
    </row>
    <row r="7974" spans="8:16">
      <c r="H7974" t="s">
        <v>6785</v>
      </c>
      <c r="I7974" t="s">
        <v>7</v>
      </c>
      <c r="J7974">
        <v>2020</v>
      </c>
      <c r="K7974">
        <f>2024 -impact_data[[#This Row],[model_year]]</f>
        <v>4</v>
      </c>
      <c r="L7974">
        <v>54</v>
      </c>
      <c r="M7974">
        <v>13.3</v>
      </c>
      <c r="N7974">
        <v>8</v>
      </c>
      <c r="O7974" t="s">
        <v>9</v>
      </c>
      <c r="P7974">
        <v>0.86</v>
      </c>
    </row>
    <row r="7975" spans="8:16">
      <c r="H7975" t="s">
        <v>6788</v>
      </c>
      <c r="I7975" t="s">
        <v>11</v>
      </c>
      <c r="J7975">
        <v>2020</v>
      </c>
      <c r="K7975">
        <f>2024 -impact_data[[#This Row],[model_year]]</f>
        <v>4</v>
      </c>
      <c r="L7975">
        <v>79</v>
      </c>
      <c r="M7975">
        <v>21.5</v>
      </c>
      <c r="N7975">
        <v>8.6</v>
      </c>
      <c r="O7975" t="s">
        <v>10</v>
      </c>
      <c r="P7975">
        <v>0.94</v>
      </c>
    </row>
    <row r="7976" spans="8:16">
      <c r="H7976" t="s">
        <v>6793</v>
      </c>
      <c r="I7976" t="s">
        <v>7</v>
      </c>
      <c r="J7976">
        <v>2020</v>
      </c>
      <c r="K7976">
        <f>2024 -impact_data[[#This Row],[model_year]]</f>
        <v>4</v>
      </c>
      <c r="L7976">
        <v>51</v>
      </c>
      <c r="M7976">
        <v>29</v>
      </c>
      <c r="N7976">
        <v>17.399999999999999</v>
      </c>
      <c r="O7976" t="s">
        <v>9</v>
      </c>
      <c r="P7976">
        <v>0.87</v>
      </c>
    </row>
    <row r="7977" spans="8:16">
      <c r="H7977" t="s">
        <v>6797</v>
      </c>
      <c r="I7977" t="s">
        <v>11</v>
      </c>
      <c r="J7977">
        <v>2020</v>
      </c>
      <c r="K7977">
        <f>2024 -impact_data[[#This Row],[model_year]]</f>
        <v>4</v>
      </c>
      <c r="L7977">
        <v>78</v>
      </c>
      <c r="M7977">
        <v>19.100000000000001</v>
      </c>
      <c r="N7977">
        <v>11.4</v>
      </c>
      <c r="O7977" t="s">
        <v>9</v>
      </c>
      <c r="P7977">
        <v>0.96</v>
      </c>
    </row>
    <row r="7978" spans="8:16">
      <c r="H7978" t="s">
        <v>6799</v>
      </c>
      <c r="I7978" t="s">
        <v>7</v>
      </c>
      <c r="J7978">
        <v>2020</v>
      </c>
      <c r="K7978">
        <f>2024 -impact_data[[#This Row],[model_year]]</f>
        <v>4</v>
      </c>
      <c r="L7978">
        <v>52</v>
      </c>
      <c r="M7978">
        <v>14</v>
      </c>
      <c r="N7978">
        <v>5.6</v>
      </c>
      <c r="O7978" t="s">
        <v>10</v>
      </c>
      <c r="P7978">
        <v>0.87</v>
      </c>
    </row>
    <row r="7979" spans="8:16">
      <c r="H7979" t="s">
        <v>6801</v>
      </c>
      <c r="I7979" t="s">
        <v>7</v>
      </c>
      <c r="J7979">
        <v>2020</v>
      </c>
      <c r="K7979">
        <f>2024 -impact_data[[#This Row],[model_year]]</f>
        <v>4</v>
      </c>
      <c r="L7979">
        <v>54</v>
      </c>
      <c r="M7979">
        <v>39.799999999999997</v>
      </c>
      <c r="N7979">
        <v>23.9</v>
      </c>
      <c r="O7979" t="s">
        <v>9</v>
      </c>
      <c r="P7979">
        <v>0.88</v>
      </c>
    </row>
    <row r="7980" spans="8:16">
      <c r="H7980" t="s">
        <v>6803</v>
      </c>
      <c r="I7980" t="s">
        <v>7</v>
      </c>
      <c r="J7980">
        <v>2020</v>
      </c>
      <c r="K7980">
        <f>2024 -impact_data[[#This Row],[model_year]]</f>
        <v>4</v>
      </c>
      <c r="L7980">
        <v>54</v>
      </c>
      <c r="M7980">
        <v>39.299999999999997</v>
      </c>
      <c r="N7980">
        <v>23.6</v>
      </c>
      <c r="O7980" t="s">
        <v>9</v>
      </c>
      <c r="P7980">
        <v>0.88</v>
      </c>
    </row>
    <row r="7981" spans="8:16">
      <c r="H7981" t="s">
        <v>6810</v>
      </c>
      <c r="I7981" t="s">
        <v>7</v>
      </c>
      <c r="J7981">
        <v>2020</v>
      </c>
      <c r="K7981">
        <f>2024 -impact_data[[#This Row],[model_year]]</f>
        <v>4</v>
      </c>
      <c r="L7981">
        <v>49</v>
      </c>
      <c r="M7981">
        <v>2.7</v>
      </c>
      <c r="N7981">
        <v>1.6</v>
      </c>
      <c r="O7981" t="s">
        <v>9</v>
      </c>
      <c r="P7981">
        <v>0.87</v>
      </c>
    </row>
    <row r="7982" spans="8:16">
      <c r="H7982" t="s">
        <v>6814</v>
      </c>
      <c r="I7982" t="s">
        <v>11</v>
      </c>
      <c r="J7982">
        <v>2020</v>
      </c>
      <c r="K7982">
        <f>2024 -impact_data[[#This Row],[model_year]]</f>
        <v>4</v>
      </c>
      <c r="L7982">
        <v>80</v>
      </c>
      <c r="M7982">
        <v>46.3</v>
      </c>
      <c r="N7982">
        <v>27.8</v>
      </c>
      <c r="O7982" t="s">
        <v>9</v>
      </c>
      <c r="P7982">
        <v>0.97</v>
      </c>
    </row>
    <row r="7983" spans="8:16">
      <c r="H7983" t="s">
        <v>6819</v>
      </c>
      <c r="I7983" t="s">
        <v>7</v>
      </c>
      <c r="J7983">
        <v>2020</v>
      </c>
      <c r="K7983">
        <f>2024 -impact_data[[#This Row],[model_year]]</f>
        <v>4</v>
      </c>
      <c r="L7983">
        <v>52</v>
      </c>
      <c r="M7983">
        <v>15.9</v>
      </c>
      <c r="N7983">
        <v>4</v>
      </c>
      <c r="O7983" t="s">
        <v>8</v>
      </c>
      <c r="P7983">
        <v>0.87</v>
      </c>
    </row>
    <row r="7984" spans="8:16">
      <c r="H7984" t="s">
        <v>6832</v>
      </c>
      <c r="I7984" t="s">
        <v>11</v>
      </c>
      <c r="J7984">
        <v>2020</v>
      </c>
      <c r="K7984">
        <f>2024 -impact_data[[#This Row],[model_year]]</f>
        <v>4</v>
      </c>
      <c r="L7984">
        <v>79</v>
      </c>
      <c r="M7984">
        <v>43.3</v>
      </c>
      <c r="N7984">
        <v>17.3</v>
      </c>
      <c r="O7984" t="s">
        <v>10</v>
      </c>
      <c r="P7984">
        <v>0.97</v>
      </c>
    </row>
    <row r="7985" spans="8:16">
      <c r="H7985" t="s">
        <v>6839</v>
      </c>
      <c r="I7985" t="s">
        <v>7</v>
      </c>
      <c r="J7985">
        <v>2020</v>
      </c>
      <c r="K7985">
        <f>2024 -impact_data[[#This Row],[model_year]]</f>
        <v>4</v>
      </c>
      <c r="L7985">
        <v>49</v>
      </c>
      <c r="M7985">
        <v>45</v>
      </c>
      <c r="N7985">
        <v>27</v>
      </c>
      <c r="O7985" t="s">
        <v>9</v>
      </c>
      <c r="P7985">
        <v>0.88</v>
      </c>
    </row>
    <row r="7986" spans="8:16">
      <c r="H7986" t="s">
        <v>6843</v>
      </c>
      <c r="I7986" t="s">
        <v>7</v>
      </c>
      <c r="J7986">
        <v>2020</v>
      </c>
      <c r="K7986">
        <f>2024 -impact_data[[#This Row],[model_year]]</f>
        <v>4</v>
      </c>
      <c r="L7986">
        <v>55</v>
      </c>
      <c r="M7986">
        <v>32.799999999999997</v>
      </c>
      <c r="N7986">
        <v>8.1999999999999993</v>
      </c>
      <c r="O7986" t="s">
        <v>8</v>
      </c>
      <c r="P7986">
        <v>0.87</v>
      </c>
    </row>
    <row r="7987" spans="8:16">
      <c r="H7987" t="s">
        <v>6849</v>
      </c>
      <c r="I7987" t="s">
        <v>7</v>
      </c>
      <c r="J7987">
        <v>2020</v>
      </c>
      <c r="K7987">
        <f>2024 -impact_data[[#This Row],[model_year]]</f>
        <v>4</v>
      </c>
      <c r="L7987">
        <v>54</v>
      </c>
      <c r="M7987">
        <v>17.399999999999999</v>
      </c>
      <c r="N7987">
        <v>10.4</v>
      </c>
      <c r="O7987" t="s">
        <v>9</v>
      </c>
      <c r="P7987">
        <v>0.87</v>
      </c>
    </row>
    <row r="7988" spans="8:16">
      <c r="H7988" t="s">
        <v>6851</v>
      </c>
      <c r="I7988" t="s">
        <v>7</v>
      </c>
      <c r="J7988">
        <v>2020</v>
      </c>
      <c r="K7988">
        <f>2024 -impact_data[[#This Row],[model_year]]</f>
        <v>4</v>
      </c>
      <c r="L7988">
        <v>48</v>
      </c>
      <c r="M7988">
        <v>11.6</v>
      </c>
      <c r="N7988">
        <v>6.9</v>
      </c>
      <c r="O7988" t="s">
        <v>9</v>
      </c>
      <c r="P7988">
        <v>0.87</v>
      </c>
    </row>
    <row r="7989" spans="8:16">
      <c r="H7989" t="s">
        <v>6853</v>
      </c>
      <c r="I7989" t="s">
        <v>7</v>
      </c>
      <c r="J7989">
        <v>2020</v>
      </c>
      <c r="K7989">
        <f>2024 -impact_data[[#This Row],[model_year]]</f>
        <v>4</v>
      </c>
      <c r="L7989">
        <v>52</v>
      </c>
      <c r="M7989">
        <v>23.9</v>
      </c>
      <c r="N7989">
        <v>9.5</v>
      </c>
      <c r="O7989" t="s">
        <v>10</v>
      </c>
      <c r="P7989">
        <v>0.87</v>
      </c>
    </row>
    <row r="7990" spans="8:16">
      <c r="H7990" t="s">
        <v>6861</v>
      </c>
      <c r="I7990" t="s">
        <v>7</v>
      </c>
      <c r="J7990">
        <v>2020</v>
      </c>
      <c r="K7990">
        <f>2024 -impact_data[[#This Row],[model_year]]</f>
        <v>4</v>
      </c>
      <c r="L7990">
        <v>54</v>
      </c>
      <c r="M7990">
        <v>16.2</v>
      </c>
      <c r="N7990">
        <v>9.6999999999999993</v>
      </c>
      <c r="O7990" t="s">
        <v>9</v>
      </c>
      <c r="P7990">
        <v>0.89</v>
      </c>
    </row>
    <row r="7991" spans="8:16">
      <c r="H7991" t="s">
        <v>6870</v>
      </c>
      <c r="I7991" t="s">
        <v>7</v>
      </c>
      <c r="J7991">
        <v>2020</v>
      </c>
      <c r="K7991">
        <f>2024 -impact_data[[#This Row],[model_year]]</f>
        <v>4</v>
      </c>
      <c r="L7991">
        <v>49</v>
      </c>
      <c r="M7991">
        <v>13.4</v>
      </c>
      <c r="N7991">
        <v>3.4</v>
      </c>
      <c r="O7991" t="s">
        <v>8</v>
      </c>
      <c r="P7991">
        <v>0.88</v>
      </c>
    </row>
    <row r="7992" spans="8:16">
      <c r="H7992" t="s">
        <v>6884</v>
      </c>
      <c r="I7992" t="s">
        <v>7</v>
      </c>
      <c r="J7992">
        <v>2020</v>
      </c>
      <c r="K7992">
        <f>2024 -impact_data[[#This Row],[model_year]]</f>
        <v>4</v>
      </c>
      <c r="L7992">
        <v>51</v>
      </c>
      <c r="M7992">
        <v>22.8</v>
      </c>
      <c r="N7992">
        <v>5.7</v>
      </c>
      <c r="O7992" t="s">
        <v>8</v>
      </c>
      <c r="P7992">
        <v>0.86</v>
      </c>
    </row>
    <row r="7993" spans="8:16">
      <c r="H7993" t="s">
        <v>6888</v>
      </c>
      <c r="I7993" t="s">
        <v>7</v>
      </c>
      <c r="J7993">
        <v>2020</v>
      </c>
      <c r="K7993">
        <f>2024 -impact_data[[#This Row],[model_year]]</f>
        <v>4</v>
      </c>
      <c r="L7993">
        <v>51</v>
      </c>
      <c r="M7993">
        <v>42.7</v>
      </c>
      <c r="N7993">
        <v>25.6</v>
      </c>
      <c r="O7993" t="s">
        <v>9</v>
      </c>
      <c r="P7993">
        <v>0.86</v>
      </c>
    </row>
    <row r="7994" spans="8:16">
      <c r="H7994" t="s">
        <v>6889</v>
      </c>
      <c r="I7994" t="s">
        <v>11</v>
      </c>
      <c r="J7994">
        <v>2020</v>
      </c>
      <c r="K7994">
        <f>2024 -impact_data[[#This Row],[model_year]]</f>
        <v>4</v>
      </c>
      <c r="L7994">
        <v>79</v>
      </c>
      <c r="M7994">
        <v>9.6</v>
      </c>
      <c r="N7994">
        <v>5.8</v>
      </c>
      <c r="O7994" t="s">
        <v>9</v>
      </c>
      <c r="P7994">
        <v>0.95</v>
      </c>
    </row>
    <row r="7995" spans="8:16">
      <c r="H7995" t="s">
        <v>6891</v>
      </c>
      <c r="I7995" t="s">
        <v>7</v>
      </c>
      <c r="J7995">
        <v>2020</v>
      </c>
      <c r="K7995">
        <f>2024 -impact_data[[#This Row],[model_year]]</f>
        <v>4</v>
      </c>
      <c r="L7995">
        <v>50</v>
      </c>
      <c r="M7995">
        <v>26.1</v>
      </c>
      <c r="N7995">
        <v>6.5</v>
      </c>
      <c r="O7995" t="s">
        <v>8</v>
      </c>
      <c r="P7995">
        <v>0.86</v>
      </c>
    </row>
    <row r="7996" spans="8:16">
      <c r="H7996" t="s">
        <v>6899</v>
      </c>
      <c r="I7996" t="s">
        <v>7</v>
      </c>
      <c r="J7996">
        <v>2020</v>
      </c>
      <c r="K7996">
        <f>2024 -impact_data[[#This Row],[model_year]]</f>
        <v>4</v>
      </c>
      <c r="L7996">
        <v>51</v>
      </c>
      <c r="M7996">
        <v>29.1</v>
      </c>
      <c r="N7996">
        <v>11.7</v>
      </c>
      <c r="O7996" t="s">
        <v>10</v>
      </c>
      <c r="P7996">
        <v>0.88</v>
      </c>
    </row>
    <row r="7997" spans="8:16">
      <c r="H7997" t="s">
        <v>6902</v>
      </c>
      <c r="I7997" t="s">
        <v>7</v>
      </c>
      <c r="J7997">
        <v>2020</v>
      </c>
      <c r="K7997">
        <f>2024 -impact_data[[#This Row],[model_year]]</f>
        <v>4</v>
      </c>
      <c r="L7997">
        <v>53</v>
      </c>
      <c r="M7997">
        <v>43.9</v>
      </c>
      <c r="N7997">
        <v>26.3</v>
      </c>
      <c r="O7997" t="s">
        <v>9</v>
      </c>
      <c r="P7997">
        <v>0.88</v>
      </c>
    </row>
    <row r="7998" spans="8:16">
      <c r="H7998" t="s">
        <v>6905</v>
      </c>
      <c r="I7998" t="s">
        <v>7</v>
      </c>
      <c r="J7998">
        <v>2020</v>
      </c>
      <c r="K7998">
        <f>2024 -impact_data[[#This Row],[model_year]]</f>
        <v>4</v>
      </c>
      <c r="L7998">
        <v>54</v>
      </c>
      <c r="M7998">
        <v>21.5</v>
      </c>
      <c r="N7998">
        <v>5.4</v>
      </c>
      <c r="O7998" t="s">
        <v>8</v>
      </c>
      <c r="P7998">
        <v>0.87</v>
      </c>
    </row>
    <row r="7999" spans="8:16">
      <c r="H7999" t="s">
        <v>6907</v>
      </c>
      <c r="I7999" t="s">
        <v>7</v>
      </c>
      <c r="J7999">
        <v>2020</v>
      </c>
      <c r="K7999">
        <f>2024 -impact_data[[#This Row],[model_year]]</f>
        <v>4</v>
      </c>
      <c r="L7999">
        <v>51</v>
      </c>
      <c r="M7999">
        <v>39.700000000000003</v>
      </c>
      <c r="N7999">
        <v>23.8</v>
      </c>
      <c r="O7999" t="s">
        <v>9</v>
      </c>
      <c r="P7999">
        <v>0.89</v>
      </c>
    </row>
    <row r="8000" spans="8:16">
      <c r="H8000" t="s">
        <v>6912</v>
      </c>
      <c r="I8000" t="s">
        <v>11</v>
      </c>
      <c r="J8000">
        <v>2020</v>
      </c>
      <c r="K8000">
        <f>2024 -impact_data[[#This Row],[model_year]]</f>
        <v>4</v>
      </c>
      <c r="L8000">
        <v>80</v>
      </c>
      <c r="M8000">
        <v>63.4</v>
      </c>
      <c r="N8000">
        <v>38</v>
      </c>
      <c r="O8000" t="s">
        <v>9</v>
      </c>
      <c r="P8000">
        <v>0.93</v>
      </c>
    </row>
    <row r="8001" spans="8:16">
      <c r="H8001" t="s">
        <v>6914</v>
      </c>
      <c r="I8001" t="s">
        <v>7</v>
      </c>
      <c r="J8001">
        <v>2020</v>
      </c>
      <c r="K8001">
        <f>2024 -impact_data[[#This Row],[model_year]]</f>
        <v>4</v>
      </c>
      <c r="L8001">
        <v>48</v>
      </c>
      <c r="M8001">
        <v>16.3</v>
      </c>
      <c r="N8001">
        <v>6.5</v>
      </c>
      <c r="O8001" t="s">
        <v>10</v>
      </c>
      <c r="P8001">
        <v>0.87</v>
      </c>
    </row>
    <row r="8002" spans="8:16">
      <c r="H8002" t="s">
        <v>6915</v>
      </c>
      <c r="I8002" t="s">
        <v>7</v>
      </c>
      <c r="J8002">
        <v>2020</v>
      </c>
      <c r="K8002">
        <f>2024 -impact_data[[#This Row],[model_year]]</f>
        <v>4</v>
      </c>
      <c r="L8002">
        <v>54</v>
      </c>
      <c r="M8002">
        <v>37.5</v>
      </c>
      <c r="N8002">
        <v>22.5</v>
      </c>
      <c r="O8002" t="s">
        <v>9</v>
      </c>
      <c r="P8002">
        <v>0.88</v>
      </c>
    </row>
    <row r="8003" spans="8:16">
      <c r="H8003" t="s">
        <v>6920</v>
      </c>
      <c r="I8003" t="s">
        <v>7</v>
      </c>
      <c r="J8003">
        <v>2020</v>
      </c>
      <c r="K8003">
        <f>2024 -impact_data[[#This Row],[model_year]]</f>
        <v>4</v>
      </c>
      <c r="L8003">
        <v>53</v>
      </c>
      <c r="M8003">
        <v>59.7</v>
      </c>
      <c r="N8003">
        <v>35.799999999999997</v>
      </c>
      <c r="O8003" t="s">
        <v>9</v>
      </c>
      <c r="P8003">
        <v>0.87</v>
      </c>
    </row>
    <row r="8004" spans="8:16">
      <c r="H8004" t="s">
        <v>6923</v>
      </c>
      <c r="I8004" t="s">
        <v>7</v>
      </c>
      <c r="J8004">
        <v>2020</v>
      </c>
      <c r="K8004">
        <f>2024 -impact_data[[#This Row],[model_year]]</f>
        <v>4</v>
      </c>
      <c r="L8004">
        <v>52</v>
      </c>
      <c r="M8004">
        <v>27.6</v>
      </c>
      <c r="N8004">
        <v>16.600000000000001</v>
      </c>
      <c r="O8004" t="s">
        <v>9</v>
      </c>
      <c r="P8004">
        <v>0.87</v>
      </c>
    </row>
    <row r="8005" spans="8:16">
      <c r="H8005" t="s">
        <v>6928</v>
      </c>
      <c r="I8005" t="s">
        <v>7</v>
      </c>
      <c r="J8005">
        <v>2020</v>
      </c>
      <c r="K8005">
        <f>2024 -impact_data[[#This Row],[model_year]]</f>
        <v>4</v>
      </c>
      <c r="L8005">
        <v>52</v>
      </c>
      <c r="M8005">
        <v>11.2</v>
      </c>
      <c r="N8005">
        <v>6.7</v>
      </c>
      <c r="O8005" t="s">
        <v>9</v>
      </c>
      <c r="P8005">
        <v>0.86</v>
      </c>
    </row>
    <row r="8006" spans="8:16">
      <c r="H8006" t="s">
        <v>6930</v>
      </c>
      <c r="I8006" t="s">
        <v>7</v>
      </c>
      <c r="J8006">
        <v>2020</v>
      </c>
      <c r="K8006">
        <f>2024 -impact_data[[#This Row],[model_year]]</f>
        <v>4</v>
      </c>
      <c r="L8006">
        <v>55</v>
      </c>
      <c r="M8006">
        <v>25.2</v>
      </c>
      <c r="N8006">
        <v>15.1</v>
      </c>
      <c r="O8006" t="s">
        <v>9</v>
      </c>
      <c r="P8006">
        <v>0.88</v>
      </c>
    </row>
    <row r="8007" spans="8:16">
      <c r="H8007" t="s">
        <v>6935</v>
      </c>
      <c r="I8007" t="s">
        <v>7</v>
      </c>
      <c r="J8007">
        <v>2020</v>
      </c>
      <c r="K8007">
        <f>2024 -impact_data[[#This Row],[model_year]]</f>
        <v>4</v>
      </c>
      <c r="L8007">
        <v>49</v>
      </c>
      <c r="M8007">
        <v>17.2</v>
      </c>
      <c r="N8007">
        <v>10.3</v>
      </c>
      <c r="O8007" t="s">
        <v>9</v>
      </c>
      <c r="P8007">
        <v>0.89</v>
      </c>
    </row>
    <row r="8008" spans="8:16">
      <c r="H8008" t="s">
        <v>6943</v>
      </c>
      <c r="I8008" t="s">
        <v>7</v>
      </c>
      <c r="J8008">
        <v>2020</v>
      </c>
      <c r="K8008">
        <f>2024 -impact_data[[#This Row],[model_year]]</f>
        <v>4</v>
      </c>
      <c r="L8008">
        <v>47</v>
      </c>
      <c r="M8008">
        <v>15.8</v>
      </c>
      <c r="N8008">
        <v>9.5</v>
      </c>
      <c r="O8008" t="s">
        <v>9</v>
      </c>
      <c r="P8008">
        <v>0.88</v>
      </c>
    </row>
    <row r="8009" spans="8:16">
      <c r="H8009" t="s">
        <v>6944</v>
      </c>
      <c r="I8009" t="s">
        <v>7</v>
      </c>
      <c r="J8009">
        <v>2020</v>
      </c>
      <c r="K8009">
        <f>2024 -impact_data[[#This Row],[model_year]]</f>
        <v>4</v>
      </c>
      <c r="L8009">
        <v>49</v>
      </c>
      <c r="M8009">
        <v>15.2</v>
      </c>
      <c r="N8009">
        <v>9.1</v>
      </c>
      <c r="O8009" t="s">
        <v>9</v>
      </c>
      <c r="P8009">
        <v>0.86</v>
      </c>
    </row>
    <row r="8010" spans="8:16">
      <c r="H8010" t="s">
        <v>6953</v>
      </c>
      <c r="I8010" t="s">
        <v>7</v>
      </c>
      <c r="J8010">
        <v>2020</v>
      </c>
      <c r="K8010">
        <f>2024 -impact_data[[#This Row],[model_year]]</f>
        <v>4</v>
      </c>
      <c r="L8010">
        <v>52</v>
      </c>
      <c r="M8010">
        <v>30.7</v>
      </c>
      <c r="N8010">
        <v>18.399999999999999</v>
      </c>
      <c r="O8010" t="s">
        <v>9</v>
      </c>
      <c r="P8010">
        <v>0.87</v>
      </c>
    </row>
    <row r="8011" spans="8:16">
      <c r="H8011" t="s">
        <v>6954</v>
      </c>
      <c r="I8011" t="s">
        <v>7</v>
      </c>
      <c r="J8011">
        <v>2020</v>
      </c>
      <c r="K8011">
        <f>2024 -impact_data[[#This Row],[model_year]]</f>
        <v>4</v>
      </c>
      <c r="L8011">
        <v>50</v>
      </c>
      <c r="M8011">
        <v>79.3</v>
      </c>
      <c r="N8011">
        <v>47.6</v>
      </c>
      <c r="O8011" t="s">
        <v>9</v>
      </c>
      <c r="P8011">
        <v>0.87</v>
      </c>
    </row>
    <row r="8012" spans="8:16">
      <c r="H8012" t="s">
        <v>6955</v>
      </c>
      <c r="I8012" t="s">
        <v>7</v>
      </c>
      <c r="J8012">
        <v>2020</v>
      </c>
      <c r="K8012">
        <f>2024 -impact_data[[#This Row],[model_year]]</f>
        <v>4</v>
      </c>
      <c r="L8012">
        <v>52</v>
      </c>
      <c r="M8012">
        <v>25.3</v>
      </c>
      <c r="N8012">
        <v>15.2</v>
      </c>
      <c r="O8012" t="s">
        <v>9</v>
      </c>
      <c r="P8012">
        <v>0.89</v>
      </c>
    </row>
    <row r="8013" spans="8:16">
      <c r="H8013" t="s">
        <v>6956</v>
      </c>
      <c r="I8013" t="s">
        <v>7</v>
      </c>
      <c r="J8013">
        <v>2020</v>
      </c>
      <c r="K8013">
        <f>2024 -impact_data[[#This Row],[model_year]]</f>
        <v>4</v>
      </c>
      <c r="L8013">
        <v>56</v>
      </c>
      <c r="M8013">
        <v>43.2</v>
      </c>
      <c r="N8013">
        <v>17.3</v>
      </c>
      <c r="O8013" t="s">
        <v>10</v>
      </c>
      <c r="P8013">
        <v>0.85</v>
      </c>
    </row>
    <row r="8014" spans="8:16">
      <c r="H8014" t="s">
        <v>6970</v>
      </c>
      <c r="I8014" t="s">
        <v>7</v>
      </c>
      <c r="J8014">
        <v>2020</v>
      </c>
      <c r="K8014">
        <f>2024 -impact_data[[#This Row],[model_year]]</f>
        <v>4</v>
      </c>
      <c r="L8014">
        <v>50</v>
      </c>
      <c r="M8014">
        <v>29.1</v>
      </c>
      <c r="N8014">
        <v>11.6</v>
      </c>
      <c r="O8014" t="s">
        <v>10</v>
      </c>
      <c r="P8014">
        <v>0.86</v>
      </c>
    </row>
    <row r="8015" spans="8:16">
      <c r="H8015" t="s">
        <v>6976</v>
      </c>
      <c r="I8015" t="s">
        <v>11</v>
      </c>
      <c r="J8015">
        <v>2020</v>
      </c>
      <c r="K8015">
        <f>2024 -impact_data[[#This Row],[model_year]]</f>
        <v>4</v>
      </c>
      <c r="L8015">
        <v>80</v>
      </c>
      <c r="M8015">
        <v>38.9</v>
      </c>
      <c r="N8015">
        <v>23.4</v>
      </c>
      <c r="O8015" t="s">
        <v>9</v>
      </c>
      <c r="P8015">
        <v>0.96</v>
      </c>
    </row>
    <row r="8016" spans="8:16">
      <c r="H8016" t="s">
        <v>6978</v>
      </c>
      <c r="I8016" t="s">
        <v>7</v>
      </c>
      <c r="J8016">
        <v>2020</v>
      </c>
      <c r="K8016">
        <f>2024 -impact_data[[#This Row],[model_year]]</f>
        <v>4</v>
      </c>
      <c r="L8016">
        <v>51</v>
      </c>
      <c r="M8016">
        <v>17.399999999999999</v>
      </c>
      <c r="N8016">
        <v>7</v>
      </c>
      <c r="O8016" t="s">
        <v>10</v>
      </c>
      <c r="P8016">
        <v>0.88</v>
      </c>
    </row>
    <row r="8017" spans="8:16">
      <c r="H8017" t="s">
        <v>6980</v>
      </c>
      <c r="I8017" t="s">
        <v>7</v>
      </c>
      <c r="J8017">
        <v>2020</v>
      </c>
      <c r="K8017">
        <f>2024 -impact_data[[#This Row],[model_year]]</f>
        <v>4</v>
      </c>
      <c r="L8017">
        <v>53</v>
      </c>
      <c r="M8017">
        <v>41.4</v>
      </c>
      <c r="N8017">
        <v>16.600000000000001</v>
      </c>
      <c r="O8017" t="s">
        <v>10</v>
      </c>
      <c r="P8017">
        <v>0.88</v>
      </c>
    </row>
    <row r="8018" spans="8:16">
      <c r="H8018" t="s">
        <v>6986</v>
      </c>
      <c r="I8018" t="s">
        <v>7</v>
      </c>
      <c r="J8018">
        <v>2020</v>
      </c>
      <c r="K8018">
        <f>2024 -impact_data[[#This Row],[model_year]]</f>
        <v>4</v>
      </c>
      <c r="L8018">
        <v>48</v>
      </c>
      <c r="M8018">
        <v>16.899999999999999</v>
      </c>
      <c r="N8018">
        <v>10.1</v>
      </c>
      <c r="O8018" t="s">
        <v>9</v>
      </c>
      <c r="P8018">
        <v>0.86</v>
      </c>
    </row>
    <row r="8019" spans="8:16">
      <c r="H8019" t="s">
        <v>7000</v>
      </c>
      <c r="I8019" t="s">
        <v>7</v>
      </c>
      <c r="J8019">
        <v>2020</v>
      </c>
      <c r="K8019">
        <f>2024 -impact_data[[#This Row],[model_year]]</f>
        <v>4</v>
      </c>
      <c r="L8019">
        <v>51</v>
      </c>
      <c r="M8019">
        <v>32.5</v>
      </c>
      <c r="N8019">
        <v>13</v>
      </c>
      <c r="O8019" t="s">
        <v>10</v>
      </c>
      <c r="P8019">
        <v>0.88</v>
      </c>
    </row>
    <row r="8020" spans="8:16">
      <c r="H8020" t="s">
        <v>7002</v>
      </c>
      <c r="I8020" t="s">
        <v>7</v>
      </c>
      <c r="J8020">
        <v>2020</v>
      </c>
      <c r="K8020">
        <f>2024 -impact_data[[#This Row],[model_year]]</f>
        <v>4</v>
      </c>
      <c r="L8020">
        <v>52</v>
      </c>
      <c r="M8020">
        <v>20.100000000000001</v>
      </c>
      <c r="N8020">
        <v>5</v>
      </c>
      <c r="O8020" t="s">
        <v>8</v>
      </c>
      <c r="P8020">
        <v>0.86</v>
      </c>
    </row>
    <row r="8021" spans="8:16">
      <c r="H8021" t="s">
        <v>7005</v>
      </c>
      <c r="I8021" t="s">
        <v>7</v>
      </c>
      <c r="J8021">
        <v>2020</v>
      </c>
      <c r="K8021">
        <f>2024 -impact_data[[#This Row],[model_year]]</f>
        <v>4</v>
      </c>
      <c r="L8021">
        <v>54</v>
      </c>
      <c r="M8021">
        <v>9.5</v>
      </c>
      <c r="N8021">
        <v>5.7</v>
      </c>
      <c r="O8021" t="s">
        <v>9</v>
      </c>
      <c r="P8021">
        <v>0.89</v>
      </c>
    </row>
    <row r="8022" spans="8:16">
      <c r="H8022" t="s">
        <v>7009</v>
      </c>
      <c r="I8022" t="s">
        <v>11</v>
      </c>
      <c r="J8022">
        <v>2020</v>
      </c>
      <c r="K8022">
        <f>2024 -impact_data[[#This Row],[model_year]]</f>
        <v>4</v>
      </c>
      <c r="L8022">
        <v>79</v>
      </c>
      <c r="M8022">
        <v>2</v>
      </c>
      <c r="N8022">
        <v>1.2</v>
      </c>
      <c r="O8022" t="s">
        <v>9</v>
      </c>
      <c r="P8022">
        <v>0.96</v>
      </c>
    </row>
    <row r="8023" spans="8:16">
      <c r="H8023" t="s">
        <v>7010</v>
      </c>
      <c r="I8023" t="s">
        <v>7</v>
      </c>
      <c r="J8023">
        <v>2020</v>
      </c>
      <c r="K8023">
        <f>2024 -impact_data[[#This Row],[model_year]]</f>
        <v>4</v>
      </c>
      <c r="L8023">
        <v>54</v>
      </c>
      <c r="M8023">
        <v>18.399999999999999</v>
      </c>
      <c r="N8023">
        <v>7.4</v>
      </c>
      <c r="O8023" t="s">
        <v>10</v>
      </c>
      <c r="P8023">
        <v>0.87</v>
      </c>
    </row>
    <row r="8024" spans="8:16">
      <c r="H8024" t="s">
        <v>7014</v>
      </c>
      <c r="I8024" t="s">
        <v>7</v>
      </c>
      <c r="J8024">
        <v>2020</v>
      </c>
      <c r="K8024">
        <f>2024 -impact_data[[#This Row],[model_year]]</f>
        <v>4</v>
      </c>
      <c r="L8024">
        <v>52</v>
      </c>
      <c r="M8024">
        <v>7.1</v>
      </c>
      <c r="N8024">
        <v>4.2</v>
      </c>
      <c r="O8024" t="s">
        <v>9</v>
      </c>
      <c r="P8024">
        <v>0.89</v>
      </c>
    </row>
    <row r="8025" spans="8:16">
      <c r="H8025" t="s">
        <v>7017</v>
      </c>
      <c r="I8025" t="s">
        <v>11</v>
      </c>
      <c r="J8025">
        <v>2020</v>
      </c>
      <c r="K8025">
        <f>2024 -impact_data[[#This Row],[model_year]]</f>
        <v>4</v>
      </c>
      <c r="L8025">
        <v>78</v>
      </c>
      <c r="M8025">
        <v>12.3</v>
      </c>
      <c r="N8025">
        <v>7.4</v>
      </c>
      <c r="O8025" t="s">
        <v>9</v>
      </c>
      <c r="P8025">
        <v>0.94</v>
      </c>
    </row>
    <row r="8026" spans="8:16">
      <c r="H8026" t="s">
        <v>7018</v>
      </c>
      <c r="I8026" t="s">
        <v>7</v>
      </c>
      <c r="J8026">
        <v>2020</v>
      </c>
      <c r="K8026">
        <f>2024 -impact_data[[#This Row],[model_year]]</f>
        <v>4</v>
      </c>
      <c r="L8026">
        <v>52</v>
      </c>
      <c r="M8026">
        <v>7.5</v>
      </c>
      <c r="N8026">
        <v>3</v>
      </c>
      <c r="O8026" t="s">
        <v>10</v>
      </c>
      <c r="P8026">
        <v>0.86</v>
      </c>
    </row>
    <row r="8027" spans="8:16">
      <c r="H8027" t="s">
        <v>63</v>
      </c>
      <c r="I8027" t="s">
        <v>7</v>
      </c>
      <c r="J8027">
        <v>2020</v>
      </c>
      <c r="K8027">
        <f>2024 -impact_data[[#This Row],[model_year]]</f>
        <v>4</v>
      </c>
      <c r="L8027">
        <v>52</v>
      </c>
      <c r="M8027">
        <v>20.3</v>
      </c>
      <c r="N8027">
        <v>12.2</v>
      </c>
      <c r="O8027" t="s">
        <v>9</v>
      </c>
      <c r="P8027">
        <v>0.87</v>
      </c>
    </row>
    <row r="8028" spans="8:16">
      <c r="H8028" t="s">
        <v>7022</v>
      </c>
      <c r="I8028" t="s">
        <v>7</v>
      </c>
      <c r="J8028">
        <v>2020</v>
      </c>
      <c r="K8028">
        <f>2024 -impact_data[[#This Row],[model_year]]</f>
        <v>4</v>
      </c>
      <c r="L8028">
        <v>52</v>
      </c>
      <c r="M8028">
        <v>29.5</v>
      </c>
      <c r="N8028">
        <v>11.8</v>
      </c>
      <c r="O8028" t="s">
        <v>10</v>
      </c>
      <c r="P8028">
        <v>0.85</v>
      </c>
    </row>
    <row r="8029" spans="8:16">
      <c r="H8029" t="s">
        <v>7024</v>
      </c>
      <c r="I8029" t="s">
        <v>7</v>
      </c>
      <c r="J8029">
        <v>2020</v>
      </c>
      <c r="K8029">
        <f>2024 -impact_data[[#This Row],[model_year]]</f>
        <v>4</v>
      </c>
      <c r="L8029">
        <v>50</v>
      </c>
      <c r="M8029">
        <v>6.2</v>
      </c>
      <c r="N8029">
        <v>2.5</v>
      </c>
      <c r="O8029" t="s">
        <v>10</v>
      </c>
      <c r="P8029">
        <v>0.86</v>
      </c>
    </row>
    <row r="8030" spans="8:16">
      <c r="H8030" t="s">
        <v>7029</v>
      </c>
      <c r="I8030" t="s">
        <v>7</v>
      </c>
      <c r="J8030">
        <v>2020</v>
      </c>
      <c r="K8030">
        <f>2024 -impact_data[[#This Row],[model_year]]</f>
        <v>4</v>
      </c>
      <c r="L8030">
        <v>52</v>
      </c>
      <c r="M8030">
        <v>35.299999999999997</v>
      </c>
      <c r="N8030">
        <v>21.2</v>
      </c>
      <c r="O8030" t="s">
        <v>9</v>
      </c>
      <c r="P8030">
        <v>0.87</v>
      </c>
    </row>
    <row r="8031" spans="8:16">
      <c r="H8031" t="s">
        <v>7035</v>
      </c>
      <c r="I8031" t="s">
        <v>7</v>
      </c>
      <c r="J8031">
        <v>2020</v>
      </c>
      <c r="K8031">
        <f>2024 -impact_data[[#This Row],[model_year]]</f>
        <v>4</v>
      </c>
      <c r="L8031">
        <v>51</v>
      </c>
      <c r="M8031">
        <v>9.5</v>
      </c>
      <c r="N8031">
        <v>2.4</v>
      </c>
      <c r="O8031" t="s">
        <v>8</v>
      </c>
      <c r="P8031">
        <v>0.88</v>
      </c>
    </row>
    <row r="8032" spans="8:16">
      <c r="H8032" t="s">
        <v>7038</v>
      </c>
      <c r="I8032" t="s">
        <v>7</v>
      </c>
      <c r="J8032">
        <v>2020</v>
      </c>
      <c r="K8032">
        <f>2024 -impact_data[[#This Row],[model_year]]</f>
        <v>4</v>
      </c>
      <c r="L8032">
        <v>52</v>
      </c>
      <c r="M8032">
        <v>16.100000000000001</v>
      </c>
      <c r="N8032">
        <v>9.6999999999999993</v>
      </c>
      <c r="O8032" t="s">
        <v>9</v>
      </c>
      <c r="P8032">
        <v>0.87</v>
      </c>
    </row>
    <row r="8033" spans="8:16">
      <c r="H8033" t="s">
        <v>7060</v>
      </c>
      <c r="I8033" t="s">
        <v>7</v>
      </c>
      <c r="J8033">
        <v>2020</v>
      </c>
      <c r="K8033">
        <f>2024 -impact_data[[#This Row],[model_year]]</f>
        <v>4</v>
      </c>
      <c r="L8033">
        <v>49</v>
      </c>
      <c r="M8033">
        <v>27.5</v>
      </c>
      <c r="N8033">
        <v>6.9</v>
      </c>
      <c r="O8033" t="s">
        <v>8</v>
      </c>
      <c r="P8033">
        <v>0.89</v>
      </c>
    </row>
    <row r="8034" spans="8:16">
      <c r="H8034" t="s">
        <v>7064</v>
      </c>
      <c r="I8034" t="s">
        <v>7</v>
      </c>
      <c r="J8034">
        <v>2020</v>
      </c>
      <c r="K8034">
        <f>2024 -impact_data[[#This Row],[model_year]]</f>
        <v>4</v>
      </c>
      <c r="L8034">
        <v>54</v>
      </c>
      <c r="M8034">
        <v>24.1</v>
      </c>
      <c r="N8034">
        <v>14.5</v>
      </c>
      <c r="O8034" t="s">
        <v>9</v>
      </c>
      <c r="P8034">
        <v>0.88</v>
      </c>
    </row>
    <row r="8035" spans="8:16">
      <c r="H8035" t="s">
        <v>7066</v>
      </c>
      <c r="I8035" t="s">
        <v>7</v>
      </c>
      <c r="J8035">
        <v>2020</v>
      </c>
      <c r="K8035">
        <f>2024 -impact_data[[#This Row],[model_year]]</f>
        <v>4</v>
      </c>
      <c r="L8035">
        <v>52</v>
      </c>
      <c r="M8035">
        <v>20.9</v>
      </c>
      <c r="N8035">
        <v>8.4</v>
      </c>
      <c r="O8035" t="s">
        <v>10</v>
      </c>
      <c r="P8035">
        <v>0.88</v>
      </c>
    </row>
    <row r="8036" spans="8:16">
      <c r="H8036" t="s">
        <v>7068</v>
      </c>
      <c r="I8036" t="s">
        <v>7</v>
      </c>
      <c r="J8036">
        <v>2020</v>
      </c>
      <c r="K8036">
        <f>2024 -impact_data[[#This Row],[model_year]]</f>
        <v>4</v>
      </c>
      <c r="L8036">
        <v>52</v>
      </c>
      <c r="M8036">
        <v>1.5</v>
      </c>
      <c r="N8036">
        <v>0.9</v>
      </c>
      <c r="O8036" t="s">
        <v>9</v>
      </c>
      <c r="P8036">
        <v>0.89</v>
      </c>
    </row>
    <row r="8037" spans="8:16">
      <c r="H8037" t="s">
        <v>7073</v>
      </c>
      <c r="I8037" t="s">
        <v>11</v>
      </c>
      <c r="J8037">
        <v>2020</v>
      </c>
      <c r="K8037">
        <f>2024 -impact_data[[#This Row],[model_year]]</f>
        <v>4</v>
      </c>
      <c r="L8037">
        <v>78</v>
      </c>
      <c r="M8037">
        <v>7.9</v>
      </c>
      <c r="N8037">
        <v>4.7</v>
      </c>
      <c r="O8037" t="s">
        <v>9</v>
      </c>
      <c r="P8037">
        <v>0.96</v>
      </c>
    </row>
    <row r="8038" spans="8:16">
      <c r="H8038" t="s">
        <v>7082</v>
      </c>
      <c r="I8038" t="s">
        <v>11</v>
      </c>
      <c r="J8038">
        <v>2020</v>
      </c>
      <c r="K8038">
        <f>2024 -impact_data[[#This Row],[model_year]]</f>
        <v>4</v>
      </c>
      <c r="L8038">
        <v>79</v>
      </c>
      <c r="M8038">
        <v>16.100000000000001</v>
      </c>
      <c r="N8038">
        <v>6.5</v>
      </c>
      <c r="O8038" t="s">
        <v>10</v>
      </c>
      <c r="P8038">
        <v>0.92</v>
      </c>
    </row>
    <row r="8039" spans="8:16">
      <c r="H8039" t="s">
        <v>7084</v>
      </c>
      <c r="I8039" t="s">
        <v>7</v>
      </c>
      <c r="J8039">
        <v>2020</v>
      </c>
      <c r="K8039">
        <f>2024 -impact_data[[#This Row],[model_year]]</f>
        <v>4</v>
      </c>
      <c r="L8039">
        <v>52</v>
      </c>
      <c r="M8039">
        <v>23.6</v>
      </c>
      <c r="N8039">
        <v>14.2</v>
      </c>
      <c r="O8039" t="s">
        <v>9</v>
      </c>
      <c r="P8039">
        <v>0.86</v>
      </c>
    </row>
    <row r="8040" spans="8:16">
      <c r="H8040" t="s">
        <v>7092</v>
      </c>
      <c r="I8040" t="s">
        <v>7</v>
      </c>
      <c r="J8040">
        <v>2020</v>
      </c>
      <c r="K8040">
        <f>2024 -impact_data[[#This Row],[model_year]]</f>
        <v>4</v>
      </c>
      <c r="L8040">
        <v>49</v>
      </c>
      <c r="M8040">
        <v>16.899999999999999</v>
      </c>
      <c r="N8040">
        <v>10.199999999999999</v>
      </c>
      <c r="O8040" t="s">
        <v>9</v>
      </c>
      <c r="P8040">
        <v>0.87</v>
      </c>
    </row>
    <row r="8041" spans="8:16">
      <c r="H8041" t="s">
        <v>7093</v>
      </c>
      <c r="I8041" t="s">
        <v>7</v>
      </c>
      <c r="J8041">
        <v>2020</v>
      </c>
      <c r="K8041">
        <f>2024 -impact_data[[#This Row],[model_year]]</f>
        <v>4</v>
      </c>
      <c r="L8041">
        <v>52</v>
      </c>
      <c r="M8041">
        <v>42.3</v>
      </c>
      <c r="N8041">
        <v>25.4</v>
      </c>
      <c r="O8041" t="s">
        <v>9</v>
      </c>
      <c r="P8041">
        <v>0.87</v>
      </c>
    </row>
    <row r="8042" spans="8:16">
      <c r="H8042" t="s">
        <v>7099</v>
      </c>
      <c r="I8042" t="s">
        <v>7</v>
      </c>
      <c r="J8042">
        <v>2020</v>
      </c>
      <c r="K8042">
        <f>2024 -impact_data[[#This Row],[model_year]]</f>
        <v>4</v>
      </c>
      <c r="L8042">
        <v>53</v>
      </c>
      <c r="M8042">
        <v>23.5</v>
      </c>
      <c r="N8042">
        <v>14.1</v>
      </c>
      <c r="O8042" t="s">
        <v>9</v>
      </c>
      <c r="P8042">
        <v>0.88</v>
      </c>
    </row>
    <row r="8043" spans="8:16">
      <c r="H8043" t="s">
        <v>7100</v>
      </c>
      <c r="I8043" t="s">
        <v>7</v>
      </c>
      <c r="J8043">
        <v>2020</v>
      </c>
      <c r="K8043">
        <f>2024 -impact_data[[#This Row],[model_year]]</f>
        <v>4</v>
      </c>
      <c r="L8043">
        <v>53</v>
      </c>
      <c r="M8043">
        <v>7.6</v>
      </c>
      <c r="N8043">
        <v>3</v>
      </c>
      <c r="O8043" t="s">
        <v>10</v>
      </c>
      <c r="P8043">
        <v>0.87</v>
      </c>
    </row>
    <row r="8044" spans="8:16">
      <c r="H8044" t="s">
        <v>7101</v>
      </c>
      <c r="I8044" t="s">
        <v>7</v>
      </c>
      <c r="J8044">
        <v>2020</v>
      </c>
      <c r="K8044">
        <f>2024 -impact_data[[#This Row],[model_year]]</f>
        <v>4</v>
      </c>
      <c r="L8044">
        <v>55</v>
      </c>
      <c r="M8044">
        <v>25.4</v>
      </c>
      <c r="N8044">
        <v>15.3</v>
      </c>
      <c r="O8044" t="s">
        <v>9</v>
      </c>
      <c r="P8044">
        <v>0.86</v>
      </c>
    </row>
    <row r="8045" spans="8:16">
      <c r="H8045" t="s">
        <v>7106</v>
      </c>
      <c r="I8045" t="s">
        <v>7</v>
      </c>
      <c r="J8045">
        <v>2020</v>
      </c>
      <c r="K8045">
        <f>2024 -impact_data[[#This Row],[model_year]]</f>
        <v>4</v>
      </c>
      <c r="L8045">
        <v>51</v>
      </c>
      <c r="M8045">
        <v>26</v>
      </c>
      <c r="N8045">
        <v>15.6</v>
      </c>
      <c r="O8045" t="s">
        <v>9</v>
      </c>
      <c r="P8045">
        <v>0.86</v>
      </c>
    </row>
    <row r="8046" spans="8:16">
      <c r="H8046" t="s">
        <v>7109</v>
      </c>
      <c r="I8046" t="s">
        <v>7</v>
      </c>
      <c r="J8046">
        <v>2020</v>
      </c>
      <c r="K8046">
        <f>2024 -impact_data[[#This Row],[model_year]]</f>
        <v>4</v>
      </c>
      <c r="L8046">
        <v>53</v>
      </c>
      <c r="M8046">
        <v>18.7</v>
      </c>
      <c r="N8046">
        <v>7.5</v>
      </c>
      <c r="O8046" t="s">
        <v>10</v>
      </c>
      <c r="P8046">
        <v>0.88</v>
      </c>
    </row>
    <row r="8047" spans="8:16">
      <c r="H8047" t="s">
        <v>7114</v>
      </c>
      <c r="I8047" t="s">
        <v>7</v>
      </c>
      <c r="J8047">
        <v>2020</v>
      </c>
      <c r="K8047">
        <f>2024 -impact_data[[#This Row],[model_year]]</f>
        <v>4</v>
      </c>
      <c r="L8047">
        <v>50</v>
      </c>
      <c r="M8047">
        <v>25.5</v>
      </c>
      <c r="N8047">
        <v>15.3</v>
      </c>
      <c r="O8047" t="s">
        <v>9</v>
      </c>
      <c r="P8047">
        <v>0.87</v>
      </c>
    </row>
    <row r="8048" spans="8:16">
      <c r="H8048" t="s">
        <v>7122</v>
      </c>
      <c r="I8048" t="s">
        <v>7</v>
      </c>
      <c r="J8048">
        <v>2020</v>
      </c>
      <c r="K8048">
        <f>2024 -impact_data[[#This Row],[model_year]]</f>
        <v>4</v>
      </c>
      <c r="L8048">
        <v>50</v>
      </c>
      <c r="M8048">
        <v>14.8</v>
      </c>
      <c r="N8048">
        <v>8.9</v>
      </c>
      <c r="O8048" t="s">
        <v>9</v>
      </c>
      <c r="P8048">
        <v>0.88</v>
      </c>
    </row>
    <row r="8049" spans="8:16">
      <c r="H8049" t="s">
        <v>7123</v>
      </c>
      <c r="I8049" t="s">
        <v>7</v>
      </c>
      <c r="J8049">
        <v>2020</v>
      </c>
      <c r="K8049">
        <f>2024 -impact_data[[#This Row],[model_year]]</f>
        <v>4</v>
      </c>
      <c r="L8049">
        <v>48</v>
      </c>
      <c r="M8049">
        <v>9.8000000000000007</v>
      </c>
      <c r="N8049">
        <v>5.9</v>
      </c>
      <c r="O8049" t="s">
        <v>9</v>
      </c>
      <c r="P8049">
        <v>0.86</v>
      </c>
    </row>
    <row r="8050" spans="8:16">
      <c r="H8050" t="s">
        <v>7128</v>
      </c>
      <c r="I8050" t="s">
        <v>7</v>
      </c>
      <c r="J8050">
        <v>2020</v>
      </c>
      <c r="K8050">
        <f>2024 -impact_data[[#This Row],[model_year]]</f>
        <v>4</v>
      </c>
      <c r="L8050">
        <v>49</v>
      </c>
      <c r="M8050">
        <v>24.2</v>
      </c>
      <c r="N8050">
        <v>9.6999999999999993</v>
      </c>
      <c r="O8050" t="s">
        <v>10</v>
      </c>
      <c r="P8050">
        <v>0.88</v>
      </c>
    </row>
    <row r="8051" spans="8:16">
      <c r="H8051" t="s">
        <v>7129</v>
      </c>
      <c r="I8051" t="s">
        <v>11</v>
      </c>
      <c r="J8051">
        <v>2020</v>
      </c>
      <c r="K8051">
        <f>2024 -impact_data[[#This Row],[model_year]]</f>
        <v>4</v>
      </c>
      <c r="L8051">
        <v>78</v>
      </c>
      <c r="M8051">
        <v>6.7</v>
      </c>
      <c r="N8051">
        <v>2.7</v>
      </c>
      <c r="O8051" t="s">
        <v>10</v>
      </c>
      <c r="P8051">
        <v>0.92</v>
      </c>
    </row>
    <row r="8052" spans="8:16">
      <c r="H8052" t="s">
        <v>7136</v>
      </c>
      <c r="I8052" t="s">
        <v>7</v>
      </c>
      <c r="J8052">
        <v>2020</v>
      </c>
      <c r="K8052">
        <f>2024 -impact_data[[#This Row],[model_year]]</f>
        <v>4</v>
      </c>
      <c r="L8052">
        <v>50</v>
      </c>
      <c r="M8052">
        <v>44</v>
      </c>
      <c r="N8052">
        <v>26.4</v>
      </c>
      <c r="O8052" t="s">
        <v>9</v>
      </c>
      <c r="P8052">
        <v>0.88</v>
      </c>
    </row>
    <row r="8053" spans="8:16">
      <c r="H8053" t="s">
        <v>7138</v>
      </c>
      <c r="I8053" t="s">
        <v>7</v>
      </c>
      <c r="J8053">
        <v>2020</v>
      </c>
      <c r="K8053">
        <f>2024 -impact_data[[#This Row],[model_year]]</f>
        <v>4</v>
      </c>
      <c r="L8053">
        <v>52</v>
      </c>
      <c r="M8053">
        <v>37.200000000000003</v>
      </c>
      <c r="N8053">
        <v>14.9</v>
      </c>
      <c r="O8053" t="s">
        <v>10</v>
      </c>
      <c r="P8053">
        <v>0.87</v>
      </c>
    </row>
    <row r="8054" spans="8:16">
      <c r="H8054" t="s">
        <v>7146</v>
      </c>
      <c r="I8054" t="s">
        <v>7</v>
      </c>
      <c r="J8054">
        <v>2020</v>
      </c>
      <c r="K8054">
        <f>2024 -impact_data[[#This Row],[model_year]]</f>
        <v>4</v>
      </c>
      <c r="L8054">
        <v>50</v>
      </c>
      <c r="M8054">
        <v>6.8</v>
      </c>
      <c r="N8054">
        <v>4.0999999999999996</v>
      </c>
      <c r="O8054" t="s">
        <v>9</v>
      </c>
      <c r="P8054">
        <v>0.88</v>
      </c>
    </row>
    <row r="8055" spans="8:16">
      <c r="H8055" t="s">
        <v>7149</v>
      </c>
      <c r="I8055" t="s">
        <v>7</v>
      </c>
      <c r="J8055">
        <v>2020</v>
      </c>
      <c r="K8055">
        <f>2024 -impact_data[[#This Row],[model_year]]</f>
        <v>4</v>
      </c>
      <c r="L8055">
        <v>50</v>
      </c>
      <c r="M8055">
        <v>23.3</v>
      </c>
      <c r="N8055">
        <v>14</v>
      </c>
      <c r="O8055" t="s">
        <v>9</v>
      </c>
      <c r="P8055">
        <v>0.88</v>
      </c>
    </row>
    <row r="8056" spans="8:16">
      <c r="H8056" t="s">
        <v>7154</v>
      </c>
      <c r="I8056" t="s">
        <v>7</v>
      </c>
      <c r="J8056">
        <v>2020</v>
      </c>
      <c r="K8056">
        <f>2024 -impact_data[[#This Row],[model_year]]</f>
        <v>4</v>
      </c>
      <c r="L8056">
        <v>53</v>
      </c>
      <c r="M8056">
        <v>65.7</v>
      </c>
      <c r="N8056">
        <v>39.4</v>
      </c>
      <c r="O8056" t="s">
        <v>9</v>
      </c>
      <c r="P8056">
        <v>0.89</v>
      </c>
    </row>
    <row r="8057" spans="8:16">
      <c r="H8057" t="s">
        <v>7164</v>
      </c>
      <c r="I8057" t="s">
        <v>11</v>
      </c>
      <c r="J8057">
        <v>2020</v>
      </c>
      <c r="K8057">
        <f>2024 -impact_data[[#This Row],[model_year]]</f>
        <v>4</v>
      </c>
      <c r="L8057">
        <v>78</v>
      </c>
      <c r="M8057">
        <v>47.4</v>
      </c>
      <c r="N8057">
        <v>19</v>
      </c>
      <c r="O8057" t="s">
        <v>10</v>
      </c>
      <c r="P8057">
        <v>0.94</v>
      </c>
    </row>
    <row r="8058" spans="8:16">
      <c r="H8058" t="s">
        <v>7165</v>
      </c>
      <c r="I8058" t="s">
        <v>7</v>
      </c>
      <c r="J8058">
        <v>2020</v>
      </c>
      <c r="K8058">
        <f>2024 -impact_data[[#This Row],[model_year]]</f>
        <v>4</v>
      </c>
      <c r="L8058">
        <v>56</v>
      </c>
      <c r="M8058">
        <v>30.8</v>
      </c>
      <c r="N8058">
        <v>18.5</v>
      </c>
      <c r="O8058" t="s">
        <v>9</v>
      </c>
      <c r="P8058">
        <v>0.86</v>
      </c>
    </row>
    <row r="8059" spans="8:16">
      <c r="H8059" t="s">
        <v>7166</v>
      </c>
      <c r="I8059" t="s">
        <v>7</v>
      </c>
      <c r="J8059">
        <v>2020</v>
      </c>
      <c r="K8059">
        <f>2024 -impact_data[[#This Row],[model_year]]</f>
        <v>4</v>
      </c>
      <c r="L8059">
        <v>49</v>
      </c>
      <c r="M8059">
        <v>22</v>
      </c>
      <c r="N8059">
        <v>13.2</v>
      </c>
      <c r="O8059" t="s">
        <v>9</v>
      </c>
      <c r="P8059">
        <v>0.89</v>
      </c>
    </row>
    <row r="8060" spans="8:16">
      <c r="H8060" t="s">
        <v>7179</v>
      </c>
      <c r="I8060" t="s">
        <v>11</v>
      </c>
      <c r="J8060">
        <v>2020</v>
      </c>
      <c r="K8060">
        <f>2024 -impact_data[[#This Row],[model_year]]</f>
        <v>4</v>
      </c>
      <c r="L8060">
        <v>81</v>
      </c>
      <c r="M8060">
        <v>35.5</v>
      </c>
      <c r="N8060">
        <v>14.2</v>
      </c>
      <c r="O8060" t="s">
        <v>10</v>
      </c>
      <c r="P8060">
        <v>0.95</v>
      </c>
    </row>
    <row r="8061" spans="8:16">
      <c r="H8061" t="s">
        <v>7180</v>
      </c>
      <c r="I8061" t="s">
        <v>7</v>
      </c>
      <c r="J8061">
        <v>2020</v>
      </c>
      <c r="K8061">
        <f>2024 -impact_data[[#This Row],[model_year]]</f>
        <v>4</v>
      </c>
      <c r="L8061">
        <v>52</v>
      </c>
      <c r="M8061">
        <v>47.9</v>
      </c>
      <c r="N8061">
        <v>28.7</v>
      </c>
      <c r="O8061" t="s">
        <v>9</v>
      </c>
      <c r="P8061">
        <v>0.89</v>
      </c>
    </row>
    <row r="8062" spans="8:16">
      <c r="H8062" t="s">
        <v>169</v>
      </c>
      <c r="I8062" t="s">
        <v>7</v>
      </c>
      <c r="J8062">
        <v>2020</v>
      </c>
      <c r="K8062">
        <f>2024 -impact_data[[#This Row],[model_year]]</f>
        <v>4</v>
      </c>
      <c r="L8062">
        <v>49</v>
      </c>
      <c r="M8062">
        <v>29.4</v>
      </c>
      <c r="N8062">
        <v>17.600000000000001</v>
      </c>
      <c r="O8062" t="s">
        <v>9</v>
      </c>
      <c r="P8062">
        <v>0.86</v>
      </c>
    </row>
    <row r="8063" spans="8:16">
      <c r="H8063" t="s">
        <v>7193</v>
      </c>
      <c r="I8063" t="s">
        <v>7</v>
      </c>
      <c r="J8063">
        <v>2020</v>
      </c>
      <c r="K8063">
        <f>2024 -impact_data[[#This Row],[model_year]]</f>
        <v>4</v>
      </c>
      <c r="L8063">
        <v>54</v>
      </c>
      <c r="M8063">
        <v>32.5</v>
      </c>
      <c r="N8063">
        <v>13</v>
      </c>
      <c r="O8063" t="s">
        <v>10</v>
      </c>
      <c r="P8063">
        <v>0.87</v>
      </c>
    </row>
    <row r="8064" spans="8:16">
      <c r="H8064" t="s">
        <v>7206</v>
      </c>
      <c r="I8064" t="s">
        <v>11</v>
      </c>
      <c r="J8064">
        <v>2020</v>
      </c>
      <c r="K8064">
        <f>2024 -impact_data[[#This Row],[model_year]]</f>
        <v>4</v>
      </c>
      <c r="L8064">
        <v>80</v>
      </c>
      <c r="M8064">
        <v>24.8</v>
      </c>
      <c r="N8064">
        <v>6.2</v>
      </c>
      <c r="O8064" t="s">
        <v>8</v>
      </c>
      <c r="P8064">
        <v>0.94</v>
      </c>
    </row>
    <row r="8065" spans="8:16">
      <c r="H8065" t="s">
        <v>7211</v>
      </c>
      <c r="I8065" t="s">
        <v>11</v>
      </c>
      <c r="J8065">
        <v>2020</v>
      </c>
      <c r="K8065">
        <f>2024 -impact_data[[#This Row],[model_year]]</f>
        <v>4</v>
      </c>
      <c r="L8065">
        <v>78</v>
      </c>
      <c r="M8065">
        <v>13.2</v>
      </c>
      <c r="N8065">
        <v>5.3</v>
      </c>
      <c r="O8065" t="s">
        <v>10</v>
      </c>
      <c r="P8065">
        <v>0.94</v>
      </c>
    </row>
    <row r="8066" spans="8:16">
      <c r="H8066" t="s">
        <v>7214</v>
      </c>
      <c r="I8066" t="s">
        <v>7</v>
      </c>
      <c r="J8066">
        <v>2020</v>
      </c>
      <c r="K8066">
        <f>2024 -impact_data[[#This Row],[model_year]]</f>
        <v>4</v>
      </c>
      <c r="L8066">
        <v>51</v>
      </c>
      <c r="M8066">
        <v>24.6</v>
      </c>
      <c r="N8066">
        <v>14.7</v>
      </c>
      <c r="O8066" t="s">
        <v>9</v>
      </c>
      <c r="P8066">
        <v>0.86</v>
      </c>
    </row>
    <row r="8067" spans="8:16">
      <c r="H8067" t="s">
        <v>7215</v>
      </c>
      <c r="I8067" t="s">
        <v>7</v>
      </c>
      <c r="J8067">
        <v>2020</v>
      </c>
      <c r="K8067">
        <f>2024 -impact_data[[#This Row],[model_year]]</f>
        <v>4</v>
      </c>
      <c r="L8067">
        <v>50</v>
      </c>
      <c r="M8067">
        <v>12</v>
      </c>
      <c r="N8067">
        <v>4.8</v>
      </c>
      <c r="O8067" t="s">
        <v>10</v>
      </c>
      <c r="P8067">
        <v>0.85</v>
      </c>
    </row>
    <row r="8068" spans="8:16">
      <c r="H8068" t="s">
        <v>7217</v>
      </c>
      <c r="I8068" t="s">
        <v>7</v>
      </c>
      <c r="J8068">
        <v>2020</v>
      </c>
      <c r="K8068">
        <f>2024 -impact_data[[#This Row],[model_year]]</f>
        <v>4</v>
      </c>
      <c r="L8068">
        <v>52</v>
      </c>
      <c r="M8068">
        <v>26.4</v>
      </c>
      <c r="N8068">
        <v>15.9</v>
      </c>
      <c r="O8068" t="s">
        <v>9</v>
      </c>
      <c r="P8068">
        <v>0.88</v>
      </c>
    </row>
    <row r="8069" spans="8:16">
      <c r="H8069" t="s">
        <v>7222</v>
      </c>
      <c r="I8069" t="s">
        <v>7</v>
      </c>
      <c r="J8069">
        <v>2020</v>
      </c>
      <c r="K8069">
        <f>2024 -impact_data[[#This Row],[model_year]]</f>
        <v>4</v>
      </c>
      <c r="L8069">
        <v>49</v>
      </c>
      <c r="M8069">
        <v>8.6</v>
      </c>
      <c r="N8069">
        <v>5.2</v>
      </c>
      <c r="O8069" t="s">
        <v>9</v>
      </c>
      <c r="P8069">
        <v>0.88</v>
      </c>
    </row>
    <row r="8070" spans="8:16">
      <c r="H8070" t="s">
        <v>7238</v>
      </c>
      <c r="I8070" t="s">
        <v>7</v>
      </c>
      <c r="J8070">
        <v>2020</v>
      </c>
      <c r="K8070">
        <f>2024 -impact_data[[#This Row],[model_year]]</f>
        <v>4</v>
      </c>
      <c r="L8070">
        <v>50</v>
      </c>
      <c r="M8070">
        <v>20</v>
      </c>
      <c r="N8070">
        <v>12</v>
      </c>
      <c r="O8070" t="s">
        <v>9</v>
      </c>
      <c r="P8070">
        <v>0.86</v>
      </c>
    </row>
    <row r="8071" spans="8:16">
      <c r="H8071" t="s">
        <v>7246</v>
      </c>
      <c r="I8071" t="s">
        <v>7</v>
      </c>
      <c r="J8071">
        <v>2020</v>
      </c>
      <c r="K8071">
        <f>2024 -impact_data[[#This Row],[model_year]]</f>
        <v>4</v>
      </c>
      <c r="L8071">
        <v>52</v>
      </c>
      <c r="M8071">
        <v>20.9</v>
      </c>
      <c r="N8071">
        <v>5.2</v>
      </c>
      <c r="O8071" t="s">
        <v>8</v>
      </c>
      <c r="P8071">
        <v>0.88</v>
      </c>
    </row>
    <row r="8072" spans="8:16">
      <c r="H8072" t="s">
        <v>7255</v>
      </c>
      <c r="I8072" t="s">
        <v>7</v>
      </c>
      <c r="J8072">
        <v>2020</v>
      </c>
      <c r="K8072">
        <f>2024 -impact_data[[#This Row],[model_year]]</f>
        <v>4</v>
      </c>
      <c r="L8072">
        <v>53</v>
      </c>
      <c r="M8072">
        <v>40.5</v>
      </c>
      <c r="N8072">
        <v>16.2</v>
      </c>
      <c r="O8072" t="s">
        <v>10</v>
      </c>
      <c r="P8072">
        <v>0.88</v>
      </c>
    </row>
    <row r="8073" spans="8:16">
      <c r="H8073" t="s">
        <v>7262</v>
      </c>
      <c r="I8073" t="s">
        <v>7</v>
      </c>
      <c r="J8073">
        <v>2020</v>
      </c>
      <c r="K8073">
        <f>2024 -impact_data[[#This Row],[model_year]]</f>
        <v>4</v>
      </c>
      <c r="L8073">
        <v>50</v>
      </c>
      <c r="M8073">
        <v>32.4</v>
      </c>
      <c r="N8073">
        <v>19.399999999999999</v>
      </c>
      <c r="O8073" t="s">
        <v>9</v>
      </c>
      <c r="P8073">
        <v>0.86</v>
      </c>
    </row>
    <row r="8074" spans="8:16">
      <c r="H8074" t="s">
        <v>7265</v>
      </c>
      <c r="I8074" t="s">
        <v>11</v>
      </c>
      <c r="J8074">
        <v>2020</v>
      </c>
      <c r="K8074">
        <f>2024 -impact_data[[#This Row],[model_year]]</f>
        <v>4</v>
      </c>
      <c r="L8074">
        <v>79</v>
      </c>
      <c r="M8074">
        <v>3.9</v>
      </c>
      <c r="N8074">
        <v>2.4</v>
      </c>
      <c r="O8074" t="s">
        <v>9</v>
      </c>
      <c r="P8074">
        <v>0.94</v>
      </c>
    </row>
    <row r="8075" spans="8:16">
      <c r="H8075" t="s">
        <v>7272</v>
      </c>
      <c r="I8075" t="s">
        <v>7</v>
      </c>
      <c r="J8075">
        <v>2020</v>
      </c>
      <c r="K8075">
        <f>2024 -impact_data[[#This Row],[model_year]]</f>
        <v>4</v>
      </c>
      <c r="L8075">
        <v>51</v>
      </c>
      <c r="M8075">
        <v>25.2</v>
      </c>
      <c r="N8075">
        <v>6.3</v>
      </c>
      <c r="O8075" t="s">
        <v>8</v>
      </c>
      <c r="P8075">
        <v>0.86</v>
      </c>
    </row>
    <row r="8076" spans="8:16">
      <c r="H8076" t="s">
        <v>7274</v>
      </c>
      <c r="I8076" t="s">
        <v>7</v>
      </c>
      <c r="J8076">
        <v>2020</v>
      </c>
      <c r="K8076">
        <f>2024 -impact_data[[#This Row],[model_year]]</f>
        <v>4</v>
      </c>
      <c r="L8076">
        <v>56</v>
      </c>
      <c r="M8076">
        <v>31.1</v>
      </c>
      <c r="N8076">
        <v>7.8</v>
      </c>
      <c r="O8076" t="s">
        <v>8</v>
      </c>
      <c r="P8076">
        <v>0.89</v>
      </c>
    </row>
    <row r="8077" spans="8:16">
      <c r="H8077" t="s">
        <v>7281</v>
      </c>
      <c r="I8077" t="s">
        <v>7</v>
      </c>
      <c r="J8077">
        <v>2020</v>
      </c>
      <c r="K8077">
        <f>2024 -impact_data[[#This Row],[model_year]]</f>
        <v>4</v>
      </c>
      <c r="L8077">
        <v>52</v>
      </c>
      <c r="M8077">
        <v>25</v>
      </c>
      <c r="N8077">
        <v>15</v>
      </c>
      <c r="O8077" t="s">
        <v>9</v>
      </c>
      <c r="P8077">
        <v>0.88</v>
      </c>
    </row>
    <row r="8078" spans="8:16">
      <c r="H8078" t="s">
        <v>7290</v>
      </c>
      <c r="I8078" t="s">
        <v>7</v>
      </c>
      <c r="J8078">
        <v>2020</v>
      </c>
      <c r="K8078">
        <f>2024 -impact_data[[#This Row],[model_year]]</f>
        <v>4</v>
      </c>
      <c r="L8078">
        <v>53</v>
      </c>
      <c r="M8078">
        <v>28.4</v>
      </c>
      <c r="N8078">
        <v>17.100000000000001</v>
      </c>
      <c r="O8078" t="s">
        <v>9</v>
      </c>
      <c r="P8078">
        <v>0.86</v>
      </c>
    </row>
    <row r="8079" spans="8:16">
      <c r="H8079" t="s">
        <v>7292</v>
      </c>
      <c r="I8079" t="s">
        <v>7</v>
      </c>
      <c r="J8079">
        <v>2020</v>
      </c>
      <c r="K8079">
        <f>2024 -impact_data[[#This Row],[model_year]]</f>
        <v>4</v>
      </c>
      <c r="L8079">
        <v>52</v>
      </c>
      <c r="M8079">
        <v>15.9</v>
      </c>
      <c r="N8079">
        <v>9.6</v>
      </c>
      <c r="O8079" t="s">
        <v>9</v>
      </c>
      <c r="P8079">
        <v>0.87</v>
      </c>
    </row>
    <row r="8080" spans="8:16">
      <c r="H8080" t="s">
        <v>7295</v>
      </c>
      <c r="I8080" t="s">
        <v>7</v>
      </c>
      <c r="J8080">
        <v>2020</v>
      </c>
      <c r="K8080">
        <f>2024 -impact_data[[#This Row],[model_year]]</f>
        <v>4</v>
      </c>
      <c r="L8080">
        <v>51</v>
      </c>
      <c r="M8080">
        <v>20.7</v>
      </c>
      <c r="N8080">
        <v>5.2</v>
      </c>
      <c r="O8080" t="s">
        <v>8</v>
      </c>
      <c r="P8080">
        <v>0.85</v>
      </c>
    </row>
    <row r="8081" spans="8:16">
      <c r="H8081" t="s">
        <v>7299</v>
      </c>
      <c r="I8081" t="s">
        <v>7</v>
      </c>
      <c r="J8081">
        <v>2020</v>
      </c>
      <c r="K8081">
        <f>2024 -impact_data[[#This Row],[model_year]]</f>
        <v>4</v>
      </c>
      <c r="L8081">
        <v>52</v>
      </c>
      <c r="M8081">
        <v>22.7</v>
      </c>
      <c r="N8081">
        <v>9.1</v>
      </c>
      <c r="O8081" t="s">
        <v>10</v>
      </c>
      <c r="P8081">
        <v>0.88</v>
      </c>
    </row>
    <row r="8082" spans="8:16">
      <c r="H8082" t="s">
        <v>7302</v>
      </c>
      <c r="I8082" t="s">
        <v>7</v>
      </c>
      <c r="J8082">
        <v>2020</v>
      </c>
      <c r="K8082">
        <f>2024 -impact_data[[#This Row],[model_year]]</f>
        <v>4</v>
      </c>
      <c r="L8082">
        <v>52</v>
      </c>
      <c r="M8082">
        <v>23.8</v>
      </c>
      <c r="N8082">
        <v>9.5</v>
      </c>
      <c r="O8082" t="s">
        <v>10</v>
      </c>
      <c r="P8082">
        <v>0.86</v>
      </c>
    </row>
    <row r="8083" spans="8:16">
      <c r="H8083" t="s">
        <v>7307</v>
      </c>
      <c r="I8083" t="s">
        <v>7</v>
      </c>
      <c r="J8083">
        <v>2020</v>
      </c>
      <c r="K8083">
        <f>2024 -impact_data[[#This Row],[model_year]]</f>
        <v>4</v>
      </c>
      <c r="L8083">
        <v>50</v>
      </c>
      <c r="M8083">
        <v>8.3000000000000007</v>
      </c>
      <c r="N8083">
        <v>5</v>
      </c>
      <c r="O8083" t="s">
        <v>9</v>
      </c>
      <c r="P8083">
        <v>0.86</v>
      </c>
    </row>
    <row r="8084" spans="8:16">
      <c r="H8084" t="s">
        <v>7308</v>
      </c>
      <c r="I8084" t="s">
        <v>11</v>
      </c>
      <c r="J8084">
        <v>2020</v>
      </c>
      <c r="K8084">
        <f>2024 -impact_data[[#This Row],[model_year]]</f>
        <v>4</v>
      </c>
      <c r="L8084">
        <v>77</v>
      </c>
      <c r="M8084">
        <v>10.9</v>
      </c>
      <c r="N8084">
        <v>6.6</v>
      </c>
      <c r="O8084" t="s">
        <v>9</v>
      </c>
      <c r="P8084">
        <v>0.96</v>
      </c>
    </row>
    <row r="8085" spans="8:16">
      <c r="H8085" t="s">
        <v>7313</v>
      </c>
      <c r="I8085" t="s">
        <v>7</v>
      </c>
      <c r="J8085">
        <v>2020</v>
      </c>
      <c r="K8085">
        <f>2024 -impact_data[[#This Row],[model_year]]</f>
        <v>4</v>
      </c>
      <c r="L8085">
        <v>52</v>
      </c>
      <c r="M8085">
        <v>46.2</v>
      </c>
      <c r="N8085">
        <v>27.7</v>
      </c>
      <c r="O8085" t="s">
        <v>9</v>
      </c>
      <c r="P8085">
        <v>0.86</v>
      </c>
    </row>
    <row r="8086" spans="8:16">
      <c r="H8086" t="s">
        <v>7316</v>
      </c>
      <c r="I8086" t="s">
        <v>7</v>
      </c>
      <c r="J8086">
        <v>2020</v>
      </c>
      <c r="K8086">
        <f>2024 -impact_data[[#This Row],[model_year]]</f>
        <v>4</v>
      </c>
      <c r="L8086">
        <v>53</v>
      </c>
      <c r="M8086">
        <v>43.5</v>
      </c>
      <c r="N8086">
        <v>26.1</v>
      </c>
      <c r="O8086" t="s">
        <v>9</v>
      </c>
      <c r="P8086">
        <v>0.86</v>
      </c>
    </row>
    <row r="8087" spans="8:16">
      <c r="H8087" t="s">
        <v>7319</v>
      </c>
      <c r="I8087" t="s">
        <v>7</v>
      </c>
      <c r="J8087">
        <v>2020</v>
      </c>
      <c r="K8087">
        <f>2024 -impact_data[[#This Row],[model_year]]</f>
        <v>4</v>
      </c>
      <c r="L8087">
        <v>51</v>
      </c>
      <c r="M8087">
        <v>14.2</v>
      </c>
      <c r="N8087">
        <v>8.5</v>
      </c>
      <c r="O8087" t="s">
        <v>9</v>
      </c>
      <c r="P8087">
        <v>0.86</v>
      </c>
    </row>
    <row r="8088" spans="8:16">
      <c r="H8088" t="s">
        <v>7320</v>
      </c>
      <c r="I8088" t="s">
        <v>7</v>
      </c>
      <c r="J8088">
        <v>2020</v>
      </c>
      <c r="K8088">
        <f>2024 -impact_data[[#This Row],[model_year]]</f>
        <v>4</v>
      </c>
      <c r="L8088">
        <v>51</v>
      </c>
      <c r="M8088">
        <v>45.7</v>
      </c>
      <c r="N8088">
        <v>27.4</v>
      </c>
      <c r="O8088" t="s">
        <v>9</v>
      </c>
      <c r="P8088">
        <v>0.87</v>
      </c>
    </row>
    <row r="8089" spans="8:16">
      <c r="H8089" t="s">
        <v>7324</v>
      </c>
      <c r="I8089" t="s">
        <v>7</v>
      </c>
      <c r="J8089">
        <v>2020</v>
      </c>
      <c r="K8089">
        <f>2024 -impact_data[[#This Row],[model_year]]</f>
        <v>4</v>
      </c>
      <c r="L8089">
        <v>50</v>
      </c>
      <c r="M8089">
        <v>12</v>
      </c>
      <c r="N8089">
        <v>7.2</v>
      </c>
      <c r="O8089" t="s">
        <v>9</v>
      </c>
      <c r="P8089">
        <v>0.87</v>
      </c>
    </row>
    <row r="8090" spans="8:16">
      <c r="H8090" t="s">
        <v>7328</v>
      </c>
      <c r="I8090" t="s">
        <v>7</v>
      </c>
      <c r="J8090">
        <v>2020</v>
      </c>
      <c r="K8090">
        <f>2024 -impact_data[[#This Row],[model_year]]</f>
        <v>4</v>
      </c>
      <c r="L8090">
        <v>49</v>
      </c>
      <c r="M8090">
        <v>31</v>
      </c>
      <c r="N8090">
        <v>18.600000000000001</v>
      </c>
      <c r="O8090" t="s">
        <v>9</v>
      </c>
      <c r="P8090">
        <v>0.89</v>
      </c>
    </row>
    <row r="8091" spans="8:16">
      <c r="H8091" t="s">
        <v>7333</v>
      </c>
      <c r="I8091" t="s">
        <v>7</v>
      </c>
      <c r="J8091">
        <v>2020</v>
      </c>
      <c r="K8091">
        <f>2024 -impact_data[[#This Row],[model_year]]</f>
        <v>4</v>
      </c>
      <c r="L8091">
        <v>53</v>
      </c>
      <c r="M8091">
        <v>22.4</v>
      </c>
      <c r="N8091">
        <v>8.9</v>
      </c>
      <c r="O8091" t="s">
        <v>10</v>
      </c>
      <c r="P8091">
        <v>0.88</v>
      </c>
    </row>
    <row r="8092" spans="8:16">
      <c r="H8092" t="s">
        <v>7339</v>
      </c>
      <c r="I8092" t="s">
        <v>7</v>
      </c>
      <c r="J8092">
        <v>2020</v>
      </c>
      <c r="K8092">
        <f>2024 -impact_data[[#This Row],[model_year]]</f>
        <v>4</v>
      </c>
      <c r="L8092">
        <v>49</v>
      </c>
      <c r="M8092">
        <v>34.5</v>
      </c>
      <c r="N8092">
        <v>20.7</v>
      </c>
      <c r="O8092" t="s">
        <v>9</v>
      </c>
      <c r="P8092">
        <v>0.87</v>
      </c>
    </row>
    <row r="8093" spans="8:16">
      <c r="H8093" t="s">
        <v>7340</v>
      </c>
      <c r="I8093" t="s">
        <v>7</v>
      </c>
      <c r="J8093">
        <v>2020</v>
      </c>
      <c r="K8093">
        <f>2024 -impact_data[[#This Row],[model_year]]</f>
        <v>4</v>
      </c>
      <c r="L8093">
        <v>55</v>
      </c>
      <c r="M8093">
        <v>41.5</v>
      </c>
      <c r="N8093">
        <v>24.9</v>
      </c>
      <c r="O8093" t="s">
        <v>9</v>
      </c>
      <c r="P8093">
        <v>0.85</v>
      </c>
    </row>
    <row r="8094" spans="8:16">
      <c r="H8094" t="s">
        <v>7342</v>
      </c>
      <c r="I8094" t="s">
        <v>7</v>
      </c>
      <c r="J8094">
        <v>2020</v>
      </c>
      <c r="K8094">
        <f>2024 -impact_data[[#This Row],[model_year]]</f>
        <v>4</v>
      </c>
      <c r="L8094">
        <v>52</v>
      </c>
      <c r="M8094">
        <v>29.3</v>
      </c>
      <c r="N8094">
        <v>17.600000000000001</v>
      </c>
      <c r="O8094" t="s">
        <v>9</v>
      </c>
      <c r="P8094">
        <v>0.88</v>
      </c>
    </row>
    <row r="8095" spans="8:16">
      <c r="H8095" t="s">
        <v>7349</v>
      </c>
      <c r="I8095" t="s">
        <v>7</v>
      </c>
      <c r="J8095">
        <v>2020</v>
      </c>
      <c r="K8095">
        <f>2024 -impact_data[[#This Row],[model_year]]</f>
        <v>4</v>
      </c>
      <c r="L8095">
        <v>52</v>
      </c>
      <c r="M8095">
        <v>18.399999999999999</v>
      </c>
      <c r="N8095">
        <v>11</v>
      </c>
      <c r="O8095" t="s">
        <v>9</v>
      </c>
      <c r="P8095">
        <v>0.87</v>
      </c>
    </row>
    <row r="8096" spans="8:16">
      <c r="H8096" t="s">
        <v>7351</v>
      </c>
      <c r="I8096" t="s">
        <v>7</v>
      </c>
      <c r="J8096">
        <v>2020</v>
      </c>
      <c r="K8096">
        <f>2024 -impact_data[[#This Row],[model_year]]</f>
        <v>4</v>
      </c>
      <c r="L8096">
        <v>49</v>
      </c>
      <c r="M8096">
        <v>37.700000000000003</v>
      </c>
      <c r="N8096">
        <v>22.6</v>
      </c>
      <c r="O8096" t="s">
        <v>9</v>
      </c>
      <c r="P8096">
        <v>0.87</v>
      </c>
    </row>
    <row r="8097" spans="8:16">
      <c r="H8097" t="s">
        <v>7352</v>
      </c>
      <c r="I8097" t="s">
        <v>11</v>
      </c>
      <c r="J8097">
        <v>2020</v>
      </c>
      <c r="K8097">
        <f>2024 -impact_data[[#This Row],[model_year]]</f>
        <v>4</v>
      </c>
      <c r="L8097">
        <v>82</v>
      </c>
      <c r="M8097">
        <v>55.5</v>
      </c>
      <c r="N8097">
        <v>33.299999999999997</v>
      </c>
      <c r="O8097" t="s">
        <v>9</v>
      </c>
      <c r="P8097">
        <v>0.93</v>
      </c>
    </row>
    <row r="8098" spans="8:16">
      <c r="H8098" t="s">
        <v>7353</v>
      </c>
      <c r="I8098" t="s">
        <v>7</v>
      </c>
      <c r="J8098">
        <v>2020</v>
      </c>
      <c r="K8098">
        <f>2024 -impact_data[[#This Row],[model_year]]</f>
        <v>4</v>
      </c>
      <c r="L8098">
        <v>53</v>
      </c>
      <c r="M8098">
        <v>49.2</v>
      </c>
      <c r="N8098">
        <v>29.5</v>
      </c>
      <c r="O8098" t="s">
        <v>9</v>
      </c>
      <c r="P8098">
        <v>0.86</v>
      </c>
    </row>
    <row r="8099" spans="8:16">
      <c r="H8099" t="s">
        <v>7359</v>
      </c>
      <c r="I8099" t="s">
        <v>11</v>
      </c>
      <c r="J8099">
        <v>2020</v>
      </c>
      <c r="K8099">
        <f>2024 -impact_data[[#This Row],[model_year]]</f>
        <v>4</v>
      </c>
      <c r="L8099">
        <v>81</v>
      </c>
      <c r="M8099">
        <v>15.4</v>
      </c>
      <c r="N8099">
        <v>9.3000000000000007</v>
      </c>
      <c r="O8099" t="s">
        <v>9</v>
      </c>
      <c r="P8099">
        <v>0.95</v>
      </c>
    </row>
    <row r="8100" spans="8:16">
      <c r="H8100" t="s">
        <v>7363</v>
      </c>
      <c r="I8100" t="s">
        <v>7</v>
      </c>
      <c r="J8100">
        <v>2020</v>
      </c>
      <c r="K8100">
        <f>2024 -impact_data[[#This Row],[model_year]]</f>
        <v>4</v>
      </c>
      <c r="L8100">
        <v>54</v>
      </c>
      <c r="M8100">
        <v>46.2</v>
      </c>
      <c r="N8100">
        <v>27.7</v>
      </c>
      <c r="O8100" t="s">
        <v>9</v>
      </c>
      <c r="P8100">
        <v>0.88</v>
      </c>
    </row>
    <row r="8101" spans="8:16">
      <c r="H8101" t="s">
        <v>7371</v>
      </c>
      <c r="I8101" t="s">
        <v>7</v>
      </c>
      <c r="J8101">
        <v>2020</v>
      </c>
      <c r="K8101">
        <f>2024 -impact_data[[#This Row],[model_year]]</f>
        <v>4</v>
      </c>
      <c r="L8101">
        <v>49</v>
      </c>
      <c r="M8101">
        <v>23</v>
      </c>
      <c r="N8101">
        <v>9.1999999999999993</v>
      </c>
      <c r="O8101" t="s">
        <v>10</v>
      </c>
      <c r="P8101">
        <v>0.88</v>
      </c>
    </row>
    <row r="8102" spans="8:16">
      <c r="H8102" t="s">
        <v>7372</v>
      </c>
      <c r="I8102" t="s">
        <v>7</v>
      </c>
      <c r="J8102">
        <v>2020</v>
      </c>
      <c r="K8102">
        <f>2024 -impact_data[[#This Row],[model_year]]</f>
        <v>4</v>
      </c>
      <c r="L8102">
        <v>50</v>
      </c>
      <c r="M8102">
        <v>21.9</v>
      </c>
      <c r="N8102">
        <v>13.1</v>
      </c>
      <c r="O8102" t="s">
        <v>9</v>
      </c>
      <c r="P8102">
        <v>0.87</v>
      </c>
    </row>
    <row r="8103" spans="8:16">
      <c r="H8103" t="s">
        <v>7381</v>
      </c>
      <c r="I8103" t="s">
        <v>7</v>
      </c>
      <c r="J8103">
        <v>2020</v>
      </c>
      <c r="K8103">
        <f>2024 -impact_data[[#This Row],[model_year]]</f>
        <v>4</v>
      </c>
      <c r="L8103">
        <v>52</v>
      </c>
      <c r="M8103">
        <v>32.4</v>
      </c>
      <c r="N8103">
        <v>13</v>
      </c>
      <c r="O8103" t="s">
        <v>10</v>
      </c>
      <c r="P8103">
        <v>0.86</v>
      </c>
    </row>
    <row r="8104" spans="8:16">
      <c r="H8104" t="s">
        <v>7386</v>
      </c>
      <c r="I8104" t="s">
        <v>7</v>
      </c>
      <c r="J8104">
        <v>2020</v>
      </c>
      <c r="K8104">
        <f>2024 -impact_data[[#This Row],[model_year]]</f>
        <v>4</v>
      </c>
      <c r="L8104">
        <v>50</v>
      </c>
      <c r="M8104">
        <v>13.4</v>
      </c>
      <c r="N8104">
        <v>8.1</v>
      </c>
      <c r="O8104" t="s">
        <v>9</v>
      </c>
      <c r="P8104">
        <v>0.86</v>
      </c>
    </row>
    <row r="8105" spans="8:16">
      <c r="H8105" t="s">
        <v>7394</v>
      </c>
      <c r="I8105" t="s">
        <v>7</v>
      </c>
      <c r="J8105">
        <v>2020</v>
      </c>
      <c r="K8105">
        <f>2024 -impact_data[[#This Row],[model_year]]</f>
        <v>4</v>
      </c>
      <c r="L8105">
        <v>51</v>
      </c>
      <c r="M8105">
        <v>11.1</v>
      </c>
      <c r="N8105">
        <v>6.7</v>
      </c>
      <c r="O8105" t="s">
        <v>9</v>
      </c>
      <c r="P8105">
        <v>0.86</v>
      </c>
    </row>
    <row r="8106" spans="8:16">
      <c r="H8106" t="s">
        <v>7398</v>
      </c>
      <c r="I8106" t="s">
        <v>7</v>
      </c>
      <c r="J8106">
        <v>2020</v>
      </c>
      <c r="K8106">
        <f>2024 -impact_data[[#This Row],[model_year]]</f>
        <v>4</v>
      </c>
      <c r="L8106">
        <v>51</v>
      </c>
      <c r="M8106">
        <v>25.3</v>
      </c>
      <c r="N8106">
        <v>15.2</v>
      </c>
      <c r="O8106" t="s">
        <v>9</v>
      </c>
      <c r="P8106">
        <v>0.89</v>
      </c>
    </row>
    <row r="8107" spans="8:16">
      <c r="H8107" t="s">
        <v>7399</v>
      </c>
      <c r="I8107" t="s">
        <v>7</v>
      </c>
      <c r="J8107">
        <v>2020</v>
      </c>
      <c r="K8107">
        <f>2024 -impact_data[[#This Row],[model_year]]</f>
        <v>4</v>
      </c>
      <c r="L8107">
        <v>51</v>
      </c>
      <c r="M8107">
        <v>11.4</v>
      </c>
      <c r="N8107">
        <v>6.8</v>
      </c>
      <c r="O8107" t="s">
        <v>9</v>
      </c>
      <c r="P8107">
        <v>0.86</v>
      </c>
    </row>
    <row r="8108" spans="8:16">
      <c r="H8108" t="s">
        <v>7406</v>
      </c>
      <c r="I8108" t="s">
        <v>7</v>
      </c>
      <c r="J8108">
        <v>2020</v>
      </c>
      <c r="K8108">
        <f>2024 -impact_data[[#This Row],[model_year]]</f>
        <v>4</v>
      </c>
      <c r="L8108">
        <v>54</v>
      </c>
      <c r="M8108">
        <v>27.5</v>
      </c>
      <c r="N8108">
        <v>16.5</v>
      </c>
      <c r="O8108" t="s">
        <v>9</v>
      </c>
      <c r="P8108">
        <v>0.89</v>
      </c>
    </row>
    <row r="8109" spans="8:16">
      <c r="H8109" t="s">
        <v>7408</v>
      </c>
      <c r="I8109" t="s">
        <v>11</v>
      </c>
      <c r="J8109">
        <v>2020</v>
      </c>
      <c r="K8109">
        <f>2024 -impact_data[[#This Row],[model_year]]</f>
        <v>4</v>
      </c>
      <c r="L8109">
        <v>82</v>
      </c>
      <c r="M8109">
        <v>42.7</v>
      </c>
      <c r="N8109">
        <v>25.6</v>
      </c>
      <c r="O8109" t="s">
        <v>9</v>
      </c>
      <c r="P8109">
        <v>0.94</v>
      </c>
    </row>
    <row r="8110" spans="8:16">
      <c r="H8110" t="s">
        <v>7411</v>
      </c>
      <c r="I8110" t="s">
        <v>7</v>
      </c>
      <c r="J8110">
        <v>2020</v>
      </c>
      <c r="K8110">
        <f>2024 -impact_data[[#This Row],[model_year]]</f>
        <v>4</v>
      </c>
      <c r="L8110">
        <v>54</v>
      </c>
      <c r="M8110">
        <v>54.1</v>
      </c>
      <c r="N8110">
        <v>32.5</v>
      </c>
      <c r="O8110" t="s">
        <v>9</v>
      </c>
      <c r="P8110">
        <v>0.89</v>
      </c>
    </row>
    <row r="8111" spans="8:16">
      <c r="H8111" t="s">
        <v>7414</v>
      </c>
      <c r="I8111" t="s">
        <v>7</v>
      </c>
      <c r="J8111">
        <v>2020</v>
      </c>
      <c r="K8111">
        <f>2024 -impact_data[[#This Row],[model_year]]</f>
        <v>4</v>
      </c>
      <c r="L8111">
        <v>49</v>
      </c>
      <c r="M8111">
        <v>31</v>
      </c>
      <c r="N8111">
        <v>12.4</v>
      </c>
      <c r="O8111" t="s">
        <v>10</v>
      </c>
      <c r="P8111">
        <v>0.87</v>
      </c>
    </row>
    <row r="8112" spans="8:16">
      <c r="H8112" t="s">
        <v>7417</v>
      </c>
      <c r="I8112" t="s">
        <v>11</v>
      </c>
      <c r="J8112">
        <v>2020</v>
      </c>
      <c r="K8112">
        <f>2024 -impact_data[[#This Row],[model_year]]</f>
        <v>4</v>
      </c>
      <c r="L8112">
        <v>80</v>
      </c>
      <c r="M8112">
        <v>12.5</v>
      </c>
      <c r="N8112">
        <v>7.5</v>
      </c>
      <c r="O8112" t="s">
        <v>9</v>
      </c>
      <c r="P8112">
        <v>0.93</v>
      </c>
    </row>
    <row r="8113" spans="8:16">
      <c r="H8113" t="s">
        <v>7429</v>
      </c>
      <c r="I8113" t="s">
        <v>7</v>
      </c>
      <c r="J8113">
        <v>2020</v>
      </c>
      <c r="K8113">
        <f>2024 -impact_data[[#This Row],[model_year]]</f>
        <v>4</v>
      </c>
      <c r="L8113">
        <v>52</v>
      </c>
      <c r="M8113">
        <v>31.2</v>
      </c>
      <c r="N8113">
        <v>12.5</v>
      </c>
      <c r="O8113" t="s">
        <v>10</v>
      </c>
      <c r="P8113">
        <v>0.88</v>
      </c>
    </row>
    <row r="8114" spans="8:16">
      <c r="H8114" t="s">
        <v>7433</v>
      </c>
      <c r="I8114" t="s">
        <v>11</v>
      </c>
      <c r="J8114">
        <v>2020</v>
      </c>
      <c r="K8114">
        <f>2024 -impact_data[[#This Row],[model_year]]</f>
        <v>4</v>
      </c>
      <c r="L8114">
        <v>80</v>
      </c>
      <c r="M8114">
        <v>5.9</v>
      </c>
      <c r="N8114">
        <v>3.5</v>
      </c>
      <c r="O8114" t="s">
        <v>9</v>
      </c>
      <c r="P8114">
        <v>0.96</v>
      </c>
    </row>
    <row r="8115" spans="8:16">
      <c r="H8115" t="s">
        <v>7434</v>
      </c>
      <c r="I8115" t="s">
        <v>7</v>
      </c>
      <c r="J8115">
        <v>2020</v>
      </c>
      <c r="K8115">
        <f>2024 -impact_data[[#This Row],[model_year]]</f>
        <v>4</v>
      </c>
      <c r="L8115">
        <v>49</v>
      </c>
      <c r="M8115">
        <v>38.4</v>
      </c>
      <c r="N8115">
        <v>23.1</v>
      </c>
      <c r="O8115" t="s">
        <v>9</v>
      </c>
      <c r="P8115">
        <v>0.87</v>
      </c>
    </row>
    <row r="8116" spans="8:16">
      <c r="H8116" t="s">
        <v>7444</v>
      </c>
      <c r="I8116" t="s">
        <v>11</v>
      </c>
      <c r="J8116">
        <v>2020</v>
      </c>
      <c r="K8116">
        <f>2024 -impact_data[[#This Row],[model_year]]</f>
        <v>4</v>
      </c>
      <c r="L8116">
        <v>76</v>
      </c>
      <c r="M8116">
        <v>16.7</v>
      </c>
      <c r="N8116">
        <v>6.7</v>
      </c>
      <c r="O8116" t="s">
        <v>10</v>
      </c>
      <c r="P8116">
        <v>0.97</v>
      </c>
    </row>
    <row r="8117" spans="8:16">
      <c r="H8117" t="s">
        <v>7445</v>
      </c>
      <c r="I8117" t="s">
        <v>7</v>
      </c>
      <c r="J8117">
        <v>2020</v>
      </c>
      <c r="K8117">
        <f>2024 -impact_data[[#This Row],[model_year]]</f>
        <v>4</v>
      </c>
      <c r="L8117">
        <v>51</v>
      </c>
      <c r="M8117">
        <v>49.5</v>
      </c>
      <c r="N8117">
        <v>29.7</v>
      </c>
      <c r="O8117" t="s">
        <v>9</v>
      </c>
      <c r="P8117">
        <v>0.88</v>
      </c>
    </row>
    <row r="8118" spans="8:16">
      <c r="H8118" t="s">
        <v>7446</v>
      </c>
      <c r="I8118" t="s">
        <v>7</v>
      </c>
      <c r="J8118">
        <v>2020</v>
      </c>
      <c r="K8118">
        <f>2024 -impact_data[[#This Row],[model_year]]</f>
        <v>4</v>
      </c>
      <c r="L8118">
        <v>49</v>
      </c>
      <c r="M8118">
        <v>61.7</v>
      </c>
      <c r="N8118">
        <v>24.7</v>
      </c>
      <c r="O8118" t="s">
        <v>10</v>
      </c>
      <c r="P8118">
        <v>0.88</v>
      </c>
    </row>
    <row r="8119" spans="8:16">
      <c r="H8119" t="s">
        <v>7448</v>
      </c>
      <c r="I8119" t="s">
        <v>7</v>
      </c>
      <c r="J8119">
        <v>2020</v>
      </c>
      <c r="K8119">
        <f>2024 -impact_data[[#This Row],[model_year]]</f>
        <v>4</v>
      </c>
      <c r="L8119">
        <v>50</v>
      </c>
      <c r="M8119">
        <v>36.5</v>
      </c>
      <c r="N8119">
        <v>14.6</v>
      </c>
      <c r="O8119" t="s">
        <v>10</v>
      </c>
      <c r="P8119">
        <v>0.87</v>
      </c>
    </row>
    <row r="8120" spans="8:16">
      <c r="H8120" t="s">
        <v>7450</v>
      </c>
      <c r="I8120" t="s">
        <v>7</v>
      </c>
      <c r="J8120">
        <v>2020</v>
      </c>
      <c r="K8120">
        <f>2024 -impact_data[[#This Row],[model_year]]</f>
        <v>4</v>
      </c>
      <c r="L8120">
        <v>54</v>
      </c>
      <c r="M8120">
        <v>15.9</v>
      </c>
      <c r="N8120">
        <v>9.5</v>
      </c>
      <c r="O8120" t="s">
        <v>9</v>
      </c>
      <c r="P8120">
        <v>0.88</v>
      </c>
    </row>
    <row r="8121" spans="8:16">
      <c r="H8121" t="s">
        <v>7462</v>
      </c>
      <c r="I8121" t="s">
        <v>7</v>
      </c>
      <c r="J8121">
        <v>2020</v>
      </c>
      <c r="K8121">
        <f>2024 -impact_data[[#This Row],[model_year]]</f>
        <v>4</v>
      </c>
      <c r="L8121">
        <v>48</v>
      </c>
      <c r="M8121">
        <v>25.3</v>
      </c>
      <c r="N8121">
        <v>10.1</v>
      </c>
      <c r="O8121" t="s">
        <v>10</v>
      </c>
      <c r="P8121">
        <v>0.88</v>
      </c>
    </row>
    <row r="8122" spans="8:16">
      <c r="H8122" t="s">
        <v>7465</v>
      </c>
      <c r="I8122" t="s">
        <v>7</v>
      </c>
      <c r="J8122">
        <v>2020</v>
      </c>
      <c r="K8122">
        <f>2024 -impact_data[[#This Row],[model_year]]</f>
        <v>4</v>
      </c>
      <c r="L8122">
        <v>53</v>
      </c>
      <c r="M8122">
        <v>26.4</v>
      </c>
      <c r="N8122">
        <v>15.9</v>
      </c>
      <c r="O8122" t="s">
        <v>9</v>
      </c>
      <c r="P8122">
        <v>0.87</v>
      </c>
    </row>
    <row r="8123" spans="8:16">
      <c r="H8123" t="s">
        <v>7466</v>
      </c>
      <c r="I8123" t="s">
        <v>11</v>
      </c>
      <c r="J8123">
        <v>2020</v>
      </c>
      <c r="K8123">
        <f>2024 -impact_data[[#This Row],[model_year]]</f>
        <v>4</v>
      </c>
      <c r="L8123">
        <v>80</v>
      </c>
      <c r="M8123">
        <v>16.600000000000001</v>
      </c>
      <c r="N8123">
        <v>10</v>
      </c>
      <c r="O8123" t="s">
        <v>9</v>
      </c>
      <c r="P8123">
        <v>0.94</v>
      </c>
    </row>
    <row r="8124" spans="8:16">
      <c r="H8124" t="s">
        <v>7467</v>
      </c>
      <c r="I8124" t="s">
        <v>7</v>
      </c>
      <c r="J8124">
        <v>2020</v>
      </c>
      <c r="K8124">
        <f>2024 -impact_data[[#This Row],[model_year]]</f>
        <v>4</v>
      </c>
      <c r="L8124">
        <v>55</v>
      </c>
      <c r="M8124">
        <v>35.9</v>
      </c>
      <c r="N8124">
        <v>14.4</v>
      </c>
      <c r="O8124" t="s">
        <v>10</v>
      </c>
      <c r="P8124">
        <v>0.85</v>
      </c>
    </row>
    <row r="8125" spans="8:16">
      <c r="H8125" t="s">
        <v>7472</v>
      </c>
      <c r="I8125" t="s">
        <v>7</v>
      </c>
      <c r="J8125">
        <v>2020</v>
      </c>
      <c r="K8125">
        <f>2024 -impact_data[[#This Row],[model_year]]</f>
        <v>4</v>
      </c>
      <c r="L8125">
        <v>51</v>
      </c>
      <c r="M8125">
        <v>30.8</v>
      </c>
      <c r="N8125">
        <v>7.7</v>
      </c>
      <c r="O8125" t="s">
        <v>8</v>
      </c>
      <c r="P8125">
        <v>0.88</v>
      </c>
    </row>
    <row r="8126" spans="8:16">
      <c r="H8126" t="s">
        <v>7479</v>
      </c>
      <c r="I8126" t="s">
        <v>7</v>
      </c>
      <c r="J8126">
        <v>2020</v>
      </c>
      <c r="K8126">
        <f>2024 -impact_data[[#This Row],[model_year]]</f>
        <v>4</v>
      </c>
      <c r="L8126">
        <v>55</v>
      </c>
      <c r="M8126">
        <v>37.700000000000003</v>
      </c>
      <c r="N8126">
        <v>15.1</v>
      </c>
      <c r="O8126" t="s">
        <v>10</v>
      </c>
      <c r="P8126">
        <v>0.88</v>
      </c>
    </row>
    <row r="8127" spans="8:16">
      <c r="H8127" t="s">
        <v>7480</v>
      </c>
      <c r="I8127" t="s">
        <v>7</v>
      </c>
      <c r="J8127">
        <v>2020</v>
      </c>
      <c r="K8127">
        <f>2024 -impact_data[[#This Row],[model_year]]</f>
        <v>4</v>
      </c>
      <c r="L8127">
        <v>49</v>
      </c>
      <c r="M8127">
        <v>26.8</v>
      </c>
      <c r="N8127">
        <v>16.100000000000001</v>
      </c>
      <c r="O8127" t="s">
        <v>9</v>
      </c>
      <c r="P8127">
        <v>0.87</v>
      </c>
    </row>
    <row r="8128" spans="8:16">
      <c r="H8128" t="s">
        <v>7483</v>
      </c>
      <c r="I8128" t="s">
        <v>11</v>
      </c>
      <c r="J8128">
        <v>2020</v>
      </c>
      <c r="K8128">
        <f>2024 -impact_data[[#This Row],[model_year]]</f>
        <v>4</v>
      </c>
      <c r="L8128">
        <v>78</v>
      </c>
      <c r="M8128">
        <v>18.8</v>
      </c>
      <c r="N8128">
        <v>11.3</v>
      </c>
      <c r="O8128" t="s">
        <v>9</v>
      </c>
      <c r="P8128">
        <v>0.94</v>
      </c>
    </row>
    <row r="8129" spans="8:16">
      <c r="H8129" t="s">
        <v>7488</v>
      </c>
      <c r="I8129" t="s">
        <v>11</v>
      </c>
      <c r="J8129">
        <v>2020</v>
      </c>
      <c r="K8129">
        <f>2024 -impact_data[[#This Row],[model_year]]</f>
        <v>4</v>
      </c>
      <c r="L8129">
        <v>80</v>
      </c>
      <c r="M8129">
        <v>15.6</v>
      </c>
      <c r="N8129">
        <v>6.2</v>
      </c>
      <c r="O8129" t="s">
        <v>10</v>
      </c>
      <c r="P8129">
        <v>0.98</v>
      </c>
    </row>
    <row r="8130" spans="8:16">
      <c r="H8130" t="s">
        <v>7494</v>
      </c>
      <c r="I8130" t="s">
        <v>7</v>
      </c>
      <c r="J8130">
        <v>2020</v>
      </c>
      <c r="K8130">
        <f>2024 -impact_data[[#This Row],[model_year]]</f>
        <v>4</v>
      </c>
      <c r="L8130">
        <v>52</v>
      </c>
      <c r="M8130">
        <v>13.2</v>
      </c>
      <c r="N8130">
        <v>5.3</v>
      </c>
      <c r="O8130" t="s">
        <v>10</v>
      </c>
      <c r="P8130">
        <v>0.89</v>
      </c>
    </row>
    <row r="8131" spans="8:16">
      <c r="H8131" t="s">
        <v>7495</v>
      </c>
      <c r="I8131" t="s">
        <v>11</v>
      </c>
      <c r="J8131">
        <v>2020</v>
      </c>
      <c r="K8131">
        <f>2024 -impact_data[[#This Row],[model_year]]</f>
        <v>4</v>
      </c>
      <c r="L8131">
        <v>80</v>
      </c>
      <c r="M8131">
        <v>26.5</v>
      </c>
      <c r="N8131">
        <v>6.6</v>
      </c>
      <c r="O8131" t="s">
        <v>8</v>
      </c>
      <c r="P8131">
        <v>0.95</v>
      </c>
    </row>
    <row r="8132" spans="8:16">
      <c r="H8132" t="s">
        <v>7502</v>
      </c>
      <c r="I8132" t="s">
        <v>7</v>
      </c>
      <c r="J8132">
        <v>2020</v>
      </c>
      <c r="K8132">
        <f>2024 -impact_data[[#This Row],[model_year]]</f>
        <v>4</v>
      </c>
      <c r="L8132">
        <v>49</v>
      </c>
      <c r="M8132">
        <v>16.5</v>
      </c>
      <c r="N8132">
        <v>9.9</v>
      </c>
      <c r="O8132" t="s">
        <v>9</v>
      </c>
      <c r="P8132">
        <v>0.89</v>
      </c>
    </row>
    <row r="8133" spans="8:16">
      <c r="H8133" t="s">
        <v>7503</v>
      </c>
      <c r="I8133" t="s">
        <v>7</v>
      </c>
      <c r="J8133">
        <v>2020</v>
      </c>
      <c r="K8133">
        <f>2024 -impact_data[[#This Row],[model_year]]</f>
        <v>4</v>
      </c>
      <c r="L8133">
        <v>52</v>
      </c>
      <c r="M8133">
        <v>19.8</v>
      </c>
      <c r="N8133">
        <v>7.9</v>
      </c>
      <c r="O8133" t="s">
        <v>10</v>
      </c>
      <c r="P8133">
        <v>0.88</v>
      </c>
    </row>
    <row r="8134" spans="8:16">
      <c r="H8134" t="s">
        <v>7504</v>
      </c>
      <c r="I8134" t="s">
        <v>7</v>
      </c>
      <c r="J8134">
        <v>2020</v>
      </c>
      <c r="K8134">
        <f>2024 -impact_data[[#This Row],[model_year]]</f>
        <v>4</v>
      </c>
      <c r="L8134">
        <v>50</v>
      </c>
      <c r="M8134">
        <v>15.9</v>
      </c>
      <c r="N8134">
        <v>9.5</v>
      </c>
      <c r="O8134" t="s">
        <v>9</v>
      </c>
      <c r="P8134">
        <v>0.88</v>
      </c>
    </row>
    <row r="8135" spans="8:16">
      <c r="H8135" t="s">
        <v>7507</v>
      </c>
      <c r="I8135" t="s">
        <v>11</v>
      </c>
      <c r="J8135">
        <v>2020</v>
      </c>
      <c r="K8135">
        <f>2024 -impact_data[[#This Row],[model_year]]</f>
        <v>4</v>
      </c>
      <c r="L8135">
        <v>77</v>
      </c>
      <c r="M8135">
        <v>24.6</v>
      </c>
      <c r="N8135">
        <v>14.8</v>
      </c>
      <c r="O8135" t="s">
        <v>9</v>
      </c>
      <c r="P8135">
        <v>0.98</v>
      </c>
    </row>
    <row r="8136" spans="8:16">
      <c r="H8136" t="s">
        <v>7508</v>
      </c>
      <c r="I8136" t="s">
        <v>7</v>
      </c>
      <c r="J8136">
        <v>2020</v>
      </c>
      <c r="K8136">
        <f>2024 -impact_data[[#This Row],[model_year]]</f>
        <v>4</v>
      </c>
      <c r="L8136">
        <v>53</v>
      </c>
      <c r="M8136">
        <v>33.700000000000003</v>
      </c>
      <c r="N8136">
        <v>13.5</v>
      </c>
      <c r="O8136" t="s">
        <v>10</v>
      </c>
      <c r="P8136">
        <v>0.87</v>
      </c>
    </row>
    <row r="8137" spans="8:16">
      <c r="H8137" t="s">
        <v>7509</v>
      </c>
      <c r="I8137" t="s">
        <v>7</v>
      </c>
      <c r="J8137">
        <v>2020</v>
      </c>
      <c r="K8137">
        <f>2024 -impact_data[[#This Row],[model_year]]</f>
        <v>4</v>
      </c>
      <c r="L8137">
        <v>52</v>
      </c>
      <c r="M8137">
        <v>38.799999999999997</v>
      </c>
      <c r="N8137">
        <v>23.3</v>
      </c>
      <c r="O8137" t="s">
        <v>9</v>
      </c>
      <c r="P8137">
        <v>0.86</v>
      </c>
    </row>
    <row r="8138" spans="8:16">
      <c r="H8138" t="s">
        <v>7510</v>
      </c>
      <c r="I8138" t="s">
        <v>11</v>
      </c>
      <c r="J8138">
        <v>2020</v>
      </c>
      <c r="K8138">
        <f>2024 -impact_data[[#This Row],[model_year]]</f>
        <v>4</v>
      </c>
      <c r="L8138">
        <v>80</v>
      </c>
      <c r="M8138">
        <v>32.799999999999997</v>
      </c>
      <c r="N8138">
        <v>13.1</v>
      </c>
      <c r="O8138" t="s">
        <v>10</v>
      </c>
      <c r="P8138">
        <v>0.95</v>
      </c>
    </row>
    <row r="8139" spans="8:16">
      <c r="H8139" t="s">
        <v>7517</v>
      </c>
      <c r="I8139" t="s">
        <v>11</v>
      </c>
      <c r="J8139">
        <v>2020</v>
      </c>
      <c r="K8139">
        <f>2024 -impact_data[[#This Row],[model_year]]</f>
        <v>4</v>
      </c>
      <c r="L8139">
        <v>76</v>
      </c>
      <c r="M8139">
        <v>51</v>
      </c>
      <c r="N8139">
        <v>30.6</v>
      </c>
      <c r="O8139" t="s">
        <v>9</v>
      </c>
      <c r="P8139">
        <v>0.96</v>
      </c>
    </row>
    <row r="8140" spans="8:16">
      <c r="H8140" t="s">
        <v>7525</v>
      </c>
      <c r="I8140" t="s">
        <v>7</v>
      </c>
      <c r="J8140">
        <v>2020</v>
      </c>
      <c r="K8140">
        <f>2024 -impact_data[[#This Row],[model_year]]</f>
        <v>4</v>
      </c>
      <c r="L8140">
        <v>52</v>
      </c>
      <c r="M8140">
        <v>25.9</v>
      </c>
      <c r="N8140">
        <v>10.4</v>
      </c>
      <c r="O8140" t="s">
        <v>10</v>
      </c>
      <c r="P8140">
        <v>0.87</v>
      </c>
    </row>
    <row r="8141" spans="8:16">
      <c r="H8141" t="s">
        <v>7529</v>
      </c>
      <c r="I8141" t="s">
        <v>11</v>
      </c>
      <c r="J8141">
        <v>2020</v>
      </c>
      <c r="K8141">
        <f>2024 -impact_data[[#This Row],[model_year]]</f>
        <v>4</v>
      </c>
      <c r="L8141">
        <v>79</v>
      </c>
      <c r="M8141">
        <v>8.8000000000000007</v>
      </c>
      <c r="N8141">
        <v>2.2000000000000002</v>
      </c>
      <c r="O8141" t="s">
        <v>8</v>
      </c>
      <c r="P8141">
        <v>0.93</v>
      </c>
    </row>
    <row r="8142" spans="8:16">
      <c r="H8142" t="s">
        <v>7532</v>
      </c>
      <c r="I8142" t="s">
        <v>7</v>
      </c>
      <c r="J8142">
        <v>2020</v>
      </c>
      <c r="K8142">
        <f>2024 -impact_data[[#This Row],[model_year]]</f>
        <v>4</v>
      </c>
      <c r="L8142">
        <v>51</v>
      </c>
      <c r="M8142">
        <v>13.5</v>
      </c>
      <c r="N8142">
        <v>8.1</v>
      </c>
      <c r="O8142" t="s">
        <v>9</v>
      </c>
      <c r="P8142">
        <v>0.87</v>
      </c>
    </row>
    <row r="8143" spans="8:16">
      <c r="H8143" t="s">
        <v>7535</v>
      </c>
      <c r="I8143" t="s">
        <v>7</v>
      </c>
      <c r="J8143">
        <v>2020</v>
      </c>
      <c r="K8143">
        <f>2024 -impact_data[[#This Row],[model_year]]</f>
        <v>4</v>
      </c>
      <c r="L8143">
        <v>51</v>
      </c>
      <c r="M8143">
        <v>30.2</v>
      </c>
      <c r="N8143">
        <v>12.1</v>
      </c>
      <c r="O8143" t="s">
        <v>10</v>
      </c>
      <c r="P8143">
        <v>0.88</v>
      </c>
    </row>
    <row r="8144" spans="8:16">
      <c r="H8144" t="s">
        <v>7541</v>
      </c>
      <c r="I8144" t="s">
        <v>7</v>
      </c>
      <c r="J8144">
        <v>2020</v>
      </c>
      <c r="K8144">
        <f>2024 -impact_data[[#This Row],[model_year]]</f>
        <v>4</v>
      </c>
      <c r="L8144">
        <v>50</v>
      </c>
      <c r="M8144">
        <v>20.5</v>
      </c>
      <c r="N8144">
        <v>12.3</v>
      </c>
      <c r="O8144" t="s">
        <v>9</v>
      </c>
      <c r="P8144">
        <v>0.88</v>
      </c>
    </row>
    <row r="8145" spans="8:16">
      <c r="H8145" t="s">
        <v>7545</v>
      </c>
      <c r="I8145" t="s">
        <v>11</v>
      </c>
      <c r="J8145">
        <v>2020</v>
      </c>
      <c r="K8145">
        <f>2024 -impact_data[[#This Row],[model_year]]</f>
        <v>4</v>
      </c>
      <c r="L8145">
        <v>83</v>
      </c>
      <c r="M8145">
        <v>22</v>
      </c>
      <c r="N8145">
        <v>13.2</v>
      </c>
      <c r="O8145" t="s">
        <v>9</v>
      </c>
      <c r="P8145">
        <v>0.92</v>
      </c>
    </row>
    <row r="8146" spans="8:16">
      <c r="H8146" t="s">
        <v>7553</v>
      </c>
      <c r="I8146" t="s">
        <v>7</v>
      </c>
      <c r="J8146">
        <v>2020</v>
      </c>
      <c r="K8146">
        <f>2024 -impact_data[[#This Row],[model_year]]</f>
        <v>4</v>
      </c>
      <c r="L8146">
        <v>52</v>
      </c>
      <c r="M8146">
        <v>29.7</v>
      </c>
      <c r="N8146">
        <v>17.8</v>
      </c>
      <c r="O8146" t="s">
        <v>9</v>
      </c>
      <c r="P8146">
        <v>0.89</v>
      </c>
    </row>
    <row r="8147" spans="8:16">
      <c r="H8147" t="s">
        <v>7554</v>
      </c>
      <c r="I8147" t="s">
        <v>7</v>
      </c>
      <c r="J8147">
        <v>2020</v>
      </c>
      <c r="K8147">
        <f>2024 -impact_data[[#This Row],[model_year]]</f>
        <v>4</v>
      </c>
      <c r="L8147">
        <v>48</v>
      </c>
      <c r="M8147">
        <v>-1</v>
      </c>
      <c r="N8147">
        <v>-0.6</v>
      </c>
      <c r="O8147" t="s">
        <v>9</v>
      </c>
      <c r="P8147">
        <v>0.86</v>
      </c>
    </row>
    <row r="8148" spans="8:16">
      <c r="H8148" t="s">
        <v>7556</v>
      </c>
      <c r="I8148" t="s">
        <v>7</v>
      </c>
      <c r="J8148">
        <v>2020</v>
      </c>
      <c r="K8148">
        <f>2024 -impact_data[[#This Row],[model_year]]</f>
        <v>4</v>
      </c>
      <c r="L8148">
        <v>51</v>
      </c>
      <c r="M8148">
        <v>24</v>
      </c>
      <c r="N8148">
        <v>9.6</v>
      </c>
      <c r="O8148" t="s">
        <v>10</v>
      </c>
      <c r="P8148">
        <v>0.89</v>
      </c>
    </row>
    <row r="8149" spans="8:16">
      <c r="H8149" t="s">
        <v>7558</v>
      </c>
      <c r="I8149" t="s">
        <v>7</v>
      </c>
      <c r="J8149">
        <v>2020</v>
      </c>
      <c r="K8149">
        <f>2024 -impact_data[[#This Row],[model_year]]</f>
        <v>4</v>
      </c>
      <c r="L8149">
        <v>51</v>
      </c>
      <c r="M8149">
        <v>7.7</v>
      </c>
      <c r="N8149">
        <v>4.5999999999999996</v>
      </c>
      <c r="O8149" t="s">
        <v>9</v>
      </c>
      <c r="P8149">
        <v>0.87</v>
      </c>
    </row>
    <row r="8150" spans="8:16">
      <c r="H8150" t="s">
        <v>7561</v>
      </c>
      <c r="I8150" t="s">
        <v>7</v>
      </c>
      <c r="J8150">
        <v>2020</v>
      </c>
      <c r="K8150">
        <f>2024 -impact_data[[#This Row],[model_year]]</f>
        <v>4</v>
      </c>
      <c r="L8150">
        <v>52</v>
      </c>
      <c r="M8150">
        <v>34.1</v>
      </c>
      <c r="N8150">
        <v>13.6</v>
      </c>
      <c r="O8150" t="s">
        <v>10</v>
      </c>
      <c r="P8150">
        <v>0.85</v>
      </c>
    </row>
    <row r="8151" spans="8:16">
      <c r="H8151" t="s">
        <v>7564</v>
      </c>
      <c r="I8151" t="s">
        <v>7</v>
      </c>
      <c r="J8151">
        <v>2020</v>
      </c>
      <c r="K8151">
        <f>2024 -impact_data[[#This Row],[model_year]]</f>
        <v>4</v>
      </c>
      <c r="L8151">
        <v>47</v>
      </c>
      <c r="M8151">
        <v>3.7</v>
      </c>
      <c r="N8151">
        <v>2.2000000000000002</v>
      </c>
      <c r="O8151" t="s">
        <v>9</v>
      </c>
      <c r="P8151">
        <v>0.87</v>
      </c>
    </row>
    <row r="8152" spans="8:16">
      <c r="H8152" t="s">
        <v>7568</v>
      </c>
      <c r="I8152" t="s">
        <v>7</v>
      </c>
      <c r="J8152">
        <v>2020</v>
      </c>
      <c r="K8152">
        <f>2024 -impact_data[[#This Row],[model_year]]</f>
        <v>4</v>
      </c>
      <c r="L8152">
        <v>51</v>
      </c>
      <c r="M8152">
        <v>20.9</v>
      </c>
      <c r="N8152">
        <v>8.3000000000000007</v>
      </c>
      <c r="O8152" t="s">
        <v>10</v>
      </c>
      <c r="P8152">
        <v>0.88</v>
      </c>
    </row>
    <row r="8153" spans="8:16">
      <c r="H8153" t="s">
        <v>7569</v>
      </c>
      <c r="I8153" t="s">
        <v>7</v>
      </c>
      <c r="J8153">
        <v>2020</v>
      </c>
      <c r="K8153">
        <f>2024 -impact_data[[#This Row],[model_year]]</f>
        <v>4</v>
      </c>
      <c r="L8153">
        <v>51</v>
      </c>
      <c r="M8153">
        <v>31.3</v>
      </c>
      <c r="N8153">
        <v>7.8</v>
      </c>
      <c r="O8153" t="s">
        <v>8</v>
      </c>
      <c r="P8153">
        <v>0.88</v>
      </c>
    </row>
    <row r="8154" spans="8:16">
      <c r="H8154" t="s">
        <v>7574</v>
      </c>
      <c r="I8154" t="s">
        <v>11</v>
      </c>
      <c r="J8154">
        <v>2020</v>
      </c>
      <c r="K8154">
        <f>2024 -impact_data[[#This Row],[model_year]]</f>
        <v>4</v>
      </c>
      <c r="L8154">
        <v>78</v>
      </c>
      <c r="M8154">
        <v>1.1000000000000001</v>
      </c>
      <c r="N8154">
        <v>0.7</v>
      </c>
      <c r="O8154" t="s">
        <v>9</v>
      </c>
      <c r="P8154">
        <v>0.95</v>
      </c>
    </row>
    <row r="8155" spans="8:16">
      <c r="H8155" t="s">
        <v>7579</v>
      </c>
      <c r="I8155" t="s">
        <v>7</v>
      </c>
      <c r="J8155">
        <v>2020</v>
      </c>
      <c r="K8155">
        <f>2024 -impact_data[[#This Row],[model_year]]</f>
        <v>4</v>
      </c>
      <c r="L8155">
        <v>51</v>
      </c>
      <c r="M8155">
        <v>28.7</v>
      </c>
      <c r="N8155">
        <v>17.2</v>
      </c>
      <c r="O8155" t="s">
        <v>9</v>
      </c>
      <c r="P8155">
        <v>0.88</v>
      </c>
    </row>
    <row r="8156" spans="8:16">
      <c r="H8156" t="s">
        <v>7585</v>
      </c>
      <c r="I8156" t="s">
        <v>7</v>
      </c>
      <c r="J8156">
        <v>2020</v>
      </c>
      <c r="K8156">
        <f>2024 -impact_data[[#This Row],[model_year]]</f>
        <v>4</v>
      </c>
      <c r="L8156">
        <v>51</v>
      </c>
      <c r="M8156">
        <v>17.8</v>
      </c>
      <c r="N8156">
        <v>7.1</v>
      </c>
      <c r="O8156" t="s">
        <v>10</v>
      </c>
      <c r="P8156">
        <v>0.88</v>
      </c>
    </row>
    <row r="8157" spans="8:16">
      <c r="H8157" t="s">
        <v>5595</v>
      </c>
      <c r="I8157" t="s">
        <v>7</v>
      </c>
      <c r="J8157">
        <v>2020</v>
      </c>
      <c r="K8157">
        <f>2024 -impact_data[[#This Row],[model_year]]</f>
        <v>4</v>
      </c>
      <c r="L8157">
        <v>54</v>
      </c>
      <c r="M8157">
        <v>22.3</v>
      </c>
      <c r="N8157">
        <v>13.4</v>
      </c>
      <c r="O8157" t="s">
        <v>9</v>
      </c>
      <c r="P8157">
        <v>0.88</v>
      </c>
    </row>
    <row r="8158" spans="8:16">
      <c r="H8158" t="s">
        <v>7590</v>
      </c>
      <c r="I8158" t="s">
        <v>11</v>
      </c>
      <c r="J8158">
        <v>2020</v>
      </c>
      <c r="K8158">
        <f>2024 -impact_data[[#This Row],[model_year]]</f>
        <v>4</v>
      </c>
      <c r="L8158">
        <v>78</v>
      </c>
      <c r="M8158">
        <v>12.2</v>
      </c>
      <c r="N8158">
        <v>7.3</v>
      </c>
      <c r="O8158" t="s">
        <v>9</v>
      </c>
      <c r="P8158">
        <v>0.93</v>
      </c>
    </row>
    <row r="8159" spans="8:16">
      <c r="H8159" t="s">
        <v>7592</v>
      </c>
      <c r="I8159" t="s">
        <v>7</v>
      </c>
      <c r="J8159">
        <v>2020</v>
      </c>
      <c r="K8159">
        <f>2024 -impact_data[[#This Row],[model_year]]</f>
        <v>4</v>
      </c>
      <c r="L8159">
        <v>53</v>
      </c>
      <c r="M8159">
        <v>23.4</v>
      </c>
      <c r="N8159">
        <v>14.1</v>
      </c>
      <c r="O8159" t="s">
        <v>9</v>
      </c>
      <c r="P8159">
        <v>0.88</v>
      </c>
    </row>
    <row r="8160" spans="8:16">
      <c r="H8160" t="s">
        <v>7599</v>
      </c>
      <c r="I8160" t="s">
        <v>7</v>
      </c>
      <c r="J8160">
        <v>2020</v>
      </c>
      <c r="K8160">
        <f>2024 -impact_data[[#This Row],[model_year]]</f>
        <v>4</v>
      </c>
      <c r="L8160">
        <v>53</v>
      </c>
      <c r="M8160">
        <v>30.3</v>
      </c>
      <c r="N8160">
        <v>18.2</v>
      </c>
      <c r="O8160" t="s">
        <v>9</v>
      </c>
      <c r="P8160">
        <v>0.88</v>
      </c>
    </row>
    <row r="8161" spans="8:16">
      <c r="H8161" t="s">
        <v>7605</v>
      </c>
      <c r="I8161" t="s">
        <v>7</v>
      </c>
      <c r="J8161">
        <v>2020</v>
      </c>
      <c r="K8161">
        <f>2024 -impact_data[[#This Row],[model_year]]</f>
        <v>4</v>
      </c>
      <c r="L8161">
        <v>52</v>
      </c>
      <c r="M8161">
        <v>42.5</v>
      </c>
      <c r="N8161">
        <v>17</v>
      </c>
      <c r="O8161" t="s">
        <v>10</v>
      </c>
      <c r="P8161">
        <v>0.87</v>
      </c>
    </row>
    <row r="8162" spans="8:16">
      <c r="H8162" t="s">
        <v>7608</v>
      </c>
      <c r="I8162" t="s">
        <v>7</v>
      </c>
      <c r="J8162">
        <v>2020</v>
      </c>
      <c r="K8162">
        <f>2024 -impact_data[[#This Row],[model_year]]</f>
        <v>4</v>
      </c>
      <c r="L8162">
        <v>51</v>
      </c>
      <c r="M8162">
        <v>11.7</v>
      </c>
      <c r="N8162">
        <v>2.9</v>
      </c>
      <c r="O8162" t="s">
        <v>8</v>
      </c>
      <c r="P8162">
        <v>0.89</v>
      </c>
    </row>
    <row r="8163" spans="8:16">
      <c r="H8163" t="s">
        <v>7609</v>
      </c>
      <c r="I8163" t="s">
        <v>11</v>
      </c>
      <c r="J8163">
        <v>2020</v>
      </c>
      <c r="K8163">
        <f>2024 -impact_data[[#This Row],[model_year]]</f>
        <v>4</v>
      </c>
      <c r="L8163">
        <v>77</v>
      </c>
      <c r="M8163">
        <v>2.1</v>
      </c>
      <c r="N8163">
        <v>1.3</v>
      </c>
      <c r="O8163" t="s">
        <v>9</v>
      </c>
      <c r="P8163">
        <v>0.96</v>
      </c>
    </row>
    <row r="8164" spans="8:16">
      <c r="H8164" t="s">
        <v>7612</v>
      </c>
      <c r="I8164" t="s">
        <v>7</v>
      </c>
      <c r="J8164">
        <v>2020</v>
      </c>
      <c r="K8164">
        <f>2024 -impact_data[[#This Row],[model_year]]</f>
        <v>4</v>
      </c>
      <c r="L8164">
        <v>50</v>
      </c>
      <c r="M8164">
        <v>10.6</v>
      </c>
      <c r="N8164">
        <v>4.2</v>
      </c>
      <c r="O8164" t="s">
        <v>10</v>
      </c>
      <c r="P8164">
        <v>0.86</v>
      </c>
    </row>
    <row r="8165" spans="8:16">
      <c r="H8165" t="s">
        <v>7614</v>
      </c>
      <c r="I8165" t="s">
        <v>7</v>
      </c>
      <c r="J8165">
        <v>2020</v>
      </c>
      <c r="K8165">
        <f>2024 -impact_data[[#This Row],[model_year]]</f>
        <v>4</v>
      </c>
      <c r="L8165">
        <v>50</v>
      </c>
      <c r="M8165">
        <v>40.200000000000003</v>
      </c>
      <c r="N8165">
        <v>16.100000000000001</v>
      </c>
      <c r="O8165" t="s">
        <v>10</v>
      </c>
      <c r="P8165">
        <v>0.88</v>
      </c>
    </row>
    <row r="8166" spans="8:16">
      <c r="H8166" t="s">
        <v>7615</v>
      </c>
      <c r="I8166" t="s">
        <v>7</v>
      </c>
      <c r="J8166">
        <v>2020</v>
      </c>
      <c r="K8166">
        <f>2024 -impact_data[[#This Row],[model_year]]</f>
        <v>4</v>
      </c>
      <c r="L8166">
        <v>51</v>
      </c>
      <c r="M8166">
        <v>21.1</v>
      </c>
      <c r="N8166">
        <v>8.4</v>
      </c>
      <c r="O8166" t="s">
        <v>10</v>
      </c>
      <c r="P8166">
        <v>0.88</v>
      </c>
    </row>
    <row r="8167" spans="8:16">
      <c r="H8167" t="s">
        <v>7617</v>
      </c>
      <c r="I8167" t="s">
        <v>7</v>
      </c>
      <c r="J8167">
        <v>2020</v>
      </c>
      <c r="K8167">
        <f>2024 -impact_data[[#This Row],[model_year]]</f>
        <v>4</v>
      </c>
      <c r="L8167">
        <v>50</v>
      </c>
      <c r="M8167">
        <v>27.3</v>
      </c>
      <c r="N8167">
        <v>10.9</v>
      </c>
      <c r="O8167" t="s">
        <v>10</v>
      </c>
      <c r="P8167">
        <v>0.88</v>
      </c>
    </row>
    <row r="8168" spans="8:16">
      <c r="H8168" t="s">
        <v>7619</v>
      </c>
      <c r="I8168" t="s">
        <v>7</v>
      </c>
      <c r="J8168">
        <v>2020</v>
      </c>
      <c r="K8168">
        <f>2024 -impact_data[[#This Row],[model_year]]</f>
        <v>4</v>
      </c>
      <c r="L8168">
        <v>52</v>
      </c>
      <c r="M8168">
        <v>55.8</v>
      </c>
      <c r="N8168">
        <v>22.3</v>
      </c>
      <c r="O8168" t="s">
        <v>10</v>
      </c>
      <c r="P8168">
        <v>0.87</v>
      </c>
    </row>
    <row r="8169" spans="8:16">
      <c r="H8169" t="s">
        <v>7624</v>
      </c>
      <c r="I8169" t="s">
        <v>7</v>
      </c>
      <c r="J8169">
        <v>2020</v>
      </c>
      <c r="K8169">
        <f>2024 -impact_data[[#This Row],[model_year]]</f>
        <v>4</v>
      </c>
      <c r="L8169">
        <v>52</v>
      </c>
      <c r="M8169">
        <v>27.5</v>
      </c>
      <c r="N8169">
        <v>11</v>
      </c>
      <c r="O8169" t="s">
        <v>10</v>
      </c>
      <c r="P8169">
        <v>0.88</v>
      </c>
    </row>
    <row r="8170" spans="8:16">
      <c r="H8170" t="s">
        <v>7629</v>
      </c>
      <c r="I8170" t="s">
        <v>7</v>
      </c>
      <c r="J8170">
        <v>2020</v>
      </c>
      <c r="K8170">
        <f>2024 -impact_data[[#This Row],[model_year]]</f>
        <v>4</v>
      </c>
      <c r="L8170">
        <v>52</v>
      </c>
      <c r="M8170">
        <v>38.700000000000003</v>
      </c>
      <c r="N8170">
        <v>9.6999999999999993</v>
      </c>
      <c r="O8170" t="s">
        <v>8</v>
      </c>
      <c r="P8170">
        <v>0.89</v>
      </c>
    </row>
    <row r="8171" spans="8:16">
      <c r="H8171" t="s">
        <v>7636</v>
      </c>
      <c r="I8171" t="s">
        <v>7</v>
      </c>
      <c r="J8171">
        <v>2020</v>
      </c>
      <c r="K8171">
        <f>2024 -impact_data[[#This Row],[model_year]]</f>
        <v>4</v>
      </c>
      <c r="L8171">
        <v>50</v>
      </c>
      <c r="M8171">
        <v>29.1</v>
      </c>
      <c r="N8171">
        <v>11.6</v>
      </c>
      <c r="O8171" t="s">
        <v>10</v>
      </c>
      <c r="P8171">
        <v>0.87</v>
      </c>
    </row>
    <row r="8172" spans="8:16">
      <c r="H8172" t="s">
        <v>7642</v>
      </c>
      <c r="I8172" t="s">
        <v>7</v>
      </c>
      <c r="J8172">
        <v>2020</v>
      </c>
      <c r="K8172">
        <f>2024 -impact_data[[#This Row],[model_year]]</f>
        <v>4</v>
      </c>
      <c r="L8172">
        <v>47</v>
      </c>
      <c r="M8172">
        <v>27.9</v>
      </c>
      <c r="N8172">
        <v>7</v>
      </c>
      <c r="O8172" t="s">
        <v>8</v>
      </c>
      <c r="P8172">
        <v>0.86</v>
      </c>
    </row>
    <row r="8173" spans="8:16">
      <c r="H8173" t="s">
        <v>7646</v>
      </c>
      <c r="I8173" t="s">
        <v>7</v>
      </c>
      <c r="J8173">
        <v>2020</v>
      </c>
      <c r="K8173">
        <f>2024 -impact_data[[#This Row],[model_year]]</f>
        <v>4</v>
      </c>
      <c r="L8173">
        <v>55</v>
      </c>
      <c r="M8173">
        <v>53.9</v>
      </c>
      <c r="N8173">
        <v>21.6</v>
      </c>
      <c r="O8173" t="s">
        <v>10</v>
      </c>
      <c r="P8173">
        <v>0.88</v>
      </c>
    </row>
    <row r="8174" spans="8:16">
      <c r="H8174" t="s">
        <v>7647</v>
      </c>
      <c r="I8174" t="s">
        <v>11</v>
      </c>
      <c r="J8174">
        <v>2020</v>
      </c>
      <c r="K8174">
        <f>2024 -impact_data[[#This Row],[model_year]]</f>
        <v>4</v>
      </c>
      <c r="L8174">
        <v>80</v>
      </c>
      <c r="M8174">
        <v>23.4</v>
      </c>
      <c r="N8174">
        <v>14</v>
      </c>
      <c r="O8174" t="s">
        <v>9</v>
      </c>
      <c r="P8174">
        <v>0.93</v>
      </c>
    </row>
    <row r="8175" spans="8:16">
      <c r="H8175" t="s">
        <v>7648</v>
      </c>
      <c r="I8175" t="s">
        <v>7</v>
      </c>
      <c r="J8175">
        <v>2020</v>
      </c>
      <c r="K8175">
        <f>2024 -impact_data[[#This Row],[model_year]]</f>
        <v>4</v>
      </c>
      <c r="L8175">
        <v>53</v>
      </c>
      <c r="M8175">
        <v>25.6</v>
      </c>
      <c r="N8175">
        <v>6.4</v>
      </c>
      <c r="O8175" t="s">
        <v>8</v>
      </c>
      <c r="P8175">
        <v>0.88</v>
      </c>
    </row>
    <row r="8176" spans="8:16">
      <c r="H8176" t="s">
        <v>7650</v>
      </c>
      <c r="I8176" t="s">
        <v>11</v>
      </c>
      <c r="J8176">
        <v>2020</v>
      </c>
      <c r="K8176">
        <f>2024 -impact_data[[#This Row],[model_year]]</f>
        <v>4</v>
      </c>
      <c r="L8176">
        <v>83</v>
      </c>
      <c r="M8176">
        <v>38</v>
      </c>
      <c r="N8176">
        <v>15.2</v>
      </c>
      <c r="O8176" t="s">
        <v>10</v>
      </c>
      <c r="P8176">
        <v>0.95</v>
      </c>
    </row>
    <row r="8177" spans="8:16">
      <c r="H8177" t="s">
        <v>7657</v>
      </c>
      <c r="I8177" t="s">
        <v>7</v>
      </c>
      <c r="J8177">
        <v>2020</v>
      </c>
      <c r="K8177">
        <f>2024 -impact_data[[#This Row],[model_year]]</f>
        <v>4</v>
      </c>
      <c r="L8177">
        <v>52</v>
      </c>
      <c r="M8177">
        <v>5.3</v>
      </c>
      <c r="N8177">
        <v>3.2</v>
      </c>
      <c r="O8177" t="s">
        <v>9</v>
      </c>
      <c r="P8177">
        <v>0.88</v>
      </c>
    </row>
    <row r="8178" spans="8:16">
      <c r="H8178" t="s">
        <v>7658</v>
      </c>
      <c r="I8178" t="s">
        <v>7</v>
      </c>
      <c r="J8178">
        <v>2020</v>
      </c>
      <c r="K8178">
        <f>2024 -impact_data[[#This Row],[model_year]]</f>
        <v>4</v>
      </c>
      <c r="L8178">
        <v>55</v>
      </c>
      <c r="M8178">
        <v>27.8</v>
      </c>
      <c r="N8178">
        <v>7</v>
      </c>
      <c r="O8178" t="s">
        <v>8</v>
      </c>
      <c r="P8178">
        <v>0.87</v>
      </c>
    </row>
    <row r="8179" spans="8:16">
      <c r="H8179" t="s">
        <v>7659</v>
      </c>
      <c r="I8179" t="s">
        <v>7</v>
      </c>
      <c r="J8179">
        <v>2020</v>
      </c>
      <c r="K8179">
        <f>2024 -impact_data[[#This Row],[model_year]]</f>
        <v>4</v>
      </c>
      <c r="L8179">
        <v>52</v>
      </c>
      <c r="M8179">
        <v>25.3</v>
      </c>
      <c r="N8179">
        <v>15.2</v>
      </c>
      <c r="O8179" t="s">
        <v>9</v>
      </c>
      <c r="P8179">
        <v>0.88</v>
      </c>
    </row>
    <row r="8180" spans="8:16">
      <c r="H8180" t="s">
        <v>7661</v>
      </c>
      <c r="I8180" t="s">
        <v>11</v>
      </c>
      <c r="J8180">
        <v>2020</v>
      </c>
      <c r="K8180">
        <f>2024 -impact_data[[#This Row],[model_year]]</f>
        <v>4</v>
      </c>
      <c r="L8180">
        <v>83</v>
      </c>
      <c r="M8180">
        <v>6.6</v>
      </c>
      <c r="N8180">
        <v>3.9</v>
      </c>
      <c r="O8180" t="s">
        <v>9</v>
      </c>
      <c r="P8180">
        <v>0.95</v>
      </c>
    </row>
    <row r="8181" spans="8:16">
      <c r="H8181" t="s">
        <v>7666</v>
      </c>
      <c r="I8181" t="s">
        <v>7</v>
      </c>
      <c r="J8181">
        <v>2020</v>
      </c>
      <c r="K8181">
        <f>2024 -impact_data[[#This Row],[model_year]]</f>
        <v>4</v>
      </c>
      <c r="L8181">
        <v>55</v>
      </c>
      <c r="M8181">
        <v>26.1</v>
      </c>
      <c r="N8181">
        <v>10.5</v>
      </c>
      <c r="O8181" t="s">
        <v>10</v>
      </c>
      <c r="P8181">
        <v>0.87</v>
      </c>
    </row>
    <row r="8182" spans="8:16">
      <c r="H8182" t="s">
        <v>7668</v>
      </c>
      <c r="I8182" t="s">
        <v>7</v>
      </c>
      <c r="J8182">
        <v>2020</v>
      </c>
      <c r="K8182">
        <f>2024 -impact_data[[#This Row],[model_year]]</f>
        <v>4</v>
      </c>
      <c r="L8182">
        <v>56</v>
      </c>
      <c r="M8182">
        <v>33.299999999999997</v>
      </c>
      <c r="N8182">
        <v>13.3</v>
      </c>
      <c r="O8182" t="s">
        <v>10</v>
      </c>
      <c r="P8182">
        <v>0.87</v>
      </c>
    </row>
    <row r="8183" spans="8:16">
      <c r="H8183" t="s">
        <v>7674</v>
      </c>
      <c r="I8183" t="s">
        <v>7</v>
      </c>
      <c r="J8183">
        <v>2020</v>
      </c>
      <c r="K8183">
        <f>2024 -impact_data[[#This Row],[model_year]]</f>
        <v>4</v>
      </c>
      <c r="L8183">
        <v>52</v>
      </c>
      <c r="M8183">
        <v>26.9</v>
      </c>
      <c r="N8183">
        <v>10.8</v>
      </c>
      <c r="O8183" t="s">
        <v>10</v>
      </c>
      <c r="P8183">
        <v>0.88</v>
      </c>
    </row>
    <row r="8184" spans="8:16">
      <c r="H8184" t="s">
        <v>7679</v>
      </c>
      <c r="I8184" t="s">
        <v>7</v>
      </c>
      <c r="J8184">
        <v>2020</v>
      </c>
      <c r="K8184">
        <f>2024 -impact_data[[#This Row],[model_year]]</f>
        <v>4</v>
      </c>
      <c r="L8184">
        <v>51</v>
      </c>
      <c r="M8184">
        <v>13.9</v>
      </c>
      <c r="N8184">
        <v>8.3000000000000007</v>
      </c>
      <c r="O8184" t="s">
        <v>9</v>
      </c>
      <c r="P8184">
        <v>0.87</v>
      </c>
    </row>
    <row r="8185" spans="8:16">
      <c r="H8185" t="s">
        <v>7680</v>
      </c>
      <c r="I8185" t="s">
        <v>11</v>
      </c>
      <c r="J8185">
        <v>2020</v>
      </c>
      <c r="K8185">
        <f>2024 -impact_data[[#This Row],[model_year]]</f>
        <v>4</v>
      </c>
      <c r="L8185">
        <v>80</v>
      </c>
      <c r="M8185">
        <v>64.8</v>
      </c>
      <c r="N8185">
        <v>38.9</v>
      </c>
      <c r="O8185" t="s">
        <v>9</v>
      </c>
      <c r="P8185">
        <v>0.95</v>
      </c>
    </row>
    <row r="8186" spans="8:16">
      <c r="H8186" t="s">
        <v>7687</v>
      </c>
      <c r="I8186" t="s">
        <v>11</v>
      </c>
      <c r="J8186">
        <v>2020</v>
      </c>
      <c r="K8186">
        <f>2024 -impact_data[[#This Row],[model_year]]</f>
        <v>4</v>
      </c>
      <c r="L8186">
        <v>81</v>
      </c>
      <c r="M8186">
        <v>26.6</v>
      </c>
      <c r="N8186">
        <v>10.7</v>
      </c>
      <c r="O8186" t="s">
        <v>10</v>
      </c>
      <c r="P8186">
        <v>0.94</v>
      </c>
    </row>
    <row r="8187" spans="8:16">
      <c r="H8187" t="s">
        <v>7691</v>
      </c>
      <c r="I8187" t="s">
        <v>7</v>
      </c>
      <c r="J8187">
        <v>2020</v>
      </c>
      <c r="K8187">
        <f>2024 -impact_data[[#This Row],[model_year]]</f>
        <v>4</v>
      </c>
      <c r="L8187">
        <v>49</v>
      </c>
      <c r="M8187">
        <v>44.6</v>
      </c>
      <c r="N8187">
        <v>26.8</v>
      </c>
      <c r="O8187" t="s">
        <v>9</v>
      </c>
      <c r="P8187">
        <v>0.89</v>
      </c>
    </row>
    <row r="8188" spans="8:16">
      <c r="H8188" t="s">
        <v>7696</v>
      </c>
      <c r="I8188" t="s">
        <v>11</v>
      </c>
      <c r="J8188">
        <v>2020</v>
      </c>
      <c r="K8188">
        <f>2024 -impact_data[[#This Row],[model_year]]</f>
        <v>4</v>
      </c>
      <c r="L8188">
        <v>80</v>
      </c>
      <c r="M8188">
        <v>25.3</v>
      </c>
      <c r="N8188">
        <v>15.2</v>
      </c>
      <c r="O8188" t="s">
        <v>9</v>
      </c>
      <c r="P8188">
        <v>0.96</v>
      </c>
    </row>
    <row r="8189" spans="8:16">
      <c r="H8189" t="s">
        <v>7703</v>
      </c>
      <c r="I8189" t="s">
        <v>7</v>
      </c>
      <c r="J8189">
        <v>2020</v>
      </c>
      <c r="K8189">
        <f>2024 -impact_data[[#This Row],[model_year]]</f>
        <v>4</v>
      </c>
      <c r="L8189">
        <v>50</v>
      </c>
      <c r="M8189">
        <v>18.600000000000001</v>
      </c>
      <c r="N8189">
        <v>7.5</v>
      </c>
      <c r="O8189" t="s">
        <v>10</v>
      </c>
      <c r="P8189">
        <v>0.87</v>
      </c>
    </row>
    <row r="8190" spans="8:16">
      <c r="H8190" t="s">
        <v>7721</v>
      </c>
      <c r="I8190" t="s">
        <v>7</v>
      </c>
      <c r="J8190">
        <v>2020</v>
      </c>
      <c r="K8190">
        <f>2024 -impact_data[[#This Row],[model_year]]</f>
        <v>4</v>
      </c>
      <c r="L8190">
        <v>52</v>
      </c>
      <c r="M8190">
        <v>27.5</v>
      </c>
      <c r="N8190">
        <v>11</v>
      </c>
      <c r="O8190" t="s">
        <v>10</v>
      </c>
      <c r="P8190">
        <v>0.86</v>
      </c>
    </row>
    <row r="8191" spans="8:16">
      <c r="H8191" t="s">
        <v>7723</v>
      </c>
      <c r="I8191" t="s">
        <v>7</v>
      </c>
      <c r="J8191">
        <v>2020</v>
      </c>
      <c r="K8191">
        <f>2024 -impact_data[[#This Row],[model_year]]</f>
        <v>4</v>
      </c>
      <c r="L8191">
        <v>52</v>
      </c>
      <c r="M8191">
        <v>41</v>
      </c>
      <c r="N8191">
        <v>24.6</v>
      </c>
      <c r="O8191" t="s">
        <v>9</v>
      </c>
      <c r="P8191">
        <v>0.88</v>
      </c>
    </row>
    <row r="8192" spans="8:16">
      <c r="H8192" t="s">
        <v>7724</v>
      </c>
      <c r="I8192" t="s">
        <v>11</v>
      </c>
      <c r="J8192">
        <v>2020</v>
      </c>
      <c r="K8192">
        <f>2024 -impact_data[[#This Row],[model_year]]</f>
        <v>4</v>
      </c>
      <c r="L8192">
        <v>80</v>
      </c>
      <c r="M8192">
        <v>9.6999999999999993</v>
      </c>
      <c r="N8192">
        <v>3.9</v>
      </c>
      <c r="O8192" t="s">
        <v>10</v>
      </c>
      <c r="P8192">
        <v>0.96</v>
      </c>
    </row>
    <row r="8193" spans="8:16">
      <c r="H8193" t="s">
        <v>7732</v>
      </c>
      <c r="I8193" t="s">
        <v>7</v>
      </c>
      <c r="J8193">
        <v>2020</v>
      </c>
      <c r="K8193">
        <f>2024 -impact_data[[#This Row],[model_year]]</f>
        <v>4</v>
      </c>
      <c r="L8193">
        <v>54</v>
      </c>
      <c r="M8193">
        <v>43.1</v>
      </c>
      <c r="N8193">
        <v>17.2</v>
      </c>
      <c r="O8193" t="s">
        <v>10</v>
      </c>
      <c r="P8193">
        <v>0.87</v>
      </c>
    </row>
    <row r="8194" spans="8:16">
      <c r="H8194" t="s">
        <v>7733</v>
      </c>
      <c r="I8194" t="s">
        <v>7</v>
      </c>
      <c r="J8194">
        <v>2020</v>
      </c>
      <c r="K8194">
        <f>2024 -impact_data[[#This Row],[model_year]]</f>
        <v>4</v>
      </c>
      <c r="L8194">
        <v>55</v>
      </c>
      <c r="M8194">
        <v>20.2</v>
      </c>
      <c r="N8194">
        <v>12.1</v>
      </c>
      <c r="O8194" t="s">
        <v>9</v>
      </c>
      <c r="P8194">
        <v>0.88</v>
      </c>
    </row>
    <row r="8195" spans="8:16">
      <c r="H8195" t="s">
        <v>248</v>
      </c>
      <c r="I8195" t="s">
        <v>7</v>
      </c>
      <c r="J8195">
        <v>2020</v>
      </c>
      <c r="K8195">
        <f>2024 -impact_data[[#This Row],[model_year]]</f>
        <v>4</v>
      </c>
      <c r="L8195">
        <v>52</v>
      </c>
      <c r="M8195">
        <v>37.799999999999997</v>
      </c>
      <c r="N8195">
        <v>22.7</v>
      </c>
      <c r="O8195" t="s">
        <v>9</v>
      </c>
      <c r="P8195">
        <v>0.86</v>
      </c>
    </row>
    <row r="8196" spans="8:16">
      <c r="H8196" t="s">
        <v>7738</v>
      </c>
      <c r="I8196" t="s">
        <v>7</v>
      </c>
      <c r="J8196">
        <v>2020</v>
      </c>
      <c r="K8196">
        <f>2024 -impact_data[[#This Row],[model_year]]</f>
        <v>4</v>
      </c>
      <c r="L8196">
        <v>50</v>
      </c>
      <c r="M8196">
        <v>22.6</v>
      </c>
      <c r="N8196">
        <v>13.5</v>
      </c>
      <c r="O8196" t="s">
        <v>9</v>
      </c>
      <c r="P8196">
        <v>0.87</v>
      </c>
    </row>
    <row r="8197" spans="8:16">
      <c r="H8197" t="s">
        <v>7745</v>
      </c>
      <c r="I8197" t="s">
        <v>11</v>
      </c>
      <c r="J8197">
        <v>2020</v>
      </c>
      <c r="K8197">
        <f>2024 -impact_data[[#This Row],[model_year]]</f>
        <v>4</v>
      </c>
      <c r="L8197">
        <v>79</v>
      </c>
      <c r="M8197">
        <v>31.7</v>
      </c>
      <c r="N8197">
        <v>19</v>
      </c>
      <c r="O8197" t="s">
        <v>9</v>
      </c>
      <c r="P8197">
        <v>0.96</v>
      </c>
    </row>
    <row r="8198" spans="8:16">
      <c r="H8198" t="s">
        <v>7748</v>
      </c>
      <c r="I8198" t="s">
        <v>7</v>
      </c>
      <c r="J8198">
        <v>2020</v>
      </c>
      <c r="K8198">
        <f>2024 -impact_data[[#This Row],[model_year]]</f>
        <v>4</v>
      </c>
      <c r="L8198">
        <v>53</v>
      </c>
      <c r="M8198">
        <v>65.7</v>
      </c>
      <c r="N8198">
        <v>26.3</v>
      </c>
      <c r="O8198" t="s">
        <v>10</v>
      </c>
      <c r="P8198">
        <v>0.87</v>
      </c>
    </row>
    <row r="8199" spans="8:16">
      <c r="H8199" t="s">
        <v>7750</v>
      </c>
      <c r="I8199" t="s">
        <v>7</v>
      </c>
      <c r="J8199">
        <v>2020</v>
      </c>
      <c r="K8199">
        <f>2024 -impact_data[[#This Row],[model_year]]</f>
        <v>4</v>
      </c>
      <c r="L8199">
        <v>49</v>
      </c>
      <c r="M8199">
        <v>26.8</v>
      </c>
      <c r="N8199">
        <v>16.100000000000001</v>
      </c>
      <c r="O8199" t="s">
        <v>9</v>
      </c>
      <c r="P8199">
        <v>0.87</v>
      </c>
    </row>
    <row r="8200" spans="8:16">
      <c r="H8200" t="s">
        <v>7754</v>
      </c>
      <c r="I8200" t="s">
        <v>7</v>
      </c>
      <c r="J8200">
        <v>2020</v>
      </c>
      <c r="K8200">
        <f>2024 -impact_data[[#This Row],[model_year]]</f>
        <v>4</v>
      </c>
      <c r="L8200">
        <v>56</v>
      </c>
      <c r="M8200">
        <v>43.6</v>
      </c>
      <c r="N8200">
        <v>26.2</v>
      </c>
      <c r="O8200" t="s">
        <v>9</v>
      </c>
      <c r="P8200">
        <v>0.86</v>
      </c>
    </row>
    <row r="8201" spans="8:16">
      <c r="H8201" t="s">
        <v>7765</v>
      </c>
      <c r="I8201" t="s">
        <v>7</v>
      </c>
      <c r="J8201">
        <v>2020</v>
      </c>
      <c r="K8201">
        <f>2024 -impact_data[[#This Row],[model_year]]</f>
        <v>4</v>
      </c>
      <c r="L8201">
        <v>54</v>
      </c>
      <c r="M8201">
        <v>21.2</v>
      </c>
      <c r="N8201">
        <v>8.5</v>
      </c>
      <c r="O8201" t="s">
        <v>10</v>
      </c>
      <c r="P8201">
        <v>0.87</v>
      </c>
    </row>
    <row r="8202" spans="8:16">
      <c r="H8202" t="s">
        <v>7769</v>
      </c>
      <c r="I8202" t="s">
        <v>11</v>
      </c>
      <c r="J8202">
        <v>2020</v>
      </c>
      <c r="K8202">
        <f>2024 -impact_data[[#This Row],[model_year]]</f>
        <v>4</v>
      </c>
      <c r="L8202">
        <v>77</v>
      </c>
      <c r="M8202">
        <v>19.2</v>
      </c>
      <c r="N8202">
        <v>11.5</v>
      </c>
      <c r="O8202" t="s">
        <v>9</v>
      </c>
      <c r="P8202">
        <v>0.95</v>
      </c>
    </row>
    <row r="8203" spans="8:16">
      <c r="H8203" t="s">
        <v>7774</v>
      </c>
      <c r="I8203" t="s">
        <v>7</v>
      </c>
      <c r="J8203">
        <v>2020</v>
      </c>
      <c r="K8203">
        <f>2024 -impact_data[[#This Row],[model_year]]</f>
        <v>4</v>
      </c>
      <c r="L8203">
        <v>53</v>
      </c>
      <c r="M8203">
        <v>21.3</v>
      </c>
      <c r="N8203">
        <v>12.8</v>
      </c>
      <c r="O8203" t="s">
        <v>9</v>
      </c>
      <c r="P8203">
        <v>0.89</v>
      </c>
    </row>
    <row r="8204" spans="8:16">
      <c r="H8204" t="s">
        <v>7788</v>
      </c>
      <c r="I8204" t="s">
        <v>7</v>
      </c>
      <c r="J8204">
        <v>2020</v>
      </c>
      <c r="K8204">
        <f>2024 -impact_data[[#This Row],[model_year]]</f>
        <v>4</v>
      </c>
      <c r="L8204">
        <v>50</v>
      </c>
      <c r="M8204">
        <v>23.6</v>
      </c>
      <c r="N8204">
        <v>9.5</v>
      </c>
      <c r="O8204" t="s">
        <v>10</v>
      </c>
      <c r="P8204">
        <v>0.88</v>
      </c>
    </row>
    <row r="8205" spans="8:16">
      <c r="H8205" t="s">
        <v>7791</v>
      </c>
      <c r="I8205" t="s">
        <v>7</v>
      </c>
      <c r="J8205">
        <v>2020</v>
      </c>
      <c r="K8205">
        <f>2024 -impact_data[[#This Row],[model_year]]</f>
        <v>4</v>
      </c>
      <c r="L8205">
        <v>49</v>
      </c>
      <c r="M8205">
        <v>38.9</v>
      </c>
      <c r="N8205">
        <v>23.3</v>
      </c>
      <c r="O8205" t="s">
        <v>9</v>
      </c>
      <c r="P8205">
        <v>0.87</v>
      </c>
    </row>
    <row r="8206" spans="8:16">
      <c r="H8206" t="s">
        <v>7793</v>
      </c>
      <c r="I8206" t="s">
        <v>7</v>
      </c>
      <c r="J8206">
        <v>2020</v>
      </c>
      <c r="K8206">
        <f>2024 -impact_data[[#This Row],[model_year]]</f>
        <v>4</v>
      </c>
      <c r="L8206">
        <v>51</v>
      </c>
      <c r="M8206">
        <v>19.2</v>
      </c>
      <c r="N8206">
        <v>7.7</v>
      </c>
      <c r="O8206" t="s">
        <v>10</v>
      </c>
      <c r="P8206">
        <v>0.87</v>
      </c>
    </row>
    <row r="8207" spans="8:16">
      <c r="H8207" t="s">
        <v>7801</v>
      </c>
      <c r="I8207" t="s">
        <v>11</v>
      </c>
      <c r="J8207">
        <v>2020</v>
      </c>
      <c r="K8207">
        <f>2024 -impact_data[[#This Row],[model_year]]</f>
        <v>4</v>
      </c>
      <c r="L8207">
        <v>77</v>
      </c>
      <c r="M8207">
        <v>8.6999999999999993</v>
      </c>
      <c r="N8207">
        <v>5.2</v>
      </c>
      <c r="O8207" t="s">
        <v>9</v>
      </c>
      <c r="P8207">
        <v>0.96</v>
      </c>
    </row>
    <row r="8208" spans="8:16">
      <c r="H8208" t="s">
        <v>7802</v>
      </c>
      <c r="I8208" t="s">
        <v>7</v>
      </c>
      <c r="J8208">
        <v>2020</v>
      </c>
      <c r="K8208">
        <f>2024 -impact_data[[#This Row],[model_year]]</f>
        <v>4</v>
      </c>
      <c r="L8208">
        <v>53</v>
      </c>
      <c r="M8208">
        <v>44.4</v>
      </c>
      <c r="N8208">
        <v>17.7</v>
      </c>
      <c r="O8208" t="s">
        <v>10</v>
      </c>
      <c r="P8208">
        <v>0.87</v>
      </c>
    </row>
    <row r="8209" spans="8:16">
      <c r="H8209" t="s">
        <v>7806</v>
      </c>
      <c r="I8209" t="s">
        <v>7</v>
      </c>
      <c r="J8209">
        <v>2020</v>
      </c>
      <c r="K8209">
        <f>2024 -impact_data[[#This Row],[model_year]]</f>
        <v>4</v>
      </c>
      <c r="L8209">
        <v>47</v>
      </c>
      <c r="M8209">
        <v>15.5</v>
      </c>
      <c r="N8209">
        <v>9.3000000000000007</v>
      </c>
      <c r="O8209" t="s">
        <v>9</v>
      </c>
      <c r="P8209">
        <v>0.87</v>
      </c>
    </row>
    <row r="8210" spans="8:16">
      <c r="H8210" t="s">
        <v>7810</v>
      </c>
      <c r="I8210" t="s">
        <v>7</v>
      </c>
      <c r="J8210">
        <v>2020</v>
      </c>
      <c r="K8210">
        <f>2024 -impact_data[[#This Row],[model_year]]</f>
        <v>4</v>
      </c>
      <c r="L8210">
        <v>53</v>
      </c>
      <c r="M8210">
        <v>12.8</v>
      </c>
      <c r="N8210">
        <v>7.7</v>
      </c>
      <c r="O8210" t="s">
        <v>9</v>
      </c>
      <c r="P8210">
        <v>0.86</v>
      </c>
    </row>
    <row r="8211" spans="8:16">
      <c r="H8211" t="s">
        <v>7825</v>
      </c>
      <c r="I8211" t="s">
        <v>7</v>
      </c>
      <c r="J8211">
        <v>2020</v>
      </c>
      <c r="K8211">
        <f>2024 -impact_data[[#This Row],[model_year]]</f>
        <v>4</v>
      </c>
      <c r="L8211">
        <v>55</v>
      </c>
      <c r="M8211">
        <v>81.400000000000006</v>
      </c>
      <c r="N8211">
        <v>48.8</v>
      </c>
      <c r="O8211" t="s">
        <v>9</v>
      </c>
      <c r="P8211">
        <v>0.86</v>
      </c>
    </row>
    <row r="8212" spans="8:16">
      <c r="H8212" t="s">
        <v>7829</v>
      </c>
      <c r="I8212" t="s">
        <v>7</v>
      </c>
      <c r="J8212">
        <v>2020</v>
      </c>
      <c r="K8212">
        <f>2024 -impact_data[[#This Row],[model_year]]</f>
        <v>4</v>
      </c>
      <c r="L8212">
        <v>52</v>
      </c>
      <c r="M8212">
        <v>18.3</v>
      </c>
      <c r="N8212">
        <v>7.3</v>
      </c>
      <c r="O8212" t="s">
        <v>10</v>
      </c>
      <c r="P8212">
        <v>0.86</v>
      </c>
    </row>
    <row r="8213" spans="8:16">
      <c r="H8213" t="s">
        <v>7832</v>
      </c>
      <c r="I8213" t="s">
        <v>7</v>
      </c>
      <c r="J8213">
        <v>2020</v>
      </c>
      <c r="K8213">
        <f>2024 -impact_data[[#This Row],[model_year]]</f>
        <v>4</v>
      </c>
      <c r="L8213">
        <v>53</v>
      </c>
      <c r="M8213">
        <v>31.9</v>
      </c>
      <c r="N8213">
        <v>12.8</v>
      </c>
      <c r="O8213" t="s">
        <v>10</v>
      </c>
      <c r="P8213">
        <v>0.87</v>
      </c>
    </row>
    <row r="8214" spans="8:16">
      <c r="H8214" t="s">
        <v>7838</v>
      </c>
      <c r="I8214" t="s">
        <v>11</v>
      </c>
      <c r="J8214">
        <v>2020</v>
      </c>
      <c r="K8214">
        <f>2024 -impact_data[[#This Row],[model_year]]</f>
        <v>4</v>
      </c>
      <c r="L8214">
        <v>75</v>
      </c>
      <c r="M8214">
        <v>2.8</v>
      </c>
      <c r="N8214">
        <v>1.7</v>
      </c>
      <c r="O8214" t="s">
        <v>9</v>
      </c>
      <c r="P8214">
        <v>0.97</v>
      </c>
    </row>
    <row r="8215" spans="8:16">
      <c r="H8215" t="s">
        <v>7842</v>
      </c>
      <c r="I8215" t="s">
        <v>7</v>
      </c>
      <c r="J8215">
        <v>2020</v>
      </c>
      <c r="K8215">
        <f>2024 -impact_data[[#This Row],[model_year]]</f>
        <v>4</v>
      </c>
      <c r="L8215">
        <v>52</v>
      </c>
      <c r="M8215">
        <v>12.2</v>
      </c>
      <c r="N8215">
        <v>7.3</v>
      </c>
      <c r="O8215" t="s">
        <v>9</v>
      </c>
      <c r="P8215">
        <v>0.87</v>
      </c>
    </row>
    <row r="8216" spans="8:16">
      <c r="H8216" t="s">
        <v>7843</v>
      </c>
      <c r="I8216" t="s">
        <v>7</v>
      </c>
      <c r="J8216">
        <v>2020</v>
      </c>
      <c r="K8216">
        <f>2024 -impact_data[[#This Row],[model_year]]</f>
        <v>4</v>
      </c>
      <c r="L8216">
        <v>55</v>
      </c>
      <c r="M8216">
        <v>38.9</v>
      </c>
      <c r="N8216">
        <v>23.3</v>
      </c>
      <c r="O8216" t="s">
        <v>9</v>
      </c>
      <c r="P8216">
        <v>0.88</v>
      </c>
    </row>
    <row r="8217" spans="8:16">
      <c r="H8217" t="s">
        <v>7851</v>
      </c>
      <c r="I8217" t="s">
        <v>7</v>
      </c>
      <c r="J8217">
        <v>2020</v>
      </c>
      <c r="K8217">
        <f>2024 -impact_data[[#This Row],[model_year]]</f>
        <v>4</v>
      </c>
      <c r="L8217">
        <v>51</v>
      </c>
      <c r="M8217">
        <v>2.4</v>
      </c>
      <c r="N8217">
        <v>0.6</v>
      </c>
      <c r="O8217" t="s">
        <v>8</v>
      </c>
      <c r="P8217">
        <v>0.89</v>
      </c>
    </row>
    <row r="8218" spans="8:16">
      <c r="H8218" t="s">
        <v>7865</v>
      </c>
      <c r="I8218" t="s">
        <v>7</v>
      </c>
      <c r="J8218">
        <v>2020</v>
      </c>
      <c r="K8218">
        <f>2024 -impact_data[[#This Row],[model_year]]</f>
        <v>4</v>
      </c>
      <c r="L8218">
        <v>52</v>
      </c>
      <c r="M8218">
        <v>18.899999999999999</v>
      </c>
      <c r="N8218">
        <v>7.6</v>
      </c>
      <c r="O8218" t="s">
        <v>10</v>
      </c>
      <c r="P8218">
        <v>0.88</v>
      </c>
    </row>
    <row r="8219" spans="8:16">
      <c r="H8219" t="s">
        <v>7866</v>
      </c>
      <c r="I8219" t="s">
        <v>7</v>
      </c>
      <c r="J8219">
        <v>2020</v>
      </c>
      <c r="K8219">
        <f>2024 -impact_data[[#This Row],[model_year]]</f>
        <v>4</v>
      </c>
      <c r="L8219">
        <v>52</v>
      </c>
      <c r="M8219">
        <v>26.6</v>
      </c>
      <c r="N8219">
        <v>10.7</v>
      </c>
      <c r="O8219" t="s">
        <v>10</v>
      </c>
      <c r="P8219">
        <v>0.87</v>
      </c>
    </row>
    <row r="8220" spans="8:16">
      <c r="H8220" t="s">
        <v>7868</v>
      </c>
      <c r="I8220" t="s">
        <v>7</v>
      </c>
      <c r="J8220">
        <v>2020</v>
      </c>
      <c r="K8220">
        <f>2024 -impact_data[[#This Row],[model_year]]</f>
        <v>4</v>
      </c>
      <c r="L8220">
        <v>51</v>
      </c>
      <c r="M8220">
        <v>42.3</v>
      </c>
      <c r="N8220">
        <v>10.6</v>
      </c>
      <c r="O8220" t="s">
        <v>8</v>
      </c>
      <c r="P8220">
        <v>0.88</v>
      </c>
    </row>
    <row r="8221" spans="8:16">
      <c r="H8221" t="s">
        <v>7876</v>
      </c>
      <c r="I8221" t="s">
        <v>7</v>
      </c>
      <c r="J8221">
        <v>2020</v>
      </c>
      <c r="K8221">
        <f>2024 -impact_data[[#This Row],[model_year]]</f>
        <v>4</v>
      </c>
      <c r="L8221">
        <v>53</v>
      </c>
      <c r="M8221">
        <v>39</v>
      </c>
      <c r="N8221">
        <v>23.4</v>
      </c>
      <c r="O8221" t="s">
        <v>9</v>
      </c>
      <c r="P8221">
        <v>0.88</v>
      </c>
    </row>
    <row r="8222" spans="8:16">
      <c r="H8222" t="s">
        <v>7881</v>
      </c>
      <c r="I8222" t="s">
        <v>7</v>
      </c>
      <c r="J8222">
        <v>2020</v>
      </c>
      <c r="K8222">
        <f>2024 -impact_data[[#This Row],[model_year]]</f>
        <v>4</v>
      </c>
      <c r="L8222">
        <v>52</v>
      </c>
      <c r="M8222">
        <v>14.7</v>
      </c>
      <c r="N8222">
        <v>3.7</v>
      </c>
      <c r="O8222" t="s">
        <v>8</v>
      </c>
      <c r="P8222">
        <v>0.88</v>
      </c>
    </row>
    <row r="8223" spans="8:16">
      <c r="H8223" t="s">
        <v>7888</v>
      </c>
      <c r="I8223" t="s">
        <v>7</v>
      </c>
      <c r="J8223">
        <v>2020</v>
      </c>
      <c r="K8223">
        <f>2024 -impact_data[[#This Row],[model_year]]</f>
        <v>4</v>
      </c>
      <c r="L8223">
        <v>49</v>
      </c>
      <c r="M8223">
        <v>2.2000000000000002</v>
      </c>
      <c r="N8223">
        <v>1.3</v>
      </c>
      <c r="O8223" t="s">
        <v>9</v>
      </c>
      <c r="P8223">
        <v>0.89</v>
      </c>
    </row>
    <row r="8224" spans="8:16">
      <c r="H8224" t="s">
        <v>7892</v>
      </c>
      <c r="I8224" t="s">
        <v>7</v>
      </c>
      <c r="J8224">
        <v>2020</v>
      </c>
      <c r="K8224">
        <f>2024 -impact_data[[#This Row],[model_year]]</f>
        <v>4</v>
      </c>
      <c r="L8224">
        <v>51</v>
      </c>
      <c r="M8224">
        <v>44.7</v>
      </c>
      <c r="N8224">
        <v>26.8</v>
      </c>
      <c r="O8224" t="s">
        <v>9</v>
      </c>
      <c r="P8224">
        <v>0.88</v>
      </c>
    </row>
    <row r="8225" spans="8:16">
      <c r="H8225" t="s">
        <v>7893</v>
      </c>
      <c r="I8225" t="s">
        <v>11</v>
      </c>
      <c r="J8225">
        <v>2020</v>
      </c>
      <c r="K8225">
        <f>2024 -impact_data[[#This Row],[model_year]]</f>
        <v>4</v>
      </c>
      <c r="L8225">
        <v>78</v>
      </c>
      <c r="M8225">
        <v>35.6</v>
      </c>
      <c r="N8225">
        <v>21.3</v>
      </c>
      <c r="O8225" t="s">
        <v>9</v>
      </c>
      <c r="P8225">
        <v>0.96</v>
      </c>
    </row>
    <row r="8226" spans="8:16">
      <c r="H8226" t="s">
        <v>7894</v>
      </c>
      <c r="I8226" t="s">
        <v>7</v>
      </c>
      <c r="J8226">
        <v>2020</v>
      </c>
      <c r="K8226">
        <f>2024 -impact_data[[#This Row],[model_year]]</f>
        <v>4</v>
      </c>
      <c r="L8226">
        <v>51</v>
      </c>
      <c r="M8226">
        <v>44.7</v>
      </c>
      <c r="N8226">
        <v>26.8</v>
      </c>
      <c r="O8226" t="s">
        <v>9</v>
      </c>
      <c r="P8226">
        <v>0.87</v>
      </c>
    </row>
    <row r="8227" spans="8:16">
      <c r="H8227" t="s">
        <v>7900</v>
      </c>
      <c r="I8227" t="s">
        <v>7</v>
      </c>
      <c r="J8227">
        <v>2020</v>
      </c>
      <c r="K8227">
        <f>2024 -impact_data[[#This Row],[model_year]]</f>
        <v>4</v>
      </c>
      <c r="L8227">
        <v>53</v>
      </c>
      <c r="M8227">
        <v>41.8</v>
      </c>
      <c r="N8227">
        <v>16.7</v>
      </c>
      <c r="O8227" t="s">
        <v>10</v>
      </c>
      <c r="P8227">
        <v>0.87</v>
      </c>
    </row>
    <row r="8228" spans="8:16">
      <c r="H8228" t="s">
        <v>7912</v>
      </c>
      <c r="I8228" t="s">
        <v>7</v>
      </c>
      <c r="J8228">
        <v>2020</v>
      </c>
      <c r="K8228">
        <f>2024 -impact_data[[#This Row],[model_year]]</f>
        <v>4</v>
      </c>
      <c r="L8228">
        <v>50</v>
      </c>
      <c r="M8228">
        <v>29.6</v>
      </c>
      <c r="N8228">
        <v>11.8</v>
      </c>
      <c r="O8228" t="s">
        <v>10</v>
      </c>
      <c r="P8228">
        <v>0.88</v>
      </c>
    </row>
    <row r="8229" spans="8:16">
      <c r="H8229" t="s">
        <v>7913</v>
      </c>
      <c r="I8229" t="s">
        <v>7</v>
      </c>
      <c r="J8229">
        <v>2020</v>
      </c>
      <c r="K8229">
        <f>2024 -impact_data[[#This Row],[model_year]]</f>
        <v>4</v>
      </c>
      <c r="L8229">
        <v>51</v>
      </c>
      <c r="M8229">
        <v>14.9</v>
      </c>
      <c r="N8229">
        <v>8.9</v>
      </c>
      <c r="O8229" t="s">
        <v>9</v>
      </c>
      <c r="P8229">
        <v>0.86</v>
      </c>
    </row>
    <row r="8230" spans="8:16">
      <c r="H8230" t="s">
        <v>7914</v>
      </c>
      <c r="I8230" t="s">
        <v>7</v>
      </c>
      <c r="J8230">
        <v>2020</v>
      </c>
      <c r="K8230">
        <f>2024 -impact_data[[#This Row],[model_year]]</f>
        <v>4</v>
      </c>
      <c r="L8230">
        <v>53</v>
      </c>
      <c r="M8230">
        <v>33.1</v>
      </c>
      <c r="N8230">
        <v>13.3</v>
      </c>
      <c r="O8230" t="s">
        <v>10</v>
      </c>
      <c r="P8230">
        <v>0.86</v>
      </c>
    </row>
    <row r="8231" spans="8:16">
      <c r="H8231" t="s">
        <v>7919</v>
      </c>
      <c r="I8231" t="s">
        <v>7</v>
      </c>
      <c r="J8231">
        <v>2020</v>
      </c>
      <c r="K8231">
        <f>2024 -impact_data[[#This Row],[model_year]]</f>
        <v>4</v>
      </c>
      <c r="L8231">
        <v>49</v>
      </c>
      <c r="M8231">
        <v>2.2999999999999998</v>
      </c>
      <c r="N8231">
        <v>1.4</v>
      </c>
      <c r="O8231" t="s">
        <v>9</v>
      </c>
      <c r="P8231">
        <v>0.87</v>
      </c>
    </row>
    <row r="8232" spans="8:16">
      <c r="H8232" t="s">
        <v>7922</v>
      </c>
      <c r="I8232" t="s">
        <v>7</v>
      </c>
      <c r="J8232">
        <v>2020</v>
      </c>
      <c r="K8232">
        <f>2024 -impact_data[[#This Row],[model_year]]</f>
        <v>4</v>
      </c>
      <c r="L8232">
        <v>53</v>
      </c>
      <c r="M8232">
        <v>26</v>
      </c>
      <c r="N8232">
        <v>10.4</v>
      </c>
      <c r="O8232" t="s">
        <v>10</v>
      </c>
      <c r="P8232">
        <v>0.87</v>
      </c>
    </row>
    <row r="8233" spans="8:16">
      <c r="H8233" t="s">
        <v>7923</v>
      </c>
      <c r="I8233" t="s">
        <v>7</v>
      </c>
      <c r="J8233">
        <v>2020</v>
      </c>
      <c r="K8233">
        <f>2024 -impact_data[[#This Row],[model_year]]</f>
        <v>4</v>
      </c>
      <c r="L8233">
        <v>51</v>
      </c>
      <c r="M8233">
        <v>30.1</v>
      </c>
      <c r="N8233">
        <v>18</v>
      </c>
      <c r="O8233" t="s">
        <v>9</v>
      </c>
      <c r="P8233">
        <v>0.87</v>
      </c>
    </row>
    <row r="8234" spans="8:16">
      <c r="H8234" t="s">
        <v>7925</v>
      </c>
      <c r="I8234" t="s">
        <v>7</v>
      </c>
      <c r="J8234">
        <v>2020</v>
      </c>
      <c r="K8234">
        <f>2024 -impact_data[[#This Row],[model_year]]</f>
        <v>4</v>
      </c>
      <c r="L8234">
        <v>52</v>
      </c>
      <c r="M8234">
        <v>35.799999999999997</v>
      </c>
      <c r="N8234">
        <v>14.3</v>
      </c>
      <c r="O8234" t="s">
        <v>10</v>
      </c>
      <c r="P8234">
        <v>0.87</v>
      </c>
    </row>
    <row r="8235" spans="8:16">
      <c r="H8235" t="s">
        <v>7930</v>
      </c>
      <c r="I8235" t="s">
        <v>7</v>
      </c>
      <c r="J8235">
        <v>2020</v>
      </c>
      <c r="K8235">
        <f>2024 -impact_data[[#This Row],[model_year]]</f>
        <v>4</v>
      </c>
      <c r="L8235">
        <v>50</v>
      </c>
      <c r="M8235">
        <v>12.1</v>
      </c>
      <c r="N8235">
        <v>3</v>
      </c>
      <c r="O8235" t="s">
        <v>8</v>
      </c>
      <c r="P8235">
        <v>0.88</v>
      </c>
    </row>
    <row r="8236" spans="8:16">
      <c r="H8236" t="s">
        <v>7932</v>
      </c>
      <c r="I8236" t="s">
        <v>7</v>
      </c>
      <c r="J8236">
        <v>2020</v>
      </c>
      <c r="K8236">
        <f>2024 -impact_data[[#This Row],[model_year]]</f>
        <v>4</v>
      </c>
      <c r="L8236">
        <v>48</v>
      </c>
      <c r="M8236">
        <v>57.5</v>
      </c>
      <c r="N8236">
        <v>23</v>
      </c>
      <c r="O8236" t="s">
        <v>10</v>
      </c>
      <c r="P8236">
        <v>0.88</v>
      </c>
    </row>
    <row r="8237" spans="8:16">
      <c r="H8237" t="s">
        <v>7933</v>
      </c>
      <c r="I8237" t="s">
        <v>7</v>
      </c>
      <c r="J8237">
        <v>2020</v>
      </c>
      <c r="K8237">
        <f>2024 -impact_data[[#This Row],[model_year]]</f>
        <v>4</v>
      </c>
      <c r="L8237">
        <v>55</v>
      </c>
      <c r="M8237">
        <v>63.6</v>
      </c>
      <c r="N8237">
        <v>38.1</v>
      </c>
      <c r="O8237" t="s">
        <v>9</v>
      </c>
      <c r="P8237">
        <v>0.88</v>
      </c>
    </row>
    <row r="8238" spans="8:16">
      <c r="H8238" t="s">
        <v>7935</v>
      </c>
      <c r="I8238" t="s">
        <v>7</v>
      </c>
      <c r="J8238">
        <v>2020</v>
      </c>
      <c r="K8238">
        <f>2024 -impact_data[[#This Row],[model_year]]</f>
        <v>4</v>
      </c>
      <c r="L8238">
        <v>56</v>
      </c>
      <c r="M8238">
        <v>57.7</v>
      </c>
      <c r="N8238">
        <v>34.6</v>
      </c>
      <c r="O8238" t="s">
        <v>9</v>
      </c>
      <c r="P8238">
        <v>0.89</v>
      </c>
    </row>
    <row r="8239" spans="8:16">
      <c r="H8239" t="s">
        <v>7946</v>
      </c>
      <c r="I8239" t="s">
        <v>11</v>
      </c>
      <c r="J8239">
        <v>2020</v>
      </c>
      <c r="K8239">
        <f>2024 -impact_data[[#This Row],[model_year]]</f>
        <v>4</v>
      </c>
      <c r="L8239">
        <v>78</v>
      </c>
      <c r="M8239">
        <v>31.8</v>
      </c>
      <c r="N8239">
        <v>19.100000000000001</v>
      </c>
      <c r="O8239" t="s">
        <v>9</v>
      </c>
      <c r="P8239">
        <v>0.97</v>
      </c>
    </row>
    <row r="8240" spans="8:16">
      <c r="H8240" t="s">
        <v>7949</v>
      </c>
      <c r="I8240" t="s">
        <v>7</v>
      </c>
      <c r="J8240">
        <v>2020</v>
      </c>
      <c r="K8240">
        <f>2024 -impact_data[[#This Row],[model_year]]</f>
        <v>4</v>
      </c>
      <c r="L8240">
        <v>48</v>
      </c>
      <c r="M8240">
        <v>11.3</v>
      </c>
      <c r="N8240">
        <v>4.5</v>
      </c>
      <c r="O8240" t="s">
        <v>10</v>
      </c>
      <c r="P8240">
        <v>0.89</v>
      </c>
    </row>
    <row r="8241" spans="8:16">
      <c r="H8241" t="s">
        <v>7954</v>
      </c>
      <c r="I8241" t="s">
        <v>7</v>
      </c>
      <c r="J8241">
        <v>2020</v>
      </c>
      <c r="K8241">
        <f>2024 -impact_data[[#This Row],[model_year]]</f>
        <v>4</v>
      </c>
      <c r="L8241">
        <v>48</v>
      </c>
      <c r="M8241">
        <v>14.9</v>
      </c>
      <c r="N8241">
        <v>6</v>
      </c>
      <c r="O8241" t="s">
        <v>10</v>
      </c>
      <c r="P8241">
        <v>0.87</v>
      </c>
    </row>
    <row r="8242" spans="8:16">
      <c r="H8242" t="s">
        <v>7955</v>
      </c>
      <c r="I8242" t="s">
        <v>11</v>
      </c>
      <c r="J8242">
        <v>2020</v>
      </c>
      <c r="K8242">
        <f>2024 -impact_data[[#This Row],[model_year]]</f>
        <v>4</v>
      </c>
      <c r="L8242">
        <v>81</v>
      </c>
      <c r="M8242">
        <v>17.5</v>
      </c>
      <c r="N8242">
        <v>10.5</v>
      </c>
      <c r="O8242" t="s">
        <v>9</v>
      </c>
      <c r="P8242">
        <v>0.97</v>
      </c>
    </row>
    <row r="8243" spans="8:16">
      <c r="H8243" t="s">
        <v>7963</v>
      </c>
      <c r="I8243" t="s">
        <v>7</v>
      </c>
      <c r="J8243">
        <v>2020</v>
      </c>
      <c r="K8243">
        <f>2024 -impact_data[[#This Row],[model_year]]</f>
        <v>4</v>
      </c>
      <c r="L8243">
        <v>51</v>
      </c>
      <c r="M8243">
        <v>48.9</v>
      </c>
      <c r="N8243">
        <v>29.3</v>
      </c>
      <c r="O8243" t="s">
        <v>9</v>
      </c>
      <c r="P8243">
        <v>0.9</v>
      </c>
    </row>
    <row r="8244" spans="8:16">
      <c r="H8244" t="s">
        <v>7966</v>
      </c>
      <c r="I8244" t="s">
        <v>7</v>
      </c>
      <c r="J8244">
        <v>2020</v>
      </c>
      <c r="K8244">
        <f>2024 -impact_data[[#This Row],[model_year]]</f>
        <v>4</v>
      </c>
      <c r="L8244">
        <v>52</v>
      </c>
      <c r="M8244">
        <v>36.1</v>
      </c>
      <c r="N8244">
        <v>21.7</v>
      </c>
      <c r="O8244" t="s">
        <v>9</v>
      </c>
      <c r="P8244">
        <v>0.88</v>
      </c>
    </row>
    <row r="8245" spans="8:16">
      <c r="H8245" t="s">
        <v>7970</v>
      </c>
      <c r="I8245" t="s">
        <v>7</v>
      </c>
      <c r="J8245">
        <v>2020</v>
      </c>
      <c r="K8245">
        <f>2024 -impact_data[[#This Row],[model_year]]</f>
        <v>4</v>
      </c>
      <c r="L8245">
        <v>54</v>
      </c>
      <c r="M8245">
        <v>66.400000000000006</v>
      </c>
      <c r="N8245">
        <v>39.799999999999997</v>
      </c>
      <c r="O8245" t="s">
        <v>9</v>
      </c>
      <c r="P8245">
        <v>0.86</v>
      </c>
    </row>
    <row r="8246" spans="8:16">
      <c r="H8246" t="s">
        <v>7974</v>
      </c>
      <c r="I8246" t="s">
        <v>7</v>
      </c>
      <c r="J8246">
        <v>2020</v>
      </c>
      <c r="K8246">
        <f>2024 -impact_data[[#This Row],[model_year]]</f>
        <v>4</v>
      </c>
      <c r="L8246">
        <v>48</v>
      </c>
      <c r="M8246">
        <v>11.3</v>
      </c>
      <c r="N8246">
        <v>4.5</v>
      </c>
      <c r="O8246" t="s">
        <v>10</v>
      </c>
      <c r="P8246">
        <v>0.88</v>
      </c>
    </row>
    <row r="8247" spans="8:16">
      <c r="H8247" t="s">
        <v>7980</v>
      </c>
      <c r="I8247" t="s">
        <v>7</v>
      </c>
      <c r="J8247">
        <v>2020</v>
      </c>
      <c r="K8247">
        <f>2024 -impact_data[[#This Row],[model_year]]</f>
        <v>4</v>
      </c>
      <c r="L8247">
        <v>50</v>
      </c>
      <c r="M8247">
        <v>16.8</v>
      </c>
      <c r="N8247">
        <v>6.7</v>
      </c>
      <c r="O8247" t="s">
        <v>10</v>
      </c>
      <c r="P8247">
        <v>0.87</v>
      </c>
    </row>
    <row r="8248" spans="8:16">
      <c r="H8248" t="s">
        <v>7991</v>
      </c>
      <c r="I8248" t="s">
        <v>7</v>
      </c>
      <c r="J8248">
        <v>2020</v>
      </c>
      <c r="K8248">
        <f>2024 -impact_data[[#This Row],[model_year]]</f>
        <v>4</v>
      </c>
      <c r="L8248">
        <v>51</v>
      </c>
      <c r="M8248">
        <v>28.7</v>
      </c>
      <c r="N8248">
        <v>17.2</v>
      </c>
      <c r="O8248" t="s">
        <v>9</v>
      </c>
      <c r="P8248">
        <v>0.87</v>
      </c>
    </row>
    <row r="8249" spans="8:16">
      <c r="H8249" t="s">
        <v>6176</v>
      </c>
      <c r="I8249" t="s">
        <v>7</v>
      </c>
      <c r="J8249">
        <v>2020</v>
      </c>
      <c r="K8249">
        <f>2024 -impact_data[[#This Row],[model_year]]</f>
        <v>4</v>
      </c>
      <c r="L8249">
        <v>52</v>
      </c>
      <c r="M8249">
        <v>24.7</v>
      </c>
      <c r="N8249">
        <v>9.9</v>
      </c>
      <c r="O8249" t="s">
        <v>10</v>
      </c>
      <c r="P8249">
        <v>0.87</v>
      </c>
    </row>
    <row r="8250" spans="8:16">
      <c r="H8250" t="s">
        <v>8003</v>
      </c>
      <c r="I8250" t="s">
        <v>7</v>
      </c>
      <c r="J8250">
        <v>2020</v>
      </c>
      <c r="K8250">
        <f>2024 -impact_data[[#This Row],[model_year]]</f>
        <v>4</v>
      </c>
      <c r="L8250">
        <v>54</v>
      </c>
      <c r="M8250">
        <v>21.2</v>
      </c>
      <c r="N8250">
        <v>8.5</v>
      </c>
      <c r="O8250" t="s">
        <v>10</v>
      </c>
      <c r="P8250">
        <v>0.87</v>
      </c>
    </row>
    <row r="8251" spans="8:16">
      <c r="H8251" t="s">
        <v>8005</v>
      </c>
      <c r="I8251" t="s">
        <v>7</v>
      </c>
      <c r="J8251">
        <v>2020</v>
      </c>
      <c r="K8251">
        <f>2024 -impact_data[[#This Row],[model_year]]</f>
        <v>4</v>
      </c>
      <c r="L8251">
        <v>49</v>
      </c>
      <c r="M8251">
        <v>27.5</v>
      </c>
      <c r="N8251">
        <v>16.5</v>
      </c>
      <c r="O8251" t="s">
        <v>9</v>
      </c>
      <c r="P8251">
        <v>0.88</v>
      </c>
    </row>
    <row r="8252" spans="8:16">
      <c r="H8252" t="s">
        <v>8007</v>
      </c>
      <c r="I8252" t="s">
        <v>7</v>
      </c>
      <c r="J8252">
        <v>2020</v>
      </c>
      <c r="K8252">
        <f>2024 -impact_data[[#This Row],[model_year]]</f>
        <v>4</v>
      </c>
      <c r="L8252">
        <v>48</v>
      </c>
      <c r="M8252">
        <v>24.2</v>
      </c>
      <c r="N8252">
        <v>14.5</v>
      </c>
      <c r="O8252" t="s">
        <v>9</v>
      </c>
      <c r="P8252">
        <v>0.88</v>
      </c>
    </row>
    <row r="8253" spans="8:16">
      <c r="H8253" t="s">
        <v>8008</v>
      </c>
      <c r="I8253" t="s">
        <v>7</v>
      </c>
      <c r="J8253">
        <v>2020</v>
      </c>
      <c r="K8253">
        <f>2024 -impact_data[[#This Row],[model_year]]</f>
        <v>4</v>
      </c>
      <c r="L8253">
        <v>52</v>
      </c>
      <c r="M8253">
        <v>35.200000000000003</v>
      </c>
      <c r="N8253">
        <v>21.1</v>
      </c>
      <c r="O8253" t="s">
        <v>9</v>
      </c>
      <c r="P8253">
        <v>0.87</v>
      </c>
    </row>
    <row r="8254" spans="8:16">
      <c r="H8254" t="s">
        <v>8010</v>
      </c>
      <c r="I8254" t="s">
        <v>7</v>
      </c>
      <c r="J8254">
        <v>2020</v>
      </c>
      <c r="K8254">
        <f>2024 -impact_data[[#This Row],[model_year]]</f>
        <v>4</v>
      </c>
      <c r="L8254">
        <v>52</v>
      </c>
      <c r="M8254">
        <v>21.4</v>
      </c>
      <c r="N8254">
        <v>12.9</v>
      </c>
      <c r="O8254" t="s">
        <v>9</v>
      </c>
      <c r="P8254">
        <v>0.87</v>
      </c>
    </row>
    <row r="8255" spans="8:16">
      <c r="H8255" t="s">
        <v>44</v>
      </c>
      <c r="I8255" t="s">
        <v>7</v>
      </c>
      <c r="J8255">
        <v>2020</v>
      </c>
      <c r="K8255">
        <f>2024 -impact_data[[#This Row],[model_year]]</f>
        <v>4</v>
      </c>
      <c r="L8255">
        <v>49</v>
      </c>
      <c r="M8255">
        <v>13.2</v>
      </c>
      <c r="N8255">
        <v>5.3</v>
      </c>
      <c r="O8255" t="s">
        <v>10</v>
      </c>
      <c r="P8255">
        <v>0.86</v>
      </c>
    </row>
    <row r="8256" spans="8:16">
      <c r="H8256" t="s">
        <v>8017</v>
      </c>
      <c r="I8256" t="s">
        <v>7</v>
      </c>
      <c r="J8256">
        <v>2020</v>
      </c>
      <c r="K8256">
        <f>2024 -impact_data[[#This Row],[model_year]]</f>
        <v>4</v>
      </c>
      <c r="L8256">
        <v>51</v>
      </c>
      <c r="M8256">
        <v>29</v>
      </c>
      <c r="N8256">
        <v>17.399999999999999</v>
      </c>
      <c r="O8256" t="s">
        <v>9</v>
      </c>
      <c r="P8256">
        <v>0.87</v>
      </c>
    </row>
    <row r="8257" spans="8:16">
      <c r="H8257" t="s">
        <v>8018</v>
      </c>
      <c r="I8257" t="s">
        <v>7</v>
      </c>
      <c r="J8257">
        <v>2020</v>
      </c>
      <c r="K8257">
        <f>2024 -impact_data[[#This Row],[model_year]]</f>
        <v>4</v>
      </c>
      <c r="L8257">
        <v>53</v>
      </c>
      <c r="M8257">
        <v>26.2</v>
      </c>
      <c r="N8257">
        <v>6.6</v>
      </c>
      <c r="O8257" t="s">
        <v>8</v>
      </c>
      <c r="P8257">
        <v>0.86</v>
      </c>
    </row>
    <row r="8258" spans="8:16">
      <c r="H8258" t="s">
        <v>8031</v>
      </c>
      <c r="I8258" t="s">
        <v>7</v>
      </c>
      <c r="J8258">
        <v>2020</v>
      </c>
      <c r="K8258">
        <f>2024 -impact_data[[#This Row],[model_year]]</f>
        <v>4</v>
      </c>
      <c r="L8258">
        <v>51</v>
      </c>
      <c r="M8258">
        <v>16.7</v>
      </c>
      <c r="N8258">
        <v>10</v>
      </c>
      <c r="O8258" t="s">
        <v>9</v>
      </c>
      <c r="P8258">
        <v>0.88</v>
      </c>
    </row>
    <row r="8259" spans="8:16">
      <c r="H8259" t="s">
        <v>8032</v>
      </c>
      <c r="I8259" t="s">
        <v>7</v>
      </c>
      <c r="J8259">
        <v>2020</v>
      </c>
      <c r="K8259">
        <f>2024 -impact_data[[#This Row],[model_year]]</f>
        <v>4</v>
      </c>
      <c r="L8259">
        <v>48</v>
      </c>
      <c r="M8259">
        <v>14.3</v>
      </c>
      <c r="N8259">
        <v>5.7</v>
      </c>
      <c r="O8259" t="s">
        <v>10</v>
      </c>
      <c r="P8259">
        <v>0.86</v>
      </c>
    </row>
    <row r="8260" spans="8:16">
      <c r="H8260" t="s">
        <v>8037</v>
      </c>
      <c r="I8260" t="s">
        <v>7</v>
      </c>
      <c r="J8260">
        <v>2020</v>
      </c>
      <c r="K8260">
        <f>2024 -impact_data[[#This Row],[model_year]]</f>
        <v>4</v>
      </c>
      <c r="L8260">
        <v>54</v>
      </c>
      <c r="M8260">
        <v>35.4</v>
      </c>
      <c r="N8260">
        <v>21.3</v>
      </c>
      <c r="O8260" t="s">
        <v>9</v>
      </c>
      <c r="P8260">
        <v>0.86</v>
      </c>
    </row>
    <row r="8261" spans="8:16">
      <c r="H8261" t="s">
        <v>8041</v>
      </c>
      <c r="I8261" t="s">
        <v>7</v>
      </c>
      <c r="J8261">
        <v>2020</v>
      </c>
      <c r="K8261">
        <f>2024 -impact_data[[#This Row],[model_year]]</f>
        <v>4</v>
      </c>
      <c r="L8261">
        <v>49</v>
      </c>
      <c r="M8261">
        <v>39.299999999999997</v>
      </c>
      <c r="N8261">
        <v>23.6</v>
      </c>
      <c r="O8261" t="s">
        <v>9</v>
      </c>
      <c r="P8261">
        <v>0.87</v>
      </c>
    </row>
    <row r="8262" spans="8:16">
      <c r="H8262" t="s">
        <v>8051</v>
      </c>
      <c r="I8262" t="s">
        <v>11</v>
      </c>
      <c r="J8262">
        <v>2020</v>
      </c>
      <c r="K8262">
        <f>2024 -impact_data[[#This Row],[model_year]]</f>
        <v>4</v>
      </c>
      <c r="L8262">
        <v>78</v>
      </c>
      <c r="M8262">
        <v>1.3</v>
      </c>
      <c r="N8262">
        <v>0.8</v>
      </c>
      <c r="O8262" t="s">
        <v>9</v>
      </c>
      <c r="P8262">
        <v>0.96</v>
      </c>
    </row>
    <row r="8263" spans="8:16">
      <c r="H8263" t="s">
        <v>8055</v>
      </c>
      <c r="I8263" t="s">
        <v>7</v>
      </c>
      <c r="J8263">
        <v>2020</v>
      </c>
      <c r="K8263">
        <f>2024 -impact_data[[#This Row],[model_year]]</f>
        <v>4</v>
      </c>
      <c r="L8263">
        <v>50</v>
      </c>
      <c r="M8263">
        <v>28.2</v>
      </c>
      <c r="N8263">
        <v>16.899999999999999</v>
      </c>
      <c r="O8263" t="s">
        <v>9</v>
      </c>
      <c r="P8263">
        <v>0.88</v>
      </c>
    </row>
    <row r="8264" spans="8:16">
      <c r="H8264" t="s">
        <v>8056</v>
      </c>
      <c r="I8264" t="s">
        <v>7</v>
      </c>
      <c r="J8264">
        <v>2020</v>
      </c>
      <c r="K8264">
        <f>2024 -impact_data[[#This Row],[model_year]]</f>
        <v>4</v>
      </c>
      <c r="L8264">
        <v>52</v>
      </c>
      <c r="M8264">
        <v>17.8</v>
      </c>
      <c r="N8264">
        <v>10.7</v>
      </c>
      <c r="O8264" t="s">
        <v>9</v>
      </c>
      <c r="P8264">
        <v>0.87</v>
      </c>
    </row>
    <row r="8265" spans="8:16">
      <c r="H8265" t="s">
        <v>8058</v>
      </c>
      <c r="I8265" t="s">
        <v>7</v>
      </c>
      <c r="J8265">
        <v>2020</v>
      </c>
      <c r="K8265">
        <f>2024 -impact_data[[#This Row],[model_year]]</f>
        <v>4</v>
      </c>
      <c r="L8265">
        <v>51</v>
      </c>
      <c r="M8265">
        <v>43.2</v>
      </c>
      <c r="N8265">
        <v>25.9</v>
      </c>
      <c r="O8265" t="s">
        <v>9</v>
      </c>
      <c r="P8265">
        <v>0.88</v>
      </c>
    </row>
    <row r="8266" spans="8:16">
      <c r="H8266" t="s">
        <v>8059</v>
      </c>
      <c r="I8266" t="s">
        <v>7</v>
      </c>
      <c r="J8266">
        <v>2020</v>
      </c>
      <c r="K8266">
        <f>2024 -impact_data[[#This Row],[model_year]]</f>
        <v>4</v>
      </c>
      <c r="L8266">
        <v>52</v>
      </c>
      <c r="M8266">
        <v>39.5</v>
      </c>
      <c r="N8266">
        <v>15.8</v>
      </c>
      <c r="O8266" t="s">
        <v>10</v>
      </c>
      <c r="P8266">
        <v>0.87</v>
      </c>
    </row>
    <row r="8267" spans="8:16">
      <c r="H8267" t="s">
        <v>8067</v>
      </c>
      <c r="I8267" t="s">
        <v>7</v>
      </c>
      <c r="J8267">
        <v>2020</v>
      </c>
      <c r="K8267">
        <f>2024 -impact_data[[#This Row],[model_year]]</f>
        <v>4</v>
      </c>
      <c r="L8267">
        <v>51</v>
      </c>
      <c r="M8267">
        <v>18.5</v>
      </c>
      <c r="N8267">
        <v>11.1</v>
      </c>
      <c r="O8267" t="s">
        <v>9</v>
      </c>
      <c r="P8267">
        <v>0.88</v>
      </c>
    </row>
    <row r="8268" spans="8:16">
      <c r="H8268" t="s">
        <v>8072</v>
      </c>
      <c r="I8268" t="s">
        <v>7</v>
      </c>
      <c r="J8268">
        <v>2020</v>
      </c>
      <c r="K8268">
        <f>2024 -impact_data[[#This Row],[model_year]]</f>
        <v>4</v>
      </c>
      <c r="L8268">
        <v>47</v>
      </c>
      <c r="M8268">
        <v>17.5</v>
      </c>
      <c r="N8268">
        <v>7</v>
      </c>
      <c r="O8268" t="s">
        <v>10</v>
      </c>
      <c r="P8268">
        <v>0.87</v>
      </c>
    </row>
    <row r="8269" spans="8:16">
      <c r="H8269" t="s">
        <v>8078</v>
      </c>
      <c r="I8269" t="s">
        <v>11</v>
      </c>
      <c r="J8269">
        <v>2020</v>
      </c>
      <c r="K8269">
        <f>2024 -impact_data[[#This Row],[model_year]]</f>
        <v>4</v>
      </c>
      <c r="L8269">
        <v>77</v>
      </c>
      <c r="M8269">
        <v>17.399999999999999</v>
      </c>
      <c r="N8269">
        <v>6.9</v>
      </c>
      <c r="O8269" t="s">
        <v>10</v>
      </c>
      <c r="P8269">
        <v>0.96</v>
      </c>
    </row>
    <row r="8270" spans="8:16">
      <c r="H8270" t="s">
        <v>8080</v>
      </c>
      <c r="I8270" t="s">
        <v>7</v>
      </c>
      <c r="J8270">
        <v>2020</v>
      </c>
      <c r="K8270">
        <f>2024 -impact_data[[#This Row],[model_year]]</f>
        <v>4</v>
      </c>
      <c r="L8270">
        <v>53</v>
      </c>
      <c r="M8270">
        <v>20.5</v>
      </c>
      <c r="N8270">
        <v>8.1999999999999993</v>
      </c>
      <c r="O8270" t="s">
        <v>10</v>
      </c>
      <c r="P8270">
        <v>0.88</v>
      </c>
    </row>
    <row r="8271" spans="8:16">
      <c r="H8271" t="s">
        <v>8084</v>
      </c>
      <c r="I8271" t="s">
        <v>7</v>
      </c>
      <c r="J8271">
        <v>2020</v>
      </c>
      <c r="K8271">
        <f>2024 -impact_data[[#This Row],[model_year]]</f>
        <v>4</v>
      </c>
      <c r="L8271">
        <v>50</v>
      </c>
      <c r="M8271">
        <v>4.3</v>
      </c>
      <c r="N8271">
        <v>2.6</v>
      </c>
      <c r="O8271" t="s">
        <v>9</v>
      </c>
      <c r="P8271">
        <v>0.88</v>
      </c>
    </row>
    <row r="8272" spans="8:16">
      <c r="H8272" t="s">
        <v>8089</v>
      </c>
      <c r="I8272" t="s">
        <v>7</v>
      </c>
      <c r="J8272">
        <v>2020</v>
      </c>
      <c r="K8272">
        <f>2024 -impact_data[[#This Row],[model_year]]</f>
        <v>4</v>
      </c>
      <c r="L8272">
        <v>50</v>
      </c>
      <c r="M8272">
        <v>39.200000000000003</v>
      </c>
      <c r="N8272">
        <v>15.7</v>
      </c>
      <c r="O8272" t="s">
        <v>10</v>
      </c>
      <c r="P8272">
        <v>0.88</v>
      </c>
    </row>
    <row r="8273" spans="8:16">
      <c r="H8273" t="s">
        <v>8094</v>
      </c>
      <c r="I8273" t="s">
        <v>7</v>
      </c>
      <c r="J8273">
        <v>2020</v>
      </c>
      <c r="K8273">
        <f>2024 -impact_data[[#This Row],[model_year]]</f>
        <v>4</v>
      </c>
      <c r="L8273">
        <v>54</v>
      </c>
      <c r="M8273">
        <v>12.1</v>
      </c>
      <c r="N8273">
        <v>4.8</v>
      </c>
      <c r="O8273" t="s">
        <v>10</v>
      </c>
      <c r="P8273">
        <v>0.86</v>
      </c>
    </row>
    <row r="8274" spans="8:16">
      <c r="H8274" t="s">
        <v>8098</v>
      </c>
      <c r="I8274" t="s">
        <v>7</v>
      </c>
      <c r="J8274">
        <v>2020</v>
      </c>
      <c r="K8274">
        <f>2024 -impact_data[[#This Row],[model_year]]</f>
        <v>4</v>
      </c>
      <c r="L8274">
        <v>53</v>
      </c>
      <c r="M8274">
        <v>22.8</v>
      </c>
      <c r="N8274">
        <v>9.1</v>
      </c>
      <c r="O8274" t="s">
        <v>10</v>
      </c>
      <c r="P8274">
        <v>0.86</v>
      </c>
    </row>
    <row r="8275" spans="8:16">
      <c r="H8275" t="s">
        <v>8104</v>
      </c>
      <c r="I8275" t="s">
        <v>7</v>
      </c>
      <c r="J8275">
        <v>2020</v>
      </c>
      <c r="K8275">
        <f>2024 -impact_data[[#This Row],[model_year]]</f>
        <v>4</v>
      </c>
      <c r="L8275">
        <v>50</v>
      </c>
      <c r="M8275">
        <v>12.5</v>
      </c>
      <c r="N8275">
        <v>5</v>
      </c>
      <c r="O8275" t="s">
        <v>10</v>
      </c>
      <c r="P8275">
        <v>0.88</v>
      </c>
    </row>
    <row r="8276" spans="8:16">
      <c r="H8276" t="s">
        <v>8106</v>
      </c>
      <c r="I8276" t="s">
        <v>11</v>
      </c>
      <c r="J8276">
        <v>2020</v>
      </c>
      <c r="K8276">
        <f>2024 -impact_data[[#This Row],[model_year]]</f>
        <v>4</v>
      </c>
      <c r="L8276">
        <v>80</v>
      </c>
      <c r="M8276">
        <v>21.1</v>
      </c>
      <c r="N8276">
        <v>12.7</v>
      </c>
      <c r="O8276" t="s">
        <v>9</v>
      </c>
      <c r="P8276">
        <v>0.98</v>
      </c>
    </row>
    <row r="8277" spans="8:16">
      <c r="H8277" t="s">
        <v>8121</v>
      </c>
      <c r="I8277" t="s">
        <v>7</v>
      </c>
      <c r="J8277">
        <v>2020</v>
      </c>
      <c r="K8277">
        <f>2024 -impact_data[[#This Row],[model_year]]</f>
        <v>4</v>
      </c>
      <c r="L8277">
        <v>50</v>
      </c>
      <c r="M8277">
        <v>12.9</v>
      </c>
      <c r="N8277">
        <v>7.8</v>
      </c>
      <c r="O8277" t="s">
        <v>9</v>
      </c>
      <c r="P8277">
        <v>0.87</v>
      </c>
    </row>
    <row r="8278" spans="8:16">
      <c r="H8278" t="s">
        <v>8122</v>
      </c>
      <c r="I8278" t="s">
        <v>7</v>
      </c>
      <c r="J8278">
        <v>2020</v>
      </c>
      <c r="K8278">
        <f>2024 -impact_data[[#This Row],[model_year]]</f>
        <v>4</v>
      </c>
      <c r="L8278">
        <v>52</v>
      </c>
      <c r="M8278">
        <v>26.5</v>
      </c>
      <c r="N8278">
        <v>15.9</v>
      </c>
      <c r="O8278" t="s">
        <v>9</v>
      </c>
      <c r="P8278">
        <v>0.86</v>
      </c>
    </row>
    <row r="8279" spans="8:16">
      <c r="H8279" t="s">
        <v>8128</v>
      </c>
      <c r="I8279" t="s">
        <v>11</v>
      </c>
      <c r="J8279">
        <v>2020</v>
      </c>
      <c r="K8279">
        <f>2024 -impact_data[[#This Row],[model_year]]</f>
        <v>4</v>
      </c>
      <c r="L8279">
        <v>79</v>
      </c>
      <c r="M8279">
        <v>16.7</v>
      </c>
      <c r="N8279">
        <v>10</v>
      </c>
      <c r="O8279" t="s">
        <v>9</v>
      </c>
      <c r="P8279">
        <v>0.93</v>
      </c>
    </row>
    <row r="8280" spans="8:16">
      <c r="H8280" t="s">
        <v>8138</v>
      </c>
      <c r="I8280" t="s">
        <v>7</v>
      </c>
      <c r="J8280">
        <v>2020</v>
      </c>
      <c r="K8280">
        <f>2024 -impact_data[[#This Row],[model_year]]</f>
        <v>4</v>
      </c>
      <c r="L8280">
        <v>51</v>
      </c>
      <c r="M8280">
        <v>31.9</v>
      </c>
      <c r="N8280">
        <v>19.100000000000001</v>
      </c>
      <c r="O8280" t="s">
        <v>9</v>
      </c>
      <c r="P8280">
        <v>0.89</v>
      </c>
    </row>
    <row r="8281" spans="8:16">
      <c r="H8281" t="s">
        <v>8141</v>
      </c>
      <c r="I8281" t="s">
        <v>7</v>
      </c>
      <c r="J8281">
        <v>2020</v>
      </c>
      <c r="K8281">
        <f>2024 -impact_data[[#This Row],[model_year]]</f>
        <v>4</v>
      </c>
      <c r="L8281">
        <v>50</v>
      </c>
      <c r="M8281">
        <v>23.5</v>
      </c>
      <c r="N8281">
        <v>9.4</v>
      </c>
      <c r="O8281" t="s">
        <v>10</v>
      </c>
      <c r="P8281">
        <v>0.87</v>
      </c>
    </row>
    <row r="8282" spans="8:16">
      <c r="H8282" t="s">
        <v>8142</v>
      </c>
      <c r="I8282" t="s">
        <v>7</v>
      </c>
      <c r="J8282">
        <v>2020</v>
      </c>
      <c r="K8282">
        <f>2024 -impact_data[[#This Row],[model_year]]</f>
        <v>4</v>
      </c>
      <c r="L8282">
        <v>48</v>
      </c>
      <c r="M8282">
        <v>8.1</v>
      </c>
      <c r="N8282">
        <v>2</v>
      </c>
      <c r="O8282" t="s">
        <v>8</v>
      </c>
      <c r="P8282">
        <v>0.87</v>
      </c>
    </row>
    <row r="8283" spans="8:16">
      <c r="H8283" t="s">
        <v>8144</v>
      </c>
      <c r="I8283" t="s">
        <v>7</v>
      </c>
      <c r="J8283">
        <v>2020</v>
      </c>
      <c r="K8283">
        <f>2024 -impact_data[[#This Row],[model_year]]</f>
        <v>4</v>
      </c>
      <c r="L8283">
        <v>55</v>
      </c>
      <c r="M8283">
        <v>43.8</v>
      </c>
      <c r="N8283">
        <v>10.9</v>
      </c>
      <c r="O8283" t="s">
        <v>8</v>
      </c>
      <c r="P8283">
        <v>0.87</v>
      </c>
    </row>
    <row r="8284" spans="8:16">
      <c r="H8284" t="s">
        <v>8147</v>
      </c>
      <c r="I8284" t="s">
        <v>7</v>
      </c>
      <c r="J8284">
        <v>2020</v>
      </c>
      <c r="K8284">
        <f>2024 -impact_data[[#This Row],[model_year]]</f>
        <v>4</v>
      </c>
      <c r="L8284">
        <v>53</v>
      </c>
      <c r="M8284">
        <v>21</v>
      </c>
      <c r="N8284">
        <v>12.6</v>
      </c>
      <c r="O8284" t="s">
        <v>9</v>
      </c>
      <c r="P8284">
        <v>0.87</v>
      </c>
    </row>
    <row r="8285" spans="8:16">
      <c r="H8285" t="s">
        <v>8158</v>
      </c>
      <c r="I8285" t="s">
        <v>7</v>
      </c>
      <c r="J8285">
        <v>2020</v>
      </c>
      <c r="K8285">
        <f>2024 -impact_data[[#This Row],[model_year]]</f>
        <v>4</v>
      </c>
      <c r="L8285">
        <v>50</v>
      </c>
      <c r="M8285">
        <v>31.4</v>
      </c>
      <c r="N8285">
        <v>18.8</v>
      </c>
      <c r="O8285" t="s">
        <v>9</v>
      </c>
      <c r="P8285">
        <v>0.87</v>
      </c>
    </row>
    <row r="8286" spans="8:16">
      <c r="H8286" t="s">
        <v>8159</v>
      </c>
      <c r="I8286" t="s">
        <v>7</v>
      </c>
      <c r="J8286">
        <v>2020</v>
      </c>
      <c r="K8286">
        <f>2024 -impact_data[[#This Row],[model_year]]</f>
        <v>4</v>
      </c>
      <c r="L8286">
        <v>55</v>
      </c>
      <c r="M8286">
        <v>37.1</v>
      </c>
      <c r="N8286">
        <v>14.8</v>
      </c>
      <c r="O8286" t="s">
        <v>10</v>
      </c>
      <c r="P8286">
        <v>0.86</v>
      </c>
    </row>
    <row r="8287" spans="8:16">
      <c r="H8287" t="s">
        <v>8160</v>
      </c>
      <c r="I8287" t="s">
        <v>7</v>
      </c>
      <c r="J8287">
        <v>2020</v>
      </c>
      <c r="K8287">
        <f>2024 -impact_data[[#This Row],[model_year]]</f>
        <v>4</v>
      </c>
      <c r="L8287">
        <v>52</v>
      </c>
      <c r="M8287">
        <v>33.299999999999997</v>
      </c>
      <c r="N8287">
        <v>20</v>
      </c>
      <c r="O8287" t="s">
        <v>9</v>
      </c>
      <c r="P8287">
        <v>0.89</v>
      </c>
    </row>
    <row r="8288" spans="8:16">
      <c r="H8288" t="s">
        <v>8164</v>
      </c>
      <c r="I8288" t="s">
        <v>7</v>
      </c>
      <c r="J8288">
        <v>2020</v>
      </c>
      <c r="K8288">
        <f>2024 -impact_data[[#This Row],[model_year]]</f>
        <v>4</v>
      </c>
      <c r="L8288">
        <v>49</v>
      </c>
      <c r="M8288">
        <v>20.399999999999999</v>
      </c>
      <c r="N8288">
        <v>12.2</v>
      </c>
      <c r="O8288" t="s">
        <v>9</v>
      </c>
      <c r="P8288">
        <v>0.87</v>
      </c>
    </row>
    <row r="8289" spans="8:16">
      <c r="H8289" t="s">
        <v>8165</v>
      </c>
      <c r="I8289" t="s">
        <v>7</v>
      </c>
      <c r="J8289">
        <v>2020</v>
      </c>
      <c r="K8289">
        <f>2024 -impact_data[[#This Row],[model_year]]</f>
        <v>4</v>
      </c>
      <c r="L8289">
        <v>55</v>
      </c>
      <c r="M8289">
        <v>25.8</v>
      </c>
      <c r="N8289">
        <v>6.4</v>
      </c>
      <c r="O8289" t="s">
        <v>8</v>
      </c>
      <c r="P8289">
        <v>0.89</v>
      </c>
    </row>
    <row r="8290" spans="8:16">
      <c r="H8290" t="s">
        <v>93</v>
      </c>
      <c r="I8290" t="s">
        <v>7</v>
      </c>
      <c r="J8290">
        <v>2020</v>
      </c>
      <c r="K8290">
        <f>2024 -impact_data[[#This Row],[model_year]]</f>
        <v>4</v>
      </c>
      <c r="L8290">
        <v>51</v>
      </c>
      <c r="M8290">
        <v>35.700000000000003</v>
      </c>
      <c r="N8290">
        <v>21.4</v>
      </c>
      <c r="O8290" t="s">
        <v>9</v>
      </c>
      <c r="P8290">
        <v>0.86</v>
      </c>
    </row>
    <row r="8291" spans="8:16">
      <c r="H8291" t="s">
        <v>8169</v>
      </c>
      <c r="I8291" t="s">
        <v>7</v>
      </c>
      <c r="J8291">
        <v>2020</v>
      </c>
      <c r="K8291">
        <f>2024 -impact_data[[#This Row],[model_year]]</f>
        <v>4</v>
      </c>
      <c r="L8291">
        <v>53</v>
      </c>
      <c r="M8291">
        <v>40.200000000000003</v>
      </c>
      <c r="N8291">
        <v>10.1</v>
      </c>
      <c r="O8291" t="s">
        <v>8</v>
      </c>
      <c r="P8291">
        <v>0.87</v>
      </c>
    </row>
    <row r="8292" spans="8:16">
      <c r="H8292" t="s">
        <v>62</v>
      </c>
      <c r="I8292" t="s">
        <v>7</v>
      </c>
      <c r="J8292">
        <v>2020</v>
      </c>
      <c r="K8292">
        <f>2024 -impact_data[[#This Row],[model_year]]</f>
        <v>4</v>
      </c>
      <c r="L8292">
        <v>49</v>
      </c>
      <c r="M8292">
        <v>27.1</v>
      </c>
      <c r="N8292">
        <v>16.2</v>
      </c>
      <c r="O8292" t="s">
        <v>9</v>
      </c>
      <c r="P8292">
        <v>0.86</v>
      </c>
    </row>
    <row r="8293" spans="8:16">
      <c r="H8293" t="s">
        <v>8173</v>
      </c>
      <c r="I8293" t="s">
        <v>7</v>
      </c>
      <c r="J8293">
        <v>2020</v>
      </c>
      <c r="K8293">
        <f>2024 -impact_data[[#This Row],[model_year]]</f>
        <v>4</v>
      </c>
      <c r="L8293">
        <v>49</v>
      </c>
      <c r="M8293">
        <v>3.5</v>
      </c>
      <c r="N8293">
        <v>0.9</v>
      </c>
      <c r="O8293" t="s">
        <v>8</v>
      </c>
      <c r="P8293">
        <v>0.88</v>
      </c>
    </row>
    <row r="8294" spans="8:16">
      <c r="H8294" t="s">
        <v>8181</v>
      </c>
      <c r="I8294" t="s">
        <v>7</v>
      </c>
      <c r="J8294">
        <v>2020</v>
      </c>
      <c r="K8294">
        <f>2024 -impact_data[[#This Row],[model_year]]</f>
        <v>4</v>
      </c>
      <c r="L8294">
        <v>52</v>
      </c>
      <c r="M8294">
        <v>26.4</v>
      </c>
      <c r="N8294">
        <v>15.8</v>
      </c>
      <c r="O8294" t="s">
        <v>9</v>
      </c>
      <c r="P8294">
        <v>0.87</v>
      </c>
    </row>
    <row r="8295" spans="8:16">
      <c r="H8295" t="s">
        <v>8193</v>
      </c>
      <c r="I8295" t="s">
        <v>7</v>
      </c>
      <c r="J8295">
        <v>2020</v>
      </c>
      <c r="K8295">
        <f>2024 -impact_data[[#This Row],[model_year]]</f>
        <v>4</v>
      </c>
      <c r="L8295">
        <v>52</v>
      </c>
      <c r="M8295">
        <v>31</v>
      </c>
      <c r="N8295">
        <v>18.600000000000001</v>
      </c>
      <c r="O8295" t="s">
        <v>9</v>
      </c>
      <c r="P8295">
        <v>0.88</v>
      </c>
    </row>
    <row r="8296" spans="8:16">
      <c r="H8296" t="s">
        <v>8208</v>
      </c>
      <c r="I8296" t="s">
        <v>7</v>
      </c>
      <c r="J8296">
        <v>2020</v>
      </c>
      <c r="K8296">
        <f>2024 -impact_data[[#This Row],[model_year]]</f>
        <v>4</v>
      </c>
      <c r="L8296">
        <v>48</v>
      </c>
      <c r="M8296">
        <v>16.399999999999999</v>
      </c>
      <c r="N8296">
        <v>6.5</v>
      </c>
      <c r="O8296" t="s">
        <v>10</v>
      </c>
      <c r="P8296">
        <v>0.88</v>
      </c>
    </row>
    <row r="8297" spans="8:16">
      <c r="H8297" t="s">
        <v>8211</v>
      </c>
      <c r="I8297" t="s">
        <v>7</v>
      </c>
      <c r="J8297">
        <v>2020</v>
      </c>
      <c r="K8297">
        <f>2024 -impact_data[[#This Row],[model_year]]</f>
        <v>4</v>
      </c>
      <c r="L8297">
        <v>51</v>
      </c>
      <c r="M8297">
        <v>21.6</v>
      </c>
      <c r="N8297">
        <v>13</v>
      </c>
      <c r="O8297" t="s">
        <v>9</v>
      </c>
      <c r="P8297">
        <v>0.89</v>
      </c>
    </row>
    <row r="8298" spans="8:16">
      <c r="H8298" t="s">
        <v>8213</v>
      </c>
      <c r="I8298" t="s">
        <v>7</v>
      </c>
      <c r="J8298">
        <v>2020</v>
      </c>
      <c r="K8298">
        <f>2024 -impact_data[[#This Row],[model_year]]</f>
        <v>4</v>
      </c>
      <c r="L8298">
        <v>53</v>
      </c>
      <c r="M8298">
        <v>29.1</v>
      </c>
      <c r="N8298">
        <v>11.7</v>
      </c>
      <c r="O8298" t="s">
        <v>10</v>
      </c>
      <c r="P8298">
        <v>0.88</v>
      </c>
    </row>
    <row r="8299" spans="8:16">
      <c r="H8299" t="s">
        <v>8220</v>
      </c>
      <c r="I8299" t="s">
        <v>7</v>
      </c>
      <c r="J8299">
        <v>2020</v>
      </c>
      <c r="K8299">
        <f>2024 -impact_data[[#This Row],[model_year]]</f>
        <v>4</v>
      </c>
      <c r="L8299">
        <v>50</v>
      </c>
      <c r="M8299">
        <v>13.9</v>
      </c>
      <c r="N8299">
        <v>8.3000000000000007</v>
      </c>
      <c r="O8299" t="s">
        <v>9</v>
      </c>
      <c r="P8299">
        <v>0.89</v>
      </c>
    </row>
    <row r="8300" spans="8:16">
      <c r="H8300" t="s">
        <v>8224</v>
      </c>
      <c r="I8300" t="s">
        <v>7</v>
      </c>
      <c r="J8300">
        <v>2020</v>
      </c>
      <c r="K8300">
        <f>2024 -impact_data[[#This Row],[model_year]]</f>
        <v>4</v>
      </c>
      <c r="L8300">
        <v>49</v>
      </c>
      <c r="M8300">
        <v>20.5</v>
      </c>
      <c r="N8300">
        <v>8.1999999999999993</v>
      </c>
      <c r="O8300" t="s">
        <v>10</v>
      </c>
      <c r="P8300">
        <v>0.87</v>
      </c>
    </row>
    <row r="8301" spans="8:16">
      <c r="H8301" t="s">
        <v>8234</v>
      </c>
      <c r="I8301" t="s">
        <v>7</v>
      </c>
      <c r="J8301">
        <v>2020</v>
      </c>
      <c r="K8301">
        <f>2024 -impact_data[[#This Row],[model_year]]</f>
        <v>4</v>
      </c>
      <c r="L8301">
        <v>51</v>
      </c>
      <c r="M8301">
        <v>19.2</v>
      </c>
      <c r="N8301">
        <v>11.5</v>
      </c>
      <c r="O8301" t="s">
        <v>9</v>
      </c>
      <c r="P8301">
        <v>0.88</v>
      </c>
    </row>
    <row r="8302" spans="8:16">
      <c r="H8302" t="s">
        <v>8237</v>
      </c>
      <c r="I8302" t="s">
        <v>7</v>
      </c>
      <c r="J8302">
        <v>2020</v>
      </c>
      <c r="K8302">
        <f>2024 -impact_data[[#This Row],[model_year]]</f>
        <v>4</v>
      </c>
      <c r="L8302">
        <v>50</v>
      </c>
      <c r="M8302">
        <v>9.1</v>
      </c>
      <c r="N8302">
        <v>2.2999999999999998</v>
      </c>
      <c r="O8302" t="s">
        <v>8</v>
      </c>
      <c r="P8302">
        <v>0.86</v>
      </c>
    </row>
    <row r="8303" spans="8:16">
      <c r="H8303" t="s">
        <v>34</v>
      </c>
      <c r="I8303" t="s">
        <v>7</v>
      </c>
      <c r="J8303">
        <v>2020</v>
      </c>
      <c r="K8303">
        <f>2024 -impact_data[[#This Row],[model_year]]</f>
        <v>4</v>
      </c>
      <c r="L8303">
        <v>53</v>
      </c>
      <c r="M8303">
        <v>25</v>
      </c>
      <c r="N8303">
        <v>15</v>
      </c>
      <c r="O8303" t="s">
        <v>9</v>
      </c>
      <c r="P8303">
        <v>0.88</v>
      </c>
    </row>
    <row r="8304" spans="8:16">
      <c r="H8304" t="s">
        <v>8246</v>
      </c>
      <c r="I8304" t="s">
        <v>11</v>
      </c>
      <c r="J8304">
        <v>2020</v>
      </c>
      <c r="K8304">
        <f>2024 -impact_data[[#This Row],[model_year]]</f>
        <v>4</v>
      </c>
      <c r="L8304">
        <v>81</v>
      </c>
      <c r="M8304">
        <v>25</v>
      </c>
      <c r="N8304">
        <v>15</v>
      </c>
      <c r="O8304" t="s">
        <v>9</v>
      </c>
      <c r="P8304">
        <v>0.97</v>
      </c>
    </row>
    <row r="8305" spans="8:16">
      <c r="H8305" t="s">
        <v>8248</v>
      </c>
      <c r="I8305" t="s">
        <v>7</v>
      </c>
      <c r="J8305">
        <v>2020</v>
      </c>
      <c r="K8305">
        <f>2024 -impact_data[[#This Row],[model_year]]</f>
        <v>4</v>
      </c>
      <c r="L8305">
        <v>55</v>
      </c>
      <c r="M8305">
        <v>40</v>
      </c>
      <c r="N8305">
        <v>16</v>
      </c>
      <c r="O8305" t="s">
        <v>10</v>
      </c>
      <c r="P8305">
        <v>0.87</v>
      </c>
    </row>
    <row r="8306" spans="8:16">
      <c r="H8306" t="s">
        <v>8251</v>
      </c>
      <c r="I8306" t="s">
        <v>7</v>
      </c>
      <c r="J8306">
        <v>2020</v>
      </c>
      <c r="K8306">
        <f>2024 -impact_data[[#This Row],[model_year]]</f>
        <v>4</v>
      </c>
      <c r="L8306">
        <v>52</v>
      </c>
      <c r="M8306">
        <v>25.9</v>
      </c>
      <c r="N8306">
        <v>10.3</v>
      </c>
      <c r="O8306" t="s">
        <v>10</v>
      </c>
      <c r="P8306">
        <v>0.87</v>
      </c>
    </row>
    <row r="8307" spans="8:16">
      <c r="H8307" t="s">
        <v>8254</v>
      </c>
      <c r="I8307" t="s">
        <v>7</v>
      </c>
      <c r="J8307">
        <v>2020</v>
      </c>
      <c r="K8307">
        <f>2024 -impact_data[[#This Row],[model_year]]</f>
        <v>4</v>
      </c>
      <c r="L8307">
        <v>50</v>
      </c>
      <c r="M8307">
        <v>25.1</v>
      </c>
      <c r="N8307">
        <v>6.3</v>
      </c>
      <c r="O8307" t="s">
        <v>8</v>
      </c>
      <c r="P8307">
        <v>0.87</v>
      </c>
    </row>
    <row r="8308" spans="8:16">
      <c r="H8308" t="s">
        <v>8255</v>
      </c>
      <c r="I8308" t="s">
        <v>7</v>
      </c>
      <c r="J8308">
        <v>2020</v>
      </c>
      <c r="K8308">
        <f>2024 -impact_data[[#This Row],[model_year]]</f>
        <v>4</v>
      </c>
      <c r="L8308">
        <v>49</v>
      </c>
      <c r="M8308">
        <v>10.1</v>
      </c>
      <c r="N8308">
        <v>6.1</v>
      </c>
      <c r="O8308" t="s">
        <v>9</v>
      </c>
      <c r="P8308">
        <v>0.89</v>
      </c>
    </row>
    <row r="8309" spans="8:16">
      <c r="H8309" t="s">
        <v>8259</v>
      </c>
      <c r="I8309" t="s">
        <v>7</v>
      </c>
      <c r="J8309">
        <v>2020</v>
      </c>
      <c r="K8309">
        <f>2024 -impact_data[[#This Row],[model_year]]</f>
        <v>4</v>
      </c>
      <c r="L8309">
        <v>50</v>
      </c>
      <c r="M8309">
        <v>13.8</v>
      </c>
      <c r="N8309">
        <v>5.5</v>
      </c>
      <c r="O8309" t="s">
        <v>10</v>
      </c>
      <c r="P8309">
        <v>0.89</v>
      </c>
    </row>
    <row r="8310" spans="8:16">
      <c r="H8310" t="s">
        <v>8263</v>
      </c>
      <c r="I8310" t="s">
        <v>11</v>
      </c>
      <c r="J8310">
        <v>2020</v>
      </c>
      <c r="K8310">
        <f>2024 -impact_data[[#This Row],[model_year]]</f>
        <v>4</v>
      </c>
      <c r="L8310">
        <v>81</v>
      </c>
      <c r="M8310">
        <v>20.399999999999999</v>
      </c>
      <c r="N8310">
        <v>12.2</v>
      </c>
      <c r="O8310" t="s">
        <v>9</v>
      </c>
      <c r="P8310">
        <v>0.93</v>
      </c>
    </row>
    <row r="8311" spans="8:16">
      <c r="H8311" t="s">
        <v>8265</v>
      </c>
      <c r="I8311" t="s">
        <v>7</v>
      </c>
      <c r="J8311">
        <v>2020</v>
      </c>
      <c r="K8311">
        <f>2024 -impact_data[[#This Row],[model_year]]</f>
        <v>4</v>
      </c>
      <c r="L8311">
        <v>55</v>
      </c>
      <c r="M8311">
        <v>17</v>
      </c>
      <c r="N8311">
        <v>10.199999999999999</v>
      </c>
      <c r="O8311" t="s">
        <v>9</v>
      </c>
      <c r="P8311">
        <v>0.88</v>
      </c>
    </row>
    <row r="8312" spans="8:16">
      <c r="H8312" t="s">
        <v>8266</v>
      </c>
      <c r="I8312" t="s">
        <v>7</v>
      </c>
      <c r="J8312">
        <v>2020</v>
      </c>
      <c r="K8312">
        <f>2024 -impact_data[[#This Row],[model_year]]</f>
        <v>4</v>
      </c>
      <c r="L8312">
        <v>51</v>
      </c>
      <c r="M8312">
        <v>54</v>
      </c>
      <c r="N8312">
        <v>32.4</v>
      </c>
      <c r="O8312" t="s">
        <v>9</v>
      </c>
      <c r="P8312">
        <v>0.86</v>
      </c>
    </row>
    <row r="8313" spans="8:16">
      <c r="H8313" t="s">
        <v>8268</v>
      </c>
      <c r="I8313" t="s">
        <v>7</v>
      </c>
      <c r="J8313">
        <v>2020</v>
      </c>
      <c r="K8313">
        <f>2024 -impact_data[[#This Row],[model_year]]</f>
        <v>4</v>
      </c>
      <c r="L8313">
        <v>52</v>
      </c>
      <c r="M8313">
        <v>40</v>
      </c>
      <c r="N8313">
        <v>16</v>
      </c>
      <c r="O8313" t="s">
        <v>10</v>
      </c>
      <c r="P8313">
        <v>0.87</v>
      </c>
    </row>
    <row r="8314" spans="8:16">
      <c r="H8314" t="s">
        <v>8273</v>
      </c>
      <c r="I8314" t="s">
        <v>7</v>
      </c>
      <c r="J8314">
        <v>2020</v>
      </c>
      <c r="K8314">
        <f>2024 -impact_data[[#This Row],[model_year]]</f>
        <v>4</v>
      </c>
      <c r="L8314">
        <v>47</v>
      </c>
      <c r="M8314">
        <v>23.3</v>
      </c>
      <c r="N8314">
        <v>9.3000000000000007</v>
      </c>
      <c r="O8314" t="s">
        <v>10</v>
      </c>
      <c r="P8314">
        <v>0.86</v>
      </c>
    </row>
    <row r="8315" spans="8:16">
      <c r="H8315" t="s">
        <v>8278</v>
      </c>
      <c r="I8315" t="s">
        <v>7</v>
      </c>
      <c r="J8315">
        <v>2020</v>
      </c>
      <c r="K8315">
        <f>2024 -impact_data[[#This Row],[model_year]]</f>
        <v>4</v>
      </c>
      <c r="L8315">
        <v>52</v>
      </c>
      <c r="M8315">
        <v>37</v>
      </c>
      <c r="N8315">
        <v>22.2</v>
      </c>
      <c r="O8315" t="s">
        <v>9</v>
      </c>
      <c r="P8315">
        <v>0.88</v>
      </c>
    </row>
    <row r="8316" spans="8:16">
      <c r="H8316" t="s">
        <v>8292</v>
      </c>
      <c r="I8316" t="s">
        <v>7</v>
      </c>
      <c r="J8316">
        <v>2020</v>
      </c>
      <c r="K8316">
        <f>2024 -impact_data[[#This Row],[model_year]]</f>
        <v>4</v>
      </c>
      <c r="L8316">
        <v>53</v>
      </c>
      <c r="M8316">
        <v>25.2</v>
      </c>
      <c r="N8316">
        <v>15.1</v>
      </c>
      <c r="O8316" t="s">
        <v>9</v>
      </c>
      <c r="P8316">
        <v>0.86</v>
      </c>
    </row>
    <row r="8317" spans="8:16">
      <c r="H8317" t="s">
        <v>8294</v>
      </c>
      <c r="I8317" t="s">
        <v>7</v>
      </c>
      <c r="J8317">
        <v>2020</v>
      </c>
      <c r="K8317">
        <f>2024 -impact_data[[#This Row],[model_year]]</f>
        <v>4</v>
      </c>
      <c r="L8317">
        <v>51</v>
      </c>
      <c r="M8317">
        <v>12.6</v>
      </c>
      <c r="N8317">
        <v>7.6</v>
      </c>
      <c r="O8317" t="s">
        <v>9</v>
      </c>
      <c r="P8317">
        <v>0.89</v>
      </c>
    </row>
    <row r="8318" spans="8:16">
      <c r="H8318" t="s">
        <v>8297</v>
      </c>
      <c r="I8318" t="s">
        <v>7</v>
      </c>
      <c r="J8318">
        <v>2020</v>
      </c>
      <c r="K8318">
        <f>2024 -impact_data[[#This Row],[model_year]]</f>
        <v>4</v>
      </c>
      <c r="L8318">
        <v>51</v>
      </c>
      <c r="M8318">
        <v>38.1</v>
      </c>
      <c r="N8318">
        <v>9.5</v>
      </c>
      <c r="O8318" t="s">
        <v>8</v>
      </c>
      <c r="P8318">
        <v>0.89</v>
      </c>
    </row>
    <row r="8319" spans="8:16">
      <c r="H8319" t="s">
        <v>8307</v>
      </c>
      <c r="I8319" t="s">
        <v>7</v>
      </c>
      <c r="J8319">
        <v>2020</v>
      </c>
      <c r="K8319">
        <f>2024 -impact_data[[#This Row],[model_year]]</f>
        <v>4</v>
      </c>
      <c r="L8319">
        <v>51</v>
      </c>
      <c r="M8319">
        <v>14.1</v>
      </c>
      <c r="N8319">
        <v>8.5</v>
      </c>
      <c r="O8319" t="s">
        <v>9</v>
      </c>
      <c r="P8319">
        <v>0.86</v>
      </c>
    </row>
    <row r="8320" spans="8:16">
      <c r="H8320" t="s">
        <v>8309</v>
      </c>
      <c r="I8320" t="s">
        <v>11</v>
      </c>
      <c r="J8320">
        <v>2020</v>
      </c>
      <c r="K8320">
        <f>2024 -impact_data[[#This Row],[model_year]]</f>
        <v>4</v>
      </c>
      <c r="L8320">
        <v>84</v>
      </c>
      <c r="M8320">
        <v>23</v>
      </c>
      <c r="N8320">
        <v>9.1999999999999993</v>
      </c>
      <c r="O8320" t="s">
        <v>10</v>
      </c>
      <c r="P8320">
        <v>0.94</v>
      </c>
    </row>
    <row r="8321" spans="8:16">
      <c r="H8321" t="s">
        <v>8310</v>
      </c>
      <c r="I8321" t="s">
        <v>7</v>
      </c>
      <c r="J8321">
        <v>2020</v>
      </c>
      <c r="K8321">
        <f>2024 -impact_data[[#This Row],[model_year]]</f>
        <v>4</v>
      </c>
      <c r="L8321">
        <v>49</v>
      </c>
      <c r="M8321">
        <v>14.4</v>
      </c>
      <c r="N8321">
        <v>8.6999999999999993</v>
      </c>
      <c r="O8321" t="s">
        <v>9</v>
      </c>
      <c r="P8321">
        <v>0.88</v>
      </c>
    </row>
    <row r="8322" spans="8:16">
      <c r="H8322" t="s">
        <v>8327</v>
      </c>
      <c r="I8322" t="s">
        <v>7</v>
      </c>
      <c r="J8322">
        <v>2020</v>
      </c>
      <c r="K8322">
        <f>2024 -impact_data[[#This Row],[model_year]]</f>
        <v>4</v>
      </c>
      <c r="L8322">
        <v>48</v>
      </c>
      <c r="M8322">
        <v>50</v>
      </c>
      <c r="N8322">
        <v>30</v>
      </c>
      <c r="O8322" t="s">
        <v>9</v>
      </c>
      <c r="P8322">
        <v>0.87</v>
      </c>
    </row>
    <row r="8323" spans="8:16">
      <c r="H8323" t="s">
        <v>8332</v>
      </c>
      <c r="I8323" t="s">
        <v>7</v>
      </c>
      <c r="J8323">
        <v>2020</v>
      </c>
      <c r="K8323">
        <f>2024 -impact_data[[#This Row],[model_year]]</f>
        <v>4</v>
      </c>
      <c r="L8323">
        <v>54</v>
      </c>
      <c r="M8323">
        <v>57.6</v>
      </c>
      <c r="N8323">
        <v>34.6</v>
      </c>
      <c r="O8323" t="s">
        <v>9</v>
      </c>
      <c r="P8323">
        <v>0.88</v>
      </c>
    </row>
    <row r="8324" spans="8:16">
      <c r="H8324" t="s">
        <v>8335</v>
      </c>
      <c r="I8324" t="s">
        <v>7</v>
      </c>
      <c r="J8324">
        <v>2020</v>
      </c>
      <c r="K8324">
        <f>2024 -impact_data[[#This Row],[model_year]]</f>
        <v>4</v>
      </c>
      <c r="L8324">
        <v>52</v>
      </c>
      <c r="M8324">
        <v>45.2</v>
      </c>
      <c r="N8324">
        <v>27.1</v>
      </c>
      <c r="O8324" t="s">
        <v>9</v>
      </c>
      <c r="P8324">
        <v>0.88</v>
      </c>
    </row>
    <row r="8325" spans="8:16">
      <c r="H8325" t="s">
        <v>8339</v>
      </c>
      <c r="I8325" t="s">
        <v>7</v>
      </c>
      <c r="J8325">
        <v>2020</v>
      </c>
      <c r="K8325">
        <f>2024 -impact_data[[#This Row],[model_year]]</f>
        <v>4</v>
      </c>
      <c r="L8325">
        <v>52</v>
      </c>
      <c r="M8325">
        <v>30.3</v>
      </c>
      <c r="N8325">
        <v>7.6</v>
      </c>
      <c r="O8325" t="s">
        <v>8</v>
      </c>
      <c r="P8325">
        <v>0.88</v>
      </c>
    </row>
    <row r="8326" spans="8:16">
      <c r="H8326" t="s">
        <v>8346</v>
      </c>
      <c r="I8326" t="s">
        <v>7</v>
      </c>
      <c r="J8326">
        <v>2020</v>
      </c>
      <c r="K8326">
        <f>2024 -impact_data[[#This Row],[model_year]]</f>
        <v>4</v>
      </c>
      <c r="L8326">
        <v>50</v>
      </c>
      <c r="M8326">
        <v>15.2</v>
      </c>
      <c r="N8326">
        <v>6.1</v>
      </c>
      <c r="O8326" t="s">
        <v>10</v>
      </c>
      <c r="P8326">
        <v>0.87</v>
      </c>
    </row>
    <row r="8327" spans="8:16">
      <c r="H8327" t="s">
        <v>8358</v>
      </c>
      <c r="I8327" t="s">
        <v>7</v>
      </c>
      <c r="J8327">
        <v>2020</v>
      </c>
      <c r="K8327">
        <f>2024 -impact_data[[#This Row],[model_year]]</f>
        <v>4</v>
      </c>
      <c r="L8327">
        <v>50</v>
      </c>
      <c r="M8327">
        <v>28.6</v>
      </c>
      <c r="N8327">
        <v>11.5</v>
      </c>
      <c r="O8327" t="s">
        <v>10</v>
      </c>
      <c r="P8327">
        <v>0.87</v>
      </c>
    </row>
    <row r="8328" spans="8:16">
      <c r="H8328" t="s">
        <v>8365</v>
      </c>
      <c r="I8328" t="s">
        <v>7</v>
      </c>
      <c r="J8328">
        <v>2020</v>
      </c>
      <c r="K8328">
        <f>2024 -impact_data[[#This Row],[model_year]]</f>
        <v>4</v>
      </c>
      <c r="L8328">
        <v>49</v>
      </c>
      <c r="M8328">
        <v>23.7</v>
      </c>
      <c r="N8328">
        <v>14.2</v>
      </c>
      <c r="O8328" t="s">
        <v>9</v>
      </c>
      <c r="P8328">
        <v>0.87</v>
      </c>
    </row>
    <row r="8329" spans="8:16">
      <c r="H8329" t="s">
        <v>8366</v>
      </c>
      <c r="I8329" t="s">
        <v>7</v>
      </c>
      <c r="J8329">
        <v>2020</v>
      </c>
      <c r="K8329">
        <f>2024 -impact_data[[#This Row],[model_year]]</f>
        <v>4</v>
      </c>
      <c r="L8329">
        <v>51</v>
      </c>
      <c r="M8329">
        <v>19.899999999999999</v>
      </c>
      <c r="N8329">
        <v>11.9</v>
      </c>
      <c r="O8329" t="s">
        <v>9</v>
      </c>
      <c r="P8329">
        <v>0.89</v>
      </c>
    </row>
    <row r="8330" spans="8:16">
      <c r="H8330" t="s">
        <v>8371</v>
      </c>
      <c r="I8330" t="s">
        <v>7</v>
      </c>
      <c r="J8330">
        <v>2020</v>
      </c>
      <c r="K8330">
        <f>2024 -impact_data[[#This Row],[model_year]]</f>
        <v>4</v>
      </c>
      <c r="L8330">
        <v>54</v>
      </c>
      <c r="M8330">
        <v>30.9</v>
      </c>
      <c r="N8330">
        <v>12.4</v>
      </c>
      <c r="O8330" t="s">
        <v>10</v>
      </c>
      <c r="P8330">
        <v>0.89</v>
      </c>
    </row>
    <row r="8331" spans="8:16">
      <c r="H8331" t="s">
        <v>8375</v>
      </c>
      <c r="I8331" t="s">
        <v>7</v>
      </c>
      <c r="J8331">
        <v>2020</v>
      </c>
      <c r="K8331">
        <f>2024 -impact_data[[#This Row],[model_year]]</f>
        <v>4</v>
      </c>
      <c r="L8331">
        <v>48</v>
      </c>
      <c r="M8331">
        <v>35.9</v>
      </c>
      <c r="N8331">
        <v>21.5</v>
      </c>
      <c r="O8331" t="s">
        <v>9</v>
      </c>
      <c r="P8331">
        <v>0.88</v>
      </c>
    </row>
    <row r="8332" spans="8:16">
      <c r="H8332" t="s">
        <v>8381</v>
      </c>
      <c r="I8332" t="s">
        <v>7</v>
      </c>
      <c r="J8332">
        <v>2020</v>
      </c>
      <c r="K8332">
        <f>2024 -impact_data[[#This Row],[model_year]]</f>
        <v>4</v>
      </c>
      <c r="L8332">
        <v>51</v>
      </c>
      <c r="M8332">
        <v>32.4</v>
      </c>
      <c r="N8332">
        <v>19.399999999999999</v>
      </c>
      <c r="O8332" t="s">
        <v>9</v>
      </c>
      <c r="P8332">
        <v>0.88</v>
      </c>
    </row>
    <row r="8333" spans="8:16">
      <c r="H8333" t="s">
        <v>8382</v>
      </c>
      <c r="I8333" t="s">
        <v>7</v>
      </c>
      <c r="J8333">
        <v>2020</v>
      </c>
      <c r="K8333">
        <f>2024 -impact_data[[#This Row],[model_year]]</f>
        <v>4</v>
      </c>
      <c r="L8333">
        <v>48</v>
      </c>
      <c r="M8333">
        <v>26.1</v>
      </c>
      <c r="N8333">
        <v>6.5</v>
      </c>
      <c r="O8333" t="s">
        <v>8</v>
      </c>
      <c r="P8333">
        <v>0.89</v>
      </c>
    </row>
    <row r="8334" spans="8:16">
      <c r="H8334" t="s">
        <v>8383</v>
      </c>
      <c r="I8334" t="s">
        <v>11</v>
      </c>
      <c r="J8334">
        <v>2020</v>
      </c>
      <c r="K8334">
        <f>2024 -impact_data[[#This Row],[model_year]]</f>
        <v>4</v>
      </c>
      <c r="L8334">
        <v>78</v>
      </c>
      <c r="M8334">
        <v>23.2</v>
      </c>
      <c r="N8334">
        <v>13.9</v>
      </c>
      <c r="O8334" t="s">
        <v>9</v>
      </c>
      <c r="P8334">
        <v>0.96</v>
      </c>
    </row>
    <row r="8335" spans="8:16">
      <c r="H8335" t="s">
        <v>8384</v>
      </c>
      <c r="I8335" t="s">
        <v>7</v>
      </c>
      <c r="J8335">
        <v>2020</v>
      </c>
      <c r="K8335">
        <f>2024 -impact_data[[#This Row],[model_year]]</f>
        <v>4</v>
      </c>
      <c r="L8335">
        <v>53</v>
      </c>
      <c r="M8335">
        <v>8.6999999999999993</v>
      </c>
      <c r="N8335">
        <v>5.2</v>
      </c>
      <c r="O8335" t="s">
        <v>9</v>
      </c>
      <c r="P8335">
        <v>0.86</v>
      </c>
    </row>
    <row r="8336" spans="8:16">
      <c r="H8336" t="s">
        <v>8390</v>
      </c>
      <c r="I8336" t="s">
        <v>11</v>
      </c>
      <c r="J8336">
        <v>2020</v>
      </c>
      <c r="K8336">
        <f>2024 -impact_data[[#This Row],[model_year]]</f>
        <v>4</v>
      </c>
      <c r="L8336">
        <v>78</v>
      </c>
      <c r="M8336">
        <v>21.3</v>
      </c>
      <c r="N8336">
        <v>12.8</v>
      </c>
      <c r="O8336" t="s">
        <v>9</v>
      </c>
      <c r="P8336">
        <v>0.96</v>
      </c>
    </row>
    <row r="8337" spans="8:16">
      <c r="H8337" t="s">
        <v>8394</v>
      </c>
      <c r="I8337" t="s">
        <v>7</v>
      </c>
      <c r="J8337">
        <v>2020</v>
      </c>
      <c r="K8337">
        <f>2024 -impact_data[[#This Row],[model_year]]</f>
        <v>4</v>
      </c>
      <c r="L8337">
        <v>53</v>
      </c>
      <c r="M8337">
        <v>20.100000000000001</v>
      </c>
      <c r="N8337">
        <v>12.1</v>
      </c>
      <c r="O8337" t="s">
        <v>9</v>
      </c>
      <c r="P8337">
        <v>0.87</v>
      </c>
    </row>
    <row r="8338" spans="8:16">
      <c r="H8338" t="s">
        <v>8395</v>
      </c>
      <c r="I8338" t="s">
        <v>11</v>
      </c>
      <c r="J8338">
        <v>2020</v>
      </c>
      <c r="K8338">
        <f>2024 -impact_data[[#This Row],[model_year]]</f>
        <v>4</v>
      </c>
      <c r="L8338">
        <v>82</v>
      </c>
      <c r="M8338">
        <v>64.8</v>
      </c>
      <c r="N8338">
        <v>38.9</v>
      </c>
      <c r="O8338" t="s">
        <v>9</v>
      </c>
      <c r="P8338">
        <v>0.95</v>
      </c>
    </row>
    <row r="8339" spans="8:16">
      <c r="H8339" t="s">
        <v>8400</v>
      </c>
      <c r="I8339" t="s">
        <v>11</v>
      </c>
      <c r="J8339">
        <v>2020</v>
      </c>
      <c r="K8339">
        <f>2024 -impact_data[[#This Row],[model_year]]</f>
        <v>4</v>
      </c>
      <c r="L8339">
        <v>82</v>
      </c>
      <c r="M8339">
        <v>8.9</v>
      </c>
      <c r="N8339">
        <v>5.3</v>
      </c>
      <c r="O8339" t="s">
        <v>9</v>
      </c>
      <c r="P8339">
        <v>0.97</v>
      </c>
    </row>
    <row r="8340" spans="8:16">
      <c r="H8340" t="s">
        <v>8404</v>
      </c>
      <c r="I8340" t="s">
        <v>7</v>
      </c>
      <c r="J8340">
        <v>2020</v>
      </c>
      <c r="K8340">
        <f>2024 -impact_data[[#This Row],[model_year]]</f>
        <v>4</v>
      </c>
      <c r="L8340">
        <v>48</v>
      </c>
      <c r="M8340">
        <v>23.2</v>
      </c>
      <c r="N8340">
        <v>9.3000000000000007</v>
      </c>
      <c r="O8340" t="s">
        <v>10</v>
      </c>
      <c r="P8340">
        <v>0.88</v>
      </c>
    </row>
    <row r="8341" spans="8:16">
      <c r="H8341" t="s">
        <v>8406</v>
      </c>
      <c r="I8341" t="s">
        <v>7</v>
      </c>
      <c r="J8341">
        <v>2020</v>
      </c>
      <c r="K8341">
        <f>2024 -impact_data[[#This Row],[model_year]]</f>
        <v>4</v>
      </c>
      <c r="L8341">
        <v>52</v>
      </c>
      <c r="M8341">
        <v>19</v>
      </c>
      <c r="N8341">
        <v>11.4</v>
      </c>
      <c r="O8341" t="s">
        <v>9</v>
      </c>
      <c r="P8341">
        <v>0.89</v>
      </c>
    </row>
    <row r="8342" spans="8:16">
      <c r="H8342" t="s">
        <v>8416</v>
      </c>
      <c r="I8342" t="s">
        <v>11</v>
      </c>
      <c r="J8342">
        <v>2020</v>
      </c>
      <c r="K8342">
        <f>2024 -impact_data[[#This Row],[model_year]]</f>
        <v>4</v>
      </c>
      <c r="L8342">
        <v>77</v>
      </c>
      <c r="M8342">
        <v>16.899999999999999</v>
      </c>
      <c r="N8342">
        <v>6.8</v>
      </c>
      <c r="O8342" t="s">
        <v>10</v>
      </c>
      <c r="P8342">
        <v>0.92</v>
      </c>
    </row>
    <row r="8343" spans="8:16">
      <c r="H8343" t="s">
        <v>8419</v>
      </c>
      <c r="I8343" t="s">
        <v>11</v>
      </c>
      <c r="J8343">
        <v>2020</v>
      </c>
      <c r="K8343">
        <f>2024 -impact_data[[#This Row],[model_year]]</f>
        <v>4</v>
      </c>
      <c r="L8343">
        <v>76</v>
      </c>
      <c r="M8343">
        <v>24</v>
      </c>
      <c r="N8343">
        <v>14.4</v>
      </c>
      <c r="O8343" t="s">
        <v>9</v>
      </c>
      <c r="P8343">
        <v>0.95</v>
      </c>
    </row>
    <row r="8344" spans="8:16">
      <c r="H8344" t="s">
        <v>8422</v>
      </c>
      <c r="I8344" t="s">
        <v>7</v>
      </c>
      <c r="J8344">
        <v>2020</v>
      </c>
      <c r="K8344">
        <f>2024 -impact_data[[#This Row],[model_year]]</f>
        <v>4</v>
      </c>
      <c r="L8344">
        <v>49</v>
      </c>
      <c r="M8344">
        <v>28.1</v>
      </c>
      <c r="N8344">
        <v>11.2</v>
      </c>
      <c r="O8344" t="s">
        <v>10</v>
      </c>
      <c r="P8344">
        <v>0.89</v>
      </c>
    </row>
    <row r="8345" spans="8:16">
      <c r="H8345" t="s">
        <v>8423</v>
      </c>
      <c r="I8345" t="s">
        <v>7</v>
      </c>
      <c r="J8345">
        <v>2020</v>
      </c>
      <c r="K8345">
        <f>2024 -impact_data[[#This Row],[model_year]]</f>
        <v>4</v>
      </c>
      <c r="L8345">
        <v>55</v>
      </c>
      <c r="M8345">
        <v>60</v>
      </c>
      <c r="N8345">
        <v>36</v>
      </c>
      <c r="O8345" t="s">
        <v>9</v>
      </c>
      <c r="P8345">
        <v>0.86</v>
      </c>
    </row>
    <row r="8346" spans="8:16">
      <c r="H8346" t="s">
        <v>8426</v>
      </c>
      <c r="I8346" t="s">
        <v>7</v>
      </c>
      <c r="J8346">
        <v>2020</v>
      </c>
      <c r="K8346">
        <f>2024 -impact_data[[#This Row],[model_year]]</f>
        <v>4</v>
      </c>
      <c r="L8346">
        <v>50</v>
      </c>
      <c r="M8346">
        <v>7.5</v>
      </c>
      <c r="N8346">
        <v>4.5</v>
      </c>
      <c r="O8346" t="s">
        <v>9</v>
      </c>
      <c r="P8346">
        <v>0.88</v>
      </c>
    </row>
    <row r="8347" spans="8:16">
      <c r="H8347" t="s">
        <v>244</v>
      </c>
      <c r="I8347" t="s">
        <v>7</v>
      </c>
      <c r="J8347">
        <v>2020</v>
      </c>
      <c r="K8347">
        <f>2024 -impact_data[[#This Row],[model_year]]</f>
        <v>4</v>
      </c>
      <c r="L8347">
        <v>53</v>
      </c>
      <c r="M8347">
        <v>26.2</v>
      </c>
      <c r="N8347">
        <v>15.7</v>
      </c>
      <c r="O8347" t="s">
        <v>9</v>
      </c>
      <c r="P8347">
        <v>0.86</v>
      </c>
    </row>
    <row r="8348" spans="8:16">
      <c r="H8348" t="s">
        <v>8437</v>
      </c>
      <c r="I8348" t="s">
        <v>7</v>
      </c>
      <c r="J8348">
        <v>2020</v>
      </c>
      <c r="K8348">
        <f>2024 -impact_data[[#This Row],[model_year]]</f>
        <v>4</v>
      </c>
      <c r="L8348">
        <v>54</v>
      </c>
      <c r="M8348">
        <v>27.3</v>
      </c>
      <c r="N8348">
        <v>16.399999999999999</v>
      </c>
      <c r="O8348" t="s">
        <v>9</v>
      </c>
      <c r="P8348">
        <v>0.88</v>
      </c>
    </row>
    <row r="8349" spans="8:16">
      <c r="H8349" t="s">
        <v>8438</v>
      </c>
      <c r="I8349" t="s">
        <v>7</v>
      </c>
      <c r="J8349">
        <v>2020</v>
      </c>
      <c r="K8349">
        <f>2024 -impact_data[[#This Row],[model_year]]</f>
        <v>4</v>
      </c>
      <c r="L8349">
        <v>51</v>
      </c>
      <c r="M8349">
        <v>18.899999999999999</v>
      </c>
      <c r="N8349">
        <v>11.3</v>
      </c>
      <c r="O8349" t="s">
        <v>9</v>
      </c>
      <c r="P8349">
        <v>0.88</v>
      </c>
    </row>
    <row r="8350" spans="8:16">
      <c r="H8350" t="s">
        <v>8441</v>
      </c>
      <c r="I8350" t="s">
        <v>7</v>
      </c>
      <c r="J8350">
        <v>2020</v>
      </c>
      <c r="K8350">
        <f>2024 -impact_data[[#This Row],[model_year]]</f>
        <v>4</v>
      </c>
      <c r="L8350">
        <v>51</v>
      </c>
      <c r="M8350">
        <v>59.7</v>
      </c>
      <c r="N8350">
        <v>35.799999999999997</v>
      </c>
      <c r="O8350" t="s">
        <v>9</v>
      </c>
      <c r="P8350">
        <v>0.86</v>
      </c>
    </row>
    <row r="8351" spans="8:16">
      <c r="H8351" t="s">
        <v>8445</v>
      </c>
      <c r="I8351" t="s">
        <v>7</v>
      </c>
      <c r="J8351">
        <v>2020</v>
      </c>
      <c r="K8351">
        <f>2024 -impact_data[[#This Row],[model_year]]</f>
        <v>4</v>
      </c>
      <c r="L8351">
        <v>48</v>
      </c>
      <c r="M8351">
        <v>24.7</v>
      </c>
      <c r="N8351">
        <v>14.8</v>
      </c>
      <c r="O8351" t="s">
        <v>9</v>
      </c>
      <c r="P8351">
        <v>0.88</v>
      </c>
    </row>
    <row r="8352" spans="8:16">
      <c r="H8352" t="s">
        <v>8450</v>
      </c>
      <c r="I8352" t="s">
        <v>11</v>
      </c>
      <c r="J8352">
        <v>2020</v>
      </c>
      <c r="K8352">
        <f>2024 -impact_data[[#This Row],[model_year]]</f>
        <v>4</v>
      </c>
      <c r="L8352">
        <v>76</v>
      </c>
      <c r="M8352">
        <v>19</v>
      </c>
      <c r="N8352">
        <v>11.4</v>
      </c>
      <c r="O8352" t="s">
        <v>9</v>
      </c>
      <c r="P8352">
        <v>0.97</v>
      </c>
    </row>
    <row r="8353" spans="8:16">
      <c r="H8353" t="s">
        <v>8454</v>
      </c>
      <c r="I8353" t="s">
        <v>7</v>
      </c>
      <c r="J8353">
        <v>2020</v>
      </c>
      <c r="K8353">
        <f>2024 -impact_data[[#This Row],[model_year]]</f>
        <v>4</v>
      </c>
      <c r="L8353">
        <v>51</v>
      </c>
      <c r="M8353">
        <v>36.4</v>
      </c>
      <c r="N8353">
        <v>21.8</v>
      </c>
      <c r="O8353" t="s">
        <v>9</v>
      </c>
      <c r="P8353">
        <v>0.87</v>
      </c>
    </row>
    <row r="8354" spans="8:16">
      <c r="H8354" t="s">
        <v>8465</v>
      </c>
      <c r="I8354" t="s">
        <v>7</v>
      </c>
      <c r="J8354">
        <v>2020</v>
      </c>
      <c r="K8354">
        <f>2024 -impact_data[[#This Row],[model_year]]</f>
        <v>4</v>
      </c>
      <c r="L8354">
        <v>54</v>
      </c>
      <c r="M8354">
        <v>36.4</v>
      </c>
      <c r="N8354">
        <v>21.8</v>
      </c>
      <c r="O8354" t="s">
        <v>9</v>
      </c>
      <c r="P8354">
        <v>0.87</v>
      </c>
    </row>
    <row r="8355" spans="8:16">
      <c r="H8355" t="s">
        <v>8469</v>
      </c>
      <c r="I8355" t="s">
        <v>11</v>
      </c>
      <c r="J8355">
        <v>2020</v>
      </c>
      <c r="K8355">
        <f>2024 -impact_data[[#This Row],[model_year]]</f>
        <v>4</v>
      </c>
      <c r="L8355">
        <v>80</v>
      </c>
      <c r="M8355">
        <v>25.6</v>
      </c>
      <c r="N8355">
        <v>6.4</v>
      </c>
      <c r="O8355" t="s">
        <v>8</v>
      </c>
      <c r="P8355">
        <v>0.96</v>
      </c>
    </row>
    <row r="8356" spans="8:16">
      <c r="H8356" t="s">
        <v>8470</v>
      </c>
      <c r="I8356" t="s">
        <v>11</v>
      </c>
      <c r="J8356">
        <v>2020</v>
      </c>
      <c r="K8356">
        <f>2024 -impact_data[[#This Row],[model_year]]</f>
        <v>4</v>
      </c>
      <c r="L8356">
        <v>78</v>
      </c>
      <c r="M8356">
        <v>5.7</v>
      </c>
      <c r="N8356">
        <v>3.4</v>
      </c>
      <c r="O8356" t="s">
        <v>9</v>
      </c>
      <c r="P8356">
        <v>0.95</v>
      </c>
    </row>
    <row r="8357" spans="8:16">
      <c r="H8357" t="s">
        <v>8473</v>
      </c>
      <c r="I8357" t="s">
        <v>7</v>
      </c>
      <c r="J8357">
        <v>2020</v>
      </c>
      <c r="K8357">
        <f>2024 -impact_data[[#This Row],[model_year]]</f>
        <v>4</v>
      </c>
      <c r="L8357">
        <v>50</v>
      </c>
      <c r="M8357">
        <v>14</v>
      </c>
      <c r="N8357">
        <v>5.6</v>
      </c>
      <c r="O8357" t="s">
        <v>10</v>
      </c>
      <c r="P8357">
        <v>0.87</v>
      </c>
    </row>
    <row r="8358" spans="8:16">
      <c r="H8358" t="s">
        <v>8476</v>
      </c>
      <c r="I8358" t="s">
        <v>7</v>
      </c>
      <c r="J8358">
        <v>2020</v>
      </c>
      <c r="K8358">
        <f>2024 -impact_data[[#This Row],[model_year]]</f>
        <v>4</v>
      </c>
      <c r="L8358">
        <v>50</v>
      </c>
      <c r="M8358">
        <v>32.1</v>
      </c>
      <c r="N8358">
        <v>12.8</v>
      </c>
      <c r="O8358" t="s">
        <v>10</v>
      </c>
      <c r="P8358">
        <v>0.86</v>
      </c>
    </row>
    <row r="8359" spans="8:16">
      <c r="H8359" t="s">
        <v>8477</v>
      </c>
      <c r="I8359" t="s">
        <v>7</v>
      </c>
      <c r="J8359">
        <v>2020</v>
      </c>
      <c r="K8359">
        <f>2024 -impact_data[[#This Row],[model_year]]</f>
        <v>4</v>
      </c>
      <c r="L8359">
        <v>55</v>
      </c>
      <c r="M8359">
        <v>44.7</v>
      </c>
      <c r="N8359">
        <v>26.8</v>
      </c>
      <c r="O8359" t="s">
        <v>9</v>
      </c>
      <c r="P8359">
        <v>0.87</v>
      </c>
    </row>
    <row r="8360" spans="8:16">
      <c r="H8360" t="s">
        <v>8484</v>
      </c>
      <c r="I8360" t="s">
        <v>7</v>
      </c>
      <c r="J8360">
        <v>2020</v>
      </c>
      <c r="K8360">
        <f>2024 -impact_data[[#This Row],[model_year]]</f>
        <v>4</v>
      </c>
      <c r="L8360">
        <v>55</v>
      </c>
      <c r="M8360">
        <v>19.100000000000001</v>
      </c>
      <c r="N8360">
        <v>11.4</v>
      </c>
      <c r="O8360" t="s">
        <v>9</v>
      </c>
      <c r="P8360">
        <v>0.86</v>
      </c>
    </row>
    <row r="8361" spans="8:16">
      <c r="H8361" t="s">
        <v>8485</v>
      </c>
      <c r="I8361" t="s">
        <v>7</v>
      </c>
      <c r="J8361">
        <v>2020</v>
      </c>
      <c r="K8361">
        <f>2024 -impact_data[[#This Row],[model_year]]</f>
        <v>4</v>
      </c>
      <c r="L8361">
        <v>50</v>
      </c>
      <c r="M8361">
        <v>20.3</v>
      </c>
      <c r="N8361">
        <v>12.2</v>
      </c>
      <c r="O8361" t="s">
        <v>9</v>
      </c>
      <c r="P8361">
        <v>0.87</v>
      </c>
    </row>
    <row r="8362" spans="8:16">
      <c r="H8362" t="s">
        <v>8488</v>
      </c>
      <c r="I8362" t="s">
        <v>7</v>
      </c>
      <c r="J8362">
        <v>2020</v>
      </c>
      <c r="K8362">
        <f>2024 -impact_data[[#This Row],[model_year]]</f>
        <v>4</v>
      </c>
      <c r="L8362">
        <v>51</v>
      </c>
      <c r="M8362">
        <v>35.9</v>
      </c>
      <c r="N8362">
        <v>14.3</v>
      </c>
      <c r="O8362" t="s">
        <v>10</v>
      </c>
      <c r="P8362">
        <v>0.88</v>
      </c>
    </row>
    <row r="8363" spans="8:16">
      <c r="H8363" t="s">
        <v>8490</v>
      </c>
      <c r="I8363" t="s">
        <v>7</v>
      </c>
      <c r="J8363">
        <v>2020</v>
      </c>
      <c r="K8363">
        <f>2024 -impact_data[[#This Row],[model_year]]</f>
        <v>4</v>
      </c>
      <c r="L8363">
        <v>52</v>
      </c>
      <c r="M8363">
        <v>19.7</v>
      </c>
      <c r="N8363">
        <v>11.8</v>
      </c>
      <c r="O8363" t="s">
        <v>9</v>
      </c>
      <c r="P8363">
        <v>0.87</v>
      </c>
    </row>
    <row r="8364" spans="8:16">
      <c r="H8364" t="s">
        <v>8492</v>
      </c>
      <c r="I8364" t="s">
        <v>7</v>
      </c>
      <c r="J8364">
        <v>2020</v>
      </c>
      <c r="K8364">
        <f>2024 -impact_data[[#This Row],[model_year]]</f>
        <v>4</v>
      </c>
      <c r="L8364">
        <v>56</v>
      </c>
      <c r="M8364">
        <v>16.5</v>
      </c>
      <c r="N8364">
        <v>9.9</v>
      </c>
      <c r="O8364" t="s">
        <v>9</v>
      </c>
      <c r="P8364">
        <v>0.88</v>
      </c>
    </row>
    <row r="8365" spans="8:16">
      <c r="H8365" t="s">
        <v>8495</v>
      </c>
      <c r="I8365" t="s">
        <v>7</v>
      </c>
      <c r="J8365">
        <v>2020</v>
      </c>
      <c r="K8365">
        <f>2024 -impact_data[[#This Row],[model_year]]</f>
        <v>4</v>
      </c>
      <c r="L8365">
        <v>49</v>
      </c>
      <c r="M8365">
        <v>28.2</v>
      </c>
      <c r="N8365">
        <v>16.899999999999999</v>
      </c>
      <c r="O8365" t="s">
        <v>9</v>
      </c>
      <c r="P8365">
        <v>0.87</v>
      </c>
    </row>
    <row r="8366" spans="8:16">
      <c r="H8366" t="s">
        <v>8497</v>
      </c>
      <c r="I8366" t="s">
        <v>7</v>
      </c>
      <c r="J8366">
        <v>2020</v>
      </c>
      <c r="K8366">
        <f>2024 -impact_data[[#This Row],[model_year]]</f>
        <v>4</v>
      </c>
      <c r="L8366">
        <v>52</v>
      </c>
      <c r="M8366">
        <v>38.1</v>
      </c>
      <c r="N8366">
        <v>15.2</v>
      </c>
      <c r="O8366" t="s">
        <v>10</v>
      </c>
      <c r="P8366">
        <v>0.88</v>
      </c>
    </row>
    <row r="8367" spans="8:16">
      <c r="H8367" t="s">
        <v>8498</v>
      </c>
      <c r="I8367" t="s">
        <v>7</v>
      </c>
      <c r="J8367">
        <v>2020</v>
      </c>
      <c r="K8367">
        <f>2024 -impact_data[[#This Row],[model_year]]</f>
        <v>4</v>
      </c>
      <c r="L8367">
        <v>50</v>
      </c>
      <c r="M8367">
        <v>28.9</v>
      </c>
      <c r="N8367">
        <v>17.3</v>
      </c>
      <c r="O8367" t="s">
        <v>9</v>
      </c>
      <c r="P8367">
        <v>0.88</v>
      </c>
    </row>
    <row r="8368" spans="8:16">
      <c r="H8368" t="s">
        <v>8508</v>
      </c>
      <c r="I8368" t="s">
        <v>7</v>
      </c>
      <c r="J8368">
        <v>2020</v>
      </c>
      <c r="K8368">
        <f>2024 -impact_data[[#This Row],[model_year]]</f>
        <v>4</v>
      </c>
      <c r="L8368">
        <v>51</v>
      </c>
      <c r="M8368">
        <v>47.3</v>
      </c>
      <c r="N8368">
        <v>28.4</v>
      </c>
      <c r="O8368" t="s">
        <v>9</v>
      </c>
      <c r="P8368">
        <v>0.86</v>
      </c>
    </row>
    <row r="8369" spans="8:16">
      <c r="H8369" t="s">
        <v>8527</v>
      </c>
      <c r="I8369" t="s">
        <v>7</v>
      </c>
      <c r="J8369">
        <v>2020</v>
      </c>
      <c r="K8369">
        <f>2024 -impact_data[[#This Row],[model_year]]</f>
        <v>4</v>
      </c>
      <c r="L8369">
        <v>52</v>
      </c>
      <c r="M8369">
        <v>25.2</v>
      </c>
      <c r="N8369">
        <v>15.1</v>
      </c>
      <c r="O8369" t="s">
        <v>9</v>
      </c>
      <c r="P8369">
        <v>0.88</v>
      </c>
    </row>
    <row r="8370" spans="8:16">
      <c r="H8370" t="s">
        <v>8529</v>
      </c>
      <c r="I8370" t="s">
        <v>11</v>
      </c>
      <c r="J8370">
        <v>2020</v>
      </c>
      <c r="K8370">
        <f>2024 -impact_data[[#This Row],[model_year]]</f>
        <v>4</v>
      </c>
      <c r="L8370">
        <v>84</v>
      </c>
      <c r="M8370">
        <v>45.3</v>
      </c>
      <c r="N8370">
        <v>27.2</v>
      </c>
      <c r="O8370" t="s">
        <v>9</v>
      </c>
      <c r="P8370">
        <v>0.94</v>
      </c>
    </row>
    <row r="8371" spans="8:16">
      <c r="H8371" t="s">
        <v>8539</v>
      </c>
      <c r="I8371" t="s">
        <v>7</v>
      </c>
      <c r="J8371">
        <v>2020</v>
      </c>
      <c r="K8371">
        <f>2024 -impact_data[[#This Row],[model_year]]</f>
        <v>4</v>
      </c>
      <c r="L8371">
        <v>50</v>
      </c>
      <c r="M8371">
        <v>27.6</v>
      </c>
      <c r="N8371">
        <v>16.600000000000001</v>
      </c>
      <c r="O8371" t="s">
        <v>9</v>
      </c>
      <c r="P8371">
        <v>0.87</v>
      </c>
    </row>
    <row r="8372" spans="8:16">
      <c r="H8372" t="s">
        <v>8545</v>
      </c>
      <c r="I8372" t="s">
        <v>7</v>
      </c>
      <c r="J8372">
        <v>2020</v>
      </c>
      <c r="K8372">
        <f>2024 -impact_data[[#This Row],[model_year]]</f>
        <v>4</v>
      </c>
      <c r="L8372">
        <v>52</v>
      </c>
      <c r="M8372">
        <v>29.3</v>
      </c>
      <c r="N8372">
        <v>17.600000000000001</v>
      </c>
      <c r="O8372" t="s">
        <v>9</v>
      </c>
      <c r="P8372">
        <v>0.88</v>
      </c>
    </row>
    <row r="8373" spans="8:16">
      <c r="H8373" t="s">
        <v>8551</v>
      </c>
      <c r="I8373" t="s">
        <v>7</v>
      </c>
      <c r="J8373">
        <v>2020</v>
      </c>
      <c r="K8373">
        <f>2024 -impact_data[[#This Row],[model_year]]</f>
        <v>4</v>
      </c>
      <c r="L8373">
        <v>55</v>
      </c>
      <c r="M8373">
        <v>34.6</v>
      </c>
      <c r="N8373">
        <v>13.8</v>
      </c>
      <c r="O8373" t="s">
        <v>10</v>
      </c>
      <c r="P8373">
        <v>0.87</v>
      </c>
    </row>
    <row r="8374" spans="8:16">
      <c r="H8374" t="s">
        <v>8552</v>
      </c>
      <c r="I8374" t="s">
        <v>7</v>
      </c>
      <c r="J8374">
        <v>2020</v>
      </c>
      <c r="K8374">
        <f>2024 -impact_data[[#This Row],[model_year]]</f>
        <v>4</v>
      </c>
      <c r="L8374">
        <v>54</v>
      </c>
      <c r="M8374">
        <v>55.3</v>
      </c>
      <c r="N8374">
        <v>33.200000000000003</v>
      </c>
      <c r="O8374" t="s">
        <v>9</v>
      </c>
      <c r="P8374">
        <v>0.86</v>
      </c>
    </row>
    <row r="8375" spans="8:16">
      <c r="H8375" t="s">
        <v>8555</v>
      </c>
      <c r="I8375" t="s">
        <v>7</v>
      </c>
      <c r="J8375">
        <v>2020</v>
      </c>
      <c r="K8375">
        <f>2024 -impact_data[[#This Row],[model_year]]</f>
        <v>4</v>
      </c>
      <c r="L8375">
        <v>52</v>
      </c>
      <c r="M8375">
        <v>21.2</v>
      </c>
      <c r="N8375">
        <v>12.7</v>
      </c>
      <c r="O8375" t="s">
        <v>9</v>
      </c>
      <c r="P8375">
        <v>0.88</v>
      </c>
    </row>
    <row r="8376" spans="8:16">
      <c r="H8376" t="s">
        <v>8572</v>
      </c>
      <c r="I8376" t="s">
        <v>11</v>
      </c>
      <c r="J8376">
        <v>2020</v>
      </c>
      <c r="K8376">
        <f>2024 -impact_data[[#This Row],[model_year]]</f>
        <v>4</v>
      </c>
      <c r="L8376">
        <v>79</v>
      </c>
      <c r="M8376">
        <v>44.5</v>
      </c>
      <c r="N8376">
        <v>17.8</v>
      </c>
      <c r="O8376" t="s">
        <v>10</v>
      </c>
      <c r="P8376">
        <v>0.96</v>
      </c>
    </row>
    <row r="8377" spans="8:16">
      <c r="H8377" t="s">
        <v>8581</v>
      </c>
      <c r="I8377" t="s">
        <v>7</v>
      </c>
      <c r="J8377">
        <v>2020</v>
      </c>
      <c r="K8377">
        <f>2024 -impact_data[[#This Row],[model_year]]</f>
        <v>4</v>
      </c>
      <c r="L8377">
        <v>56</v>
      </c>
      <c r="M8377">
        <v>52.1</v>
      </c>
      <c r="N8377">
        <v>20.9</v>
      </c>
      <c r="O8377" t="s">
        <v>10</v>
      </c>
      <c r="P8377">
        <v>0.87</v>
      </c>
    </row>
    <row r="8378" spans="8:16">
      <c r="H8378" t="s">
        <v>8588</v>
      </c>
      <c r="I8378" t="s">
        <v>7</v>
      </c>
      <c r="J8378">
        <v>2020</v>
      </c>
      <c r="K8378">
        <f>2024 -impact_data[[#This Row],[model_year]]</f>
        <v>4</v>
      </c>
      <c r="L8378">
        <v>53</v>
      </c>
      <c r="M8378">
        <v>66.2</v>
      </c>
      <c r="N8378">
        <v>39.700000000000003</v>
      </c>
      <c r="O8378" t="s">
        <v>9</v>
      </c>
      <c r="P8378">
        <v>0.87</v>
      </c>
    </row>
    <row r="8379" spans="8:16">
      <c r="H8379" t="s">
        <v>8589</v>
      </c>
      <c r="I8379" t="s">
        <v>7</v>
      </c>
      <c r="J8379">
        <v>2020</v>
      </c>
      <c r="K8379">
        <f>2024 -impact_data[[#This Row],[model_year]]</f>
        <v>4</v>
      </c>
      <c r="L8379">
        <v>53</v>
      </c>
      <c r="M8379">
        <v>18</v>
      </c>
      <c r="N8379">
        <v>10.8</v>
      </c>
      <c r="O8379" t="s">
        <v>9</v>
      </c>
      <c r="P8379">
        <v>0.89</v>
      </c>
    </row>
    <row r="8380" spans="8:16">
      <c r="H8380" t="s">
        <v>8596</v>
      </c>
      <c r="I8380" t="s">
        <v>7</v>
      </c>
      <c r="J8380">
        <v>2020</v>
      </c>
      <c r="K8380">
        <f>2024 -impact_data[[#This Row],[model_year]]</f>
        <v>4</v>
      </c>
      <c r="L8380">
        <v>53</v>
      </c>
      <c r="M8380">
        <v>54.7</v>
      </c>
      <c r="N8380">
        <v>32.799999999999997</v>
      </c>
      <c r="O8380" t="s">
        <v>9</v>
      </c>
      <c r="P8380">
        <v>0.88</v>
      </c>
    </row>
    <row r="8381" spans="8:16">
      <c r="H8381" t="s">
        <v>8599</v>
      </c>
      <c r="I8381" t="s">
        <v>7</v>
      </c>
      <c r="J8381">
        <v>2020</v>
      </c>
      <c r="K8381">
        <f>2024 -impact_data[[#This Row],[model_year]]</f>
        <v>4</v>
      </c>
      <c r="L8381">
        <v>52</v>
      </c>
      <c r="M8381">
        <v>45.5</v>
      </c>
      <c r="N8381">
        <v>27.3</v>
      </c>
      <c r="O8381" t="s">
        <v>9</v>
      </c>
      <c r="P8381">
        <v>0.86</v>
      </c>
    </row>
    <row r="8382" spans="8:16">
      <c r="H8382" t="s">
        <v>8603</v>
      </c>
      <c r="I8382" t="s">
        <v>7</v>
      </c>
      <c r="J8382">
        <v>2020</v>
      </c>
      <c r="K8382">
        <f>2024 -impact_data[[#This Row],[model_year]]</f>
        <v>4</v>
      </c>
      <c r="L8382">
        <v>50</v>
      </c>
      <c r="M8382">
        <v>22.2</v>
      </c>
      <c r="N8382">
        <v>8.9</v>
      </c>
      <c r="O8382" t="s">
        <v>10</v>
      </c>
      <c r="P8382">
        <v>0.89</v>
      </c>
    </row>
    <row r="8383" spans="8:16">
      <c r="H8383" t="s">
        <v>8607</v>
      </c>
      <c r="I8383" t="s">
        <v>7</v>
      </c>
      <c r="J8383">
        <v>2020</v>
      </c>
      <c r="K8383">
        <f>2024 -impact_data[[#This Row],[model_year]]</f>
        <v>4</v>
      </c>
      <c r="L8383">
        <v>52</v>
      </c>
      <c r="M8383">
        <v>48</v>
      </c>
      <c r="N8383">
        <v>19.2</v>
      </c>
      <c r="O8383" t="s">
        <v>10</v>
      </c>
      <c r="P8383">
        <v>0.88</v>
      </c>
    </row>
    <row r="8384" spans="8:16">
      <c r="H8384" t="s">
        <v>8618</v>
      </c>
      <c r="I8384" t="s">
        <v>7</v>
      </c>
      <c r="J8384">
        <v>2020</v>
      </c>
      <c r="K8384">
        <f>2024 -impact_data[[#This Row],[model_year]]</f>
        <v>4</v>
      </c>
      <c r="L8384">
        <v>55</v>
      </c>
      <c r="M8384">
        <v>28.7</v>
      </c>
      <c r="N8384">
        <v>17.2</v>
      </c>
      <c r="O8384" t="s">
        <v>9</v>
      </c>
      <c r="P8384">
        <v>0.88</v>
      </c>
    </row>
    <row r="8385" spans="8:16">
      <c r="H8385" t="s">
        <v>8633</v>
      </c>
      <c r="I8385" t="s">
        <v>7</v>
      </c>
      <c r="J8385">
        <v>2020</v>
      </c>
      <c r="K8385">
        <f>2024 -impact_data[[#This Row],[model_year]]</f>
        <v>4</v>
      </c>
      <c r="L8385">
        <v>50</v>
      </c>
      <c r="M8385">
        <v>41.8</v>
      </c>
      <c r="N8385">
        <v>16.7</v>
      </c>
      <c r="O8385" t="s">
        <v>10</v>
      </c>
      <c r="P8385">
        <v>0.89</v>
      </c>
    </row>
    <row r="8386" spans="8:16">
      <c r="H8386" t="s">
        <v>8639</v>
      </c>
      <c r="I8386" t="s">
        <v>7</v>
      </c>
      <c r="J8386">
        <v>2020</v>
      </c>
      <c r="K8386">
        <f>2024 -impact_data[[#This Row],[model_year]]</f>
        <v>4</v>
      </c>
      <c r="L8386">
        <v>51</v>
      </c>
      <c r="M8386">
        <v>41.4</v>
      </c>
      <c r="N8386">
        <v>16.600000000000001</v>
      </c>
      <c r="O8386" t="s">
        <v>10</v>
      </c>
      <c r="P8386">
        <v>0.87</v>
      </c>
    </row>
    <row r="8387" spans="8:16">
      <c r="H8387" t="s">
        <v>8641</v>
      </c>
      <c r="I8387" t="s">
        <v>11</v>
      </c>
      <c r="J8387">
        <v>2020</v>
      </c>
      <c r="K8387">
        <f>2024 -impact_data[[#This Row],[model_year]]</f>
        <v>4</v>
      </c>
      <c r="L8387">
        <v>82</v>
      </c>
      <c r="M8387">
        <v>92</v>
      </c>
      <c r="N8387">
        <v>36.799999999999997</v>
      </c>
      <c r="O8387" t="s">
        <v>10</v>
      </c>
      <c r="P8387">
        <v>0.96</v>
      </c>
    </row>
    <row r="8388" spans="8:16">
      <c r="H8388" t="s">
        <v>8646</v>
      </c>
      <c r="I8388" t="s">
        <v>7</v>
      </c>
      <c r="J8388">
        <v>2020</v>
      </c>
      <c r="K8388">
        <f>2024 -impact_data[[#This Row],[model_year]]</f>
        <v>4</v>
      </c>
      <c r="L8388">
        <v>49</v>
      </c>
      <c r="M8388">
        <v>16.100000000000001</v>
      </c>
      <c r="N8388">
        <v>6.4</v>
      </c>
      <c r="O8388" t="s">
        <v>10</v>
      </c>
      <c r="P8388">
        <v>0.86</v>
      </c>
    </row>
    <row r="8389" spans="8:16">
      <c r="H8389" t="s">
        <v>8648</v>
      </c>
      <c r="I8389" t="s">
        <v>7</v>
      </c>
      <c r="J8389">
        <v>2020</v>
      </c>
      <c r="K8389">
        <f>2024 -impact_data[[#This Row],[model_year]]</f>
        <v>4</v>
      </c>
      <c r="L8389">
        <v>51</v>
      </c>
      <c r="M8389">
        <v>49.4</v>
      </c>
      <c r="N8389">
        <v>19.7</v>
      </c>
      <c r="O8389" t="s">
        <v>10</v>
      </c>
      <c r="P8389">
        <v>0.87</v>
      </c>
    </row>
    <row r="8390" spans="8:16">
      <c r="H8390" t="s">
        <v>8650</v>
      </c>
      <c r="I8390" t="s">
        <v>7</v>
      </c>
      <c r="J8390">
        <v>2020</v>
      </c>
      <c r="K8390">
        <f>2024 -impact_data[[#This Row],[model_year]]</f>
        <v>4</v>
      </c>
      <c r="L8390">
        <v>51</v>
      </c>
      <c r="M8390">
        <v>48.7</v>
      </c>
      <c r="N8390">
        <v>19.5</v>
      </c>
      <c r="O8390" t="s">
        <v>10</v>
      </c>
      <c r="P8390">
        <v>0.88</v>
      </c>
    </row>
    <row r="8391" spans="8:16">
      <c r="H8391" t="s">
        <v>8651</v>
      </c>
      <c r="I8391" t="s">
        <v>7</v>
      </c>
      <c r="J8391">
        <v>2020</v>
      </c>
      <c r="K8391">
        <f>2024 -impact_data[[#This Row],[model_year]]</f>
        <v>4</v>
      </c>
      <c r="L8391">
        <v>52</v>
      </c>
      <c r="M8391">
        <v>28.7</v>
      </c>
      <c r="N8391">
        <v>17.2</v>
      </c>
      <c r="O8391" t="s">
        <v>9</v>
      </c>
      <c r="P8391">
        <v>0.87</v>
      </c>
    </row>
    <row r="8392" spans="8:16">
      <c r="H8392" t="s">
        <v>8653</v>
      </c>
      <c r="I8392" t="s">
        <v>7</v>
      </c>
      <c r="J8392">
        <v>2020</v>
      </c>
      <c r="K8392">
        <f>2024 -impact_data[[#This Row],[model_year]]</f>
        <v>4</v>
      </c>
      <c r="L8392">
        <v>52</v>
      </c>
      <c r="M8392">
        <v>36.1</v>
      </c>
      <c r="N8392">
        <v>21.7</v>
      </c>
      <c r="O8392" t="s">
        <v>9</v>
      </c>
      <c r="P8392">
        <v>0.86</v>
      </c>
    </row>
    <row r="8393" spans="8:16">
      <c r="H8393" t="s">
        <v>8654</v>
      </c>
      <c r="I8393" t="s">
        <v>7</v>
      </c>
      <c r="J8393">
        <v>2020</v>
      </c>
      <c r="K8393">
        <f>2024 -impact_data[[#This Row],[model_year]]</f>
        <v>4</v>
      </c>
      <c r="L8393">
        <v>50</v>
      </c>
      <c r="M8393">
        <v>14.1</v>
      </c>
      <c r="N8393">
        <v>5.6</v>
      </c>
      <c r="O8393" t="s">
        <v>10</v>
      </c>
      <c r="P8393">
        <v>0.86</v>
      </c>
    </row>
    <row r="8394" spans="8:16">
      <c r="H8394" t="s">
        <v>8660</v>
      </c>
      <c r="I8394" t="s">
        <v>7</v>
      </c>
      <c r="J8394">
        <v>2020</v>
      </c>
      <c r="K8394">
        <f>2024 -impact_data[[#This Row],[model_year]]</f>
        <v>4</v>
      </c>
      <c r="L8394">
        <v>53</v>
      </c>
      <c r="M8394">
        <v>29.3</v>
      </c>
      <c r="N8394">
        <v>11.7</v>
      </c>
      <c r="O8394" t="s">
        <v>10</v>
      </c>
      <c r="P8394">
        <v>0.86</v>
      </c>
    </row>
    <row r="8395" spans="8:16">
      <c r="H8395" t="s">
        <v>8670</v>
      </c>
      <c r="I8395" t="s">
        <v>11</v>
      </c>
      <c r="J8395">
        <v>2020</v>
      </c>
      <c r="K8395">
        <f>2024 -impact_data[[#This Row],[model_year]]</f>
        <v>4</v>
      </c>
      <c r="L8395">
        <v>79</v>
      </c>
      <c r="M8395">
        <v>13.8</v>
      </c>
      <c r="N8395">
        <v>8.3000000000000007</v>
      </c>
      <c r="O8395" t="s">
        <v>9</v>
      </c>
      <c r="P8395">
        <v>0.92</v>
      </c>
    </row>
    <row r="8396" spans="8:16">
      <c r="H8396" t="s">
        <v>8674</v>
      </c>
      <c r="I8396" t="s">
        <v>7</v>
      </c>
      <c r="J8396">
        <v>2020</v>
      </c>
      <c r="K8396">
        <f>2024 -impact_data[[#This Row],[model_year]]</f>
        <v>4</v>
      </c>
      <c r="L8396">
        <v>50</v>
      </c>
      <c r="M8396">
        <v>25.9</v>
      </c>
      <c r="N8396">
        <v>10.4</v>
      </c>
      <c r="O8396" t="s">
        <v>10</v>
      </c>
      <c r="P8396">
        <v>0.88</v>
      </c>
    </row>
    <row r="8397" spans="8:16">
      <c r="H8397" t="s">
        <v>8675</v>
      </c>
      <c r="I8397" t="s">
        <v>11</v>
      </c>
      <c r="J8397">
        <v>2020</v>
      </c>
      <c r="K8397">
        <f>2024 -impact_data[[#This Row],[model_year]]</f>
        <v>4</v>
      </c>
      <c r="L8397">
        <v>79</v>
      </c>
      <c r="M8397">
        <v>28.3</v>
      </c>
      <c r="N8397">
        <v>17</v>
      </c>
      <c r="O8397" t="s">
        <v>9</v>
      </c>
      <c r="P8397">
        <v>0.94</v>
      </c>
    </row>
    <row r="8398" spans="8:16">
      <c r="H8398" t="s">
        <v>8681</v>
      </c>
      <c r="I8398" t="s">
        <v>7</v>
      </c>
      <c r="J8398">
        <v>2020</v>
      </c>
      <c r="K8398">
        <f>2024 -impact_data[[#This Row],[model_year]]</f>
        <v>4</v>
      </c>
      <c r="L8398">
        <v>53</v>
      </c>
      <c r="M8398">
        <v>33</v>
      </c>
      <c r="N8398">
        <v>13.2</v>
      </c>
      <c r="O8398" t="s">
        <v>10</v>
      </c>
      <c r="P8398">
        <v>0.88</v>
      </c>
    </row>
    <row r="8399" spans="8:16">
      <c r="H8399" t="s">
        <v>8682</v>
      </c>
      <c r="I8399" t="s">
        <v>7</v>
      </c>
      <c r="J8399">
        <v>2020</v>
      </c>
      <c r="K8399">
        <f>2024 -impact_data[[#This Row],[model_year]]</f>
        <v>4</v>
      </c>
      <c r="L8399">
        <v>52</v>
      </c>
      <c r="M8399">
        <v>51</v>
      </c>
      <c r="N8399">
        <v>30.6</v>
      </c>
      <c r="O8399" t="s">
        <v>9</v>
      </c>
      <c r="P8399">
        <v>0.86</v>
      </c>
    </row>
    <row r="8400" spans="8:16">
      <c r="H8400" t="s">
        <v>8684</v>
      </c>
      <c r="I8400" t="s">
        <v>7</v>
      </c>
      <c r="J8400">
        <v>2020</v>
      </c>
      <c r="K8400">
        <f>2024 -impact_data[[#This Row],[model_year]]</f>
        <v>4</v>
      </c>
      <c r="L8400">
        <v>49</v>
      </c>
      <c r="M8400">
        <v>27.6</v>
      </c>
      <c r="N8400">
        <v>11</v>
      </c>
      <c r="O8400" t="s">
        <v>10</v>
      </c>
      <c r="P8400">
        <v>0.86</v>
      </c>
    </row>
    <row r="8401" spans="8:16">
      <c r="H8401" t="s">
        <v>8686</v>
      </c>
      <c r="I8401" t="s">
        <v>7</v>
      </c>
      <c r="J8401">
        <v>2020</v>
      </c>
      <c r="K8401">
        <f>2024 -impact_data[[#This Row],[model_year]]</f>
        <v>4</v>
      </c>
      <c r="L8401">
        <v>53</v>
      </c>
      <c r="M8401">
        <v>22.5</v>
      </c>
      <c r="N8401">
        <v>5.6</v>
      </c>
      <c r="O8401" t="s">
        <v>8</v>
      </c>
      <c r="P8401">
        <v>0.87</v>
      </c>
    </row>
    <row r="8402" spans="8:16">
      <c r="H8402" t="s">
        <v>8688</v>
      </c>
      <c r="I8402" t="s">
        <v>7</v>
      </c>
      <c r="J8402">
        <v>2020</v>
      </c>
      <c r="K8402">
        <f>2024 -impact_data[[#This Row],[model_year]]</f>
        <v>4</v>
      </c>
      <c r="L8402">
        <v>47</v>
      </c>
      <c r="M8402">
        <v>32.5</v>
      </c>
      <c r="N8402">
        <v>19.5</v>
      </c>
      <c r="O8402" t="s">
        <v>9</v>
      </c>
      <c r="P8402">
        <v>0.87</v>
      </c>
    </row>
    <row r="8403" spans="8:16">
      <c r="H8403" t="s">
        <v>8690</v>
      </c>
      <c r="I8403" t="s">
        <v>7</v>
      </c>
      <c r="J8403">
        <v>2020</v>
      </c>
      <c r="K8403">
        <f>2024 -impact_data[[#This Row],[model_year]]</f>
        <v>4</v>
      </c>
      <c r="L8403">
        <v>54</v>
      </c>
      <c r="M8403">
        <v>28</v>
      </c>
      <c r="N8403">
        <v>11.2</v>
      </c>
      <c r="O8403" t="s">
        <v>10</v>
      </c>
      <c r="P8403">
        <v>0.88</v>
      </c>
    </row>
    <row r="8404" spans="8:16">
      <c r="H8404" t="s">
        <v>8694</v>
      </c>
      <c r="I8404" t="s">
        <v>7</v>
      </c>
      <c r="J8404">
        <v>2020</v>
      </c>
      <c r="K8404">
        <f>2024 -impact_data[[#This Row],[model_year]]</f>
        <v>4</v>
      </c>
      <c r="L8404">
        <v>50</v>
      </c>
      <c r="M8404">
        <v>37.799999999999997</v>
      </c>
      <c r="N8404">
        <v>22.7</v>
      </c>
      <c r="O8404" t="s">
        <v>9</v>
      </c>
      <c r="P8404">
        <v>0.88</v>
      </c>
    </row>
    <row r="8405" spans="8:16">
      <c r="H8405" t="s">
        <v>8698</v>
      </c>
      <c r="I8405" t="s">
        <v>7</v>
      </c>
      <c r="J8405">
        <v>2020</v>
      </c>
      <c r="K8405">
        <f>2024 -impact_data[[#This Row],[model_year]]</f>
        <v>4</v>
      </c>
      <c r="L8405">
        <v>48</v>
      </c>
      <c r="M8405">
        <v>8.9</v>
      </c>
      <c r="N8405">
        <v>5.4</v>
      </c>
      <c r="O8405" t="s">
        <v>9</v>
      </c>
      <c r="P8405">
        <v>0.86</v>
      </c>
    </row>
    <row r="8406" spans="8:16">
      <c r="H8406" t="s">
        <v>8700</v>
      </c>
      <c r="I8406" t="s">
        <v>11</v>
      </c>
      <c r="J8406">
        <v>2020</v>
      </c>
      <c r="K8406">
        <f>2024 -impact_data[[#This Row],[model_year]]</f>
        <v>4</v>
      </c>
      <c r="L8406">
        <v>78</v>
      </c>
      <c r="M8406">
        <v>28.4</v>
      </c>
      <c r="N8406">
        <v>11.4</v>
      </c>
      <c r="O8406" t="s">
        <v>10</v>
      </c>
      <c r="P8406">
        <v>0.95</v>
      </c>
    </row>
    <row r="8407" spans="8:16">
      <c r="H8407" t="s">
        <v>8703</v>
      </c>
      <c r="I8407" t="s">
        <v>11</v>
      </c>
      <c r="J8407">
        <v>2020</v>
      </c>
      <c r="K8407">
        <f>2024 -impact_data[[#This Row],[model_year]]</f>
        <v>4</v>
      </c>
      <c r="L8407">
        <v>79</v>
      </c>
      <c r="M8407">
        <v>37.9</v>
      </c>
      <c r="N8407">
        <v>22.8</v>
      </c>
      <c r="O8407" t="s">
        <v>9</v>
      </c>
      <c r="P8407">
        <v>0.94</v>
      </c>
    </row>
    <row r="8408" spans="8:16">
      <c r="H8408" t="s">
        <v>8706</v>
      </c>
      <c r="I8408" t="s">
        <v>7</v>
      </c>
      <c r="J8408">
        <v>2020</v>
      </c>
      <c r="K8408">
        <f>2024 -impact_data[[#This Row],[model_year]]</f>
        <v>4</v>
      </c>
      <c r="L8408">
        <v>51</v>
      </c>
      <c r="M8408">
        <v>21.9</v>
      </c>
      <c r="N8408">
        <v>8.8000000000000007</v>
      </c>
      <c r="O8408" t="s">
        <v>10</v>
      </c>
      <c r="P8408">
        <v>0.87</v>
      </c>
    </row>
    <row r="8409" spans="8:16">
      <c r="H8409" t="s">
        <v>8710</v>
      </c>
      <c r="I8409" t="s">
        <v>7</v>
      </c>
      <c r="J8409">
        <v>2020</v>
      </c>
      <c r="K8409">
        <f>2024 -impact_data[[#This Row],[model_year]]</f>
        <v>4</v>
      </c>
      <c r="L8409">
        <v>51</v>
      </c>
      <c r="M8409">
        <v>24.5</v>
      </c>
      <c r="N8409">
        <v>9.8000000000000007</v>
      </c>
      <c r="O8409" t="s">
        <v>10</v>
      </c>
      <c r="P8409">
        <v>0.88</v>
      </c>
    </row>
    <row r="8410" spans="8:16">
      <c r="H8410" t="s">
        <v>8722</v>
      </c>
      <c r="I8410" t="s">
        <v>7</v>
      </c>
      <c r="J8410">
        <v>2020</v>
      </c>
      <c r="K8410">
        <f>2024 -impact_data[[#This Row],[model_year]]</f>
        <v>4</v>
      </c>
      <c r="L8410">
        <v>51</v>
      </c>
      <c r="M8410">
        <v>9.1</v>
      </c>
      <c r="N8410">
        <v>3.6</v>
      </c>
      <c r="O8410" t="s">
        <v>10</v>
      </c>
      <c r="P8410">
        <v>0.89</v>
      </c>
    </row>
    <row r="8411" spans="8:16">
      <c r="H8411" t="s">
        <v>8737</v>
      </c>
      <c r="I8411" t="s">
        <v>7</v>
      </c>
      <c r="J8411">
        <v>2020</v>
      </c>
      <c r="K8411">
        <f>2024 -impact_data[[#This Row],[model_year]]</f>
        <v>4</v>
      </c>
      <c r="L8411">
        <v>50</v>
      </c>
      <c r="M8411">
        <v>45.9</v>
      </c>
      <c r="N8411">
        <v>11.5</v>
      </c>
      <c r="O8411" t="s">
        <v>8</v>
      </c>
      <c r="P8411">
        <v>0.85</v>
      </c>
    </row>
    <row r="8412" spans="8:16">
      <c r="H8412" t="s">
        <v>8738</v>
      </c>
      <c r="I8412" t="s">
        <v>7</v>
      </c>
      <c r="J8412">
        <v>2020</v>
      </c>
      <c r="K8412">
        <f>2024 -impact_data[[#This Row],[model_year]]</f>
        <v>4</v>
      </c>
      <c r="L8412">
        <v>52</v>
      </c>
      <c r="M8412">
        <v>13.1</v>
      </c>
      <c r="N8412">
        <v>7.8</v>
      </c>
      <c r="O8412" t="s">
        <v>9</v>
      </c>
      <c r="P8412">
        <v>0.86</v>
      </c>
    </row>
    <row r="8413" spans="8:16">
      <c r="H8413" t="s">
        <v>8743</v>
      </c>
      <c r="I8413" t="s">
        <v>11</v>
      </c>
      <c r="J8413">
        <v>2020</v>
      </c>
      <c r="K8413">
        <f>2024 -impact_data[[#This Row],[model_year]]</f>
        <v>4</v>
      </c>
      <c r="L8413">
        <v>84</v>
      </c>
      <c r="M8413">
        <v>83.3</v>
      </c>
      <c r="N8413">
        <v>50</v>
      </c>
      <c r="O8413" t="s">
        <v>9</v>
      </c>
      <c r="P8413">
        <v>0.96</v>
      </c>
    </row>
    <row r="8414" spans="8:16">
      <c r="H8414" t="s">
        <v>8744</v>
      </c>
      <c r="I8414" t="s">
        <v>11</v>
      </c>
      <c r="J8414">
        <v>2020</v>
      </c>
      <c r="K8414">
        <f>2024 -impact_data[[#This Row],[model_year]]</f>
        <v>4</v>
      </c>
      <c r="L8414">
        <v>83</v>
      </c>
      <c r="M8414">
        <v>16.2</v>
      </c>
      <c r="N8414">
        <v>9.6999999999999993</v>
      </c>
      <c r="O8414" t="s">
        <v>9</v>
      </c>
      <c r="P8414">
        <v>0.96</v>
      </c>
    </row>
    <row r="8415" spans="8:16">
      <c r="H8415" t="s">
        <v>8755</v>
      </c>
      <c r="I8415" t="s">
        <v>7</v>
      </c>
      <c r="J8415">
        <v>2020</v>
      </c>
      <c r="K8415">
        <f>2024 -impact_data[[#This Row],[model_year]]</f>
        <v>4</v>
      </c>
      <c r="L8415">
        <v>50</v>
      </c>
      <c r="M8415">
        <v>10.4</v>
      </c>
      <c r="N8415">
        <v>4.2</v>
      </c>
      <c r="O8415" t="s">
        <v>10</v>
      </c>
      <c r="P8415">
        <v>0.88</v>
      </c>
    </row>
    <row r="8416" spans="8:16">
      <c r="H8416" t="s">
        <v>8756</v>
      </c>
      <c r="I8416" t="s">
        <v>7</v>
      </c>
      <c r="J8416">
        <v>2020</v>
      </c>
      <c r="K8416">
        <f>2024 -impact_data[[#This Row],[model_year]]</f>
        <v>4</v>
      </c>
      <c r="L8416">
        <v>52</v>
      </c>
      <c r="M8416">
        <v>23.4</v>
      </c>
      <c r="N8416">
        <v>9.3000000000000007</v>
      </c>
      <c r="O8416" t="s">
        <v>10</v>
      </c>
      <c r="P8416">
        <v>0.88</v>
      </c>
    </row>
    <row r="8417" spans="8:16">
      <c r="H8417" t="s">
        <v>8759</v>
      </c>
      <c r="I8417" t="s">
        <v>7</v>
      </c>
      <c r="J8417">
        <v>2020</v>
      </c>
      <c r="K8417">
        <f>2024 -impact_data[[#This Row],[model_year]]</f>
        <v>4</v>
      </c>
      <c r="L8417">
        <v>52</v>
      </c>
      <c r="M8417">
        <v>39.4</v>
      </c>
      <c r="N8417">
        <v>15.7</v>
      </c>
      <c r="O8417" t="s">
        <v>10</v>
      </c>
      <c r="P8417">
        <v>0.89</v>
      </c>
    </row>
    <row r="8418" spans="8:16">
      <c r="H8418" t="s">
        <v>8760</v>
      </c>
      <c r="I8418" t="s">
        <v>7</v>
      </c>
      <c r="J8418">
        <v>2020</v>
      </c>
      <c r="K8418">
        <f>2024 -impact_data[[#This Row],[model_year]]</f>
        <v>4</v>
      </c>
      <c r="L8418">
        <v>49</v>
      </c>
      <c r="M8418">
        <v>25.4</v>
      </c>
      <c r="N8418">
        <v>15.3</v>
      </c>
      <c r="O8418" t="s">
        <v>9</v>
      </c>
      <c r="P8418">
        <v>0.87</v>
      </c>
    </row>
    <row r="8419" spans="8:16">
      <c r="H8419" t="s">
        <v>8761</v>
      </c>
      <c r="I8419" t="s">
        <v>7</v>
      </c>
      <c r="J8419">
        <v>2020</v>
      </c>
      <c r="K8419">
        <f>2024 -impact_data[[#This Row],[model_year]]</f>
        <v>4</v>
      </c>
      <c r="L8419">
        <v>50</v>
      </c>
      <c r="M8419">
        <v>22.6</v>
      </c>
      <c r="N8419">
        <v>9</v>
      </c>
      <c r="O8419" t="s">
        <v>10</v>
      </c>
      <c r="P8419">
        <v>0.87</v>
      </c>
    </row>
    <row r="8420" spans="8:16">
      <c r="H8420" t="s">
        <v>8768</v>
      </c>
      <c r="I8420" t="s">
        <v>7</v>
      </c>
      <c r="J8420">
        <v>2020</v>
      </c>
      <c r="K8420">
        <f>2024 -impact_data[[#This Row],[model_year]]</f>
        <v>4</v>
      </c>
      <c r="L8420">
        <v>54</v>
      </c>
      <c r="M8420">
        <v>23.9</v>
      </c>
      <c r="N8420">
        <v>14.4</v>
      </c>
      <c r="O8420" t="s">
        <v>9</v>
      </c>
      <c r="P8420">
        <v>0.87</v>
      </c>
    </row>
    <row r="8421" spans="8:16">
      <c r="H8421" t="s">
        <v>8772</v>
      </c>
      <c r="I8421" t="s">
        <v>7</v>
      </c>
      <c r="J8421">
        <v>2020</v>
      </c>
      <c r="K8421">
        <f>2024 -impact_data[[#This Row],[model_year]]</f>
        <v>4</v>
      </c>
      <c r="L8421">
        <v>50</v>
      </c>
      <c r="M8421">
        <v>45.3</v>
      </c>
      <c r="N8421">
        <v>27.2</v>
      </c>
      <c r="O8421" t="s">
        <v>9</v>
      </c>
      <c r="P8421">
        <v>0.88</v>
      </c>
    </row>
    <row r="8422" spans="8:16">
      <c r="H8422" t="s">
        <v>8775</v>
      </c>
      <c r="I8422" t="s">
        <v>11</v>
      </c>
      <c r="J8422">
        <v>2020</v>
      </c>
      <c r="K8422">
        <f>2024 -impact_data[[#This Row],[model_year]]</f>
        <v>4</v>
      </c>
      <c r="L8422">
        <v>80</v>
      </c>
      <c r="M8422">
        <v>34.5</v>
      </c>
      <c r="N8422">
        <v>13.8</v>
      </c>
      <c r="O8422" t="s">
        <v>10</v>
      </c>
      <c r="P8422">
        <v>0.92</v>
      </c>
    </row>
    <row r="8423" spans="8:16">
      <c r="H8423" t="s">
        <v>8777</v>
      </c>
      <c r="I8423" t="s">
        <v>11</v>
      </c>
      <c r="J8423">
        <v>2020</v>
      </c>
      <c r="K8423">
        <f>2024 -impact_data[[#This Row],[model_year]]</f>
        <v>4</v>
      </c>
      <c r="L8423">
        <v>76</v>
      </c>
      <c r="M8423">
        <v>39.299999999999997</v>
      </c>
      <c r="N8423">
        <v>23.6</v>
      </c>
      <c r="O8423" t="s">
        <v>9</v>
      </c>
      <c r="P8423">
        <v>0.95</v>
      </c>
    </row>
    <row r="8424" spans="8:16">
      <c r="H8424" t="s">
        <v>8779</v>
      </c>
      <c r="I8424" t="s">
        <v>7</v>
      </c>
      <c r="J8424">
        <v>2020</v>
      </c>
      <c r="K8424">
        <f>2024 -impact_data[[#This Row],[model_year]]</f>
        <v>4</v>
      </c>
      <c r="L8424">
        <v>51</v>
      </c>
      <c r="M8424">
        <v>32.799999999999997</v>
      </c>
      <c r="N8424">
        <v>8.1999999999999993</v>
      </c>
      <c r="O8424" t="s">
        <v>8</v>
      </c>
      <c r="P8424">
        <v>0.86</v>
      </c>
    </row>
    <row r="8425" spans="8:16">
      <c r="H8425" t="s">
        <v>8781</v>
      </c>
      <c r="I8425" t="s">
        <v>7</v>
      </c>
      <c r="J8425">
        <v>2020</v>
      </c>
      <c r="K8425">
        <f>2024 -impact_data[[#This Row],[model_year]]</f>
        <v>4</v>
      </c>
      <c r="L8425">
        <v>51</v>
      </c>
      <c r="M8425">
        <v>7.1</v>
      </c>
      <c r="N8425">
        <v>2.8</v>
      </c>
      <c r="O8425" t="s">
        <v>10</v>
      </c>
      <c r="P8425">
        <v>0.86</v>
      </c>
    </row>
    <row r="8426" spans="8:16">
      <c r="H8426" t="s">
        <v>8790</v>
      </c>
      <c r="I8426" t="s">
        <v>7</v>
      </c>
      <c r="J8426">
        <v>2020</v>
      </c>
      <c r="K8426">
        <f>2024 -impact_data[[#This Row],[model_year]]</f>
        <v>4</v>
      </c>
      <c r="L8426">
        <v>48</v>
      </c>
      <c r="M8426">
        <v>16.899999999999999</v>
      </c>
      <c r="N8426">
        <v>10.1</v>
      </c>
      <c r="O8426" t="s">
        <v>9</v>
      </c>
      <c r="P8426">
        <v>0.89</v>
      </c>
    </row>
    <row r="8427" spans="8:16">
      <c r="H8427" t="s">
        <v>8792</v>
      </c>
      <c r="I8427" t="s">
        <v>7</v>
      </c>
      <c r="J8427">
        <v>2020</v>
      </c>
      <c r="K8427">
        <f>2024 -impact_data[[#This Row],[model_year]]</f>
        <v>4</v>
      </c>
      <c r="L8427">
        <v>52</v>
      </c>
      <c r="M8427">
        <v>62.6</v>
      </c>
      <c r="N8427">
        <v>25</v>
      </c>
      <c r="O8427" t="s">
        <v>10</v>
      </c>
      <c r="P8427">
        <v>0.86</v>
      </c>
    </row>
    <row r="8428" spans="8:16">
      <c r="H8428" t="s">
        <v>8793</v>
      </c>
      <c r="I8428" t="s">
        <v>11</v>
      </c>
      <c r="J8428">
        <v>2020</v>
      </c>
      <c r="K8428">
        <f>2024 -impact_data[[#This Row],[model_year]]</f>
        <v>4</v>
      </c>
      <c r="L8428">
        <v>81</v>
      </c>
      <c r="M8428">
        <v>6.2</v>
      </c>
      <c r="N8428">
        <v>3.7</v>
      </c>
      <c r="O8428" t="s">
        <v>9</v>
      </c>
      <c r="P8428">
        <v>0.94</v>
      </c>
    </row>
    <row r="8429" spans="8:16">
      <c r="H8429" t="s">
        <v>8795</v>
      </c>
      <c r="I8429" t="s">
        <v>7</v>
      </c>
      <c r="J8429">
        <v>2020</v>
      </c>
      <c r="K8429">
        <f>2024 -impact_data[[#This Row],[model_year]]</f>
        <v>4</v>
      </c>
      <c r="L8429">
        <v>53</v>
      </c>
      <c r="M8429">
        <v>27.8</v>
      </c>
      <c r="N8429">
        <v>11.1</v>
      </c>
      <c r="O8429" t="s">
        <v>10</v>
      </c>
      <c r="P8429">
        <v>0.89</v>
      </c>
    </row>
    <row r="8430" spans="8:16">
      <c r="H8430" t="s">
        <v>8796</v>
      </c>
      <c r="I8430" t="s">
        <v>7</v>
      </c>
      <c r="J8430">
        <v>2020</v>
      </c>
      <c r="K8430">
        <f>2024 -impact_data[[#This Row],[model_year]]</f>
        <v>4</v>
      </c>
      <c r="L8430">
        <v>50</v>
      </c>
      <c r="M8430">
        <v>14.2</v>
      </c>
      <c r="N8430">
        <v>8.5</v>
      </c>
      <c r="O8430" t="s">
        <v>9</v>
      </c>
      <c r="P8430">
        <v>0.87</v>
      </c>
    </row>
    <row r="8431" spans="8:16">
      <c r="H8431" t="s">
        <v>8797</v>
      </c>
      <c r="I8431" t="s">
        <v>7</v>
      </c>
      <c r="J8431">
        <v>2020</v>
      </c>
      <c r="K8431">
        <f>2024 -impact_data[[#This Row],[model_year]]</f>
        <v>4</v>
      </c>
      <c r="L8431">
        <v>53</v>
      </c>
      <c r="M8431">
        <v>28.7</v>
      </c>
      <c r="N8431">
        <v>17.2</v>
      </c>
      <c r="O8431" t="s">
        <v>9</v>
      </c>
      <c r="P8431">
        <v>0.88</v>
      </c>
    </row>
    <row r="8432" spans="8:16">
      <c r="H8432" t="s">
        <v>8799</v>
      </c>
      <c r="I8432" t="s">
        <v>7</v>
      </c>
      <c r="J8432">
        <v>2020</v>
      </c>
      <c r="K8432">
        <f>2024 -impact_data[[#This Row],[model_year]]</f>
        <v>4</v>
      </c>
      <c r="L8432">
        <v>52</v>
      </c>
      <c r="M8432">
        <v>46.6</v>
      </c>
      <c r="N8432">
        <v>28</v>
      </c>
      <c r="O8432" t="s">
        <v>9</v>
      </c>
      <c r="P8432">
        <v>0.87</v>
      </c>
    </row>
    <row r="8433" spans="8:16">
      <c r="H8433" t="s">
        <v>8810</v>
      </c>
      <c r="I8433" t="s">
        <v>7</v>
      </c>
      <c r="J8433">
        <v>2020</v>
      </c>
      <c r="K8433">
        <f>2024 -impact_data[[#This Row],[model_year]]</f>
        <v>4</v>
      </c>
      <c r="L8433">
        <v>53</v>
      </c>
      <c r="M8433">
        <v>18.600000000000001</v>
      </c>
      <c r="N8433">
        <v>11.1</v>
      </c>
      <c r="O8433" t="s">
        <v>9</v>
      </c>
      <c r="P8433">
        <v>0.88</v>
      </c>
    </row>
    <row r="8434" spans="8:16">
      <c r="H8434" t="s">
        <v>8816</v>
      </c>
      <c r="I8434" t="s">
        <v>7</v>
      </c>
      <c r="J8434">
        <v>2020</v>
      </c>
      <c r="K8434">
        <f>2024 -impact_data[[#This Row],[model_year]]</f>
        <v>4</v>
      </c>
      <c r="L8434">
        <v>52</v>
      </c>
      <c r="M8434">
        <v>34.200000000000003</v>
      </c>
      <c r="N8434">
        <v>13.7</v>
      </c>
      <c r="O8434" t="s">
        <v>10</v>
      </c>
      <c r="P8434">
        <v>0.86</v>
      </c>
    </row>
    <row r="8435" spans="8:16">
      <c r="H8435" t="s">
        <v>8817</v>
      </c>
      <c r="I8435" t="s">
        <v>7</v>
      </c>
      <c r="J8435">
        <v>2020</v>
      </c>
      <c r="K8435">
        <f>2024 -impact_data[[#This Row],[model_year]]</f>
        <v>4</v>
      </c>
      <c r="L8435">
        <v>50</v>
      </c>
      <c r="M8435">
        <v>26.6</v>
      </c>
      <c r="N8435">
        <v>10.7</v>
      </c>
      <c r="O8435" t="s">
        <v>10</v>
      </c>
      <c r="P8435">
        <v>0.88</v>
      </c>
    </row>
    <row r="8436" spans="8:16">
      <c r="H8436" t="s">
        <v>8831</v>
      </c>
      <c r="I8436" t="s">
        <v>7</v>
      </c>
      <c r="J8436">
        <v>2020</v>
      </c>
      <c r="K8436">
        <f>2024 -impact_data[[#This Row],[model_year]]</f>
        <v>4</v>
      </c>
      <c r="L8436">
        <v>49</v>
      </c>
      <c r="M8436">
        <v>28.2</v>
      </c>
      <c r="N8436">
        <v>11.3</v>
      </c>
      <c r="O8436" t="s">
        <v>10</v>
      </c>
      <c r="P8436">
        <v>0.88</v>
      </c>
    </row>
    <row r="8437" spans="8:16">
      <c r="H8437" t="s">
        <v>8832</v>
      </c>
      <c r="I8437" t="s">
        <v>7</v>
      </c>
      <c r="J8437">
        <v>2020</v>
      </c>
      <c r="K8437">
        <f>2024 -impact_data[[#This Row],[model_year]]</f>
        <v>4</v>
      </c>
      <c r="L8437">
        <v>52</v>
      </c>
      <c r="M8437">
        <v>40</v>
      </c>
      <c r="N8437">
        <v>16</v>
      </c>
      <c r="O8437" t="s">
        <v>10</v>
      </c>
      <c r="P8437">
        <v>0.86</v>
      </c>
    </row>
    <row r="8438" spans="8:16">
      <c r="H8438" t="s">
        <v>8848</v>
      </c>
      <c r="I8438" t="s">
        <v>7</v>
      </c>
      <c r="J8438">
        <v>2020</v>
      </c>
      <c r="K8438">
        <f>2024 -impact_data[[#This Row],[model_year]]</f>
        <v>4</v>
      </c>
      <c r="L8438">
        <v>55</v>
      </c>
      <c r="M8438">
        <v>16.7</v>
      </c>
      <c r="N8438">
        <v>6.7</v>
      </c>
      <c r="O8438" t="s">
        <v>10</v>
      </c>
      <c r="P8438">
        <v>0.88</v>
      </c>
    </row>
    <row r="8439" spans="8:16">
      <c r="H8439" t="s">
        <v>8864</v>
      </c>
      <c r="I8439" t="s">
        <v>7</v>
      </c>
      <c r="J8439">
        <v>2020</v>
      </c>
      <c r="K8439">
        <f>2024 -impact_data[[#This Row],[model_year]]</f>
        <v>4</v>
      </c>
      <c r="L8439">
        <v>48</v>
      </c>
      <c r="M8439">
        <v>28.3</v>
      </c>
      <c r="N8439">
        <v>11.3</v>
      </c>
      <c r="O8439" t="s">
        <v>10</v>
      </c>
      <c r="P8439">
        <v>0.87</v>
      </c>
    </row>
    <row r="8440" spans="8:16">
      <c r="H8440" t="s">
        <v>8868</v>
      </c>
      <c r="I8440" t="s">
        <v>7</v>
      </c>
      <c r="J8440">
        <v>2020</v>
      </c>
      <c r="K8440">
        <f>2024 -impact_data[[#This Row],[model_year]]</f>
        <v>4</v>
      </c>
      <c r="L8440">
        <v>50</v>
      </c>
      <c r="M8440">
        <v>34.799999999999997</v>
      </c>
      <c r="N8440">
        <v>13.9</v>
      </c>
      <c r="O8440" t="s">
        <v>10</v>
      </c>
      <c r="P8440">
        <v>0.89</v>
      </c>
    </row>
    <row r="8441" spans="8:16">
      <c r="H8441" t="s">
        <v>8882</v>
      </c>
      <c r="I8441" t="s">
        <v>7</v>
      </c>
      <c r="J8441">
        <v>2020</v>
      </c>
      <c r="K8441">
        <f>2024 -impact_data[[#This Row],[model_year]]</f>
        <v>4</v>
      </c>
      <c r="L8441">
        <v>52</v>
      </c>
      <c r="M8441">
        <v>21.4</v>
      </c>
      <c r="N8441">
        <v>5.3</v>
      </c>
      <c r="O8441" t="s">
        <v>8</v>
      </c>
      <c r="P8441">
        <v>0.87</v>
      </c>
    </row>
    <row r="8442" spans="8:16">
      <c r="H8442" t="s">
        <v>8886</v>
      </c>
      <c r="I8442" t="s">
        <v>7</v>
      </c>
      <c r="J8442">
        <v>2020</v>
      </c>
      <c r="K8442">
        <f>2024 -impact_data[[#This Row],[model_year]]</f>
        <v>4</v>
      </c>
      <c r="L8442">
        <v>52</v>
      </c>
      <c r="M8442">
        <v>5</v>
      </c>
      <c r="N8442">
        <v>2</v>
      </c>
      <c r="O8442" t="s">
        <v>10</v>
      </c>
      <c r="P8442">
        <v>0.86</v>
      </c>
    </row>
    <row r="8443" spans="8:16">
      <c r="H8443" t="s">
        <v>8887</v>
      </c>
      <c r="I8443" t="s">
        <v>7</v>
      </c>
      <c r="J8443">
        <v>2020</v>
      </c>
      <c r="K8443">
        <f>2024 -impact_data[[#This Row],[model_year]]</f>
        <v>4</v>
      </c>
      <c r="L8443">
        <v>51</v>
      </c>
      <c r="M8443">
        <v>27.9</v>
      </c>
      <c r="N8443">
        <v>11.2</v>
      </c>
      <c r="O8443" t="s">
        <v>10</v>
      </c>
      <c r="P8443">
        <v>0.86</v>
      </c>
    </row>
    <row r="8444" spans="8:16">
      <c r="H8444" t="s">
        <v>8894</v>
      </c>
      <c r="I8444" t="s">
        <v>7</v>
      </c>
      <c r="J8444">
        <v>2020</v>
      </c>
      <c r="K8444">
        <f>2024 -impact_data[[#This Row],[model_year]]</f>
        <v>4</v>
      </c>
      <c r="L8444">
        <v>53</v>
      </c>
      <c r="M8444">
        <v>14.2</v>
      </c>
      <c r="N8444">
        <v>8.5</v>
      </c>
      <c r="O8444" t="s">
        <v>9</v>
      </c>
      <c r="P8444">
        <v>0.87</v>
      </c>
    </row>
    <row r="8445" spans="8:16">
      <c r="H8445" t="s">
        <v>8906</v>
      </c>
      <c r="I8445" t="s">
        <v>7</v>
      </c>
      <c r="J8445">
        <v>2020</v>
      </c>
      <c r="K8445">
        <f>2024 -impact_data[[#This Row],[model_year]]</f>
        <v>4</v>
      </c>
      <c r="L8445">
        <v>49</v>
      </c>
      <c r="M8445">
        <v>32.4</v>
      </c>
      <c r="N8445">
        <v>13</v>
      </c>
      <c r="O8445" t="s">
        <v>10</v>
      </c>
      <c r="P8445">
        <v>0.86</v>
      </c>
    </row>
    <row r="8446" spans="8:16">
      <c r="H8446" t="s">
        <v>8910</v>
      </c>
      <c r="I8446" t="s">
        <v>7</v>
      </c>
      <c r="J8446">
        <v>2020</v>
      </c>
      <c r="K8446">
        <f>2024 -impact_data[[#This Row],[model_year]]</f>
        <v>4</v>
      </c>
      <c r="L8446">
        <v>53</v>
      </c>
      <c r="M8446">
        <v>15.8</v>
      </c>
      <c r="N8446">
        <v>9.5</v>
      </c>
      <c r="O8446" t="s">
        <v>9</v>
      </c>
      <c r="P8446">
        <v>0.87</v>
      </c>
    </row>
    <row r="8447" spans="8:16">
      <c r="H8447" t="s">
        <v>8914</v>
      </c>
      <c r="I8447" t="s">
        <v>7</v>
      </c>
      <c r="J8447">
        <v>2020</v>
      </c>
      <c r="K8447">
        <f>2024 -impact_data[[#This Row],[model_year]]</f>
        <v>4</v>
      </c>
      <c r="L8447">
        <v>55</v>
      </c>
      <c r="M8447">
        <v>24</v>
      </c>
      <c r="N8447">
        <v>14.4</v>
      </c>
      <c r="O8447" t="s">
        <v>9</v>
      </c>
      <c r="P8447">
        <v>0.87</v>
      </c>
    </row>
    <row r="8448" spans="8:16">
      <c r="H8448" t="s">
        <v>8917</v>
      </c>
      <c r="I8448" t="s">
        <v>7</v>
      </c>
      <c r="J8448">
        <v>2020</v>
      </c>
      <c r="K8448">
        <f>2024 -impact_data[[#This Row],[model_year]]</f>
        <v>4</v>
      </c>
      <c r="L8448">
        <v>50</v>
      </c>
      <c r="M8448">
        <v>48.6</v>
      </c>
      <c r="N8448">
        <v>29.2</v>
      </c>
      <c r="O8448" t="s">
        <v>9</v>
      </c>
      <c r="P8448">
        <v>0.87</v>
      </c>
    </row>
    <row r="8449" spans="8:16">
      <c r="H8449" t="s">
        <v>8922</v>
      </c>
      <c r="I8449" t="s">
        <v>11</v>
      </c>
      <c r="J8449">
        <v>2020</v>
      </c>
      <c r="K8449">
        <f>2024 -impact_data[[#This Row],[model_year]]</f>
        <v>4</v>
      </c>
      <c r="L8449">
        <v>78</v>
      </c>
      <c r="M8449">
        <v>3.7</v>
      </c>
      <c r="N8449">
        <v>2.2000000000000002</v>
      </c>
      <c r="O8449" t="s">
        <v>9</v>
      </c>
      <c r="P8449">
        <v>0.96</v>
      </c>
    </row>
    <row r="8450" spans="8:16">
      <c r="H8450" t="s">
        <v>65</v>
      </c>
      <c r="I8450" t="s">
        <v>7</v>
      </c>
      <c r="J8450">
        <v>2020</v>
      </c>
      <c r="K8450">
        <f>2024 -impact_data[[#This Row],[model_year]]</f>
        <v>4</v>
      </c>
      <c r="L8450">
        <v>48</v>
      </c>
      <c r="M8450">
        <v>6.7</v>
      </c>
      <c r="N8450">
        <v>1.7</v>
      </c>
      <c r="O8450" t="s">
        <v>8</v>
      </c>
      <c r="P8450">
        <v>0.86</v>
      </c>
    </row>
    <row r="8451" spans="8:16">
      <c r="H8451" t="s">
        <v>8930</v>
      </c>
      <c r="I8451" t="s">
        <v>11</v>
      </c>
      <c r="J8451">
        <v>2020</v>
      </c>
      <c r="K8451">
        <f>2024 -impact_data[[#This Row],[model_year]]</f>
        <v>4</v>
      </c>
      <c r="L8451">
        <v>81</v>
      </c>
      <c r="M8451">
        <v>26.2</v>
      </c>
      <c r="N8451">
        <v>6.6</v>
      </c>
      <c r="O8451" t="s">
        <v>8</v>
      </c>
      <c r="P8451">
        <v>0.93</v>
      </c>
    </row>
    <row r="8452" spans="8:16">
      <c r="H8452" t="s">
        <v>8933</v>
      </c>
      <c r="I8452" t="s">
        <v>7</v>
      </c>
      <c r="J8452">
        <v>2020</v>
      </c>
      <c r="K8452">
        <f>2024 -impact_data[[#This Row],[model_year]]</f>
        <v>4</v>
      </c>
      <c r="L8452">
        <v>52</v>
      </c>
      <c r="M8452">
        <v>39.9</v>
      </c>
      <c r="N8452">
        <v>16</v>
      </c>
      <c r="O8452" t="s">
        <v>10</v>
      </c>
      <c r="P8452">
        <v>0.86</v>
      </c>
    </row>
    <row r="8453" spans="8:16">
      <c r="H8453" t="s">
        <v>8937</v>
      </c>
      <c r="I8453" t="s">
        <v>7</v>
      </c>
      <c r="J8453">
        <v>2020</v>
      </c>
      <c r="K8453">
        <f>2024 -impact_data[[#This Row],[model_year]]</f>
        <v>4</v>
      </c>
      <c r="L8453">
        <v>51</v>
      </c>
      <c r="M8453">
        <v>15</v>
      </c>
      <c r="N8453">
        <v>9</v>
      </c>
      <c r="O8453" t="s">
        <v>9</v>
      </c>
      <c r="P8453">
        <v>0.86</v>
      </c>
    </row>
    <row r="8454" spans="8:16">
      <c r="H8454" t="s">
        <v>8939</v>
      </c>
      <c r="I8454" t="s">
        <v>7</v>
      </c>
      <c r="J8454">
        <v>2020</v>
      </c>
      <c r="K8454">
        <f>2024 -impact_data[[#This Row],[model_year]]</f>
        <v>4</v>
      </c>
      <c r="L8454">
        <v>52</v>
      </c>
      <c r="M8454">
        <v>53.1</v>
      </c>
      <c r="N8454">
        <v>31.8</v>
      </c>
      <c r="O8454" t="s">
        <v>9</v>
      </c>
      <c r="P8454">
        <v>0.87</v>
      </c>
    </row>
    <row r="8455" spans="8:16">
      <c r="H8455" t="s">
        <v>8941</v>
      </c>
      <c r="I8455" t="s">
        <v>7</v>
      </c>
      <c r="J8455">
        <v>2020</v>
      </c>
      <c r="K8455">
        <f>2024 -impact_data[[#This Row],[model_year]]</f>
        <v>4</v>
      </c>
      <c r="L8455">
        <v>54</v>
      </c>
      <c r="M8455">
        <v>50</v>
      </c>
      <c r="N8455">
        <v>30</v>
      </c>
      <c r="O8455" t="s">
        <v>9</v>
      </c>
      <c r="P8455">
        <v>0.87</v>
      </c>
    </row>
    <row r="8456" spans="8:16">
      <c r="H8456" t="s">
        <v>8944</v>
      </c>
      <c r="I8456" t="s">
        <v>7</v>
      </c>
      <c r="J8456">
        <v>2020</v>
      </c>
      <c r="K8456">
        <f>2024 -impact_data[[#This Row],[model_year]]</f>
        <v>4</v>
      </c>
      <c r="L8456">
        <v>54</v>
      </c>
      <c r="M8456">
        <v>33.299999999999997</v>
      </c>
      <c r="N8456">
        <v>20</v>
      </c>
      <c r="O8456" t="s">
        <v>9</v>
      </c>
      <c r="P8456">
        <v>0.87</v>
      </c>
    </row>
    <row r="8457" spans="8:16">
      <c r="H8457" t="s">
        <v>8945</v>
      </c>
      <c r="I8457" t="s">
        <v>7</v>
      </c>
      <c r="J8457">
        <v>2020</v>
      </c>
      <c r="K8457">
        <f>2024 -impact_data[[#This Row],[model_year]]</f>
        <v>4</v>
      </c>
      <c r="L8457">
        <v>52</v>
      </c>
      <c r="M8457">
        <v>35.299999999999997</v>
      </c>
      <c r="N8457">
        <v>14.1</v>
      </c>
      <c r="O8457" t="s">
        <v>10</v>
      </c>
      <c r="P8457">
        <v>0.88</v>
      </c>
    </row>
    <row r="8458" spans="8:16">
      <c r="H8458" t="s">
        <v>8948</v>
      </c>
      <c r="I8458" t="s">
        <v>7</v>
      </c>
      <c r="J8458">
        <v>2020</v>
      </c>
      <c r="K8458">
        <f>2024 -impact_data[[#This Row],[model_year]]</f>
        <v>4</v>
      </c>
      <c r="L8458">
        <v>52</v>
      </c>
      <c r="M8458">
        <v>6.5</v>
      </c>
      <c r="N8458">
        <v>2.6</v>
      </c>
      <c r="O8458" t="s">
        <v>10</v>
      </c>
      <c r="P8458">
        <v>0.86</v>
      </c>
    </row>
    <row r="8459" spans="8:16">
      <c r="H8459" t="s">
        <v>8949</v>
      </c>
      <c r="I8459" t="s">
        <v>7</v>
      </c>
      <c r="J8459">
        <v>2020</v>
      </c>
      <c r="K8459">
        <f>2024 -impact_data[[#This Row],[model_year]]</f>
        <v>4</v>
      </c>
      <c r="L8459">
        <v>53</v>
      </c>
      <c r="M8459">
        <v>24.8</v>
      </c>
      <c r="N8459">
        <v>14.9</v>
      </c>
      <c r="O8459" t="s">
        <v>9</v>
      </c>
      <c r="P8459">
        <v>0.89</v>
      </c>
    </row>
    <row r="8460" spans="8:16">
      <c r="H8460" t="s">
        <v>8950</v>
      </c>
      <c r="I8460" t="s">
        <v>7</v>
      </c>
      <c r="J8460">
        <v>2020</v>
      </c>
      <c r="K8460">
        <f>2024 -impact_data[[#This Row],[model_year]]</f>
        <v>4</v>
      </c>
      <c r="L8460">
        <v>50</v>
      </c>
      <c r="M8460">
        <v>25.1</v>
      </c>
      <c r="N8460">
        <v>6.3</v>
      </c>
      <c r="O8460" t="s">
        <v>8</v>
      </c>
      <c r="P8460">
        <v>0.89</v>
      </c>
    </row>
    <row r="8461" spans="8:16">
      <c r="H8461" t="s">
        <v>8952</v>
      </c>
      <c r="I8461" t="s">
        <v>11</v>
      </c>
      <c r="J8461">
        <v>2020</v>
      </c>
      <c r="K8461">
        <f>2024 -impact_data[[#This Row],[model_year]]</f>
        <v>4</v>
      </c>
      <c r="L8461">
        <v>80</v>
      </c>
      <c r="M8461">
        <v>22.9</v>
      </c>
      <c r="N8461">
        <v>13.7</v>
      </c>
      <c r="O8461" t="s">
        <v>9</v>
      </c>
      <c r="P8461">
        <v>0.93</v>
      </c>
    </row>
    <row r="8462" spans="8:16">
      <c r="H8462" t="s">
        <v>8956</v>
      </c>
      <c r="I8462" t="s">
        <v>7</v>
      </c>
      <c r="J8462">
        <v>2020</v>
      </c>
      <c r="K8462">
        <f>2024 -impact_data[[#This Row],[model_year]]</f>
        <v>4</v>
      </c>
      <c r="L8462">
        <v>53</v>
      </c>
      <c r="M8462">
        <v>23.6</v>
      </c>
      <c r="N8462">
        <v>9.4</v>
      </c>
      <c r="O8462" t="s">
        <v>10</v>
      </c>
      <c r="P8462">
        <v>0.86</v>
      </c>
    </row>
    <row r="8463" spans="8:16">
      <c r="H8463" t="s">
        <v>8965</v>
      </c>
      <c r="I8463" t="s">
        <v>7</v>
      </c>
      <c r="J8463">
        <v>2020</v>
      </c>
      <c r="K8463">
        <f>2024 -impact_data[[#This Row],[model_year]]</f>
        <v>4</v>
      </c>
      <c r="L8463">
        <v>48</v>
      </c>
      <c r="M8463">
        <v>10.199999999999999</v>
      </c>
      <c r="N8463">
        <v>4.0999999999999996</v>
      </c>
      <c r="O8463" t="s">
        <v>10</v>
      </c>
      <c r="P8463">
        <v>0.86</v>
      </c>
    </row>
    <row r="8464" spans="8:16">
      <c r="H8464" t="s">
        <v>8967</v>
      </c>
      <c r="I8464" t="s">
        <v>7</v>
      </c>
      <c r="J8464">
        <v>2020</v>
      </c>
      <c r="K8464">
        <f>2024 -impact_data[[#This Row],[model_year]]</f>
        <v>4</v>
      </c>
      <c r="L8464">
        <v>48</v>
      </c>
      <c r="M8464">
        <v>25.9</v>
      </c>
      <c r="N8464">
        <v>10.4</v>
      </c>
      <c r="O8464" t="s">
        <v>10</v>
      </c>
      <c r="P8464">
        <v>0.85</v>
      </c>
    </row>
    <row r="8465" spans="8:16">
      <c r="H8465" t="s">
        <v>8975</v>
      </c>
      <c r="I8465" t="s">
        <v>7</v>
      </c>
      <c r="J8465">
        <v>2020</v>
      </c>
      <c r="K8465">
        <f>2024 -impact_data[[#This Row],[model_year]]</f>
        <v>4</v>
      </c>
      <c r="L8465">
        <v>52</v>
      </c>
      <c r="M8465">
        <v>46.3</v>
      </c>
      <c r="N8465">
        <v>18.5</v>
      </c>
      <c r="O8465" t="s">
        <v>10</v>
      </c>
      <c r="P8465">
        <v>0.88</v>
      </c>
    </row>
    <row r="8466" spans="8:16">
      <c r="H8466" t="s">
        <v>8976</v>
      </c>
      <c r="I8466" t="s">
        <v>7</v>
      </c>
      <c r="J8466">
        <v>2020</v>
      </c>
      <c r="K8466">
        <f>2024 -impact_data[[#This Row],[model_year]]</f>
        <v>4</v>
      </c>
      <c r="L8466">
        <v>52</v>
      </c>
      <c r="M8466">
        <v>36.1</v>
      </c>
      <c r="N8466">
        <v>21.6</v>
      </c>
      <c r="O8466" t="s">
        <v>9</v>
      </c>
      <c r="P8466">
        <v>0.86</v>
      </c>
    </row>
    <row r="8467" spans="8:16">
      <c r="H8467" t="s">
        <v>8990</v>
      </c>
      <c r="I8467" t="s">
        <v>7</v>
      </c>
      <c r="J8467">
        <v>2020</v>
      </c>
      <c r="K8467">
        <f>2024 -impact_data[[#This Row],[model_year]]</f>
        <v>4</v>
      </c>
      <c r="L8467">
        <v>49</v>
      </c>
      <c r="M8467">
        <v>29.2</v>
      </c>
      <c r="N8467">
        <v>11.7</v>
      </c>
      <c r="O8467" t="s">
        <v>10</v>
      </c>
      <c r="P8467">
        <v>0.87</v>
      </c>
    </row>
    <row r="8468" spans="8:16">
      <c r="H8468" t="s">
        <v>8992</v>
      </c>
      <c r="I8468" t="s">
        <v>11</v>
      </c>
      <c r="J8468">
        <v>2020</v>
      </c>
      <c r="K8468">
        <f>2024 -impact_data[[#This Row],[model_year]]</f>
        <v>4</v>
      </c>
      <c r="L8468">
        <v>83</v>
      </c>
      <c r="M8468">
        <v>49.8</v>
      </c>
      <c r="N8468">
        <v>12.4</v>
      </c>
      <c r="O8468" t="s">
        <v>8</v>
      </c>
      <c r="P8468">
        <v>0.94</v>
      </c>
    </row>
    <row r="8469" spans="8:16">
      <c r="H8469" t="s">
        <v>8994</v>
      </c>
      <c r="I8469" t="s">
        <v>7</v>
      </c>
      <c r="J8469">
        <v>2020</v>
      </c>
      <c r="K8469">
        <f>2024 -impact_data[[#This Row],[model_year]]</f>
        <v>4</v>
      </c>
      <c r="L8469">
        <v>55</v>
      </c>
      <c r="M8469">
        <v>29.3</v>
      </c>
      <c r="N8469">
        <v>17.600000000000001</v>
      </c>
      <c r="O8469" t="s">
        <v>9</v>
      </c>
      <c r="P8469">
        <v>0.87</v>
      </c>
    </row>
    <row r="8470" spans="8:16">
      <c r="H8470" t="s">
        <v>8996</v>
      </c>
      <c r="I8470" t="s">
        <v>7</v>
      </c>
      <c r="J8470">
        <v>2020</v>
      </c>
      <c r="K8470">
        <f>2024 -impact_data[[#This Row],[model_year]]</f>
        <v>4</v>
      </c>
      <c r="L8470">
        <v>55</v>
      </c>
      <c r="M8470">
        <v>55.4</v>
      </c>
      <c r="N8470">
        <v>33.200000000000003</v>
      </c>
      <c r="O8470" t="s">
        <v>9</v>
      </c>
      <c r="P8470">
        <v>0.87</v>
      </c>
    </row>
    <row r="8471" spans="8:16">
      <c r="H8471" t="s">
        <v>8997</v>
      </c>
      <c r="I8471" t="s">
        <v>7</v>
      </c>
      <c r="J8471">
        <v>2020</v>
      </c>
      <c r="K8471">
        <f>2024 -impact_data[[#This Row],[model_year]]</f>
        <v>4</v>
      </c>
      <c r="L8471">
        <v>50</v>
      </c>
      <c r="M8471">
        <v>37.799999999999997</v>
      </c>
      <c r="N8471">
        <v>22.7</v>
      </c>
      <c r="O8471" t="s">
        <v>9</v>
      </c>
      <c r="P8471">
        <v>0.88</v>
      </c>
    </row>
    <row r="8472" spans="8:16">
      <c r="H8472" t="s">
        <v>8147</v>
      </c>
      <c r="I8472" t="s">
        <v>7</v>
      </c>
      <c r="J8472">
        <v>2020</v>
      </c>
      <c r="K8472">
        <f>2024 -impact_data[[#This Row],[model_year]]</f>
        <v>4</v>
      </c>
      <c r="L8472">
        <v>52</v>
      </c>
      <c r="M8472">
        <v>16.399999999999999</v>
      </c>
      <c r="N8472">
        <v>9.9</v>
      </c>
      <c r="O8472" t="s">
        <v>9</v>
      </c>
      <c r="P8472">
        <v>0.88</v>
      </c>
    </row>
    <row r="8473" spans="8:16">
      <c r="H8473" t="s">
        <v>9002</v>
      </c>
      <c r="I8473" t="s">
        <v>7</v>
      </c>
      <c r="J8473">
        <v>2020</v>
      </c>
      <c r="K8473">
        <f>2024 -impact_data[[#This Row],[model_year]]</f>
        <v>4</v>
      </c>
      <c r="L8473">
        <v>49</v>
      </c>
      <c r="M8473">
        <v>39.9</v>
      </c>
      <c r="N8473">
        <v>16</v>
      </c>
      <c r="O8473" t="s">
        <v>10</v>
      </c>
      <c r="P8473">
        <v>0.87</v>
      </c>
    </row>
    <row r="8474" spans="8:16">
      <c r="H8474" t="s">
        <v>9003</v>
      </c>
      <c r="I8474" t="s">
        <v>11</v>
      </c>
      <c r="J8474">
        <v>2020</v>
      </c>
      <c r="K8474">
        <f>2024 -impact_data[[#This Row],[model_year]]</f>
        <v>4</v>
      </c>
      <c r="L8474">
        <v>78</v>
      </c>
      <c r="M8474">
        <v>25</v>
      </c>
      <c r="N8474">
        <v>15</v>
      </c>
      <c r="O8474" t="s">
        <v>9</v>
      </c>
      <c r="P8474">
        <v>0.97</v>
      </c>
    </row>
    <row r="8475" spans="8:16">
      <c r="H8475" t="s">
        <v>9007</v>
      </c>
      <c r="I8475" t="s">
        <v>7</v>
      </c>
      <c r="J8475">
        <v>2020</v>
      </c>
      <c r="K8475">
        <f>2024 -impact_data[[#This Row],[model_year]]</f>
        <v>4</v>
      </c>
      <c r="L8475">
        <v>53</v>
      </c>
      <c r="M8475">
        <v>44.7</v>
      </c>
      <c r="N8475">
        <v>17.899999999999999</v>
      </c>
      <c r="O8475" t="s">
        <v>10</v>
      </c>
      <c r="P8475">
        <v>0.86</v>
      </c>
    </row>
    <row r="8476" spans="8:16">
      <c r="H8476" t="s">
        <v>9009</v>
      </c>
      <c r="I8476" t="s">
        <v>7</v>
      </c>
      <c r="J8476">
        <v>2020</v>
      </c>
      <c r="K8476">
        <f>2024 -impact_data[[#This Row],[model_year]]</f>
        <v>4</v>
      </c>
      <c r="L8476">
        <v>53</v>
      </c>
      <c r="M8476">
        <v>17.899999999999999</v>
      </c>
      <c r="N8476">
        <v>10.7</v>
      </c>
      <c r="O8476" t="s">
        <v>9</v>
      </c>
      <c r="P8476">
        <v>0.88</v>
      </c>
    </row>
    <row r="8477" spans="8:16">
      <c r="H8477" t="s">
        <v>9013</v>
      </c>
      <c r="I8477" t="s">
        <v>7</v>
      </c>
      <c r="J8477">
        <v>2020</v>
      </c>
      <c r="K8477">
        <f>2024 -impact_data[[#This Row],[model_year]]</f>
        <v>4</v>
      </c>
      <c r="L8477">
        <v>52</v>
      </c>
      <c r="M8477">
        <v>26.3</v>
      </c>
      <c r="N8477">
        <v>15.8</v>
      </c>
      <c r="O8477" t="s">
        <v>9</v>
      </c>
      <c r="P8477">
        <v>0.89</v>
      </c>
    </row>
    <row r="8478" spans="8:16">
      <c r="H8478" t="s">
        <v>9017</v>
      </c>
      <c r="I8478" t="s">
        <v>7</v>
      </c>
      <c r="J8478">
        <v>2020</v>
      </c>
      <c r="K8478">
        <f>2024 -impact_data[[#This Row],[model_year]]</f>
        <v>4</v>
      </c>
      <c r="L8478">
        <v>55</v>
      </c>
      <c r="M8478">
        <v>1.9</v>
      </c>
      <c r="N8478">
        <v>0.5</v>
      </c>
      <c r="O8478" t="s">
        <v>8</v>
      </c>
      <c r="P8478">
        <v>0.88</v>
      </c>
    </row>
    <row r="8479" spans="8:16">
      <c r="H8479" t="s">
        <v>9028</v>
      </c>
      <c r="I8479" t="s">
        <v>7</v>
      </c>
      <c r="J8479">
        <v>2020</v>
      </c>
      <c r="K8479">
        <f>2024 -impact_data[[#This Row],[model_year]]</f>
        <v>4</v>
      </c>
      <c r="L8479">
        <v>55</v>
      </c>
      <c r="M8479">
        <v>14.3</v>
      </c>
      <c r="N8479">
        <v>3.6</v>
      </c>
      <c r="O8479" t="s">
        <v>8</v>
      </c>
      <c r="P8479">
        <v>0.86</v>
      </c>
    </row>
    <row r="8480" spans="8:16">
      <c r="H8480" t="s">
        <v>9055</v>
      </c>
      <c r="I8480" t="s">
        <v>7</v>
      </c>
      <c r="J8480">
        <v>2020</v>
      </c>
      <c r="K8480">
        <f>2024 -impact_data[[#This Row],[model_year]]</f>
        <v>4</v>
      </c>
      <c r="L8480">
        <v>52</v>
      </c>
      <c r="M8480">
        <v>22.5</v>
      </c>
      <c r="N8480">
        <v>9</v>
      </c>
      <c r="O8480" t="s">
        <v>10</v>
      </c>
      <c r="P8480">
        <v>0.87</v>
      </c>
    </row>
    <row r="8481" spans="8:16">
      <c r="H8481" t="s">
        <v>9063</v>
      </c>
      <c r="I8481" t="s">
        <v>11</v>
      </c>
      <c r="J8481">
        <v>2020</v>
      </c>
      <c r="K8481">
        <f>2024 -impact_data[[#This Row],[model_year]]</f>
        <v>4</v>
      </c>
      <c r="L8481">
        <v>78</v>
      </c>
      <c r="M8481">
        <v>49.6</v>
      </c>
      <c r="N8481">
        <v>29.8</v>
      </c>
      <c r="O8481" t="s">
        <v>9</v>
      </c>
      <c r="P8481">
        <v>0.92</v>
      </c>
    </row>
    <row r="8482" spans="8:16">
      <c r="H8482" t="s">
        <v>9064</v>
      </c>
      <c r="I8482" t="s">
        <v>7</v>
      </c>
      <c r="J8482">
        <v>2020</v>
      </c>
      <c r="K8482">
        <f>2024 -impact_data[[#This Row],[model_year]]</f>
        <v>4</v>
      </c>
      <c r="L8482">
        <v>50</v>
      </c>
      <c r="M8482">
        <v>22.2</v>
      </c>
      <c r="N8482">
        <v>13.3</v>
      </c>
      <c r="O8482" t="s">
        <v>9</v>
      </c>
      <c r="P8482">
        <v>0.88</v>
      </c>
    </row>
    <row r="8483" spans="8:16">
      <c r="H8483" t="s">
        <v>9067</v>
      </c>
      <c r="I8483" t="s">
        <v>11</v>
      </c>
      <c r="J8483">
        <v>2020</v>
      </c>
      <c r="K8483">
        <f>2024 -impact_data[[#This Row],[model_year]]</f>
        <v>4</v>
      </c>
      <c r="L8483">
        <v>80</v>
      </c>
      <c r="M8483">
        <v>46.4</v>
      </c>
      <c r="N8483">
        <v>27.9</v>
      </c>
      <c r="O8483" t="s">
        <v>9</v>
      </c>
      <c r="P8483">
        <v>0.92</v>
      </c>
    </row>
    <row r="8484" spans="8:16">
      <c r="H8484" t="s">
        <v>9075</v>
      </c>
      <c r="I8484" t="s">
        <v>7</v>
      </c>
      <c r="J8484">
        <v>2020</v>
      </c>
      <c r="K8484">
        <f>2024 -impact_data[[#This Row],[model_year]]</f>
        <v>4</v>
      </c>
      <c r="L8484">
        <v>50</v>
      </c>
      <c r="M8484">
        <v>20.6</v>
      </c>
      <c r="N8484">
        <v>12.3</v>
      </c>
      <c r="O8484" t="s">
        <v>9</v>
      </c>
      <c r="P8484">
        <v>0.9</v>
      </c>
    </row>
    <row r="8485" spans="8:16">
      <c r="H8485" t="s">
        <v>9083</v>
      </c>
      <c r="I8485" t="s">
        <v>7</v>
      </c>
      <c r="J8485">
        <v>2020</v>
      </c>
      <c r="K8485">
        <f>2024 -impact_data[[#This Row],[model_year]]</f>
        <v>4</v>
      </c>
      <c r="L8485">
        <v>52</v>
      </c>
      <c r="M8485">
        <v>47.8</v>
      </c>
      <c r="N8485">
        <v>19.100000000000001</v>
      </c>
      <c r="O8485" t="s">
        <v>10</v>
      </c>
      <c r="P8485">
        <v>0.87</v>
      </c>
    </row>
    <row r="8486" spans="8:16">
      <c r="H8486" t="s">
        <v>9090</v>
      </c>
      <c r="I8486" t="s">
        <v>11</v>
      </c>
      <c r="J8486">
        <v>2020</v>
      </c>
      <c r="K8486">
        <f>2024 -impact_data[[#This Row],[model_year]]</f>
        <v>4</v>
      </c>
      <c r="L8486">
        <v>81</v>
      </c>
      <c r="M8486">
        <v>28.4</v>
      </c>
      <c r="N8486">
        <v>17</v>
      </c>
      <c r="O8486" t="s">
        <v>9</v>
      </c>
      <c r="P8486">
        <v>0.92</v>
      </c>
    </row>
    <row r="8487" spans="8:16">
      <c r="H8487" t="s">
        <v>9107</v>
      </c>
      <c r="I8487" t="s">
        <v>7</v>
      </c>
      <c r="J8487">
        <v>2020</v>
      </c>
      <c r="K8487">
        <f>2024 -impact_data[[#This Row],[model_year]]</f>
        <v>4</v>
      </c>
      <c r="L8487">
        <v>55</v>
      </c>
      <c r="M8487">
        <v>28</v>
      </c>
      <c r="N8487">
        <v>16.8</v>
      </c>
      <c r="O8487" t="s">
        <v>9</v>
      </c>
      <c r="P8487">
        <v>0.89</v>
      </c>
    </row>
    <row r="8488" spans="8:16">
      <c r="H8488" t="s">
        <v>9108</v>
      </c>
      <c r="I8488" t="s">
        <v>7</v>
      </c>
      <c r="J8488">
        <v>2020</v>
      </c>
      <c r="K8488">
        <f>2024 -impact_data[[#This Row],[model_year]]</f>
        <v>4</v>
      </c>
      <c r="L8488">
        <v>53</v>
      </c>
      <c r="M8488">
        <v>44.8</v>
      </c>
      <c r="N8488">
        <v>26.9</v>
      </c>
      <c r="O8488" t="s">
        <v>9</v>
      </c>
      <c r="P8488">
        <v>0.88</v>
      </c>
    </row>
    <row r="8489" spans="8:16">
      <c r="H8489" t="s">
        <v>9110</v>
      </c>
      <c r="I8489" t="s">
        <v>7</v>
      </c>
      <c r="J8489">
        <v>2020</v>
      </c>
      <c r="K8489">
        <f>2024 -impact_data[[#This Row],[model_year]]</f>
        <v>4</v>
      </c>
      <c r="L8489">
        <v>49</v>
      </c>
      <c r="M8489">
        <v>23.5</v>
      </c>
      <c r="N8489">
        <v>14.1</v>
      </c>
      <c r="O8489" t="s">
        <v>9</v>
      </c>
      <c r="P8489">
        <v>0.88</v>
      </c>
    </row>
    <row r="8490" spans="8:16">
      <c r="H8490" t="s">
        <v>9116</v>
      </c>
      <c r="I8490" t="s">
        <v>7</v>
      </c>
      <c r="J8490">
        <v>2020</v>
      </c>
      <c r="K8490">
        <f>2024 -impact_data[[#This Row],[model_year]]</f>
        <v>4</v>
      </c>
      <c r="L8490">
        <v>53</v>
      </c>
      <c r="M8490">
        <v>48.1</v>
      </c>
      <c r="N8490">
        <v>28.9</v>
      </c>
      <c r="O8490" t="s">
        <v>9</v>
      </c>
      <c r="P8490">
        <v>0.86</v>
      </c>
    </row>
    <row r="8491" spans="8:16">
      <c r="H8491" t="s">
        <v>9117</v>
      </c>
      <c r="I8491" t="s">
        <v>7</v>
      </c>
      <c r="J8491">
        <v>2020</v>
      </c>
      <c r="K8491">
        <f>2024 -impact_data[[#This Row],[model_year]]</f>
        <v>4</v>
      </c>
      <c r="L8491">
        <v>53</v>
      </c>
      <c r="M8491">
        <v>15.9</v>
      </c>
      <c r="N8491">
        <v>9.6</v>
      </c>
      <c r="O8491" t="s">
        <v>9</v>
      </c>
      <c r="P8491">
        <v>0.86</v>
      </c>
    </row>
    <row r="8492" spans="8:16">
      <c r="H8492" t="s">
        <v>9122</v>
      </c>
      <c r="I8492" t="s">
        <v>7</v>
      </c>
      <c r="J8492">
        <v>2020</v>
      </c>
      <c r="K8492">
        <f>2024 -impact_data[[#This Row],[model_year]]</f>
        <v>4</v>
      </c>
      <c r="L8492">
        <v>47</v>
      </c>
      <c r="M8492">
        <v>16.3</v>
      </c>
      <c r="N8492">
        <v>6.5</v>
      </c>
      <c r="O8492" t="s">
        <v>10</v>
      </c>
      <c r="P8492">
        <v>0.87</v>
      </c>
    </row>
    <row r="8493" spans="8:16">
      <c r="H8493" t="s">
        <v>9123</v>
      </c>
      <c r="I8493" t="s">
        <v>11</v>
      </c>
      <c r="J8493">
        <v>2020</v>
      </c>
      <c r="K8493">
        <f>2024 -impact_data[[#This Row],[model_year]]</f>
        <v>4</v>
      </c>
      <c r="L8493">
        <v>81</v>
      </c>
      <c r="M8493">
        <v>49.8</v>
      </c>
      <c r="N8493">
        <v>29.9</v>
      </c>
      <c r="O8493" t="s">
        <v>9</v>
      </c>
      <c r="P8493">
        <v>0.96</v>
      </c>
    </row>
    <row r="8494" spans="8:16">
      <c r="H8494" t="s">
        <v>157</v>
      </c>
      <c r="I8494" t="s">
        <v>7</v>
      </c>
      <c r="J8494">
        <v>2020</v>
      </c>
      <c r="K8494">
        <f>2024 -impact_data[[#This Row],[model_year]]</f>
        <v>4</v>
      </c>
      <c r="L8494">
        <v>52</v>
      </c>
      <c r="M8494">
        <v>10.9</v>
      </c>
      <c r="N8494">
        <v>6.6</v>
      </c>
      <c r="O8494" t="s">
        <v>9</v>
      </c>
      <c r="P8494">
        <v>0.87</v>
      </c>
    </row>
    <row r="8495" spans="8:16">
      <c r="H8495" t="s">
        <v>9124</v>
      </c>
      <c r="I8495" t="s">
        <v>7</v>
      </c>
      <c r="J8495">
        <v>2020</v>
      </c>
      <c r="K8495">
        <f>2024 -impact_data[[#This Row],[model_year]]</f>
        <v>4</v>
      </c>
      <c r="L8495">
        <v>54</v>
      </c>
      <c r="M8495">
        <v>48.8</v>
      </c>
      <c r="N8495">
        <v>12.2</v>
      </c>
      <c r="O8495" t="s">
        <v>8</v>
      </c>
      <c r="P8495">
        <v>0.88</v>
      </c>
    </row>
    <row r="8496" spans="8:16">
      <c r="H8496" t="s">
        <v>9127</v>
      </c>
      <c r="I8496" t="s">
        <v>7</v>
      </c>
      <c r="J8496">
        <v>2020</v>
      </c>
      <c r="K8496">
        <f>2024 -impact_data[[#This Row],[model_year]]</f>
        <v>4</v>
      </c>
      <c r="L8496">
        <v>49</v>
      </c>
      <c r="M8496">
        <v>15.2</v>
      </c>
      <c r="N8496">
        <v>6.1</v>
      </c>
      <c r="O8496" t="s">
        <v>10</v>
      </c>
      <c r="P8496">
        <v>0.89</v>
      </c>
    </row>
    <row r="8497" spans="8:16">
      <c r="H8497" t="s">
        <v>9134</v>
      </c>
      <c r="I8497" t="s">
        <v>7</v>
      </c>
      <c r="J8497">
        <v>2020</v>
      </c>
      <c r="K8497">
        <f>2024 -impact_data[[#This Row],[model_year]]</f>
        <v>4</v>
      </c>
      <c r="L8497">
        <v>50</v>
      </c>
      <c r="M8497">
        <v>27.3</v>
      </c>
      <c r="N8497">
        <v>16.399999999999999</v>
      </c>
      <c r="O8497" t="s">
        <v>9</v>
      </c>
      <c r="P8497">
        <v>0.86</v>
      </c>
    </row>
    <row r="8498" spans="8:16">
      <c r="H8498" t="s">
        <v>9135</v>
      </c>
      <c r="I8498" t="s">
        <v>7</v>
      </c>
      <c r="J8498">
        <v>2020</v>
      </c>
      <c r="K8498">
        <f>2024 -impact_data[[#This Row],[model_year]]</f>
        <v>4</v>
      </c>
      <c r="L8498">
        <v>51</v>
      </c>
      <c r="M8498">
        <v>67.2</v>
      </c>
      <c r="N8498">
        <v>40.299999999999997</v>
      </c>
      <c r="O8498" t="s">
        <v>9</v>
      </c>
      <c r="P8498">
        <v>0.88</v>
      </c>
    </row>
    <row r="8499" spans="8:16">
      <c r="H8499" t="s">
        <v>9139</v>
      </c>
      <c r="I8499" t="s">
        <v>7</v>
      </c>
      <c r="J8499">
        <v>2020</v>
      </c>
      <c r="K8499">
        <f>2024 -impact_data[[#This Row],[model_year]]</f>
        <v>4</v>
      </c>
      <c r="L8499">
        <v>53</v>
      </c>
      <c r="M8499">
        <v>46.6</v>
      </c>
      <c r="N8499">
        <v>28</v>
      </c>
      <c r="O8499" t="s">
        <v>9</v>
      </c>
      <c r="P8499">
        <v>0.87</v>
      </c>
    </row>
    <row r="8500" spans="8:16">
      <c r="H8500" t="s">
        <v>6049</v>
      </c>
      <c r="I8500" t="s">
        <v>7</v>
      </c>
      <c r="J8500">
        <v>2020</v>
      </c>
      <c r="K8500">
        <f>2024 -impact_data[[#This Row],[model_year]]</f>
        <v>4</v>
      </c>
      <c r="L8500">
        <v>48</v>
      </c>
      <c r="M8500">
        <v>13.4</v>
      </c>
      <c r="N8500">
        <v>8</v>
      </c>
      <c r="O8500" t="s">
        <v>9</v>
      </c>
      <c r="P8500">
        <v>0.86</v>
      </c>
    </row>
    <row r="8501" spans="8:16">
      <c r="H8501" t="s">
        <v>9167</v>
      </c>
      <c r="I8501" t="s">
        <v>7</v>
      </c>
      <c r="J8501">
        <v>2020</v>
      </c>
      <c r="K8501">
        <f>2024 -impact_data[[#This Row],[model_year]]</f>
        <v>4</v>
      </c>
      <c r="L8501">
        <v>51</v>
      </c>
      <c r="M8501">
        <v>18.5</v>
      </c>
      <c r="N8501">
        <v>7.4</v>
      </c>
      <c r="O8501" t="s">
        <v>10</v>
      </c>
      <c r="P8501">
        <v>0.87</v>
      </c>
    </row>
    <row r="8502" spans="8:16">
      <c r="H8502" t="s">
        <v>9183</v>
      </c>
      <c r="I8502" t="s">
        <v>7</v>
      </c>
      <c r="J8502">
        <v>2020</v>
      </c>
      <c r="K8502">
        <f>2024 -impact_data[[#This Row],[model_year]]</f>
        <v>4</v>
      </c>
      <c r="L8502">
        <v>52</v>
      </c>
      <c r="M8502">
        <v>29.4</v>
      </c>
      <c r="N8502">
        <v>17.600000000000001</v>
      </c>
      <c r="O8502" t="s">
        <v>9</v>
      </c>
      <c r="P8502">
        <v>0.86</v>
      </c>
    </row>
    <row r="8503" spans="8:16">
      <c r="H8503" t="s">
        <v>9189</v>
      </c>
      <c r="I8503" t="s">
        <v>11</v>
      </c>
      <c r="J8503">
        <v>2020</v>
      </c>
      <c r="K8503">
        <f>2024 -impact_data[[#This Row],[model_year]]</f>
        <v>4</v>
      </c>
      <c r="L8503">
        <v>79</v>
      </c>
      <c r="M8503">
        <v>54.6</v>
      </c>
      <c r="N8503">
        <v>32.799999999999997</v>
      </c>
      <c r="O8503" t="s">
        <v>9</v>
      </c>
      <c r="P8503">
        <v>0.96</v>
      </c>
    </row>
    <row r="8504" spans="8:16">
      <c r="H8504" t="s">
        <v>9193</v>
      </c>
      <c r="I8504" t="s">
        <v>7</v>
      </c>
      <c r="J8504">
        <v>2020</v>
      </c>
      <c r="K8504">
        <f>2024 -impact_data[[#This Row],[model_year]]</f>
        <v>4</v>
      </c>
      <c r="L8504">
        <v>49</v>
      </c>
      <c r="M8504">
        <v>17.8</v>
      </c>
      <c r="N8504">
        <v>7.1</v>
      </c>
      <c r="O8504" t="s">
        <v>10</v>
      </c>
      <c r="P8504">
        <v>0.89</v>
      </c>
    </row>
    <row r="8505" spans="8:16">
      <c r="H8505" t="s">
        <v>9194</v>
      </c>
      <c r="I8505" t="s">
        <v>7</v>
      </c>
      <c r="J8505">
        <v>2020</v>
      </c>
      <c r="K8505">
        <f>2024 -impact_data[[#This Row],[model_year]]</f>
        <v>4</v>
      </c>
      <c r="L8505">
        <v>52</v>
      </c>
      <c r="M8505">
        <v>20</v>
      </c>
      <c r="N8505">
        <v>8</v>
      </c>
      <c r="O8505" t="s">
        <v>10</v>
      </c>
      <c r="P8505">
        <v>0.87</v>
      </c>
    </row>
    <row r="8506" spans="8:16">
      <c r="H8506" t="s">
        <v>9199</v>
      </c>
      <c r="I8506" t="s">
        <v>7</v>
      </c>
      <c r="J8506">
        <v>2020</v>
      </c>
      <c r="K8506">
        <f>2024 -impact_data[[#This Row],[model_year]]</f>
        <v>4</v>
      </c>
      <c r="L8506">
        <v>49</v>
      </c>
      <c r="M8506">
        <v>24.1</v>
      </c>
      <c r="N8506">
        <v>6</v>
      </c>
      <c r="O8506" t="s">
        <v>8</v>
      </c>
      <c r="P8506">
        <v>0.86</v>
      </c>
    </row>
    <row r="8507" spans="8:16">
      <c r="H8507" t="s">
        <v>9202</v>
      </c>
      <c r="I8507" t="s">
        <v>11</v>
      </c>
      <c r="J8507">
        <v>2020</v>
      </c>
      <c r="K8507">
        <f>2024 -impact_data[[#This Row],[model_year]]</f>
        <v>4</v>
      </c>
      <c r="L8507">
        <v>80</v>
      </c>
      <c r="M8507">
        <v>68.900000000000006</v>
      </c>
      <c r="N8507">
        <v>41.3</v>
      </c>
      <c r="O8507" t="s">
        <v>9</v>
      </c>
      <c r="P8507">
        <v>0.97</v>
      </c>
    </row>
    <row r="8508" spans="8:16">
      <c r="H8508" t="s">
        <v>9204</v>
      </c>
      <c r="I8508" t="s">
        <v>7</v>
      </c>
      <c r="J8508">
        <v>2020</v>
      </c>
      <c r="K8508">
        <f>2024 -impact_data[[#This Row],[model_year]]</f>
        <v>4</v>
      </c>
      <c r="L8508">
        <v>51</v>
      </c>
      <c r="M8508">
        <v>10.199999999999999</v>
      </c>
      <c r="N8508">
        <v>4.0999999999999996</v>
      </c>
      <c r="O8508" t="s">
        <v>10</v>
      </c>
      <c r="P8508">
        <v>0.87</v>
      </c>
    </row>
    <row r="8509" spans="8:16">
      <c r="H8509" t="s">
        <v>9210</v>
      </c>
      <c r="I8509" t="s">
        <v>7</v>
      </c>
      <c r="J8509">
        <v>2020</v>
      </c>
      <c r="K8509">
        <f>2024 -impact_data[[#This Row],[model_year]]</f>
        <v>4</v>
      </c>
      <c r="L8509">
        <v>51</v>
      </c>
      <c r="M8509">
        <v>30.3</v>
      </c>
      <c r="N8509">
        <v>12.1</v>
      </c>
      <c r="O8509" t="s">
        <v>10</v>
      </c>
      <c r="P8509">
        <v>0.89</v>
      </c>
    </row>
    <row r="8510" spans="8:16">
      <c r="H8510" t="s">
        <v>9211</v>
      </c>
      <c r="I8510" t="s">
        <v>7</v>
      </c>
      <c r="J8510">
        <v>2020</v>
      </c>
      <c r="K8510">
        <f>2024 -impact_data[[#This Row],[model_year]]</f>
        <v>4</v>
      </c>
      <c r="L8510">
        <v>51</v>
      </c>
      <c r="M8510">
        <v>32.5</v>
      </c>
      <c r="N8510">
        <v>8.1</v>
      </c>
      <c r="O8510" t="s">
        <v>8</v>
      </c>
      <c r="P8510">
        <v>0.86</v>
      </c>
    </row>
    <row r="8511" spans="8:16">
      <c r="H8511" t="s">
        <v>9217</v>
      </c>
      <c r="I8511" t="s">
        <v>7</v>
      </c>
      <c r="J8511">
        <v>2020</v>
      </c>
      <c r="K8511">
        <f>2024 -impact_data[[#This Row],[model_year]]</f>
        <v>4</v>
      </c>
      <c r="L8511">
        <v>50</v>
      </c>
      <c r="M8511">
        <v>14.6</v>
      </c>
      <c r="N8511">
        <v>8.8000000000000007</v>
      </c>
      <c r="O8511" t="s">
        <v>9</v>
      </c>
      <c r="P8511">
        <v>0.86</v>
      </c>
    </row>
    <row r="8512" spans="8:16">
      <c r="H8512" t="s">
        <v>9222</v>
      </c>
      <c r="I8512" t="s">
        <v>7</v>
      </c>
      <c r="J8512">
        <v>2020</v>
      </c>
      <c r="K8512">
        <f>2024 -impact_data[[#This Row],[model_year]]</f>
        <v>4</v>
      </c>
      <c r="L8512">
        <v>52</v>
      </c>
      <c r="M8512">
        <v>24.2</v>
      </c>
      <c r="N8512">
        <v>14.5</v>
      </c>
      <c r="O8512" t="s">
        <v>9</v>
      </c>
      <c r="P8512">
        <v>0.87</v>
      </c>
    </row>
    <row r="8513" spans="8:16">
      <c r="H8513" t="s">
        <v>9227</v>
      </c>
      <c r="I8513" t="s">
        <v>7</v>
      </c>
      <c r="J8513">
        <v>2020</v>
      </c>
      <c r="K8513">
        <f>2024 -impact_data[[#This Row],[model_year]]</f>
        <v>4</v>
      </c>
      <c r="L8513">
        <v>52</v>
      </c>
      <c r="M8513">
        <v>27.5</v>
      </c>
      <c r="N8513">
        <v>16.5</v>
      </c>
      <c r="O8513" t="s">
        <v>9</v>
      </c>
      <c r="P8513">
        <v>0.87</v>
      </c>
    </row>
    <row r="8514" spans="8:16">
      <c r="H8514" t="s">
        <v>9228</v>
      </c>
      <c r="I8514" t="s">
        <v>11</v>
      </c>
      <c r="J8514">
        <v>2020</v>
      </c>
      <c r="K8514">
        <f>2024 -impact_data[[#This Row],[model_year]]</f>
        <v>4</v>
      </c>
      <c r="L8514">
        <v>79</v>
      </c>
      <c r="M8514">
        <v>31.1</v>
      </c>
      <c r="N8514">
        <v>18.7</v>
      </c>
      <c r="O8514" t="s">
        <v>9</v>
      </c>
      <c r="P8514">
        <v>0.95</v>
      </c>
    </row>
    <row r="8515" spans="8:16">
      <c r="H8515" t="s">
        <v>9233</v>
      </c>
      <c r="I8515" t="s">
        <v>11</v>
      </c>
      <c r="J8515">
        <v>2020</v>
      </c>
      <c r="K8515">
        <f>2024 -impact_data[[#This Row],[model_year]]</f>
        <v>4</v>
      </c>
      <c r="L8515">
        <v>78</v>
      </c>
      <c r="M8515">
        <v>18</v>
      </c>
      <c r="N8515">
        <v>7.2</v>
      </c>
      <c r="O8515" t="s">
        <v>10</v>
      </c>
      <c r="P8515">
        <v>0.96</v>
      </c>
    </row>
    <row r="8516" spans="8:16">
      <c r="H8516" t="s">
        <v>9235</v>
      </c>
      <c r="I8516" t="s">
        <v>7</v>
      </c>
      <c r="J8516">
        <v>2020</v>
      </c>
      <c r="K8516">
        <f>2024 -impact_data[[#This Row],[model_year]]</f>
        <v>4</v>
      </c>
      <c r="L8516">
        <v>54</v>
      </c>
      <c r="M8516">
        <v>30.9</v>
      </c>
      <c r="N8516">
        <v>12.4</v>
      </c>
      <c r="O8516" t="s">
        <v>10</v>
      </c>
      <c r="P8516">
        <v>0.89</v>
      </c>
    </row>
    <row r="8517" spans="8:16">
      <c r="H8517" t="s">
        <v>9236</v>
      </c>
      <c r="I8517" t="s">
        <v>7</v>
      </c>
      <c r="J8517">
        <v>2020</v>
      </c>
      <c r="K8517">
        <f>2024 -impact_data[[#This Row],[model_year]]</f>
        <v>4</v>
      </c>
      <c r="L8517">
        <v>52</v>
      </c>
      <c r="M8517">
        <v>28.6</v>
      </c>
      <c r="N8517">
        <v>11.4</v>
      </c>
      <c r="O8517" t="s">
        <v>10</v>
      </c>
      <c r="P8517">
        <v>0.87</v>
      </c>
    </row>
    <row r="8518" spans="8:16">
      <c r="H8518" t="s">
        <v>9240</v>
      </c>
      <c r="I8518" t="s">
        <v>7</v>
      </c>
      <c r="J8518">
        <v>2020</v>
      </c>
      <c r="K8518">
        <f>2024 -impact_data[[#This Row],[model_year]]</f>
        <v>4</v>
      </c>
      <c r="L8518">
        <v>52</v>
      </c>
      <c r="M8518">
        <v>27</v>
      </c>
      <c r="N8518">
        <v>16.2</v>
      </c>
      <c r="O8518" t="s">
        <v>9</v>
      </c>
      <c r="P8518">
        <v>0.86</v>
      </c>
    </row>
    <row r="8519" spans="8:16">
      <c r="H8519" t="s">
        <v>9249</v>
      </c>
      <c r="I8519" t="s">
        <v>7</v>
      </c>
      <c r="J8519">
        <v>2020</v>
      </c>
      <c r="K8519">
        <f>2024 -impact_data[[#This Row],[model_year]]</f>
        <v>4</v>
      </c>
      <c r="L8519">
        <v>55</v>
      </c>
      <c r="M8519">
        <v>69.099999999999994</v>
      </c>
      <c r="N8519">
        <v>27.6</v>
      </c>
      <c r="O8519" t="s">
        <v>10</v>
      </c>
      <c r="P8519">
        <v>0.89</v>
      </c>
    </row>
    <row r="8520" spans="8:16">
      <c r="H8520" t="s">
        <v>9256</v>
      </c>
      <c r="I8520" t="s">
        <v>7</v>
      </c>
      <c r="J8520">
        <v>2020</v>
      </c>
      <c r="K8520">
        <f>2024 -impact_data[[#This Row],[model_year]]</f>
        <v>4</v>
      </c>
      <c r="L8520">
        <v>50</v>
      </c>
      <c r="M8520">
        <v>34.700000000000003</v>
      </c>
      <c r="N8520">
        <v>20.8</v>
      </c>
      <c r="O8520" t="s">
        <v>9</v>
      </c>
      <c r="P8520">
        <v>0.88</v>
      </c>
    </row>
    <row r="8521" spans="8:16">
      <c r="H8521" t="s">
        <v>9261</v>
      </c>
      <c r="I8521" t="s">
        <v>7</v>
      </c>
      <c r="J8521">
        <v>2020</v>
      </c>
      <c r="K8521">
        <f>2024 -impact_data[[#This Row],[model_year]]</f>
        <v>4</v>
      </c>
      <c r="L8521">
        <v>52</v>
      </c>
      <c r="M8521">
        <v>33.9</v>
      </c>
      <c r="N8521">
        <v>20.399999999999999</v>
      </c>
      <c r="O8521" t="s">
        <v>9</v>
      </c>
      <c r="P8521">
        <v>0.89</v>
      </c>
    </row>
    <row r="8522" spans="8:16">
      <c r="H8522" t="s">
        <v>9263</v>
      </c>
      <c r="I8522" t="s">
        <v>7</v>
      </c>
      <c r="J8522">
        <v>2020</v>
      </c>
      <c r="K8522">
        <f>2024 -impact_data[[#This Row],[model_year]]</f>
        <v>4</v>
      </c>
      <c r="L8522">
        <v>51</v>
      </c>
      <c r="M8522">
        <v>13.2</v>
      </c>
      <c r="N8522">
        <v>5.3</v>
      </c>
      <c r="O8522" t="s">
        <v>10</v>
      </c>
      <c r="P8522">
        <v>0.86</v>
      </c>
    </row>
    <row r="8523" spans="8:16">
      <c r="H8523" t="s">
        <v>9268</v>
      </c>
      <c r="I8523" t="s">
        <v>7</v>
      </c>
      <c r="J8523">
        <v>2020</v>
      </c>
      <c r="K8523">
        <f>2024 -impact_data[[#This Row],[model_year]]</f>
        <v>4</v>
      </c>
      <c r="L8523">
        <v>51</v>
      </c>
      <c r="M8523">
        <v>8</v>
      </c>
      <c r="N8523">
        <v>3.2</v>
      </c>
      <c r="O8523" t="s">
        <v>10</v>
      </c>
      <c r="P8523">
        <v>0.89</v>
      </c>
    </row>
    <row r="8524" spans="8:16">
      <c r="H8524" t="s">
        <v>9272</v>
      </c>
      <c r="I8524" t="s">
        <v>7</v>
      </c>
      <c r="J8524">
        <v>2020</v>
      </c>
      <c r="K8524">
        <f>2024 -impact_data[[#This Row],[model_year]]</f>
        <v>4</v>
      </c>
      <c r="L8524">
        <v>54</v>
      </c>
      <c r="M8524">
        <v>63.5</v>
      </c>
      <c r="N8524">
        <v>25.4</v>
      </c>
      <c r="O8524" t="s">
        <v>10</v>
      </c>
      <c r="P8524">
        <v>0.88</v>
      </c>
    </row>
    <row r="8525" spans="8:16">
      <c r="H8525" t="s">
        <v>9279</v>
      </c>
      <c r="I8525" t="s">
        <v>11</v>
      </c>
      <c r="J8525">
        <v>2020</v>
      </c>
      <c r="K8525">
        <f>2024 -impact_data[[#This Row],[model_year]]</f>
        <v>4</v>
      </c>
      <c r="L8525">
        <v>81</v>
      </c>
      <c r="M8525">
        <v>26.1</v>
      </c>
      <c r="N8525">
        <v>15.6</v>
      </c>
      <c r="O8525" t="s">
        <v>9</v>
      </c>
      <c r="P8525">
        <v>0.93</v>
      </c>
    </row>
    <row r="8526" spans="8:16">
      <c r="H8526" t="s">
        <v>9281</v>
      </c>
      <c r="I8526" t="s">
        <v>7</v>
      </c>
      <c r="J8526">
        <v>2020</v>
      </c>
      <c r="K8526">
        <f>2024 -impact_data[[#This Row],[model_year]]</f>
        <v>4</v>
      </c>
      <c r="L8526">
        <v>55</v>
      </c>
      <c r="M8526">
        <v>2.5</v>
      </c>
      <c r="N8526">
        <v>1</v>
      </c>
      <c r="O8526" t="s">
        <v>10</v>
      </c>
      <c r="P8526">
        <v>0.87</v>
      </c>
    </row>
    <row r="8527" spans="8:16">
      <c r="H8527" t="s">
        <v>9285</v>
      </c>
      <c r="I8527" t="s">
        <v>7</v>
      </c>
      <c r="J8527">
        <v>2020</v>
      </c>
      <c r="K8527">
        <f>2024 -impact_data[[#This Row],[model_year]]</f>
        <v>4</v>
      </c>
      <c r="L8527">
        <v>53</v>
      </c>
      <c r="M8527">
        <v>41</v>
      </c>
      <c r="N8527">
        <v>24.6</v>
      </c>
      <c r="O8527" t="s">
        <v>9</v>
      </c>
      <c r="P8527">
        <v>0.87</v>
      </c>
    </row>
    <row r="8528" spans="8:16">
      <c r="H8528" t="s">
        <v>9291</v>
      </c>
      <c r="I8528" t="s">
        <v>7</v>
      </c>
      <c r="J8528">
        <v>2020</v>
      </c>
      <c r="K8528">
        <f>2024 -impact_data[[#This Row],[model_year]]</f>
        <v>4</v>
      </c>
      <c r="L8528">
        <v>51</v>
      </c>
      <c r="M8528">
        <v>26.7</v>
      </c>
      <c r="N8528">
        <v>16</v>
      </c>
      <c r="O8528" t="s">
        <v>9</v>
      </c>
      <c r="P8528">
        <v>0.86</v>
      </c>
    </row>
    <row r="8529" spans="8:16">
      <c r="H8529" t="s">
        <v>9292</v>
      </c>
      <c r="I8529" t="s">
        <v>7</v>
      </c>
      <c r="J8529">
        <v>2020</v>
      </c>
      <c r="K8529">
        <f>2024 -impact_data[[#This Row],[model_year]]</f>
        <v>4</v>
      </c>
      <c r="L8529">
        <v>53</v>
      </c>
      <c r="M8529">
        <v>48.1</v>
      </c>
      <c r="N8529">
        <v>28.8</v>
      </c>
      <c r="O8529" t="s">
        <v>9</v>
      </c>
      <c r="P8529">
        <v>0.86</v>
      </c>
    </row>
    <row r="8530" spans="8:16">
      <c r="H8530" t="s">
        <v>9293</v>
      </c>
      <c r="I8530" t="s">
        <v>7</v>
      </c>
      <c r="J8530">
        <v>2020</v>
      </c>
      <c r="K8530">
        <f>2024 -impact_data[[#This Row],[model_year]]</f>
        <v>4</v>
      </c>
      <c r="L8530">
        <v>54</v>
      </c>
      <c r="M8530">
        <v>12.1</v>
      </c>
      <c r="N8530">
        <v>7.3</v>
      </c>
      <c r="O8530" t="s">
        <v>9</v>
      </c>
      <c r="P8530">
        <v>0.86</v>
      </c>
    </row>
    <row r="8531" spans="8:16">
      <c r="H8531" t="s">
        <v>9295</v>
      </c>
      <c r="I8531" t="s">
        <v>7</v>
      </c>
      <c r="J8531">
        <v>2020</v>
      </c>
      <c r="K8531">
        <f>2024 -impact_data[[#This Row],[model_year]]</f>
        <v>4</v>
      </c>
      <c r="L8531">
        <v>51</v>
      </c>
      <c r="M8531">
        <v>24.9</v>
      </c>
      <c r="N8531">
        <v>14.9</v>
      </c>
      <c r="O8531" t="s">
        <v>9</v>
      </c>
      <c r="P8531">
        <v>0.87</v>
      </c>
    </row>
    <row r="8532" spans="8:16">
      <c r="H8532" t="s">
        <v>9299</v>
      </c>
      <c r="I8532" t="s">
        <v>7</v>
      </c>
      <c r="J8532">
        <v>2020</v>
      </c>
      <c r="K8532">
        <f>2024 -impact_data[[#This Row],[model_year]]</f>
        <v>4</v>
      </c>
      <c r="L8532">
        <v>52</v>
      </c>
      <c r="M8532">
        <v>7.4</v>
      </c>
      <c r="N8532">
        <v>3</v>
      </c>
      <c r="O8532" t="s">
        <v>10</v>
      </c>
      <c r="P8532">
        <v>0.86</v>
      </c>
    </row>
    <row r="8533" spans="8:16">
      <c r="H8533" t="s">
        <v>9301</v>
      </c>
      <c r="I8533" t="s">
        <v>7</v>
      </c>
      <c r="J8533">
        <v>2020</v>
      </c>
      <c r="K8533">
        <f>2024 -impact_data[[#This Row],[model_year]]</f>
        <v>4</v>
      </c>
      <c r="L8533">
        <v>53</v>
      </c>
      <c r="M8533">
        <v>14</v>
      </c>
      <c r="N8533">
        <v>8.4</v>
      </c>
      <c r="O8533" t="s">
        <v>9</v>
      </c>
      <c r="P8533">
        <v>0.86</v>
      </c>
    </row>
    <row r="8534" spans="8:16">
      <c r="H8534" t="s">
        <v>9304</v>
      </c>
      <c r="I8534" t="s">
        <v>7</v>
      </c>
      <c r="J8534">
        <v>2020</v>
      </c>
      <c r="K8534">
        <f>2024 -impact_data[[#This Row],[model_year]]</f>
        <v>4</v>
      </c>
      <c r="L8534">
        <v>53</v>
      </c>
      <c r="M8534">
        <v>69</v>
      </c>
      <c r="N8534">
        <v>41.4</v>
      </c>
      <c r="O8534" t="s">
        <v>9</v>
      </c>
      <c r="P8534">
        <v>0.88</v>
      </c>
    </row>
    <row r="8535" spans="8:16">
      <c r="H8535" t="s">
        <v>9306</v>
      </c>
      <c r="I8535" t="s">
        <v>7</v>
      </c>
      <c r="J8535">
        <v>2020</v>
      </c>
      <c r="K8535">
        <f>2024 -impact_data[[#This Row],[model_year]]</f>
        <v>4</v>
      </c>
      <c r="L8535">
        <v>55</v>
      </c>
      <c r="M8535">
        <v>24.3</v>
      </c>
      <c r="N8535">
        <v>14.6</v>
      </c>
      <c r="O8535" t="s">
        <v>9</v>
      </c>
      <c r="P8535">
        <v>0.89</v>
      </c>
    </row>
    <row r="8536" spans="8:16">
      <c r="H8536" t="s">
        <v>9311</v>
      </c>
      <c r="I8536" t="s">
        <v>7</v>
      </c>
      <c r="J8536">
        <v>2020</v>
      </c>
      <c r="K8536">
        <f>2024 -impact_data[[#This Row],[model_year]]</f>
        <v>4</v>
      </c>
      <c r="L8536">
        <v>47</v>
      </c>
      <c r="M8536">
        <v>26.6</v>
      </c>
      <c r="N8536">
        <v>16</v>
      </c>
      <c r="O8536" t="s">
        <v>9</v>
      </c>
      <c r="P8536">
        <v>0.86</v>
      </c>
    </row>
    <row r="8537" spans="8:16">
      <c r="H8537" t="s">
        <v>9318</v>
      </c>
      <c r="I8537" t="s">
        <v>7</v>
      </c>
      <c r="J8537">
        <v>2020</v>
      </c>
      <c r="K8537">
        <f>2024 -impact_data[[#This Row],[model_year]]</f>
        <v>4</v>
      </c>
      <c r="L8537">
        <v>51</v>
      </c>
      <c r="M8537">
        <v>33.9</v>
      </c>
      <c r="N8537">
        <v>13.5</v>
      </c>
      <c r="O8537" t="s">
        <v>10</v>
      </c>
      <c r="P8537">
        <v>0.88</v>
      </c>
    </row>
    <row r="8538" spans="8:16">
      <c r="H8538" t="s">
        <v>9319</v>
      </c>
      <c r="I8538" t="s">
        <v>7</v>
      </c>
      <c r="J8538">
        <v>2020</v>
      </c>
      <c r="K8538">
        <f>2024 -impact_data[[#This Row],[model_year]]</f>
        <v>4</v>
      </c>
      <c r="L8538">
        <v>50</v>
      </c>
      <c r="M8538">
        <v>16.899999999999999</v>
      </c>
      <c r="N8538">
        <v>10.199999999999999</v>
      </c>
      <c r="O8538" t="s">
        <v>9</v>
      </c>
      <c r="P8538">
        <v>0.87</v>
      </c>
    </row>
    <row r="8539" spans="8:16">
      <c r="H8539" t="s">
        <v>9321</v>
      </c>
      <c r="I8539" t="s">
        <v>7</v>
      </c>
      <c r="J8539">
        <v>2020</v>
      </c>
      <c r="K8539">
        <f>2024 -impact_data[[#This Row],[model_year]]</f>
        <v>4</v>
      </c>
      <c r="L8539">
        <v>55</v>
      </c>
      <c r="M8539">
        <v>58.3</v>
      </c>
      <c r="N8539">
        <v>23.3</v>
      </c>
      <c r="O8539" t="s">
        <v>10</v>
      </c>
      <c r="P8539">
        <v>0.87</v>
      </c>
    </row>
    <row r="8540" spans="8:16">
      <c r="H8540" t="s">
        <v>9325</v>
      </c>
      <c r="I8540" t="s">
        <v>7</v>
      </c>
      <c r="J8540">
        <v>2020</v>
      </c>
      <c r="K8540">
        <f>2024 -impact_data[[#This Row],[model_year]]</f>
        <v>4</v>
      </c>
      <c r="L8540">
        <v>51</v>
      </c>
      <c r="M8540">
        <v>33</v>
      </c>
      <c r="N8540">
        <v>8.1999999999999993</v>
      </c>
      <c r="O8540" t="s">
        <v>8</v>
      </c>
      <c r="P8540">
        <v>0.89</v>
      </c>
    </row>
    <row r="8541" spans="8:16">
      <c r="H8541" t="s">
        <v>9327</v>
      </c>
      <c r="I8541" t="s">
        <v>11</v>
      </c>
      <c r="J8541">
        <v>2020</v>
      </c>
      <c r="K8541">
        <f>2024 -impact_data[[#This Row],[model_year]]</f>
        <v>4</v>
      </c>
      <c r="L8541">
        <v>82</v>
      </c>
      <c r="M8541">
        <v>21.8</v>
      </c>
      <c r="N8541">
        <v>13.1</v>
      </c>
      <c r="O8541" t="s">
        <v>9</v>
      </c>
      <c r="P8541">
        <v>0.97</v>
      </c>
    </row>
    <row r="8542" spans="8:16">
      <c r="H8542" t="s">
        <v>9335</v>
      </c>
      <c r="I8542" t="s">
        <v>7</v>
      </c>
      <c r="J8542">
        <v>2020</v>
      </c>
      <c r="K8542">
        <f>2024 -impact_data[[#This Row],[model_year]]</f>
        <v>4</v>
      </c>
      <c r="L8542">
        <v>55</v>
      </c>
      <c r="M8542">
        <v>12.3</v>
      </c>
      <c r="N8542">
        <v>4.9000000000000004</v>
      </c>
      <c r="O8542" t="s">
        <v>10</v>
      </c>
      <c r="P8542">
        <v>0.87</v>
      </c>
    </row>
    <row r="8543" spans="8:16">
      <c r="H8543" t="s">
        <v>9341</v>
      </c>
      <c r="I8543" t="s">
        <v>7</v>
      </c>
      <c r="J8543">
        <v>2020</v>
      </c>
      <c r="K8543">
        <f>2024 -impact_data[[#This Row],[model_year]]</f>
        <v>4</v>
      </c>
      <c r="L8543">
        <v>53</v>
      </c>
      <c r="M8543">
        <v>41.8</v>
      </c>
      <c r="N8543">
        <v>16.7</v>
      </c>
      <c r="O8543" t="s">
        <v>10</v>
      </c>
      <c r="P8543">
        <v>0.86</v>
      </c>
    </row>
    <row r="8544" spans="8:16">
      <c r="H8544" t="s">
        <v>9342</v>
      </c>
      <c r="I8544" t="s">
        <v>7</v>
      </c>
      <c r="J8544">
        <v>2020</v>
      </c>
      <c r="K8544">
        <f>2024 -impact_data[[#This Row],[model_year]]</f>
        <v>4</v>
      </c>
      <c r="L8544">
        <v>54</v>
      </c>
      <c r="M8544">
        <v>13.7</v>
      </c>
      <c r="N8544">
        <v>5.5</v>
      </c>
      <c r="O8544" t="s">
        <v>10</v>
      </c>
      <c r="P8544">
        <v>0.87</v>
      </c>
    </row>
    <row r="8545" spans="8:16">
      <c r="H8545" t="s">
        <v>9345</v>
      </c>
      <c r="I8545" t="s">
        <v>7</v>
      </c>
      <c r="J8545">
        <v>2020</v>
      </c>
      <c r="K8545">
        <f>2024 -impact_data[[#This Row],[model_year]]</f>
        <v>4</v>
      </c>
      <c r="L8545">
        <v>51</v>
      </c>
      <c r="M8545">
        <v>18</v>
      </c>
      <c r="N8545">
        <v>4.5</v>
      </c>
      <c r="O8545" t="s">
        <v>8</v>
      </c>
      <c r="P8545">
        <v>0.89</v>
      </c>
    </row>
    <row r="8546" spans="8:16">
      <c r="H8546" t="s">
        <v>9349</v>
      </c>
      <c r="I8546" t="s">
        <v>7</v>
      </c>
      <c r="J8546">
        <v>2020</v>
      </c>
      <c r="K8546">
        <f>2024 -impact_data[[#This Row],[model_year]]</f>
        <v>4</v>
      </c>
      <c r="L8546">
        <v>55</v>
      </c>
      <c r="M8546">
        <v>52.6</v>
      </c>
      <c r="N8546">
        <v>21.1</v>
      </c>
      <c r="O8546" t="s">
        <v>10</v>
      </c>
      <c r="P8546">
        <v>0.89</v>
      </c>
    </row>
    <row r="8547" spans="8:16">
      <c r="H8547" t="s">
        <v>9350</v>
      </c>
      <c r="I8547" t="s">
        <v>7</v>
      </c>
      <c r="J8547">
        <v>2020</v>
      </c>
      <c r="K8547">
        <f>2024 -impact_data[[#This Row],[model_year]]</f>
        <v>4</v>
      </c>
      <c r="L8547">
        <v>53</v>
      </c>
      <c r="M8547">
        <v>44.2</v>
      </c>
      <c r="N8547">
        <v>26.5</v>
      </c>
      <c r="O8547" t="s">
        <v>9</v>
      </c>
      <c r="P8547">
        <v>0.87</v>
      </c>
    </row>
    <row r="8548" spans="8:16">
      <c r="H8548" t="s">
        <v>9356</v>
      </c>
      <c r="I8548" t="s">
        <v>7</v>
      </c>
      <c r="J8548">
        <v>2020</v>
      </c>
      <c r="K8548">
        <f>2024 -impact_data[[#This Row],[model_year]]</f>
        <v>4</v>
      </c>
      <c r="L8548">
        <v>52</v>
      </c>
      <c r="M8548">
        <v>63.9</v>
      </c>
      <c r="N8548">
        <v>38.4</v>
      </c>
      <c r="O8548" t="s">
        <v>9</v>
      </c>
      <c r="P8548">
        <v>0.89</v>
      </c>
    </row>
    <row r="8549" spans="8:16">
      <c r="H8549" t="s">
        <v>9357</v>
      </c>
      <c r="I8549" t="s">
        <v>7</v>
      </c>
      <c r="J8549">
        <v>2020</v>
      </c>
      <c r="K8549">
        <f>2024 -impact_data[[#This Row],[model_year]]</f>
        <v>4</v>
      </c>
      <c r="L8549">
        <v>52</v>
      </c>
      <c r="M8549">
        <v>38.1</v>
      </c>
      <c r="N8549">
        <v>22.9</v>
      </c>
      <c r="O8549" t="s">
        <v>9</v>
      </c>
      <c r="P8549">
        <v>0.88</v>
      </c>
    </row>
    <row r="8550" spans="8:16">
      <c r="H8550" t="s">
        <v>9358</v>
      </c>
      <c r="I8550" t="s">
        <v>7</v>
      </c>
      <c r="J8550">
        <v>2020</v>
      </c>
      <c r="K8550">
        <f>2024 -impact_data[[#This Row],[model_year]]</f>
        <v>4</v>
      </c>
      <c r="L8550">
        <v>51</v>
      </c>
      <c r="M8550">
        <v>9.4</v>
      </c>
      <c r="N8550">
        <v>5.7</v>
      </c>
      <c r="O8550" t="s">
        <v>9</v>
      </c>
      <c r="P8550">
        <v>0.88</v>
      </c>
    </row>
    <row r="8551" spans="8:16">
      <c r="H8551" t="s">
        <v>9359</v>
      </c>
      <c r="I8551" t="s">
        <v>11</v>
      </c>
      <c r="J8551">
        <v>2020</v>
      </c>
      <c r="K8551">
        <f>2024 -impact_data[[#This Row],[model_year]]</f>
        <v>4</v>
      </c>
      <c r="L8551">
        <v>78</v>
      </c>
      <c r="M8551">
        <v>9.1999999999999993</v>
      </c>
      <c r="N8551">
        <v>3.7</v>
      </c>
      <c r="O8551" t="s">
        <v>10</v>
      </c>
      <c r="P8551">
        <v>0.96</v>
      </c>
    </row>
    <row r="8552" spans="8:16">
      <c r="H8552" t="s">
        <v>9360</v>
      </c>
      <c r="I8552" t="s">
        <v>11</v>
      </c>
      <c r="J8552">
        <v>2020</v>
      </c>
      <c r="K8552">
        <f>2024 -impact_data[[#This Row],[model_year]]</f>
        <v>4</v>
      </c>
      <c r="L8552">
        <v>77</v>
      </c>
      <c r="M8552">
        <v>9.3000000000000007</v>
      </c>
      <c r="N8552">
        <v>5.6</v>
      </c>
      <c r="O8552" t="s">
        <v>9</v>
      </c>
      <c r="P8552">
        <v>0.95</v>
      </c>
    </row>
    <row r="8553" spans="8:16">
      <c r="H8553" t="s">
        <v>9365</v>
      </c>
      <c r="I8553" t="s">
        <v>7</v>
      </c>
      <c r="J8553">
        <v>2020</v>
      </c>
      <c r="K8553">
        <f>2024 -impact_data[[#This Row],[model_year]]</f>
        <v>4</v>
      </c>
      <c r="L8553">
        <v>47</v>
      </c>
      <c r="M8553">
        <v>11.1</v>
      </c>
      <c r="N8553">
        <v>6.6</v>
      </c>
      <c r="O8553" t="s">
        <v>9</v>
      </c>
      <c r="P8553">
        <v>0.87</v>
      </c>
    </row>
    <row r="8554" spans="8:16">
      <c r="H8554" t="s">
        <v>9367</v>
      </c>
      <c r="I8554" t="s">
        <v>7</v>
      </c>
      <c r="J8554">
        <v>2020</v>
      </c>
      <c r="K8554">
        <f>2024 -impact_data[[#This Row],[model_year]]</f>
        <v>4</v>
      </c>
      <c r="L8554">
        <v>50</v>
      </c>
      <c r="M8554">
        <v>29.5</v>
      </c>
      <c r="N8554">
        <v>11.8</v>
      </c>
      <c r="O8554" t="s">
        <v>10</v>
      </c>
      <c r="P8554">
        <v>0.89</v>
      </c>
    </row>
    <row r="8555" spans="8:16">
      <c r="H8555" t="s">
        <v>9368</v>
      </c>
      <c r="I8555" t="s">
        <v>7</v>
      </c>
      <c r="J8555">
        <v>2020</v>
      </c>
      <c r="K8555">
        <f>2024 -impact_data[[#This Row],[model_year]]</f>
        <v>4</v>
      </c>
      <c r="L8555">
        <v>51</v>
      </c>
      <c r="M8555">
        <v>37.4</v>
      </c>
      <c r="N8555">
        <v>15</v>
      </c>
      <c r="O8555" t="s">
        <v>10</v>
      </c>
      <c r="P8555">
        <v>0.87</v>
      </c>
    </row>
    <row r="8556" spans="8:16">
      <c r="H8556" t="s">
        <v>9370</v>
      </c>
      <c r="I8556" t="s">
        <v>7</v>
      </c>
      <c r="J8556">
        <v>2020</v>
      </c>
      <c r="K8556">
        <f>2024 -impact_data[[#This Row],[model_year]]</f>
        <v>4</v>
      </c>
      <c r="L8556">
        <v>47</v>
      </c>
      <c r="M8556">
        <v>21.9</v>
      </c>
      <c r="N8556">
        <v>13.2</v>
      </c>
      <c r="O8556" t="s">
        <v>9</v>
      </c>
      <c r="P8556">
        <v>0.87</v>
      </c>
    </row>
    <row r="8557" spans="8:16">
      <c r="H8557" t="s">
        <v>9374</v>
      </c>
      <c r="I8557" t="s">
        <v>11</v>
      </c>
      <c r="J8557">
        <v>2020</v>
      </c>
      <c r="K8557">
        <f>2024 -impact_data[[#This Row],[model_year]]</f>
        <v>4</v>
      </c>
      <c r="L8557">
        <v>80</v>
      </c>
      <c r="M8557">
        <v>25.8</v>
      </c>
      <c r="N8557">
        <v>6.5</v>
      </c>
      <c r="O8557" t="s">
        <v>8</v>
      </c>
      <c r="P8557">
        <v>0.96</v>
      </c>
    </row>
    <row r="8558" spans="8:16">
      <c r="H8558" t="s">
        <v>9379</v>
      </c>
      <c r="I8558" t="s">
        <v>7</v>
      </c>
      <c r="J8558">
        <v>2020</v>
      </c>
      <c r="K8558">
        <f>2024 -impact_data[[#This Row],[model_year]]</f>
        <v>4</v>
      </c>
      <c r="L8558">
        <v>51</v>
      </c>
      <c r="M8558">
        <v>42</v>
      </c>
      <c r="N8558">
        <v>25.2</v>
      </c>
      <c r="O8558" t="s">
        <v>9</v>
      </c>
      <c r="P8558">
        <v>0.86</v>
      </c>
    </row>
    <row r="8559" spans="8:16">
      <c r="H8559" t="s">
        <v>9380</v>
      </c>
      <c r="I8559" t="s">
        <v>7</v>
      </c>
      <c r="J8559">
        <v>2020</v>
      </c>
      <c r="K8559">
        <f>2024 -impact_data[[#This Row],[model_year]]</f>
        <v>4</v>
      </c>
      <c r="L8559">
        <v>49</v>
      </c>
      <c r="M8559">
        <v>21.4</v>
      </c>
      <c r="N8559">
        <v>8.5</v>
      </c>
      <c r="O8559" t="s">
        <v>10</v>
      </c>
      <c r="P8559">
        <v>0.88</v>
      </c>
    </row>
    <row r="8560" spans="8:16">
      <c r="H8560" t="s">
        <v>9381</v>
      </c>
      <c r="I8560" t="s">
        <v>7</v>
      </c>
      <c r="J8560">
        <v>2020</v>
      </c>
      <c r="K8560">
        <f>2024 -impact_data[[#This Row],[model_year]]</f>
        <v>4</v>
      </c>
      <c r="L8560">
        <v>53</v>
      </c>
      <c r="M8560">
        <v>51.3</v>
      </c>
      <c r="N8560">
        <v>20.5</v>
      </c>
      <c r="O8560" t="s">
        <v>10</v>
      </c>
      <c r="P8560">
        <v>0.86</v>
      </c>
    </row>
    <row r="8561" spans="8:16">
      <c r="H8561" t="s">
        <v>9382</v>
      </c>
      <c r="I8561" t="s">
        <v>7</v>
      </c>
      <c r="J8561">
        <v>2020</v>
      </c>
      <c r="K8561">
        <f>2024 -impact_data[[#This Row],[model_year]]</f>
        <v>4</v>
      </c>
      <c r="L8561">
        <v>51</v>
      </c>
      <c r="M8561">
        <v>22.4</v>
      </c>
      <c r="N8561">
        <v>13.4</v>
      </c>
      <c r="O8561" t="s">
        <v>9</v>
      </c>
      <c r="P8561">
        <v>0.86</v>
      </c>
    </row>
    <row r="8562" spans="8:16">
      <c r="H8562" t="s">
        <v>9384</v>
      </c>
      <c r="I8562" t="s">
        <v>7</v>
      </c>
      <c r="J8562">
        <v>2020</v>
      </c>
      <c r="K8562">
        <f>2024 -impact_data[[#This Row],[model_year]]</f>
        <v>4</v>
      </c>
      <c r="L8562">
        <v>53</v>
      </c>
      <c r="M8562">
        <v>63.3</v>
      </c>
      <c r="N8562">
        <v>15.8</v>
      </c>
      <c r="O8562" t="s">
        <v>8</v>
      </c>
      <c r="P8562">
        <v>0.87</v>
      </c>
    </row>
    <row r="8563" spans="8:16">
      <c r="H8563" t="s">
        <v>9385</v>
      </c>
      <c r="I8563" t="s">
        <v>7</v>
      </c>
      <c r="J8563">
        <v>2020</v>
      </c>
      <c r="K8563">
        <f>2024 -impact_data[[#This Row],[model_year]]</f>
        <v>4</v>
      </c>
      <c r="L8563">
        <v>48</v>
      </c>
      <c r="M8563">
        <v>7.7</v>
      </c>
      <c r="N8563">
        <v>4.5999999999999996</v>
      </c>
      <c r="O8563" t="s">
        <v>9</v>
      </c>
      <c r="P8563">
        <v>0.87</v>
      </c>
    </row>
    <row r="8564" spans="8:16">
      <c r="H8564" t="s">
        <v>9389</v>
      </c>
      <c r="I8564" t="s">
        <v>7</v>
      </c>
      <c r="J8564">
        <v>2020</v>
      </c>
      <c r="K8564">
        <f>2024 -impact_data[[#This Row],[model_year]]</f>
        <v>4</v>
      </c>
      <c r="L8564">
        <v>52</v>
      </c>
      <c r="M8564">
        <v>54</v>
      </c>
      <c r="N8564">
        <v>32.4</v>
      </c>
      <c r="O8564" t="s">
        <v>9</v>
      </c>
      <c r="P8564">
        <v>0.89</v>
      </c>
    </row>
    <row r="8565" spans="8:16">
      <c r="H8565" t="s">
        <v>9397</v>
      </c>
      <c r="I8565" t="s">
        <v>7</v>
      </c>
      <c r="J8565">
        <v>2020</v>
      </c>
      <c r="K8565">
        <f>2024 -impact_data[[#This Row],[model_year]]</f>
        <v>4</v>
      </c>
      <c r="L8565">
        <v>52</v>
      </c>
      <c r="M8565">
        <v>52.6</v>
      </c>
      <c r="N8565">
        <v>21.1</v>
      </c>
      <c r="O8565" t="s">
        <v>10</v>
      </c>
      <c r="P8565">
        <v>0.89</v>
      </c>
    </row>
    <row r="8566" spans="8:16">
      <c r="H8566" t="s">
        <v>9401</v>
      </c>
      <c r="I8566" t="s">
        <v>7</v>
      </c>
      <c r="J8566">
        <v>2020</v>
      </c>
      <c r="K8566">
        <f>2024 -impact_data[[#This Row],[model_year]]</f>
        <v>4</v>
      </c>
      <c r="L8566">
        <v>50</v>
      </c>
      <c r="M8566">
        <v>10</v>
      </c>
      <c r="N8566">
        <v>6</v>
      </c>
      <c r="O8566" t="s">
        <v>9</v>
      </c>
      <c r="P8566">
        <v>0.89</v>
      </c>
    </row>
    <row r="8567" spans="8:16">
      <c r="H8567" t="s">
        <v>9411</v>
      </c>
      <c r="I8567" t="s">
        <v>7</v>
      </c>
      <c r="J8567">
        <v>2020</v>
      </c>
      <c r="K8567">
        <f>2024 -impact_data[[#This Row],[model_year]]</f>
        <v>4</v>
      </c>
      <c r="L8567">
        <v>48</v>
      </c>
      <c r="M8567">
        <v>12.8</v>
      </c>
      <c r="N8567">
        <v>7.7</v>
      </c>
      <c r="O8567" t="s">
        <v>9</v>
      </c>
      <c r="P8567">
        <v>0.87</v>
      </c>
    </row>
    <row r="8568" spans="8:16">
      <c r="H8568" t="s">
        <v>9414</v>
      </c>
      <c r="I8568" t="s">
        <v>7</v>
      </c>
      <c r="J8568">
        <v>2020</v>
      </c>
      <c r="K8568">
        <f>2024 -impact_data[[#This Row],[model_year]]</f>
        <v>4</v>
      </c>
      <c r="L8568">
        <v>47</v>
      </c>
      <c r="M8568">
        <v>14.7</v>
      </c>
      <c r="N8568">
        <v>8.8000000000000007</v>
      </c>
      <c r="O8568" t="s">
        <v>9</v>
      </c>
      <c r="P8568">
        <v>0.87</v>
      </c>
    </row>
    <row r="8569" spans="8:16">
      <c r="H8569" t="s">
        <v>9417</v>
      </c>
      <c r="I8569" t="s">
        <v>11</v>
      </c>
      <c r="J8569">
        <v>2020</v>
      </c>
      <c r="K8569">
        <f>2024 -impact_data[[#This Row],[model_year]]</f>
        <v>4</v>
      </c>
      <c r="L8569">
        <v>79</v>
      </c>
      <c r="M8569">
        <v>35.6</v>
      </c>
      <c r="N8569">
        <v>14.2</v>
      </c>
      <c r="O8569" t="s">
        <v>10</v>
      </c>
      <c r="P8569">
        <v>0.95</v>
      </c>
    </row>
    <row r="8570" spans="8:16">
      <c r="H8570" t="s">
        <v>9424</v>
      </c>
      <c r="I8570" t="s">
        <v>7</v>
      </c>
      <c r="J8570">
        <v>2020</v>
      </c>
      <c r="K8570">
        <f>2024 -impact_data[[#This Row],[model_year]]</f>
        <v>4</v>
      </c>
      <c r="L8570">
        <v>54</v>
      </c>
      <c r="M8570">
        <v>52.6</v>
      </c>
      <c r="N8570">
        <v>31.6</v>
      </c>
      <c r="O8570" t="s">
        <v>9</v>
      </c>
      <c r="P8570">
        <v>0.87</v>
      </c>
    </row>
    <row r="8571" spans="8:16">
      <c r="H8571" t="s">
        <v>9426</v>
      </c>
      <c r="I8571" t="s">
        <v>7</v>
      </c>
      <c r="J8571">
        <v>2020</v>
      </c>
      <c r="K8571">
        <f>2024 -impact_data[[#This Row],[model_year]]</f>
        <v>4</v>
      </c>
      <c r="L8571">
        <v>51</v>
      </c>
      <c r="M8571">
        <v>51.5</v>
      </c>
      <c r="N8571">
        <v>20.6</v>
      </c>
      <c r="O8571" t="s">
        <v>10</v>
      </c>
      <c r="P8571">
        <v>0.88</v>
      </c>
    </row>
    <row r="8572" spans="8:16">
      <c r="H8572" t="s">
        <v>9429</v>
      </c>
      <c r="I8572" t="s">
        <v>7</v>
      </c>
      <c r="J8572">
        <v>2020</v>
      </c>
      <c r="K8572">
        <f>2024 -impact_data[[#This Row],[model_year]]</f>
        <v>4</v>
      </c>
      <c r="L8572">
        <v>53</v>
      </c>
      <c r="M8572">
        <v>29.1</v>
      </c>
      <c r="N8572">
        <v>17.5</v>
      </c>
      <c r="O8572" t="s">
        <v>9</v>
      </c>
      <c r="P8572">
        <v>0.86</v>
      </c>
    </row>
    <row r="8573" spans="8:16">
      <c r="H8573" t="s">
        <v>9432</v>
      </c>
      <c r="I8573" t="s">
        <v>7</v>
      </c>
      <c r="J8573">
        <v>2020</v>
      </c>
      <c r="K8573">
        <f>2024 -impact_data[[#This Row],[model_year]]</f>
        <v>4</v>
      </c>
      <c r="L8573">
        <v>50</v>
      </c>
      <c r="M8573">
        <v>43.9</v>
      </c>
      <c r="N8573">
        <v>17.600000000000001</v>
      </c>
      <c r="O8573" t="s">
        <v>10</v>
      </c>
      <c r="P8573">
        <v>0.86</v>
      </c>
    </row>
    <row r="8574" spans="8:16">
      <c r="H8574" t="s">
        <v>9435</v>
      </c>
      <c r="I8574" t="s">
        <v>7</v>
      </c>
      <c r="J8574">
        <v>2020</v>
      </c>
      <c r="K8574">
        <f>2024 -impact_data[[#This Row],[model_year]]</f>
        <v>4</v>
      </c>
      <c r="L8574">
        <v>50</v>
      </c>
      <c r="M8574">
        <v>20.6</v>
      </c>
      <c r="N8574">
        <v>8.1999999999999993</v>
      </c>
      <c r="O8574" t="s">
        <v>10</v>
      </c>
      <c r="P8574">
        <v>0.86</v>
      </c>
    </row>
    <row r="8575" spans="8:16">
      <c r="H8575" t="s">
        <v>9439</v>
      </c>
      <c r="I8575" t="s">
        <v>7</v>
      </c>
      <c r="J8575">
        <v>2020</v>
      </c>
      <c r="K8575">
        <f>2024 -impact_data[[#This Row],[model_year]]</f>
        <v>4</v>
      </c>
      <c r="L8575">
        <v>53</v>
      </c>
      <c r="M8575">
        <v>18.899999999999999</v>
      </c>
      <c r="N8575">
        <v>7.5</v>
      </c>
      <c r="O8575" t="s">
        <v>10</v>
      </c>
      <c r="P8575">
        <v>0.86</v>
      </c>
    </row>
    <row r="8576" spans="8:16">
      <c r="H8576" t="s">
        <v>9445</v>
      </c>
      <c r="I8576" t="s">
        <v>7</v>
      </c>
      <c r="J8576">
        <v>2020</v>
      </c>
      <c r="K8576">
        <f>2024 -impact_data[[#This Row],[model_year]]</f>
        <v>4</v>
      </c>
      <c r="L8576">
        <v>52</v>
      </c>
      <c r="M8576">
        <v>30.2</v>
      </c>
      <c r="N8576">
        <v>12.1</v>
      </c>
      <c r="O8576" t="s">
        <v>10</v>
      </c>
      <c r="P8576">
        <v>0.87</v>
      </c>
    </row>
    <row r="8577" spans="8:16">
      <c r="H8577" t="s">
        <v>9446</v>
      </c>
      <c r="I8577" t="s">
        <v>7</v>
      </c>
      <c r="J8577">
        <v>2020</v>
      </c>
      <c r="K8577">
        <f>2024 -impact_data[[#This Row],[model_year]]</f>
        <v>4</v>
      </c>
      <c r="L8577">
        <v>51</v>
      </c>
      <c r="M8577">
        <v>32.200000000000003</v>
      </c>
      <c r="N8577">
        <v>12.9</v>
      </c>
      <c r="O8577" t="s">
        <v>10</v>
      </c>
      <c r="P8577">
        <v>0.87</v>
      </c>
    </row>
    <row r="8578" spans="8:16">
      <c r="H8578" t="s">
        <v>9453</v>
      </c>
      <c r="I8578" t="s">
        <v>11</v>
      </c>
      <c r="J8578">
        <v>2020</v>
      </c>
      <c r="K8578">
        <f>2024 -impact_data[[#This Row],[model_year]]</f>
        <v>4</v>
      </c>
      <c r="L8578">
        <v>79</v>
      </c>
      <c r="M8578">
        <v>34.5</v>
      </c>
      <c r="N8578">
        <v>20.7</v>
      </c>
      <c r="O8578" t="s">
        <v>9</v>
      </c>
      <c r="P8578">
        <v>0.96</v>
      </c>
    </row>
    <row r="8579" spans="8:16">
      <c r="H8579" t="s">
        <v>9460</v>
      </c>
      <c r="I8579" t="s">
        <v>7</v>
      </c>
      <c r="J8579">
        <v>2020</v>
      </c>
      <c r="K8579">
        <f>2024 -impact_data[[#This Row],[model_year]]</f>
        <v>4</v>
      </c>
      <c r="L8579">
        <v>52</v>
      </c>
      <c r="M8579">
        <v>13.7</v>
      </c>
      <c r="N8579">
        <v>8.1999999999999993</v>
      </c>
      <c r="O8579" t="s">
        <v>9</v>
      </c>
      <c r="P8579">
        <v>0.89</v>
      </c>
    </row>
    <row r="8580" spans="8:16">
      <c r="H8580" t="s">
        <v>9467</v>
      </c>
      <c r="I8580" t="s">
        <v>7</v>
      </c>
      <c r="J8580">
        <v>2020</v>
      </c>
      <c r="K8580">
        <f>2024 -impact_data[[#This Row],[model_year]]</f>
        <v>4</v>
      </c>
      <c r="L8580">
        <v>50</v>
      </c>
      <c r="M8580">
        <v>46</v>
      </c>
      <c r="N8580">
        <v>27.6</v>
      </c>
      <c r="O8580" t="s">
        <v>9</v>
      </c>
      <c r="P8580">
        <v>0.87</v>
      </c>
    </row>
    <row r="8581" spans="8:16">
      <c r="H8581" t="s">
        <v>9469</v>
      </c>
      <c r="I8581" t="s">
        <v>11</v>
      </c>
      <c r="J8581">
        <v>2020</v>
      </c>
      <c r="K8581">
        <f>2024 -impact_data[[#This Row],[model_year]]</f>
        <v>4</v>
      </c>
      <c r="L8581">
        <v>83</v>
      </c>
      <c r="M8581">
        <v>20</v>
      </c>
      <c r="N8581">
        <v>12</v>
      </c>
      <c r="O8581" t="s">
        <v>9</v>
      </c>
      <c r="P8581">
        <v>0.93</v>
      </c>
    </row>
    <row r="8582" spans="8:16">
      <c r="H8582" t="s">
        <v>9470</v>
      </c>
      <c r="I8582" t="s">
        <v>7</v>
      </c>
      <c r="J8582">
        <v>2020</v>
      </c>
      <c r="K8582">
        <f>2024 -impact_data[[#This Row],[model_year]]</f>
        <v>4</v>
      </c>
      <c r="L8582">
        <v>48</v>
      </c>
      <c r="M8582">
        <v>26.3</v>
      </c>
      <c r="N8582">
        <v>15.8</v>
      </c>
      <c r="O8582" t="s">
        <v>9</v>
      </c>
      <c r="P8582">
        <v>0.88</v>
      </c>
    </row>
    <row r="8583" spans="8:16">
      <c r="H8583" t="s">
        <v>246</v>
      </c>
      <c r="I8583" t="s">
        <v>7</v>
      </c>
      <c r="J8583">
        <v>2020</v>
      </c>
      <c r="K8583">
        <f>2024 -impact_data[[#This Row],[model_year]]</f>
        <v>4</v>
      </c>
      <c r="L8583">
        <v>51</v>
      </c>
      <c r="M8583">
        <v>43.1</v>
      </c>
      <c r="N8583">
        <v>25.9</v>
      </c>
      <c r="O8583" t="s">
        <v>9</v>
      </c>
      <c r="P8583">
        <v>0.88</v>
      </c>
    </row>
    <row r="8584" spans="8:16">
      <c r="H8584" t="s">
        <v>9473</v>
      </c>
      <c r="I8584" t="s">
        <v>7</v>
      </c>
      <c r="J8584">
        <v>2020</v>
      </c>
      <c r="K8584">
        <f>2024 -impact_data[[#This Row],[model_year]]</f>
        <v>4</v>
      </c>
      <c r="L8584">
        <v>54</v>
      </c>
      <c r="M8584">
        <v>26.6</v>
      </c>
      <c r="N8584">
        <v>10.7</v>
      </c>
      <c r="O8584" t="s">
        <v>10</v>
      </c>
      <c r="P8584">
        <v>0.88</v>
      </c>
    </row>
    <row r="8585" spans="8:16">
      <c r="H8585" t="s">
        <v>9476</v>
      </c>
      <c r="I8585" t="s">
        <v>7</v>
      </c>
      <c r="J8585">
        <v>2020</v>
      </c>
      <c r="K8585">
        <f>2024 -impact_data[[#This Row],[model_year]]</f>
        <v>4</v>
      </c>
      <c r="L8585">
        <v>52</v>
      </c>
      <c r="M8585">
        <v>19.100000000000001</v>
      </c>
      <c r="N8585">
        <v>7.6</v>
      </c>
      <c r="O8585" t="s">
        <v>10</v>
      </c>
      <c r="P8585">
        <v>0.86</v>
      </c>
    </row>
    <row r="8586" spans="8:16">
      <c r="H8586" t="s">
        <v>9477</v>
      </c>
      <c r="I8586" t="s">
        <v>7</v>
      </c>
      <c r="J8586">
        <v>2020</v>
      </c>
      <c r="K8586">
        <f>2024 -impact_data[[#This Row],[model_year]]</f>
        <v>4</v>
      </c>
      <c r="L8586">
        <v>53</v>
      </c>
      <c r="M8586">
        <v>34.299999999999997</v>
      </c>
      <c r="N8586">
        <v>20.6</v>
      </c>
      <c r="O8586" t="s">
        <v>9</v>
      </c>
      <c r="P8586">
        <v>0.89</v>
      </c>
    </row>
    <row r="8587" spans="8:16">
      <c r="H8587" t="s">
        <v>9481</v>
      </c>
      <c r="I8587" t="s">
        <v>7</v>
      </c>
      <c r="J8587">
        <v>2020</v>
      </c>
      <c r="K8587">
        <f>2024 -impact_data[[#This Row],[model_year]]</f>
        <v>4</v>
      </c>
      <c r="L8587">
        <v>50</v>
      </c>
      <c r="M8587">
        <v>27.3</v>
      </c>
      <c r="N8587">
        <v>10.9</v>
      </c>
      <c r="O8587" t="s">
        <v>10</v>
      </c>
      <c r="P8587">
        <v>0.86</v>
      </c>
    </row>
    <row r="8588" spans="8:16">
      <c r="H8588" t="s">
        <v>9482</v>
      </c>
      <c r="I8588" t="s">
        <v>7</v>
      </c>
      <c r="J8588">
        <v>2020</v>
      </c>
      <c r="K8588">
        <f>2024 -impact_data[[#This Row],[model_year]]</f>
        <v>4</v>
      </c>
      <c r="L8588">
        <v>50</v>
      </c>
      <c r="M8588">
        <v>1.7</v>
      </c>
      <c r="N8588">
        <v>1</v>
      </c>
      <c r="O8588" t="s">
        <v>9</v>
      </c>
      <c r="P8588">
        <v>0.88</v>
      </c>
    </row>
    <row r="8589" spans="8:16">
      <c r="H8589" t="s">
        <v>9489</v>
      </c>
      <c r="I8589" t="s">
        <v>7</v>
      </c>
      <c r="J8589">
        <v>2020</v>
      </c>
      <c r="K8589">
        <f>2024 -impact_data[[#This Row],[model_year]]</f>
        <v>4</v>
      </c>
      <c r="L8589">
        <v>51</v>
      </c>
      <c r="M8589">
        <v>38.5</v>
      </c>
      <c r="N8589">
        <v>23.1</v>
      </c>
      <c r="O8589" t="s">
        <v>9</v>
      </c>
      <c r="P8589">
        <v>0.88</v>
      </c>
    </row>
    <row r="8590" spans="8:16">
      <c r="H8590" t="s">
        <v>9504</v>
      </c>
      <c r="I8590" t="s">
        <v>7</v>
      </c>
      <c r="J8590">
        <v>2020</v>
      </c>
      <c r="K8590">
        <f>2024 -impact_data[[#This Row],[model_year]]</f>
        <v>4</v>
      </c>
      <c r="L8590">
        <v>53</v>
      </c>
      <c r="M8590">
        <v>36.4</v>
      </c>
      <c r="N8590">
        <v>9.1</v>
      </c>
      <c r="O8590" t="s">
        <v>8</v>
      </c>
      <c r="P8590">
        <v>0.89</v>
      </c>
    </row>
    <row r="8591" spans="8:16">
      <c r="H8591" t="s">
        <v>9507</v>
      </c>
      <c r="I8591" t="s">
        <v>7</v>
      </c>
      <c r="J8591">
        <v>2020</v>
      </c>
      <c r="K8591">
        <f>2024 -impact_data[[#This Row],[model_year]]</f>
        <v>4</v>
      </c>
      <c r="L8591">
        <v>49</v>
      </c>
      <c r="M8591">
        <v>32.6</v>
      </c>
      <c r="N8591">
        <v>13.1</v>
      </c>
      <c r="O8591" t="s">
        <v>10</v>
      </c>
      <c r="P8591">
        <v>0.87</v>
      </c>
    </row>
    <row r="8592" spans="8:16">
      <c r="H8592" t="s">
        <v>9513</v>
      </c>
      <c r="I8592" t="s">
        <v>7</v>
      </c>
      <c r="J8592">
        <v>2020</v>
      </c>
      <c r="K8592">
        <f>2024 -impact_data[[#This Row],[model_year]]</f>
        <v>4</v>
      </c>
      <c r="L8592">
        <v>49</v>
      </c>
      <c r="M8592">
        <v>16.399999999999999</v>
      </c>
      <c r="N8592">
        <v>9.8000000000000007</v>
      </c>
      <c r="O8592" t="s">
        <v>9</v>
      </c>
      <c r="P8592">
        <v>0.86</v>
      </c>
    </row>
    <row r="8593" spans="8:16">
      <c r="H8593" t="s">
        <v>9514</v>
      </c>
      <c r="I8593" t="s">
        <v>11</v>
      </c>
      <c r="J8593">
        <v>2020</v>
      </c>
      <c r="K8593">
        <f>2024 -impact_data[[#This Row],[model_year]]</f>
        <v>4</v>
      </c>
      <c r="L8593">
        <v>76</v>
      </c>
      <c r="M8593">
        <v>6.5</v>
      </c>
      <c r="N8593">
        <v>2.6</v>
      </c>
      <c r="O8593" t="s">
        <v>10</v>
      </c>
      <c r="P8593">
        <v>0.97</v>
      </c>
    </row>
    <row r="8594" spans="8:16">
      <c r="H8594" t="s">
        <v>9517</v>
      </c>
      <c r="I8594" t="s">
        <v>7</v>
      </c>
      <c r="J8594">
        <v>2020</v>
      </c>
      <c r="K8594">
        <f>2024 -impact_data[[#This Row],[model_year]]</f>
        <v>4</v>
      </c>
      <c r="L8594">
        <v>54</v>
      </c>
      <c r="M8594">
        <v>22.6</v>
      </c>
      <c r="N8594">
        <v>13.6</v>
      </c>
      <c r="O8594" t="s">
        <v>9</v>
      </c>
      <c r="P8594">
        <v>0.88</v>
      </c>
    </row>
    <row r="8595" spans="8:16">
      <c r="H8595" t="s">
        <v>9521</v>
      </c>
      <c r="I8595" t="s">
        <v>11</v>
      </c>
      <c r="J8595">
        <v>2020</v>
      </c>
      <c r="K8595">
        <f>2024 -impact_data[[#This Row],[model_year]]</f>
        <v>4</v>
      </c>
      <c r="L8595">
        <v>83</v>
      </c>
      <c r="M8595">
        <v>41.8</v>
      </c>
      <c r="N8595">
        <v>16.7</v>
      </c>
      <c r="O8595" t="s">
        <v>10</v>
      </c>
      <c r="P8595">
        <v>0.92</v>
      </c>
    </row>
    <row r="8596" spans="8:16">
      <c r="H8596" t="s">
        <v>9528</v>
      </c>
      <c r="I8596" t="s">
        <v>7</v>
      </c>
      <c r="J8596">
        <v>2020</v>
      </c>
      <c r="K8596">
        <f>2024 -impact_data[[#This Row],[model_year]]</f>
        <v>4</v>
      </c>
      <c r="L8596">
        <v>54</v>
      </c>
      <c r="M8596">
        <v>54</v>
      </c>
      <c r="N8596">
        <v>32.4</v>
      </c>
      <c r="O8596" t="s">
        <v>9</v>
      </c>
      <c r="P8596">
        <v>0.86</v>
      </c>
    </row>
    <row r="8597" spans="8:16">
      <c r="H8597" t="s">
        <v>9538</v>
      </c>
      <c r="I8597" t="s">
        <v>11</v>
      </c>
      <c r="J8597">
        <v>2020</v>
      </c>
      <c r="K8597">
        <f>2024 -impact_data[[#This Row],[model_year]]</f>
        <v>4</v>
      </c>
      <c r="L8597">
        <v>82</v>
      </c>
      <c r="M8597">
        <v>19.8</v>
      </c>
      <c r="N8597">
        <v>7.9</v>
      </c>
      <c r="O8597" t="s">
        <v>10</v>
      </c>
      <c r="P8597">
        <v>0.97</v>
      </c>
    </row>
    <row r="8598" spans="8:16">
      <c r="H8598" t="s">
        <v>9543</v>
      </c>
      <c r="I8598" t="s">
        <v>11</v>
      </c>
      <c r="J8598">
        <v>2020</v>
      </c>
      <c r="K8598">
        <f>2024 -impact_data[[#This Row],[model_year]]</f>
        <v>4</v>
      </c>
      <c r="L8598">
        <v>80</v>
      </c>
      <c r="M8598">
        <v>26.8</v>
      </c>
      <c r="N8598">
        <v>10.7</v>
      </c>
      <c r="O8598" t="s">
        <v>10</v>
      </c>
      <c r="P8598">
        <v>0.95</v>
      </c>
    </row>
    <row r="8599" spans="8:16">
      <c r="H8599" t="s">
        <v>9546</v>
      </c>
      <c r="I8599" t="s">
        <v>7</v>
      </c>
      <c r="J8599">
        <v>2020</v>
      </c>
      <c r="K8599">
        <f>2024 -impact_data[[#This Row],[model_year]]</f>
        <v>4</v>
      </c>
      <c r="L8599">
        <v>51</v>
      </c>
      <c r="M8599">
        <v>29.4</v>
      </c>
      <c r="N8599">
        <v>17.600000000000001</v>
      </c>
      <c r="O8599" t="s">
        <v>9</v>
      </c>
      <c r="P8599">
        <v>0.87</v>
      </c>
    </row>
    <row r="8600" spans="8:16">
      <c r="H8600" t="s">
        <v>9548</v>
      </c>
      <c r="I8600" t="s">
        <v>11</v>
      </c>
      <c r="J8600">
        <v>2020</v>
      </c>
      <c r="K8600">
        <f>2024 -impact_data[[#This Row],[model_year]]</f>
        <v>4</v>
      </c>
      <c r="L8600">
        <v>81</v>
      </c>
      <c r="M8600">
        <v>38.1</v>
      </c>
      <c r="N8600">
        <v>22.9</v>
      </c>
      <c r="O8600" t="s">
        <v>9</v>
      </c>
      <c r="P8600">
        <v>0.96</v>
      </c>
    </row>
    <row r="8601" spans="8:16">
      <c r="H8601" t="s">
        <v>7029</v>
      </c>
      <c r="I8601" t="s">
        <v>7</v>
      </c>
      <c r="J8601">
        <v>2020</v>
      </c>
      <c r="K8601">
        <f>2024 -impact_data[[#This Row],[model_year]]</f>
        <v>4</v>
      </c>
      <c r="L8601">
        <v>54</v>
      </c>
      <c r="M8601">
        <v>45.6</v>
      </c>
      <c r="N8601">
        <v>27.3</v>
      </c>
      <c r="O8601" t="s">
        <v>9</v>
      </c>
      <c r="P8601">
        <v>0.89</v>
      </c>
    </row>
    <row r="8602" spans="8:16">
      <c r="H8602" t="s">
        <v>9553</v>
      </c>
      <c r="I8602" t="s">
        <v>7</v>
      </c>
      <c r="J8602">
        <v>2020</v>
      </c>
      <c r="K8602">
        <f>2024 -impact_data[[#This Row],[model_year]]</f>
        <v>4</v>
      </c>
      <c r="L8602">
        <v>54</v>
      </c>
      <c r="M8602">
        <v>19.3</v>
      </c>
      <c r="N8602">
        <v>7.7</v>
      </c>
      <c r="O8602" t="s">
        <v>10</v>
      </c>
      <c r="P8602">
        <v>0.88</v>
      </c>
    </row>
    <row r="8603" spans="8:16">
      <c r="H8603" t="s">
        <v>9559</v>
      </c>
      <c r="I8603" t="s">
        <v>7</v>
      </c>
      <c r="J8603">
        <v>2020</v>
      </c>
      <c r="K8603">
        <f>2024 -impact_data[[#This Row],[model_year]]</f>
        <v>4</v>
      </c>
      <c r="L8603">
        <v>51</v>
      </c>
      <c r="M8603">
        <v>4.5999999999999996</v>
      </c>
      <c r="N8603">
        <v>1.8</v>
      </c>
      <c r="O8603" t="s">
        <v>10</v>
      </c>
      <c r="P8603">
        <v>0.86</v>
      </c>
    </row>
    <row r="8604" spans="8:16">
      <c r="H8604" t="s">
        <v>9560</v>
      </c>
      <c r="I8604" t="s">
        <v>7</v>
      </c>
      <c r="J8604">
        <v>2020</v>
      </c>
      <c r="K8604">
        <f>2024 -impact_data[[#This Row],[model_year]]</f>
        <v>4</v>
      </c>
      <c r="L8604">
        <v>49</v>
      </c>
      <c r="M8604">
        <v>13.9</v>
      </c>
      <c r="N8604">
        <v>8.3000000000000007</v>
      </c>
      <c r="O8604" t="s">
        <v>9</v>
      </c>
      <c r="P8604">
        <v>0.86</v>
      </c>
    </row>
    <row r="8605" spans="8:16">
      <c r="H8605" t="s">
        <v>9562</v>
      </c>
      <c r="I8605" t="s">
        <v>7</v>
      </c>
      <c r="J8605">
        <v>2020</v>
      </c>
      <c r="K8605">
        <f>2024 -impact_data[[#This Row],[model_year]]</f>
        <v>4</v>
      </c>
      <c r="L8605">
        <v>56</v>
      </c>
      <c r="M8605">
        <v>56.2</v>
      </c>
      <c r="N8605">
        <v>22.5</v>
      </c>
      <c r="O8605" t="s">
        <v>10</v>
      </c>
      <c r="P8605">
        <v>0.89</v>
      </c>
    </row>
    <row r="8606" spans="8:16">
      <c r="H8606" t="s">
        <v>9567</v>
      </c>
      <c r="I8606" t="s">
        <v>7</v>
      </c>
      <c r="J8606">
        <v>2020</v>
      </c>
      <c r="K8606">
        <f>2024 -impact_data[[#This Row],[model_year]]</f>
        <v>4</v>
      </c>
      <c r="L8606">
        <v>51</v>
      </c>
      <c r="M8606">
        <v>11.3</v>
      </c>
      <c r="N8606">
        <v>6.8</v>
      </c>
      <c r="O8606" t="s">
        <v>9</v>
      </c>
      <c r="P8606">
        <v>0.87</v>
      </c>
    </row>
    <row r="8607" spans="8:16">
      <c r="H8607" t="s">
        <v>9571</v>
      </c>
      <c r="I8607" t="s">
        <v>7</v>
      </c>
      <c r="J8607">
        <v>2020</v>
      </c>
      <c r="K8607">
        <f>2024 -impact_data[[#This Row],[model_year]]</f>
        <v>4</v>
      </c>
      <c r="L8607">
        <v>52</v>
      </c>
      <c r="M8607">
        <v>41.1</v>
      </c>
      <c r="N8607">
        <v>24.7</v>
      </c>
      <c r="O8607" t="s">
        <v>9</v>
      </c>
      <c r="P8607">
        <v>0.86</v>
      </c>
    </row>
    <row r="8608" spans="8:16">
      <c r="H8608" t="s">
        <v>9572</v>
      </c>
      <c r="I8608" t="s">
        <v>7</v>
      </c>
      <c r="J8608">
        <v>2020</v>
      </c>
      <c r="K8608">
        <f>2024 -impact_data[[#This Row],[model_year]]</f>
        <v>4</v>
      </c>
      <c r="L8608">
        <v>52</v>
      </c>
      <c r="M8608">
        <v>15.7</v>
      </c>
      <c r="N8608">
        <v>3.9</v>
      </c>
      <c r="O8608" t="s">
        <v>8</v>
      </c>
      <c r="P8608">
        <v>0.89</v>
      </c>
    </row>
    <row r="8609" spans="8:16">
      <c r="H8609" t="s">
        <v>9575</v>
      </c>
      <c r="I8609" t="s">
        <v>7</v>
      </c>
      <c r="J8609">
        <v>2020</v>
      </c>
      <c r="K8609">
        <f>2024 -impact_data[[#This Row],[model_year]]</f>
        <v>4</v>
      </c>
      <c r="L8609">
        <v>54</v>
      </c>
      <c r="M8609">
        <v>29.7</v>
      </c>
      <c r="N8609">
        <v>11.9</v>
      </c>
      <c r="O8609" t="s">
        <v>10</v>
      </c>
      <c r="P8609">
        <v>0.88</v>
      </c>
    </row>
    <row r="8610" spans="8:16">
      <c r="H8610" t="s">
        <v>9576</v>
      </c>
      <c r="I8610" t="s">
        <v>7</v>
      </c>
      <c r="J8610">
        <v>2020</v>
      </c>
      <c r="K8610">
        <f>2024 -impact_data[[#This Row],[model_year]]</f>
        <v>4</v>
      </c>
      <c r="L8610">
        <v>49</v>
      </c>
      <c r="M8610">
        <v>9.3000000000000007</v>
      </c>
      <c r="N8610">
        <v>5.6</v>
      </c>
      <c r="O8610" t="s">
        <v>9</v>
      </c>
      <c r="P8610">
        <v>0.88</v>
      </c>
    </row>
    <row r="8611" spans="8:16">
      <c r="H8611" t="s">
        <v>9583</v>
      </c>
      <c r="I8611" t="s">
        <v>7</v>
      </c>
      <c r="J8611">
        <v>2020</v>
      </c>
      <c r="K8611">
        <f>2024 -impact_data[[#This Row],[model_year]]</f>
        <v>4</v>
      </c>
      <c r="L8611">
        <v>51</v>
      </c>
      <c r="M8611">
        <v>25.2</v>
      </c>
      <c r="N8611">
        <v>15.1</v>
      </c>
      <c r="O8611" t="s">
        <v>9</v>
      </c>
      <c r="P8611">
        <v>0.89</v>
      </c>
    </row>
    <row r="8612" spans="8:16">
      <c r="H8612" t="s">
        <v>9587</v>
      </c>
      <c r="I8612" t="s">
        <v>7</v>
      </c>
      <c r="J8612">
        <v>2020</v>
      </c>
      <c r="K8612">
        <f>2024 -impact_data[[#This Row],[model_year]]</f>
        <v>4</v>
      </c>
      <c r="L8612">
        <v>53</v>
      </c>
      <c r="M8612">
        <v>57.5</v>
      </c>
      <c r="N8612">
        <v>23</v>
      </c>
      <c r="O8612" t="s">
        <v>10</v>
      </c>
      <c r="P8612">
        <v>0.89</v>
      </c>
    </row>
    <row r="8613" spans="8:16">
      <c r="H8613" t="s">
        <v>9593</v>
      </c>
      <c r="I8613" t="s">
        <v>7</v>
      </c>
      <c r="J8613">
        <v>2020</v>
      </c>
      <c r="K8613">
        <f>2024 -impact_data[[#This Row],[model_year]]</f>
        <v>4</v>
      </c>
      <c r="L8613">
        <v>56</v>
      </c>
      <c r="M8613">
        <v>17</v>
      </c>
      <c r="N8613">
        <v>10.199999999999999</v>
      </c>
      <c r="O8613" t="s">
        <v>9</v>
      </c>
      <c r="P8613">
        <v>0.88</v>
      </c>
    </row>
    <row r="8614" spans="8:16">
      <c r="H8614" t="s">
        <v>8941</v>
      </c>
      <c r="I8614" t="s">
        <v>7</v>
      </c>
      <c r="J8614">
        <v>2020</v>
      </c>
      <c r="K8614">
        <f>2024 -impact_data[[#This Row],[model_year]]</f>
        <v>4</v>
      </c>
      <c r="L8614">
        <v>49</v>
      </c>
      <c r="M8614">
        <v>19.8</v>
      </c>
      <c r="N8614">
        <v>11.9</v>
      </c>
      <c r="O8614" t="s">
        <v>9</v>
      </c>
      <c r="P8614">
        <v>0.87</v>
      </c>
    </row>
    <row r="8615" spans="8:16">
      <c r="H8615" t="s">
        <v>9595</v>
      </c>
      <c r="I8615" t="s">
        <v>7</v>
      </c>
      <c r="J8615">
        <v>2020</v>
      </c>
      <c r="K8615">
        <f>2024 -impact_data[[#This Row],[model_year]]</f>
        <v>4</v>
      </c>
      <c r="L8615">
        <v>54</v>
      </c>
      <c r="M8615">
        <v>27.3</v>
      </c>
      <c r="N8615">
        <v>16.399999999999999</v>
      </c>
      <c r="O8615" t="s">
        <v>9</v>
      </c>
      <c r="P8615">
        <v>0.89</v>
      </c>
    </row>
    <row r="8616" spans="8:16">
      <c r="H8616" t="s">
        <v>9597</v>
      </c>
      <c r="I8616" t="s">
        <v>7</v>
      </c>
      <c r="J8616">
        <v>2020</v>
      </c>
      <c r="K8616">
        <f>2024 -impact_data[[#This Row],[model_year]]</f>
        <v>4</v>
      </c>
      <c r="L8616">
        <v>49</v>
      </c>
      <c r="M8616">
        <v>27.1</v>
      </c>
      <c r="N8616">
        <v>6.8</v>
      </c>
      <c r="O8616" t="s">
        <v>8</v>
      </c>
      <c r="P8616">
        <v>0.86</v>
      </c>
    </row>
    <row r="8617" spans="8:16">
      <c r="H8617" t="s">
        <v>9599</v>
      </c>
      <c r="I8617" t="s">
        <v>7</v>
      </c>
      <c r="J8617">
        <v>2020</v>
      </c>
      <c r="K8617">
        <f>2024 -impact_data[[#This Row],[model_year]]</f>
        <v>4</v>
      </c>
      <c r="L8617">
        <v>55</v>
      </c>
      <c r="M8617">
        <v>38.4</v>
      </c>
      <c r="N8617">
        <v>15.4</v>
      </c>
      <c r="O8617" t="s">
        <v>10</v>
      </c>
      <c r="P8617">
        <v>0.85</v>
      </c>
    </row>
    <row r="8618" spans="8:16">
      <c r="H8618" t="s">
        <v>9600</v>
      </c>
      <c r="I8618" t="s">
        <v>7</v>
      </c>
      <c r="J8618">
        <v>2020</v>
      </c>
      <c r="K8618">
        <f>2024 -impact_data[[#This Row],[model_year]]</f>
        <v>4</v>
      </c>
      <c r="L8618">
        <v>49</v>
      </c>
      <c r="M8618">
        <v>30.7</v>
      </c>
      <c r="N8618">
        <v>18.399999999999999</v>
      </c>
      <c r="O8618" t="s">
        <v>9</v>
      </c>
      <c r="P8618">
        <v>0.87</v>
      </c>
    </row>
    <row r="8619" spans="8:16">
      <c r="H8619" t="s">
        <v>9601</v>
      </c>
      <c r="I8619" t="s">
        <v>7</v>
      </c>
      <c r="J8619">
        <v>2020</v>
      </c>
      <c r="K8619">
        <f>2024 -impact_data[[#This Row],[model_year]]</f>
        <v>4</v>
      </c>
      <c r="L8619">
        <v>50</v>
      </c>
      <c r="M8619">
        <v>22.8</v>
      </c>
      <c r="N8619">
        <v>13.7</v>
      </c>
      <c r="O8619" t="s">
        <v>9</v>
      </c>
      <c r="P8619">
        <v>0.88</v>
      </c>
    </row>
    <row r="8620" spans="8:16">
      <c r="H8620" t="s">
        <v>9603</v>
      </c>
      <c r="I8620" t="s">
        <v>7</v>
      </c>
      <c r="J8620">
        <v>2020</v>
      </c>
      <c r="K8620">
        <f>2024 -impact_data[[#This Row],[model_year]]</f>
        <v>4</v>
      </c>
      <c r="L8620">
        <v>53</v>
      </c>
      <c r="M8620">
        <v>47</v>
      </c>
      <c r="N8620">
        <v>28.2</v>
      </c>
      <c r="O8620" t="s">
        <v>9</v>
      </c>
      <c r="P8620">
        <v>0.87</v>
      </c>
    </row>
    <row r="8621" spans="8:16">
      <c r="H8621" t="s">
        <v>9612</v>
      </c>
      <c r="I8621" t="s">
        <v>11</v>
      </c>
      <c r="J8621">
        <v>2020</v>
      </c>
      <c r="K8621">
        <f>2024 -impact_data[[#This Row],[model_year]]</f>
        <v>4</v>
      </c>
      <c r="L8621">
        <v>77</v>
      </c>
      <c r="M8621">
        <v>5.0999999999999996</v>
      </c>
      <c r="N8621">
        <v>3</v>
      </c>
      <c r="O8621" t="s">
        <v>9</v>
      </c>
      <c r="P8621">
        <v>0.96</v>
      </c>
    </row>
    <row r="8622" spans="8:16">
      <c r="H8622" t="s">
        <v>9616</v>
      </c>
      <c r="I8622" t="s">
        <v>7</v>
      </c>
      <c r="J8622">
        <v>2020</v>
      </c>
      <c r="K8622">
        <f>2024 -impact_data[[#This Row],[model_year]]</f>
        <v>4</v>
      </c>
      <c r="L8622">
        <v>52</v>
      </c>
      <c r="M8622">
        <v>17.5</v>
      </c>
      <c r="N8622">
        <v>7</v>
      </c>
      <c r="O8622" t="s">
        <v>10</v>
      </c>
      <c r="P8622">
        <v>0.87</v>
      </c>
    </row>
    <row r="8623" spans="8:16">
      <c r="H8623" t="s">
        <v>9617</v>
      </c>
      <c r="I8623" t="s">
        <v>7</v>
      </c>
      <c r="J8623">
        <v>2020</v>
      </c>
      <c r="K8623">
        <f>2024 -impact_data[[#This Row],[model_year]]</f>
        <v>4</v>
      </c>
      <c r="L8623">
        <v>54</v>
      </c>
      <c r="M8623">
        <v>47.3</v>
      </c>
      <c r="N8623">
        <v>28.4</v>
      </c>
      <c r="O8623" t="s">
        <v>9</v>
      </c>
      <c r="P8623">
        <v>0.85</v>
      </c>
    </row>
    <row r="8624" spans="8:16">
      <c r="H8624" t="s">
        <v>9623</v>
      </c>
      <c r="I8624" t="s">
        <v>7</v>
      </c>
      <c r="J8624">
        <v>2020</v>
      </c>
      <c r="K8624">
        <f>2024 -impact_data[[#This Row],[model_year]]</f>
        <v>4</v>
      </c>
      <c r="L8624">
        <v>48</v>
      </c>
      <c r="M8624">
        <v>22.9</v>
      </c>
      <c r="N8624">
        <v>13.7</v>
      </c>
      <c r="O8624" t="s">
        <v>9</v>
      </c>
      <c r="P8624">
        <v>0.89</v>
      </c>
    </row>
    <row r="8625" spans="8:16">
      <c r="H8625" t="s">
        <v>9624</v>
      </c>
      <c r="I8625" t="s">
        <v>7</v>
      </c>
      <c r="J8625">
        <v>2020</v>
      </c>
      <c r="K8625">
        <f>2024 -impact_data[[#This Row],[model_year]]</f>
        <v>4</v>
      </c>
      <c r="L8625">
        <v>51</v>
      </c>
      <c r="M8625">
        <v>26.3</v>
      </c>
      <c r="N8625">
        <v>15.8</v>
      </c>
      <c r="O8625" t="s">
        <v>9</v>
      </c>
      <c r="P8625">
        <v>0.88</v>
      </c>
    </row>
    <row r="8626" spans="8:16">
      <c r="H8626" t="s">
        <v>9630</v>
      </c>
      <c r="I8626" t="s">
        <v>7</v>
      </c>
      <c r="J8626">
        <v>2020</v>
      </c>
      <c r="K8626">
        <f>2024 -impact_data[[#This Row],[model_year]]</f>
        <v>4</v>
      </c>
      <c r="L8626">
        <v>54</v>
      </c>
      <c r="M8626">
        <v>46</v>
      </c>
      <c r="N8626">
        <v>27.6</v>
      </c>
      <c r="O8626" t="s">
        <v>9</v>
      </c>
      <c r="P8626">
        <v>0.86</v>
      </c>
    </row>
    <row r="8627" spans="8:16">
      <c r="H8627" t="s">
        <v>9633</v>
      </c>
      <c r="I8627" t="s">
        <v>7</v>
      </c>
      <c r="J8627">
        <v>2020</v>
      </c>
      <c r="K8627">
        <f>2024 -impact_data[[#This Row],[model_year]]</f>
        <v>4</v>
      </c>
      <c r="L8627">
        <v>56</v>
      </c>
      <c r="M8627">
        <v>21.8</v>
      </c>
      <c r="N8627">
        <v>8.6999999999999993</v>
      </c>
      <c r="O8627" t="s">
        <v>10</v>
      </c>
      <c r="P8627">
        <v>0.88</v>
      </c>
    </row>
    <row r="8628" spans="8:16">
      <c r="H8628" t="s">
        <v>9634</v>
      </c>
      <c r="I8628" t="s">
        <v>7</v>
      </c>
      <c r="J8628">
        <v>2020</v>
      </c>
      <c r="K8628">
        <f>2024 -impact_data[[#This Row],[model_year]]</f>
        <v>4</v>
      </c>
      <c r="L8628">
        <v>53</v>
      </c>
      <c r="M8628">
        <v>40</v>
      </c>
      <c r="N8628">
        <v>16</v>
      </c>
      <c r="O8628" t="s">
        <v>10</v>
      </c>
      <c r="P8628">
        <v>0.87</v>
      </c>
    </row>
    <row r="8629" spans="8:16">
      <c r="H8629" t="s">
        <v>9635</v>
      </c>
      <c r="I8629" t="s">
        <v>7</v>
      </c>
      <c r="J8629">
        <v>2020</v>
      </c>
      <c r="K8629">
        <f>2024 -impact_data[[#This Row],[model_year]]</f>
        <v>4</v>
      </c>
      <c r="L8629">
        <v>51</v>
      </c>
      <c r="M8629">
        <v>47.3</v>
      </c>
      <c r="N8629">
        <v>28.4</v>
      </c>
      <c r="O8629" t="s">
        <v>9</v>
      </c>
      <c r="P8629">
        <v>0.88</v>
      </c>
    </row>
    <row r="8630" spans="8:16">
      <c r="H8630" t="s">
        <v>9637</v>
      </c>
      <c r="I8630" t="s">
        <v>7</v>
      </c>
      <c r="J8630">
        <v>2020</v>
      </c>
      <c r="K8630">
        <f>2024 -impact_data[[#This Row],[model_year]]</f>
        <v>4</v>
      </c>
      <c r="L8630">
        <v>51</v>
      </c>
      <c r="M8630">
        <v>3</v>
      </c>
      <c r="N8630">
        <v>1.2</v>
      </c>
      <c r="O8630" t="s">
        <v>10</v>
      </c>
      <c r="P8630">
        <v>0.87</v>
      </c>
    </row>
    <row r="8631" spans="8:16">
      <c r="H8631" t="s">
        <v>9645</v>
      </c>
      <c r="I8631" t="s">
        <v>7</v>
      </c>
      <c r="J8631">
        <v>2020</v>
      </c>
      <c r="K8631">
        <f>2024 -impact_data[[#This Row],[model_year]]</f>
        <v>4</v>
      </c>
      <c r="L8631">
        <v>55</v>
      </c>
      <c r="M8631">
        <v>69.3</v>
      </c>
      <c r="N8631">
        <v>41.6</v>
      </c>
      <c r="O8631" t="s">
        <v>9</v>
      </c>
      <c r="P8631">
        <v>0.87</v>
      </c>
    </row>
    <row r="8632" spans="8:16">
      <c r="H8632" t="s">
        <v>8473</v>
      </c>
      <c r="I8632" t="s">
        <v>7</v>
      </c>
      <c r="J8632">
        <v>2020</v>
      </c>
      <c r="K8632">
        <f>2024 -impact_data[[#This Row],[model_year]]</f>
        <v>4</v>
      </c>
      <c r="L8632">
        <v>55</v>
      </c>
      <c r="M8632">
        <v>38.5</v>
      </c>
      <c r="N8632">
        <v>15.4</v>
      </c>
      <c r="O8632" t="s">
        <v>10</v>
      </c>
      <c r="P8632">
        <v>0.88</v>
      </c>
    </row>
    <row r="8633" spans="8:16">
      <c r="H8633" t="s">
        <v>9649</v>
      </c>
      <c r="I8633" t="s">
        <v>7</v>
      </c>
      <c r="J8633">
        <v>2020</v>
      </c>
      <c r="K8633">
        <f>2024 -impact_data[[#This Row],[model_year]]</f>
        <v>4</v>
      </c>
      <c r="L8633">
        <v>52</v>
      </c>
      <c r="M8633">
        <v>20.5</v>
      </c>
      <c r="N8633">
        <v>12.3</v>
      </c>
      <c r="O8633" t="s">
        <v>9</v>
      </c>
      <c r="P8633">
        <v>0.89</v>
      </c>
    </row>
    <row r="8634" spans="8:16">
      <c r="H8634" t="s">
        <v>9651</v>
      </c>
      <c r="I8634" t="s">
        <v>7</v>
      </c>
      <c r="J8634">
        <v>2020</v>
      </c>
      <c r="K8634">
        <f>2024 -impact_data[[#This Row],[model_year]]</f>
        <v>4</v>
      </c>
      <c r="L8634">
        <v>50</v>
      </c>
      <c r="M8634">
        <v>16.8</v>
      </c>
      <c r="N8634">
        <v>6.7</v>
      </c>
      <c r="O8634" t="s">
        <v>10</v>
      </c>
      <c r="P8634">
        <v>0.86</v>
      </c>
    </row>
    <row r="8635" spans="8:16">
      <c r="H8635" t="s">
        <v>9657</v>
      </c>
      <c r="I8635" t="s">
        <v>11</v>
      </c>
      <c r="J8635">
        <v>2020</v>
      </c>
      <c r="K8635">
        <f>2024 -impact_data[[#This Row],[model_year]]</f>
        <v>4</v>
      </c>
      <c r="L8635">
        <v>80</v>
      </c>
      <c r="M8635">
        <v>32</v>
      </c>
      <c r="N8635">
        <v>12.8</v>
      </c>
      <c r="O8635" t="s">
        <v>10</v>
      </c>
      <c r="P8635">
        <v>0.96</v>
      </c>
    </row>
    <row r="8636" spans="8:16">
      <c r="H8636" t="s">
        <v>9658</v>
      </c>
      <c r="I8636" t="s">
        <v>7</v>
      </c>
      <c r="J8636">
        <v>2020</v>
      </c>
      <c r="K8636">
        <f>2024 -impact_data[[#This Row],[model_year]]</f>
        <v>4</v>
      </c>
      <c r="L8636">
        <v>47</v>
      </c>
      <c r="M8636">
        <v>29.2</v>
      </c>
      <c r="N8636">
        <v>11.7</v>
      </c>
      <c r="O8636" t="s">
        <v>10</v>
      </c>
      <c r="P8636">
        <v>0.86</v>
      </c>
    </row>
    <row r="8637" spans="8:16">
      <c r="H8637" t="s">
        <v>9660</v>
      </c>
      <c r="I8637" t="s">
        <v>7</v>
      </c>
      <c r="J8637">
        <v>2020</v>
      </c>
      <c r="K8637">
        <f>2024 -impact_data[[#This Row],[model_year]]</f>
        <v>4</v>
      </c>
      <c r="L8637">
        <v>51</v>
      </c>
      <c r="M8637">
        <v>28.2</v>
      </c>
      <c r="N8637">
        <v>16.899999999999999</v>
      </c>
      <c r="O8637" t="s">
        <v>9</v>
      </c>
      <c r="P8637">
        <v>0.87</v>
      </c>
    </row>
    <row r="8638" spans="8:16">
      <c r="H8638" t="s">
        <v>9670</v>
      </c>
      <c r="I8638" t="s">
        <v>7</v>
      </c>
      <c r="J8638">
        <v>2020</v>
      </c>
      <c r="K8638">
        <f>2024 -impact_data[[#This Row],[model_year]]</f>
        <v>4</v>
      </c>
      <c r="L8638">
        <v>55</v>
      </c>
      <c r="M8638">
        <v>36.9</v>
      </c>
      <c r="N8638">
        <v>22.1</v>
      </c>
      <c r="O8638" t="s">
        <v>9</v>
      </c>
      <c r="P8638">
        <v>0.87</v>
      </c>
    </row>
    <row r="8639" spans="8:16">
      <c r="H8639" t="s">
        <v>6109</v>
      </c>
      <c r="I8639" t="s">
        <v>7</v>
      </c>
      <c r="J8639">
        <v>2020</v>
      </c>
      <c r="K8639">
        <f>2024 -impact_data[[#This Row],[model_year]]</f>
        <v>4</v>
      </c>
      <c r="L8639">
        <v>54</v>
      </c>
      <c r="M8639">
        <v>47.3</v>
      </c>
      <c r="N8639">
        <v>18.899999999999999</v>
      </c>
      <c r="O8639" t="s">
        <v>10</v>
      </c>
      <c r="P8639">
        <v>0.87</v>
      </c>
    </row>
    <row r="8640" spans="8:16">
      <c r="H8640" t="s">
        <v>9672</v>
      </c>
      <c r="I8640" t="s">
        <v>7</v>
      </c>
      <c r="J8640">
        <v>2020</v>
      </c>
      <c r="K8640">
        <f>2024 -impact_data[[#This Row],[model_year]]</f>
        <v>4</v>
      </c>
      <c r="L8640">
        <v>50</v>
      </c>
      <c r="M8640">
        <v>12.8</v>
      </c>
      <c r="N8640">
        <v>7.7</v>
      </c>
      <c r="O8640" t="s">
        <v>9</v>
      </c>
      <c r="P8640">
        <v>0.89</v>
      </c>
    </row>
    <row r="8641" spans="8:16">
      <c r="H8641" t="s">
        <v>9677</v>
      </c>
      <c r="I8641" t="s">
        <v>7</v>
      </c>
      <c r="J8641">
        <v>2020</v>
      </c>
      <c r="K8641">
        <f>2024 -impact_data[[#This Row],[model_year]]</f>
        <v>4</v>
      </c>
      <c r="L8641">
        <v>48</v>
      </c>
      <c r="M8641">
        <v>35.4</v>
      </c>
      <c r="N8641">
        <v>21.2</v>
      </c>
      <c r="O8641" t="s">
        <v>9</v>
      </c>
      <c r="P8641">
        <v>0.87</v>
      </c>
    </row>
    <row r="8642" spans="8:16">
      <c r="H8642" t="s">
        <v>9681</v>
      </c>
      <c r="I8642" t="s">
        <v>7</v>
      </c>
      <c r="J8642">
        <v>2020</v>
      </c>
      <c r="K8642">
        <f>2024 -impact_data[[#This Row],[model_year]]</f>
        <v>4</v>
      </c>
      <c r="L8642">
        <v>51</v>
      </c>
      <c r="M8642">
        <v>10.6</v>
      </c>
      <c r="N8642">
        <v>4.2</v>
      </c>
      <c r="O8642" t="s">
        <v>10</v>
      </c>
      <c r="P8642">
        <v>0.88</v>
      </c>
    </row>
    <row r="8643" spans="8:16">
      <c r="H8643" t="s">
        <v>9689</v>
      </c>
      <c r="I8643" t="s">
        <v>7</v>
      </c>
      <c r="J8643">
        <v>2020</v>
      </c>
      <c r="K8643">
        <f>2024 -impact_data[[#This Row],[model_year]]</f>
        <v>4</v>
      </c>
      <c r="L8643">
        <v>53</v>
      </c>
      <c r="M8643">
        <v>17.600000000000001</v>
      </c>
      <c r="N8643">
        <v>10.5</v>
      </c>
      <c r="O8643" t="s">
        <v>9</v>
      </c>
      <c r="P8643">
        <v>0.86</v>
      </c>
    </row>
    <row r="8644" spans="8:16">
      <c r="H8644" t="s">
        <v>9690</v>
      </c>
      <c r="I8644" t="s">
        <v>7</v>
      </c>
      <c r="J8644">
        <v>2020</v>
      </c>
      <c r="K8644">
        <f>2024 -impact_data[[#This Row],[model_year]]</f>
        <v>4</v>
      </c>
      <c r="L8644">
        <v>49</v>
      </c>
      <c r="M8644">
        <v>19.7</v>
      </c>
      <c r="N8644">
        <v>11.8</v>
      </c>
      <c r="O8644" t="s">
        <v>9</v>
      </c>
      <c r="P8644">
        <v>0.88</v>
      </c>
    </row>
    <row r="8645" spans="8:16">
      <c r="H8645" t="s">
        <v>9699</v>
      </c>
      <c r="I8645" t="s">
        <v>7</v>
      </c>
      <c r="J8645">
        <v>2020</v>
      </c>
      <c r="K8645">
        <f>2024 -impact_data[[#This Row],[model_year]]</f>
        <v>4</v>
      </c>
      <c r="L8645">
        <v>50</v>
      </c>
      <c r="M8645">
        <v>42.7</v>
      </c>
      <c r="N8645">
        <v>17.100000000000001</v>
      </c>
      <c r="O8645" t="s">
        <v>10</v>
      </c>
      <c r="P8645">
        <v>0.86</v>
      </c>
    </row>
    <row r="8646" spans="8:16">
      <c r="H8646" t="s">
        <v>9700</v>
      </c>
      <c r="I8646" t="s">
        <v>7</v>
      </c>
      <c r="J8646">
        <v>2020</v>
      </c>
      <c r="K8646">
        <f>2024 -impact_data[[#This Row],[model_year]]</f>
        <v>4</v>
      </c>
      <c r="L8646">
        <v>49</v>
      </c>
      <c r="M8646">
        <v>47.4</v>
      </c>
      <c r="N8646">
        <v>28.4</v>
      </c>
      <c r="O8646" t="s">
        <v>9</v>
      </c>
      <c r="P8646">
        <v>0.89</v>
      </c>
    </row>
    <row r="8647" spans="8:16">
      <c r="H8647" t="s">
        <v>9705</v>
      </c>
      <c r="I8647" t="s">
        <v>7</v>
      </c>
      <c r="J8647">
        <v>2020</v>
      </c>
      <c r="K8647">
        <f>2024 -impact_data[[#This Row],[model_year]]</f>
        <v>4</v>
      </c>
      <c r="L8647">
        <v>48</v>
      </c>
      <c r="M8647">
        <v>19.2</v>
      </c>
      <c r="N8647">
        <v>11.5</v>
      </c>
      <c r="O8647" t="s">
        <v>9</v>
      </c>
      <c r="P8647">
        <v>0.86</v>
      </c>
    </row>
    <row r="8648" spans="8:16">
      <c r="H8648" t="s">
        <v>9707</v>
      </c>
      <c r="I8648" t="s">
        <v>7</v>
      </c>
      <c r="J8648">
        <v>2020</v>
      </c>
      <c r="K8648">
        <f>2024 -impact_data[[#This Row],[model_year]]</f>
        <v>4</v>
      </c>
      <c r="L8648">
        <v>50</v>
      </c>
      <c r="M8648">
        <v>42.1</v>
      </c>
      <c r="N8648">
        <v>25.3</v>
      </c>
      <c r="O8648" t="s">
        <v>9</v>
      </c>
      <c r="P8648">
        <v>0.87</v>
      </c>
    </row>
    <row r="8649" spans="8:16">
      <c r="H8649" t="s">
        <v>9711</v>
      </c>
      <c r="I8649" t="s">
        <v>7</v>
      </c>
      <c r="J8649">
        <v>2020</v>
      </c>
      <c r="K8649">
        <f>2024 -impact_data[[#This Row],[model_year]]</f>
        <v>4</v>
      </c>
      <c r="L8649">
        <v>56</v>
      </c>
      <c r="M8649">
        <v>44.2</v>
      </c>
      <c r="N8649">
        <v>26.5</v>
      </c>
      <c r="O8649" t="s">
        <v>9</v>
      </c>
      <c r="P8649">
        <v>0.86</v>
      </c>
    </row>
    <row r="8650" spans="8:16">
      <c r="H8650" t="s">
        <v>9718</v>
      </c>
      <c r="I8650" t="s">
        <v>7</v>
      </c>
      <c r="J8650">
        <v>2020</v>
      </c>
      <c r="K8650">
        <f>2024 -impact_data[[#This Row],[model_year]]</f>
        <v>4</v>
      </c>
      <c r="L8650">
        <v>52</v>
      </c>
      <c r="M8650">
        <v>14.5</v>
      </c>
      <c r="N8650">
        <v>8.6999999999999993</v>
      </c>
      <c r="O8650" t="s">
        <v>9</v>
      </c>
      <c r="P8650">
        <v>0.89</v>
      </c>
    </row>
    <row r="8651" spans="8:16">
      <c r="H8651" t="s">
        <v>9719</v>
      </c>
      <c r="I8651" t="s">
        <v>11</v>
      </c>
      <c r="J8651">
        <v>2020</v>
      </c>
      <c r="K8651">
        <f>2024 -impact_data[[#This Row],[model_year]]</f>
        <v>4</v>
      </c>
      <c r="L8651">
        <v>79</v>
      </c>
      <c r="M8651">
        <v>37.1</v>
      </c>
      <c r="N8651">
        <v>22.3</v>
      </c>
      <c r="O8651" t="s">
        <v>9</v>
      </c>
      <c r="P8651">
        <v>0.97</v>
      </c>
    </row>
    <row r="8652" spans="8:16">
      <c r="H8652" t="s">
        <v>9721</v>
      </c>
      <c r="I8652" t="s">
        <v>7</v>
      </c>
      <c r="J8652">
        <v>2020</v>
      </c>
      <c r="K8652">
        <f>2024 -impact_data[[#This Row],[model_year]]</f>
        <v>4</v>
      </c>
      <c r="L8652">
        <v>50</v>
      </c>
      <c r="M8652">
        <v>30.7</v>
      </c>
      <c r="N8652">
        <v>18.399999999999999</v>
      </c>
      <c r="O8652" t="s">
        <v>9</v>
      </c>
      <c r="P8652">
        <v>0.86</v>
      </c>
    </row>
    <row r="8653" spans="8:16">
      <c r="H8653" t="s">
        <v>9732</v>
      </c>
      <c r="I8653" t="s">
        <v>7</v>
      </c>
      <c r="J8653">
        <v>2020</v>
      </c>
      <c r="K8653">
        <f>2024 -impact_data[[#This Row],[model_year]]</f>
        <v>4</v>
      </c>
      <c r="L8653">
        <v>54</v>
      </c>
      <c r="M8653">
        <v>27.5</v>
      </c>
      <c r="N8653">
        <v>16.5</v>
      </c>
      <c r="O8653" t="s">
        <v>9</v>
      </c>
      <c r="P8653">
        <v>0.86</v>
      </c>
    </row>
    <row r="8654" spans="8:16">
      <c r="H8654" t="s">
        <v>9738</v>
      </c>
      <c r="I8654" t="s">
        <v>7</v>
      </c>
      <c r="J8654">
        <v>2020</v>
      </c>
      <c r="K8654">
        <f>2024 -impact_data[[#This Row],[model_year]]</f>
        <v>4</v>
      </c>
      <c r="L8654">
        <v>52</v>
      </c>
      <c r="M8654">
        <v>46.7</v>
      </c>
      <c r="N8654">
        <v>28</v>
      </c>
      <c r="O8654" t="s">
        <v>9</v>
      </c>
      <c r="P8654">
        <v>0.87</v>
      </c>
    </row>
    <row r="8655" spans="8:16">
      <c r="H8655" t="s">
        <v>9741</v>
      </c>
      <c r="I8655" t="s">
        <v>11</v>
      </c>
      <c r="J8655">
        <v>2020</v>
      </c>
      <c r="K8655">
        <f>2024 -impact_data[[#This Row],[model_year]]</f>
        <v>4</v>
      </c>
      <c r="L8655">
        <v>80</v>
      </c>
      <c r="M8655">
        <v>16.8</v>
      </c>
      <c r="N8655">
        <v>10.1</v>
      </c>
      <c r="O8655" t="s">
        <v>9</v>
      </c>
      <c r="P8655">
        <v>0.94</v>
      </c>
    </row>
    <row r="8656" spans="8:16">
      <c r="H8656" t="s">
        <v>9745</v>
      </c>
      <c r="I8656" t="s">
        <v>7</v>
      </c>
      <c r="J8656">
        <v>2020</v>
      </c>
      <c r="K8656">
        <f>2024 -impact_data[[#This Row],[model_year]]</f>
        <v>4</v>
      </c>
      <c r="L8656">
        <v>52</v>
      </c>
      <c r="M8656">
        <v>10.7</v>
      </c>
      <c r="N8656">
        <v>6.4</v>
      </c>
      <c r="O8656" t="s">
        <v>9</v>
      </c>
      <c r="P8656">
        <v>0.88</v>
      </c>
    </row>
    <row r="8657" spans="8:16">
      <c r="H8657" t="s">
        <v>9746</v>
      </c>
      <c r="I8657" t="s">
        <v>7</v>
      </c>
      <c r="J8657">
        <v>2020</v>
      </c>
      <c r="K8657">
        <f>2024 -impact_data[[#This Row],[model_year]]</f>
        <v>4</v>
      </c>
      <c r="L8657">
        <v>53</v>
      </c>
      <c r="M8657">
        <v>47.3</v>
      </c>
      <c r="N8657">
        <v>28.4</v>
      </c>
      <c r="O8657" t="s">
        <v>9</v>
      </c>
      <c r="P8657">
        <v>0.86</v>
      </c>
    </row>
    <row r="8658" spans="8:16">
      <c r="H8658" t="s">
        <v>9749</v>
      </c>
      <c r="I8658" t="s">
        <v>11</v>
      </c>
      <c r="J8658">
        <v>2020</v>
      </c>
      <c r="K8658">
        <f>2024 -impact_data[[#This Row],[model_year]]</f>
        <v>4</v>
      </c>
      <c r="L8658">
        <v>79</v>
      </c>
      <c r="M8658">
        <v>35.9</v>
      </c>
      <c r="N8658">
        <v>21.5</v>
      </c>
      <c r="O8658" t="s">
        <v>9</v>
      </c>
      <c r="P8658">
        <v>0.95</v>
      </c>
    </row>
    <row r="8659" spans="8:16">
      <c r="H8659" t="s">
        <v>9757</v>
      </c>
      <c r="I8659" t="s">
        <v>7</v>
      </c>
      <c r="J8659">
        <v>2020</v>
      </c>
      <c r="K8659">
        <f>2024 -impact_data[[#This Row],[model_year]]</f>
        <v>4</v>
      </c>
      <c r="L8659">
        <v>51</v>
      </c>
      <c r="M8659">
        <v>13.4</v>
      </c>
      <c r="N8659">
        <v>5.4</v>
      </c>
      <c r="O8659" t="s">
        <v>10</v>
      </c>
      <c r="P8659">
        <v>0.86</v>
      </c>
    </row>
    <row r="8660" spans="8:16">
      <c r="H8660" t="s">
        <v>9761</v>
      </c>
      <c r="I8660" t="s">
        <v>11</v>
      </c>
      <c r="J8660">
        <v>2020</v>
      </c>
      <c r="K8660">
        <f>2024 -impact_data[[#This Row],[model_year]]</f>
        <v>4</v>
      </c>
      <c r="L8660">
        <v>81</v>
      </c>
      <c r="M8660">
        <v>39.1</v>
      </c>
      <c r="N8660">
        <v>23.4</v>
      </c>
      <c r="O8660" t="s">
        <v>9</v>
      </c>
      <c r="P8660">
        <v>0.97</v>
      </c>
    </row>
    <row r="8661" spans="8:16">
      <c r="H8661" t="s">
        <v>9768</v>
      </c>
      <c r="I8661" t="s">
        <v>11</v>
      </c>
      <c r="J8661">
        <v>2020</v>
      </c>
      <c r="K8661">
        <f>2024 -impact_data[[#This Row],[model_year]]</f>
        <v>4</v>
      </c>
      <c r="L8661">
        <v>79</v>
      </c>
      <c r="M8661">
        <v>33</v>
      </c>
      <c r="N8661">
        <v>19.8</v>
      </c>
      <c r="O8661" t="s">
        <v>9</v>
      </c>
      <c r="P8661">
        <v>0.97</v>
      </c>
    </row>
    <row r="8662" spans="8:16">
      <c r="H8662" t="s">
        <v>9769</v>
      </c>
      <c r="I8662" t="s">
        <v>11</v>
      </c>
      <c r="J8662">
        <v>2020</v>
      </c>
      <c r="K8662">
        <f>2024 -impact_data[[#This Row],[model_year]]</f>
        <v>4</v>
      </c>
      <c r="L8662">
        <v>76</v>
      </c>
      <c r="M8662">
        <v>-2.2999999999999998</v>
      </c>
      <c r="N8662">
        <v>-1.4</v>
      </c>
      <c r="O8662" t="s">
        <v>9</v>
      </c>
      <c r="P8662">
        <v>0.94</v>
      </c>
    </row>
    <row r="8663" spans="8:16">
      <c r="H8663" t="s">
        <v>9776</v>
      </c>
      <c r="I8663" t="s">
        <v>7</v>
      </c>
      <c r="J8663">
        <v>2020</v>
      </c>
      <c r="K8663">
        <f>2024 -impact_data[[#This Row],[model_year]]</f>
        <v>4</v>
      </c>
      <c r="L8663">
        <v>51</v>
      </c>
      <c r="M8663">
        <v>17.7</v>
      </c>
      <c r="N8663">
        <v>7.1</v>
      </c>
      <c r="O8663" t="s">
        <v>10</v>
      </c>
      <c r="P8663">
        <v>0.87</v>
      </c>
    </row>
    <row r="8664" spans="8:16">
      <c r="H8664" t="s">
        <v>9782</v>
      </c>
      <c r="I8664" t="s">
        <v>7</v>
      </c>
      <c r="J8664">
        <v>2020</v>
      </c>
      <c r="K8664">
        <f>2024 -impact_data[[#This Row],[model_year]]</f>
        <v>4</v>
      </c>
      <c r="L8664">
        <v>54</v>
      </c>
      <c r="M8664">
        <v>35.6</v>
      </c>
      <c r="N8664">
        <v>14.2</v>
      </c>
      <c r="O8664" t="s">
        <v>10</v>
      </c>
      <c r="P8664">
        <v>0.88</v>
      </c>
    </row>
    <row r="8665" spans="8:16">
      <c r="H8665" t="s">
        <v>9784</v>
      </c>
      <c r="I8665" t="s">
        <v>7</v>
      </c>
      <c r="J8665">
        <v>2020</v>
      </c>
      <c r="K8665">
        <f>2024 -impact_data[[#This Row],[model_year]]</f>
        <v>4</v>
      </c>
      <c r="L8665">
        <v>54</v>
      </c>
      <c r="M8665">
        <v>17.7</v>
      </c>
      <c r="N8665">
        <v>10.6</v>
      </c>
      <c r="O8665" t="s">
        <v>9</v>
      </c>
      <c r="P8665">
        <v>0.86</v>
      </c>
    </row>
    <row r="8666" spans="8:16">
      <c r="H8666" t="s">
        <v>9787</v>
      </c>
      <c r="I8666" t="s">
        <v>7</v>
      </c>
      <c r="J8666">
        <v>2020</v>
      </c>
      <c r="K8666">
        <f>2024 -impact_data[[#This Row],[model_year]]</f>
        <v>4</v>
      </c>
      <c r="L8666">
        <v>48</v>
      </c>
      <c r="M8666">
        <v>35.4</v>
      </c>
      <c r="N8666">
        <v>8.9</v>
      </c>
      <c r="O8666" t="s">
        <v>8</v>
      </c>
      <c r="P8666">
        <v>0.89</v>
      </c>
    </row>
    <row r="8667" spans="8:16">
      <c r="H8667" t="s">
        <v>9795</v>
      </c>
      <c r="I8667" t="s">
        <v>7</v>
      </c>
      <c r="J8667">
        <v>2020</v>
      </c>
      <c r="K8667">
        <f>2024 -impact_data[[#This Row],[model_year]]</f>
        <v>4</v>
      </c>
      <c r="L8667">
        <v>47</v>
      </c>
      <c r="M8667">
        <v>10.9</v>
      </c>
      <c r="N8667">
        <v>6.5</v>
      </c>
      <c r="O8667" t="s">
        <v>9</v>
      </c>
      <c r="P8667">
        <v>0.87</v>
      </c>
    </row>
    <row r="8668" spans="8:16">
      <c r="H8668" t="s">
        <v>9799</v>
      </c>
      <c r="I8668" t="s">
        <v>7</v>
      </c>
      <c r="J8668">
        <v>2020</v>
      </c>
      <c r="K8668">
        <f>2024 -impact_data[[#This Row],[model_year]]</f>
        <v>4</v>
      </c>
      <c r="L8668">
        <v>50</v>
      </c>
      <c r="M8668">
        <v>20.9</v>
      </c>
      <c r="N8668">
        <v>8.4</v>
      </c>
      <c r="O8668" t="s">
        <v>10</v>
      </c>
      <c r="P8668">
        <v>0.86</v>
      </c>
    </row>
    <row r="8669" spans="8:16">
      <c r="H8669" t="s">
        <v>9804</v>
      </c>
      <c r="I8669" t="s">
        <v>11</v>
      </c>
      <c r="J8669">
        <v>2020</v>
      </c>
      <c r="K8669">
        <f>2024 -impact_data[[#This Row],[model_year]]</f>
        <v>4</v>
      </c>
      <c r="L8669">
        <v>80</v>
      </c>
      <c r="M8669">
        <v>52.2</v>
      </c>
      <c r="N8669">
        <v>20.9</v>
      </c>
      <c r="O8669" t="s">
        <v>10</v>
      </c>
      <c r="P8669">
        <v>0.95</v>
      </c>
    </row>
    <row r="8670" spans="8:16">
      <c r="H8670" t="s">
        <v>9806</v>
      </c>
      <c r="I8670" t="s">
        <v>7</v>
      </c>
      <c r="J8670">
        <v>2020</v>
      </c>
      <c r="K8670">
        <f>2024 -impact_data[[#This Row],[model_year]]</f>
        <v>4</v>
      </c>
      <c r="L8670">
        <v>54</v>
      </c>
      <c r="M8670">
        <v>28.6</v>
      </c>
      <c r="N8670">
        <v>17.100000000000001</v>
      </c>
      <c r="O8670" t="s">
        <v>9</v>
      </c>
      <c r="P8670">
        <v>0.88</v>
      </c>
    </row>
    <row r="8671" spans="8:16">
      <c r="H8671" t="s">
        <v>9817</v>
      </c>
      <c r="I8671" t="s">
        <v>11</v>
      </c>
      <c r="J8671">
        <v>2020</v>
      </c>
      <c r="K8671">
        <f>2024 -impact_data[[#This Row],[model_year]]</f>
        <v>4</v>
      </c>
      <c r="L8671">
        <v>78</v>
      </c>
      <c r="M8671">
        <v>13.9</v>
      </c>
      <c r="N8671">
        <v>5.5</v>
      </c>
      <c r="O8671" t="s">
        <v>10</v>
      </c>
      <c r="P8671">
        <v>0.94</v>
      </c>
    </row>
    <row r="8672" spans="8:16">
      <c r="H8672" t="s">
        <v>9819</v>
      </c>
      <c r="I8672" t="s">
        <v>7</v>
      </c>
      <c r="J8672">
        <v>2020</v>
      </c>
      <c r="K8672">
        <f>2024 -impact_data[[#This Row],[model_year]]</f>
        <v>4</v>
      </c>
      <c r="L8672">
        <v>51</v>
      </c>
      <c r="M8672">
        <v>33.4</v>
      </c>
      <c r="N8672">
        <v>8.4</v>
      </c>
      <c r="O8672" t="s">
        <v>8</v>
      </c>
      <c r="P8672">
        <v>0.87</v>
      </c>
    </row>
    <row r="8673" spans="8:16">
      <c r="H8673" t="s">
        <v>9820</v>
      </c>
      <c r="I8673" t="s">
        <v>7</v>
      </c>
      <c r="J8673">
        <v>2020</v>
      </c>
      <c r="K8673">
        <f>2024 -impact_data[[#This Row],[model_year]]</f>
        <v>4</v>
      </c>
      <c r="L8673">
        <v>52</v>
      </c>
      <c r="M8673">
        <v>30.9</v>
      </c>
      <c r="N8673">
        <v>12.3</v>
      </c>
      <c r="O8673" t="s">
        <v>10</v>
      </c>
      <c r="P8673">
        <v>0.88</v>
      </c>
    </row>
    <row r="8674" spans="8:16">
      <c r="H8674" t="s">
        <v>9830</v>
      </c>
      <c r="I8674" t="s">
        <v>7</v>
      </c>
      <c r="J8674">
        <v>2020</v>
      </c>
      <c r="K8674">
        <f>2024 -impact_data[[#This Row],[model_year]]</f>
        <v>4</v>
      </c>
      <c r="L8674">
        <v>51</v>
      </c>
      <c r="M8674">
        <v>24.1</v>
      </c>
      <c r="N8674">
        <v>9.6999999999999993</v>
      </c>
      <c r="O8674" t="s">
        <v>10</v>
      </c>
      <c r="P8674">
        <v>0.87</v>
      </c>
    </row>
    <row r="8675" spans="8:16">
      <c r="H8675" t="s">
        <v>9835</v>
      </c>
      <c r="I8675" t="s">
        <v>11</v>
      </c>
      <c r="J8675">
        <v>2020</v>
      </c>
      <c r="K8675">
        <f>2024 -impact_data[[#This Row],[model_year]]</f>
        <v>4</v>
      </c>
      <c r="L8675">
        <v>80</v>
      </c>
      <c r="M8675">
        <v>5.0999999999999996</v>
      </c>
      <c r="N8675">
        <v>2</v>
      </c>
      <c r="O8675" t="s">
        <v>10</v>
      </c>
      <c r="P8675">
        <v>0.97</v>
      </c>
    </row>
    <row r="8676" spans="8:16">
      <c r="H8676" t="s">
        <v>9837</v>
      </c>
      <c r="I8676" t="s">
        <v>7</v>
      </c>
      <c r="J8676">
        <v>2020</v>
      </c>
      <c r="K8676">
        <f>2024 -impact_data[[#This Row],[model_year]]</f>
        <v>4</v>
      </c>
      <c r="L8676">
        <v>53</v>
      </c>
      <c r="M8676">
        <v>72.2</v>
      </c>
      <c r="N8676">
        <v>28.9</v>
      </c>
      <c r="O8676" t="s">
        <v>10</v>
      </c>
      <c r="P8676">
        <v>0.87</v>
      </c>
    </row>
    <row r="8677" spans="8:16">
      <c r="H8677" t="s">
        <v>9842</v>
      </c>
      <c r="I8677" t="s">
        <v>7</v>
      </c>
      <c r="J8677">
        <v>2020</v>
      </c>
      <c r="K8677">
        <f>2024 -impact_data[[#This Row],[model_year]]</f>
        <v>4</v>
      </c>
      <c r="L8677">
        <v>53</v>
      </c>
      <c r="M8677">
        <v>52.2</v>
      </c>
      <c r="N8677">
        <v>31.3</v>
      </c>
      <c r="O8677" t="s">
        <v>9</v>
      </c>
      <c r="P8677">
        <v>0.86</v>
      </c>
    </row>
    <row r="8678" spans="8:16">
      <c r="H8678" t="s">
        <v>9844</v>
      </c>
      <c r="I8678" t="s">
        <v>11</v>
      </c>
      <c r="J8678">
        <v>2020</v>
      </c>
      <c r="K8678">
        <f>2024 -impact_data[[#This Row],[model_year]]</f>
        <v>4</v>
      </c>
      <c r="L8678">
        <v>79</v>
      </c>
      <c r="M8678">
        <v>32.700000000000003</v>
      </c>
      <c r="N8678">
        <v>19.600000000000001</v>
      </c>
      <c r="O8678" t="s">
        <v>9</v>
      </c>
      <c r="P8678">
        <v>0.96</v>
      </c>
    </row>
    <row r="8679" spans="8:16">
      <c r="H8679" t="s">
        <v>9850</v>
      </c>
      <c r="I8679" t="s">
        <v>7</v>
      </c>
      <c r="J8679">
        <v>2020</v>
      </c>
      <c r="K8679">
        <f>2024 -impact_data[[#This Row],[model_year]]</f>
        <v>4</v>
      </c>
      <c r="L8679">
        <v>56</v>
      </c>
      <c r="M8679">
        <v>39.5</v>
      </c>
      <c r="N8679">
        <v>23.7</v>
      </c>
      <c r="O8679" t="s">
        <v>9</v>
      </c>
      <c r="P8679">
        <v>0.88</v>
      </c>
    </row>
    <row r="8680" spans="8:16">
      <c r="H8680" t="s">
        <v>9852</v>
      </c>
      <c r="I8680" t="s">
        <v>7</v>
      </c>
      <c r="J8680">
        <v>2020</v>
      </c>
      <c r="K8680">
        <f>2024 -impact_data[[#This Row],[model_year]]</f>
        <v>4</v>
      </c>
      <c r="L8680">
        <v>52</v>
      </c>
      <c r="M8680">
        <v>64</v>
      </c>
      <c r="N8680">
        <v>38.4</v>
      </c>
      <c r="O8680" t="s">
        <v>9</v>
      </c>
      <c r="P8680">
        <v>0.86</v>
      </c>
    </row>
    <row r="8681" spans="8:16">
      <c r="H8681" t="s">
        <v>9864</v>
      </c>
      <c r="I8681" t="s">
        <v>11</v>
      </c>
      <c r="J8681">
        <v>2020</v>
      </c>
      <c r="K8681">
        <f>2024 -impact_data[[#This Row],[model_year]]</f>
        <v>4</v>
      </c>
      <c r="L8681">
        <v>76</v>
      </c>
      <c r="M8681">
        <v>4</v>
      </c>
      <c r="N8681">
        <v>2.4</v>
      </c>
      <c r="O8681" t="s">
        <v>9</v>
      </c>
      <c r="P8681">
        <v>0.96</v>
      </c>
    </row>
    <row r="8682" spans="8:16">
      <c r="H8682" t="s">
        <v>9868</v>
      </c>
      <c r="I8682" t="s">
        <v>7</v>
      </c>
      <c r="J8682">
        <v>2020</v>
      </c>
      <c r="K8682">
        <f>2024 -impact_data[[#This Row],[model_year]]</f>
        <v>4</v>
      </c>
      <c r="L8682">
        <v>53</v>
      </c>
      <c r="M8682">
        <v>33.200000000000003</v>
      </c>
      <c r="N8682">
        <v>19.899999999999999</v>
      </c>
      <c r="O8682" t="s">
        <v>9</v>
      </c>
      <c r="P8682">
        <v>0.87</v>
      </c>
    </row>
    <row r="8683" spans="8:16">
      <c r="H8683" t="s">
        <v>9870</v>
      </c>
      <c r="I8683" t="s">
        <v>7</v>
      </c>
      <c r="J8683">
        <v>2020</v>
      </c>
      <c r="K8683">
        <f>2024 -impact_data[[#This Row],[model_year]]</f>
        <v>4</v>
      </c>
      <c r="L8683">
        <v>51</v>
      </c>
      <c r="M8683">
        <v>25.2</v>
      </c>
      <c r="N8683">
        <v>15.1</v>
      </c>
      <c r="O8683" t="s">
        <v>9</v>
      </c>
      <c r="P8683">
        <v>0.87</v>
      </c>
    </row>
    <row r="8684" spans="8:16">
      <c r="H8684" t="s">
        <v>9872</v>
      </c>
      <c r="I8684" t="s">
        <v>7</v>
      </c>
      <c r="J8684">
        <v>2020</v>
      </c>
      <c r="K8684">
        <f>2024 -impact_data[[#This Row],[model_year]]</f>
        <v>4</v>
      </c>
      <c r="L8684">
        <v>51</v>
      </c>
      <c r="M8684">
        <v>32.200000000000003</v>
      </c>
      <c r="N8684">
        <v>12.9</v>
      </c>
      <c r="O8684" t="s">
        <v>10</v>
      </c>
      <c r="P8684">
        <v>0.87</v>
      </c>
    </row>
    <row r="8685" spans="8:16">
      <c r="H8685" t="s">
        <v>9873</v>
      </c>
      <c r="I8685" t="s">
        <v>7</v>
      </c>
      <c r="J8685">
        <v>2020</v>
      </c>
      <c r="K8685">
        <f>2024 -impact_data[[#This Row],[model_year]]</f>
        <v>4</v>
      </c>
      <c r="L8685">
        <v>52</v>
      </c>
      <c r="M8685">
        <v>49.7</v>
      </c>
      <c r="N8685">
        <v>29.8</v>
      </c>
      <c r="O8685" t="s">
        <v>9</v>
      </c>
      <c r="P8685">
        <v>0.86</v>
      </c>
    </row>
    <row r="8686" spans="8:16">
      <c r="H8686" t="s">
        <v>9878</v>
      </c>
      <c r="I8686" t="s">
        <v>11</v>
      </c>
      <c r="J8686">
        <v>2020</v>
      </c>
      <c r="K8686">
        <f>2024 -impact_data[[#This Row],[model_year]]</f>
        <v>4</v>
      </c>
      <c r="L8686">
        <v>79</v>
      </c>
      <c r="M8686">
        <v>20</v>
      </c>
      <c r="N8686">
        <v>12</v>
      </c>
      <c r="O8686" t="s">
        <v>9</v>
      </c>
      <c r="P8686">
        <v>0.95</v>
      </c>
    </row>
    <row r="8687" spans="8:16">
      <c r="H8687" t="s">
        <v>9879</v>
      </c>
      <c r="I8687" t="s">
        <v>11</v>
      </c>
      <c r="J8687">
        <v>2020</v>
      </c>
      <c r="K8687">
        <f>2024 -impact_data[[#This Row],[model_year]]</f>
        <v>4</v>
      </c>
      <c r="L8687">
        <v>80</v>
      </c>
      <c r="M8687">
        <v>46.9</v>
      </c>
      <c r="N8687">
        <v>18.7</v>
      </c>
      <c r="O8687" t="s">
        <v>10</v>
      </c>
      <c r="P8687">
        <v>0.96</v>
      </c>
    </row>
    <row r="8688" spans="8:16">
      <c r="H8688" t="s">
        <v>9884</v>
      </c>
      <c r="I8688" t="s">
        <v>7</v>
      </c>
      <c r="J8688">
        <v>2020</v>
      </c>
      <c r="K8688">
        <f>2024 -impact_data[[#This Row],[model_year]]</f>
        <v>4</v>
      </c>
      <c r="L8688">
        <v>52</v>
      </c>
      <c r="M8688">
        <v>25.7</v>
      </c>
      <c r="N8688">
        <v>15.4</v>
      </c>
      <c r="O8688" t="s">
        <v>9</v>
      </c>
      <c r="P8688">
        <v>0.88</v>
      </c>
    </row>
    <row r="8689" spans="8:16">
      <c r="H8689" t="s">
        <v>9886</v>
      </c>
      <c r="I8689" t="s">
        <v>7</v>
      </c>
      <c r="J8689">
        <v>2020</v>
      </c>
      <c r="K8689">
        <f>2024 -impact_data[[#This Row],[model_year]]</f>
        <v>4</v>
      </c>
      <c r="L8689">
        <v>51</v>
      </c>
      <c r="M8689">
        <v>18.2</v>
      </c>
      <c r="N8689">
        <v>10.9</v>
      </c>
      <c r="O8689" t="s">
        <v>9</v>
      </c>
      <c r="P8689">
        <v>0.88</v>
      </c>
    </row>
    <row r="8690" spans="8:16">
      <c r="H8690" t="s">
        <v>9892</v>
      </c>
      <c r="I8690" t="s">
        <v>7</v>
      </c>
      <c r="J8690">
        <v>2020</v>
      </c>
      <c r="K8690">
        <f>2024 -impact_data[[#This Row],[model_year]]</f>
        <v>4</v>
      </c>
      <c r="L8690">
        <v>51</v>
      </c>
      <c r="M8690">
        <v>40</v>
      </c>
      <c r="N8690">
        <v>24</v>
      </c>
      <c r="O8690" t="s">
        <v>9</v>
      </c>
      <c r="P8690">
        <v>0.86</v>
      </c>
    </row>
    <row r="8691" spans="8:16">
      <c r="H8691" t="s">
        <v>9902</v>
      </c>
      <c r="I8691" t="s">
        <v>7</v>
      </c>
      <c r="J8691">
        <v>2020</v>
      </c>
      <c r="K8691">
        <f>2024 -impact_data[[#This Row],[model_year]]</f>
        <v>4</v>
      </c>
      <c r="L8691">
        <v>52</v>
      </c>
      <c r="M8691">
        <v>31</v>
      </c>
      <c r="N8691">
        <v>12.4</v>
      </c>
      <c r="O8691" t="s">
        <v>10</v>
      </c>
      <c r="P8691">
        <v>0.86</v>
      </c>
    </row>
    <row r="8692" spans="8:16">
      <c r="H8692" t="s">
        <v>9909</v>
      </c>
      <c r="I8692" t="s">
        <v>7</v>
      </c>
      <c r="J8692">
        <v>2020</v>
      </c>
      <c r="K8692">
        <f>2024 -impact_data[[#This Row],[model_year]]</f>
        <v>4</v>
      </c>
      <c r="L8692">
        <v>49</v>
      </c>
      <c r="M8692">
        <v>26.6</v>
      </c>
      <c r="N8692">
        <v>16</v>
      </c>
      <c r="O8692" t="s">
        <v>9</v>
      </c>
      <c r="P8692">
        <v>0.86</v>
      </c>
    </row>
    <row r="8693" spans="8:16">
      <c r="H8693" t="s">
        <v>9910</v>
      </c>
      <c r="I8693" t="s">
        <v>11</v>
      </c>
      <c r="J8693">
        <v>2020</v>
      </c>
      <c r="K8693">
        <f>2024 -impact_data[[#This Row],[model_year]]</f>
        <v>4</v>
      </c>
      <c r="L8693">
        <v>83</v>
      </c>
      <c r="M8693">
        <v>25</v>
      </c>
      <c r="N8693">
        <v>10</v>
      </c>
      <c r="O8693" t="s">
        <v>10</v>
      </c>
      <c r="P8693">
        <v>0.96</v>
      </c>
    </row>
    <row r="8694" spans="8:16">
      <c r="H8694" t="s">
        <v>9911</v>
      </c>
      <c r="I8694" t="s">
        <v>11</v>
      </c>
      <c r="J8694">
        <v>2020</v>
      </c>
      <c r="K8694">
        <f>2024 -impact_data[[#This Row],[model_year]]</f>
        <v>4</v>
      </c>
      <c r="L8694">
        <v>81</v>
      </c>
      <c r="M8694">
        <v>8.6</v>
      </c>
      <c r="N8694">
        <v>5.2</v>
      </c>
      <c r="O8694" t="s">
        <v>9</v>
      </c>
      <c r="P8694">
        <v>0.96</v>
      </c>
    </row>
    <row r="8695" spans="8:16">
      <c r="H8695" t="s">
        <v>9914</v>
      </c>
      <c r="I8695" t="s">
        <v>7</v>
      </c>
      <c r="J8695">
        <v>2020</v>
      </c>
      <c r="K8695">
        <f>2024 -impact_data[[#This Row],[model_year]]</f>
        <v>4</v>
      </c>
      <c r="L8695">
        <v>53</v>
      </c>
      <c r="M8695">
        <v>31</v>
      </c>
      <c r="N8695">
        <v>18.600000000000001</v>
      </c>
      <c r="O8695" t="s">
        <v>9</v>
      </c>
      <c r="P8695">
        <v>0.89</v>
      </c>
    </row>
    <row r="8696" spans="8:16">
      <c r="H8696" t="s">
        <v>9915</v>
      </c>
      <c r="I8696" t="s">
        <v>7</v>
      </c>
      <c r="J8696">
        <v>2020</v>
      </c>
      <c r="K8696">
        <f>2024 -impact_data[[#This Row],[model_year]]</f>
        <v>4</v>
      </c>
      <c r="L8696">
        <v>51</v>
      </c>
      <c r="M8696">
        <v>14.5</v>
      </c>
      <c r="N8696">
        <v>8.6999999999999993</v>
      </c>
      <c r="O8696" t="s">
        <v>9</v>
      </c>
      <c r="P8696">
        <v>0.87</v>
      </c>
    </row>
    <row r="8697" spans="8:16">
      <c r="H8697" t="s">
        <v>9918</v>
      </c>
      <c r="I8697" t="s">
        <v>7</v>
      </c>
      <c r="J8697">
        <v>2020</v>
      </c>
      <c r="K8697">
        <f>2024 -impact_data[[#This Row],[model_year]]</f>
        <v>4</v>
      </c>
      <c r="L8697">
        <v>52</v>
      </c>
      <c r="M8697">
        <v>41</v>
      </c>
      <c r="N8697">
        <v>16.399999999999999</v>
      </c>
      <c r="O8697" t="s">
        <v>10</v>
      </c>
      <c r="P8697">
        <v>0.86</v>
      </c>
    </row>
    <row r="8698" spans="8:16">
      <c r="H8698" t="s">
        <v>9920</v>
      </c>
      <c r="I8698" t="s">
        <v>7</v>
      </c>
      <c r="J8698">
        <v>2020</v>
      </c>
      <c r="K8698">
        <f>2024 -impact_data[[#This Row],[model_year]]</f>
        <v>4</v>
      </c>
      <c r="L8698">
        <v>50</v>
      </c>
      <c r="M8698">
        <v>10.9</v>
      </c>
      <c r="N8698">
        <v>6.5</v>
      </c>
      <c r="O8698" t="s">
        <v>9</v>
      </c>
      <c r="P8698">
        <v>0.88</v>
      </c>
    </row>
    <row r="8699" spans="8:16">
      <c r="H8699" t="s">
        <v>9925</v>
      </c>
      <c r="I8699" t="s">
        <v>7</v>
      </c>
      <c r="J8699">
        <v>2020</v>
      </c>
      <c r="K8699">
        <f>2024 -impact_data[[#This Row],[model_year]]</f>
        <v>4</v>
      </c>
      <c r="L8699">
        <v>48</v>
      </c>
      <c r="M8699">
        <v>19.3</v>
      </c>
      <c r="N8699">
        <v>11.6</v>
      </c>
      <c r="O8699" t="s">
        <v>9</v>
      </c>
      <c r="P8699">
        <v>0.89</v>
      </c>
    </row>
    <row r="8700" spans="8:16">
      <c r="H8700" t="s">
        <v>9927</v>
      </c>
      <c r="I8700" t="s">
        <v>7</v>
      </c>
      <c r="J8700">
        <v>2020</v>
      </c>
      <c r="K8700">
        <f>2024 -impact_data[[#This Row],[model_year]]</f>
        <v>4</v>
      </c>
      <c r="L8700">
        <v>49</v>
      </c>
      <c r="M8700">
        <v>27.7</v>
      </c>
      <c r="N8700">
        <v>16.600000000000001</v>
      </c>
      <c r="O8700" t="s">
        <v>9</v>
      </c>
      <c r="P8700">
        <v>0.88</v>
      </c>
    </row>
    <row r="8701" spans="8:16">
      <c r="H8701" t="s">
        <v>9933</v>
      </c>
      <c r="I8701" t="s">
        <v>7</v>
      </c>
      <c r="J8701">
        <v>2020</v>
      </c>
      <c r="K8701">
        <f>2024 -impact_data[[#This Row],[model_year]]</f>
        <v>4</v>
      </c>
      <c r="L8701">
        <v>51</v>
      </c>
      <c r="M8701">
        <v>56.7</v>
      </c>
      <c r="N8701">
        <v>34</v>
      </c>
      <c r="O8701" t="s">
        <v>9</v>
      </c>
      <c r="P8701">
        <v>0.86</v>
      </c>
    </row>
    <row r="8702" spans="8:16">
      <c r="H8702" t="s">
        <v>9939</v>
      </c>
      <c r="I8702" t="s">
        <v>7</v>
      </c>
      <c r="J8702">
        <v>2020</v>
      </c>
      <c r="K8702">
        <f>2024 -impact_data[[#This Row],[model_year]]</f>
        <v>4</v>
      </c>
      <c r="L8702">
        <v>51</v>
      </c>
      <c r="M8702">
        <v>28.6</v>
      </c>
      <c r="N8702">
        <v>11.4</v>
      </c>
      <c r="O8702" t="s">
        <v>10</v>
      </c>
      <c r="P8702">
        <v>0.86</v>
      </c>
    </row>
    <row r="8703" spans="8:16">
      <c r="H8703" t="s">
        <v>9942</v>
      </c>
      <c r="I8703" t="s">
        <v>7</v>
      </c>
      <c r="J8703">
        <v>2020</v>
      </c>
      <c r="K8703">
        <f>2024 -impact_data[[#This Row],[model_year]]</f>
        <v>4</v>
      </c>
      <c r="L8703">
        <v>50</v>
      </c>
      <c r="M8703">
        <v>5.4</v>
      </c>
      <c r="N8703">
        <v>2.2000000000000002</v>
      </c>
      <c r="O8703" t="s">
        <v>10</v>
      </c>
      <c r="P8703">
        <v>0.89</v>
      </c>
    </row>
    <row r="8704" spans="8:16">
      <c r="H8704" t="s">
        <v>9945</v>
      </c>
      <c r="I8704" t="s">
        <v>7</v>
      </c>
      <c r="J8704">
        <v>2020</v>
      </c>
      <c r="K8704">
        <f>2024 -impact_data[[#This Row],[model_year]]</f>
        <v>4</v>
      </c>
      <c r="L8704">
        <v>49</v>
      </c>
      <c r="M8704">
        <v>23.7</v>
      </c>
      <c r="N8704">
        <v>9.5</v>
      </c>
      <c r="O8704" t="s">
        <v>10</v>
      </c>
      <c r="P8704">
        <v>0.86</v>
      </c>
    </row>
    <row r="8705" spans="8:16">
      <c r="H8705" t="s">
        <v>9953</v>
      </c>
      <c r="I8705" t="s">
        <v>7</v>
      </c>
      <c r="J8705">
        <v>2020</v>
      </c>
      <c r="K8705">
        <f>2024 -impact_data[[#This Row],[model_year]]</f>
        <v>4</v>
      </c>
      <c r="L8705">
        <v>51</v>
      </c>
      <c r="M8705">
        <v>25.5</v>
      </c>
      <c r="N8705">
        <v>15.3</v>
      </c>
      <c r="O8705" t="s">
        <v>9</v>
      </c>
      <c r="P8705">
        <v>0.88</v>
      </c>
    </row>
    <row r="8706" spans="8:16">
      <c r="H8706" t="s">
        <v>9954</v>
      </c>
      <c r="I8706" t="s">
        <v>7</v>
      </c>
      <c r="J8706">
        <v>2020</v>
      </c>
      <c r="K8706">
        <f>2024 -impact_data[[#This Row],[model_year]]</f>
        <v>4</v>
      </c>
      <c r="L8706">
        <v>51</v>
      </c>
      <c r="M8706">
        <v>21.2</v>
      </c>
      <c r="N8706">
        <v>12.7</v>
      </c>
      <c r="O8706" t="s">
        <v>9</v>
      </c>
      <c r="P8706">
        <v>0.87</v>
      </c>
    </row>
    <row r="8707" spans="8:16">
      <c r="H8707" t="s">
        <v>9956</v>
      </c>
      <c r="I8707" t="s">
        <v>7</v>
      </c>
      <c r="J8707">
        <v>2020</v>
      </c>
      <c r="K8707">
        <f>2024 -impact_data[[#This Row],[model_year]]</f>
        <v>4</v>
      </c>
      <c r="L8707">
        <v>51</v>
      </c>
      <c r="M8707">
        <v>17.8</v>
      </c>
      <c r="N8707">
        <v>7.1</v>
      </c>
      <c r="O8707" t="s">
        <v>10</v>
      </c>
      <c r="P8707">
        <v>0.86</v>
      </c>
    </row>
    <row r="8708" spans="8:16">
      <c r="H8708" t="s">
        <v>9958</v>
      </c>
      <c r="I8708" t="s">
        <v>7</v>
      </c>
      <c r="J8708">
        <v>2020</v>
      </c>
      <c r="K8708">
        <f>2024 -impact_data[[#This Row],[model_year]]</f>
        <v>4</v>
      </c>
      <c r="L8708">
        <v>53</v>
      </c>
      <c r="M8708">
        <v>52.4</v>
      </c>
      <c r="N8708">
        <v>20.9</v>
      </c>
      <c r="O8708" t="s">
        <v>10</v>
      </c>
      <c r="P8708">
        <v>0.87</v>
      </c>
    </row>
    <row r="8709" spans="8:16">
      <c r="H8709" t="s">
        <v>9963</v>
      </c>
      <c r="I8709" t="s">
        <v>7</v>
      </c>
      <c r="J8709">
        <v>2020</v>
      </c>
      <c r="K8709">
        <f>2024 -impact_data[[#This Row],[model_year]]</f>
        <v>4</v>
      </c>
      <c r="L8709">
        <v>50</v>
      </c>
      <c r="M8709">
        <v>43.9</v>
      </c>
      <c r="N8709">
        <v>11</v>
      </c>
      <c r="O8709" t="s">
        <v>8</v>
      </c>
      <c r="P8709">
        <v>0.86</v>
      </c>
    </row>
    <row r="8710" spans="8:16">
      <c r="H8710" t="s">
        <v>9966</v>
      </c>
      <c r="I8710" t="s">
        <v>7</v>
      </c>
      <c r="J8710">
        <v>2020</v>
      </c>
      <c r="K8710">
        <f>2024 -impact_data[[#This Row],[model_year]]</f>
        <v>4</v>
      </c>
      <c r="L8710">
        <v>55</v>
      </c>
      <c r="M8710">
        <v>41.7</v>
      </c>
      <c r="N8710">
        <v>25</v>
      </c>
      <c r="O8710" t="s">
        <v>9</v>
      </c>
      <c r="P8710">
        <v>0.88</v>
      </c>
    </row>
    <row r="8711" spans="8:16">
      <c r="H8711" t="s">
        <v>9969</v>
      </c>
      <c r="I8711" t="s">
        <v>7</v>
      </c>
      <c r="J8711">
        <v>2020</v>
      </c>
      <c r="K8711">
        <f>2024 -impact_data[[#This Row],[model_year]]</f>
        <v>4</v>
      </c>
      <c r="L8711">
        <v>49</v>
      </c>
      <c r="M8711">
        <v>21.6</v>
      </c>
      <c r="N8711">
        <v>8.6</v>
      </c>
      <c r="O8711" t="s">
        <v>10</v>
      </c>
      <c r="P8711">
        <v>0.87</v>
      </c>
    </row>
    <row r="8712" spans="8:16">
      <c r="H8712" t="s">
        <v>9971</v>
      </c>
      <c r="I8712" t="s">
        <v>11</v>
      </c>
      <c r="J8712">
        <v>2020</v>
      </c>
      <c r="K8712">
        <f>2024 -impact_data[[#This Row],[model_year]]</f>
        <v>4</v>
      </c>
      <c r="L8712">
        <v>79</v>
      </c>
      <c r="M8712">
        <v>35.6</v>
      </c>
      <c r="N8712">
        <v>21.3</v>
      </c>
      <c r="O8712" t="s">
        <v>9</v>
      </c>
      <c r="P8712">
        <v>0.97</v>
      </c>
    </row>
    <row r="8713" spans="8:16">
      <c r="H8713" t="s">
        <v>9975</v>
      </c>
      <c r="I8713" t="s">
        <v>7</v>
      </c>
      <c r="J8713">
        <v>2020</v>
      </c>
      <c r="K8713">
        <f>2024 -impact_data[[#This Row],[model_year]]</f>
        <v>4</v>
      </c>
      <c r="L8713">
        <v>49</v>
      </c>
      <c r="M8713">
        <v>22.3</v>
      </c>
      <c r="N8713">
        <v>13.4</v>
      </c>
      <c r="O8713" t="s">
        <v>9</v>
      </c>
      <c r="P8713">
        <v>0.86</v>
      </c>
    </row>
    <row r="8714" spans="8:16">
      <c r="H8714" t="s">
        <v>9980</v>
      </c>
      <c r="I8714" t="s">
        <v>7</v>
      </c>
      <c r="J8714">
        <v>2020</v>
      </c>
      <c r="K8714">
        <f>2024 -impact_data[[#This Row],[model_year]]</f>
        <v>4</v>
      </c>
      <c r="L8714">
        <v>52</v>
      </c>
      <c r="M8714">
        <v>51.8</v>
      </c>
      <c r="N8714">
        <v>31.1</v>
      </c>
      <c r="O8714" t="s">
        <v>9</v>
      </c>
      <c r="P8714">
        <v>0.89</v>
      </c>
    </row>
    <row r="8715" spans="8:16">
      <c r="H8715" t="s">
        <v>9981</v>
      </c>
      <c r="I8715" t="s">
        <v>7</v>
      </c>
      <c r="J8715">
        <v>2020</v>
      </c>
      <c r="K8715">
        <f>2024 -impact_data[[#This Row],[model_year]]</f>
        <v>4</v>
      </c>
      <c r="L8715">
        <v>51</v>
      </c>
      <c r="M8715">
        <v>30.9</v>
      </c>
      <c r="N8715">
        <v>7.7</v>
      </c>
      <c r="O8715" t="s">
        <v>8</v>
      </c>
      <c r="P8715">
        <v>0.87</v>
      </c>
    </row>
    <row r="8716" spans="8:16">
      <c r="H8716" t="s">
        <v>9982</v>
      </c>
      <c r="I8716" t="s">
        <v>11</v>
      </c>
      <c r="J8716">
        <v>2020</v>
      </c>
      <c r="K8716">
        <f>2024 -impact_data[[#This Row],[model_year]]</f>
        <v>4</v>
      </c>
      <c r="L8716">
        <v>78</v>
      </c>
      <c r="M8716">
        <v>10.4</v>
      </c>
      <c r="N8716">
        <v>6.2</v>
      </c>
      <c r="O8716" t="s">
        <v>9</v>
      </c>
      <c r="P8716">
        <v>0.94</v>
      </c>
    </row>
    <row r="8717" spans="8:16">
      <c r="H8717" t="s">
        <v>9983</v>
      </c>
      <c r="I8717" t="s">
        <v>7</v>
      </c>
      <c r="J8717">
        <v>2020</v>
      </c>
      <c r="K8717">
        <f>2024 -impact_data[[#This Row],[model_year]]</f>
        <v>4</v>
      </c>
      <c r="L8717">
        <v>51</v>
      </c>
      <c r="M8717">
        <v>26.9</v>
      </c>
      <c r="N8717">
        <v>10.7</v>
      </c>
      <c r="O8717" t="s">
        <v>10</v>
      </c>
      <c r="P8717">
        <v>0.87</v>
      </c>
    </row>
    <row r="8718" spans="8:16">
      <c r="H8718" t="s">
        <v>9984</v>
      </c>
      <c r="I8718" t="s">
        <v>7</v>
      </c>
      <c r="J8718">
        <v>2020</v>
      </c>
      <c r="K8718">
        <f>2024 -impact_data[[#This Row],[model_year]]</f>
        <v>4</v>
      </c>
      <c r="L8718">
        <v>50</v>
      </c>
      <c r="M8718">
        <v>33.6</v>
      </c>
      <c r="N8718">
        <v>13.4</v>
      </c>
      <c r="O8718" t="s">
        <v>10</v>
      </c>
      <c r="P8718">
        <v>0.88</v>
      </c>
    </row>
    <row r="8719" spans="8:16">
      <c r="H8719" t="s">
        <v>186</v>
      </c>
      <c r="I8719" t="s">
        <v>7</v>
      </c>
      <c r="J8719">
        <v>2020</v>
      </c>
      <c r="K8719">
        <f>2024 -impact_data[[#This Row],[model_year]]</f>
        <v>4</v>
      </c>
      <c r="L8719">
        <v>53</v>
      </c>
      <c r="M8719">
        <v>39.1</v>
      </c>
      <c r="N8719">
        <v>15.7</v>
      </c>
      <c r="O8719" t="s">
        <v>10</v>
      </c>
      <c r="P8719">
        <v>0.87</v>
      </c>
    </row>
    <row r="8720" spans="8:16">
      <c r="H8720" t="s">
        <v>9988</v>
      </c>
      <c r="I8720" t="s">
        <v>11</v>
      </c>
      <c r="J8720">
        <v>2020</v>
      </c>
      <c r="K8720">
        <f>2024 -impact_data[[#This Row],[model_year]]</f>
        <v>4</v>
      </c>
      <c r="L8720">
        <v>81</v>
      </c>
      <c r="M8720">
        <v>22.9</v>
      </c>
      <c r="N8720">
        <v>13.7</v>
      </c>
      <c r="O8720" t="s">
        <v>9</v>
      </c>
      <c r="P8720">
        <v>0.97</v>
      </c>
    </row>
    <row r="8721" spans="8:16">
      <c r="H8721" t="s">
        <v>9991</v>
      </c>
      <c r="I8721" t="s">
        <v>11</v>
      </c>
      <c r="J8721">
        <v>2020</v>
      </c>
      <c r="K8721">
        <f>2024 -impact_data[[#This Row],[model_year]]</f>
        <v>4</v>
      </c>
      <c r="L8721">
        <v>83</v>
      </c>
      <c r="M8721">
        <v>35.9</v>
      </c>
      <c r="N8721">
        <v>21.6</v>
      </c>
      <c r="O8721" t="s">
        <v>9</v>
      </c>
      <c r="P8721">
        <v>0.97</v>
      </c>
    </row>
    <row r="8722" spans="8:16">
      <c r="H8722" t="s">
        <v>10000</v>
      </c>
      <c r="I8722" t="s">
        <v>7</v>
      </c>
      <c r="J8722">
        <v>2020</v>
      </c>
      <c r="K8722">
        <f>2024 -impact_data[[#This Row],[model_year]]</f>
        <v>4</v>
      </c>
      <c r="L8722">
        <v>54</v>
      </c>
      <c r="M8722">
        <v>39.9</v>
      </c>
      <c r="N8722">
        <v>23.9</v>
      </c>
      <c r="O8722" t="s">
        <v>9</v>
      </c>
      <c r="P8722">
        <v>0.88</v>
      </c>
    </row>
    <row r="8723" spans="8:16">
      <c r="H8723" t="s">
        <v>10001</v>
      </c>
      <c r="I8723" t="s">
        <v>7</v>
      </c>
      <c r="J8723">
        <v>2020</v>
      </c>
      <c r="K8723">
        <f>2024 -impact_data[[#This Row],[model_year]]</f>
        <v>4</v>
      </c>
      <c r="L8723">
        <v>52</v>
      </c>
      <c r="M8723">
        <v>30.6</v>
      </c>
      <c r="N8723">
        <v>12.2</v>
      </c>
      <c r="O8723" t="s">
        <v>10</v>
      </c>
      <c r="P8723">
        <v>0.86</v>
      </c>
    </row>
    <row r="8724" spans="8:16">
      <c r="H8724" t="s">
        <v>10004</v>
      </c>
      <c r="I8724" t="s">
        <v>7</v>
      </c>
      <c r="J8724">
        <v>2020</v>
      </c>
      <c r="K8724">
        <f>2024 -impact_data[[#This Row],[model_year]]</f>
        <v>4</v>
      </c>
      <c r="L8724">
        <v>50</v>
      </c>
      <c r="M8724">
        <v>13.2</v>
      </c>
      <c r="N8724">
        <v>5.3</v>
      </c>
      <c r="O8724" t="s">
        <v>10</v>
      </c>
      <c r="P8724">
        <v>0.86</v>
      </c>
    </row>
    <row r="8725" spans="8:16">
      <c r="H8725" t="s">
        <v>10005</v>
      </c>
      <c r="I8725" t="s">
        <v>7</v>
      </c>
      <c r="J8725">
        <v>2020</v>
      </c>
      <c r="K8725">
        <f>2024 -impact_data[[#This Row],[model_year]]</f>
        <v>4</v>
      </c>
      <c r="L8725">
        <v>49</v>
      </c>
      <c r="M8725">
        <v>19.8</v>
      </c>
      <c r="N8725">
        <v>11.9</v>
      </c>
      <c r="O8725" t="s">
        <v>9</v>
      </c>
      <c r="P8725">
        <v>0.86</v>
      </c>
    </row>
    <row r="8726" spans="8:16">
      <c r="H8726" t="s">
        <v>10009</v>
      </c>
      <c r="I8726" t="s">
        <v>11</v>
      </c>
      <c r="J8726">
        <v>2020</v>
      </c>
      <c r="K8726">
        <f>2024 -impact_data[[#This Row],[model_year]]</f>
        <v>4</v>
      </c>
      <c r="L8726">
        <v>76</v>
      </c>
      <c r="M8726">
        <v>18.600000000000001</v>
      </c>
      <c r="N8726">
        <v>11.2</v>
      </c>
      <c r="O8726" t="s">
        <v>9</v>
      </c>
      <c r="P8726">
        <v>0.95</v>
      </c>
    </row>
    <row r="8727" spans="8:16">
      <c r="H8727" t="s">
        <v>10014</v>
      </c>
      <c r="I8727" t="s">
        <v>7</v>
      </c>
      <c r="J8727">
        <v>2020</v>
      </c>
      <c r="K8727">
        <f>2024 -impact_data[[#This Row],[model_year]]</f>
        <v>4</v>
      </c>
      <c r="L8727">
        <v>54</v>
      </c>
      <c r="M8727">
        <v>37.700000000000003</v>
      </c>
      <c r="N8727">
        <v>22.6</v>
      </c>
      <c r="O8727" t="s">
        <v>9</v>
      </c>
      <c r="P8727">
        <v>0.88</v>
      </c>
    </row>
    <row r="8728" spans="8:16">
      <c r="H8728" t="s">
        <v>10016</v>
      </c>
      <c r="I8728" t="s">
        <v>7</v>
      </c>
      <c r="J8728">
        <v>2020</v>
      </c>
      <c r="K8728">
        <f>2024 -impact_data[[#This Row],[model_year]]</f>
        <v>4</v>
      </c>
      <c r="L8728">
        <v>52</v>
      </c>
      <c r="M8728">
        <v>19.7</v>
      </c>
      <c r="N8728">
        <v>11.8</v>
      </c>
      <c r="O8728" t="s">
        <v>9</v>
      </c>
      <c r="P8728">
        <v>0.85</v>
      </c>
    </row>
    <row r="8729" spans="8:16">
      <c r="H8729" t="s">
        <v>10033</v>
      </c>
      <c r="I8729" t="s">
        <v>7</v>
      </c>
      <c r="J8729">
        <v>2020</v>
      </c>
      <c r="K8729">
        <f>2024 -impact_data[[#This Row],[model_year]]</f>
        <v>4</v>
      </c>
      <c r="L8729">
        <v>50</v>
      </c>
      <c r="M8729">
        <v>23.3</v>
      </c>
      <c r="N8729">
        <v>9.3000000000000007</v>
      </c>
      <c r="O8729" t="s">
        <v>10</v>
      </c>
      <c r="P8729">
        <v>0.88</v>
      </c>
    </row>
    <row r="8730" spans="8:16">
      <c r="H8730" t="s">
        <v>10034</v>
      </c>
      <c r="I8730" t="s">
        <v>11</v>
      </c>
      <c r="J8730">
        <v>2020</v>
      </c>
      <c r="K8730">
        <f>2024 -impact_data[[#This Row],[model_year]]</f>
        <v>4</v>
      </c>
      <c r="L8730">
        <v>79</v>
      </c>
      <c r="M8730">
        <v>31</v>
      </c>
      <c r="N8730">
        <v>18.600000000000001</v>
      </c>
      <c r="O8730" t="s">
        <v>9</v>
      </c>
      <c r="P8730">
        <v>0.93</v>
      </c>
    </row>
    <row r="8731" spans="8:16">
      <c r="H8731" t="s">
        <v>10036</v>
      </c>
      <c r="I8731" t="s">
        <v>7</v>
      </c>
      <c r="J8731">
        <v>2020</v>
      </c>
      <c r="K8731">
        <f>2024 -impact_data[[#This Row],[model_year]]</f>
        <v>4</v>
      </c>
      <c r="L8731">
        <v>55</v>
      </c>
      <c r="M8731">
        <v>42.6</v>
      </c>
      <c r="N8731">
        <v>17</v>
      </c>
      <c r="O8731" t="s">
        <v>10</v>
      </c>
      <c r="P8731">
        <v>0.87</v>
      </c>
    </row>
    <row r="8732" spans="8:16">
      <c r="H8732" t="s">
        <v>10040</v>
      </c>
      <c r="I8732" t="s">
        <v>7</v>
      </c>
      <c r="J8732">
        <v>2020</v>
      </c>
      <c r="K8732">
        <f>2024 -impact_data[[#This Row],[model_year]]</f>
        <v>4</v>
      </c>
      <c r="L8732">
        <v>52</v>
      </c>
      <c r="M8732">
        <v>22.3</v>
      </c>
      <c r="N8732">
        <v>13.4</v>
      </c>
      <c r="O8732" t="s">
        <v>9</v>
      </c>
      <c r="P8732">
        <v>0.86</v>
      </c>
    </row>
    <row r="8733" spans="8:16">
      <c r="H8733" t="s">
        <v>10042</v>
      </c>
      <c r="I8733" t="s">
        <v>7</v>
      </c>
      <c r="J8733">
        <v>2020</v>
      </c>
      <c r="K8733">
        <f>2024 -impact_data[[#This Row],[model_year]]</f>
        <v>4</v>
      </c>
      <c r="L8733">
        <v>48</v>
      </c>
      <c r="M8733">
        <v>29.1</v>
      </c>
      <c r="N8733">
        <v>11.7</v>
      </c>
      <c r="O8733" t="s">
        <v>10</v>
      </c>
      <c r="P8733">
        <v>0.87</v>
      </c>
    </row>
    <row r="8734" spans="8:16">
      <c r="H8734" t="s">
        <v>10043</v>
      </c>
      <c r="I8734" t="s">
        <v>7</v>
      </c>
      <c r="J8734">
        <v>2020</v>
      </c>
      <c r="K8734">
        <f>2024 -impact_data[[#This Row],[model_year]]</f>
        <v>4</v>
      </c>
      <c r="L8734">
        <v>51</v>
      </c>
      <c r="M8734">
        <v>15.6</v>
      </c>
      <c r="N8734">
        <v>6.2</v>
      </c>
      <c r="O8734" t="s">
        <v>10</v>
      </c>
      <c r="P8734">
        <v>0.86</v>
      </c>
    </row>
    <row r="8735" spans="8:16">
      <c r="H8735" t="s">
        <v>10046</v>
      </c>
      <c r="I8735" t="s">
        <v>7</v>
      </c>
      <c r="J8735">
        <v>2020</v>
      </c>
      <c r="K8735">
        <f>2024 -impact_data[[#This Row],[model_year]]</f>
        <v>4</v>
      </c>
      <c r="L8735">
        <v>50</v>
      </c>
      <c r="M8735">
        <v>32.299999999999997</v>
      </c>
      <c r="N8735">
        <v>19.399999999999999</v>
      </c>
      <c r="O8735" t="s">
        <v>9</v>
      </c>
      <c r="P8735">
        <v>0.87</v>
      </c>
    </row>
    <row r="8736" spans="8:16">
      <c r="H8736" t="s">
        <v>10050</v>
      </c>
      <c r="I8736" t="s">
        <v>7</v>
      </c>
      <c r="J8736">
        <v>2020</v>
      </c>
      <c r="K8736">
        <f>2024 -impact_data[[#This Row],[model_year]]</f>
        <v>4</v>
      </c>
      <c r="L8736">
        <v>54</v>
      </c>
      <c r="M8736">
        <v>41</v>
      </c>
      <c r="N8736">
        <v>24.6</v>
      </c>
      <c r="O8736" t="s">
        <v>9</v>
      </c>
      <c r="P8736">
        <v>0.87</v>
      </c>
    </row>
    <row r="8737" spans="8:16">
      <c r="H8737" t="s">
        <v>10052</v>
      </c>
      <c r="I8737" t="s">
        <v>7</v>
      </c>
      <c r="J8737">
        <v>2020</v>
      </c>
      <c r="K8737">
        <f>2024 -impact_data[[#This Row],[model_year]]</f>
        <v>4</v>
      </c>
      <c r="L8737">
        <v>47</v>
      </c>
      <c r="M8737">
        <v>13</v>
      </c>
      <c r="N8737">
        <v>7.8</v>
      </c>
      <c r="O8737" t="s">
        <v>9</v>
      </c>
      <c r="P8737">
        <v>0.86</v>
      </c>
    </row>
    <row r="8738" spans="8:16">
      <c r="H8738" t="s">
        <v>10062</v>
      </c>
      <c r="I8738" t="s">
        <v>7</v>
      </c>
      <c r="J8738">
        <v>2020</v>
      </c>
      <c r="K8738">
        <f>2024 -impact_data[[#This Row],[model_year]]</f>
        <v>4</v>
      </c>
      <c r="L8738">
        <v>50</v>
      </c>
      <c r="M8738">
        <v>20.8</v>
      </c>
      <c r="N8738">
        <v>12.5</v>
      </c>
      <c r="O8738" t="s">
        <v>9</v>
      </c>
      <c r="P8738">
        <v>0.88</v>
      </c>
    </row>
    <row r="8739" spans="8:16">
      <c r="H8739" t="s">
        <v>3327</v>
      </c>
      <c r="I8739" t="s">
        <v>7</v>
      </c>
      <c r="J8739">
        <v>2020</v>
      </c>
      <c r="K8739">
        <f>2024 -impact_data[[#This Row],[model_year]]</f>
        <v>4</v>
      </c>
      <c r="L8739">
        <v>55</v>
      </c>
      <c r="M8739">
        <v>32.4</v>
      </c>
      <c r="N8739">
        <v>13</v>
      </c>
      <c r="O8739" t="s">
        <v>10</v>
      </c>
      <c r="P8739">
        <v>0.86</v>
      </c>
    </row>
    <row r="8740" spans="8:16">
      <c r="H8740" t="s">
        <v>10070</v>
      </c>
      <c r="I8740" t="s">
        <v>7</v>
      </c>
      <c r="J8740">
        <v>2020</v>
      </c>
      <c r="K8740">
        <f>2024 -impact_data[[#This Row],[model_year]]</f>
        <v>4</v>
      </c>
      <c r="L8740">
        <v>51</v>
      </c>
      <c r="M8740">
        <v>13</v>
      </c>
      <c r="N8740">
        <v>7.8</v>
      </c>
      <c r="O8740" t="s">
        <v>9</v>
      </c>
      <c r="P8740">
        <v>0.85</v>
      </c>
    </row>
    <row r="8741" spans="8:16">
      <c r="H8741" t="s">
        <v>10071</v>
      </c>
      <c r="I8741" t="s">
        <v>7</v>
      </c>
      <c r="J8741">
        <v>2020</v>
      </c>
      <c r="K8741">
        <f>2024 -impact_data[[#This Row],[model_year]]</f>
        <v>4</v>
      </c>
      <c r="L8741">
        <v>49</v>
      </c>
      <c r="M8741">
        <v>38.6</v>
      </c>
      <c r="N8741">
        <v>23.2</v>
      </c>
      <c r="O8741" t="s">
        <v>9</v>
      </c>
      <c r="P8741">
        <v>0.87</v>
      </c>
    </row>
    <row r="8742" spans="8:16">
      <c r="H8742" t="s">
        <v>10073</v>
      </c>
      <c r="I8742" t="s">
        <v>11</v>
      </c>
      <c r="J8742">
        <v>2020</v>
      </c>
      <c r="K8742">
        <f>2024 -impact_data[[#This Row],[model_year]]</f>
        <v>4</v>
      </c>
      <c r="L8742">
        <v>81</v>
      </c>
      <c r="M8742">
        <v>42.9</v>
      </c>
      <c r="N8742">
        <v>10.7</v>
      </c>
      <c r="O8742" t="s">
        <v>8</v>
      </c>
      <c r="P8742">
        <v>0.97</v>
      </c>
    </row>
    <row r="8743" spans="8:16">
      <c r="H8743" t="s">
        <v>10078</v>
      </c>
      <c r="I8743" t="s">
        <v>7</v>
      </c>
      <c r="J8743">
        <v>2020</v>
      </c>
      <c r="K8743">
        <f>2024 -impact_data[[#This Row],[model_year]]</f>
        <v>4</v>
      </c>
      <c r="L8743">
        <v>54</v>
      </c>
      <c r="M8743">
        <v>22.2</v>
      </c>
      <c r="N8743">
        <v>13.3</v>
      </c>
      <c r="O8743" t="s">
        <v>9</v>
      </c>
      <c r="P8743">
        <v>0.88</v>
      </c>
    </row>
    <row r="8744" spans="8:16">
      <c r="H8744" t="s">
        <v>10081</v>
      </c>
      <c r="I8744" t="s">
        <v>7</v>
      </c>
      <c r="J8744">
        <v>2020</v>
      </c>
      <c r="K8744">
        <f>2024 -impact_data[[#This Row],[model_year]]</f>
        <v>4</v>
      </c>
      <c r="L8744">
        <v>51</v>
      </c>
      <c r="M8744">
        <v>49.7</v>
      </c>
      <c r="N8744">
        <v>12.4</v>
      </c>
      <c r="O8744" t="s">
        <v>8</v>
      </c>
      <c r="P8744">
        <v>0.88</v>
      </c>
    </row>
    <row r="8745" spans="8:16">
      <c r="H8745" t="s">
        <v>54</v>
      </c>
      <c r="I8745" t="s">
        <v>7</v>
      </c>
      <c r="J8745">
        <v>2020</v>
      </c>
      <c r="K8745">
        <f>2024 -impact_data[[#This Row],[model_year]]</f>
        <v>4</v>
      </c>
      <c r="L8745">
        <v>51</v>
      </c>
      <c r="M8745">
        <v>42.3</v>
      </c>
      <c r="N8745">
        <v>25.4</v>
      </c>
      <c r="O8745" t="s">
        <v>9</v>
      </c>
      <c r="P8745">
        <v>0.87</v>
      </c>
    </row>
    <row r="8746" spans="8:16">
      <c r="H8746" t="s">
        <v>10089</v>
      </c>
      <c r="I8746" t="s">
        <v>7</v>
      </c>
      <c r="J8746">
        <v>2020</v>
      </c>
      <c r="K8746">
        <f>2024 -impact_data[[#This Row],[model_year]]</f>
        <v>4</v>
      </c>
      <c r="L8746">
        <v>50</v>
      </c>
      <c r="M8746">
        <v>50.8</v>
      </c>
      <c r="N8746">
        <v>20.3</v>
      </c>
      <c r="O8746" t="s">
        <v>10</v>
      </c>
      <c r="P8746">
        <v>0.88</v>
      </c>
    </row>
    <row r="8747" spans="8:16">
      <c r="H8747" t="s">
        <v>10090</v>
      </c>
      <c r="I8747" t="s">
        <v>7</v>
      </c>
      <c r="J8747">
        <v>2020</v>
      </c>
      <c r="K8747">
        <f>2024 -impact_data[[#This Row],[model_year]]</f>
        <v>4</v>
      </c>
      <c r="L8747">
        <v>50</v>
      </c>
      <c r="M8747">
        <v>26.9</v>
      </c>
      <c r="N8747">
        <v>16.100000000000001</v>
      </c>
      <c r="O8747" t="s">
        <v>9</v>
      </c>
      <c r="P8747">
        <v>0.85</v>
      </c>
    </row>
    <row r="8748" spans="8:16">
      <c r="H8748" t="s">
        <v>10104</v>
      </c>
      <c r="I8748" t="s">
        <v>7</v>
      </c>
      <c r="J8748">
        <v>2020</v>
      </c>
      <c r="K8748">
        <f>2024 -impact_data[[#This Row],[model_year]]</f>
        <v>4</v>
      </c>
      <c r="L8748">
        <v>55</v>
      </c>
      <c r="M8748">
        <v>45.8</v>
      </c>
      <c r="N8748">
        <v>18.3</v>
      </c>
      <c r="O8748" t="s">
        <v>10</v>
      </c>
      <c r="P8748">
        <v>0.87</v>
      </c>
    </row>
    <row r="8749" spans="8:16">
      <c r="H8749" t="s">
        <v>10113</v>
      </c>
      <c r="I8749" t="s">
        <v>11</v>
      </c>
      <c r="J8749">
        <v>2020</v>
      </c>
      <c r="K8749">
        <f>2024 -impact_data[[#This Row],[model_year]]</f>
        <v>4</v>
      </c>
      <c r="L8749">
        <v>76</v>
      </c>
      <c r="M8749">
        <v>24.5</v>
      </c>
      <c r="N8749">
        <v>14.7</v>
      </c>
      <c r="O8749" t="s">
        <v>9</v>
      </c>
      <c r="P8749">
        <v>0.96</v>
      </c>
    </row>
    <row r="8750" spans="8:16">
      <c r="H8750" t="s">
        <v>10115</v>
      </c>
      <c r="I8750" t="s">
        <v>7</v>
      </c>
      <c r="J8750">
        <v>2020</v>
      </c>
      <c r="K8750">
        <f>2024 -impact_data[[#This Row],[model_year]]</f>
        <v>4</v>
      </c>
      <c r="L8750">
        <v>51</v>
      </c>
      <c r="M8750">
        <v>25.1</v>
      </c>
      <c r="N8750">
        <v>15.1</v>
      </c>
      <c r="O8750" t="s">
        <v>9</v>
      </c>
      <c r="P8750">
        <v>0.88</v>
      </c>
    </row>
    <row r="8751" spans="8:16">
      <c r="H8751" t="s">
        <v>10130</v>
      </c>
      <c r="I8751" t="s">
        <v>7</v>
      </c>
      <c r="J8751">
        <v>2020</v>
      </c>
      <c r="K8751">
        <f>2024 -impact_data[[#This Row],[model_year]]</f>
        <v>4</v>
      </c>
      <c r="L8751">
        <v>51</v>
      </c>
      <c r="M8751">
        <v>25.3</v>
      </c>
      <c r="N8751">
        <v>15.2</v>
      </c>
      <c r="O8751" t="s">
        <v>9</v>
      </c>
      <c r="P8751">
        <v>0.88</v>
      </c>
    </row>
    <row r="8752" spans="8:16">
      <c r="H8752" t="s">
        <v>10131</v>
      </c>
      <c r="I8752" t="s">
        <v>7</v>
      </c>
      <c r="J8752">
        <v>2020</v>
      </c>
      <c r="K8752">
        <f>2024 -impact_data[[#This Row],[model_year]]</f>
        <v>4</v>
      </c>
      <c r="L8752">
        <v>51</v>
      </c>
      <c r="M8752">
        <v>29.2</v>
      </c>
      <c r="N8752">
        <v>7.3</v>
      </c>
      <c r="O8752" t="s">
        <v>8</v>
      </c>
      <c r="P8752">
        <v>0.86</v>
      </c>
    </row>
    <row r="8753" spans="8:16">
      <c r="H8753" t="s">
        <v>10134</v>
      </c>
      <c r="I8753" t="s">
        <v>7</v>
      </c>
      <c r="J8753">
        <v>2020</v>
      </c>
      <c r="K8753">
        <f>2024 -impact_data[[#This Row],[model_year]]</f>
        <v>4</v>
      </c>
      <c r="L8753">
        <v>52</v>
      </c>
      <c r="M8753">
        <v>12.6</v>
      </c>
      <c r="N8753">
        <v>7.6</v>
      </c>
      <c r="O8753" t="s">
        <v>9</v>
      </c>
      <c r="P8753">
        <v>0.87</v>
      </c>
    </row>
    <row r="8754" spans="8:16">
      <c r="H8754" t="s">
        <v>10138</v>
      </c>
      <c r="I8754" t="s">
        <v>11</v>
      </c>
      <c r="J8754">
        <v>2020</v>
      </c>
      <c r="K8754">
        <f>2024 -impact_data[[#This Row],[model_year]]</f>
        <v>4</v>
      </c>
      <c r="L8754">
        <v>82</v>
      </c>
      <c r="M8754">
        <v>30.5</v>
      </c>
      <c r="N8754">
        <v>18.3</v>
      </c>
      <c r="O8754" t="s">
        <v>9</v>
      </c>
      <c r="P8754">
        <v>0.96</v>
      </c>
    </row>
    <row r="8755" spans="8:16">
      <c r="H8755" t="s">
        <v>10139</v>
      </c>
      <c r="I8755" t="s">
        <v>7</v>
      </c>
      <c r="J8755">
        <v>2020</v>
      </c>
      <c r="K8755">
        <f>2024 -impact_data[[#This Row],[model_year]]</f>
        <v>4</v>
      </c>
      <c r="L8755">
        <v>53</v>
      </c>
      <c r="M8755">
        <v>42.5</v>
      </c>
      <c r="N8755">
        <v>10.6</v>
      </c>
      <c r="O8755" t="s">
        <v>8</v>
      </c>
      <c r="P8755">
        <v>0.88</v>
      </c>
    </row>
    <row r="8756" spans="8:16">
      <c r="H8756" t="s">
        <v>10150</v>
      </c>
      <c r="I8756" t="s">
        <v>7</v>
      </c>
      <c r="J8756">
        <v>2020</v>
      </c>
      <c r="K8756">
        <f>2024 -impact_data[[#This Row],[model_year]]</f>
        <v>4</v>
      </c>
      <c r="L8756">
        <v>52</v>
      </c>
      <c r="M8756">
        <v>49.3</v>
      </c>
      <c r="N8756">
        <v>29.6</v>
      </c>
      <c r="O8756" t="s">
        <v>9</v>
      </c>
      <c r="P8756">
        <v>0.88</v>
      </c>
    </row>
    <row r="8757" spans="8:16">
      <c r="H8757" t="s">
        <v>10151</v>
      </c>
      <c r="I8757" t="s">
        <v>7</v>
      </c>
      <c r="J8757">
        <v>2020</v>
      </c>
      <c r="K8757">
        <f>2024 -impact_data[[#This Row],[model_year]]</f>
        <v>4</v>
      </c>
      <c r="L8757">
        <v>50</v>
      </c>
      <c r="M8757">
        <v>28.2</v>
      </c>
      <c r="N8757">
        <v>16.899999999999999</v>
      </c>
      <c r="O8757" t="s">
        <v>9</v>
      </c>
      <c r="P8757">
        <v>0.87</v>
      </c>
    </row>
    <row r="8758" spans="8:16">
      <c r="H8758" t="s">
        <v>10154</v>
      </c>
      <c r="I8758" t="s">
        <v>7</v>
      </c>
      <c r="J8758">
        <v>2020</v>
      </c>
      <c r="K8758">
        <f>2024 -impact_data[[#This Row],[model_year]]</f>
        <v>4</v>
      </c>
      <c r="L8758">
        <v>51</v>
      </c>
      <c r="M8758">
        <v>59.7</v>
      </c>
      <c r="N8758">
        <v>35.799999999999997</v>
      </c>
      <c r="O8758" t="s">
        <v>9</v>
      </c>
      <c r="P8758">
        <v>0.86</v>
      </c>
    </row>
    <row r="8759" spans="8:16">
      <c r="H8759" t="s">
        <v>10160</v>
      </c>
      <c r="I8759" t="s">
        <v>7</v>
      </c>
      <c r="J8759">
        <v>2020</v>
      </c>
      <c r="K8759">
        <f>2024 -impact_data[[#This Row],[model_year]]</f>
        <v>4</v>
      </c>
      <c r="L8759">
        <v>51</v>
      </c>
      <c r="M8759">
        <v>4.5</v>
      </c>
      <c r="N8759">
        <v>2.7</v>
      </c>
      <c r="O8759" t="s">
        <v>9</v>
      </c>
      <c r="P8759">
        <v>0.88</v>
      </c>
    </row>
    <row r="8760" spans="8:16">
      <c r="H8760" t="s">
        <v>10167</v>
      </c>
      <c r="I8760" t="s">
        <v>7</v>
      </c>
      <c r="J8760">
        <v>2020</v>
      </c>
      <c r="K8760">
        <f>2024 -impact_data[[#This Row],[model_year]]</f>
        <v>4</v>
      </c>
      <c r="L8760">
        <v>52</v>
      </c>
      <c r="M8760">
        <v>36.1</v>
      </c>
      <c r="N8760">
        <v>14.4</v>
      </c>
      <c r="O8760" t="s">
        <v>10</v>
      </c>
      <c r="P8760">
        <v>0.87</v>
      </c>
    </row>
    <row r="8761" spans="8:16">
      <c r="H8761" t="s">
        <v>10168</v>
      </c>
      <c r="I8761" t="s">
        <v>7</v>
      </c>
      <c r="J8761">
        <v>2020</v>
      </c>
      <c r="K8761">
        <f>2024 -impact_data[[#This Row],[model_year]]</f>
        <v>4</v>
      </c>
      <c r="L8761">
        <v>52</v>
      </c>
      <c r="M8761">
        <v>21.5</v>
      </c>
      <c r="N8761">
        <v>8.6</v>
      </c>
      <c r="O8761" t="s">
        <v>10</v>
      </c>
      <c r="P8761">
        <v>0.87</v>
      </c>
    </row>
    <row r="8762" spans="8:16">
      <c r="H8762" t="s">
        <v>10169</v>
      </c>
      <c r="I8762" t="s">
        <v>7</v>
      </c>
      <c r="J8762">
        <v>2020</v>
      </c>
      <c r="K8762">
        <f>2024 -impact_data[[#This Row],[model_year]]</f>
        <v>4</v>
      </c>
      <c r="L8762">
        <v>48</v>
      </c>
      <c r="M8762">
        <v>15.2</v>
      </c>
      <c r="N8762">
        <v>6.1</v>
      </c>
      <c r="O8762" t="s">
        <v>10</v>
      </c>
      <c r="P8762">
        <v>0.87</v>
      </c>
    </row>
    <row r="8763" spans="8:16">
      <c r="H8763" t="s">
        <v>10180</v>
      </c>
      <c r="I8763" t="s">
        <v>7</v>
      </c>
      <c r="J8763">
        <v>2020</v>
      </c>
      <c r="K8763">
        <f>2024 -impact_data[[#This Row],[model_year]]</f>
        <v>4</v>
      </c>
      <c r="L8763">
        <v>53</v>
      </c>
      <c r="M8763">
        <v>22.6</v>
      </c>
      <c r="N8763">
        <v>13.5</v>
      </c>
      <c r="O8763" t="s">
        <v>9</v>
      </c>
      <c r="P8763">
        <v>0.87</v>
      </c>
    </row>
    <row r="8764" spans="8:16">
      <c r="H8764" t="s">
        <v>10184</v>
      </c>
      <c r="I8764" t="s">
        <v>7</v>
      </c>
      <c r="J8764">
        <v>2020</v>
      </c>
      <c r="K8764">
        <f>2024 -impact_data[[#This Row],[model_year]]</f>
        <v>4</v>
      </c>
      <c r="L8764">
        <v>50</v>
      </c>
      <c r="M8764">
        <v>36.9</v>
      </c>
      <c r="N8764">
        <v>22.1</v>
      </c>
      <c r="O8764" t="s">
        <v>9</v>
      </c>
      <c r="P8764">
        <v>0.89</v>
      </c>
    </row>
    <row r="8765" spans="8:16">
      <c r="H8765" t="s">
        <v>10186</v>
      </c>
      <c r="I8765" t="s">
        <v>7</v>
      </c>
      <c r="J8765">
        <v>2020</v>
      </c>
      <c r="K8765">
        <f>2024 -impact_data[[#This Row],[model_year]]</f>
        <v>4</v>
      </c>
      <c r="L8765">
        <v>52</v>
      </c>
      <c r="M8765">
        <v>29.3</v>
      </c>
      <c r="N8765">
        <v>7.3</v>
      </c>
      <c r="O8765" t="s">
        <v>8</v>
      </c>
      <c r="P8765">
        <v>0.88</v>
      </c>
    </row>
    <row r="8766" spans="8:16">
      <c r="H8766" t="s">
        <v>10187</v>
      </c>
      <c r="I8766" t="s">
        <v>7</v>
      </c>
      <c r="J8766">
        <v>2020</v>
      </c>
      <c r="K8766">
        <f>2024 -impact_data[[#This Row],[model_year]]</f>
        <v>4</v>
      </c>
      <c r="L8766">
        <v>50</v>
      </c>
      <c r="M8766">
        <v>14.8</v>
      </c>
      <c r="N8766">
        <v>5.9</v>
      </c>
      <c r="O8766" t="s">
        <v>10</v>
      </c>
      <c r="P8766">
        <v>0.87</v>
      </c>
    </row>
    <row r="8767" spans="8:16">
      <c r="H8767" t="s">
        <v>10188</v>
      </c>
      <c r="I8767" t="s">
        <v>7</v>
      </c>
      <c r="J8767">
        <v>2020</v>
      </c>
      <c r="K8767">
        <f>2024 -impact_data[[#This Row],[model_year]]</f>
        <v>4</v>
      </c>
      <c r="L8767">
        <v>53</v>
      </c>
      <c r="M8767">
        <v>10.9</v>
      </c>
      <c r="N8767">
        <v>4.3</v>
      </c>
      <c r="O8767" t="s">
        <v>10</v>
      </c>
      <c r="P8767">
        <v>0.86</v>
      </c>
    </row>
    <row r="8768" spans="8:16">
      <c r="H8768" t="s">
        <v>10190</v>
      </c>
      <c r="I8768" t="s">
        <v>7</v>
      </c>
      <c r="J8768">
        <v>2020</v>
      </c>
      <c r="K8768">
        <f>2024 -impact_data[[#This Row],[model_year]]</f>
        <v>4</v>
      </c>
      <c r="L8768">
        <v>48</v>
      </c>
      <c r="M8768">
        <v>20.2</v>
      </c>
      <c r="N8768">
        <v>5</v>
      </c>
      <c r="O8768" t="s">
        <v>8</v>
      </c>
      <c r="P8768">
        <v>0.87</v>
      </c>
    </row>
    <row r="8769" spans="8:16">
      <c r="H8769" t="s">
        <v>10203</v>
      </c>
      <c r="I8769" t="s">
        <v>11</v>
      </c>
      <c r="J8769">
        <v>2020</v>
      </c>
      <c r="K8769">
        <f>2024 -impact_data[[#This Row],[model_year]]</f>
        <v>4</v>
      </c>
      <c r="L8769">
        <v>80</v>
      </c>
      <c r="M8769">
        <v>19.5</v>
      </c>
      <c r="N8769">
        <v>11.7</v>
      </c>
      <c r="O8769" t="s">
        <v>9</v>
      </c>
      <c r="P8769">
        <v>0.97</v>
      </c>
    </row>
    <row r="8770" spans="8:16">
      <c r="H8770" t="s">
        <v>10210</v>
      </c>
      <c r="I8770" t="s">
        <v>7</v>
      </c>
      <c r="J8770">
        <v>2020</v>
      </c>
      <c r="K8770">
        <f>2024 -impact_data[[#This Row],[model_year]]</f>
        <v>4</v>
      </c>
      <c r="L8770">
        <v>53</v>
      </c>
      <c r="M8770">
        <v>34.4</v>
      </c>
      <c r="N8770">
        <v>20.6</v>
      </c>
      <c r="O8770" t="s">
        <v>9</v>
      </c>
      <c r="P8770">
        <v>0.88</v>
      </c>
    </row>
    <row r="8771" spans="8:16">
      <c r="H8771" t="s">
        <v>10213</v>
      </c>
      <c r="I8771" t="s">
        <v>7</v>
      </c>
      <c r="J8771">
        <v>2020</v>
      </c>
      <c r="K8771">
        <f>2024 -impact_data[[#This Row],[model_year]]</f>
        <v>4</v>
      </c>
      <c r="L8771">
        <v>52</v>
      </c>
      <c r="M8771">
        <v>31.3</v>
      </c>
      <c r="N8771">
        <v>12.5</v>
      </c>
      <c r="O8771" t="s">
        <v>10</v>
      </c>
      <c r="P8771">
        <v>0.86</v>
      </c>
    </row>
    <row r="8772" spans="8:16">
      <c r="H8772" t="s">
        <v>10214</v>
      </c>
      <c r="I8772" t="s">
        <v>7</v>
      </c>
      <c r="J8772">
        <v>2020</v>
      </c>
      <c r="K8772">
        <f>2024 -impact_data[[#This Row],[model_year]]</f>
        <v>4</v>
      </c>
      <c r="L8772">
        <v>53</v>
      </c>
      <c r="M8772">
        <v>18.5</v>
      </c>
      <c r="N8772">
        <v>4.5999999999999996</v>
      </c>
      <c r="O8772" t="s">
        <v>8</v>
      </c>
      <c r="P8772">
        <v>0.89</v>
      </c>
    </row>
    <row r="8773" spans="8:16">
      <c r="H8773" t="s">
        <v>2171</v>
      </c>
      <c r="I8773" t="s">
        <v>7</v>
      </c>
      <c r="J8773">
        <v>2020</v>
      </c>
      <c r="K8773">
        <f>2024 -impact_data[[#This Row],[model_year]]</f>
        <v>4</v>
      </c>
      <c r="L8773">
        <v>52</v>
      </c>
      <c r="M8773">
        <v>38.299999999999997</v>
      </c>
      <c r="N8773">
        <v>23</v>
      </c>
      <c r="O8773" t="s">
        <v>9</v>
      </c>
      <c r="P8773">
        <v>0.87</v>
      </c>
    </row>
    <row r="8774" spans="8:16">
      <c r="H8774" t="s">
        <v>10224</v>
      </c>
      <c r="I8774" t="s">
        <v>11</v>
      </c>
      <c r="J8774">
        <v>2020</v>
      </c>
      <c r="K8774">
        <f>2024 -impact_data[[#This Row],[model_year]]</f>
        <v>4</v>
      </c>
      <c r="L8774">
        <v>82</v>
      </c>
      <c r="M8774">
        <v>8</v>
      </c>
      <c r="N8774">
        <v>3.2</v>
      </c>
      <c r="O8774" t="s">
        <v>10</v>
      </c>
      <c r="P8774">
        <v>0.94</v>
      </c>
    </row>
    <row r="8775" spans="8:16">
      <c r="H8775" t="s">
        <v>10230</v>
      </c>
      <c r="I8775" t="s">
        <v>11</v>
      </c>
      <c r="J8775">
        <v>2020</v>
      </c>
      <c r="K8775">
        <f>2024 -impact_data[[#This Row],[model_year]]</f>
        <v>4</v>
      </c>
      <c r="L8775">
        <v>78</v>
      </c>
      <c r="M8775">
        <v>-1.7</v>
      </c>
      <c r="N8775">
        <v>-1</v>
      </c>
      <c r="O8775" t="s">
        <v>9</v>
      </c>
      <c r="P8775">
        <v>0.95</v>
      </c>
    </row>
    <row r="8776" spans="8:16">
      <c r="H8776" t="s">
        <v>10231</v>
      </c>
      <c r="I8776" t="s">
        <v>7</v>
      </c>
      <c r="J8776">
        <v>2020</v>
      </c>
      <c r="K8776">
        <f>2024 -impact_data[[#This Row],[model_year]]</f>
        <v>4</v>
      </c>
      <c r="L8776">
        <v>48</v>
      </c>
      <c r="M8776">
        <v>9.1</v>
      </c>
      <c r="N8776">
        <v>5.5</v>
      </c>
      <c r="O8776" t="s">
        <v>9</v>
      </c>
      <c r="P8776">
        <v>0.88</v>
      </c>
    </row>
    <row r="8777" spans="8:16">
      <c r="H8777" t="s">
        <v>10232</v>
      </c>
      <c r="I8777" t="s">
        <v>7</v>
      </c>
      <c r="J8777">
        <v>2020</v>
      </c>
      <c r="K8777">
        <f>2024 -impact_data[[#This Row],[model_year]]</f>
        <v>4</v>
      </c>
      <c r="L8777">
        <v>52</v>
      </c>
      <c r="M8777">
        <v>32.1</v>
      </c>
      <c r="N8777">
        <v>12.8</v>
      </c>
      <c r="O8777" t="s">
        <v>10</v>
      </c>
      <c r="P8777">
        <v>0.86</v>
      </c>
    </row>
    <row r="8778" spans="8:16">
      <c r="H8778" t="s">
        <v>10235</v>
      </c>
      <c r="I8778" t="s">
        <v>7</v>
      </c>
      <c r="J8778">
        <v>2020</v>
      </c>
      <c r="K8778">
        <f>2024 -impact_data[[#This Row],[model_year]]</f>
        <v>4</v>
      </c>
      <c r="L8778">
        <v>53</v>
      </c>
      <c r="M8778">
        <v>40.5</v>
      </c>
      <c r="N8778">
        <v>24.3</v>
      </c>
      <c r="O8778" t="s">
        <v>9</v>
      </c>
      <c r="P8778">
        <v>0.87</v>
      </c>
    </row>
    <row r="8779" spans="8:16">
      <c r="H8779" t="s">
        <v>10238</v>
      </c>
      <c r="I8779" t="s">
        <v>7</v>
      </c>
      <c r="J8779">
        <v>2020</v>
      </c>
      <c r="K8779">
        <f>2024 -impact_data[[#This Row],[model_year]]</f>
        <v>4</v>
      </c>
      <c r="L8779">
        <v>52</v>
      </c>
      <c r="M8779">
        <v>31.7</v>
      </c>
      <c r="N8779">
        <v>19</v>
      </c>
      <c r="O8779" t="s">
        <v>9</v>
      </c>
      <c r="P8779">
        <v>0.86</v>
      </c>
    </row>
    <row r="8780" spans="8:16">
      <c r="H8780" t="s">
        <v>10239</v>
      </c>
      <c r="I8780" t="s">
        <v>7</v>
      </c>
      <c r="J8780">
        <v>2020</v>
      </c>
      <c r="K8780">
        <f>2024 -impact_data[[#This Row],[model_year]]</f>
        <v>4</v>
      </c>
      <c r="L8780">
        <v>54</v>
      </c>
      <c r="M8780">
        <v>30.4</v>
      </c>
      <c r="N8780">
        <v>18.3</v>
      </c>
      <c r="O8780" t="s">
        <v>9</v>
      </c>
      <c r="P8780">
        <v>0.88</v>
      </c>
    </row>
    <row r="8781" spans="8:16">
      <c r="H8781" t="s">
        <v>10241</v>
      </c>
      <c r="I8781" t="s">
        <v>7</v>
      </c>
      <c r="J8781">
        <v>2020</v>
      </c>
      <c r="K8781">
        <f>2024 -impact_data[[#This Row],[model_year]]</f>
        <v>4</v>
      </c>
      <c r="L8781">
        <v>49</v>
      </c>
      <c r="M8781">
        <v>16.5</v>
      </c>
      <c r="N8781">
        <v>9.9</v>
      </c>
      <c r="O8781" t="s">
        <v>9</v>
      </c>
      <c r="P8781">
        <v>0.87</v>
      </c>
    </row>
    <row r="8782" spans="8:16">
      <c r="H8782" t="s">
        <v>10243</v>
      </c>
      <c r="I8782" t="s">
        <v>7</v>
      </c>
      <c r="J8782">
        <v>2020</v>
      </c>
      <c r="K8782">
        <f>2024 -impact_data[[#This Row],[model_year]]</f>
        <v>4</v>
      </c>
      <c r="L8782">
        <v>55</v>
      </c>
      <c r="M8782">
        <v>44</v>
      </c>
      <c r="N8782">
        <v>17.600000000000001</v>
      </c>
      <c r="O8782" t="s">
        <v>10</v>
      </c>
      <c r="P8782">
        <v>0.87</v>
      </c>
    </row>
    <row r="8783" spans="8:16">
      <c r="H8783" t="s">
        <v>10245</v>
      </c>
      <c r="I8783" t="s">
        <v>7</v>
      </c>
      <c r="J8783">
        <v>2020</v>
      </c>
      <c r="K8783">
        <f>2024 -impact_data[[#This Row],[model_year]]</f>
        <v>4</v>
      </c>
      <c r="L8783">
        <v>49</v>
      </c>
      <c r="M8783">
        <v>27.4</v>
      </c>
      <c r="N8783">
        <v>16.399999999999999</v>
      </c>
      <c r="O8783" t="s">
        <v>9</v>
      </c>
      <c r="P8783">
        <v>0.87</v>
      </c>
    </row>
    <row r="8784" spans="8:16">
      <c r="H8784" t="s">
        <v>10249</v>
      </c>
      <c r="I8784" t="s">
        <v>7</v>
      </c>
      <c r="J8784">
        <v>2020</v>
      </c>
      <c r="K8784">
        <f>2024 -impact_data[[#This Row],[model_year]]</f>
        <v>4</v>
      </c>
      <c r="L8784">
        <v>51</v>
      </c>
      <c r="M8784">
        <v>41.9</v>
      </c>
      <c r="N8784">
        <v>25.1</v>
      </c>
      <c r="O8784" t="s">
        <v>9</v>
      </c>
      <c r="P8784">
        <v>0.86</v>
      </c>
    </row>
    <row r="8785" spans="8:16">
      <c r="H8785" t="s">
        <v>10252</v>
      </c>
      <c r="I8785" t="s">
        <v>7</v>
      </c>
      <c r="J8785">
        <v>2020</v>
      </c>
      <c r="K8785">
        <f>2024 -impact_data[[#This Row],[model_year]]</f>
        <v>4</v>
      </c>
      <c r="L8785">
        <v>52</v>
      </c>
      <c r="M8785">
        <v>28.7</v>
      </c>
      <c r="N8785">
        <v>17.2</v>
      </c>
      <c r="O8785" t="s">
        <v>9</v>
      </c>
      <c r="P8785">
        <v>0.87</v>
      </c>
    </row>
    <row r="8786" spans="8:16">
      <c r="H8786" t="s">
        <v>10253</v>
      </c>
      <c r="I8786" t="s">
        <v>11</v>
      </c>
      <c r="J8786">
        <v>2020</v>
      </c>
      <c r="K8786">
        <f>2024 -impact_data[[#This Row],[model_year]]</f>
        <v>4</v>
      </c>
      <c r="L8786">
        <v>83</v>
      </c>
      <c r="M8786">
        <v>15.7</v>
      </c>
      <c r="N8786">
        <v>9.4</v>
      </c>
      <c r="O8786" t="s">
        <v>9</v>
      </c>
      <c r="P8786">
        <v>0.94</v>
      </c>
    </row>
    <row r="8787" spans="8:16">
      <c r="H8787" t="s">
        <v>10262</v>
      </c>
      <c r="I8787" t="s">
        <v>7</v>
      </c>
      <c r="J8787">
        <v>2020</v>
      </c>
      <c r="K8787">
        <f>2024 -impact_data[[#This Row],[model_year]]</f>
        <v>4</v>
      </c>
      <c r="L8787">
        <v>52</v>
      </c>
      <c r="M8787">
        <v>24.4</v>
      </c>
      <c r="N8787">
        <v>9.8000000000000007</v>
      </c>
      <c r="O8787" t="s">
        <v>10</v>
      </c>
      <c r="P8787">
        <v>0.86</v>
      </c>
    </row>
    <row r="8788" spans="8:16">
      <c r="H8788" t="s">
        <v>89</v>
      </c>
      <c r="I8788" t="s">
        <v>7</v>
      </c>
      <c r="J8788">
        <v>2020</v>
      </c>
      <c r="K8788">
        <f>2024 -impact_data[[#This Row],[model_year]]</f>
        <v>4</v>
      </c>
      <c r="L8788">
        <v>51</v>
      </c>
      <c r="M8788">
        <v>6.9</v>
      </c>
      <c r="N8788">
        <v>2.7</v>
      </c>
      <c r="O8788" t="s">
        <v>10</v>
      </c>
      <c r="P8788">
        <v>0.88</v>
      </c>
    </row>
    <row r="8789" spans="8:16">
      <c r="H8789" t="s">
        <v>10264</v>
      </c>
      <c r="I8789" t="s">
        <v>7</v>
      </c>
      <c r="J8789">
        <v>2020</v>
      </c>
      <c r="K8789">
        <f>2024 -impact_data[[#This Row],[model_year]]</f>
        <v>4</v>
      </c>
      <c r="L8789">
        <v>51</v>
      </c>
      <c r="M8789">
        <v>29.2</v>
      </c>
      <c r="N8789">
        <v>11.7</v>
      </c>
      <c r="O8789" t="s">
        <v>10</v>
      </c>
      <c r="P8789">
        <v>0.87</v>
      </c>
    </row>
    <row r="8790" spans="8:16">
      <c r="H8790" t="s">
        <v>10267</v>
      </c>
      <c r="I8790" t="s">
        <v>7</v>
      </c>
      <c r="J8790">
        <v>2020</v>
      </c>
      <c r="K8790">
        <f>2024 -impact_data[[#This Row],[model_year]]</f>
        <v>4</v>
      </c>
      <c r="L8790">
        <v>52</v>
      </c>
      <c r="M8790">
        <v>22.5</v>
      </c>
      <c r="N8790">
        <v>13.5</v>
      </c>
      <c r="O8790" t="s">
        <v>9</v>
      </c>
      <c r="P8790">
        <v>0.86</v>
      </c>
    </row>
    <row r="8791" spans="8:16">
      <c r="H8791" t="s">
        <v>10271</v>
      </c>
      <c r="I8791" t="s">
        <v>11</v>
      </c>
      <c r="J8791">
        <v>2020</v>
      </c>
      <c r="K8791">
        <f>2024 -impact_data[[#This Row],[model_year]]</f>
        <v>4</v>
      </c>
      <c r="L8791">
        <v>81</v>
      </c>
      <c r="M8791">
        <v>23.9</v>
      </c>
      <c r="N8791">
        <v>14.4</v>
      </c>
      <c r="O8791" t="s">
        <v>9</v>
      </c>
      <c r="P8791">
        <v>0.94</v>
      </c>
    </row>
    <row r="8792" spans="8:16">
      <c r="H8792" t="s">
        <v>10272</v>
      </c>
      <c r="I8792" t="s">
        <v>7</v>
      </c>
      <c r="J8792">
        <v>2020</v>
      </c>
      <c r="K8792">
        <f>2024 -impact_data[[#This Row],[model_year]]</f>
        <v>4</v>
      </c>
      <c r="L8792">
        <v>48</v>
      </c>
      <c r="M8792">
        <v>26.3</v>
      </c>
      <c r="N8792">
        <v>15.8</v>
      </c>
      <c r="O8792" t="s">
        <v>9</v>
      </c>
      <c r="P8792">
        <v>0.87</v>
      </c>
    </row>
    <row r="8793" spans="8:16">
      <c r="H8793" t="s">
        <v>10275</v>
      </c>
      <c r="I8793" t="s">
        <v>11</v>
      </c>
      <c r="J8793">
        <v>2020</v>
      </c>
      <c r="K8793">
        <f>2024 -impact_data[[#This Row],[model_year]]</f>
        <v>4</v>
      </c>
      <c r="L8793">
        <v>81</v>
      </c>
      <c r="M8793">
        <v>70.3</v>
      </c>
      <c r="N8793">
        <v>28.1</v>
      </c>
      <c r="O8793" t="s">
        <v>10</v>
      </c>
      <c r="P8793">
        <v>0.95</v>
      </c>
    </row>
    <row r="8794" spans="8:16">
      <c r="H8794" t="s">
        <v>10281</v>
      </c>
      <c r="I8794" t="s">
        <v>7</v>
      </c>
      <c r="J8794">
        <v>2020</v>
      </c>
      <c r="K8794">
        <f>2024 -impact_data[[#This Row],[model_year]]</f>
        <v>4</v>
      </c>
      <c r="L8794">
        <v>54</v>
      </c>
      <c r="M8794">
        <v>51.3</v>
      </c>
      <c r="N8794">
        <v>20.5</v>
      </c>
      <c r="O8794" t="s">
        <v>10</v>
      </c>
      <c r="P8794">
        <v>0.86</v>
      </c>
    </row>
    <row r="8795" spans="8:16">
      <c r="H8795" t="s">
        <v>10287</v>
      </c>
      <c r="I8795" t="s">
        <v>7</v>
      </c>
      <c r="J8795">
        <v>2020</v>
      </c>
      <c r="K8795">
        <f>2024 -impact_data[[#This Row],[model_year]]</f>
        <v>4</v>
      </c>
      <c r="L8795">
        <v>51</v>
      </c>
      <c r="M8795">
        <v>27.4</v>
      </c>
      <c r="N8795">
        <v>16.399999999999999</v>
      </c>
      <c r="O8795" t="s">
        <v>9</v>
      </c>
      <c r="P8795">
        <v>0.87</v>
      </c>
    </row>
    <row r="8796" spans="8:16">
      <c r="H8796" t="s">
        <v>8682</v>
      </c>
      <c r="I8796" t="s">
        <v>7</v>
      </c>
      <c r="J8796">
        <v>2020</v>
      </c>
      <c r="K8796">
        <f>2024 -impact_data[[#This Row],[model_year]]</f>
        <v>4</v>
      </c>
      <c r="L8796">
        <v>54</v>
      </c>
      <c r="M8796">
        <v>24.1</v>
      </c>
      <c r="N8796">
        <v>14.4</v>
      </c>
      <c r="O8796" t="s">
        <v>9</v>
      </c>
      <c r="P8796">
        <v>0.89</v>
      </c>
    </row>
    <row r="8797" spans="8:16">
      <c r="H8797" t="s">
        <v>10318</v>
      </c>
      <c r="I8797" t="s">
        <v>7</v>
      </c>
      <c r="J8797">
        <v>2020</v>
      </c>
      <c r="K8797">
        <f>2024 -impact_data[[#This Row],[model_year]]</f>
        <v>4</v>
      </c>
      <c r="L8797">
        <v>56</v>
      </c>
      <c r="M8797">
        <v>30.8</v>
      </c>
      <c r="N8797">
        <v>18.5</v>
      </c>
      <c r="O8797" t="s">
        <v>9</v>
      </c>
      <c r="P8797">
        <v>0.88</v>
      </c>
    </row>
    <row r="8798" spans="8:16">
      <c r="H8798" t="s">
        <v>10319</v>
      </c>
      <c r="I8798" t="s">
        <v>7</v>
      </c>
      <c r="J8798">
        <v>2020</v>
      </c>
      <c r="K8798">
        <f>2024 -impact_data[[#This Row],[model_year]]</f>
        <v>4</v>
      </c>
      <c r="L8798">
        <v>54</v>
      </c>
      <c r="M8798">
        <v>11.9</v>
      </c>
      <c r="N8798">
        <v>7.1</v>
      </c>
      <c r="O8798" t="s">
        <v>9</v>
      </c>
      <c r="P8798">
        <v>0.87</v>
      </c>
    </row>
    <row r="8799" spans="8:16">
      <c r="H8799" t="s">
        <v>10323</v>
      </c>
      <c r="I8799" t="s">
        <v>7</v>
      </c>
      <c r="J8799">
        <v>2020</v>
      </c>
      <c r="K8799">
        <f>2024 -impact_data[[#This Row],[model_year]]</f>
        <v>4</v>
      </c>
      <c r="L8799">
        <v>54</v>
      </c>
      <c r="M8799">
        <v>60</v>
      </c>
      <c r="N8799">
        <v>36</v>
      </c>
      <c r="O8799" t="s">
        <v>9</v>
      </c>
      <c r="P8799">
        <v>0.87</v>
      </c>
    </row>
    <row r="8800" spans="8:16">
      <c r="H8800" t="s">
        <v>10324</v>
      </c>
      <c r="I8800" t="s">
        <v>7</v>
      </c>
      <c r="J8800">
        <v>2020</v>
      </c>
      <c r="K8800">
        <f>2024 -impact_data[[#This Row],[model_year]]</f>
        <v>4</v>
      </c>
      <c r="L8800">
        <v>52</v>
      </c>
      <c r="M8800">
        <v>23.5</v>
      </c>
      <c r="N8800">
        <v>9.4</v>
      </c>
      <c r="O8800" t="s">
        <v>10</v>
      </c>
      <c r="P8800">
        <v>0.86</v>
      </c>
    </row>
    <row r="8801" spans="8:16">
      <c r="H8801" t="s">
        <v>10325</v>
      </c>
      <c r="I8801" t="s">
        <v>11</v>
      </c>
      <c r="J8801">
        <v>2020</v>
      </c>
      <c r="K8801">
        <f>2024 -impact_data[[#This Row],[model_year]]</f>
        <v>4</v>
      </c>
      <c r="L8801">
        <v>82</v>
      </c>
      <c r="M8801">
        <v>20.2</v>
      </c>
      <c r="N8801">
        <v>12.1</v>
      </c>
      <c r="O8801" t="s">
        <v>9</v>
      </c>
      <c r="P8801">
        <v>0.95</v>
      </c>
    </row>
    <row r="8802" spans="8:16">
      <c r="H8802" t="s">
        <v>10335</v>
      </c>
      <c r="I8802" t="s">
        <v>11</v>
      </c>
      <c r="J8802">
        <v>2020</v>
      </c>
      <c r="K8802">
        <f>2024 -impact_data[[#This Row],[model_year]]</f>
        <v>4</v>
      </c>
      <c r="L8802">
        <v>81</v>
      </c>
      <c r="M8802">
        <v>38.6</v>
      </c>
      <c r="N8802">
        <v>15.4</v>
      </c>
      <c r="O8802" t="s">
        <v>10</v>
      </c>
      <c r="P8802">
        <v>0.98</v>
      </c>
    </row>
    <row r="8803" spans="8:16">
      <c r="H8803" t="s">
        <v>10339</v>
      </c>
      <c r="I8803" t="s">
        <v>11</v>
      </c>
      <c r="J8803">
        <v>2020</v>
      </c>
      <c r="K8803">
        <f>2024 -impact_data[[#This Row],[model_year]]</f>
        <v>4</v>
      </c>
      <c r="L8803">
        <v>77</v>
      </c>
      <c r="M8803">
        <v>8.3000000000000007</v>
      </c>
      <c r="N8803">
        <v>3.3</v>
      </c>
      <c r="O8803" t="s">
        <v>10</v>
      </c>
      <c r="P8803">
        <v>0.96</v>
      </c>
    </row>
    <row r="8804" spans="8:16">
      <c r="H8804" t="s">
        <v>10341</v>
      </c>
      <c r="I8804" t="s">
        <v>7</v>
      </c>
      <c r="J8804">
        <v>2020</v>
      </c>
      <c r="K8804">
        <f>2024 -impact_data[[#This Row],[model_year]]</f>
        <v>4</v>
      </c>
      <c r="L8804">
        <v>51</v>
      </c>
      <c r="M8804">
        <v>13.8</v>
      </c>
      <c r="N8804">
        <v>8.3000000000000007</v>
      </c>
      <c r="O8804" t="s">
        <v>9</v>
      </c>
      <c r="P8804">
        <v>0.86</v>
      </c>
    </row>
    <row r="8805" spans="8:16">
      <c r="H8805" t="s">
        <v>10342</v>
      </c>
      <c r="I8805" t="s">
        <v>11</v>
      </c>
      <c r="J8805">
        <v>2020</v>
      </c>
      <c r="K8805">
        <f>2024 -impact_data[[#This Row],[model_year]]</f>
        <v>4</v>
      </c>
      <c r="L8805">
        <v>83</v>
      </c>
      <c r="M8805">
        <v>48.2</v>
      </c>
      <c r="N8805">
        <v>28.9</v>
      </c>
      <c r="O8805" t="s">
        <v>9</v>
      </c>
      <c r="P8805">
        <v>0.92</v>
      </c>
    </row>
    <row r="8806" spans="8:16">
      <c r="H8806" t="s">
        <v>10347</v>
      </c>
      <c r="I8806" t="s">
        <v>11</v>
      </c>
      <c r="J8806">
        <v>2020</v>
      </c>
      <c r="K8806">
        <f>2024 -impact_data[[#This Row],[model_year]]</f>
        <v>4</v>
      </c>
      <c r="L8806">
        <v>77</v>
      </c>
      <c r="M8806">
        <v>50.5</v>
      </c>
      <c r="N8806">
        <v>30.3</v>
      </c>
      <c r="O8806" t="s">
        <v>9</v>
      </c>
      <c r="P8806">
        <v>0.93</v>
      </c>
    </row>
    <row r="8807" spans="8:16">
      <c r="H8807" t="s">
        <v>10364</v>
      </c>
      <c r="I8807" t="s">
        <v>7</v>
      </c>
      <c r="J8807">
        <v>2020</v>
      </c>
      <c r="K8807">
        <f>2024 -impact_data[[#This Row],[model_year]]</f>
        <v>4</v>
      </c>
      <c r="L8807">
        <v>52</v>
      </c>
      <c r="M8807">
        <v>16.5</v>
      </c>
      <c r="N8807">
        <v>4.0999999999999996</v>
      </c>
      <c r="O8807" t="s">
        <v>8</v>
      </c>
      <c r="P8807">
        <v>0.87</v>
      </c>
    </row>
    <row r="8808" spans="8:16">
      <c r="H8808" t="s">
        <v>10366</v>
      </c>
      <c r="I8808" t="s">
        <v>7</v>
      </c>
      <c r="J8808">
        <v>2020</v>
      </c>
      <c r="K8808">
        <f>2024 -impact_data[[#This Row],[model_year]]</f>
        <v>4</v>
      </c>
      <c r="L8808">
        <v>53</v>
      </c>
      <c r="M8808">
        <v>20.9</v>
      </c>
      <c r="N8808">
        <v>5.2</v>
      </c>
      <c r="O8808" t="s">
        <v>8</v>
      </c>
      <c r="P8808">
        <v>0.88</v>
      </c>
    </row>
    <row r="8809" spans="8:16">
      <c r="H8809" t="s">
        <v>10367</v>
      </c>
      <c r="I8809" t="s">
        <v>7</v>
      </c>
      <c r="J8809">
        <v>2020</v>
      </c>
      <c r="K8809">
        <f>2024 -impact_data[[#This Row],[model_year]]</f>
        <v>4</v>
      </c>
      <c r="L8809">
        <v>52</v>
      </c>
      <c r="M8809">
        <v>53.7</v>
      </c>
      <c r="N8809">
        <v>32.200000000000003</v>
      </c>
      <c r="O8809" t="s">
        <v>9</v>
      </c>
      <c r="P8809">
        <v>0.87</v>
      </c>
    </row>
    <row r="8810" spans="8:16">
      <c r="H8810" t="s">
        <v>10369</v>
      </c>
      <c r="I8810" t="s">
        <v>7</v>
      </c>
      <c r="J8810">
        <v>2020</v>
      </c>
      <c r="K8810">
        <f>2024 -impact_data[[#This Row],[model_year]]</f>
        <v>4</v>
      </c>
      <c r="L8810">
        <v>53</v>
      </c>
      <c r="M8810">
        <v>11.8</v>
      </c>
      <c r="N8810">
        <v>4.7</v>
      </c>
      <c r="O8810" t="s">
        <v>10</v>
      </c>
      <c r="P8810">
        <v>0.87</v>
      </c>
    </row>
    <row r="8811" spans="8:16">
      <c r="H8811" t="s">
        <v>10370</v>
      </c>
      <c r="I8811" t="s">
        <v>7</v>
      </c>
      <c r="J8811">
        <v>2020</v>
      </c>
      <c r="K8811">
        <f>2024 -impact_data[[#This Row],[model_year]]</f>
        <v>4</v>
      </c>
      <c r="L8811">
        <v>55</v>
      </c>
      <c r="M8811">
        <v>43</v>
      </c>
      <c r="N8811">
        <v>25.8</v>
      </c>
      <c r="O8811" t="s">
        <v>9</v>
      </c>
      <c r="P8811">
        <v>0.86</v>
      </c>
    </row>
    <row r="8812" spans="8:16">
      <c r="H8812" t="s">
        <v>10371</v>
      </c>
      <c r="I8812" t="s">
        <v>7</v>
      </c>
      <c r="J8812">
        <v>2020</v>
      </c>
      <c r="K8812">
        <f>2024 -impact_data[[#This Row],[model_year]]</f>
        <v>4</v>
      </c>
      <c r="L8812">
        <v>49</v>
      </c>
      <c r="M8812">
        <v>19.3</v>
      </c>
      <c r="N8812">
        <v>11.6</v>
      </c>
      <c r="O8812" t="s">
        <v>9</v>
      </c>
      <c r="P8812">
        <v>0.86</v>
      </c>
    </row>
    <row r="8813" spans="8:16">
      <c r="H8813" t="s">
        <v>10373</v>
      </c>
      <c r="I8813" t="s">
        <v>7</v>
      </c>
      <c r="J8813">
        <v>2020</v>
      </c>
      <c r="K8813">
        <f>2024 -impact_data[[#This Row],[model_year]]</f>
        <v>4</v>
      </c>
      <c r="L8813">
        <v>53</v>
      </c>
      <c r="M8813">
        <v>10.5</v>
      </c>
      <c r="N8813">
        <v>6.3</v>
      </c>
      <c r="O8813" t="s">
        <v>9</v>
      </c>
      <c r="P8813">
        <v>0.88</v>
      </c>
    </row>
    <row r="8814" spans="8:16">
      <c r="H8814" t="s">
        <v>10375</v>
      </c>
      <c r="I8814" t="s">
        <v>7</v>
      </c>
      <c r="J8814">
        <v>2020</v>
      </c>
      <c r="K8814">
        <f>2024 -impact_data[[#This Row],[model_year]]</f>
        <v>4</v>
      </c>
      <c r="L8814">
        <v>51</v>
      </c>
      <c r="M8814">
        <v>12</v>
      </c>
      <c r="N8814">
        <v>3</v>
      </c>
      <c r="O8814" t="s">
        <v>8</v>
      </c>
      <c r="P8814">
        <v>0.88</v>
      </c>
    </row>
    <row r="8815" spans="8:16">
      <c r="H8815" t="s">
        <v>10385</v>
      </c>
      <c r="I8815" t="s">
        <v>7</v>
      </c>
      <c r="J8815">
        <v>2020</v>
      </c>
      <c r="K8815">
        <f>2024 -impact_data[[#This Row],[model_year]]</f>
        <v>4</v>
      </c>
      <c r="L8815">
        <v>48</v>
      </c>
      <c r="M8815">
        <v>21.1</v>
      </c>
      <c r="N8815">
        <v>12.7</v>
      </c>
      <c r="O8815" t="s">
        <v>9</v>
      </c>
      <c r="P8815">
        <v>0.87</v>
      </c>
    </row>
    <row r="8816" spans="8:16">
      <c r="H8816" t="s">
        <v>10386</v>
      </c>
      <c r="I8816" t="s">
        <v>7</v>
      </c>
      <c r="J8816">
        <v>2020</v>
      </c>
      <c r="K8816">
        <f>2024 -impact_data[[#This Row],[model_year]]</f>
        <v>4</v>
      </c>
      <c r="L8816">
        <v>49</v>
      </c>
      <c r="M8816">
        <v>40.200000000000003</v>
      </c>
      <c r="N8816">
        <v>16.100000000000001</v>
      </c>
      <c r="O8816" t="s">
        <v>10</v>
      </c>
      <c r="P8816">
        <v>0.87</v>
      </c>
    </row>
    <row r="8817" spans="8:16">
      <c r="H8817" t="s">
        <v>10388</v>
      </c>
      <c r="I8817" t="s">
        <v>7</v>
      </c>
      <c r="J8817">
        <v>2020</v>
      </c>
      <c r="K8817">
        <f>2024 -impact_data[[#This Row],[model_year]]</f>
        <v>4</v>
      </c>
      <c r="L8817">
        <v>55</v>
      </c>
      <c r="M8817">
        <v>67.3</v>
      </c>
      <c r="N8817">
        <v>26.9</v>
      </c>
      <c r="O8817" t="s">
        <v>10</v>
      </c>
      <c r="P8817">
        <v>0.89</v>
      </c>
    </row>
    <row r="8818" spans="8:16">
      <c r="H8818" t="s">
        <v>10389</v>
      </c>
      <c r="I8818" t="s">
        <v>7</v>
      </c>
      <c r="J8818">
        <v>2020</v>
      </c>
      <c r="K8818">
        <f>2024 -impact_data[[#This Row],[model_year]]</f>
        <v>4</v>
      </c>
      <c r="L8818">
        <v>50</v>
      </c>
      <c r="M8818">
        <v>3.1</v>
      </c>
      <c r="N8818">
        <v>1.8</v>
      </c>
      <c r="O8818" t="s">
        <v>9</v>
      </c>
      <c r="P8818">
        <v>0.88</v>
      </c>
    </row>
    <row r="8819" spans="8:16">
      <c r="H8819" t="s">
        <v>10390</v>
      </c>
      <c r="I8819" t="s">
        <v>7</v>
      </c>
      <c r="J8819">
        <v>2020</v>
      </c>
      <c r="K8819">
        <f>2024 -impact_data[[#This Row],[model_year]]</f>
        <v>4</v>
      </c>
      <c r="L8819">
        <v>51</v>
      </c>
      <c r="M8819">
        <v>16.399999999999999</v>
      </c>
      <c r="N8819">
        <v>9.9</v>
      </c>
      <c r="O8819" t="s">
        <v>9</v>
      </c>
      <c r="P8819">
        <v>0.88</v>
      </c>
    </row>
    <row r="8820" spans="8:16">
      <c r="H8820" t="s">
        <v>10397</v>
      </c>
      <c r="I8820" t="s">
        <v>7</v>
      </c>
      <c r="J8820">
        <v>2020</v>
      </c>
      <c r="K8820">
        <f>2024 -impact_data[[#This Row],[model_year]]</f>
        <v>4</v>
      </c>
      <c r="L8820">
        <v>52</v>
      </c>
      <c r="M8820">
        <v>31.9</v>
      </c>
      <c r="N8820">
        <v>19.100000000000001</v>
      </c>
      <c r="O8820" t="s">
        <v>9</v>
      </c>
      <c r="P8820">
        <v>0.87</v>
      </c>
    </row>
    <row r="8821" spans="8:16">
      <c r="H8821" t="s">
        <v>10399</v>
      </c>
      <c r="I8821" t="s">
        <v>7</v>
      </c>
      <c r="J8821">
        <v>2020</v>
      </c>
      <c r="K8821">
        <f>2024 -impact_data[[#This Row],[model_year]]</f>
        <v>4</v>
      </c>
      <c r="L8821">
        <v>49</v>
      </c>
      <c r="M8821">
        <v>26</v>
      </c>
      <c r="N8821">
        <v>15.6</v>
      </c>
      <c r="O8821" t="s">
        <v>9</v>
      </c>
      <c r="P8821">
        <v>0.89</v>
      </c>
    </row>
    <row r="8822" spans="8:16">
      <c r="H8822" t="s">
        <v>10403</v>
      </c>
      <c r="I8822" t="s">
        <v>7</v>
      </c>
      <c r="J8822">
        <v>2020</v>
      </c>
      <c r="K8822">
        <f>2024 -impact_data[[#This Row],[model_year]]</f>
        <v>4</v>
      </c>
      <c r="L8822">
        <v>51</v>
      </c>
      <c r="M8822">
        <v>42.7</v>
      </c>
      <c r="N8822">
        <v>17.100000000000001</v>
      </c>
      <c r="O8822" t="s">
        <v>10</v>
      </c>
      <c r="P8822">
        <v>0.88</v>
      </c>
    </row>
    <row r="8823" spans="8:16">
      <c r="H8823" t="s">
        <v>10406</v>
      </c>
      <c r="I8823" t="s">
        <v>7</v>
      </c>
      <c r="J8823">
        <v>2020</v>
      </c>
      <c r="K8823">
        <f>2024 -impact_data[[#This Row],[model_year]]</f>
        <v>4</v>
      </c>
      <c r="L8823">
        <v>51</v>
      </c>
      <c r="M8823">
        <v>20.399999999999999</v>
      </c>
      <c r="N8823">
        <v>12.2</v>
      </c>
      <c r="O8823" t="s">
        <v>9</v>
      </c>
      <c r="P8823">
        <v>0.89</v>
      </c>
    </row>
    <row r="8824" spans="8:16">
      <c r="H8824" t="s">
        <v>10414</v>
      </c>
      <c r="I8824" t="s">
        <v>7</v>
      </c>
      <c r="J8824">
        <v>2020</v>
      </c>
      <c r="K8824">
        <f>2024 -impact_data[[#This Row],[model_year]]</f>
        <v>4</v>
      </c>
      <c r="L8824">
        <v>49</v>
      </c>
      <c r="M8824">
        <v>14.6</v>
      </c>
      <c r="N8824">
        <v>5.9</v>
      </c>
      <c r="O8824" t="s">
        <v>10</v>
      </c>
      <c r="P8824">
        <v>0.87</v>
      </c>
    </row>
    <row r="8825" spans="8:16">
      <c r="H8825" t="s">
        <v>10419</v>
      </c>
      <c r="I8825" t="s">
        <v>7</v>
      </c>
      <c r="J8825">
        <v>2020</v>
      </c>
      <c r="K8825">
        <f>2024 -impact_data[[#This Row],[model_year]]</f>
        <v>4</v>
      </c>
      <c r="L8825">
        <v>53</v>
      </c>
      <c r="M8825">
        <v>46.6</v>
      </c>
      <c r="N8825">
        <v>28</v>
      </c>
      <c r="O8825" t="s">
        <v>9</v>
      </c>
      <c r="P8825">
        <v>0.87</v>
      </c>
    </row>
    <row r="8826" spans="8:16">
      <c r="H8826" t="s">
        <v>10421</v>
      </c>
      <c r="I8826" t="s">
        <v>7</v>
      </c>
      <c r="J8826">
        <v>2020</v>
      </c>
      <c r="K8826">
        <f>2024 -impact_data[[#This Row],[model_year]]</f>
        <v>4</v>
      </c>
      <c r="L8826">
        <v>51</v>
      </c>
      <c r="M8826">
        <v>28.4</v>
      </c>
      <c r="N8826">
        <v>11.3</v>
      </c>
      <c r="O8826" t="s">
        <v>10</v>
      </c>
      <c r="P8826">
        <v>0.88</v>
      </c>
    </row>
    <row r="8827" spans="8:16">
      <c r="H8827" t="s">
        <v>10422</v>
      </c>
      <c r="I8827" t="s">
        <v>7</v>
      </c>
      <c r="J8827">
        <v>2020</v>
      </c>
      <c r="K8827">
        <f>2024 -impact_data[[#This Row],[model_year]]</f>
        <v>4</v>
      </c>
      <c r="L8827">
        <v>51</v>
      </c>
      <c r="M8827">
        <v>24.4</v>
      </c>
      <c r="N8827">
        <v>14.6</v>
      </c>
      <c r="O8827" t="s">
        <v>9</v>
      </c>
      <c r="P8827">
        <v>0.86</v>
      </c>
    </row>
    <row r="8828" spans="8:16">
      <c r="H8828" t="s">
        <v>10430</v>
      </c>
      <c r="I8828" t="s">
        <v>7</v>
      </c>
      <c r="J8828">
        <v>2020</v>
      </c>
      <c r="K8828">
        <f>2024 -impact_data[[#This Row],[model_year]]</f>
        <v>4</v>
      </c>
      <c r="L8828">
        <v>52</v>
      </c>
      <c r="M8828">
        <v>30.3</v>
      </c>
      <c r="N8828">
        <v>18.2</v>
      </c>
      <c r="O8828" t="s">
        <v>9</v>
      </c>
      <c r="P8828">
        <v>0.87</v>
      </c>
    </row>
    <row r="8829" spans="8:16">
      <c r="H8829" t="s">
        <v>10431</v>
      </c>
      <c r="I8829" t="s">
        <v>7</v>
      </c>
      <c r="J8829">
        <v>2020</v>
      </c>
      <c r="K8829">
        <f>2024 -impact_data[[#This Row],[model_year]]</f>
        <v>4</v>
      </c>
      <c r="L8829">
        <v>51</v>
      </c>
      <c r="M8829">
        <v>37</v>
      </c>
      <c r="N8829">
        <v>22.2</v>
      </c>
      <c r="O8829" t="s">
        <v>9</v>
      </c>
      <c r="P8829">
        <v>0.86</v>
      </c>
    </row>
    <row r="8830" spans="8:16">
      <c r="H8830" t="s">
        <v>10436</v>
      </c>
      <c r="I8830" t="s">
        <v>7</v>
      </c>
      <c r="J8830">
        <v>2020</v>
      </c>
      <c r="K8830">
        <f>2024 -impact_data[[#This Row],[model_year]]</f>
        <v>4</v>
      </c>
      <c r="L8830">
        <v>51</v>
      </c>
      <c r="M8830">
        <v>59.7</v>
      </c>
      <c r="N8830">
        <v>23.9</v>
      </c>
      <c r="O8830" t="s">
        <v>10</v>
      </c>
      <c r="P8830">
        <v>0.86</v>
      </c>
    </row>
    <row r="8831" spans="8:16">
      <c r="H8831" t="s">
        <v>10437</v>
      </c>
      <c r="I8831" t="s">
        <v>7</v>
      </c>
      <c r="J8831">
        <v>2020</v>
      </c>
      <c r="K8831">
        <f>2024 -impact_data[[#This Row],[model_year]]</f>
        <v>4</v>
      </c>
      <c r="L8831">
        <v>50</v>
      </c>
      <c r="M8831">
        <v>26.4</v>
      </c>
      <c r="N8831">
        <v>10.6</v>
      </c>
      <c r="O8831" t="s">
        <v>10</v>
      </c>
      <c r="P8831">
        <v>0.86</v>
      </c>
    </row>
    <row r="8832" spans="8:16">
      <c r="H8832" t="s">
        <v>10440</v>
      </c>
      <c r="I8832" t="s">
        <v>7</v>
      </c>
      <c r="J8832">
        <v>2020</v>
      </c>
      <c r="K8832">
        <f>2024 -impact_data[[#This Row],[model_year]]</f>
        <v>4</v>
      </c>
      <c r="L8832">
        <v>50</v>
      </c>
      <c r="M8832">
        <v>20.100000000000001</v>
      </c>
      <c r="N8832">
        <v>12.1</v>
      </c>
      <c r="O8832" t="s">
        <v>9</v>
      </c>
      <c r="P8832">
        <v>0.85</v>
      </c>
    </row>
    <row r="8833" spans="8:16">
      <c r="H8833" t="s">
        <v>10443</v>
      </c>
      <c r="I8833" t="s">
        <v>7</v>
      </c>
      <c r="J8833">
        <v>2020</v>
      </c>
      <c r="K8833">
        <f>2024 -impact_data[[#This Row],[model_year]]</f>
        <v>4</v>
      </c>
      <c r="L8833">
        <v>51</v>
      </c>
      <c r="M8833">
        <v>25.8</v>
      </c>
      <c r="N8833">
        <v>15.5</v>
      </c>
      <c r="O8833" t="s">
        <v>9</v>
      </c>
      <c r="P8833">
        <v>0.88</v>
      </c>
    </row>
    <row r="8834" spans="8:16">
      <c r="H8834" t="s">
        <v>10445</v>
      </c>
      <c r="I8834" t="s">
        <v>7</v>
      </c>
      <c r="J8834">
        <v>2020</v>
      </c>
      <c r="K8834">
        <f>2024 -impact_data[[#This Row],[model_year]]</f>
        <v>4</v>
      </c>
      <c r="L8834">
        <v>49</v>
      </c>
      <c r="M8834">
        <v>31.9</v>
      </c>
      <c r="N8834">
        <v>12.7</v>
      </c>
      <c r="O8834" t="s">
        <v>10</v>
      </c>
      <c r="P8834">
        <v>0.87</v>
      </c>
    </row>
    <row r="8835" spans="8:16">
      <c r="H8835" t="s">
        <v>10449</v>
      </c>
      <c r="I8835" t="s">
        <v>7</v>
      </c>
      <c r="J8835">
        <v>2020</v>
      </c>
      <c r="K8835">
        <f>2024 -impact_data[[#This Row],[model_year]]</f>
        <v>4</v>
      </c>
      <c r="L8835">
        <v>55</v>
      </c>
      <c r="M8835">
        <v>30.6</v>
      </c>
      <c r="N8835">
        <v>18.3</v>
      </c>
      <c r="O8835" t="s">
        <v>9</v>
      </c>
      <c r="P8835">
        <v>0.86</v>
      </c>
    </row>
    <row r="8836" spans="8:16">
      <c r="H8836" t="s">
        <v>10455</v>
      </c>
      <c r="I8836" t="s">
        <v>7</v>
      </c>
      <c r="J8836">
        <v>2020</v>
      </c>
      <c r="K8836">
        <f>2024 -impact_data[[#This Row],[model_year]]</f>
        <v>4</v>
      </c>
      <c r="L8836">
        <v>47</v>
      </c>
      <c r="M8836">
        <v>14.5</v>
      </c>
      <c r="N8836">
        <v>8.6999999999999993</v>
      </c>
      <c r="O8836" t="s">
        <v>9</v>
      </c>
      <c r="P8836">
        <v>0.89</v>
      </c>
    </row>
    <row r="8837" spans="8:16">
      <c r="H8837" t="s">
        <v>10456</v>
      </c>
      <c r="I8837" t="s">
        <v>7</v>
      </c>
      <c r="J8837">
        <v>2020</v>
      </c>
      <c r="K8837">
        <f>2024 -impact_data[[#This Row],[model_year]]</f>
        <v>4</v>
      </c>
      <c r="L8837">
        <v>50</v>
      </c>
      <c r="M8837">
        <v>19.399999999999999</v>
      </c>
      <c r="N8837">
        <v>4.9000000000000004</v>
      </c>
      <c r="O8837" t="s">
        <v>8</v>
      </c>
      <c r="P8837">
        <v>0.87</v>
      </c>
    </row>
    <row r="8838" spans="8:16">
      <c r="H8838" t="s">
        <v>10462</v>
      </c>
      <c r="I8838" t="s">
        <v>7</v>
      </c>
      <c r="J8838">
        <v>2020</v>
      </c>
      <c r="K8838">
        <f>2024 -impact_data[[#This Row],[model_year]]</f>
        <v>4</v>
      </c>
      <c r="L8838">
        <v>49</v>
      </c>
      <c r="M8838">
        <v>15</v>
      </c>
      <c r="N8838">
        <v>9</v>
      </c>
      <c r="O8838" t="s">
        <v>9</v>
      </c>
      <c r="P8838">
        <v>0.86</v>
      </c>
    </row>
    <row r="8839" spans="8:16">
      <c r="H8839" t="s">
        <v>10466</v>
      </c>
      <c r="I8839" t="s">
        <v>7</v>
      </c>
      <c r="J8839">
        <v>2020</v>
      </c>
      <c r="K8839">
        <f>2024 -impact_data[[#This Row],[model_year]]</f>
        <v>4</v>
      </c>
      <c r="L8839">
        <v>51</v>
      </c>
      <c r="M8839">
        <v>10.199999999999999</v>
      </c>
      <c r="N8839">
        <v>6.1</v>
      </c>
      <c r="O8839" t="s">
        <v>9</v>
      </c>
      <c r="P8839">
        <v>0.89</v>
      </c>
    </row>
    <row r="8840" spans="8:16">
      <c r="H8840" t="s">
        <v>10468</v>
      </c>
      <c r="I8840" t="s">
        <v>7</v>
      </c>
      <c r="J8840">
        <v>2020</v>
      </c>
      <c r="K8840">
        <f>2024 -impact_data[[#This Row],[model_year]]</f>
        <v>4</v>
      </c>
      <c r="L8840">
        <v>50</v>
      </c>
      <c r="M8840">
        <v>40.5</v>
      </c>
      <c r="N8840">
        <v>24.3</v>
      </c>
      <c r="O8840" t="s">
        <v>9</v>
      </c>
      <c r="P8840">
        <v>0.88</v>
      </c>
    </row>
    <row r="8841" spans="8:16">
      <c r="H8841" t="s">
        <v>10480</v>
      </c>
      <c r="I8841" t="s">
        <v>7</v>
      </c>
      <c r="J8841">
        <v>2020</v>
      </c>
      <c r="K8841">
        <f>2024 -impact_data[[#This Row],[model_year]]</f>
        <v>4</v>
      </c>
      <c r="L8841">
        <v>51</v>
      </c>
      <c r="M8841">
        <v>32.299999999999997</v>
      </c>
      <c r="N8841">
        <v>19.399999999999999</v>
      </c>
      <c r="O8841" t="s">
        <v>9</v>
      </c>
      <c r="P8841">
        <v>0.87</v>
      </c>
    </row>
    <row r="8842" spans="8:16">
      <c r="H8842" t="s">
        <v>10483</v>
      </c>
      <c r="I8842" t="s">
        <v>7</v>
      </c>
      <c r="J8842">
        <v>2020</v>
      </c>
      <c r="K8842">
        <f>2024 -impact_data[[#This Row],[model_year]]</f>
        <v>4</v>
      </c>
      <c r="L8842">
        <v>55</v>
      </c>
      <c r="M8842">
        <v>14.4</v>
      </c>
      <c r="N8842">
        <v>3.6</v>
      </c>
      <c r="O8842" t="s">
        <v>8</v>
      </c>
      <c r="P8842">
        <v>0.88</v>
      </c>
    </row>
    <row r="8843" spans="8:16">
      <c r="H8843" t="s">
        <v>10489</v>
      </c>
      <c r="I8843" t="s">
        <v>7</v>
      </c>
      <c r="J8843">
        <v>2020</v>
      </c>
      <c r="K8843">
        <f>2024 -impact_data[[#This Row],[model_year]]</f>
        <v>4</v>
      </c>
      <c r="L8843">
        <v>53</v>
      </c>
      <c r="M8843">
        <v>25.3</v>
      </c>
      <c r="N8843">
        <v>10.1</v>
      </c>
      <c r="O8843" t="s">
        <v>10</v>
      </c>
      <c r="P8843">
        <v>0.88</v>
      </c>
    </row>
    <row r="8844" spans="8:16">
      <c r="H8844" t="s">
        <v>10490</v>
      </c>
      <c r="I8844" t="s">
        <v>11</v>
      </c>
      <c r="J8844">
        <v>2020</v>
      </c>
      <c r="K8844">
        <f>2024 -impact_data[[#This Row],[model_year]]</f>
        <v>4</v>
      </c>
      <c r="L8844">
        <v>83</v>
      </c>
      <c r="M8844">
        <v>40.299999999999997</v>
      </c>
      <c r="N8844">
        <v>16.100000000000001</v>
      </c>
      <c r="O8844" t="s">
        <v>10</v>
      </c>
      <c r="P8844">
        <v>0.97</v>
      </c>
    </row>
    <row r="8845" spans="8:16">
      <c r="H8845" t="s">
        <v>10493</v>
      </c>
      <c r="I8845" t="s">
        <v>7</v>
      </c>
      <c r="J8845">
        <v>2020</v>
      </c>
      <c r="K8845">
        <f>2024 -impact_data[[#This Row],[model_year]]</f>
        <v>4</v>
      </c>
      <c r="L8845">
        <v>51</v>
      </c>
      <c r="M8845">
        <v>28.1</v>
      </c>
      <c r="N8845">
        <v>16.899999999999999</v>
      </c>
      <c r="O8845" t="s">
        <v>9</v>
      </c>
      <c r="P8845">
        <v>0.86</v>
      </c>
    </row>
    <row r="8846" spans="8:16">
      <c r="H8846" t="s">
        <v>10500</v>
      </c>
      <c r="I8846" t="s">
        <v>7</v>
      </c>
      <c r="J8846">
        <v>2020</v>
      </c>
      <c r="K8846">
        <f>2024 -impact_data[[#This Row],[model_year]]</f>
        <v>4</v>
      </c>
      <c r="L8846">
        <v>51</v>
      </c>
      <c r="M8846">
        <v>30.8</v>
      </c>
      <c r="N8846">
        <v>18.5</v>
      </c>
      <c r="O8846" t="s">
        <v>9</v>
      </c>
      <c r="P8846">
        <v>0.86</v>
      </c>
    </row>
    <row r="8847" spans="8:16">
      <c r="H8847" t="s">
        <v>10501</v>
      </c>
      <c r="I8847" t="s">
        <v>7</v>
      </c>
      <c r="J8847">
        <v>2020</v>
      </c>
      <c r="K8847">
        <f>2024 -impact_data[[#This Row],[model_year]]</f>
        <v>4</v>
      </c>
      <c r="L8847">
        <v>50</v>
      </c>
      <c r="M8847">
        <v>32.6</v>
      </c>
      <c r="N8847">
        <v>19.600000000000001</v>
      </c>
      <c r="O8847" t="s">
        <v>9</v>
      </c>
      <c r="P8847">
        <v>0.87</v>
      </c>
    </row>
    <row r="8848" spans="8:16">
      <c r="H8848" t="s">
        <v>10502</v>
      </c>
      <c r="I8848" t="s">
        <v>7</v>
      </c>
      <c r="J8848">
        <v>2020</v>
      </c>
      <c r="K8848">
        <f>2024 -impact_data[[#This Row],[model_year]]</f>
        <v>4</v>
      </c>
      <c r="L8848">
        <v>56</v>
      </c>
      <c r="M8848">
        <v>60.4</v>
      </c>
      <c r="N8848">
        <v>24.2</v>
      </c>
      <c r="O8848" t="s">
        <v>10</v>
      </c>
      <c r="P8848">
        <v>0.88</v>
      </c>
    </row>
    <row r="8849" spans="8:16">
      <c r="H8849" t="s">
        <v>10503</v>
      </c>
      <c r="I8849" t="s">
        <v>11</v>
      </c>
      <c r="J8849">
        <v>2020</v>
      </c>
      <c r="K8849">
        <f>2024 -impact_data[[#This Row],[model_year]]</f>
        <v>4</v>
      </c>
      <c r="L8849">
        <v>76</v>
      </c>
      <c r="M8849">
        <v>24.5</v>
      </c>
      <c r="N8849">
        <v>9.8000000000000007</v>
      </c>
      <c r="O8849" t="s">
        <v>10</v>
      </c>
      <c r="P8849">
        <v>0.95</v>
      </c>
    </row>
    <row r="8850" spans="8:16">
      <c r="H8850" t="s">
        <v>10518</v>
      </c>
      <c r="I8850" t="s">
        <v>11</v>
      </c>
      <c r="J8850">
        <v>2020</v>
      </c>
      <c r="K8850">
        <f>2024 -impact_data[[#This Row],[model_year]]</f>
        <v>4</v>
      </c>
      <c r="L8850">
        <v>80</v>
      </c>
      <c r="M8850">
        <v>31.4</v>
      </c>
      <c r="N8850">
        <v>18.8</v>
      </c>
      <c r="O8850" t="s">
        <v>9</v>
      </c>
      <c r="P8850">
        <v>0.97</v>
      </c>
    </row>
    <row r="8851" spans="8:16">
      <c r="H8851" t="s">
        <v>10519</v>
      </c>
      <c r="I8851" t="s">
        <v>7</v>
      </c>
      <c r="J8851">
        <v>2020</v>
      </c>
      <c r="K8851">
        <f>2024 -impact_data[[#This Row],[model_year]]</f>
        <v>4</v>
      </c>
      <c r="L8851">
        <v>49</v>
      </c>
      <c r="M8851">
        <v>22.6</v>
      </c>
      <c r="N8851">
        <v>13.5</v>
      </c>
      <c r="O8851" t="s">
        <v>9</v>
      </c>
      <c r="P8851">
        <v>0.86</v>
      </c>
    </row>
    <row r="8852" spans="8:16">
      <c r="H8852" t="s">
        <v>10522</v>
      </c>
      <c r="I8852" t="s">
        <v>7</v>
      </c>
      <c r="J8852">
        <v>2020</v>
      </c>
      <c r="K8852">
        <f>2024 -impact_data[[#This Row],[model_year]]</f>
        <v>4</v>
      </c>
      <c r="L8852">
        <v>51</v>
      </c>
      <c r="M8852">
        <v>4.7</v>
      </c>
      <c r="N8852">
        <v>1.2</v>
      </c>
      <c r="O8852" t="s">
        <v>8</v>
      </c>
      <c r="P8852">
        <v>0.86</v>
      </c>
    </row>
    <row r="8853" spans="8:16">
      <c r="H8853" t="s">
        <v>10523</v>
      </c>
      <c r="I8853" t="s">
        <v>7</v>
      </c>
      <c r="J8853">
        <v>2020</v>
      </c>
      <c r="K8853">
        <f>2024 -impact_data[[#This Row],[model_year]]</f>
        <v>4</v>
      </c>
      <c r="L8853">
        <v>49</v>
      </c>
      <c r="M8853">
        <v>20.3</v>
      </c>
      <c r="N8853">
        <v>8.1</v>
      </c>
      <c r="O8853" t="s">
        <v>10</v>
      </c>
      <c r="P8853">
        <v>0.86</v>
      </c>
    </row>
    <row r="8854" spans="8:16">
      <c r="H8854" t="s">
        <v>10526</v>
      </c>
      <c r="I8854" t="s">
        <v>7</v>
      </c>
      <c r="J8854">
        <v>2020</v>
      </c>
      <c r="K8854">
        <f>2024 -impact_data[[#This Row],[model_year]]</f>
        <v>4</v>
      </c>
      <c r="L8854">
        <v>50</v>
      </c>
      <c r="M8854">
        <v>14.3</v>
      </c>
      <c r="N8854">
        <v>5.7</v>
      </c>
      <c r="O8854" t="s">
        <v>10</v>
      </c>
      <c r="P8854">
        <v>0.89</v>
      </c>
    </row>
    <row r="8855" spans="8:16">
      <c r="H8855" t="s">
        <v>10532</v>
      </c>
      <c r="I8855" t="s">
        <v>7</v>
      </c>
      <c r="J8855">
        <v>2020</v>
      </c>
      <c r="K8855">
        <f>2024 -impact_data[[#This Row],[model_year]]</f>
        <v>4</v>
      </c>
      <c r="L8855">
        <v>53</v>
      </c>
      <c r="M8855">
        <v>53.3</v>
      </c>
      <c r="N8855">
        <v>32</v>
      </c>
      <c r="O8855" t="s">
        <v>9</v>
      </c>
      <c r="P8855">
        <v>0.88</v>
      </c>
    </row>
    <row r="8856" spans="8:16">
      <c r="H8856" t="s">
        <v>10533</v>
      </c>
      <c r="I8856" t="s">
        <v>11</v>
      </c>
      <c r="J8856">
        <v>2020</v>
      </c>
      <c r="K8856">
        <f>2024 -impact_data[[#This Row],[model_year]]</f>
        <v>4</v>
      </c>
      <c r="L8856">
        <v>76</v>
      </c>
      <c r="M8856">
        <v>29.9</v>
      </c>
      <c r="N8856">
        <v>17.899999999999999</v>
      </c>
      <c r="O8856" t="s">
        <v>9</v>
      </c>
      <c r="P8856">
        <v>0.95</v>
      </c>
    </row>
    <row r="8857" spans="8:16">
      <c r="H8857" t="s">
        <v>10534</v>
      </c>
      <c r="I8857" t="s">
        <v>7</v>
      </c>
      <c r="J8857">
        <v>2020</v>
      </c>
      <c r="K8857">
        <f>2024 -impact_data[[#This Row],[model_year]]</f>
        <v>4</v>
      </c>
      <c r="L8857">
        <v>50</v>
      </c>
      <c r="M8857">
        <v>19.100000000000001</v>
      </c>
      <c r="N8857">
        <v>11.4</v>
      </c>
      <c r="O8857" t="s">
        <v>9</v>
      </c>
      <c r="P8857">
        <v>0.87</v>
      </c>
    </row>
    <row r="8858" spans="8:16">
      <c r="H8858" t="s">
        <v>10539</v>
      </c>
      <c r="I8858" t="s">
        <v>7</v>
      </c>
      <c r="J8858">
        <v>2020</v>
      </c>
      <c r="K8858">
        <f>2024 -impact_data[[#This Row],[model_year]]</f>
        <v>4</v>
      </c>
      <c r="L8858">
        <v>49</v>
      </c>
      <c r="M8858">
        <v>16</v>
      </c>
      <c r="N8858">
        <v>9.6</v>
      </c>
      <c r="O8858" t="s">
        <v>9</v>
      </c>
      <c r="P8858">
        <v>0.87</v>
      </c>
    </row>
    <row r="8859" spans="8:16">
      <c r="H8859" t="s">
        <v>10541</v>
      </c>
      <c r="I8859" t="s">
        <v>7</v>
      </c>
      <c r="J8859">
        <v>2020</v>
      </c>
      <c r="K8859">
        <f>2024 -impact_data[[#This Row],[model_year]]</f>
        <v>4</v>
      </c>
      <c r="L8859">
        <v>52</v>
      </c>
      <c r="M8859">
        <v>24.3</v>
      </c>
      <c r="N8859">
        <v>14.6</v>
      </c>
      <c r="O8859" t="s">
        <v>9</v>
      </c>
      <c r="P8859">
        <v>0.87</v>
      </c>
    </row>
    <row r="8860" spans="8:16">
      <c r="H8860" t="s">
        <v>10544</v>
      </c>
      <c r="I8860" t="s">
        <v>7</v>
      </c>
      <c r="J8860">
        <v>2020</v>
      </c>
      <c r="K8860">
        <f>2024 -impact_data[[#This Row],[model_year]]</f>
        <v>4</v>
      </c>
      <c r="L8860">
        <v>54</v>
      </c>
      <c r="M8860">
        <v>37</v>
      </c>
      <c r="N8860">
        <v>22.2</v>
      </c>
      <c r="O8860" t="s">
        <v>9</v>
      </c>
      <c r="P8860">
        <v>0.88</v>
      </c>
    </row>
    <row r="8861" spans="8:16">
      <c r="H8861" t="s">
        <v>10547</v>
      </c>
      <c r="I8861" t="s">
        <v>11</v>
      </c>
      <c r="J8861">
        <v>2020</v>
      </c>
      <c r="K8861">
        <f>2024 -impact_data[[#This Row],[model_year]]</f>
        <v>4</v>
      </c>
      <c r="L8861">
        <v>78</v>
      </c>
      <c r="M8861">
        <v>24.9</v>
      </c>
      <c r="N8861">
        <v>6.2</v>
      </c>
      <c r="O8861" t="s">
        <v>8</v>
      </c>
      <c r="P8861">
        <v>0.96</v>
      </c>
    </row>
    <row r="8862" spans="8:16">
      <c r="H8862" t="s">
        <v>10548</v>
      </c>
      <c r="I8862" t="s">
        <v>7</v>
      </c>
      <c r="J8862">
        <v>2020</v>
      </c>
      <c r="K8862">
        <f>2024 -impact_data[[#This Row],[model_year]]</f>
        <v>4</v>
      </c>
      <c r="L8862">
        <v>52</v>
      </c>
      <c r="M8862">
        <v>43.9</v>
      </c>
      <c r="N8862">
        <v>17.600000000000001</v>
      </c>
      <c r="O8862" t="s">
        <v>10</v>
      </c>
      <c r="P8862">
        <v>0.88</v>
      </c>
    </row>
    <row r="8863" spans="8:16">
      <c r="H8863" t="s">
        <v>10553</v>
      </c>
      <c r="I8863" t="s">
        <v>7</v>
      </c>
      <c r="J8863">
        <v>2020</v>
      </c>
      <c r="K8863">
        <f>2024 -impact_data[[#This Row],[model_year]]</f>
        <v>4</v>
      </c>
      <c r="L8863">
        <v>50</v>
      </c>
      <c r="M8863">
        <v>21</v>
      </c>
      <c r="N8863">
        <v>12.6</v>
      </c>
      <c r="O8863" t="s">
        <v>9</v>
      </c>
      <c r="P8863">
        <v>0.88</v>
      </c>
    </row>
    <row r="8864" spans="8:16">
      <c r="H8864" t="s">
        <v>10557</v>
      </c>
      <c r="I8864" t="s">
        <v>7</v>
      </c>
      <c r="J8864">
        <v>2020</v>
      </c>
      <c r="K8864">
        <f>2024 -impact_data[[#This Row],[model_year]]</f>
        <v>4</v>
      </c>
      <c r="L8864">
        <v>53</v>
      </c>
      <c r="M8864">
        <v>37.200000000000003</v>
      </c>
      <c r="N8864">
        <v>14.9</v>
      </c>
      <c r="O8864" t="s">
        <v>10</v>
      </c>
      <c r="P8864">
        <v>0.87</v>
      </c>
    </row>
    <row r="8865" spans="8:16">
      <c r="H8865" t="s">
        <v>10562</v>
      </c>
      <c r="I8865" t="s">
        <v>11</v>
      </c>
      <c r="J8865">
        <v>2020</v>
      </c>
      <c r="K8865">
        <f>2024 -impact_data[[#This Row],[model_year]]</f>
        <v>4</v>
      </c>
      <c r="L8865">
        <v>81</v>
      </c>
      <c r="M8865">
        <v>42.8</v>
      </c>
      <c r="N8865">
        <v>25.7</v>
      </c>
      <c r="O8865" t="s">
        <v>9</v>
      </c>
      <c r="P8865">
        <v>0.94</v>
      </c>
    </row>
    <row r="8866" spans="8:16">
      <c r="H8866" t="s">
        <v>10570</v>
      </c>
      <c r="I8866" t="s">
        <v>7</v>
      </c>
      <c r="J8866">
        <v>2020</v>
      </c>
      <c r="K8866">
        <f>2024 -impact_data[[#This Row],[model_year]]</f>
        <v>4</v>
      </c>
      <c r="L8866">
        <v>52</v>
      </c>
      <c r="M8866">
        <v>57.5</v>
      </c>
      <c r="N8866">
        <v>23</v>
      </c>
      <c r="O8866" t="s">
        <v>10</v>
      </c>
      <c r="P8866">
        <v>0.86</v>
      </c>
    </row>
    <row r="8867" spans="8:16">
      <c r="H8867" t="s">
        <v>10576</v>
      </c>
      <c r="I8867" t="s">
        <v>7</v>
      </c>
      <c r="J8867">
        <v>2020</v>
      </c>
      <c r="K8867">
        <f>2024 -impact_data[[#This Row],[model_year]]</f>
        <v>4</v>
      </c>
      <c r="L8867">
        <v>50</v>
      </c>
      <c r="M8867">
        <v>32.1</v>
      </c>
      <c r="N8867">
        <v>12.9</v>
      </c>
      <c r="O8867" t="s">
        <v>10</v>
      </c>
      <c r="P8867">
        <v>0.88</v>
      </c>
    </row>
    <row r="8868" spans="8:16">
      <c r="H8868" t="s">
        <v>10581</v>
      </c>
      <c r="I8868" t="s">
        <v>11</v>
      </c>
      <c r="J8868">
        <v>2020</v>
      </c>
      <c r="K8868">
        <f>2024 -impact_data[[#This Row],[model_year]]</f>
        <v>4</v>
      </c>
      <c r="L8868">
        <v>76</v>
      </c>
      <c r="M8868">
        <v>9.3000000000000007</v>
      </c>
      <c r="N8868">
        <v>5.6</v>
      </c>
      <c r="O8868" t="s">
        <v>9</v>
      </c>
      <c r="P8868">
        <v>0.96</v>
      </c>
    </row>
    <row r="8869" spans="8:16">
      <c r="H8869" t="s">
        <v>10585</v>
      </c>
      <c r="I8869" t="s">
        <v>11</v>
      </c>
      <c r="J8869">
        <v>2020</v>
      </c>
      <c r="K8869">
        <f>2024 -impact_data[[#This Row],[model_year]]</f>
        <v>4</v>
      </c>
      <c r="L8869">
        <v>82</v>
      </c>
      <c r="M8869">
        <v>21.1</v>
      </c>
      <c r="N8869">
        <v>12.6</v>
      </c>
      <c r="O8869" t="s">
        <v>9</v>
      </c>
      <c r="P8869">
        <v>0.93</v>
      </c>
    </row>
    <row r="8870" spans="8:16">
      <c r="H8870" t="s">
        <v>10589</v>
      </c>
      <c r="I8870" t="s">
        <v>7</v>
      </c>
      <c r="J8870">
        <v>2020</v>
      </c>
      <c r="K8870">
        <f>2024 -impact_data[[#This Row],[model_year]]</f>
        <v>4</v>
      </c>
      <c r="L8870">
        <v>52</v>
      </c>
      <c r="M8870">
        <v>34.200000000000003</v>
      </c>
      <c r="N8870">
        <v>20.5</v>
      </c>
      <c r="O8870" t="s">
        <v>9</v>
      </c>
      <c r="P8870">
        <v>0.89</v>
      </c>
    </row>
    <row r="8871" spans="8:16">
      <c r="H8871" t="s">
        <v>10593</v>
      </c>
      <c r="I8871" t="s">
        <v>7</v>
      </c>
      <c r="J8871">
        <v>2020</v>
      </c>
      <c r="K8871">
        <f>2024 -impact_data[[#This Row],[model_year]]</f>
        <v>4</v>
      </c>
      <c r="L8871">
        <v>47</v>
      </c>
      <c r="M8871">
        <v>26.7</v>
      </c>
      <c r="N8871">
        <v>16</v>
      </c>
      <c r="O8871" t="s">
        <v>9</v>
      </c>
      <c r="P8871">
        <v>0.86</v>
      </c>
    </row>
    <row r="8872" spans="8:16">
      <c r="H8872" t="s">
        <v>10606</v>
      </c>
      <c r="I8872" t="s">
        <v>7</v>
      </c>
      <c r="J8872">
        <v>2020</v>
      </c>
      <c r="K8872">
        <f>2024 -impact_data[[#This Row],[model_year]]</f>
        <v>4</v>
      </c>
      <c r="L8872">
        <v>51</v>
      </c>
      <c r="M8872">
        <v>28.4</v>
      </c>
      <c r="N8872">
        <v>17</v>
      </c>
      <c r="O8872" t="s">
        <v>9</v>
      </c>
      <c r="P8872">
        <v>0.88</v>
      </c>
    </row>
    <row r="8873" spans="8:16">
      <c r="H8873" t="s">
        <v>10612</v>
      </c>
      <c r="I8873" t="s">
        <v>7</v>
      </c>
      <c r="J8873">
        <v>2020</v>
      </c>
      <c r="K8873">
        <f>2024 -impact_data[[#This Row],[model_year]]</f>
        <v>4</v>
      </c>
      <c r="L8873">
        <v>53</v>
      </c>
      <c r="M8873">
        <v>33.299999999999997</v>
      </c>
      <c r="N8873">
        <v>20</v>
      </c>
      <c r="O8873" t="s">
        <v>9</v>
      </c>
      <c r="P8873">
        <v>0.87</v>
      </c>
    </row>
    <row r="8874" spans="8:16">
      <c r="H8874" t="s">
        <v>10614</v>
      </c>
      <c r="I8874" t="s">
        <v>7</v>
      </c>
      <c r="J8874">
        <v>2020</v>
      </c>
      <c r="K8874">
        <f>2024 -impact_data[[#This Row],[model_year]]</f>
        <v>4</v>
      </c>
      <c r="L8874">
        <v>51</v>
      </c>
      <c r="M8874">
        <v>13.6</v>
      </c>
      <c r="N8874">
        <v>8.1999999999999993</v>
      </c>
      <c r="O8874" t="s">
        <v>9</v>
      </c>
      <c r="P8874">
        <v>0.87</v>
      </c>
    </row>
    <row r="8875" spans="8:16">
      <c r="H8875" t="s">
        <v>10617</v>
      </c>
      <c r="I8875" t="s">
        <v>7</v>
      </c>
      <c r="J8875">
        <v>2020</v>
      </c>
      <c r="K8875">
        <f>2024 -impact_data[[#This Row],[model_year]]</f>
        <v>4</v>
      </c>
      <c r="L8875">
        <v>53</v>
      </c>
      <c r="M8875">
        <v>25.8</v>
      </c>
      <c r="N8875">
        <v>15.5</v>
      </c>
      <c r="O8875" t="s">
        <v>9</v>
      </c>
      <c r="P8875">
        <v>0.88</v>
      </c>
    </row>
    <row r="8876" spans="8:16">
      <c r="H8876" t="s">
        <v>10621</v>
      </c>
      <c r="I8876" t="s">
        <v>7</v>
      </c>
      <c r="J8876">
        <v>2020</v>
      </c>
      <c r="K8876">
        <f>2024 -impact_data[[#This Row],[model_year]]</f>
        <v>4</v>
      </c>
      <c r="L8876">
        <v>53</v>
      </c>
      <c r="M8876">
        <v>8.3000000000000007</v>
      </c>
      <c r="N8876">
        <v>3.3</v>
      </c>
      <c r="O8876" t="s">
        <v>10</v>
      </c>
      <c r="P8876">
        <v>0.86</v>
      </c>
    </row>
    <row r="8877" spans="8:16">
      <c r="H8877" t="s">
        <v>10624</v>
      </c>
      <c r="I8877" t="s">
        <v>11</v>
      </c>
      <c r="J8877">
        <v>2020</v>
      </c>
      <c r="K8877">
        <f>2024 -impact_data[[#This Row],[model_year]]</f>
        <v>4</v>
      </c>
      <c r="L8877">
        <v>82</v>
      </c>
      <c r="M8877">
        <v>11.9</v>
      </c>
      <c r="N8877">
        <v>7.2</v>
      </c>
      <c r="O8877" t="s">
        <v>9</v>
      </c>
      <c r="P8877">
        <v>0.97</v>
      </c>
    </row>
    <row r="8878" spans="8:16">
      <c r="H8878" t="s">
        <v>10625</v>
      </c>
      <c r="I8878" t="s">
        <v>7</v>
      </c>
      <c r="J8878">
        <v>2020</v>
      </c>
      <c r="K8878">
        <f>2024 -impact_data[[#This Row],[model_year]]</f>
        <v>4</v>
      </c>
      <c r="L8878">
        <v>52</v>
      </c>
      <c r="M8878">
        <v>12.4</v>
      </c>
      <c r="N8878">
        <v>7.4</v>
      </c>
      <c r="O8878" t="s">
        <v>9</v>
      </c>
      <c r="P8878">
        <v>0.87</v>
      </c>
    </row>
    <row r="8879" spans="8:16">
      <c r="H8879" t="s">
        <v>10629</v>
      </c>
      <c r="I8879" t="s">
        <v>7</v>
      </c>
      <c r="J8879">
        <v>2020</v>
      </c>
      <c r="K8879">
        <f>2024 -impact_data[[#This Row],[model_year]]</f>
        <v>4</v>
      </c>
      <c r="L8879">
        <v>56</v>
      </c>
      <c r="M8879">
        <v>36.299999999999997</v>
      </c>
      <c r="N8879">
        <v>21.8</v>
      </c>
      <c r="O8879" t="s">
        <v>9</v>
      </c>
      <c r="P8879">
        <v>0.86</v>
      </c>
    </row>
    <row r="8880" spans="8:16">
      <c r="H8880" t="s">
        <v>10631</v>
      </c>
      <c r="I8880" t="s">
        <v>7</v>
      </c>
      <c r="J8880">
        <v>2020</v>
      </c>
      <c r="K8880">
        <f>2024 -impact_data[[#This Row],[model_year]]</f>
        <v>4</v>
      </c>
      <c r="L8880">
        <v>53</v>
      </c>
      <c r="M8880">
        <v>21</v>
      </c>
      <c r="N8880">
        <v>12.6</v>
      </c>
      <c r="O8880" t="s">
        <v>9</v>
      </c>
      <c r="P8880">
        <v>0.85</v>
      </c>
    </row>
    <row r="8881" spans="8:16">
      <c r="H8881" t="s">
        <v>10634</v>
      </c>
      <c r="I8881" t="s">
        <v>11</v>
      </c>
      <c r="J8881">
        <v>2020</v>
      </c>
      <c r="K8881">
        <f>2024 -impact_data[[#This Row],[model_year]]</f>
        <v>4</v>
      </c>
      <c r="L8881">
        <v>82</v>
      </c>
      <c r="M8881">
        <v>26.1</v>
      </c>
      <c r="N8881">
        <v>6.5</v>
      </c>
      <c r="O8881" t="s">
        <v>8</v>
      </c>
      <c r="P8881">
        <v>0.95</v>
      </c>
    </row>
    <row r="8882" spans="8:16">
      <c r="H8882" t="s">
        <v>10638</v>
      </c>
      <c r="I8882" t="s">
        <v>7</v>
      </c>
      <c r="J8882">
        <v>2020</v>
      </c>
      <c r="K8882">
        <f>2024 -impact_data[[#This Row],[model_year]]</f>
        <v>4</v>
      </c>
      <c r="L8882">
        <v>52</v>
      </c>
      <c r="M8882">
        <v>60.7</v>
      </c>
      <c r="N8882">
        <v>36.4</v>
      </c>
      <c r="O8882" t="s">
        <v>9</v>
      </c>
      <c r="P8882">
        <v>0.87</v>
      </c>
    </row>
    <row r="8883" spans="8:16">
      <c r="H8883" t="s">
        <v>10654</v>
      </c>
      <c r="I8883" t="s">
        <v>11</v>
      </c>
      <c r="J8883">
        <v>2020</v>
      </c>
      <c r="K8883">
        <f>2024 -impact_data[[#This Row],[model_year]]</f>
        <v>4</v>
      </c>
      <c r="L8883">
        <v>78</v>
      </c>
      <c r="M8883">
        <v>34.200000000000003</v>
      </c>
      <c r="N8883">
        <v>20.5</v>
      </c>
      <c r="O8883" t="s">
        <v>9</v>
      </c>
      <c r="P8883">
        <v>0.96</v>
      </c>
    </row>
    <row r="8884" spans="8:16">
      <c r="H8884" t="s">
        <v>10658</v>
      </c>
      <c r="I8884" t="s">
        <v>7</v>
      </c>
      <c r="J8884">
        <v>2020</v>
      </c>
      <c r="K8884">
        <f>2024 -impact_data[[#This Row],[model_year]]</f>
        <v>4</v>
      </c>
      <c r="L8884">
        <v>55</v>
      </c>
      <c r="M8884">
        <v>69.599999999999994</v>
      </c>
      <c r="N8884">
        <v>27.9</v>
      </c>
      <c r="O8884" t="s">
        <v>10</v>
      </c>
      <c r="P8884">
        <v>0.87</v>
      </c>
    </row>
    <row r="8885" spans="8:16">
      <c r="H8885" t="s">
        <v>10662</v>
      </c>
      <c r="I8885" t="s">
        <v>7</v>
      </c>
      <c r="J8885">
        <v>2020</v>
      </c>
      <c r="K8885">
        <f>2024 -impact_data[[#This Row],[model_year]]</f>
        <v>4</v>
      </c>
      <c r="L8885">
        <v>49</v>
      </c>
      <c r="M8885">
        <v>22.7</v>
      </c>
      <c r="N8885">
        <v>13.6</v>
      </c>
      <c r="O8885" t="s">
        <v>9</v>
      </c>
      <c r="P8885">
        <v>0.85</v>
      </c>
    </row>
    <row r="8886" spans="8:16">
      <c r="H8886" t="s">
        <v>10666</v>
      </c>
      <c r="I8886" t="s">
        <v>7</v>
      </c>
      <c r="J8886">
        <v>2020</v>
      </c>
      <c r="K8886">
        <f>2024 -impact_data[[#This Row],[model_year]]</f>
        <v>4</v>
      </c>
      <c r="L8886">
        <v>48</v>
      </c>
      <c r="M8886">
        <v>-0.2</v>
      </c>
      <c r="N8886">
        <v>-0.1</v>
      </c>
      <c r="O8886" t="s">
        <v>9</v>
      </c>
      <c r="P8886">
        <v>0.86</v>
      </c>
    </row>
    <row r="8887" spans="8:16">
      <c r="H8887" t="s">
        <v>10669</v>
      </c>
      <c r="I8887" t="s">
        <v>7</v>
      </c>
      <c r="J8887">
        <v>2020</v>
      </c>
      <c r="K8887">
        <f>2024 -impact_data[[#This Row],[model_year]]</f>
        <v>4</v>
      </c>
      <c r="L8887">
        <v>52</v>
      </c>
      <c r="M8887">
        <v>29.9</v>
      </c>
      <c r="N8887">
        <v>17.899999999999999</v>
      </c>
      <c r="O8887" t="s">
        <v>9</v>
      </c>
      <c r="P8887">
        <v>0.87</v>
      </c>
    </row>
    <row r="8888" spans="8:16">
      <c r="H8888" t="s">
        <v>10673</v>
      </c>
      <c r="I8888" t="s">
        <v>11</v>
      </c>
      <c r="J8888">
        <v>2020</v>
      </c>
      <c r="K8888">
        <f>2024 -impact_data[[#This Row],[model_year]]</f>
        <v>4</v>
      </c>
      <c r="L8888">
        <v>78</v>
      </c>
      <c r="M8888">
        <v>71.099999999999994</v>
      </c>
      <c r="N8888">
        <v>17.8</v>
      </c>
      <c r="O8888" t="s">
        <v>8</v>
      </c>
      <c r="P8888">
        <v>0.97</v>
      </c>
    </row>
    <row r="8889" spans="8:16">
      <c r="H8889" t="s">
        <v>10692</v>
      </c>
      <c r="I8889" t="s">
        <v>7</v>
      </c>
      <c r="J8889">
        <v>2020</v>
      </c>
      <c r="K8889">
        <f>2024 -impact_data[[#This Row],[model_year]]</f>
        <v>4</v>
      </c>
      <c r="L8889">
        <v>56</v>
      </c>
      <c r="M8889">
        <v>61.6</v>
      </c>
      <c r="N8889">
        <v>37</v>
      </c>
      <c r="O8889" t="s">
        <v>9</v>
      </c>
      <c r="P8889">
        <v>0.88</v>
      </c>
    </row>
    <row r="8890" spans="8:16">
      <c r="H8890" t="s">
        <v>10693</v>
      </c>
      <c r="I8890" t="s">
        <v>7</v>
      </c>
      <c r="J8890">
        <v>2020</v>
      </c>
      <c r="K8890">
        <f>2024 -impact_data[[#This Row],[model_year]]</f>
        <v>4</v>
      </c>
      <c r="L8890">
        <v>49</v>
      </c>
      <c r="M8890">
        <v>21</v>
      </c>
      <c r="N8890">
        <v>8.4</v>
      </c>
      <c r="O8890" t="s">
        <v>10</v>
      </c>
      <c r="P8890">
        <v>0.89</v>
      </c>
    </row>
    <row r="8891" spans="8:16">
      <c r="H8891" t="s">
        <v>10695</v>
      </c>
      <c r="I8891" t="s">
        <v>7</v>
      </c>
      <c r="J8891">
        <v>2020</v>
      </c>
      <c r="K8891">
        <f>2024 -impact_data[[#This Row],[model_year]]</f>
        <v>4</v>
      </c>
      <c r="L8891">
        <v>51</v>
      </c>
      <c r="M8891">
        <v>24.4</v>
      </c>
      <c r="N8891">
        <v>14.7</v>
      </c>
      <c r="O8891" t="s">
        <v>9</v>
      </c>
      <c r="P8891">
        <v>0.87</v>
      </c>
    </row>
    <row r="8892" spans="8:16">
      <c r="H8892" t="s">
        <v>10696</v>
      </c>
      <c r="I8892" t="s">
        <v>7</v>
      </c>
      <c r="J8892">
        <v>2020</v>
      </c>
      <c r="K8892">
        <f>2024 -impact_data[[#This Row],[model_year]]</f>
        <v>4</v>
      </c>
      <c r="L8892">
        <v>48</v>
      </c>
      <c r="M8892">
        <v>19.5</v>
      </c>
      <c r="N8892">
        <v>11.7</v>
      </c>
      <c r="O8892" t="s">
        <v>9</v>
      </c>
      <c r="P8892">
        <v>0.86</v>
      </c>
    </row>
    <row r="8893" spans="8:16">
      <c r="H8893" t="s">
        <v>10702</v>
      </c>
      <c r="I8893" t="s">
        <v>7</v>
      </c>
      <c r="J8893">
        <v>2020</v>
      </c>
      <c r="K8893">
        <f>2024 -impact_data[[#This Row],[model_year]]</f>
        <v>4</v>
      </c>
      <c r="L8893">
        <v>51</v>
      </c>
      <c r="M8893">
        <v>24.5</v>
      </c>
      <c r="N8893">
        <v>6.1</v>
      </c>
      <c r="O8893" t="s">
        <v>8</v>
      </c>
      <c r="P8893">
        <v>0.86</v>
      </c>
    </row>
    <row r="8894" spans="8:16">
      <c r="H8894" t="s">
        <v>10703</v>
      </c>
      <c r="I8894" t="s">
        <v>7</v>
      </c>
      <c r="J8894">
        <v>2020</v>
      </c>
      <c r="K8894">
        <f>2024 -impact_data[[#This Row],[model_year]]</f>
        <v>4</v>
      </c>
      <c r="L8894">
        <v>50</v>
      </c>
      <c r="M8894">
        <v>30.3</v>
      </c>
      <c r="N8894">
        <v>12.1</v>
      </c>
      <c r="O8894" t="s">
        <v>10</v>
      </c>
      <c r="P8894">
        <v>0.89</v>
      </c>
    </row>
    <row r="8895" spans="8:16">
      <c r="H8895" t="s">
        <v>10705</v>
      </c>
      <c r="I8895" t="s">
        <v>7</v>
      </c>
      <c r="J8895">
        <v>2020</v>
      </c>
      <c r="K8895">
        <f>2024 -impact_data[[#This Row],[model_year]]</f>
        <v>4</v>
      </c>
      <c r="L8895">
        <v>54</v>
      </c>
      <c r="M8895">
        <v>22.1</v>
      </c>
      <c r="N8895">
        <v>8.8000000000000007</v>
      </c>
      <c r="O8895" t="s">
        <v>10</v>
      </c>
      <c r="P8895">
        <v>0.88</v>
      </c>
    </row>
    <row r="8896" spans="8:16">
      <c r="H8896" t="s">
        <v>10709</v>
      </c>
      <c r="I8896" t="s">
        <v>7</v>
      </c>
      <c r="J8896">
        <v>2020</v>
      </c>
      <c r="K8896">
        <f>2024 -impact_data[[#This Row],[model_year]]</f>
        <v>4</v>
      </c>
      <c r="L8896">
        <v>53</v>
      </c>
      <c r="M8896">
        <v>23.9</v>
      </c>
      <c r="N8896">
        <v>9.5</v>
      </c>
      <c r="O8896" t="s">
        <v>10</v>
      </c>
      <c r="P8896">
        <v>0.86</v>
      </c>
    </row>
    <row r="8897" spans="8:16">
      <c r="H8897" t="s">
        <v>10712</v>
      </c>
      <c r="I8897" t="s">
        <v>7</v>
      </c>
      <c r="J8897">
        <v>2020</v>
      </c>
      <c r="K8897">
        <f>2024 -impact_data[[#This Row],[model_year]]</f>
        <v>4</v>
      </c>
      <c r="L8897">
        <v>50</v>
      </c>
      <c r="M8897">
        <v>12.4</v>
      </c>
      <c r="N8897">
        <v>7.5</v>
      </c>
      <c r="O8897" t="s">
        <v>9</v>
      </c>
      <c r="P8897">
        <v>0.89</v>
      </c>
    </row>
    <row r="8898" spans="8:16">
      <c r="H8898" t="s">
        <v>10717</v>
      </c>
      <c r="I8898" t="s">
        <v>7</v>
      </c>
      <c r="J8898">
        <v>2020</v>
      </c>
      <c r="K8898">
        <f>2024 -impact_data[[#This Row],[model_year]]</f>
        <v>4</v>
      </c>
      <c r="L8898">
        <v>47</v>
      </c>
      <c r="M8898">
        <v>6.9</v>
      </c>
      <c r="N8898">
        <v>2.8</v>
      </c>
      <c r="O8898" t="s">
        <v>10</v>
      </c>
      <c r="P8898">
        <v>0.87</v>
      </c>
    </row>
    <row r="8899" spans="8:16">
      <c r="H8899" t="s">
        <v>10720</v>
      </c>
      <c r="I8899" t="s">
        <v>7</v>
      </c>
      <c r="J8899">
        <v>2020</v>
      </c>
      <c r="K8899">
        <f>2024 -impact_data[[#This Row],[model_year]]</f>
        <v>4</v>
      </c>
      <c r="L8899">
        <v>50</v>
      </c>
      <c r="M8899">
        <v>27.5</v>
      </c>
      <c r="N8899">
        <v>16.5</v>
      </c>
      <c r="O8899" t="s">
        <v>9</v>
      </c>
      <c r="P8899">
        <v>0.86</v>
      </c>
    </row>
    <row r="8900" spans="8:16">
      <c r="H8900" t="s">
        <v>10727</v>
      </c>
      <c r="I8900" t="s">
        <v>7</v>
      </c>
      <c r="J8900">
        <v>2020</v>
      </c>
      <c r="K8900">
        <f>2024 -impact_data[[#This Row],[model_year]]</f>
        <v>4</v>
      </c>
      <c r="L8900">
        <v>53</v>
      </c>
      <c r="M8900">
        <v>59.2</v>
      </c>
      <c r="N8900">
        <v>35.5</v>
      </c>
      <c r="O8900" t="s">
        <v>9</v>
      </c>
      <c r="P8900">
        <v>0.87</v>
      </c>
    </row>
    <row r="8901" spans="8:16">
      <c r="H8901" t="s">
        <v>10728</v>
      </c>
      <c r="I8901" t="s">
        <v>7</v>
      </c>
      <c r="J8901">
        <v>2020</v>
      </c>
      <c r="K8901">
        <f>2024 -impact_data[[#This Row],[model_year]]</f>
        <v>4</v>
      </c>
      <c r="L8901">
        <v>49</v>
      </c>
      <c r="M8901">
        <v>24.1</v>
      </c>
      <c r="N8901">
        <v>6</v>
      </c>
      <c r="O8901" t="s">
        <v>8</v>
      </c>
      <c r="P8901">
        <v>0.89</v>
      </c>
    </row>
    <row r="8902" spans="8:16">
      <c r="H8902" t="s">
        <v>10730</v>
      </c>
      <c r="I8902" t="s">
        <v>7</v>
      </c>
      <c r="J8902">
        <v>2020</v>
      </c>
      <c r="K8902">
        <f>2024 -impact_data[[#This Row],[model_year]]</f>
        <v>4</v>
      </c>
      <c r="L8902">
        <v>51</v>
      </c>
      <c r="M8902">
        <v>35.700000000000003</v>
      </c>
      <c r="N8902">
        <v>21.4</v>
      </c>
      <c r="O8902" t="s">
        <v>9</v>
      </c>
      <c r="P8902">
        <v>0.88</v>
      </c>
    </row>
    <row r="8903" spans="8:16">
      <c r="H8903" t="s">
        <v>10731</v>
      </c>
      <c r="I8903" t="s">
        <v>7</v>
      </c>
      <c r="J8903">
        <v>2020</v>
      </c>
      <c r="K8903">
        <f>2024 -impact_data[[#This Row],[model_year]]</f>
        <v>4</v>
      </c>
      <c r="L8903">
        <v>51</v>
      </c>
      <c r="M8903">
        <v>51.9</v>
      </c>
      <c r="N8903">
        <v>20.7</v>
      </c>
      <c r="O8903" t="s">
        <v>10</v>
      </c>
      <c r="P8903">
        <v>0.87</v>
      </c>
    </row>
    <row r="8904" spans="8:16">
      <c r="H8904" t="s">
        <v>10732</v>
      </c>
      <c r="I8904" t="s">
        <v>7</v>
      </c>
      <c r="J8904">
        <v>2020</v>
      </c>
      <c r="K8904">
        <f>2024 -impact_data[[#This Row],[model_year]]</f>
        <v>4</v>
      </c>
      <c r="L8904">
        <v>53</v>
      </c>
      <c r="M8904">
        <v>29.3</v>
      </c>
      <c r="N8904">
        <v>17.600000000000001</v>
      </c>
      <c r="O8904" t="s">
        <v>9</v>
      </c>
      <c r="P8904">
        <v>0.87</v>
      </c>
    </row>
    <row r="8905" spans="8:16">
      <c r="H8905" t="s">
        <v>10733</v>
      </c>
      <c r="I8905" t="s">
        <v>7</v>
      </c>
      <c r="J8905">
        <v>2020</v>
      </c>
      <c r="K8905">
        <f>2024 -impact_data[[#This Row],[model_year]]</f>
        <v>4</v>
      </c>
      <c r="L8905">
        <v>48</v>
      </c>
      <c r="M8905">
        <v>18.7</v>
      </c>
      <c r="N8905">
        <v>11.2</v>
      </c>
      <c r="O8905" t="s">
        <v>9</v>
      </c>
      <c r="P8905">
        <v>0.87</v>
      </c>
    </row>
    <row r="8906" spans="8:16">
      <c r="H8906" t="s">
        <v>10734</v>
      </c>
      <c r="I8906" t="s">
        <v>7</v>
      </c>
      <c r="J8906">
        <v>2020</v>
      </c>
      <c r="K8906">
        <f>2024 -impact_data[[#This Row],[model_year]]</f>
        <v>4</v>
      </c>
      <c r="L8906">
        <v>48</v>
      </c>
      <c r="M8906">
        <v>43.3</v>
      </c>
      <c r="N8906">
        <v>26</v>
      </c>
      <c r="O8906" t="s">
        <v>9</v>
      </c>
      <c r="P8906">
        <v>0.87</v>
      </c>
    </row>
    <row r="8907" spans="8:16">
      <c r="H8907" t="s">
        <v>10739</v>
      </c>
      <c r="I8907" t="s">
        <v>7</v>
      </c>
      <c r="J8907">
        <v>2020</v>
      </c>
      <c r="K8907">
        <f>2024 -impact_data[[#This Row],[model_year]]</f>
        <v>4</v>
      </c>
      <c r="L8907">
        <v>49</v>
      </c>
      <c r="M8907">
        <v>45.2</v>
      </c>
      <c r="N8907">
        <v>27.1</v>
      </c>
      <c r="O8907" t="s">
        <v>9</v>
      </c>
      <c r="P8907">
        <v>0.87</v>
      </c>
    </row>
    <row r="8908" spans="8:16">
      <c r="H8908" t="s">
        <v>10740</v>
      </c>
      <c r="I8908" t="s">
        <v>7</v>
      </c>
      <c r="J8908">
        <v>2020</v>
      </c>
      <c r="K8908">
        <f>2024 -impact_data[[#This Row],[model_year]]</f>
        <v>4</v>
      </c>
      <c r="L8908">
        <v>52</v>
      </c>
      <c r="M8908">
        <v>54.9</v>
      </c>
      <c r="N8908">
        <v>32.9</v>
      </c>
      <c r="O8908" t="s">
        <v>9</v>
      </c>
      <c r="P8908">
        <v>0.88</v>
      </c>
    </row>
    <row r="8909" spans="8:16">
      <c r="H8909" t="s">
        <v>102</v>
      </c>
      <c r="I8909" t="s">
        <v>7</v>
      </c>
      <c r="J8909">
        <v>2020</v>
      </c>
      <c r="K8909">
        <f>2024 -impact_data[[#This Row],[model_year]]</f>
        <v>4</v>
      </c>
      <c r="L8909">
        <v>50</v>
      </c>
      <c r="M8909">
        <v>25.5</v>
      </c>
      <c r="N8909">
        <v>15.3</v>
      </c>
      <c r="O8909" t="s">
        <v>9</v>
      </c>
      <c r="P8909">
        <v>0.86</v>
      </c>
    </row>
    <row r="8910" spans="8:16">
      <c r="H8910" t="s">
        <v>10747</v>
      </c>
      <c r="I8910" t="s">
        <v>7</v>
      </c>
      <c r="J8910">
        <v>2020</v>
      </c>
      <c r="K8910">
        <f>2024 -impact_data[[#This Row],[model_year]]</f>
        <v>4</v>
      </c>
      <c r="L8910">
        <v>53</v>
      </c>
      <c r="M8910">
        <v>10.8</v>
      </c>
      <c r="N8910">
        <v>6.5</v>
      </c>
      <c r="O8910" t="s">
        <v>9</v>
      </c>
      <c r="P8910">
        <v>0.87</v>
      </c>
    </row>
    <row r="8911" spans="8:16">
      <c r="H8911" t="s">
        <v>10749</v>
      </c>
      <c r="I8911" t="s">
        <v>7</v>
      </c>
      <c r="J8911">
        <v>2020</v>
      </c>
      <c r="K8911">
        <f>2024 -impact_data[[#This Row],[model_year]]</f>
        <v>4</v>
      </c>
      <c r="L8911">
        <v>53</v>
      </c>
      <c r="M8911">
        <v>20.9</v>
      </c>
      <c r="N8911">
        <v>12.6</v>
      </c>
      <c r="O8911" t="s">
        <v>9</v>
      </c>
      <c r="P8911">
        <v>0.88</v>
      </c>
    </row>
    <row r="8912" spans="8:16">
      <c r="H8912" t="s">
        <v>10753</v>
      </c>
      <c r="I8912" t="s">
        <v>7</v>
      </c>
      <c r="J8912">
        <v>2020</v>
      </c>
      <c r="K8912">
        <f>2024 -impact_data[[#This Row],[model_year]]</f>
        <v>4</v>
      </c>
      <c r="L8912">
        <v>55</v>
      </c>
      <c r="M8912">
        <v>27.6</v>
      </c>
      <c r="N8912">
        <v>16.600000000000001</v>
      </c>
      <c r="O8912" t="s">
        <v>9</v>
      </c>
      <c r="P8912">
        <v>0.87</v>
      </c>
    </row>
    <row r="8913" spans="8:16">
      <c r="H8913" t="s">
        <v>10764</v>
      </c>
      <c r="I8913" t="s">
        <v>11</v>
      </c>
      <c r="J8913">
        <v>2020</v>
      </c>
      <c r="K8913">
        <f>2024 -impact_data[[#This Row],[model_year]]</f>
        <v>4</v>
      </c>
      <c r="L8913">
        <v>79</v>
      </c>
      <c r="M8913">
        <v>23.5</v>
      </c>
      <c r="N8913">
        <v>14.1</v>
      </c>
      <c r="O8913" t="s">
        <v>9</v>
      </c>
      <c r="P8913">
        <v>0.94</v>
      </c>
    </row>
    <row r="8914" spans="8:16">
      <c r="H8914" t="s">
        <v>10766</v>
      </c>
      <c r="I8914" t="s">
        <v>7</v>
      </c>
      <c r="J8914">
        <v>2020</v>
      </c>
      <c r="K8914">
        <f>2024 -impact_data[[#This Row],[model_year]]</f>
        <v>4</v>
      </c>
      <c r="L8914">
        <v>50</v>
      </c>
      <c r="M8914">
        <v>59.7</v>
      </c>
      <c r="N8914">
        <v>23.9</v>
      </c>
      <c r="O8914" t="s">
        <v>10</v>
      </c>
      <c r="P8914">
        <v>0.88</v>
      </c>
    </row>
    <row r="8915" spans="8:16">
      <c r="H8915" t="s">
        <v>10776</v>
      </c>
      <c r="I8915" t="s">
        <v>7</v>
      </c>
      <c r="J8915">
        <v>2020</v>
      </c>
      <c r="K8915">
        <f>2024 -impact_data[[#This Row],[model_year]]</f>
        <v>4</v>
      </c>
      <c r="L8915">
        <v>52</v>
      </c>
      <c r="M8915">
        <v>27.7</v>
      </c>
      <c r="N8915">
        <v>16.600000000000001</v>
      </c>
      <c r="O8915" t="s">
        <v>9</v>
      </c>
      <c r="P8915">
        <v>0.87</v>
      </c>
    </row>
    <row r="8916" spans="8:16">
      <c r="H8916" t="s">
        <v>10780</v>
      </c>
      <c r="I8916" t="s">
        <v>7</v>
      </c>
      <c r="J8916">
        <v>2020</v>
      </c>
      <c r="K8916">
        <f>2024 -impact_data[[#This Row],[model_year]]</f>
        <v>4</v>
      </c>
      <c r="L8916">
        <v>48</v>
      </c>
      <c r="M8916">
        <v>26.9</v>
      </c>
      <c r="N8916">
        <v>16.100000000000001</v>
      </c>
      <c r="O8916" t="s">
        <v>9</v>
      </c>
      <c r="P8916">
        <v>0.88</v>
      </c>
    </row>
    <row r="8917" spans="8:16">
      <c r="H8917" t="s">
        <v>10786</v>
      </c>
      <c r="I8917" t="s">
        <v>7</v>
      </c>
      <c r="J8917">
        <v>2020</v>
      </c>
      <c r="K8917">
        <f>2024 -impact_data[[#This Row],[model_year]]</f>
        <v>4</v>
      </c>
      <c r="L8917">
        <v>52</v>
      </c>
      <c r="M8917">
        <v>24.7</v>
      </c>
      <c r="N8917">
        <v>9.9</v>
      </c>
      <c r="O8917" t="s">
        <v>10</v>
      </c>
      <c r="P8917">
        <v>0.86</v>
      </c>
    </row>
    <row r="8918" spans="8:16">
      <c r="H8918" t="s">
        <v>10787</v>
      </c>
      <c r="I8918" t="s">
        <v>7</v>
      </c>
      <c r="J8918">
        <v>2020</v>
      </c>
      <c r="K8918">
        <f>2024 -impact_data[[#This Row],[model_year]]</f>
        <v>4</v>
      </c>
      <c r="L8918">
        <v>54</v>
      </c>
      <c r="M8918">
        <v>38.4</v>
      </c>
      <c r="N8918">
        <v>23</v>
      </c>
      <c r="O8918" t="s">
        <v>9</v>
      </c>
      <c r="P8918">
        <v>0.87</v>
      </c>
    </row>
    <row r="8919" spans="8:16">
      <c r="H8919" t="s">
        <v>10788</v>
      </c>
      <c r="I8919" t="s">
        <v>7</v>
      </c>
      <c r="J8919">
        <v>2020</v>
      </c>
      <c r="K8919">
        <f>2024 -impact_data[[#This Row],[model_year]]</f>
        <v>4</v>
      </c>
      <c r="L8919">
        <v>51</v>
      </c>
      <c r="M8919">
        <v>52.6</v>
      </c>
      <c r="N8919">
        <v>31.6</v>
      </c>
      <c r="O8919" t="s">
        <v>9</v>
      </c>
      <c r="P8919">
        <v>0.88</v>
      </c>
    </row>
    <row r="8920" spans="8:16">
      <c r="H8920" t="s">
        <v>10795</v>
      </c>
      <c r="I8920" t="s">
        <v>7</v>
      </c>
      <c r="J8920">
        <v>2020</v>
      </c>
      <c r="K8920">
        <f>2024 -impact_data[[#This Row],[model_year]]</f>
        <v>4</v>
      </c>
      <c r="L8920">
        <v>52</v>
      </c>
      <c r="M8920">
        <v>17.100000000000001</v>
      </c>
      <c r="N8920">
        <v>10.3</v>
      </c>
      <c r="O8920" t="s">
        <v>9</v>
      </c>
      <c r="P8920">
        <v>0.87</v>
      </c>
    </row>
    <row r="8921" spans="8:16">
      <c r="H8921" t="s">
        <v>10798</v>
      </c>
      <c r="I8921" t="s">
        <v>11</v>
      </c>
      <c r="J8921">
        <v>2020</v>
      </c>
      <c r="K8921">
        <f>2024 -impact_data[[#This Row],[model_year]]</f>
        <v>4</v>
      </c>
      <c r="L8921">
        <v>79</v>
      </c>
      <c r="M8921">
        <v>16.3</v>
      </c>
      <c r="N8921">
        <v>9.8000000000000007</v>
      </c>
      <c r="O8921" t="s">
        <v>9</v>
      </c>
      <c r="P8921">
        <v>0.93</v>
      </c>
    </row>
    <row r="8922" spans="8:16">
      <c r="H8922" t="s">
        <v>10799</v>
      </c>
      <c r="I8922" t="s">
        <v>7</v>
      </c>
      <c r="J8922">
        <v>2020</v>
      </c>
      <c r="K8922">
        <f>2024 -impact_data[[#This Row],[model_year]]</f>
        <v>4</v>
      </c>
      <c r="L8922">
        <v>52</v>
      </c>
      <c r="M8922">
        <v>21.8</v>
      </c>
      <c r="N8922">
        <v>13.1</v>
      </c>
      <c r="O8922" t="s">
        <v>9</v>
      </c>
      <c r="P8922">
        <v>0.88</v>
      </c>
    </row>
    <row r="8923" spans="8:16">
      <c r="H8923" t="s">
        <v>10800</v>
      </c>
      <c r="I8923" t="s">
        <v>11</v>
      </c>
      <c r="J8923">
        <v>2020</v>
      </c>
      <c r="K8923">
        <f>2024 -impact_data[[#This Row],[model_year]]</f>
        <v>4</v>
      </c>
      <c r="L8923">
        <v>82</v>
      </c>
      <c r="M8923">
        <v>4.8</v>
      </c>
      <c r="N8923">
        <v>1.9</v>
      </c>
      <c r="O8923" t="s">
        <v>10</v>
      </c>
      <c r="P8923">
        <v>0.96</v>
      </c>
    </row>
    <row r="8924" spans="8:16">
      <c r="H8924" t="s">
        <v>10801</v>
      </c>
      <c r="I8924" t="s">
        <v>7</v>
      </c>
      <c r="J8924">
        <v>2020</v>
      </c>
      <c r="K8924">
        <f>2024 -impact_data[[#This Row],[model_year]]</f>
        <v>4</v>
      </c>
      <c r="L8924">
        <v>53</v>
      </c>
      <c r="M8924">
        <v>45.9</v>
      </c>
      <c r="N8924">
        <v>27.5</v>
      </c>
      <c r="O8924" t="s">
        <v>9</v>
      </c>
      <c r="P8924">
        <v>0.87</v>
      </c>
    </row>
    <row r="8925" spans="8:16">
      <c r="H8925" t="s">
        <v>10804</v>
      </c>
      <c r="I8925" t="s">
        <v>7</v>
      </c>
      <c r="J8925">
        <v>2020</v>
      </c>
      <c r="K8925">
        <f>2024 -impact_data[[#This Row],[model_year]]</f>
        <v>4</v>
      </c>
      <c r="L8925">
        <v>54</v>
      </c>
      <c r="M8925">
        <v>24.8</v>
      </c>
      <c r="N8925">
        <v>9.9</v>
      </c>
      <c r="O8925" t="s">
        <v>10</v>
      </c>
      <c r="P8925">
        <v>0.88</v>
      </c>
    </row>
    <row r="8926" spans="8:16">
      <c r="H8926" t="s">
        <v>10809</v>
      </c>
      <c r="I8926" t="s">
        <v>7</v>
      </c>
      <c r="J8926">
        <v>2020</v>
      </c>
      <c r="K8926">
        <f>2024 -impact_data[[#This Row],[model_year]]</f>
        <v>4</v>
      </c>
      <c r="L8926">
        <v>53</v>
      </c>
      <c r="M8926">
        <v>19</v>
      </c>
      <c r="N8926">
        <v>7.6</v>
      </c>
      <c r="O8926" t="s">
        <v>10</v>
      </c>
      <c r="P8926">
        <v>0.89</v>
      </c>
    </row>
    <row r="8927" spans="8:16">
      <c r="H8927" t="s">
        <v>10813</v>
      </c>
      <c r="I8927" t="s">
        <v>7</v>
      </c>
      <c r="J8927">
        <v>2020</v>
      </c>
      <c r="K8927">
        <f>2024 -impact_data[[#This Row],[model_year]]</f>
        <v>4</v>
      </c>
      <c r="L8927">
        <v>47</v>
      </c>
      <c r="M8927">
        <v>17.8</v>
      </c>
      <c r="N8927">
        <v>10.7</v>
      </c>
      <c r="O8927" t="s">
        <v>9</v>
      </c>
      <c r="P8927">
        <v>0.85</v>
      </c>
    </row>
    <row r="8928" spans="8:16">
      <c r="H8928" t="s">
        <v>10817</v>
      </c>
      <c r="I8928" t="s">
        <v>7</v>
      </c>
      <c r="J8928">
        <v>2020</v>
      </c>
      <c r="K8928">
        <f>2024 -impact_data[[#This Row],[model_year]]</f>
        <v>4</v>
      </c>
      <c r="L8928">
        <v>49</v>
      </c>
      <c r="M8928">
        <v>18.100000000000001</v>
      </c>
      <c r="N8928">
        <v>7.2</v>
      </c>
      <c r="O8928" t="s">
        <v>10</v>
      </c>
      <c r="P8928">
        <v>0.87</v>
      </c>
    </row>
    <row r="8929" spans="8:16">
      <c r="H8929" t="s">
        <v>10818</v>
      </c>
      <c r="I8929" t="s">
        <v>11</v>
      </c>
      <c r="J8929">
        <v>2020</v>
      </c>
      <c r="K8929">
        <f>2024 -impact_data[[#This Row],[model_year]]</f>
        <v>4</v>
      </c>
      <c r="L8929">
        <v>77</v>
      </c>
      <c r="M8929">
        <v>23.2</v>
      </c>
      <c r="N8929">
        <v>13.9</v>
      </c>
      <c r="O8929" t="s">
        <v>9</v>
      </c>
      <c r="P8929">
        <v>0.97</v>
      </c>
    </row>
    <row r="8930" spans="8:16">
      <c r="H8930" t="s">
        <v>10826</v>
      </c>
      <c r="I8930" t="s">
        <v>11</v>
      </c>
      <c r="J8930">
        <v>2020</v>
      </c>
      <c r="K8930">
        <f>2024 -impact_data[[#This Row],[model_year]]</f>
        <v>4</v>
      </c>
      <c r="L8930">
        <v>78</v>
      </c>
      <c r="M8930">
        <v>6.4</v>
      </c>
      <c r="N8930">
        <v>2.6</v>
      </c>
      <c r="O8930" t="s">
        <v>10</v>
      </c>
      <c r="P8930">
        <v>0.96</v>
      </c>
    </row>
    <row r="8931" spans="8:16">
      <c r="H8931" t="s">
        <v>10832</v>
      </c>
      <c r="I8931" t="s">
        <v>7</v>
      </c>
      <c r="J8931">
        <v>2020</v>
      </c>
      <c r="K8931">
        <f>2024 -impact_data[[#This Row],[model_year]]</f>
        <v>4</v>
      </c>
      <c r="L8931">
        <v>54</v>
      </c>
      <c r="M8931">
        <v>28</v>
      </c>
      <c r="N8931">
        <v>16.8</v>
      </c>
      <c r="O8931" t="s">
        <v>9</v>
      </c>
      <c r="P8931">
        <v>0.86</v>
      </c>
    </row>
    <row r="8932" spans="8:16">
      <c r="H8932" t="s">
        <v>10833</v>
      </c>
      <c r="I8932" t="s">
        <v>7</v>
      </c>
      <c r="J8932">
        <v>2020</v>
      </c>
      <c r="K8932">
        <f>2024 -impact_data[[#This Row],[model_year]]</f>
        <v>4</v>
      </c>
      <c r="L8932">
        <v>51</v>
      </c>
      <c r="M8932">
        <v>26.6</v>
      </c>
      <c r="N8932">
        <v>16</v>
      </c>
      <c r="O8932" t="s">
        <v>9</v>
      </c>
      <c r="P8932">
        <v>0.88</v>
      </c>
    </row>
    <row r="8933" spans="8:16">
      <c r="H8933" t="s">
        <v>10838</v>
      </c>
      <c r="I8933" t="s">
        <v>7</v>
      </c>
      <c r="J8933">
        <v>2020</v>
      </c>
      <c r="K8933">
        <f>2024 -impact_data[[#This Row],[model_year]]</f>
        <v>4</v>
      </c>
      <c r="L8933">
        <v>50</v>
      </c>
      <c r="M8933">
        <v>25.7</v>
      </c>
      <c r="N8933">
        <v>10.3</v>
      </c>
      <c r="O8933" t="s">
        <v>10</v>
      </c>
      <c r="P8933">
        <v>0.87</v>
      </c>
    </row>
    <row r="8934" spans="8:16">
      <c r="H8934" t="s">
        <v>10845</v>
      </c>
      <c r="I8934" t="s">
        <v>7</v>
      </c>
      <c r="J8934">
        <v>2020</v>
      </c>
      <c r="K8934">
        <f>2024 -impact_data[[#This Row],[model_year]]</f>
        <v>4</v>
      </c>
      <c r="L8934">
        <v>49</v>
      </c>
      <c r="M8934">
        <v>38.4</v>
      </c>
      <c r="N8934">
        <v>23</v>
      </c>
      <c r="O8934" t="s">
        <v>9</v>
      </c>
      <c r="P8934">
        <v>0.87</v>
      </c>
    </row>
    <row r="8935" spans="8:16">
      <c r="H8935" t="s">
        <v>10853</v>
      </c>
      <c r="I8935" t="s">
        <v>7</v>
      </c>
      <c r="J8935">
        <v>2020</v>
      </c>
      <c r="K8935">
        <f>2024 -impact_data[[#This Row],[model_year]]</f>
        <v>4</v>
      </c>
      <c r="L8935">
        <v>54</v>
      </c>
      <c r="M8935">
        <v>43.1</v>
      </c>
      <c r="N8935">
        <v>17.2</v>
      </c>
      <c r="O8935" t="s">
        <v>10</v>
      </c>
      <c r="P8935">
        <v>0.88</v>
      </c>
    </row>
    <row r="8936" spans="8:16">
      <c r="H8936" t="s">
        <v>10855</v>
      </c>
      <c r="I8936" t="s">
        <v>7</v>
      </c>
      <c r="J8936">
        <v>2020</v>
      </c>
      <c r="K8936">
        <f>2024 -impact_data[[#This Row],[model_year]]</f>
        <v>4</v>
      </c>
      <c r="L8936">
        <v>55</v>
      </c>
      <c r="M8936">
        <v>22.3</v>
      </c>
      <c r="N8936">
        <v>13.4</v>
      </c>
      <c r="O8936" t="s">
        <v>9</v>
      </c>
      <c r="P8936">
        <v>0.86</v>
      </c>
    </row>
    <row r="8937" spans="8:16">
      <c r="H8937" t="s">
        <v>10864</v>
      </c>
      <c r="I8937" t="s">
        <v>11</v>
      </c>
      <c r="J8937">
        <v>2020</v>
      </c>
      <c r="K8937">
        <f>2024 -impact_data[[#This Row],[model_year]]</f>
        <v>4</v>
      </c>
      <c r="L8937">
        <v>80</v>
      </c>
      <c r="M8937">
        <v>46.6</v>
      </c>
      <c r="N8937">
        <v>28</v>
      </c>
      <c r="O8937" t="s">
        <v>9</v>
      </c>
      <c r="P8937">
        <v>0.95</v>
      </c>
    </row>
    <row r="8938" spans="8:16">
      <c r="H8938" t="s">
        <v>10869</v>
      </c>
      <c r="I8938" t="s">
        <v>7</v>
      </c>
      <c r="J8938">
        <v>2020</v>
      </c>
      <c r="K8938">
        <f>2024 -impact_data[[#This Row],[model_year]]</f>
        <v>4</v>
      </c>
      <c r="L8938">
        <v>51</v>
      </c>
      <c r="M8938">
        <v>32.4</v>
      </c>
      <c r="N8938">
        <v>12.9</v>
      </c>
      <c r="O8938" t="s">
        <v>10</v>
      </c>
      <c r="P8938">
        <v>0.87</v>
      </c>
    </row>
    <row r="8939" spans="8:16">
      <c r="H8939" t="s">
        <v>10871</v>
      </c>
      <c r="I8939" t="s">
        <v>11</v>
      </c>
      <c r="J8939">
        <v>2020</v>
      </c>
      <c r="K8939">
        <f>2024 -impact_data[[#This Row],[model_year]]</f>
        <v>4</v>
      </c>
      <c r="L8939">
        <v>82</v>
      </c>
      <c r="M8939">
        <v>29.2</v>
      </c>
      <c r="N8939">
        <v>17.5</v>
      </c>
      <c r="O8939" t="s">
        <v>9</v>
      </c>
      <c r="P8939">
        <v>0.96</v>
      </c>
    </row>
    <row r="8940" spans="8:16">
      <c r="H8940" t="s">
        <v>10873</v>
      </c>
      <c r="I8940" t="s">
        <v>7</v>
      </c>
      <c r="J8940">
        <v>2020</v>
      </c>
      <c r="K8940">
        <f>2024 -impact_data[[#This Row],[model_year]]</f>
        <v>4</v>
      </c>
      <c r="L8940">
        <v>51</v>
      </c>
      <c r="M8940">
        <v>16.100000000000001</v>
      </c>
      <c r="N8940">
        <v>6.5</v>
      </c>
      <c r="O8940" t="s">
        <v>10</v>
      </c>
      <c r="P8940">
        <v>0.87</v>
      </c>
    </row>
    <row r="8941" spans="8:16">
      <c r="H8941" t="s">
        <v>10881</v>
      </c>
      <c r="I8941" t="s">
        <v>7</v>
      </c>
      <c r="J8941">
        <v>2020</v>
      </c>
      <c r="K8941">
        <f>2024 -impact_data[[#This Row],[model_year]]</f>
        <v>4</v>
      </c>
      <c r="L8941">
        <v>47</v>
      </c>
      <c r="M8941">
        <v>18.899999999999999</v>
      </c>
      <c r="N8941">
        <v>4.7</v>
      </c>
      <c r="O8941" t="s">
        <v>8</v>
      </c>
      <c r="P8941">
        <v>0.86</v>
      </c>
    </row>
    <row r="8942" spans="8:16">
      <c r="H8942" t="s">
        <v>10883</v>
      </c>
      <c r="I8942" t="s">
        <v>11</v>
      </c>
      <c r="J8942">
        <v>2020</v>
      </c>
      <c r="K8942">
        <f>2024 -impact_data[[#This Row],[model_year]]</f>
        <v>4</v>
      </c>
      <c r="L8942">
        <v>79</v>
      </c>
      <c r="M8942">
        <v>10.7</v>
      </c>
      <c r="N8942">
        <v>6.4</v>
      </c>
      <c r="O8942" t="s">
        <v>9</v>
      </c>
      <c r="P8942">
        <v>0.95</v>
      </c>
    </row>
    <row r="8943" spans="8:16">
      <c r="H8943" t="s">
        <v>10886</v>
      </c>
      <c r="I8943" t="s">
        <v>11</v>
      </c>
      <c r="J8943">
        <v>2020</v>
      </c>
      <c r="K8943">
        <f>2024 -impact_data[[#This Row],[model_year]]</f>
        <v>4</v>
      </c>
      <c r="L8943">
        <v>76</v>
      </c>
      <c r="M8943">
        <v>9.9</v>
      </c>
      <c r="N8943">
        <v>6</v>
      </c>
      <c r="O8943" t="s">
        <v>9</v>
      </c>
      <c r="P8943">
        <v>0.96</v>
      </c>
    </row>
    <row r="8944" spans="8:16">
      <c r="H8944" t="s">
        <v>10892</v>
      </c>
      <c r="I8944" t="s">
        <v>7</v>
      </c>
      <c r="J8944">
        <v>2020</v>
      </c>
      <c r="K8944">
        <f>2024 -impact_data[[#This Row],[model_year]]</f>
        <v>4</v>
      </c>
      <c r="L8944">
        <v>56</v>
      </c>
      <c r="M8944">
        <v>39.6</v>
      </c>
      <c r="N8944">
        <v>23.8</v>
      </c>
      <c r="O8944" t="s">
        <v>9</v>
      </c>
      <c r="P8944">
        <v>0.87</v>
      </c>
    </row>
    <row r="8945" spans="8:16">
      <c r="H8945" t="s">
        <v>10893</v>
      </c>
      <c r="I8945" t="s">
        <v>7</v>
      </c>
      <c r="J8945">
        <v>2020</v>
      </c>
      <c r="K8945">
        <f>2024 -impact_data[[#This Row],[model_year]]</f>
        <v>4</v>
      </c>
      <c r="L8945">
        <v>47</v>
      </c>
      <c r="M8945">
        <v>10</v>
      </c>
      <c r="N8945">
        <v>6</v>
      </c>
      <c r="O8945" t="s">
        <v>9</v>
      </c>
      <c r="P8945">
        <v>0.88</v>
      </c>
    </row>
    <row r="8946" spans="8:16">
      <c r="H8946" t="s">
        <v>10898</v>
      </c>
      <c r="I8946" t="s">
        <v>7</v>
      </c>
      <c r="J8946">
        <v>2020</v>
      </c>
      <c r="K8946">
        <f>2024 -impact_data[[#This Row],[model_year]]</f>
        <v>4</v>
      </c>
      <c r="L8946">
        <v>51</v>
      </c>
      <c r="M8946">
        <v>29.3</v>
      </c>
      <c r="N8946">
        <v>11.7</v>
      </c>
      <c r="O8946" t="s">
        <v>10</v>
      </c>
      <c r="P8946">
        <v>0.88</v>
      </c>
    </row>
    <row r="8947" spans="8:16">
      <c r="H8947" t="s">
        <v>10904</v>
      </c>
      <c r="I8947" t="s">
        <v>7</v>
      </c>
      <c r="J8947">
        <v>2020</v>
      </c>
      <c r="K8947">
        <f>2024 -impact_data[[#This Row],[model_year]]</f>
        <v>4</v>
      </c>
      <c r="L8947">
        <v>49</v>
      </c>
      <c r="M8947">
        <v>22.9</v>
      </c>
      <c r="N8947">
        <v>13.7</v>
      </c>
      <c r="O8947" t="s">
        <v>9</v>
      </c>
      <c r="P8947">
        <v>0.88</v>
      </c>
    </row>
    <row r="8948" spans="8:16">
      <c r="H8948" t="s">
        <v>10905</v>
      </c>
      <c r="I8948" t="s">
        <v>7</v>
      </c>
      <c r="J8948">
        <v>2020</v>
      </c>
      <c r="K8948">
        <f>2024 -impact_data[[#This Row],[model_year]]</f>
        <v>4</v>
      </c>
      <c r="L8948">
        <v>49</v>
      </c>
      <c r="M8948">
        <v>5.0999999999999996</v>
      </c>
      <c r="N8948">
        <v>3.1</v>
      </c>
      <c r="O8948" t="s">
        <v>9</v>
      </c>
      <c r="P8948">
        <v>0.87</v>
      </c>
    </row>
    <row r="8949" spans="8:16">
      <c r="H8949" t="s">
        <v>10907</v>
      </c>
      <c r="I8949" t="s">
        <v>7</v>
      </c>
      <c r="J8949">
        <v>2020</v>
      </c>
      <c r="K8949">
        <f>2024 -impact_data[[#This Row],[model_year]]</f>
        <v>4</v>
      </c>
      <c r="L8949">
        <v>53</v>
      </c>
      <c r="M8949">
        <v>38.6</v>
      </c>
      <c r="N8949">
        <v>15.4</v>
      </c>
      <c r="O8949" t="s">
        <v>10</v>
      </c>
      <c r="P8949">
        <v>0.88</v>
      </c>
    </row>
    <row r="8950" spans="8:16">
      <c r="H8950" t="s">
        <v>10912</v>
      </c>
      <c r="I8950" t="s">
        <v>7</v>
      </c>
      <c r="J8950">
        <v>2020</v>
      </c>
      <c r="K8950">
        <f>2024 -impact_data[[#This Row],[model_year]]</f>
        <v>4</v>
      </c>
      <c r="L8950">
        <v>49</v>
      </c>
      <c r="M8950">
        <v>18.3</v>
      </c>
      <c r="N8950">
        <v>7.3</v>
      </c>
      <c r="O8950" t="s">
        <v>10</v>
      </c>
      <c r="P8950">
        <v>0.87</v>
      </c>
    </row>
    <row r="8951" spans="8:16">
      <c r="H8951" t="s">
        <v>10915</v>
      </c>
      <c r="I8951" t="s">
        <v>7</v>
      </c>
      <c r="J8951">
        <v>2020</v>
      </c>
      <c r="K8951">
        <f>2024 -impact_data[[#This Row],[model_year]]</f>
        <v>4</v>
      </c>
      <c r="L8951">
        <v>50</v>
      </c>
      <c r="M8951">
        <v>26.4</v>
      </c>
      <c r="N8951">
        <v>15.8</v>
      </c>
      <c r="O8951" t="s">
        <v>9</v>
      </c>
      <c r="P8951">
        <v>0.89</v>
      </c>
    </row>
    <row r="8952" spans="8:16">
      <c r="H8952" t="s">
        <v>10916</v>
      </c>
      <c r="I8952" t="s">
        <v>7</v>
      </c>
      <c r="J8952">
        <v>2020</v>
      </c>
      <c r="K8952">
        <f>2024 -impact_data[[#This Row],[model_year]]</f>
        <v>4</v>
      </c>
      <c r="L8952">
        <v>51</v>
      </c>
      <c r="M8952">
        <v>33.1</v>
      </c>
      <c r="N8952">
        <v>13.2</v>
      </c>
      <c r="O8952" t="s">
        <v>10</v>
      </c>
      <c r="P8952">
        <v>0.87</v>
      </c>
    </row>
    <row r="8953" spans="8:16">
      <c r="H8953" t="s">
        <v>10929</v>
      </c>
      <c r="I8953" t="s">
        <v>11</v>
      </c>
      <c r="J8953">
        <v>2020</v>
      </c>
      <c r="K8953">
        <f>2024 -impact_data[[#This Row],[model_year]]</f>
        <v>4</v>
      </c>
      <c r="L8953">
        <v>80</v>
      </c>
      <c r="M8953">
        <v>14.6</v>
      </c>
      <c r="N8953">
        <v>5.8</v>
      </c>
      <c r="O8953" t="s">
        <v>10</v>
      </c>
      <c r="P8953">
        <v>0.95</v>
      </c>
    </row>
    <row r="8954" spans="8:16">
      <c r="H8954" t="s">
        <v>10935</v>
      </c>
      <c r="I8954" t="s">
        <v>7</v>
      </c>
      <c r="J8954">
        <v>2020</v>
      </c>
      <c r="K8954">
        <f>2024 -impact_data[[#This Row],[model_year]]</f>
        <v>4</v>
      </c>
      <c r="L8954">
        <v>55</v>
      </c>
      <c r="M8954">
        <v>27.2</v>
      </c>
      <c r="N8954">
        <v>16.3</v>
      </c>
      <c r="O8954" t="s">
        <v>9</v>
      </c>
      <c r="P8954">
        <v>0.87</v>
      </c>
    </row>
    <row r="8955" spans="8:16">
      <c r="H8955" t="s">
        <v>10936</v>
      </c>
      <c r="I8955" t="s">
        <v>7</v>
      </c>
      <c r="J8955">
        <v>2020</v>
      </c>
      <c r="K8955">
        <f>2024 -impact_data[[#This Row],[model_year]]</f>
        <v>4</v>
      </c>
      <c r="L8955">
        <v>50</v>
      </c>
      <c r="M8955">
        <v>20.3</v>
      </c>
      <c r="N8955">
        <v>12.2</v>
      </c>
      <c r="O8955" t="s">
        <v>9</v>
      </c>
      <c r="P8955">
        <v>0.86</v>
      </c>
    </row>
    <row r="8956" spans="8:16">
      <c r="H8956" t="s">
        <v>10938</v>
      </c>
      <c r="I8956" t="s">
        <v>7</v>
      </c>
      <c r="J8956">
        <v>2020</v>
      </c>
      <c r="K8956">
        <f>2024 -impact_data[[#This Row],[model_year]]</f>
        <v>4</v>
      </c>
      <c r="L8956">
        <v>48</v>
      </c>
      <c r="M8956">
        <v>15</v>
      </c>
      <c r="N8956">
        <v>9</v>
      </c>
      <c r="O8956" t="s">
        <v>9</v>
      </c>
      <c r="P8956">
        <v>0.88</v>
      </c>
    </row>
    <row r="8957" spans="8:16">
      <c r="H8957" t="s">
        <v>10941</v>
      </c>
      <c r="I8957" t="s">
        <v>11</v>
      </c>
      <c r="J8957">
        <v>2020</v>
      </c>
      <c r="K8957">
        <f>2024 -impact_data[[#This Row],[model_year]]</f>
        <v>4</v>
      </c>
      <c r="L8957">
        <v>76</v>
      </c>
      <c r="M8957">
        <v>8.8000000000000007</v>
      </c>
      <c r="N8957">
        <v>5.3</v>
      </c>
      <c r="O8957" t="s">
        <v>9</v>
      </c>
      <c r="P8957">
        <v>0.91</v>
      </c>
    </row>
    <row r="8958" spans="8:16">
      <c r="H8958" t="s">
        <v>10944</v>
      </c>
      <c r="I8958" t="s">
        <v>7</v>
      </c>
      <c r="J8958">
        <v>2020</v>
      </c>
      <c r="K8958">
        <f>2024 -impact_data[[#This Row],[model_year]]</f>
        <v>4</v>
      </c>
      <c r="L8958">
        <v>51</v>
      </c>
      <c r="M8958">
        <v>54.9</v>
      </c>
      <c r="N8958">
        <v>22</v>
      </c>
      <c r="O8958" t="s">
        <v>10</v>
      </c>
      <c r="P8958">
        <v>0.86</v>
      </c>
    </row>
    <row r="8959" spans="8:16">
      <c r="H8959" t="s">
        <v>10947</v>
      </c>
      <c r="I8959" t="s">
        <v>7</v>
      </c>
      <c r="J8959">
        <v>2020</v>
      </c>
      <c r="K8959">
        <f>2024 -impact_data[[#This Row],[model_year]]</f>
        <v>4</v>
      </c>
      <c r="L8959">
        <v>51</v>
      </c>
      <c r="M8959">
        <v>20.9</v>
      </c>
      <c r="N8959">
        <v>12.5</v>
      </c>
      <c r="O8959" t="s">
        <v>9</v>
      </c>
      <c r="P8959">
        <v>0.87</v>
      </c>
    </row>
    <row r="8960" spans="8:16">
      <c r="H8960" t="s">
        <v>10955</v>
      </c>
      <c r="I8960" t="s">
        <v>7</v>
      </c>
      <c r="J8960">
        <v>2020</v>
      </c>
      <c r="K8960">
        <f>2024 -impact_data[[#This Row],[model_year]]</f>
        <v>4</v>
      </c>
      <c r="L8960">
        <v>53</v>
      </c>
      <c r="M8960">
        <v>31</v>
      </c>
      <c r="N8960">
        <v>12.4</v>
      </c>
      <c r="O8960" t="s">
        <v>10</v>
      </c>
      <c r="P8960">
        <v>0.88</v>
      </c>
    </row>
    <row r="8961" spans="8:16">
      <c r="H8961" t="s">
        <v>10961</v>
      </c>
      <c r="I8961" t="s">
        <v>7</v>
      </c>
      <c r="J8961">
        <v>2020</v>
      </c>
      <c r="K8961">
        <f>2024 -impact_data[[#This Row],[model_year]]</f>
        <v>4</v>
      </c>
      <c r="L8961">
        <v>50</v>
      </c>
      <c r="M8961">
        <v>23.4</v>
      </c>
      <c r="N8961">
        <v>14</v>
      </c>
      <c r="O8961" t="s">
        <v>9</v>
      </c>
      <c r="P8961">
        <v>0.88</v>
      </c>
    </row>
    <row r="8962" spans="8:16">
      <c r="H8962" t="s">
        <v>10965</v>
      </c>
      <c r="I8962" t="s">
        <v>11</v>
      </c>
      <c r="J8962">
        <v>2020</v>
      </c>
      <c r="K8962">
        <f>2024 -impact_data[[#This Row],[model_year]]</f>
        <v>4</v>
      </c>
      <c r="L8962">
        <v>77</v>
      </c>
      <c r="M8962">
        <v>23.9</v>
      </c>
      <c r="N8962">
        <v>14.3</v>
      </c>
      <c r="O8962" t="s">
        <v>9</v>
      </c>
      <c r="P8962">
        <v>0.94</v>
      </c>
    </row>
    <row r="8963" spans="8:16">
      <c r="H8963" t="s">
        <v>10975</v>
      </c>
      <c r="I8963" t="s">
        <v>7</v>
      </c>
      <c r="J8963">
        <v>2020</v>
      </c>
      <c r="K8963">
        <f>2024 -impact_data[[#This Row],[model_year]]</f>
        <v>4</v>
      </c>
      <c r="L8963">
        <v>51</v>
      </c>
      <c r="M8963">
        <v>28.7</v>
      </c>
      <c r="N8963">
        <v>17.2</v>
      </c>
      <c r="O8963" t="s">
        <v>9</v>
      </c>
      <c r="P8963">
        <v>0.86</v>
      </c>
    </row>
    <row r="8964" spans="8:16">
      <c r="H8964" t="s">
        <v>10978</v>
      </c>
      <c r="I8964" t="s">
        <v>7</v>
      </c>
      <c r="J8964">
        <v>2020</v>
      </c>
      <c r="K8964">
        <f>2024 -impact_data[[#This Row],[model_year]]</f>
        <v>4</v>
      </c>
      <c r="L8964">
        <v>51</v>
      </c>
      <c r="M8964">
        <v>26.3</v>
      </c>
      <c r="N8964">
        <v>10.5</v>
      </c>
      <c r="O8964" t="s">
        <v>10</v>
      </c>
      <c r="P8964">
        <v>0.87</v>
      </c>
    </row>
    <row r="8965" spans="8:16">
      <c r="H8965" t="s">
        <v>10980</v>
      </c>
      <c r="I8965" t="s">
        <v>7</v>
      </c>
      <c r="J8965">
        <v>2020</v>
      </c>
      <c r="K8965">
        <f>2024 -impact_data[[#This Row],[model_year]]</f>
        <v>4</v>
      </c>
      <c r="L8965">
        <v>52</v>
      </c>
      <c r="M8965">
        <v>35.4</v>
      </c>
      <c r="N8965">
        <v>14.2</v>
      </c>
      <c r="O8965" t="s">
        <v>10</v>
      </c>
      <c r="P8965">
        <v>0.88</v>
      </c>
    </row>
    <row r="8966" spans="8:16">
      <c r="H8966" t="s">
        <v>10981</v>
      </c>
      <c r="I8966" t="s">
        <v>7</v>
      </c>
      <c r="J8966">
        <v>2020</v>
      </c>
      <c r="K8966">
        <f>2024 -impact_data[[#This Row],[model_year]]</f>
        <v>4</v>
      </c>
      <c r="L8966">
        <v>51</v>
      </c>
      <c r="M8966">
        <v>13.2</v>
      </c>
      <c r="N8966">
        <v>7.9</v>
      </c>
      <c r="O8966" t="s">
        <v>9</v>
      </c>
      <c r="P8966">
        <v>0.87</v>
      </c>
    </row>
    <row r="8967" spans="8:16">
      <c r="H8967" t="s">
        <v>10982</v>
      </c>
      <c r="I8967" t="s">
        <v>7</v>
      </c>
      <c r="J8967">
        <v>2020</v>
      </c>
      <c r="K8967">
        <f>2024 -impact_data[[#This Row],[model_year]]</f>
        <v>4</v>
      </c>
      <c r="L8967">
        <v>52</v>
      </c>
      <c r="M8967">
        <v>25.2</v>
      </c>
      <c r="N8967">
        <v>10.1</v>
      </c>
      <c r="O8967" t="s">
        <v>10</v>
      </c>
      <c r="P8967">
        <v>0.86</v>
      </c>
    </row>
    <row r="8968" spans="8:16">
      <c r="H8968" t="s">
        <v>10993</v>
      </c>
      <c r="I8968" t="s">
        <v>11</v>
      </c>
      <c r="J8968">
        <v>2020</v>
      </c>
      <c r="K8968">
        <f>2024 -impact_data[[#This Row],[model_year]]</f>
        <v>4</v>
      </c>
      <c r="L8968">
        <v>83</v>
      </c>
      <c r="M8968">
        <v>20.7</v>
      </c>
      <c r="N8968">
        <v>8.3000000000000007</v>
      </c>
      <c r="O8968" t="s">
        <v>10</v>
      </c>
      <c r="P8968">
        <v>0.95</v>
      </c>
    </row>
    <row r="8969" spans="8:16">
      <c r="H8969" t="s">
        <v>11002</v>
      </c>
      <c r="I8969" t="s">
        <v>11</v>
      </c>
      <c r="J8969">
        <v>2020</v>
      </c>
      <c r="K8969">
        <f>2024 -impact_data[[#This Row],[model_year]]</f>
        <v>4</v>
      </c>
      <c r="L8969">
        <v>80</v>
      </c>
      <c r="M8969">
        <v>48</v>
      </c>
      <c r="N8969">
        <v>28.8</v>
      </c>
      <c r="O8969" t="s">
        <v>9</v>
      </c>
      <c r="P8969">
        <v>0.93</v>
      </c>
    </row>
    <row r="8970" spans="8:16">
      <c r="H8970" t="s">
        <v>11008</v>
      </c>
      <c r="I8970" t="s">
        <v>7</v>
      </c>
      <c r="J8970">
        <v>2020</v>
      </c>
      <c r="K8970">
        <f>2024 -impact_data[[#This Row],[model_year]]</f>
        <v>4</v>
      </c>
      <c r="L8970">
        <v>52</v>
      </c>
      <c r="M8970">
        <v>14.4</v>
      </c>
      <c r="N8970">
        <v>8.6999999999999993</v>
      </c>
      <c r="O8970" t="s">
        <v>9</v>
      </c>
      <c r="P8970">
        <v>0.88</v>
      </c>
    </row>
    <row r="8971" spans="8:16">
      <c r="H8971" t="s">
        <v>11013</v>
      </c>
      <c r="I8971" t="s">
        <v>11</v>
      </c>
      <c r="J8971">
        <v>2020</v>
      </c>
      <c r="K8971">
        <f>2024 -impact_data[[#This Row],[model_year]]</f>
        <v>4</v>
      </c>
      <c r="L8971">
        <v>81</v>
      </c>
      <c r="M8971">
        <v>11.2</v>
      </c>
      <c r="N8971">
        <v>4.5</v>
      </c>
      <c r="O8971" t="s">
        <v>10</v>
      </c>
      <c r="P8971">
        <v>0.92</v>
      </c>
    </row>
    <row r="8972" spans="8:16">
      <c r="H8972" t="s">
        <v>11021</v>
      </c>
      <c r="I8972" t="s">
        <v>11</v>
      </c>
      <c r="J8972">
        <v>2020</v>
      </c>
      <c r="K8972">
        <f>2024 -impact_data[[#This Row],[model_year]]</f>
        <v>4</v>
      </c>
      <c r="L8972">
        <v>80</v>
      </c>
      <c r="M8972">
        <v>38.200000000000003</v>
      </c>
      <c r="N8972">
        <v>15.3</v>
      </c>
      <c r="O8972" t="s">
        <v>10</v>
      </c>
      <c r="P8972">
        <v>0.95</v>
      </c>
    </row>
    <row r="8973" spans="8:16">
      <c r="H8973" t="s">
        <v>11024</v>
      </c>
      <c r="I8973" t="s">
        <v>7</v>
      </c>
      <c r="J8973">
        <v>2020</v>
      </c>
      <c r="K8973">
        <f>2024 -impact_data[[#This Row],[model_year]]</f>
        <v>4</v>
      </c>
      <c r="L8973">
        <v>51</v>
      </c>
      <c r="M8973">
        <v>21.7</v>
      </c>
      <c r="N8973">
        <v>13</v>
      </c>
      <c r="O8973" t="s">
        <v>9</v>
      </c>
      <c r="P8973">
        <v>0.87</v>
      </c>
    </row>
    <row r="8974" spans="8:16">
      <c r="H8974" t="s">
        <v>11026</v>
      </c>
      <c r="I8974" t="s">
        <v>7</v>
      </c>
      <c r="J8974">
        <v>2020</v>
      </c>
      <c r="K8974">
        <f>2024 -impact_data[[#This Row],[model_year]]</f>
        <v>4</v>
      </c>
      <c r="L8974">
        <v>55</v>
      </c>
      <c r="M8974">
        <v>27.9</v>
      </c>
      <c r="N8974">
        <v>11.2</v>
      </c>
      <c r="O8974" t="s">
        <v>10</v>
      </c>
      <c r="P8974">
        <v>0.87</v>
      </c>
    </row>
    <row r="8975" spans="8:16">
      <c r="H8975" t="s">
        <v>11027</v>
      </c>
      <c r="I8975" t="s">
        <v>7</v>
      </c>
      <c r="J8975">
        <v>2020</v>
      </c>
      <c r="K8975">
        <f>2024 -impact_data[[#This Row],[model_year]]</f>
        <v>4</v>
      </c>
      <c r="L8975">
        <v>50</v>
      </c>
      <c r="M8975">
        <v>30.9</v>
      </c>
      <c r="N8975">
        <v>18.5</v>
      </c>
      <c r="O8975" t="s">
        <v>9</v>
      </c>
      <c r="P8975">
        <v>0.87</v>
      </c>
    </row>
    <row r="8976" spans="8:16">
      <c r="H8976" t="s">
        <v>11033</v>
      </c>
      <c r="I8976" t="s">
        <v>7</v>
      </c>
      <c r="J8976">
        <v>2020</v>
      </c>
      <c r="K8976">
        <f>2024 -impact_data[[#This Row],[model_year]]</f>
        <v>4</v>
      </c>
      <c r="L8976">
        <v>53</v>
      </c>
      <c r="M8976">
        <v>29</v>
      </c>
      <c r="N8976">
        <v>7.2</v>
      </c>
      <c r="O8976" t="s">
        <v>8</v>
      </c>
      <c r="P8976">
        <v>0.89</v>
      </c>
    </row>
    <row r="8977" spans="8:16">
      <c r="H8977" t="s">
        <v>11036</v>
      </c>
      <c r="I8977" t="s">
        <v>11</v>
      </c>
      <c r="J8977">
        <v>2020</v>
      </c>
      <c r="K8977">
        <f>2024 -impact_data[[#This Row],[model_year]]</f>
        <v>4</v>
      </c>
      <c r="L8977">
        <v>83</v>
      </c>
      <c r="M8977">
        <v>34.5</v>
      </c>
      <c r="N8977">
        <v>20.7</v>
      </c>
      <c r="O8977" t="s">
        <v>9</v>
      </c>
      <c r="P8977">
        <v>0.95</v>
      </c>
    </row>
    <row r="8978" spans="8:16">
      <c r="H8978" t="s">
        <v>11039</v>
      </c>
      <c r="I8978" t="s">
        <v>7</v>
      </c>
      <c r="J8978">
        <v>2020</v>
      </c>
      <c r="K8978">
        <f>2024 -impact_data[[#This Row],[model_year]]</f>
        <v>4</v>
      </c>
      <c r="L8978">
        <v>51</v>
      </c>
      <c r="M8978">
        <v>13.8</v>
      </c>
      <c r="N8978">
        <v>8.3000000000000007</v>
      </c>
      <c r="O8978" t="s">
        <v>9</v>
      </c>
      <c r="P8978">
        <v>0.86</v>
      </c>
    </row>
    <row r="8979" spans="8:16">
      <c r="H8979" t="s">
        <v>11042</v>
      </c>
      <c r="I8979" t="s">
        <v>7</v>
      </c>
      <c r="J8979">
        <v>2020</v>
      </c>
      <c r="K8979">
        <f>2024 -impact_data[[#This Row],[model_year]]</f>
        <v>4</v>
      </c>
      <c r="L8979">
        <v>47</v>
      </c>
      <c r="M8979">
        <v>8.1999999999999993</v>
      </c>
      <c r="N8979">
        <v>3.3</v>
      </c>
      <c r="O8979" t="s">
        <v>10</v>
      </c>
      <c r="P8979">
        <v>0.86</v>
      </c>
    </row>
    <row r="8980" spans="8:16">
      <c r="H8980" t="s">
        <v>11043</v>
      </c>
      <c r="I8980" t="s">
        <v>7</v>
      </c>
      <c r="J8980">
        <v>2020</v>
      </c>
      <c r="K8980">
        <f>2024 -impact_data[[#This Row],[model_year]]</f>
        <v>4</v>
      </c>
      <c r="L8980">
        <v>51</v>
      </c>
      <c r="M8980">
        <v>28</v>
      </c>
      <c r="N8980">
        <v>11.2</v>
      </c>
      <c r="O8980" t="s">
        <v>10</v>
      </c>
      <c r="P8980">
        <v>0.86</v>
      </c>
    </row>
    <row r="8981" spans="8:16">
      <c r="H8981" t="s">
        <v>11046</v>
      </c>
      <c r="I8981" t="s">
        <v>7</v>
      </c>
      <c r="J8981">
        <v>2020</v>
      </c>
      <c r="K8981">
        <f>2024 -impact_data[[#This Row],[model_year]]</f>
        <v>4</v>
      </c>
      <c r="L8981">
        <v>54</v>
      </c>
      <c r="M8981">
        <v>50.6</v>
      </c>
      <c r="N8981">
        <v>20.2</v>
      </c>
      <c r="O8981" t="s">
        <v>10</v>
      </c>
      <c r="P8981">
        <v>0.87</v>
      </c>
    </row>
    <row r="8982" spans="8:16">
      <c r="H8982" t="s">
        <v>11048</v>
      </c>
      <c r="I8982" t="s">
        <v>7</v>
      </c>
      <c r="J8982">
        <v>2020</v>
      </c>
      <c r="K8982">
        <f>2024 -impact_data[[#This Row],[model_year]]</f>
        <v>4</v>
      </c>
      <c r="L8982">
        <v>52</v>
      </c>
      <c r="M8982">
        <v>37.799999999999997</v>
      </c>
      <c r="N8982">
        <v>15.1</v>
      </c>
      <c r="O8982" t="s">
        <v>10</v>
      </c>
      <c r="P8982">
        <v>0.86</v>
      </c>
    </row>
    <row r="8983" spans="8:16">
      <c r="H8983" t="s">
        <v>11052</v>
      </c>
      <c r="I8983" t="s">
        <v>7</v>
      </c>
      <c r="J8983">
        <v>2020</v>
      </c>
      <c r="K8983">
        <f>2024 -impact_data[[#This Row],[model_year]]</f>
        <v>4</v>
      </c>
      <c r="L8983">
        <v>52</v>
      </c>
      <c r="M8983">
        <v>46.1</v>
      </c>
      <c r="N8983">
        <v>18.5</v>
      </c>
      <c r="O8983" t="s">
        <v>10</v>
      </c>
      <c r="P8983">
        <v>0.86</v>
      </c>
    </row>
    <row r="8984" spans="8:16">
      <c r="H8984" t="s">
        <v>11059</v>
      </c>
      <c r="I8984" t="s">
        <v>7</v>
      </c>
      <c r="J8984">
        <v>2020</v>
      </c>
      <c r="K8984">
        <f>2024 -impact_data[[#This Row],[model_year]]</f>
        <v>4</v>
      </c>
      <c r="L8984">
        <v>49</v>
      </c>
      <c r="M8984">
        <v>25.4</v>
      </c>
      <c r="N8984">
        <v>10.1</v>
      </c>
      <c r="O8984" t="s">
        <v>10</v>
      </c>
      <c r="P8984">
        <v>0.88</v>
      </c>
    </row>
    <row r="8985" spans="8:16">
      <c r="H8985" t="s">
        <v>11068</v>
      </c>
      <c r="I8985" t="s">
        <v>7</v>
      </c>
      <c r="J8985">
        <v>2020</v>
      </c>
      <c r="K8985">
        <f>2024 -impact_data[[#This Row],[model_year]]</f>
        <v>4</v>
      </c>
      <c r="L8985">
        <v>52</v>
      </c>
      <c r="M8985">
        <v>38.799999999999997</v>
      </c>
      <c r="N8985">
        <v>23.3</v>
      </c>
      <c r="O8985" t="s">
        <v>9</v>
      </c>
      <c r="P8985">
        <v>0.88</v>
      </c>
    </row>
    <row r="8986" spans="8:16">
      <c r="H8986" t="s">
        <v>11069</v>
      </c>
      <c r="I8986" t="s">
        <v>7</v>
      </c>
      <c r="J8986">
        <v>2020</v>
      </c>
      <c r="K8986">
        <f>2024 -impact_data[[#This Row],[model_year]]</f>
        <v>4</v>
      </c>
      <c r="L8986">
        <v>51</v>
      </c>
      <c r="M8986">
        <v>11.2</v>
      </c>
      <c r="N8986">
        <v>2.8</v>
      </c>
      <c r="O8986" t="s">
        <v>8</v>
      </c>
      <c r="P8986">
        <v>0.88</v>
      </c>
    </row>
    <row r="8987" spans="8:16">
      <c r="H8987" t="s">
        <v>11071</v>
      </c>
      <c r="I8987" t="s">
        <v>7</v>
      </c>
      <c r="J8987">
        <v>2020</v>
      </c>
      <c r="K8987">
        <f>2024 -impact_data[[#This Row],[model_year]]</f>
        <v>4</v>
      </c>
      <c r="L8987">
        <v>53</v>
      </c>
      <c r="M8987">
        <v>30.6</v>
      </c>
      <c r="N8987">
        <v>18.3</v>
      </c>
      <c r="O8987" t="s">
        <v>9</v>
      </c>
      <c r="P8987">
        <v>0.86</v>
      </c>
    </row>
    <row r="8988" spans="8:16">
      <c r="H8988" t="s">
        <v>11075</v>
      </c>
      <c r="I8988" t="s">
        <v>7</v>
      </c>
      <c r="J8988">
        <v>2020</v>
      </c>
      <c r="K8988">
        <f>2024 -impact_data[[#This Row],[model_year]]</f>
        <v>4</v>
      </c>
      <c r="L8988">
        <v>50</v>
      </c>
      <c r="M8988">
        <v>25.9</v>
      </c>
      <c r="N8988">
        <v>6.5</v>
      </c>
      <c r="O8988" t="s">
        <v>8</v>
      </c>
      <c r="P8988">
        <v>0.86</v>
      </c>
    </row>
    <row r="8989" spans="8:16">
      <c r="H8989" t="s">
        <v>11076</v>
      </c>
      <c r="I8989" t="s">
        <v>11</v>
      </c>
      <c r="J8989">
        <v>2020</v>
      </c>
      <c r="K8989">
        <f>2024 -impact_data[[#This Row],[model_year]]</f>
        <v>4</v>
      </c>
      <c r="L8989">
        <v>81</v>
      </c>
      <c r="M8989">
        <v>29.9</v>
      </c>
      <c r="N8989">
        <v>18</v>
      </c>
      <c r="O8989" t="s">
        <v>9</v>
      </c>
      <c r="P8989">
        <v>0.95</v>
      </c>
    </row>
    <row r="8990" spans="8:16">
      <c r="H8990" t="s">
        <v>11077</v>
      </c>
      <c r="I8990" t="s">
        <v>7</v>
      </c>
      <c r="J8990">
        <v>2020</v>
      </c>
      <c r="K8990">
        <f>2024 -impact_data[[#This Row],[model_year]]</f>
        <v>4</v>
      </c>
      <c r="L8990">
        <v>55</v>
      </c>
      <c r="M8990">
        <v>18.7</v>
      </c>
      <c r="N8990">
        <v>11.2</v>
      </c>
      <c r="O8990" t="s">
        <v>9</v>
      </c>
      <c r="P8990">
        <v>0.88</v>
      </c>
    </row>
    <row r="8991" spans="8:16">
      <c r="H8991" t="s">
        <v>11088</v>
      </c>
      <c r="I8991" t="s">
        <v>7</v>
      </c>
      <c r="J8991">
        <v>2020</v>
      </c>
      <c r="K8991">
        <f>2024 -impact_data[[#This Row],[model_year]]</f>
        <v>4</v>
      </c>
      <c r="L8991">
        <v>51</v>
      </c>
      <c r="M8991">
        <v>29.4</v>
      </c>
      <c r="N8991">
        <v>17.600000000000001</v>
      </c>
      <c r="O8991" t="s">
        <v>9</v>
      </c>
      <c r="P8991">
        <v>0.86</v>
      </c>
    </row>
    <row r="8992" spans="8:16">
      <c r="H8992" t="s">
        <v>11093</v>
      </c>
      <c r="I8992" t="s">
        <v>7</v>
      </c>
      <c r="J8992">
        <v>2020</v>
      </c>
      <c r="K8992">
        <f>2024 -impact_data[[#This Row],[model_year]]</f>
        <v>4</v>
      </c>
      <c r="L8992">
        <v>51</v>
      </c>
      <c r="M8992">
        <v>27.1</v>
      </c>
      <c r="N8992">
        <v>16.2</v>
      </c>
      <c r="O8992" t="s">
        <v>9</v>
      </c>
      <c r="P8992">
        <v>0.86</v>
      </c>
    </row>
    <row r="8993" spans="8:16">
      <c r="H8993" t="s">
        <v>11096</v>
      </c>
      <c r="I8993" t="s">
        <v>7</v>
      </c>
      <c r="J8993">
        <v>2020</v>
      </c>
      <c r="K8993">
        <f>2024 -impact_data[[#This Row],[model_year]]</f>
        <v>4</v>
      </c>
      <c r="L8993">
        <v>55</v>
      </c>
      <c r="M8993">
        <v>10.3</v>
      </c>
      <c r="N8993">
        <v>2.6</v>
      </c>
      <c r="O8993" t="s">
        <v>8</v>
      </c>
      <c r="P8993">
        <v>0.89</v>
      </c>
    </row>
    <row r="8994" spans="8:16">
      <c r="H8994" t="s">
        <v>11100</v>
      </c>
      <c r="I8994" t="s">
        <v>7</v>
      </c>
      <c r="J8994">
        <v>2020</v>
      </c>
      <c r="K8994">
        <f>2024 -impact_data[[#This Row],[model_year]]</f>
        <v>4</v>
      </c>
      <c r="L8994">
        <v>48</v>
      </c>
      <c r="M8994">
        <v>6.1</v>
      </c>
      <c r="N8994">
        <v>3.6</v>
      </c>
      <c r="O8994" t="s">
        <v>9</v>
      </c>
      <c r="P8994">
        <v>0.88</v>
      </c>
    </row>
    <row r="8995" spans="8:16">
      <c r="H8995" t="s">
        <v>11106</v>
      </c>
      <c r="I8995" t="s">
        <v>7</v>
      </c>
      <c r="J8995">
        <v>2020</v>
      </c>
      <c r="K8995">
        <f>2024 -impact_data[[#This Row],[model_year]]</f>
        <v>4</v>
      </c>
      <c r="L8995">
        <v>51</v>
      </c>
      <c r="M8995">
        <v>16.7</v>
      </c>
      <c r="N8995">
        <v>6.7</v>
      </c>
      <c r="O8995" t="s">
        <v>10</v>
      </c>
      <c r="P8995">
        <v>0.87</v>
      </c>
    </row>
    <row r="8996" spans="8:16">
      <c r="H8996" t="s">
        <v>11111</v>
      </c>
      <c r="I8996" t="s">
        <v>7</v>
      </c>
      <c r="J8996">
        <v>2020</v>
      </c>
      <c r="K8996">
        <f>2024 -impact_data[[#This Row],[model_year]]</f>
        <v>4</v>
      </c>
      <c r="L8996">
        <v>53</v>
      </c>
      <c r="M8996">
        <v>16.8</v>
      </c>
      <c r="N8996">
        <v>4.2</v>
      </c>
      <c r="O8996" t="s">
        <v>8</v>
      </c>
      <c r="P8996">
        <v>0.86</v>
      </c>
    </row>
    <row r="8997" spans="8:16">
      <c r="H8997" t="s">
        <v>11112</v>
      </c>
      <c r="I8997" t="s">
        <v>7</v>
      </c>
      <c r="J8997">
        <v>2020</v>
      </c>
      <c r="K8997">
        <f>2024 -impact_data[[#This Row],[model_year]]</f>
        <v>4</v>
      </c>
      <c r="L8997">
        <v>51</v>
      </c>
      <c r="M8997">
        <v>8.6</v>
      </c>
      <c r="N8997">
        <v>5.2</v>
      </c>
      <c r="O8997" t="s">
        <v>9</v>
      </c>
      <c r="P8997">
        <v>0.87</v>
      </c>
    </row>
    <row r="8998" spans="8:16">
      <c r="H8998" t="s">
        <v>11122</v>
      </c>
      <c r="I8998" t="s">
        <v>7</v>
      </c>
      <c r="J8998">
        <v>2020</v>
      </c>
      <c r="K8998">
        <f>2024 -impact_data[[#This Row],[model_year]]</f>
        <v>4</v>
      </c>
      <c r="L8998">
        <v>51</v>
      </c>
      <c r="M8998">
        <v>25.1</v>
      </c>
      <c r="N8998">
        <v>6.3</v>
      </c>
      <c r="O8998" t="s">
        <v>8</v>
      </c>
      <c r="P8998">
        <v>0.88</v>
      </c>
    </row>
    <row r="8999" spans="8:16">
      <c r="H8999" t="s">
        <v>11138</v>
      </c>
      <c r="I8999" t="s">
        <v>7</v>
      </c>
      <c r="J8999">
        <v>2020</v>
      </c>
      <c r="K8999">
        <f>2024 -impact_data[[#This Row],[model_year]]</f>
        <v>4</v>
      </c>
      <c r="L8999">
        <v>51</v>
      </c>
      <c r="M8999">
        <v>39.799999999999997</v>
      </c>
      <c r="N8999">
        <v>15.9</v>
      </c>
      <c r="O8999" t="s">
        <v>10</v>
      </c>
      <c r="P8999">
        <v>0.87</v>
      </c>
    </row>
    <row r="9000" spans="8:16">
      <c r="H9000" t="s">
        <v>11139</v>
      </c>
      <c r="I9000" t="s">
        <v>7</v>
      </c>
      <c r="J9000">
        <v>2020</v>
      </c>
      <c r="K9000">
        <f>2024 -impact_data[[#This Row],[model_year]]</f>
        <v>4</v>
      </c>
      <c r="L9000">
        <v>49</v>
      </c>
      <c r="M9000">
        <v>6.7</v>
      </c>
      <c r="N9000">
        <v>4</v>
      </c>
      <c r="O9000" t="s">
        <v>9</v>
      </c>
      <c r="P9000">
        <v>0.89</v>
      </c>
    </row>
    <row r="9001" spans="8:16">
      <c r="H9001" t="s">
        <v>11145</v>
      </c>
      <c r="I9001" t="s">
        <v>7</v>
      </c>
      <c r="J9001">
        <v>2020</v>
      </c>
      <c r="K9001">
        <f>2024 -impact_data[[#This Row],[model_year]]</f>
        <v>4</v>
      </c>
      <c r="L9001">
        <v>52</v>
      </c>
      <c r="M9001">
        <v>30.8</v>
      </c>
      <c r="N9001">
        <v>18.5</v>
      </c>
      <c r="O9001" t="s">
        <v>9</v>
      </c>
      <c r="P9001">
        <v>0.86</v>
      </c>
    </row>
    <row r="9002" spans="8:16">
      <c r="H9002" t="s">
        <v>11146</v>
      </c>
      <c r="I9002" t="s">
        <v>7</v>
      </c>
      <c r="J9002">
        <v>2020</v>
      </c>
      <c r="K9002">
        <f>2024 -impact_data[[#This Row],[model_year]]</f>
        <v>4</v>
      </c>
      <c r="L9002">
        <v>48</v>
      </c>
      <c r="M9002">
        <v>28.4</v>
      </c>
      <c r="N9002">
        <v>17</v>
      </c>
      <c r="O9002" t="s">
        <v>9</v>
      </c>
      <c r="P9002">
        <v>0.88</v>
      </c>
    </row>
    <row r="9003" spans="8:16">
      <c r="H9003" t="s">
        <v>11154</v>
      </c>
      <c r="I9003" t="s">
        <v>7</v>
      </c>
      <c r="J9003">
        <v>2020</v>
      </c>
      <c r="K9003">
        <f>2024 -impact_data[[#This Row],[model_year]]</f>
        <v>4</v>
      </c>
      <c r="L9003">
        <v>52</v>
      </c>
      <c r="M9003">
        <v>22.5</v>
      </c>
      <c r="N9003">
        <v>9</v>
      </c>
      <c r="O9003" t="s">
        <v>10</v>
      </c>
      <c r="P9003">
        <v>0.87</v>
      </c>
    </row>
    <row r="9004" spans="8:16">
      <c r="H9004" t="s">
        <v>11164</v>
      </c>
      <c r="I9004" t="s">
        <v>7</v>
      </c>
      <c r="J9004">
        <v>2020</v>
      </c>
      <c r="K9004">
        <f>2024 -impact_data[[#This Row],[model_year]]</f>
        <v>4</v>
      </c>
      <c r="L9004">
        <v>55</v>
      </c>
      <c r="M9004">
        <v>20.3</v>
      </c>
      <c r="N9004">
        <v>12.2</v>
      </c>
      <c r="O9004" t="s">
        <v>9</v>
      </c>
      <c r="P9004">
        <v>0.87</v>
      </c>
    </row>
    <row r="9005" spans="8:16">
      <c r="H9005" t="s">
        <v>11169</v>
      </c>
      <c r="I9005" t="s">
        <v>7</v>
      </c>
      <c r="J9005">
        <v>2020</v>
      </c>
      <c r="K9005">
        <f>2024 -impact_data[[#This Row],[model_year]]</f>
        <v>4</v>
      </c>
      <c r="L9005">
        <v>51</v>
      </c>
      <c r="M9005">
        <v>40.5</v>
      </c>
      <c r="N9005">
        <v>16.2</v>
      </c>
      <c r="O9005" t="s">
        <v>10</v>
      </c>
      <c r="P9005">
        <v>0.87</v>
      </c>
    </row>
    <row r="9006" spans="8:16">
      <c r="H9006" t="s">
        <v>11172</v>
      </c>
      <c r="I9006" t="s">
        <v>7</v>
      </c>
      <c r="J9006">
        <v>2020</v>
      </c>
      <c r="K9006">
        <f>2024 -impact_data[[#This Row],[model_year]]</f>
        <v>4</v>
      </c>
      <c r="L9006">
        <v>49</v>
      </c>
      <c r="M9006">
        <v>36.799999999999997</v>
      </c>
      <c r="N9006">
        <v>22.1</v>
      </c>
      <c r="O9006" t="s">
        <v>9</v>
      </c>
      <c r="P9006">
        <v>0.88</v>
      </c>
    </row>
    <row r="9007" spans="8:16">
      <c r="H9007" t="s">
        <v>11174</v>
      </c>
      <c r="I9007" t="s">
        <v>7</v>
      </c>
      <c r="J9007">
        <v>2020</v>
      </c>
      <c r="K9007">
        <f>2024 -impact_data[[#This Row],[model_year]]</f>
        <v>4</v>
      </c>
      <c r="L9007">
        <v>52</v>
      </c>
      <c r="M9007">
        <v>26.3</v>
      </c>
      <c r="N9007">
        <v>15.8</v>
      </c>
      <c r="O9007" t="s">
        <v>9</v>
      </c>
      <c r="P9007">
        <v>0.89</v>
      </c>
    </row>
    <row r="9008" spans="8:16">
      <c r="H9008" t="s">
        <v>11176</v>
      </c>
      <c r="I9008" t="s">
        <v>7</v>
      </c>
      <c r="J9008">
        <v>2020</v>
      </c>
      <c r="K9008">
        <f>2024 -impact_data[[#This Row],[model_year]]</f>
        <v>4</v>
      </c>
      <c r="L9008">
        <v>54</v>
      </c>
      <c r="M9008">
        <v>57.2</v>
      </c>
      <c r="N9008">
        <v>34.299999999999997</v>
      </c>
      <c r="O9008" t="s">
        <v>9</v>
      </c>
      <c r="P9008">
        <v>0.86</v>
      </c>
    </row>
    <row r="9009" spans="8:16">
      <c r="H9009" t="s">
        <v>11177</v>
      </c>
      <c r="I9009" t="s">
        <v>7</v>
      </c>
      <c r="J9009">
        <v>2020</v>
      </c>
      <c r="K9009">
        <f>2024 -impact_data[[#This Row],[model_year]]</f>
        <v>4</v>
      </c>
      <c r="L9009">
        <v>47</v>
      </c>
      <c r="M9009">
        <v>11.9</v>
      </c>
      <c r="N9009">
        <v>7.1</v>
      </c>
      <c r="O9009" t="s">
        <v>9</v>
      </c>
      <c r="P9009">
        <v>0.89</v>
      </c>
    </row>
    <row r="9010" spans="8:16">
      <c r="H9010" t="s">
        <v>11178</v>
      </c>
      <c r="I9010" t="s">
        <v>11</v>
      </c>
      <c r="J9010">
        <v>2020</v>
      </c>
      <c r="K9010">
        <f>2024 -impact_data[[#This Row],[model_year]]</f>
        <v>4</v>
      </c>
      <c r="L9010">
        <v>82</v>
      </c>
      <c r="M9010">
        <v>19.899999999999999</v>
      </c>
      <c r="N9010">
        <v>12</v>
      </c>
      <c r="O9010" t="s">
        <v>9</v>
      </c>
      <c r="P9010">
        <v>0.94</v>
      </c>
    </row>
    <row r="9011" spans="8:16">
      <c r="H9011" t="s">
        <v>11181</v>
      </c>
      <c r="I9011" t="s">
        <v>7</v>
      </c>
      <c r="J9011">
        <v>2020</v>
      </c>
      <c r="K9011">
        <f>2024 -impact_data[[#This Row],[model_year]]</f>
        <v>4</v>
      </c>
      <c r="L9011">
        <v>50</v>
      </c>
      <c r="M9011">
        <v>18</v>
      </c>
      <c r="N9011">
        <v>10.8</v>
      </c>
      <c r="O9011" t="s">
        <v>9</v>
      </c>
      <c r="P9011">
        <v>0.87</v>
      </c>
    </row>
    <row r="9012" spans="8:16">
      <c r="H9012" t="s">
        <v>11187</v>
      </c>
      <c r="I9012" t="s">
        <v>11</v>
      </c>
      <c r="J9012">
        <v>2020</v>
      </c>
      <c r="K9012">
        <f>2024 -impact_data[[#This Row],[model_year]]</f>
        <v>4</v>
      </c>
      <c r="L9012">
        <v>78</v>
      </c>
      <c r="M9012">
        <v>2.2000000000000002</v>
      </c>
      <c r="N9012">
        <v>0.5</v>
      </c>
      <c r="O9012" t="s">
        <v>8</v>
      </c>
      <c r="P9012">
        <v>0.97</v>
      </c>
    </row>
    <row r="9013" spans="8:16">
      <c r="H9013" t="s">
        <v>11194</v>
      </c>
      <c r="I9013" t="s">
        <v>7</v>
      </c>
      <c r="J9013">
        <v>2020</v>
      </c>
      <c r="K9013">
        <f>2024 -impact_data[[#This Row],[model_year]]</f>
        <v>4</v>
      </c>
      <c r="L9013">
        <v>54</v>
      </c>
      <c r="M9013">
        <v>18.7</v>
      </c>
      <c r="N9013">
        <v>11.2</v>
      </c>
      <c r="O9013" t="s">
        <v>9</v>
      </c>
      <c r="P9013">
        <v>0.89</v>
      </c>
    </row>
    <row r="9014" spans="8:16">
      <c r="H9014" t="s">
        <v>11196</v>
      </c>
      <c r="I9014" t="s">
        <v>7</v>
      </c>
      <c r="J9014">
        <v>2020</v>
      </c>
      <c r="K9014">
        <f>2024 -impact_data[[#This Row],[model_year]]</f>
        <v>4</v>
      </c>
      <c r="L9014">
        <v>50</v>
      </c>
      <c r="M9014">
        <v>5</v>
      </c>
      <c r="N9014">
        <v>3</v>
      </c>
      <c r="O9014" t="s">
        <v>9</v>
      </c>
      <c r="P9014">
        <v>0.87</v>
      </c>
    </row>
    <row r="9015" spans="8:16">
      <c r="H9015" t="s">
        <v>11204</v>
      </c>
      <c r="I9015" t="s">
        <v>7</v>
      </c>
      <c r="J9015">
        <v>2020</v>
      </c>
      <c r="K9015">
        <f>2024 -impact_data[[#This Row],[model_year]]</f>
        <v>4</v>
      </c>
      <c r="L9015">
        <v>50</v>
      </c>
      <c r="M9015">
        <v>20.5</v>
      </c>
      <c r="N9015">
        <v>5.0999999999999996</v>
      </c>
      <c r="O9015" t="s">
        <v>8</v>
      </c>
      <c r="P9015">
        <v>0.86</v>
      </c>
    </row>
    <row r="9016" spans="8:16">
      <c r="H9016" t="s">
        <v>11205</v>
      </c>
      <c r="I9016" t="s">
        <v>7</v>
      </c>
      <c r="J9016">
        <v>2020</v>
      </c>
      <c r="K9016">
        <f>2024 -impact_data[[#This Row],[model_year]]</f>
        <v>4</v>
      </c>
      <c r="L9016">
        <v>50</v>
      </c>
      <c r="M9016">
        <v>22.3</v>
      </c>
      <c r="N9016">
        <v>8.9</v>
      </c>
      <c r="O9016" t="s">
        <v>10</v>
      </c>
      <c r="P9016">
        <v>0.87</v>
      </c>
    </row>
    <row r="9017" spans="8:16">
      <c r="H9017" t="s">
        <v>11207</v>
      </c>
      <c r="I9017" t="s">
        <v>11</v>
      </c>
      <c r="J9017">
        <v>2020</v>
      </c>
      <c r="K9017">
        <f>2024 -impact_data[[#This Row],[model_year]]</f>
        <v>4</v>
      </c>
      <c r="L9017">
        <v>80</v>
      </c>
      <c r="M9017">
        <v>35.5</v>
      </c>
      <c r="N9017">
        <v>21.3</v>
      </c>
      <c r="O9017" t="s">
        <v>9</v>
      </c>
      <c r="P9017">
        <v>0.97</v>
      </c>
    </row>
    <row r="9018" spans="8:16">
      <c r="H9018" t="s">
        <v>11210</v>
      </c>
      <c r="I9018" t="s">
        <v>7</v>
      </c>
      <c r="J9018">
        <v>2020</v>
      </c>
      <c r="K9018">
        <f>2024 -impact_data[[#This Row],[model_year]]</f>
        <v>4</v>
      </c>
      <c r="L9018">
        <v>49</v>
      </c>
      <c r="M9018">
        <v>29.4</v>
      </c>
      <c r="N9018">
        <v>17.600000000000001</v>
      </c>
      <c r="O9018" t="s">
        <v>9</v>
      </c>
      <c r="P9018">
        <v>0.88</v>
      </c>
    </row>
    <row r="9019" spans="8:16">
      <c r="H9019" t="s">
        <v>11211</v>
      </c>
      <c r="I9019" t="s">
        <v>7</v>
      </c>
      <c r="J9019">
        <v>2020</v>
      </c>
      <c r="K9019">
        <f>2024 -impact_data[[#This Row],[model_year]]</f>
        <v>4</v>
      </c>
      <c r="L9019">
        <v>54</v>
      </c>
      <c r="M9019">
        <v>28.2</v>
      </c>
      <c r="N9019">
        <v>16.899999999999999</v>
      </c>
      <c r="O9019" t="s">
        <v>9</v>
      </c>
      <c r="P9019">
        <v>0.88</v>
      </c>
    </row>
    <row r="9020" spans="8:16">
      <c r="H9020" t="s">
        <v>11212</v>
      </c>
      <c r="I9020" t="s">
        <v>7</v>
      </c>
      <c r="J9020">
        <v>2020</v>
      </c>
      <c r="K9020">
        <f>2024 -impact_data[[#This Row],[model_year]]</f>
        <v>4</v>
      </c>
      <c r="L9020">
        <v>53</v>
      </c>
      <c r="M9020">
        <v>40.200000000000003</v>
      </c>
      <c r="N9020">
        <v>24.1</v>
      </c>
      <c r="O9020" t="s">
        <v>9</v>
      </c>
      <c r="P9020">
        <v>0.86</v>
      </c>
    </row>
    <row r="9021" spans="8:16">
      <c r="H9021" t="s">
        <v>11215</v>
      </c>
      <c r="I9021" t="s">
        <v>7</v>
      </c>
      <c r="J9021">
        <v>2020</v>
      </c>
      <c r="K9021">
        <f>2024 -impact_data[[#This Row],[model_year]]</f>
        <v>4</v>
      </c>
      <c r="L9021">
        <v>53</v>
      </c>
      <c r="M9021">
        <v>21</v>
      </c>
      <c r="N9021">
        <v>12.6</v>
      </c>
      <c r="O9021" t="s">
        <v>9</v>
      </c>
      <c r="P9021">
        <v>0.88</v>
      </c>
    </row>
    <row r="9022" spans="8:16">
      <c r="H9022" t="s">
        <v>11220</v>
      </c>
      <c r="I9022" t="s">
        <v>7</v>
      </c>
      <c r="J9022">
        <v>2020</v>
      </c>
      <c r="K9022">
        <f>2024 -impact_data[[#This Row],[model_year]]</f>
        <v>4</v>
      </c>
      <c r="L9022">
        <v>52</v>
      </c>
      <c r="M9022">
        <v>40.200000000000003</v>
      </c>
      <c r="N9022">
        <v>16.100000000000001</v>
      </c>
      <c r="O9022" t="s">
        <v>10</v>
      </c>
      <c r="P9022">
        <v>0.88</v>
      </c>
    </row>
    <row r="9023" spans="8:16">
      <c r="H9023" t="s">
        <v>11226</v>
      </c>
      <c r="I9023" t="s">
        <v>7</v>
      </c>
      <c r="J9023">
        <v>2020</v>
      </c>
      <c r="K9023">
        <f>2024 -impact_data[[#This Row],[model_year]]</f>
        <v>4</v>
      </c>
      <c r="L9023">
        <v>52</v>
      </c>
      <c r="M9023">
        <v>38.4</v>
      </c>
      <c r="N9023">
        <v>23</v>
      </c>
      <c r="O9023" t="s">
        <v>9</v>
      </c>
      <c r="P9023">
        <v>0.87</v>
      </c>
    </row>
    <row r="9024" spans="8:16">
      <c r="H9024" t="s">
        <v>11228</v>
      </c>
      <c r="I9024" t="s">
        <v>7</v>
      </c>
      <c r="J9024">
        <v>2020</v>
      </c>
      <c r="K9024">
        <f>2024 -impact_data[[#This Row],[model_year]]</f>
        <v>4</v>
      </c>
      <c r="L9024">
        <v>52</v>
      </c>
      <c r="M9024">
        <v>23.7</v>
      </c>
      <c r="N9024">
        <v>14.2</v>
      </c>
      <c r="O9024" t="s">
        <v>9</v>
      </c>
      <c r="P9024">
        <v>0.86</v>
      </c>
    </row>
    <row r="9025" spans="8:16">
      <c r="H9025" t="s">
        <v>11230</v>
      </c>
      <c r="I9025" t="s">
        <v>7</v>
      </c>
      <c r="J9025">
        <v>2020</v>
      </c>
      <c r="K9025">
        <f>2024 -impact_data[[#This Row],[model_year]]</f>
        <v>4</v>
      </c>
      <c r="L9025">
        <v>50</v>
      </c>
      <c r="M9025">
        <v>22</v>
      </c>
      <c r="N9025">
        <v>8.8000000000000007</v>
      </c>
      <c r="O9025" t="s">
        <v>10</v>
      </c>
      <c r="P9025">
        <v>0.86</v>
      </c>
    </row>
    <row r="9026" spans="8:16">
      <c r="H9026" t="s">
        <v>11231</v>
      </c>
      <c r="I9026" t="s">
        <v>7</v>
      </c>
      <c r="J9026">
        <v>2020</v>
      </c>
      <c r="K9026">
        <f>2024 -impact_data[[#This Row],[model_year]]</f>
        <v>4</v>
      </c>
      <c r="L9026">
        <v>54</v>
      </c>
      <c r="M9026">
        <v>37.799999999999997</v>
      </c>
      <c r="N9026">
        <v>15.1</v>
      </c>
      <c r="O9026" t="s">
        <v>10</v>
      </c>
      <c r="P9026">
        <v>0.87</v>
      </c>
    </row>
    <row r="9027" spans="8:16">
      <c r="H9027" t="s">
        <v>11232</v>
      </c>
      <c r="I9027" t="s">
        <v>7</v>
      </c>
      <c r="J9027">
        <v>2020</v>
      </c>
      <c r="K9027">
        <f>2024 -impact_data[[#This Row],[model_year]]</f>
        <v>4</v>
      </c>
      <c r="L9027">
        <v>55</v>
      </c>
      <c r="M9027">
        <v>76.7</v>
      </c>
      <c r="N9027">
        <v>30.7</v>
      </c>
      <c r="O9027" t="s">
        <v>10</v>
      </c>
      <c r="P9027">
        <v>0.86</v>
      </c>
    </row>
    <row r="9028" spans="8:16">
      <c r="H9028" t="s">
        <v>5564</v>
      </c>
      <c r="I9028" t="s">
        <v>7</v>
      </c>
      <c r="J9028">
        <v>2020</v>
      </c>
      <c r="K9028">
        <f>2024 -impact_data[[#This Row],[model_year]]</f>
        <v>4</v>
      </c>
      <c r="L9028">
        <v>50</v>
      </c>
      <c r="M9028">
        <v>8.9</v>
      </c>
      <c r="N9028">
        <v>5.3</v>
      </c>
      <c r="O9028" t="s">
        <v>9</v>
      </c>
      <c r="P9028">
        <v>0.88</v>
      </c>
    </row>
    <row r="9029" spans="8:16">
      <c r="H9029" t="s">
        <v>11235</v>
      </c>
      <c r="I9029" t="s">
        <v>7</v>
      </c>
      <c r="J9029">
        <v>2020</v>
      </c>
      <c r="K9029">
        <f>2024 -impact_data[[#This Row],[model_year]]</f>
        <v>4</v>
      </c>
      <c r="L9029">
        <v>50</v>
      </c>
      <c r="M9029">
        <v>31.4</v>
      </c>
      <c r="N9029">
        <v>12.5</v>
      </c>
      <c r="O9029" t="s">
        <v>10</v>
      </c>
      <c r="P9029">
        <v>0.87</v>
      </c>
    </row>
    <row r="9030" spans="8:16">
      <c r="H9030" t="s">
        <v>11238</v>
      </c>
      <c r="I9030" t="s">
        <v>7</v>
      </c>
      <c r="J9030">
        <v>2020</v>
      </c>
      <c r="K9030">
        <f>2024 -impact_data[[#This Row],[model_year]]</f>
        <v>4</v>
      </c>
      <c r="L9030">
        <v>47</v>
      </c>
      <c r="M9030">
        <v>25.1</v>
      </c>
      <c r="N9030">
        <v>15</v>
      </c>
      <c r="O9030" t="s">
        <v>9</v>
      </c>
      <c r="P9030">
        <v>0.89</v>
      </c>
    </row>
    <row r="9031" spans="8:16">
      <c r="H9031" t="s">
        <v>11246</v>
      </c>
      <c r="I9031" t="s">
        <v>11</v>
      </c>
      <c r="J9031">
        <v>2020</v>
      </c>
      <c r="K9031">
        <f>2024 -impact_data[[#This Row],[model_year]]</f>
        <v>4</v>
      </c>
      <c r="L9031">
        <v>82</v>
      </c>
      <c r="M9031">
        <v>22.6</v>
      </c>
      <c r="N9031">
        <v>9.1</v>
      </c>
      <c r="O9031" t="s">
        <v>10</v>
      </c>
      <c r="P9031">
        <v>0.97</v>
      </c>
    </row>
    <row r="9032" spans="8:16">
      <c r="H9032" t="s">
        <v>11248</v>
      </c>
      <c r="I9032" t="s">
        <v>7</v>
      </c>
      <c r="J9032">
        <v>2020</v>
      </c>
      <c r="K9032">
        <f>2024 -impact_data[[#This Row],[model_year]]</f>
        <v>4</v>
      </c>
      <c r="L9032">
        <v>49</v>
      </c>
      <c r="M9032">
        <v>37.6</v>
      </c>
      <c r="N9032">
        <v>15</v>
      </c>
      <c r="O9032" t="s">
        <v>10</v>
      </c>
      <c r="P9032">
        <v>0.88</v>
      </c>
    </row>
    <row r="9033" spans="8:16">
      <c r="H9033" t="s">
        <v>11249</v>
      </c>
      <c r="I9033" t="s">
        <v>7</v>
      </c>
      <c r="J9033">
        <v>2020</v>
      </c>
      <c r="K9033">
        <f>2024 -impact_data[[#This Row],[model_year]]</f>
        <v>4</v>
      </c>
      <c r="L9033">
        <v>53</v>
      </c>
      <c r="M9033">
        <v>19.399999999999999</v>
      </c>
      <c r="N9033">
        <v>11.6</v>
      </c>
      <c r="O9033" t="s">
        <v>9</v>
      </c>
      <c r="P9033">
        <v>0.87</v>
      </c>
    </row>
    <row r="9034" spans="8:16">
      <c r="H9034" t="s">
        <v>11260</v>
      </c>
      <c r="I9034" t="s">
        <v>7</v>
      </c>
      <c r="J9034">
        <v>2020</v>
      </c>
      <c r="K9034">
        <f>2024 -impact_data[[#This Row],[model_year]]</f>
        <v>4</v>
      </c>
      <c r="L9034">
        <v>50</v>
      </c>
      <c r="M9034">
        <v>32.299999999999997</v>
      </c>
      <c r="N9034">
        <v>19.399999999999999</v>
      </c>
      <c r="O9034" t="s">
        <v>9</v>
      </c>
      <c r="P9034">
        <v>0.87</v>
      </c>
    </row>
    <row r="9035" spans="8:16">
      <c r="H9035" t="s">
        <v>11261</v>
      </c>
      <c r="I9035" t="s">
        <v>7</v>
      </c>
      <c r="J9035">
        <v>2020</v>
      </c>
      <c r="K9035">
        <f>2024 -impact_data[[#This Row],[model_year]]</f>
        <v>4</v>
      </c>
      <c r="L9035">
        <v>49</v>
      </c>
      <c r="M9035">
        <v>8.1999999999999993</v>
      </c>
      <c r="N9035">
        <v>4.9000000000000004</v>
      </c>
      <c r="O9035" t="s">
        <v>9</v>
      </c>
      <c r="P9035">
        <v>0.88</v>
      </c>
    </row>
    <row r="9036" spans="8:16">
      <c r="H9036" t="s">
        <v>11267</v>
      </c>
      <c r="I9036" t="s">
        <v>7</v>
      </c>
      <c r="J9036">
        <v>2020</v>
      </c>
      <c r="K9036">
        <f>2024 -impact_data[[#This Row],[model_year]]</f>
        <v>4</v>
      </c>
      <c r="L9036">
        <v>52</v>
      </c>
      <c r="M9036">
        <v>24.4</v>
      </c>
      <c r="N9036">
        <v>9.8000000000000007</v>
      </c>
      <c r="O9036" t="s">
        <v>10</v>
      </c>
      <c r="P9036">
        <v>0.86</v>
      </c>
    </row>
    <row r="9037" spans="8:16">
      <c r="H9037" t="s">
        <v>11271</v>
      </c>
      <c r="I9037" t="s">
        <v>7</v>
      </c>
      <c r="J9037">
        <v>2020</v>
      </c>
      <c r="K9037">
        <f>2024 -impact_data[[#This Row],[model_year]]</f>
        <v>4</v>
      </c>
      <c r="L9037">
        <v>52</v>
      </c>
      <c r="M9037">
        <v>15</v>
      </c>
      <c r="N9037">
        <v>6</v>
      </c>
      <c r="O9037" t="s">
        <v>10</v>
      </c>
      <c r="P9037">
        <v>0.86</v>
      </c>
    </row>
    <row r="9038" spans="8:16">
      <c r="H9038" t="s">
        <v>11274</v>
      </c>
      <c r="I9038" t="s">
        <v>7</v>
      </c>
      <c r="J9038">
        <v>2020</v>
      </c>
      <c r="K9038">
        <f>2024 -impact_data[[#This Row],[model_year]]</f>
        <v>4</v>
      </c>
      <c r="L9038">
        <v>49</v>
      </c>
      <c r="M9038">
        <v>37.4</v>
      </c>
      <c r="N9038">
        <v>22.4</v>
      </c>
      <c r="O9038" t="s">
        <v>9</v>
      </c>
      <c r="P9038">
        <v>0.86</v>
      </c>
    </row>
    <row r="9039" spans="8:16">
      <c r="H9039" t="s">
        <v>11279</v>
      </c>
      <c r="I9039" t="s">
        <v>11</v>
      </c>
      <c r="J9039">
        <v>2020</v>
      </c>
      <c r="K9039">
        <f>2024 -impact_data[[#This Row],[model_year]]</f>
        <v>4</v>
      </c>
      <c r="L9039">
        <v>82</v>
      </c>
      <c r="M9039">
        <v>30.4</v>
      </c>
      <c r="N9039">
        <v>12.2</v>
      </c>
      <c r="O9039" t="s">
        <v>10</v>
      </c>
      <c r="P9039">
        <v>0.96</v>
      </c>
    </row>
    <row r="9040" spans="8:16">
      <c r="H9040" t="s">
        <v>11280</v>
      </c>
      <c r="I9040" t="s">
        <v>7</v>
      </c>
      <c r="J9040">
        <v>2020</v>
      </c>
      <c r="K9040">
        <f>2024 -impact_data[[#This Row],[model_year]]</f>
        <v>4</v>
      </c>
      <c r="L9040">
        <v>50</v>
      </c>
      <c r="M9040">
        <v>40.6</v>
      </c>
      <c r="N9040">
        <v>24.4</v>
      </c>
      <c r="O9040" t="s">
        <v>9</v>
      </c>
      <c r="P9040">
        <v>0.87</v>
      </c>
    </row>
    <row r="9041" spans="8:16">
      <c r="H9041" t="s">
        <v>11287</v>
      </c>
      <c r="I9041" t="s">
        <v>11</v>
      </c>
      <c r="J9041">
        <v>2020</v>
      </c>
      <c r="K9041">
        <f>2024 -impact_data[[#This Row],[model_year]]</f>
        <v>4</v>
      </c>
      <c r="L9041">
        <v>82</v>
      </c>
      <c r="M9041">
        <v>24.1</v>
      </c>
      <c r="N9041">
        <v>6</v>
      </c>
      <c r="O9041" t="s">
        <v>8</v>
      </c>
      <c r="P9041">
        <v>0.94</v>
      </c>
    </row>
    <row r="9042" spans="8:16">
      <c r="H9042" t="s">
        <v>11291</v>
      </c>
      <c r="I9042" t="s">
        <v>7</v>
      </c>
      <c r="J9042">
        <v>2020</v>
      </c>
      <c r="K9042">
        <f>2024 -impact_data[[#This Row],[model_year]]</f>
        <v>4</v>
      </c>
      <c r="L9042">
        <v>50</v>
      </c>
      <c r="M9042">
        <v>47</v>
      </c>
      <c r="N9042">
        <v>18.8</v>
      </c>
      <c r="O9042" t="s">
        <v>10</v>
      </c>
      <c r="P9042">
        <v>0.87</v>
      </c>
    </row>
    <row r="9043" spans="8:16">
      <c r="H9043" t="s">
        <v>11292</v>
      </c>
      <c r="I9043" t="s">
        <v>7</v>
      </c>
      <c r="J9043">
        <v>2020</v>
      </c>
      <c r="K9043">
        <f>2024 -impact_data[[#This Row],[model_year]]</f>
        <v>4</v>
      </c>
      <c r="L9043">
        <v>50</v>
      </c>
      <c r="M9043">
        <v>7.1</v>
      </c>
      <c r="N9043">
        <v>2.8</v>
      </c>
      <c r="O9043" t="s">
        <v>10</v>
      </c>
      <c r="P9043">
        <v>0.89</v>
      </c>
    </row>
    <row r="9044" spans="8:16">
      <c r="H9044" t="s">
        <v>11295</v>
      </c>
      <c r="I9044" t="s">
        <v>7</v>
      </c>
      <c r="J9044">
        <v>2020</v>
      </c>
      <c r="K9044">
        <f>2024 -impact_data[[#This Row],[model_year]]</f>
        <v>4</v>
      </c>
      <c r="L9044">
        <v>50</v>
      </c>
      <c r="M9044">
        <v>6</v>
      </c>
      <c r="N9044">
        <v>3.6</v>
      </c>
      <c r="O9044" t="s">
        <v>9</v>
      </c>
      <c r="P9044">
        <v>0.87</v>
      </c>
    </row>
    <row r="9045" spans="8:16">
      <c r="H9045" t="s">
        <v>11298</v>
      </c>
      <c r="I9045" t="s">
        <v>11</v>
      </c>
      <c r="J9045">
        <v>2020</v>
      </c>
      <c r="K9045">
        <f>2024 -impact_data[[#This Row],[model_year]]</f>
        <v>4</v>
      </c>
      <c r="L9045">
        <v>83</v>
      </c>
      <c r="M9045">
        <v>49.8</v>
      </c>
      <c r="N9045">
        <v>29.9</v>
      </c>
      <c r="O9045" t="s">
        <v>9</v>
      </c>
      <c r="P9045">
        <v>0.92</v>
      </c>
    </row>
    <row r="9046" spans="8:16">
      <c r="H9046" t="s">
        <v>11302</v>
      </c>
      <c r="I9046" t="s">
        <v>7</v>
      </c>
      <c r="J9046">
        <v>2020</v>
      </c>
      <c r="K9046">
        <f>2024 -impact_data[[#This Row],[model_year]]</f>
        <v>4</v>
      </c>
      <c r="L9046">
        <v>51</v>
      </c>
      <c r="M9046">
        <v>16.5</v>
      </c>
      <c r="N9046">
        <v>9.9</v>
      </c>
      <c r="O9046" t="s">
        <v>9</v>
      </c>
      <c r="P9046">
        <v>0.88</v>
      </c>
    </row>
    <row r="9047" spans="8:16">
      <c r="H9047" t="s">
        <v>11303</v>
      </c>
      <c r="I9047" t="s">
        <v>11</v>
      </c>
      <c r="J9047">
        <v>2020</v>
      </c>
      <c r="K9047">
        <f>2024 -impact_data[[#This Row],[model_year]]</f>
        <v>4</v>
      </c>
      <c r="L9047">
        <v>77</v>
      </c>
      <c r="M9047">
        <v>3.8</v>
      </c>
      <c r="N9047">
        <v>1.5</v>
      </c>
      <c r="O9047" t="s">
        <v>10</v>
      </c>
      <c r="P9047">
        <v>0.95</v>
      </c>
    </row>
    <row r="9048" spans="8:16">
      <c r="H9048" t="s">
        <v>11305</v>
      </c>
      <c r="I9048" t="s">
        <v>7</v>
      </c>
      <c r="J9048">
        <v>2020</v>
      </c>
      <c r="K9048">
        <f>2024 -impact_data[[#This Row],[model_year]]</f>
        <v>4</v>
      </c>
      <c r="L9048">
        <v>55</v>
      </c>
      <c r="M9048">
        <v>23.7</v>
      </c>
      <c r="N9048">
        <v>14.2</v>
      </c>
      <c r="O9048" t="s">
        <v>9</v>
      </c>
      <c r="P9048">
        <v>0.87</v>
      </c>
    </row>
    <row r="9049" spans="8:16">
      <c r="H9049" t="s">
        <v>104</v>
      </c>
      <c r="I9049" t="s">
        <v>7</v>
      </c>
      <c r="J9049">
        <v>2020</v>
      </c>
      <c r="K9049">
        <f>2024 -impact_data[[#This Row],[model_year]]</f>
        <v>4</v>
      </c>
      <c r="L9049">
        <v>55</v>
      </c>
      <c r="M9049">
        <v>48.8</v>
      </c>
      <c r="N9049">
        <v>19.5</v>
      </c>
      <c r="O9049" t="s">
        <v>10</v>
      </c>
      <c r="P9049">
        <v>0.87</v>
      </c>
    </row>
    <row r="9050" spans="8:16">
      <c r="H9050" t="s">
        <v>11307</v>
      </c>
      <c r="I9050" t="s">
        <v>7</v>
      </c>
      <c r="J9050">
        <v>2020</v>
      </c>
      <c r="K9050">
        <f>2024 -impact_data[[#This Row],[model_year]]</f>
        <v>4</v>
      </c>
      <c r="L9050">
        <v>53</v>
      </c>
      <c r="M9050">
        <v>15.5</v>
      </c>
      <c r="N9050">
        <v>9.3000000000000007</v>
      </c>
      <c r="O9050" t="s">
        <v>9</v>
      </c>
      <c r="P9050">
        <v>0.87</v>
      </c>
    </row>
    <row r="9051" spans="8:16">
      <c r="H9051" t="s">
        <v>11308</v>
      </c>
      <c r="I9051" t="s">
        <v>7</v>
      </c>
      <c r="J9051">
        <v>2020</v>
      </c>
      <c r="K9051">
        <f>2024 -impact_data[[#This Row],[model_year]]</f>
        <v>4</v>
      </c>
      <c r="L9051">
        <v>53</v>
      </c>
      <c r="M9051">
        <v>35.799999999999997</v>
      </c>
      <c r="N9051">
        <v>14.3</v>
      </c>
      <c r="O9051" t="s">
        <v>10</v>
      </c>
      <c r="P9051">
        <v>0.86</v>
      </c>
    </row>
    <row r="9052" spans="8:16">
      <c r="H9052" t="s">
        <v>11315</v>
      </c>
      <c r="I9052" t="s">
        <v>7</v>
      </c>
      <c r="J9052">
        <v>2020</v>
      </c>
      <c r="K9052">
        <f>2024 -impact_data[[#This Row],[model_year]]</f>
        <v>4</v>
      </c>
      <c r="L9052">
        <v>54</v>
      </c>
      <c r="M9052">
        <v>32.200000000000003</v>
      </c>
      <c r="N9052">
        <v>12.9</v>
      </c>
      <c r="O9052" t="s">
        <v>10</v>
      </c>
      <c r="P9052">
        <v>0.87</v>
      </c>
    </row>
    <row r="9053" spans="8:16">
      <c r="H9053" t="s">
        <v>11316</v>
      </c>
      <c r="I9053" t="s">
        <v>11</v>
      </c>
      <c r="J9053">
        <v>2020</v>
      </c>
      <c r="K9053">
        <f>2024 -impact_data[[#This Row],[model_year]]</f>
        <v>4</v>
      </c>
      <c r="L9053">
        <v>80</v>
      </c>
      <c r="M9053">
        <v>-0.6</v>
      </c>
      <c r="N9053">
        <v>-0.2</v>
      </c>
      <c r="O9053" t="s">
        <v>10</v>
      </c>
      <c r="P9053">
        <v>0.92</v>
      </c>
    </row>
    <row r="9054" spans="8:16">
      <c r="H9054" t="s">
        <v>11318</v>
      </c>
      <c r="I9054" t="s">
        <v>7</v>
      </c>
      <c r="J9054">
        <v>2020</v>
      </c>
      <c r="K9054">
        <f>2024 -impact_data[[#This Row],[model_year]]</f>
        <v>4</v>
      </c>
      <c r="L9054">
        <v>53</v>
      </c>
      <c r="M9054">
        <v>11</v>
      </c>
      <c r="N9054">
        <v>4.4000000000000004</v>
      </c>
      <c r="O9054" t="s">
        <v>10</v>
      </c>
      <c r="P9054">
        <v>0.87</v>
      </c>
    </row>
    <row r="9055" spans="8:16">
      <c r="H9055" t="s">
        <v>11330</v>
      </c>
      <c r="I9055" t="s">
        <v>7</v>
      </c>
      <c r="J9055">
        <v>2020</v>
      </c>
      <c r="K9055">
        <f>2024 -impact_data[[#This Row],[model_year]]</f>
        <v>4</v>
      </c>
      <c r="L9055">
        <v>49</v>
      </c>
      <c r="M9055">
        <v>6.6</v>
      </c>
      <c r="N9055">
        <v>3.9</v>
      </c>
      <c r="O9055" t="s">
        <v>9</v>
      </c>
      <c r="P9055">
        <v>0.86</v>
      </c>
    </row>
    <row r="9056" spans="8:16">
      <c r="H9056" t="s">
        <v>11335</v>
      </c>
      <c r="I9056" t="s">
        <v>7</v>
      </c>
      <c r="J9056">
        <v>2020</v>
      </c>
      <c r="K9056">
        <f>2024 -impact_data[[#This Row],[model_year]]</f>
        <v>4</v>
      </c>
      <c r="L9056">
        <v>52</v>
      </c>
      <c r="M9056">
        <v>37.5</v>
      </c>
      <c r="N9056">
        <v>22.5</v>
      </c>
      <c r="O9056" t="s">
        <v>9</v>
      </c>
      <c r="P9056">
        <v>0.88</v>
      </c>
    </row>
    <row r="9057" spans="8:16">
      <c r="H9057" t="s">
        <v>11342</v>
      </c>
      <c r="I9057" t="s">
        <v>7</v>
      </c>
      <c r="J9057">
        <v>2020</v>
      </c>
      <c r="K9057">
        <f>2024 -impact_data[[#This Row],[model_year]]</f>
        <v>4</v>
      </c>
      <c r="L9057">
        <v>51</v>
      </c>
      <c r="M9057">
        <v>5.4</v>
      </c>
      <c r="N9057">
        <v>3.2</v>
      </c>
      <c r="O9057" t="s">
        <v>9</v>
      </c>
      <c r="P9057">
        <v>0.88</v>
      </c>
    </row>
    <row r="9058" spans="8:16">
      <c r="H9058" t="s">
        <v>11345</v>
      </c>
      <c r="I9058" t="s">
        <v>7</v>
      </c>
      <c r="J9058">
        <v>2020</v>
      </c>
      <c r="K9058">
        <f>2024 -impact_data[[#This Row],[model_year]]</f>
        <v>4</v>
      </c>
      <c r="L9058">
        <v>56</v>
      </c>
      <c r="M9058">
        <v>57.7</v>
      </c>
      <c r="N9058">
        <v>23.1</v>
      </c>
      <c r="O9058" t="s">
        <v>10</v>
      </c>
      <c r="P9058">
        <v>0.87</v>
      </c>
    </row>
    <row r="9059" spans="8:16">
      <c r="H9059" t="s">
        <v>11349</v>
      </c>
      <c r="I9059" t="s">
        <v>7</v>
      </c>
      <c r="J9059">
        <v>2020</v>
      </c>
      <c r="K9059">
        <f>2024 -impact_data[[#This Row],[model_year]]</f>
        <v>4</v>
      </c>
      <c r="L9059">
        <v>56</v>
      </c>
      <c r="M9059">
        <v>39.4</v>
      </c>
      <c r="N9059">
        <v>23.7</v>
      </c>
      <c r="O9059" t="s">
        <v>9</v>
      </c>
      <c r="P9059">
        <v>0.86</v>
      </c>
    </row>
    <row r="9060" spans="8:16">
      <c r="H9060" t="s">
        <v>11352</v>
      </c>
      <c r="I9060" t="s">
        <v>7</v>
      </c>
      <c r="J9060">
        <v>2020</v>
      </c>
      <c r="K9060">
        <f>2024 -impact_data[[#This Row],[model_year]]</f>
        <v>4</v>
      </c>
      <c r="L9060">
        <v>55</v>
      </c>
      <c r="M9060">
        <v>56.7</v>
      </c>
      <c r="N9060">
        <v>14.2</v>
      </c>
      <c r="O9060" t="s">
        <v>8</v>
      </c>
      <c r="P9060">
        <v>0.87</v>
      </c>
    </row>
    <row r="9061" spans="8:16">
      <c r="H9061" t="s">
        <v>11355</v>
      </c>
      <c r="I9061" t="s">
        <v>7</v>
      </c>
      <c r="J9061">
        <v>2020</v>
      </c>
      <c r="K9061">
        <f>2024 -impact_data[[#This Row],[model_year]]</f>
        <v>4</v>
      </c>
      <c r="L9061">
        <v>52</v>
      </c>
      <c r="M9061">
        <v>17.399999999999999</v>
      </c>
      <c r="N9061">
        <v>4.3</v>
      </c>
      <c r="O9061" t="s">
        <v>8</v>
      </c>
      <c r="P9061">
        <v>0.87</v>
      </c>
    </row>
    <row r="9062" spans="8:16">
      <c r="H9062" t="s">
        <v>11358</v>
      </c>
      <c r="I9062" t="s">
        <v>7</v>
      </c>
      <c r="J9062">
        <v>2020</v>
      </c>
      <c r="K9062">
        <f>2024 -impact_data[[#This Row],[model_year]]</f>
        <v>4</v>
      </c>
      <c r="L9062">
        <v>54</v>
      </c>
      <c r="M9062">
        <v>37.5</v>
      </c>
      <c r="N9062">
        <v>15</v>
      </c>
      <c r="O9062" t="s">
        <v>10</v>
      </c>
      <c r="P9062">
        <v>0.88</v>
      </c>
    </row>
    <row r="9063" spans="8:16">
      <c r="H9063" t="s">
        <v>11360</v>
      </c>
      <c r="I9063" t="s">
        <v>7</v>
      </c>
      <c r="J9063">
        <v>2020</v>
      </c>
      <c r="K9063">
        <f>2024 -impact_data[[#This Row],[model_year]]</f>
        <v>4</v>
      </c>
      <c r="L9063">
        <v>51</v>
      </c>
      <c r="M9063">
        <v>18.5</v>
      </c>
      <c r="N9063">
        <v>11.1</v>
      </c>
      <c r="O9063" t="s">
        <v>9</v>
      </c>
      <c r="P9063">
        <v>0.86</v>
      </c>
    </row>
    <row r="9064" spans="8:16">
      <c r="H9064" t="s">
        <v>11362</v>
      </c>
      <c r="I9064" t="s">
        <v>11</v>
      </c>
      <c r="J9064">
        <v>2020</v>
      </c>
      <c r="K9064">
        <f>2024 -impact_data[[#This Row],[model_year]]</f>
        <v>4</v>
      </c>
      <c r="L9064">
        <v>82</v>
      </c>
      <c r="M9064">
        <v>9</v>
      </c>
      <c r="N9064">
        <v>5.4</v>
      </c>
      <c r="O9064" t="s">
        <v>9</v>
      </c>
      <c r="P9064">
        <v>0.94</v>
      </c>
    </row>
    <row r="9065" spans="8:16">
      <c r="H9065" t="s">
        <v>11364</v>
      </c>
      <c r="I9065" t="s">
        <v>7</v>
      </c>
      <c r="J9065">
        <v>2020</v>
      </c>
      <c r="K9065">
        <f>2024 -impact_data[[#This Row],[model_year]]</f>
        <v>4</v>
      </c>
      <c r="L9065">
        <v>52</v>
      </c>
      <c r="M9065">
        <v>33.799999999999997</v>
      </c>
      <c r="N9065">
        <v>13.5</v>
      </c>
      <c r="O9065" t="s">
        <v>10</v>
      </c>
      <c r="P9065">
        <v>0.86</v>
      </c>
    </row>
    <row r="9066" spans="8:16">
      <c r="H9066" t="s">
        <v>11366</v>
      </c>
      <c r="I9066" t="s">
        <v>7</v>
      </c>
      <c r="J9066">
        <v>2020</v>
      </c>
      <c r="K9066">
        <f>2024 -impact_data[[#This Row],[model_year]]</f>
        <v>4</v>
      </c>
      <c r="L9066">
        <v>55</v>
      </c>
      <c r="M9066">
        <v>54.4</v>
      </c>
      <c r="N9066">
        <v>32.700000000000003</v>
      </c>
      <c r="O9066" t="s">
        <v>9</v>
      </c>
      <c r="P9066">
        <v>0.86</v>
      </c>
    </row>
    <row r="9067" spans="8:16">
      <c r="H9067" t="s">
        <v>11370</v>
      </c>
      <c r="I9067" t="s">
        <v>7</v>
      </c>
      <c r="J9067">
        <v>2020</v>
      </c>
      <c r="K9067">
        <f>2024 -impact_data[[#This Row],[model_year]]</f>
        <v>4</v>
      </c>
      <c r="L9067">
        <v>53</v>
      </c>
      <c r="M9067">
        <v>10</v>
      </c>
      <c r="N9067">
        <v>4</v>
      </c>
      <c r="O9067" t="s">
        <v>10</v>
      </c>
      <c r="P9067">
        <v>0.88</v>
      </c>
    </row>
    <row r="9068" spans="8:16">
      <c r="H9068" t="s">
        <v>11373</v>
      </c>
      <c r="I9068" t="s">
        <v>7</v>
      </c>
      <c r="J9068">
        <v>2020</v>
      </c>
      <c r="K9068">
        <f>2024 -impact_data[[#This Row],[model_year]]</f>
        <v>4</v>
      </c>
      <c r="L9068">
        <v>54</v>
      </c>
      <c r="M9068">
        <v>13</v>
      </c>
      <c r="N9068">
        <v>3.3</v>
      </c>
      <c r="O9068" t="s">
        <v>8</v>
      </c>
      <c r="P9068">
        <v>0.88</v>
      </c>
    </row>
    <row r="9069" spans="8:16">
      <c r="H9069" t="s">
        <v>11374</v>
      </c>
      <c r="I9069" t="s">
        <v>7</v>
      </c>
      <c r="J9069">
        <v>2020</v>
      </c>
      <c r="K9069">
        <f>2024 -impact_data[[#This Row],[model_year]]</f>
        <v>4</v>
      </c>
      <c r="L9069">
        <v>48</v>
      </c>
      <c r="M9069">
        <v>15.7</v>
      </c>
      <c r="N9069">
        <v>9.4</v>
      </c>
      <c r="O9069" t="s">
        <v>9</v>
      </c>
      <c r="P9069">
        <v>0.89</v>
      </c>
    </row>
    <row r="9070" spans="8:16">
      <c r="H9070" t="s">
        <v>11375</v>
      </c>
      <c r="I9070" t="s">
        <v>7</v>
      </c>
      <c r="J9070">
        <v>2020</v>
      </c>
      <c r="K9070">
        <f>2024 -impact_data[[#This Row],[model_year]]</f>
        <v>4</v>
      </c>
      <c r="L9070">
        <v>54</v>
      </c>
      <c r="M9070">
        <v>32.200000000000003</v>
      </c>
      <c r="N9070">
        <v>12.9</v>
      </c>
      <c r="O9070" t="s">
        <v>10</v>
      </c>
      <c r="P9070">
        <v>0.88</v>
      </c>
    </row>
    <row r="9071" spans="8:16">
      <c r="H9071" t="s">
        <v>11376</v>
      </c>
      <c r="I9071" t="s">
        <v>7</v>
      </c>
      <c r="J9071">
        <v>2020</v>
      </c>
      <c r="K9071">
        <f>2024 -impact_data[[#This Row],[model_year]]</f>
        <v>4</v>
      </c>
      <c r="L9071">
        <v>51</v>
      </c>
      <c r="M9071">
        <v>52.4</v>
      </c>
      <c r="N9071">
        <v>20.9</v>
      </c>
      <c r="O9071" t="s">
        <v>10</v>
      </c>
      <c r="P9071">
        <v>0.87</v>
      </c>
    </row>
    <row r="9072" spans="8:16">
      <c r="H9072" t="s">
        <v>11379</v>
      </c>
      <c r="I9072" t="s">
        <v>7</v>
      </c>
      <c r="J9072">
        <v>2020</v>
      </c>
      <c r="K9072">
        <f>2024 -impact_data[[#This Row],[model_year]]</f>
        <v>4</v>
      </c>
      <c r="L9072">
        <v>53</v>
      </c>
      <c r="M9072">
        <v>20.9</v>
      </c>
      <c r="N9072">
        <v>8.4</v>
      </c>
      <c r="O9072" t="s">
        <v>10</v>
      </c>
      <c r="P9072">
        <v>0.86</v>
      </c>
    </row>
    <row r="9073" spans="8:16">
      <c r="H9073" t="s">
        <v>11380</v>
      </c>
      <c r="I9073" t="s">
        <v>7</v>
      </c>
      <c r="J9073">
        <v>2020</v>
      </c>
      <c r="K9073">
        <f>2024 -impact_data[[#This Row],[model_year]]</f>
        <v>4</v>
      </c>
      <c r="L9073">
        <v>50</v>
      </c>
      <c r="M9073">
        <v>44.3</v>
      </c>
      <c r="N9073">
        <v>26.6</v>
      </c>
      <c r="O9073" t="s">
        <v>9</v>
      </c>
      <c r="P9073">
        <v>0.88</v>
      </c>
    </row>
    <row r="9074" spans="8:16">
      <c r="H9074" t="s">
        <v>11384</v>
      </c>
      <c r="I9074" t="s">
        <v>7</v>
      </c>
      <c r="J9074">
        <v>2020</v>
      </c>
      <c r="K9074">
        <f>2024 -impact_data[[#This Row],[model_year]]</f>
        <v>4</v>
      </c>
      <c r="L9074">
        <v>52</v>
      </c>
      <c r="M9074">
        <v>20</v>
      </c>
      <c r="N9074">
        <v>8</v>
      </c>
      <c r="O9074" t="s">
        <v>10</v>
      </c>
      <c r="P9074">
        <v>0.87</v>
      </c>
    </row>
    <row r="9075" spans="8:16">
      <c r="H9075" t="s">
        <v>11385</v>
      </c>
      <c r="I9075" t="s">
        <v>7</v>
      </c>
      <c r="J9075">
        <v>2020</v>
      </c>
      <c r="K9075">
        <f>2024 -impact_data[[#This Row],[model_year]]</f>
        <v>4</v>
      </c>
      <c r="L9075">
        <v>52</v>
      </c>
      <c r="M9075">
        <v>42.7</v>
      </c>
      <c r="N9075">
        <v>17.100000000000001</v>
      </c>
      <c r="O9075" t="s">
        <v>10</v>
      </c>
      <c r="P9075">
        <v>0.86</v>
      </c>
    </row>
    <row r="9076" spans="8:16">
      <c r="H9076" t="s">
        <v>11390</v>
      </c>
      <c r="I9076" t="s">
        <v>7</v>
      </c>
      <c r="J9076">
        <v>2020</v>
      </c>
      <c r="K9076">
        <f>2024 -impact_data[[#This Row],[model_year]]</f>
        <v>4</v>
      </c>
      <c r="L9076">
        <v>48</v>
      </c>
      <c r="M9076">
        <v>27.6</v>
      </c>
      <c r="N9076">
        <v>16.600000000000001</v>
      </c>
      <c r="O9076" t="s">
        <v>9</v>
      </c>
      <c r="P9076">
        <v>0.87</v>
      </c>
    </row>
    <row r="9077" spans="8:16">
      <c r="H9077" t="s">
        <v>11391</v>
      </c>
      <c r="I9077" t="s">
        <v>7</v>
      </c>
      <c r="J9077">
        <v>2020</v>
      </c>
      <c r="K9077">
        <f>2024 -impact_data[[#This Row],[model_year]]</f>
        <v>4</v>
      </c>
      <c r="L9077">
        <v>48</v>
      </c>
      <c r="M9077">
        <v>47.3</v>
      </c>
      <c r="N9077">
        <v>28.4</v>
      </c>
      <c r="O9077" t="s">
        <v>9</v>
      </c>
      <c r="P9077">
        <v>0.87</v>
      </c>
    </row>
    <row r="9078" spans="8:16">
      <c r="H9078" t="s">
        <v>11394</v>
      </c>
      <c r="I9078" t="s">
        <v>7</v>
      </c>
      <c r="J9078">
        <v>2020</v>
      </c>
      <c r="K9078">
        <f>2024 -impact_data[[#This Row],[model_year]]</f>
        <v>4</v>
      </c>
      <c r="L9078">
        <v>51</v>
      </c>
      <c r="M9078">
        <v>17.399999999999999</v>
      </c>
      <c r="N9078">
        <v>10.5</v>
      </c>
      <c r="O9078" t="s">
        <v>9</v>
      </c>
      <c r="P9078">
        <v>0.87</v>
      </c>
    </row>
    <row r="9079" spans="8:16">
      <c r="H9079" t="s">
        <v>11397</v>
      </c>
      <c r="I9079" t="s">
        <v>7</v>
      </c>
      <c r="J9079">
        <v>2020</v>
      </c>
      <c r="K9079">
        <f>2024 -impact_data[[#This Row],[model_year]]</f>
        <v>4</v>
      </c>
      <c r="L9079">
        <v>52</v>
      </c>
      <c r="M9079">
        <v>20.8</v>
      </c>
      <c r="N9079">
        <v>12.5</v>
      </c>
      <c r="O9079" t="s">
        <v>9</v>
      </c>
      <c r="P9079">
        <v>0.87</v>
      </c>
    </row>
    <row r="9080" spans="8:16">
      <c r="H9080" t="s">
        <v>11398</v>
      </c>
      <c r="I9080" t="s">
        <v>11</v>
      </c>
      <c r="J9080">
        <v>2020</v>
      </c>
      <c r="K9080">
        <f>2024 -impact_data[[#This Row],[model_year]]</f>
        <v>4</v>
      </c>
      <c r="L9080">
        <v>83</v>
      </c>
      <c r="M9080">
        <v>48.9</v>
      </c>
      <c r="N9080">
        <v>29.3</v>
      </c>
      <c r="O9080" t="s">
        <v>9</v>
      </c>
      <c r="P9080">
        <v>0.96</v>
      </c>
    </row>
    <row r="9081" spans="8:16">
      <c r="H9081" t="s">
        <v>11399</v>
      </c>
      <c r="I9081" t="s">
        <v>11</v>
      </c>
      <c r="J9081">
        <v>2020</v>
      </c>
      <c r="K9081">
        <f>2024 -impact_data[[#This Row],[model_year]]</f>
        <v>4</v>
      </c>
      <c r="L9081">
        <v>78</v>
      </c>
      <c r="M9081">
        <v>19.8</v>
      </c>
      <c r="N9081">
        <v>11.9</v>
      </c>
      <c r="O9081" t="s">
        <v>9</v>
      </c>
      <c r="P9081">
        <v>0.93</v>
      </c>
    </row>
    <row r="9082" spans="8:16">
      <c r="H9082" t="s">
        <v>11401</v>
      </c>
      <c r="I9082" t="s">
        <v>7</v>
      </c>
      <c r="J9082">
        <v>2020</v>
      </c>
      <c r="K9082">
        <f>2024 -impact_data[[#This Row],[model_year]]</f>
        <v>4</v>
      </c>
      <c r="L9082">
        <v>52</v>
      </c>
      <c r="M9082">
        <v>42.1</v>
      </c>
      <c r="N9082">
        <v>25.3</v>
      </c>
      <c r="O9082" t="s">
        <v>9</v>
      </c>
      <c r="P9082">
        <v>0.87</v>
      </c>
    </row>
    <row r="9083" spans="8:16">
      <c r="H9083" t="s">
        <v>11410</v>
      </c>
      <c r="I9083" t="s">
        <v>7</v>
      </c>
      <c r="J9083">
        <v>2020</v>
      </c>
      <c r="K9083">
        <f>2024 -impact_data[[#This Row],[model_year]]</f>
        <v>4</v>
      </c>
      <c r="L9083">
        <v>52</v>
      </c>
      <c r="M9083">
        <v>37.6</v>
      </c>
      <c r="N9083">
        <v>15</v>
      </c>
      <c r="O9083" t="s">
        <v>10</v>
      </c>
      <c r="P9083">
        <v>0.88</v>
      </c>
    </row>
    <row r="9084" spans="8:16">
      <c r="H9084" t="s">
        <v>11416</v>
      </c>
      <c r="I9084" t="s">
        <v>7</v>
      </c>
      <c r="J9084">
        <v>2020</v>
      </c>
      <c r="K9084">
        <f>2024 -impact_data[[#This Row],[model_year]]</f>
        <v>4</v>
      </c>
      <c r="L9084">
        <v>48</v>
      </c>
      <c r="M9084">
        <v>20.2</v>
      </c>
      <c r="N9084">
        <v>12.1</v>
      </c>
      <c r="O9084" t="s">
        <v>9</v>
      </c>
      <c r="P9084">
        <v>0.88</v>
      </c>
    </row>
    <row r="9085" spans="8:16">
      <c r="H9085" t="s">
        <v>11420</v>
      </c>
      <c r="I9085" t="s">
        <v>7</v>
      </c>
      <c r="J9085">
        <v>2020</v>
      </c>
      <c r="K9085">
        <f>2024 -impact_data[[#This Row],[model_year]]</f>
        <v>4</v>
      </c>
      <c r="L9085">
        <v>50</v>
      </c>
      <c r="M9085">
        <v>20.3</v>
      </c>
      <c r="N9085">
        <v>5.0999999999999996</v>
      </c>
      <c r="O9085" t="s">
        <v>8</v>
      </c>
      <c r="P9085">
        <v>0.87</v>
      </c>
    </row>
    <row r="9086" spans="8:16">
      <c r="H9086" t="s">
        <v>11421</v>
      </c>
      <c r="I9086" t="s">
        <v>7</v>
      </c>
      <c r="J9086">
        <v>2020</v>
      </c>
      <c r="K9086">
        <f>2024 -impact_data[[#This Row],[model_year]]</f>
        <v>4</v>
      </c>
      <c r="L9086">
        <v>54</v>
      </c>
      <c r="M9086">
        <v>21</v>
      </c>
      <c r="N9086">
        <v>5.3</v>
      </c>
      <c r="O9086" t="s">
        <v>8</v>
      </c>
      <c r="P9086">
        <v>0.87</v>
      </c>
    </row>
    <row r="9087" spans="8:16">
      <c r="H9087" t="s">
        <v>11431</v>
      </c>
      <c r="I9087" t="s">
        <v>7</v>
      </c>
      <c r="J9087">
        <v>2020</v>
      </c>
      <c r="K9087">
        <f>2024 -impact_data[[#This Row],[model_year]]</f>
        <v>4</v>
      </c>
      <c r="L9087">
        <v>51</v>
      </c>
      <c r="M9087">
        <v>40.799999999999997</v>
      </c>
      <c r="N9087">
        <v>16.3</v>
      </c>
      <c r="O9087" t="s">
        <v>10</v>
      </c>
      <c r="P9087">
        <v>0.88</v>
      </c>
    </row>
    <row r="9088" spans="8:16">
      <c r="H9088" t="s">
        <v>11432</v>
      </c>
      <c r="I9088" t="s">
        <v>7</v>
      </c>
      <c r="J9088">
        <v>2020</v>
      </c>
      <c r="K9088">
        <f>2024 -impact_data[[#This Row],[model_year]]</f>
        <v>4</v>
      </c>
      <c r="L9088">
        <v>52</v>
      </c>
      <c r="M9088">
        <v>22</v>
      </c>
      <c r="N9088">
        <v>8.8000000000000007</v>
      </c>
      <c r="O9088" t="s">
        <v>10</v>
      </c>
      <c r="P9088">
        <v>0.87</v>
      </c>
    </row>
    <row r="9089" spans="8:16">
      <c r="H9089" t="s">
        <v>11435</v>
      </c>
      <c r="I9089" t="s">
        <v>7</v>
      </c>
      <c r="J9089">
        <v>2020</v>
      </c>
      <c r="K9089">
        <f>2024 -impact_data[[#This Row],[model_year]]</f>
        <v>4</v>
      </c>
      <c r="L9089">
        <v>53</v>
      </c>
      <c r="M9089">
        <v>16.8</v>
      </c>
      <c r="N9089">
        <v>10.1</v>
      </c>
      <c r="O9089" t="s">
        <v>9</v>
      </c>
      <c r="P9089">
        <v>0.87</v>
      </c>
    </row>
    <row r="9090" spans="8:16">
      <c r="H9090" t="s">
        <v>11437</v>
      </c>
      <c r="I9090" t="s">
        <v>7</v>
      </c>
      <c r="J9090">
        <v>2020</v>
      </c>
      <c r="K9090">
        <f>2024 -impact_data[[#This Row],[model_year]]</f>
        <v>4</v>
      </c>
      <c r="L9090">
        <v>47</v>
      </c>
      <c r="M9090">
        <v>20.3</v>
      </c>
      <c r="N9090">
        <v>12.2</v>
      </c>
      <c r="O9090" t="s">
        <v>9</v>
      </c>
      <c r="P9090">
        <v>0.88</v>
      </c>
    </row>
    <row r="9091" spans="8:16">
      <c r="H9091" t="s">
        <v>11440</v>
      </c>
      <c r="I9091" t="s">
        <v>7</v>
      </c>
      <c r="J9091">
        <v>2020</v>
      </c>
      <c r="K9091">
        <f>2024 -impact_data[[#This Row],[model_year]]</f>
        <v>4</v>
      </c>
      <c r="L9091">
        <v>51</v>
      </c>
      <c r="M9091">
        <v>26.7</v>
      </c>
      <c r="N9091">
        <v>10.7</v>
      </c>
      <c r="O9091" t="s">
        <v>10</v>
      </c>
      <c r="P9091">
        <v>0.89</v>
      </c>
    </row>
    <row r="9092" spans="8:16">
      <c r="H9092" t="s">
        <v>11441</v>
      </c>
      <c r="I9092" t="s">
        <v>7</v>
      </c>
      <c r="J9092">
        <v>2020</v>
      </c>
      <c r="K9092">
        <f>2024 -impact_data[[#This Row],[model_year]]</f>
        <v>4</v>
      </c>
      <c r="L9092">
        <v>54</v>
      </c>
      <c r="M9092">
        <v>22.2</v>
      </c>
      <c r="N9092">
        <v>13.3</v>
      </c>
      <c r="O9092" t="s">
        <v>9</v>
      </c>
      <c r="P9092">
        <v>0.87</v>
      </c>
    </row>
    <row r="9093" spans="8:16">
      <c r="H9093" t="s">
        <v>11444</v>
      </c>
      <c r="I9093" t="s">
        <v>7</v>
      </c>
      <c r="J9093">
        <v>2020</v>
      </c>
      <c r="K9093">
        <f>2024 -impact_data[[#This Row],[model_year]]</f>
        <v>4</v>
      </c>
      <c r="L9093">
        <v>54</v>
      </c>
      <c r="M9093">
        <v>22.4</v>
      </c>
      <c r="N9093">
        <v>9</v>
      </c>
      <c r="O9093" t="s">
        <v>10</v>
      </c>
      <c r="P9093">
        <v>0.86</v>
      </c>
    </row>
    <row r="9094" spans="8:16">
      <c r="H9094" t="s">
        <v>11453</v>
      </c>
      <c r="I9094" t="s">
        <v>7</v>
      </c>
      <c r="J9094">
        <v>2020</v>
      </c>
      <c r="K9094">
        <f>2024 -impact_data[[#This Row],[model_year]]</f>
        <v>4</v>
      </c>
      <c r="L9094">
        <v>52</v>
      </c>
      <c r="M9094">
        <v>38.4</v>
      </c>
      <c r="N9094">
        <v>9.6</v>
      </c>
      <c r="O9094" t="s">
        <v>8</v>
      </c>
      <c r="P9094">
        <v>0.86</v>
      </c>
    </row>
    <row r="9095" spans="8:16">
      <c r="H9095" t="s">
        <v>11455</v>
      </c>
      <c r="I9095" t="s">
        <v>7</v>
      </c>
      <c r="J9095">
        <v>2020</v>
      </c>
      <c r="K9095">
        <f>2024 -impact_data[[#This Row],[model_year]]</f>
        <v>4</v>
      </c>
      <c r="L9095">
        <v>51</v>
      </c>
      <c r="M9095">
        <v>24.3</v>
      </c>
      <c r="N9095">
        <v>6.1</v>
      </c>
      <c r="O9095" t="s">
        <v>8</v>
      </c>
      <c r="P9095">
        <v>0.86</v>
      </c>
    </row>
    <row r="9096" spans="8:16">
      <c r="H9096" t="s">
        <v>11457</v>
      </c>
      <c r="I9096" t="s">
        <v>7</v>
      </c>
      <c r="J9096">
        <v>2020</v>
      </c>
      <c r="K9096">
        <f>2024 -impact_data[[#This Row],[model_year]]</f>
        <v>4</v>
      </c>
      <c r="L9096">
        <v>53</v>
      </c>
      <c r="M9096">
        <v>29.3</v>
      </c>
      <c r="N9096">
        <v>17.600000000000001</v>
      </c>
      <c r="O9096" t="s">
        <v>9</v>
      </c>
      <c r="P9096">
        <v>0.88</v>
      </c>
    </row>
    <row r="9097" spans="8:16">
      <c r="H9097" t="s">
        <v>11463</v>
      </c>
      <c r="I9097" t="s">
        <v>7</v>
      </c>
      <c r="J9097">
        <v>2020</v>
      </c>
      <c r="K9097">
        <f>2024 -impact_data[[#This Row],[model_year]]</f>
        <v>4</v>
      </c>
      <c r="L9097">
        <v>52</v>
      </c>
      <c r="M9097">
        <v>50.2</v>
      </c>
      <c r="N9097">
        <v>30.1</v>
      </c>
      <c r="O9097" t="s">
        <v>9</v>
      </c>
      <c r="P9097">
        <v>0.88</v>
      </c>
    </row>
    <row r="9098" spans="8:16">
      <c r="H9098" t="s">
        <v>11471</v>
      </c>
      <c r="I9098" t="s">
        <v>7</v>
      </c>
      <c r="J9098">
        <v>2020</v>
      </c>
      <c r="K9098">
        <f>2024 -impact_data[[#This Row],[model_year]]</f>
        <v>4</v>
      </c>
      <c r="L9098">
        <v>51</v>
      </c>
      <c r="M9098">
        <v>29.9</v>
      </c>
      <c r="N9098">
        <v>17.899999999999999</v>
      </c>
      <c r="O9098" t="s">
        <v>9</v>
      </c>
      <c r="P9098">
        <v>0.88</v>
      </c>
    </row>
    <row r="9099" spans="8:16">
      <c r="H9099" t="s">
        <v>11473</v>
      </c>
      <c r="I9099" t="s">
        <v>7</v>
      </c>
      <c r="J9099">
        <v>2020</v>
      </c>
      <c r="K9099">
        <f>2024 -impact_data[[#This Row],[model_year]]</f>
        <v>4</v>
      </c>
      <c r="L9099">
        <v>52</v>
      </c>
      <c r="M9099">
        <v>40.299999999999997</v>
      </c>
      <c r="N9099">
        <v>24.2</v>
      </c>
      <c r="O9099" t="s">
        <v>9</v>
      </c>
      <c r="P9099">
        <v>0.86</v>
      </c>
    </row>
    <row r="9100" spans="8:16">
      <c r="H9100" t="s">
        <v>11479</v>
      </c>
      <c r="I9100" t="s">
        <v>7</v>
      </c>
      <c r="J9100">
        <v>2020</v>
      </c>
      <c r="K9100">
        <f>2024 -impact_data[[#This Row],[model_year]]</f>
        <v>4</v>
      </c>
      <c r="L9100">
        <v>52</v>
      </c>
      <c r="M9100">
        <v>46.9</v>
      </c>
      <c r="N9100">
        <v>28.1</v>
      </c>
      <c r="O9100" t="s">
        <v>9</v>
      </c>
      <c r="P9100">
        <v>0.86</v>
      </c>
    </row>
    <row r="9101" spans="8:16">
      <c r="H9101" t="s">
        <v>11481</v>
      </c>
      <c r="I9101" t="s">
        <v>7</v>
      </c>
      <c r="J9101">
        <v>2020</v>
      </c>
      <c r="K9101">
        <f>2024 -impact_data[[#This Row],[model_year]]</f>
        <v>4</v>
      </c>
      <c r="L9101">
        <v>51</v>
      </c>
      <c r="M9101">
        <v>18.7</v>
      </c>
      <c r="N9101">
        <v>7.5</v>
      </c>
      <c r="O9101" t="s">
        <v>10</v>
      </c>
      <c r="P9101">
        <v>0.87</v>
      </c>
    </row>
    <row r="9102" spans="8:16">
      <c r="H9102" t="s">
        <v>11486</v>
      </c>
      <c r="I9102" t="s">
        <v>7</v>
      </c>
      <c r="J9102">
        <v>2020</v>
      </c>
      <c r="K9102">
        <f>2024 -impact_data[[#This Row],[model_year]]</f>
        <v>4</v>
      </c>
      <c r="L9102">
        <v>49</v>
      </c>
      <c r="M9102">
        <v>18.2</v>
      </c>
      <c r="N9102">
        <v>10.9</v>
      </c>
      <c r="O9102" t="s">
        <v>9</v>
      </c>
      <c r="P9102">
        <v>0.88</v>
      </c>
    </row>
    <row r="9103" spans="8:16">
      <c r="H9103" t="s">
        <v>11492</v>
      </c>
      <c r="I9103" t="s">
        <v>7</v>
      </c>
      <c r="J9103">
        <v>2020</v>
      </c>
      <c r="K9103">
        <f>2024 -impact_data[[#This Row],[model_year]]</f>
        <v>4</v>
      </c>
      <c r="L9103">
        <v>51</v>
      </c>
      <c r="M9103">
        <v>17.600000000000001</v>
      </c>
      <c r="N9103">
        <v>10.5</v>
      </c>
      <c r="O9103" t="s">
        <v>9</v>
      </c>
      <c r="P9103">
        <v>0.87</v>
      </c>
    </row>
    <row r="9104" spans="8:16">
      <c r="H9104" t="s">
        <v>11494</v>
      </c>
      <c r="I9104" t="s">
        <v>7</v>
      </c>
      <c r="J9104">
        <v>2020</v>
      </c>
      <c r="K9104">
        <f>2024 -impact_data[[#This Row],[model_year]]</f>
        <v>4</v>
      </c>
      <c r="L9104">
        <v>52</v>
      </c>
      <c r="M9104">
        <v>55.8</v>
      </c>
      <c r="N9104">
        <v>22.3</v>
      </c>
      <c r="O9104" t="s">
        <v>10</v>
      </c>
      <c r="P9104">
        <v>0.87</v>
      </c>
    </row>
    <row r="9105" spans="8:16">
      <c r="H9105" t="s">
        <v>11495</v>
      </c>
      <c r="I9105" t="s">
        <v>7</v>
      </c>
      <c r="J9105">
        <v>2020</v>
      </c>
      <c r="K9105">
        <f>2024 -impact_data[[#This Row],[model_year]]</f>
        <v>4</v>
      </c>
      <c r="L9105">
        <v>54</v>
      </c>
      <c r="M9105">
        <v>36.299999999999997</v>
      </c>
      <c r="N9105">
        <v>21.8</v>
      </c>
      <c r="O9105" t="s">
        <v>9</v>
      </c>
      <c r="P9105">
        <v>0.88</v>
      </c>
    </row>
    <row r="9106" spans="8:16">
      <c r="H9106" t="s">
        <v>11500</v>
      </c>
      <c r="I9106" t="s">
        <v>7</v>
      </c>
      <c r="J9106">
        <v>2020</v>
      </c>
      <c r="K9106">
        <f>2024 -impact_data[[#This Row],[model_year]]</f>
        <v>4</v>
      </c>
      <c r="L9106">
        <v>47</v>
      </c>
      <c r="M9106">
        <v>11.2</v>
      </c>
      <c r="N9106">
        <v>6.7</v>
      </c>
      <c r="O9106" t="s">
        <v>9</v>
      </c>
      <c r="P9106">
        <v>0.86</v>
      </c>
    </row>
    <row r="9107" spans="8:16">
      <c r="H9107" t="s">
        <v>11501</v>
      </c>
      <c r="I9107" t="s">
        <v>7</v>
      </c>
      <c r="J9107">
        <v>2020</v>
      </c>
      <c r="K9107">
        <f>2024 -impact_data[[#This Row],[model_year]]</f>
        <v>4</v>
      </c>
      <c r="L9107">
        <v>49</v>
      </c>
      <c r="M9107">
        <v>42.2</v>
      </c>
      <c r="N9107">
        <v>25.3</v>
      </c>
      <c r="O9107" t="s">
        <v>9</v>
      </c>
      <c r="P9107">
        <v>0.87</v>
      </c>
    </row>
    <row r="9108" spans="8:16">
      <c r="H9108" t="s">
        <v>11503</v>
      </c>
      <c r="I9108" t="s">
        <v>7</v>
      </c>
      <c r="J9108">
        <v>2020</v>
      </c>
      <c r="K9108">
        <f>2024 -impact_data[[#This Row],[model_year]]</f>
        <v>4</v>
      </c>
      <c r="L9108">
        <v>54</v>
      </c>
      <c r="M9108">
        <v>38</v>
      </c>
      <c r="N9108">
        <v>22.8</v>
      </c>
      <c r="O9108" t="s">
        <v>9</v>
      </c>
      <c r="P9108">
        <v>0.86</v>
      </c>
    </row>
    <row r="9109" spans="8:16">
      <c r="H9109" t="s">
        <v>11507</v>
      </c>
      <c r="I9109" t="s">
        <v>7</v>
      </c>
      <c r="J9109">
        <v>2020</v>
      </c>
      <c r="K9109">
        <f>2024 -impact_data[[#This Row],[model_year]]</f>
        <v>4</v>
      </c>
      <c r="L9109">
        <v>55</v>
      </c>
      <c r="M9109">
        <v>36.299999999999997</v>
      </c>
      <c r="N9109">
        <v>21.8</v>
      </c>
      <c r="O9109" t="s">
        <v>9</v>
      </c>
      <c r="P9109">
        <v>0.88</v>
      </c>
    </row>
    <row r="9110" spans="8:16">
      <c r="H9110" t="s">
        <v>11508</v>
      </c>
      <c r="I9110" t="s">
        <v>11</v>
      </c>
      <c r="J9110">
        <v>2020</v>
      </c>
      <c r="K9110">
        <f>2024 -impact_data[[#This Row],[model_year]]</f>
        <v>4</v>
      </c>
      <c r="L9110">
        <v>79</v>
      </c>
      <c r="M9110">
        <v>17.100000000000001</v>
      </c>
      <c r="N9110">
        <v>6.9</v>
      </c>
      <c r="O9110" t="s">
        <v>10</v>
      </c>
      <c r="P9110">
        <v>0.96</v>
      </c>
    </row>
    <row r="9111" spans="8:16">
      <c r="H9111" t="s">
        <v>11509</v>
      </c>
      <c r="I9111" t="s">
        <v>7</v>
      </c>
      <c r="J9111">
        <v>2020</v>
      </c>
      <c r="K9111">
        <f>2024 -impact_data[[#This Row],[model_year]]</f>
        <v>4</v>
      </c>
      <c r="L9111">
        <v>50</v>
      </c>
      <c r="M9111">
        <v>10.9</v>
      </c>
      <c r="N9111">
        <v>4.3</v>
      </c>
      <c r="O9111" t="s">
        <v>10</v>
      </c>
      <c r="P9111">
        <v>0.86</v>
      </c>
    </row>
    <row r="9112" spans="8:16">
      <c r="H9112" t="s">
        <v>11511</v>
      </c>
      <c r="I9112" t="s">
        <v>11</v>
      </c>
      <c r="J9112">
        <v>2020</v>
      </c>
      <c r="K9112">
        <f>2024 -impact_data[[#This Row],[model_year]]</f>
        <v>4</v>
      </c>
      <c r="L9112">
        <v>77</v>
      </c>
      <c r="M9112">
        <v>2.8</v>
      </c>
      <c r="N9112">
        <v>1.7</v>
      </c>
      <c r="O9112" t="s">
        <v>9</v>
      </c>
      <c r="P9112">
        <v>0.94</v>
      </c>
    </row>
    <row r="9113" spans="8:16">
      <c r="H9113" t="s">
        <v>11515</v>
      </c>
      <c r="I9113" t="s">
        <v>7</v>
      </c>
      <c r="J9113">
        <v>2020</v>
      </c>
      <c r="K9113">
        <f>2024 -impact_data[[#This Row],[model_year]]</f>
        <v>4</v>
      </c>
      <c r="L9113">
        <v>52</v>
      </c>
      <c r="M9113">
        <v>34.200000000000003</v>
      </c>
      <c r="N9113">
        <v>13.7</v>
      </c>
      <c r="O9113" t="s">
        <v>10</v>
      </c>
      <c r="P9113">
        <v>0.86</v>
      </c>
    </row>
    <row r="9114" spans="8:16">
      <c r="H9114" t="s">
        <v>11529</v>
      </c>
      <c r="I9114" t="s">
        <v>7</v>
      </c>
      <c r="J9114">
        <v>2020</v>
      </c>
      <c r="K9114">
        <f>2024 -impact_data[[#This Row],[model_year]]</f>
        <v>4</v>
      </c>
      <c r="L9114">
        <v>50</v>
      </c>
      <c r="M9114">
        <v>32.5</v>
      </c>
      <c r="N9114">
        <v>19.5</v>
      </c>
      <c r="O9114" t="s">
        <v>9</v>
      </c>
      <c r="P9114">
        <v>0.88</v>
      </c>
    </row>
    <row r="9115" spans="8:16">
      <c r="H9115" t="s">
        <v>11530</v>
      </c>
      <c r="I9115" t="s">
        <v>7</v>
      </c>
      <c r="J9115">
        <v>2020</v>
      </c>
      <c r="K9115">
        <f>2024 -impact_data[[#This Row],[model_year]]</f>
        <v>4</v>
      </c>
      <c r="L9115">
        <v>53</v>
      </c>
      <c r="M9115">
        <v>17.7</v>
      </c>
      <c r="N9115">
        <v>10.6</v>
      </c>
      <c r="O9115" t="s">
        <v>9</v>
      </c>
      <c r="P9115">
        <v>0.88</v>
      </c>
    </row>
    <row r="9116" spans="8:16">
      <c r="H9116" t="s">
        <v>11531</v>
      </c>
      <c r="I9116" t="s">
        <v>7</v>
      </c>
      <c r="J9116">
        <v>2020</v>
      </c>
      <c r="K9116">
        <f>2024 -impact_data[[#This Row],[model_year]]</f>
        <v>4</v>
      </c>
      <c r="L9116">
        <v>54</v>
      </c>
      <c r="M9116">
        <v>34.700000000000003</v>
      </c>
      <c r="N9116">
        <v>20.8</v>
      </c>
      <c r="O9116" t="s">
        <v>9</v>
      </c>
      <c r="P9116">
        <v>0.86</v>
      </c>
    </row>
    <row r="9117" spans="8:16">
      <c r="H9117" t="s">
        <v>11533</v>
      </c>
      <c r="I9117" t="s">
        <v>11</v>
      </c>
      <c r="J9117">
        <v>2020</v>
      </c>
      <c r="K9117">
        <f>2024 -impact_data[[#This Row],[model_year]]</f>
        <v>4</v>
      </c>
      <c r="L9117">
        <v>75</v>
      </c>
      <c r="M9117">
        <v>36.799999999999997</v>
      </c>
      <c r="N9117">
        <v>22.1</v>
      </c>
      <c r="O9117" t="s">
        <v>9</v>
      </c>
      <c r="P9117">
        <v>0.93</v>
      </c>
    </row>
    <row r="9118" spans="8:16">
      <c r="H9118" t="s">
        <v>11543</v>
      </c>
      <c r="I9118" t="s">
        <v>7</v>
      </c>
      <c r="J9118">
        <v>2020</v>
      </c>
      <c r="K9118">
        <f>2024 -impact_data[[#This Row],[model_year]]</f>
        <v>4</v>
      </c>
      <c r="L9118">
        <v>50</v>
      </c>
      <c r="M9118">
        <v>27.3</v>
      </c>
      <c r="N9118">
        <v>16.399999999999999</v>
      </c>
      <c r="O9118" t="s">
        <v>9</v>
      </c>
      <c r="P9118">
        <v>0.86</v>
      </c>
    </row>
    <row r="9119" spans="8:16">
      <c r="H9119" t="s">
        <v>11545</v>
      </c>
      <c r="I9119" t="s">
        <v>11</v>
      </c>
      <c r="J9119">
        <v>2020</v>
      </c>
      <c r="K9119">
        <f>2024 -impact_data[[#This Row],[model_year]]</f>
        <v>4</v>
      </c>
      <c r="L9119">
        <v>80</v>
      </c>
      <c r="M9119">
        <v>19.2</v>
      </c>
      <c r="N9119">
        <v>11.5</v>
      </c>
      <c r="O9119" t="s">
        <v>9</v>
      </c>
      <c r="P9119">
        <v>0.94</v>
      </c>
    </row>
    <row r="9120" spans="8:16">
      <c r="H9120" t="s">
        <v>11549</v>
      </c>
      <c r="I9120" t="s">
        <v>7</v>
      </c>
      <c r="J9120">
        <v>2020</v>
      </c>
      <c r="K9120">
        <f>2024 -impact_data[[#This Row],[model_year]]</f>
        <v>4</v>
      </c>
      <c r="L9120">
        <v>52</v>
      </c>
      <c r="M9120">
        <v>62.5</v>
      </c>
      <c r="N9120">
        <v>37.5</v>
      </c>
      <c r="O9120" t="s">
        <v>9</v>
      </c>
      <c r="P9120">
        <v>0.87</v>
      </c>
    </row>
    <row r="9121" spans="8:16">
      <c r="H9121" t="s">
        <v>11554</v>
      </c>
      <c r="I9121" t="s">
        <v>7</v>
      </c>
      <c r="J9121">
        <v>2020</v>
      </c>
      <c r="K9121">
        <f>2024 -impact_data[[#This Row],[model_year]]</f>
        <v>4</v>
      </c>
      <c r="L9121">
        <v>49</v>
      </c>
      <c r="M9121">
        <v>45.6</v>
      </c>
      <c r="N9121">
        <v>27.3</v>
      </c>
      <c r="O9121" t="s">
        <v>9</v>
      </c>
      <c r="P9121">
        <v>0.88</v>
      </c>
    </row>
    <row r="9122" spans="8:16">
      <c r="H9122" t="s">
        <v>11558</v>
      </c>
      <c r="I9122" t="s">
        <v>7</v>
      </c>
      <c r="J9122">
        <v>2020</v>
      </c>
      <c r="K9122">
        <f>2024 -impact_data[[#This Row],[model_year]]</f>
        <v>4</v>
      </c>
      <c r="L9122">
        <v>52</v>
      </c>
      <c r="M9122">
        <v>31.5</v>
      </c>
      <c r="N9122">
        <v>18.899999999999999</v>
      </c>
      <c r="O9122" t="s">
        <v>9</v>
      </c>
      <c r="P9122">
        <v>0.88</v>
      </c>
    </row>
    <row r="9123" spans="8:16">
      <c r="H9123" t="s">
        <v>11560</v>
      </c>
      <c r="I9123" t="s">
        <v>7</v>
      </c>
      <c r="J9123">
        <v>2020</v>
      </c>
      <c r="K9123">
        <f>2024 -impact_data[[#This Row],[model_year]]</f>
        <v>4</v>
      </c>
      <c r="L9123">
        <v>54</v>
      </c>
      <c r="M9123">
        <v>23.6</v>
      </c>
      <c r="N9123">
        <v>9.5</v>
      </c>
      <c r="O9123" t="s">
        <v>10</v>
      </c>
      <c r="P9123">
        <v>0.87</v>
      </c>
    </row>
    <row r="9124" spans="8:16">
      <c r="H9124" t="s">
        <v>11562</v>
      </c>
      <c r="I9124" t="s">
        <v>7</v>
      </c>
      <c r="J9124">
        <v>2020</v>
      </c>
      <c r="K9124">
        <f>2024 -impact_data[[#This Row],[model_year]]</f>
        <v>4</v>
      </c>
      <c r="L9124">
        <v>50</v>
      </c>
      <c r="M9124">
        <v>29.3</v>
      </c>
      <c r="N9124">
        <v>17.600000000000001</v>
      </c>
      <c r="O9124" t="s">
        <v>9</v>
      </c>
      <c r="P9124">
        <v>0.86</v>
      </c>
    </row>
    <row r="9125" spans="8:16">
      <c r="H9125" t="s">
        <v>11563</v>
      </c>
      <c r="I9125" t="s">
        <v>7</v>
      </c>
      <c r="J9125">
        <v>2020</v>
      </c>
      <c r="K9125">
        <f>2024 -impact_data[[#This Row],[model_year]]</f>
        <v>4</v>
      </c>
      <c r="L9125">
        <v>52</v>
      </c>
      <c r="M9125">
        <v>22.7</v>
      </c>
      <c r="N9125">
        <v>13.6</v>
      </c>
      <c r="O9125" t="s">
        <v>9</v>
      </c>
      <c r="P9125">
        <v>0.87</v>
      </c>
    </row>
    <row r="9126" spans="8:16">
      <c r="H9126" t="s">
        <v>11568</v>
      </c>
      <c r="I9126" t="s">
        <v>7</v>
      </c>
      <c r="J9126">
        <v>2020</v>
      </c>
      <c r="K9126">
        <f>2024 -impact_data[[#This Row],[model_year]]</f>
        <v>4</v>
      </c>
      <c r="L9126">
        <v>48</v>
      </c>
      <c r="M9126">
        <v>20.9</v>
      </c>
      <c r="N9126">
        <v>8.4</v>
      </c>
      <c r="O9126" t="s">
        <v>10</v>
      </c>
      <c r="P9126">
        <v>0.87</v>
      </c>
    </row>
    <row r="9127" spans="8:16">
      <c r="H9127" t="s">
        <v>11571</v>
      </c>
      <c r="I9127" t="s">
        <v>7</v>
      </c>
      <c r="J9127">
        <v>2020</v>
      </c>
      <c r="K9127">
        <f>2024 -impact_data[[#This Row],[model_year]]</f>
        <v>4</v>
      </c>
      <c r="L9127">
        <v>51</v>
      </c>
      <c r="M9127">
        <v>26.7</v>
      </c>
      <c r="N9127">
        <v>16</v>
      </c>
      <c r="O9127" t="s">
        <v>9</v>
      </c>
      <c r="P9127">
        <v>0.87</v>
      </c>
    </row>
    <row r="9128" spans="8:16">
      <c r="H9128" t="s">
        <v>11573</v>
      </c>
      <c r="I9128" t="s">
        <v>7</v>
      </c>
      <c r="J9128">
        <v>2020</v>
      </c>
      <c r="K9128">
        <f>2024 -impact_data[[#This Row],[model_year]]</f>
        <v>4</v>
      </c>
      <c r="L9128">
        <v>51</v>
      </c>
      <c r="M9128">
        <v>22.5</v>
      </c>
      <c r="N9128">
        <v>9</v>
      </c>
      <c r="O9128" t="s">
        <v>10</v>
      </c>
      <c r="P9128">
        <v>0.86</v>
      </c>
    </row>
    <row r="9129" spans="8:16">
      <c r="H9129" t="s">
        <v>11579</v>
      </c>
      <c r="I9129" t="s">
        <v>7</v>
      </c>
      <c r="J9129">
        <v>2020</v>
      </c>
      <c r="K9129">
        <f>2024 -impact_data[[#This Row],[model_year]]</f>
        <v>4</v>
      </c>
      <c r="L9129">
        <v>51</v>
      </c>
      <c r="M9129">
        <v>41.6</v>
      </c>
      <c r="N9129">
        <v>16.600000000000001</v>
      </c>
      <c r="O9129" t="s">
        <v>10</v>
      </c>
      <c r="P9129">
        <v>0.88</v>
      </c>
    </row>
    <row r="9130" spans="8:16">
      <c r="H9130" t="s">
        <v>11580</v>
      </c>
      <c r="I9130" t="s">
        <v>7</v>
      </c>
      <c r="J9130">
        <v>2020</v>
      </c>
      <c r="K9130">
        <f>2024 -impact_data[[#This Row],[model_year]]</f>
        <v>4</v>
      </c>
      <c r="L9130">
        <v>48</v>
      </c>
      <c r="M9130">
        <v>16.899999999999999</v>
      </c>
      <c r="N9130">
        <v>4.2</v>
      </c>
      <c r="O9130" t="s">
        <v>8</v>
      </c>
      <c r="P9130">
        <v>0.89</v>
      </c>
    </row>
    <row r="9131" spans="8:16">
      <c r="H9131" t="s">
        <v>11584</v>
      </c>
      <c r="I9131" t="s">
        <v>7</v>
      </c>
      <c r="J9131">
        <v>2020</v>
      </c>
      <c r="K9131">
        <f>2024 -impact_data[[#This Row],[model_year]]</f>
        <v>4</v>
      </c>
      <c r="L9131">
        <v>51</v>
      </c>
      <c r="M9131">
        <v>37.200000000000003</v>
      </c>
      <c r="N9131">
        <v>14.9</v>
      </c>
      <c r="O9131" t="s">
        <v>10</v>
      </c>
      <c r="P9131">
        <v>0.86</v>
      </c>
    </row>
    <row r="9132" spans="8:16">
      <c r="H9132" t="s">
        <v>11588</v>
      </c>
      <c r="I9132" t="s">
        <v>7</v>
      </c>
      <c r="J9132">
        <v>2020</v>
      </c>
      <c r="K9132">
        <f>2024 -impact_data[[#This Row],[model_year]]</f>
        <v>4</v>
      </c>
      <c r="L9132">
        <v>47</v>
      </c>
      <c r="M9132">
        <v>22</v>
      </c>
      <c r="N9132">
        <v>5.5</v>
      </c>
      <c r="O9132" t="s">
        <v>8</v>
      </c>
      <c r="P9132">
        <v>0.87</v>
      </c>
    </row>
    <row r="9133" spans="8:16">
      <c r="H9133" t="s">
        <v>11592</v>
      </c>
      <c r="I9133" t="s">
        <v>7</v>
      </c>
      <c r="J9133">
        <v>2020</v>
      </c>
      <c r="K9133">
        <f>2024 -impact_data[[#This Row],[model_year]]</f>
        <v>4</v>
      </c>
      <c r="L9133">
        <v>52</v>
      </c>
      <c r="M9133">
        <v>26.8</v>
      </c>
      <c r="N9133">
        <v>16.100000000000001</v>
      </c>
      <c r="O9133" t="s">
        <v>9</v>
      </c>
      <c r="P9133">
        <v>0.87</v>
      </c>
    </row>
    <row r="9134" spans="8:16">
      <c r="H9134" t="s">
        <v>213</v>
      </c>
      <c r="I9134" t="s">
        <v>7</v>
      </c>
      <c r="J9134">
        <v>2020</v>
      </c>
      <c r="K9134">
        <f>2024 -impact_data[[#This Row],[model_year]]</f>
        <v>4</v>
      </c>
      <c r="L9134">
        <v>56</v>
      </c>
      <c r="M9134">
        <v>61.7</v>
      </c>
      <c r="N9134">
        <v>15.4</v>
      </c>
      <c r="O9134" t="s">
        <v>8</v>
      </c>
      <c r="P9134">
        <v>0.87</v>
      </c>
    </row>
    <row r="9135" spans="8:16">
      <c r="H9135" t="s">
        <v>11599</v>
      </c>
      <c r="I9135" t="s">
        <v>7</v>
      </c>
      <c r="J9135">
        <v>2020</v>
      </c>
      <c r="K9135">
        <f>2024 -impact_data[[#This Row],[model_year]]</f>
        <v>4</v>
      </c>
      <c r="L9135">
        <v>49</v>
      </c>
      <c r="M9135">
        <v>47.7</v>
      </c>
      <c r="N9135">
        <v>28.6</v>
      </c>
      <c r="O9135" t="s">
        <v>9</v>
      </c>
      <c r="P9135">
        <v>0.87</v>
      </c>
    </row>
    <row r="9136" spans="8:16">
      <c r="H9136" t="s">
        <v>11607</v>
      </c>
      <c r="I9136" t="s">
        <v>7</v>
      </c>
      <c r="J9136">
        <v>2020</v>
      </c>
      <c r="K9136">
        <f>2024 -impact_data[[#This Row],[model_year]]</f>
        <v>4</v>
      </c>
      <c r="L9136">
        <v>51</v>
      </c>
      <c r="M9136">
        <v>16.8</v>
      </c>
      <c r="N9136">
        <v>10.1</v>
      </c>
      <c r="O9136" t="s">
        <v>9</v>
      </c>
      <c r="P9136">
        <v>0.88</v>
      </c>
    </row>
    <row r="9137" spans="8:16">
      <c r="H9137" t="s">
        <v>11610</v>
      </c>
      <c r="I9137" t="s">
        <v>7</v>
      </c>
      <c r="J9137">
        <v>2020</v>
      </c>
      <c r="K9137">
        <f>2024 -impact_data[[#This Row],[model_year]]</f>
        <v>4</v>
      </c>
      <c r="L9137">
        <v>53</v>
      </c>
      <c r="M9137">
        <v>29.2</v>
      </c>
      <c r="N9137">
        <v>7.3</v>
      </c>
      <c r="O9137" t="s">
        <v>8</v>
      </c>
      <c r="P9137">
        <v>0.86</v>
      </c>
    </row>
    <row r="9138" spans="8:16">
      <c r="H9138" t="s">
        <v>11613</v>
      </c>
      <c r="I9138" t="s">
        <v>7</v>
      </c>
      <c r="J9138">
        <v>2020</v>
      </c>
      <c r="K9138">
        <f>2024 -impact_data[[#This Row],[model_year]]</f>
        <v>4</v>
      </c>
      <c r="L9138">
        <v>52</v>
      </c>
      <c r="M9138">
        <v>27.8</v>
      </c>
      <c r="N9138">
        <v>16.7</v>
      </c>
      <c r="O9138" t="s">
        <v>9</v>
      </c>
      <c r="P9138">
        <v>0.86</v>
      </c>
    </row>
    <row r="9139" spans="8:16">
      <c r="H9139" t="s">
        <v>133</v>
      </c>
      <c r="I9139" t="s">
        <v>7</v>
      </c>
      <c r="J9139">
        <v>2020</v>
      </c>
      <c r="K9139">
        <f>2024 -impact_data[[#This Row],[model_year]]</f>
        <v>4</v>
      </c>
      <c r="L9139">
        <v>50</v>
      </c>
      <c r="M9139">
        <v>23.7</v>
      </c>
      <c r="N9139">
        <v>14.2</v>
      </c>
      <c r="O9139" t="s">
        <v>9</v>
      </c>
      <c r="P9139">
        <v>0.87</v>
      </c>
    </row>
    <row r="9140" spans="8:16">
      <c r="H9140" t="s">
        <v>11615</v>
      </c>
      <c r="I9140" t="s">
        <v>7</v>
      </c>
      <c r="J9140">
        <v>2020</v>
      </c>
      <c r="K9140">
        <f>2024 -impact_data[[#This Row],[model_year]]</f>
        <v>4</v>
      </c>
      <c r="L9140">
        <v>55</v>
      </c>
      <c r="M9140">
        <v>16.100000000000001</v>
      </c>
      <c r="N9140">
        <v>9.6999999999999993</v>
      </c>
      <c r="O9140" t="s">
        <v>9</v>
      </c>
      <c r="P9140">
        <v>0.89</v>
      </c>
    </row>
    <row r="9141" spans="8:16">
      <c r="H9141" t="s">
        <v>11619</v>
      </c>
      <c r="I9141" t="s">
        <v>7</v>
      </c>
      <c r="J9141">
        <v>2020</v>
      </c>
      <c r="K9141">
        <f>2024 -impact_data[[#This Row],[model_year]]</f>
        <v>4</v>
      </c>
      <c r="L9141">
        <v>53</v>
      </c>
      <c r="M9141">
        <v>7.7</v>
      </c>
      <c r="N9141">
        <v>3.1</v>
      </c>
      <c r="O9141" t="s">
        <v>10</v>
      </c>
      <c r="P9141">
        <v>0.87</v>
      </c>
    </row>
    <row r="9142" spans="8:16">
      <c r="H9142" t="s">
        <v>11620</v>
      </c>
      <c r="I9142" t="s">
        <v>11</v>
      </c>
      <c r="J9142">
        <v>2020</v>
      </c>
      <c r="K9142">
        <f>2024 -impact_data[[#This Row],[model_year]]</f>
        <v>4</v>
      </c>
      <c r="L9142">
        <v>81</v>
      </c>
      <c r="M9142">
        <v>10.8</v>
      </c>
      <c r="N9142">
        <v>4.3</v>
      </c>
      <c r="O9142" t="s">
        <v>10</v>
      </c>
      <c r="P9142">
        <v>0.95</v>
      </c>
    </row>
    <row r="9143" spans="8:16">
      <c r="H9143" t="s">
        <v>11622</v>
      </c>
      <c r="I9143" t="s">
        <v>7</v>
      </c>
      <c r="J9143">
        <v>2020</v>
      </c>
      <c r="K9143">
        <f>2024 -impact_data[[#This Row],[model_year]]</f>
        <v>4</v>
      </c>
      <c r="L9143">
        <v>51</v>
      </c>
      <c r="M9143">
        <v>26.5</v>
      </c>
      <c r="N9143">
        <v>15.9</v>
      </c>
      <c r="O9143" t="s">
        <v>9</v>
      </c>
      <c r="P9143">
        <v>0.87</v>
      </c>
    </row>
    <row r="9144" spans="8:16">
      <c r="H9144" t="s">
        <v>11628</v>
      </c>
      <c r="I9144" t="s">
        <v>7</v>
      </c>
      <c r="J9144">
        <v>2020</v>
      </c>
      <c r="K9144">
        <f>2024 -impact_data[[#This Row],[model_year]]</f>
        <v>4</v>
      </c>
      <c r="L9144">
        <v>50</v>
      </c>
      <c r="M9144">
        <v>30.7</v>
      </c>
      <c r="N9144">
        <v>18.399999999999999</v>
      </c>
      <c r="O9144" t="s">
        <v>9</v>
      </c>
      <c r="P9144">
        <v>0.89</v>
      </c>
    </row>
    <row r="9145" spans="8:16">
      <c r="H9145" t="s">
        <v>11631</v>
      </c>
      <c r="I9145" t="s">
        <v>7</v>
      </c>
      <c r="J9145">
        <v>2020</v>
      </c>
      <c r="K9145">
        <f>2024 -impact_data[[#This Row],[model_year]]</f>
        <v>4</v>
      </c>
      <c r="L9145">
        <v>52</v>
      </c>
      <c r="M9145">
        <v>56</v>
      </c>
      <c r="N9145">
        <v>33.6</v>
      </c>
      <c r="O9145" t="s">
        <v>9</v>
      </c>
      <c r="P9145">
        <v>0.88</v>
      </c>
    </row>
    <row r="9146" spans="8:16">
      <c r="H9146" t="s">
        <v>11637</v>
      </c>
      <c r="I9146" t="s">
        <v>7</v>
      </c>
      <c r="J9146">
        <v>2020</v>
      </c>
      <c r="K9146">
        <f>2024 -impact_data[[#This Row],[model_year]]</f>
        <v>4</v>
      </c>
      <c r="L9146">
        <v>54</v>
      </c>
      <c r="M9146">
        <v>19.7</v>
      </c>
      <c r="N9146">
        <v>11.8</v>
      </c>
      <c r="O9146" t="s">
        <v>9</v>
      </c>
      <c r="P9146">
        <v>0.85</v>
      </c>
    </row>
    <row r="9147" spans="8:16">
      <c r="H9147" t="s">
        <v>11638</v>
      </c>
      <c r="I9147" t="s">
        <v>7</v>
      </c>
      <c r="J9147">
        <v>2020</v>
      </c>
      <c r="K9147">
        <f>2024 -impact_data[[#This Row],[model_year]]</f>
        <v>4</v>
      </c>
      <c r="L9147">
        <v>54</v>
      </c>
      <c r="M9147">
        <v>28.3</v>
      </c>
      <c r="N9147">
        <v>17</v>
      </c>
      <c r="O9147" t="s">
        <v>9</v>
      </c>
      <c r="P9147">
        <v>0.87</v>
      </c>
    </row>
    <row r="9148" spans="8:16">
      <c r="H9148" t="s">
        <v>11639</v>
      </c>
      <c r="I9148" t="s">
        <v>11</v>
      </c>
      <c r="J9148">
        <v>2020</v>
      </c>
      <c r="K9148">
        <f>2024 -impact_data[[#This Row],[model_year]]</f>
        <v>4</v>
      </c>
      <c r="L9148">
        <v>80</v>
      </c>
      <c r="M9148">
        <v>7.5</v>
      </c>
      <c r="N9148">
        <v>3</v>
      </c>
      <c r="O9148" t="s">
        <v>10</v>
      </c>
      <c r="P9148">
        <v>0.94</v>
      </c>
    </row>
    <row r="9149" spans="8:16">
      <c r="H9149" t="s">
        <v>11643</v>
      </c>
      <c r="I9149" t="s">
        <v>7</v>
      </c>
      <c r="J9149">
        <v>2020</v>
      </c>
      <c r="K9149">
        <f>2024 -impact_data[[#This Row],[model_year]]</f>
        <v>4</v>
      </c>
      <c r="L9149">
        <v>55</v>
      </c>
      <c r="M9149">
        <v>39.299999999999997</v>
      </c>
      <c r="N9149">
        <v>9.8000000000000007</v>
      </c>
      <c r="O9149" t="s">
        <v>8</v>
      </c>
      <c r="P9149">
        <v>0.86</v>
      </c>
    </row>
    <row r="9150" spans="8:16">
      <c r="H9150" t="s">
        <v>11653</v>
      </c>
      <c r="I9150" t="s">
        <v>7</v>
      </c>
      <c r="J9150">
        <v>2020</v>
      </c>
      <c r="K9150">
        <f>2024 -impact_data[[#This Row],[model_year]]</f>
        <v>4</v>
      </c>
      <c r="L9150">
        <v>53</v>
      </c>
      <c r="M9150">
        <v>36.1</v>
      </c>
      <c r="N9150">
        <v>21.6</v>
      </c>
      <c r="O9150" t="s">
        <v>9</v>
      </c>
      <c r="P9150">
        <v>0.85</v>
      </c>
    </row>
    <row r="9151" spans="8:16">
      <c r="H9151" t="s">
        <v>11655</v>
      </c>
      <c r="I9151" t="s">
        <v>7</v>
      </c>
      <c r="J9151">
        <v>2020</v>
      </c>
      <c r="K9151">
        <f>2024 -impact_data[[#This Row],[model_year]]</f>
        <v>4</v>
      </c>
      <c r="L9151">
        <v>54</v>
      </c>
      <c r="M9151">
        <v>30.1</v>
      </c>
      <c r="N9151">
        <v>12</v>
      </c>
      <c r="O9151" t="s">
        <v>10</v>
      </c>
      <c r="P9151">
        <v>0.87</v>
      </c>
    </row>
    <row r="9152" spans="8:16">
      <c r="H9152" t="s">
        <v>11657</v>
      </c>
      <c r="I9152" t="s">
        <v>7</v>
      </c>
      <c r="J9152">
        <v>2020</v>
      </c>
      <c r="K9152">
        <f>2024 -impact_data[[#This Row],[model_year]]</f>
        <v>4</v>
      </c>
      <c r="L9152">
        <v>48</v>
      </c>
      <c r="M9152">
        <v>18.399999999999999</v>
      </c>
      <c r="N9152">
        <v>11</v>
      </c>
      <c r="O9152" t="s">
        <v>9</v>
      </c>
      <c r="P9152">
        <v>0.86</v>
      </c>
    </row>
    <row r="9153" spans="8:16">
      <c r="H9153" t="s">
        <v>11662</v>
      </c>
      <c r="I9153" t="s">
        <v>7</v>
      </c>
      <c r="J9153">
        <v>2020</v>
      </c>
      <c r="K9153">
        <f>2024 -impact_data[[#This Row],[model_year]]</f>
        <v>4</v>
      </c>
      <c r="L9153">
        <v>52</v>
      </c>
      <c r="M9153">
        <v>29.6</v>
      </c>
      <c r="N9153">
        <v>17.8</v>
      </c>
      <c r="O9153" t="s">
        <v>9</v>
      </c>
      <c r="P9153">
        <v>0.86</v>
      </c>
    </row>
    <row r="9154" spans="8:16">
      <c r="H9154" t="s">
        <v>11663</v>
      </c>
      <c r="I9154" t="s">
        <v>7</v>
      </c>
      <c r="J9154">
        <v>2020</v>
      </c>
      <c r="K9154">
        <f>2024 -impact_data[[#This Row],[model_year]]</f>
        <v>4</v>
      </c>
      <c r="L9154">
        <v>51</v>
      </c>
      <c r="M9154">
        <v>20.6</v>
      </c>
      <c r="N9154">
        <v>12.3</v>
      </c>
      <c r="O9154" t="s">
        <v>9</v>
      </c>
      <c r="P9154">
        <v>0.89</v>
      </c>
    </row>
    <row r="9155" spans="8:16">
      <c r="H9155" t="s">
        <v>11664</v>
      </c>
      <c r="I9155" t="s">
        <v>11</v>
      </c>
      <c r="J9155">
        <v>2020</v>
      </c>
      <c r="K9155">
        <f>2024 -impact_data[[#This Row],[model_year]]</f>
        <v>4</v>
      </c>
      <c r="L9155">
        <v>79</v>
      </c>
      <c r="M9155">
        <v>15.7</v>
      </c>
      <c r="N9155">
        <v>6.3</v>
      </c>
      <c r="O9155" t="s">
        <v>10</v>
      </c>
      <c r="P9155">
        <v>0.97</v>
      </c>
    </row>
    <row r="9156" spans="8:16">
      <c r="H9156" t="s">
        <v>11666</v>
      </c>
      <c r="I9156" t="s">
        <v>7</v>
      </c>
      <c r="J9156">
        <v>2020</v>
      </c>
      <c r="K9156">
        <f>2024 -impact_data[[#This Row],[model_year]]</f>
        <v>4</v>
      </c>
      <c r="L9156">
        <v>52</v>
      </c>
      <c r="M9156">
        <v>44.6</v>
      </c>
      <c r="N9156">
        <v>17.8</v>
      </c>
      <c r="O9156" t="s">
        <v>10</v>
      </c>
      <c r="P9156">
        <v>0.86</v>
      </c>
    </row>
    <row r="9157" spans="8:16">
      <c r="H9157" t="s">
        <v>11670</v>
      </c>
      <c r="I9157" t="s">
        <v>11</v>
      </c>
      <c r="J9157">
        <v>2020</v>
      </c>
      <c r="K9157">
        <f>2024 -impact_data[[#This Row],[model_year]]</f>
        <v>4</v>
      </c>
      <c r="L9157">
        <v>81</v>
      </c>
      <c r="M9157">
        <v>43.9</v>
      </c>
      <c r="N9157">
        <v>26.3</v>
      </c>
      <c r="O9157" t="s">
        <v>9</v>
      </c>
      <c r="P9157">
        <v>0.93</v>
      </c>
    </row>
    <row r="9158" spans="8:16">
      <c r="H9158" t="s">
        <v>11671</v>
      </c>
      <c r="I9158" t="s">
        <v>7</v>
      </c>
      <c r="J9158">
        <v>2020</v>
      </c>
      <c r="K9158">
        <f>2024 -impact_data[[#This Row],[model_year]]</f>
        <v>4</v>
      </c>
      <c r="L9158">
        <v>52</v>
      </c>
      <c r="M9158">
        <v>7.7</v>
      </c>
      <c r="N9158">
        <v>1.9</v>
      </c>
      <c r="O9158" t="s">
        <v>8</v>
      </c>
      <c r="P9158">
        <v>0.88</v>
      </c>
    </row>
    <row r="9159" spans="8:16">
      <c r="H9159" t="s">
        <v>11676</v>
      </c>
      <c r="I9159" t="s">
        <v>7</v>
      </c>
      <c r="J9159">
        <v>2020</v>
      </c>
      <c r="K9159">
        <f>2024 -impact_data[[#This Row],[model_year]]</f>
        <v>4</v>
      </c>
      <c r="L9159">
        <v>50</v>
      </c>
      <c r="M9159">
        <v>18.899999999999999</v>
      </c>
      <c r="N9159">
        <v>7.5</v>
      </c>
      <c r="O9159" t="s">
        <v>10</v>
      </c>
      <c r="P9159">
        <v>0.85</v>
      </c>
    </row>
    <row r="9160" spans="8:16">
      <c r="H9160" t="s">
        <v>11677</v>
      </c>
      <c r="I9160" t="s">
        <v>7</v>
      </c>
      <c r="J9160">
        <v>2020</v>
      </c>
      <c r="K9160">
        <f>2024 -impact_data[[#This Row],[model_year]]</f>
        <v>4</v>
      </c>
      <c r="L9160">
        <v>49</v>
      </c>
      <c r="M9160">
        <v>23.6</v>
      </c>
      <c r="N9160">
        <v>9.5</v>
      </c>
      <c r="O9160" t="s">
        <v>10</v>
      </c>
      <c r="P9160">
        <v>0.86</v>
      </c>
    </row>
    <row r="9161" spans="8:16">
      <c r="H9161" t="s">
        <v>11682</v>
      </c>
      <c r="I9161" t="s">
        <v>7</v>
      </c>
      <c r="J9161">
        <v>2020</v>
      </c>
      <c r="K9161">
        <f>2024 -impact_data[[#This Row],[model_year]]</f>
        <v>4</v>
      </c>
      <c r="L9161">
        <v>52</v>
      </c>
      <c r="M9161">
        <v>8.9</v>
      </c>
      <c r="N9161">
        <v>5.4</v>
      </c>
      <c r="O9161" t="s">
        <v>9</v>
      </c>
      <c r="P9161">
        <v>0.87</v>
      </c>
    </row>
    <row r="9162" spans="8:16">
      <c r="H9162" t="s">
        <v>11685</v>
      </c>
      <c r="I9162" t="s">
        <v>7</v>
      </c>
      <c r="J9162">
        <v>2020</v>
      </c>
      <c r="K9162">
        <f>2024 -impact_data[[#This Row],[model_year]]</f>
        <v>4</v>
      </c>
      <c r="L9162">
        <v>52</v>
      </c>
      <c r="M9162">
        <v>21.2</v>
      </c>
      <c r="N9162">
        <v>12.7</v>
      </c>
      <c r="O9162" t="s">
        <v>9</v>
      </c>
      <c r="P9162">
        <v>0.86</v>
      </c>
    </row>
    <row r="9163" spans="8:16">
      <c r="H9163" t="s">
        <v>11687</v>
      </c>
      <c r="I9163" t="s">
        <v>7</v>
      </c>
      <c r="J9163">
        <v>2020</v>
      </c>
      <c r="K9163">
        <f>2024 -impact_data[[#This Row],[model_year]]</f>
        <v>4</v>
      </c>
      <c r="L9163">
        <v>53</v>
      </c>
      <c r="M9163">
        <v>37.5</v>
      </c>
      <c r="N9163">
        <v>15</v>
      </c>
      <c r="O9163" t="s">
        <v>10</v>
      </c>
      <c r="P9163">
        <v>0.86</v>
      </c>
    </row>
    <row r="9164" spans="8:16">
      <c r="H9164" t="s">
        <v>11689</v>
      </c>
      <c r="I9164" t="s">
        <v>7</v>
      </c>
      <c r="J9164">
        <v>2020</v>
      </c>
      <c r="K9164">
        <f>2024 -impact_data[[#This Row],[model_year]]</f>
        <v>4</v>
      </c>
      <c r="L9164">
        <v>50</v>
      </c>
      <c r="M9164">
        <v>38.299999999999997</v>
      </c>
      <c r="N9164">
        <v>23</v>
      </c>
      <c r="O9164" t="s">
        <v>9</v>
      </c>
      <c r="P9164">
        <v>0.86</v>
      </c>
    </row>
    <row r="9165" spans="8:16">
      <c r="H9165" t="s">
        <v>11692</v>
      </c>
      <c r="I9165" t="s">
        <v>7</v>
      </c>
      <c r="J9165">
        <v>2020</v>
      </c>
      <c r="K9165">
        <f>2024 -impact_data[[#This Row],[model_year]]</f>
        <v>4</v>
      </c>
      <c r="L9165">
        <v>52</v>
      </c>
      <c r="M9165">
        <v>40.700000000000003</v>
      </c>
      <c r="N9165">
        <v>16.3</v>
      </c>
      <c r="O9165" t="s">
        <v>10</v>
      </c>
      <c r="P9165">
        <v>0.86</v>
      </c>
    </row>
    <row r="9166" spans="8:16">
      <c r="H9166" t="s">
        <v>11708</v>
      </c>
      <c r="I9166" t="s">
        <v>7</v>
      </c>
      <c r="J9166">
        <v>2020</v>
      </c>
      <c r="K9166">
        <f>2024 -impact_data[[#This Row],[model_year]]</f>
        <v>4</v>
      </c>
      <c r="L9166">
        <v>54</v>
      </c>
      <c r="M9166">
        <v>30.8</v>
      </c>
      <c r="N9166">
        <v>18.5</v>
      </c>
      <c r="O9166" t="s">
        <v>9</v>
      </c>
      <c r="P9166">
        <v>0.88</v>
      </c>
    </row>
    <row r="9167" spans="8:16">
      <c r="H9167" t="s">
        <v>11710</v>
      </c>
      <c r="I9167" t="s">
        <v>7</v>
      </c>
      <c r="J9167">
        <v>2020</v>
      </c>
      <c r="K9167">
        <f>2024 -impact_data[[#This Row],[model_year]]</f>
        <v>4</v>
      </c>
      <c r="L9167">
        <v>55</v>
      </c>
      <c r="M9167">
        <v>62.2</v>
      </c>
      <c r="N9167">
        <v>24.9</v>
      </c>
      <c r="O9167" t="s">
        <v>10</v>
      </c>
      <c r="P9167">
        <v>0.86</v>
      </c>
    </row>
    <row r="9168" spans="8:16">
      <c r="H9168" t="s">
        <v>11711</v>
      </c>
      <c r="I9168" t="s">
        <v>7</v>
      </c>
      <c r="J9168">
        <v>2020</v>
      </c>
      <c r="K9168">
        <f>2024 -impact_data[[#This Row],[model_year]]</f>
        <v>4</v>
      </c>
      <c r="L9168">
        <v>49</v>
      </c>
      <c r="M9168">
        <v>22.6</v>
      </c>
      <c r="N9168">
        <v>13.6</v>
      </c>
      <c r="O9168" t="s">
        <v>9</v>
      </c>
      <c r="P9168">
        <v>0.85</v>
      </c>
    </row>
    <row r="9169" spans="8:16">
      <c r="H9169" t="s">
        <v>11713</v>
      </c>
      <c r="I9169" t="s">
        <v>7</v>
      </c>
      <c r="J9169">
        <v>2020</v>
      </c>
      <c r="K9169">
        <f>2024 -impact_data[[#This Row],[model_year]]</f>
        <v>4</v>
      </c>
      <c r="L9169">
        <v>51</v>
      </c>
      <c r="M9169">
        <v>10.199999999999999</v>
      </c>
      <c r="N9169">
        <v>4.0999999999999996</v>
      </c>
      <c r="O9169" t="s">
        <v>10</v>
      </c>
      <c r="P9169">
        <v>0.87</v>
      </c>
    </row>
    <row r="9170" spans="8:16">
      <c r="H9170" t="s">
        <v>11716</v>
      </c>
      <c r="I9170" t="s">
        <v>7</v>
      </c>
      <c r="J9170">
        <v>2020</v>
      </c>
      <c r="K9170">
        <f>2024 -impact_data[[#This Row],[model_year]]</f>
        <v>4</v>
      </c>
      <c r="L9170">
        <v>51</v>
      </c>
      <c r="M9170">
        <v>21.8</v>
      </c>
      <c r="N9170">
        <v>13.1</v>
      </c>
      <c r="O9170" t="s">
        <v>9</v>
      </c>
      <c r="P9170">
        <v>0.86</v>
      </c>
    </row>
    <row r="9171" spans="8:16">
      <c r="H9171" t="s">
        <v>11727</v>
      </c>
      <c r="I9171" t="s">
        <v>7</v>
      </c>
      <c r="J9171">
        <v>2020</v>
      </c>
      <c r="K9171">
        <f>2024 -impact_data[[#This Row],[model_year]]</f>
        <v>4</v>
      </c>
      <c r="L9171">
        <v>50</v>
      </c>
      <c r="M9171">
        <v>27.7</v>
      </c>
      <c r="N9171">
        <v>11.1</v>
      </c>
      <c r="O9171" t="s">
        <v>10</v>
      </c>
      <c r="P9171">
        <v>0.87</v>
      </c>
    </row>
    <row r="9172" spans="8:16">
      <c r="H9172" t="s">
        <v>11740</v>
      </c>
      <c r="I9172" t="s">
        <v>7</v>
      </c>
      <c r="J9172">
        <v>2020</v>
      </c>
      <c r="K9172">
        <f>2024 -impact_data[[#This Row],[model_year]]</f>
        <v>4</v>
      </c>
      <c r="L9172">
        <v>55</v>
      </c>
      <c r="M9172">
        <v>37.700000000000003</v>
      </c>
      <c r="N9172">
        <v>22.6</v>
      </c>
      <c r="O9172" t="s">
        <v>9</v>
      </c>
      <c r="P9172">
        <v>0.87</v>
      </c>
    </row>
    <row r="9173" spans="8:16">
      <c r="H9173" t="s">
        <v>11744</v>
      </c>
      <c r="I9173" t="s">
        <v>7</v>
      </c>
      <c r="J9173">
        <v>2020</v>
      </c>
      <c r="K9173">
        <f>2024 -impact_data[[#This Row],[model_year]]</f>
        <v>4</v>
      </c>
      <c r="L9173">
        <v>51</v>
      </c>
      <c r="M9173">
        <v>26.3</v>
      </c>
      <c r="N9173">
        <v>10.5</v>
      </c>
      <c r="O9173" t="s">
        <v>10</v>
      </c>
      <c r="P9173">
        <v>0.88</v>
      </c>
    </row>
    <row r="9174" spans="8:16">
      <c r="H9174" t="s">
        <v>11745</v>
      </c>
      <c r="I9174" t="s">
        <v>7</v>
      </c>
      <c r="J9174">
        <v>2020</v>
      </c>
      <c r="K9174">
        <f>2024 -impact_data[[#This Row],[model_year]]</f>
        <v>4</v>
      </c>
      <c r="L9174">
        <v>55</v>
      </c>
      <c r="M9174">
        <v>26.9</v>
      </c>
      <c r="N9174">
        <v>16.100000000000001</v>
      </c>
      <c r="O9174" t="s">
        <v>9</v>
      </c>
      <c r="P9174">
        <v>0.87</v>
      </c>
    </row>
    <row r="9175" spans="8:16">
      <c r="H9175" t="s">
        <v>11753</v>
      </c>
      <c r="I9175" t="s">
        <v>7</v>
      </c>
      <c r="J9175">
        <v>2020</v>
      </c>
      <c r="K9175">
        <f>2024 -impact_data[[#This Row],[model_year]]</f>
        <v>4</v>
      </c>
      <c r="L9175">
        <v>49</v>
      </c>
      <c r="M9175">
        <v>23.4</v>
      </c>
      <c r="N9175">
        <v>9.4</v>
      </c>
      <c r="O9175" t="s">
        <v>10</v>
      </c>
      <c r="P9175">
        <v>0.88</v>
      </c>
    </row>
    <row r="9176" spans="8:16">
      <c r="H9176" t="s">
        <v>11754</v>
      </c>
      <c r="I9176" t="s">
        <v>7</v>
      </c>
      <c r="J9176">
        <v>2020</v>
      </c>
      <c r="K9176">
        <f>2024 -impact_data[[#This Row],[model_year]]</f>
        <v>4</v>
      </c>
      <c r="L9176">
        <v>53</v>
      </c>
      <c r="M9176">
        <v>33.700000000000003</v>
      </c>
      <c r="N9176">
        <v>20.2</v>
      </c>
      <c r="O9176" t="s">
        <v>9</v>
      </c>
      <c r="P9176">
        <v>0.89</v>
      </c>
    </row>
    <row r="9177" spans="8:16">
      <c r="H9177" t="s">
        <v>11755</v>
      </c>
      <c r="I9177" t="s">
        <v>7</v>
      </c>
      <c r="J9177">
        <v>2020</v>
      </c>
      <c r="K9177">
        <f>2024 -impact_data[[#This Row],[model_year]]</f>
        <v>4</v>
      </c>
      <c r="L9177">
        <v>54</v>
      </c>
      <c r="M9177">
        <v>6</v>
      </c>
      <c r="N9177">
        <v>3.6</v>
      </c>
      <c r="O9177" t="s">
        <v>9</v>
      </c>
      <c r="P9177">
        <v>0.87</v>
      </c>
    </row>
    <row r="9178" spans="8:16">
      <c r="H9178" t="s">
        <v>11758</v>
      </c>
      <c r="I9178" t="s">
        <v>7</v>
      </c>
      <c r="J9178">
        <v>2020</v>
      </c>
      <c r="K9178">
        <f>2024 -impact_data[[#This Row],[model_year]]</f>
        <v>4</v>
      </c>
      <c r="L9178">
        <v>54</v>
      </c>
      <c r="M9178">
        <v>23.9</v>
      </c>
      <c r="N9178">
        <v>9.5</v>
      </c>
      <c r="O9178" t="s">
        <v>10</v>
      </c>
      <c r="P9178">
        <v>0.88</v>
      </c>
    </row>
    <row r="9179" spans="8:16">
      <c r="H9179" t="s">
        <v>11763</v>
      </c>
      <c r="I9179" t="s">
        <v>11</v>
      </c>
      <c r="J9179">
        <v>2020</v>
      </c>
      <c r="K9179">
        <f>2024 -impact_data[[#This Row],[model_year]]</f>
        <v>4</v>
      </c>
      <c r="L9179">
        <v>79</v>
      </c>
      <c r="M9179">
        <v>19.100000000000001</v>
      </c>
      <c r="N9179">
        <v>11.5</v>
      </c>
      <c r="O9179" t="s">
        <v>9</v>
      </c>
      <c r="P9179">
        <v>0.94</v>
      </c>
    </row>
    <row r="9180" spans="8:16">
      <c r="H9180" t="s">
        <v>11764</v>
      </c>
      <c r="I9180" t="s">
        <v>7</v>
      </c>
      <c r="J9180">
        <v>2020</v>
      </c>
      <c r="K9180">
        <f>2024 -impact_data[[#This Row],[model_year]]</f>
        <v>4</v>
      </c>
      <c r="L9180">
        <v>50</v>
      </c>
      <c r="M9180">
        <v>15.8</v>
      </c>
      <c r="N9180">
        <v>6.3</v>
      </c>
      <c r="O9180" t="s">
        <v>10</v>
      </c>
      <c r="P9180">
        <v>0.86</v>
      </c>
    </row>
    <row r="9181" spans="8:16">
      <c r="H9181" t="s">
        <v>11767</v>
      </c>
      <c r="I9181" t="s">
        <v>11</v>
      </c>
      <c r="J9181">
        <v>2020</v>
      </c>
      <c r="K9181">
        <f>2024 -impact_data[[#This Row],[model_year]]</f>
        <v>4</v>
      </c>
      <c r="L9181">
        <v>82</v>
      </c>
      <c r="M9181">
        <v>40.4</v>
      </c>
      <c r="N9181">
        <v>24.2</v>
      </c>
      <c r="O9181" t="s">
        <v>9</v>
      </c>
      <c r="P9181">
        <v>0.95</v>
      </c>
    </row>
    <row r="9182" spans="8:16">
      <c r="H9182" t="s">
        <v>11768</v>
      </c>
      <c r="I9182" t="s">
        <v>7</v>
      </c>
      <c r="J9182">
        <v>2020</v>
      </c>
      <c r="K9182">
        <f>2024 -impact_data[[#This Row],[model_year]]</f>
        <v>4</v>
      </c>
      <c r="L9182">
        <v>52</v>
      </c>
      <c r="M9182">
        <v>18.600000000000001</v>
      </c>
      <c r="N9182">
        <v>11.2</v>
      </c>
      <c r="O9182" t="s">
        <v>9</v>
      </c>
      <c r="P9182">
        <v>0.87</v>
      </c>
    </row>
    <row r="9183" spans="8:16">
      <c r="H9183" t="s">
        <v>11771</v>
      </c>
      <c r="I9183" t="s">
        <v>7</v>
      </c>
      <c r="J9183">
        <v>2020</v>
      </c>
      <c r="K9183">
        <f>2024 -impact_data[[#This Row],[model_year]]</f>
        <v>4</v>
      </c>
      <c r="L9183">
        <v>54</v>
      </c>
      <c r="M9183">
        <v>7.6</v>
      </c>
      <c r="N9183">
        <v>3.1</v>
      </c>
      <c r="O9183" t="s">
        <v>10</v>
      </c>
      <c r="P9183">
        <v>0.85</v>
      </c>
    </row>
    <row r="9184" spans="8:16">
      <c r="H9184" t="s">
        <v>11772</v>
      </c>
      <c r="I9184" t="s">
        <v>7</v>
      </c>
      <c r="J9184">
        <v>2020</v>
      </c>
      <c r="K9184">
        <f>2024 -impact_data[[#This Row],[model_year]]</f>
        <v>4</v>
      </c>
      <c r="L9184">
        <v>50</v>
      </c>
      <c r="M9184">
        <v>19.3</v>
      </c>
      <c r="N9184">
        <v>7.7</v>
      </c>
      <c r="O9184" t="s">
        <v>10</v>
      </c>
      <c r="P9184">
        <v>0.86</v>
      </c>
    </row>
    <row r="9185" spans="8:16">
      <c r="H9185" t="s">
        <v>11786</v>
      </c>
      <c r="I9185" t="s">
        <v>7</v>
      </c>
      <c r="J9185">
        <v>2020</v>
      </c>
      <c r="K9185">
        <f>2024 -impact_data[[#This Row],[model_year]]</f>
        <v>4</v>
      </c>
      <c r="L9185">
        <v>53</v>
      </c>
      <c r="M9185">
        <v>31</v>
      </c>
      <c r="N9185">
        <v>12.4</v>
      </c>
      <c r="O9185" t="s">
        <v>10</v>
      </c>
      <c r="P9185">
        <v>0.87</v>
      </c>
    </row>
    <row r="9186" spans="8:16">
      <c r="H9186" t="s">
        <v>11792</v>
      </c>
      <c r="I9186" t="s">
        <v>7</v>
      </c>
      <c r="J9186">
        <v>2020</v>
      </c>
      <c r="K9186">
        <f>2024 -impact_data[[#This Row],[model_year]]</f>
        <v>4</v>
      </c>
      <c r="L9186">
        <v>51</v>
      </c>
      <c r="M9186">
        <v>14</v>
      </c>
      <c r="N9186">
        <v>5.6</v>
      </c>
      <c r="O9186" t="s">
        <v>10</v>
      </c>
      <c r="P9186">
        <v>0.88</v>
      </c>
    </row>
    <row r="9187" spans="8:16">
      <c r="H9187" t="s">
        <v>11801</v>
      </c>
      <c r="I9187" t="s">
        <v>7</v>
      </c>
      <c r="J9187">
        <v>2020</v>
      </c>
      <c r="K9187">
        <f>2024 -impact_data[[#This Row],[model_year]]</f>
        <v>4</v>
      </c>
      <c r="L9187">
        <v>53</v>
      </c>
      <c r="M9187">
        <v>30.6</v>
      </c>
      <c r="N9187">
        <v>12.2</v>
      </c>
      <c r="O9187" t="s">
        <v>10</v>
      </c>
      <c r="P9187">
        <v>0.88</v>
      </c>
    </row>
    <row r="9188" spans="8:16">
      <c r="H9188" t="s">
        <v>4847</v>
      </c>
      <c r="I9188" t="s">
        <v>7</v>
      </c>
      <c r="J9188">
        <v>2020</v>
      </c>
      <c r="K9188">
        <f>2024 -impact_data[[#This Row],[model_year]]</f>
        <v>4</v>
      </c>
      <c r="L9188">
        <v>49</v>
      </c>
      <c r="M9188">
        <v>31.6</v>
      </c>
      <c r="N9188">
        <v>18.899999999999999</v>
      </c>
      <c r="O9188" t="s">
        <v>9</v>
      </c>
      <c r="P9188">
        <v>0.86</v>
      </c>
    </row>
    <row r="9189" spans="8:16">
      <c r="H9189" t="s">
        <v>11802</v>
      </c>
      <c r="I9189" t="s">
        <v>11</v>
      </c>
      <c r="J9189">
        <v>2020</v>
      </c>
      <c r="K9189">
        <f>2024 -impact_data[[#This Row],[model_year]]</f>
        <v>4</v>
      </c>
      <c r="L9189">
        <v>82</v>
      </c>
      <c r="M9189">
        <v>29.1</v>
      </c>
      <c r="N9189">
        <v>17.5</v>
      </c>
      <c r="O9189" t="s">
        <v>9</v>
      </c>
      <c r="P9189">
        <v>0.95</v>
      </c>
    </row>
    <row r="9190" spans="8:16">
      <c r="H9190" t="s">
        <v>11812</v>
      </c>
      <c r="I9190" t="s">
        <v>7</v>
      </c>
      <c r="J9190">
        <v>2020</v>
      </c>
      <c r="K9190">
        <f>2024 -impact_data[[#This Row],[model_year]]</f>
        <v>4</v>
      </c>
      <c r="L9190">
        <v>50</v>
      </c>
      <c r="M9190">
        <v>33.299999999999997</v>
      </c>
      <c r="N9190">
        <v>8.3000000000000007</v>
      </c>
      <c r="O9190" t="s">
        <v>8</v>
      </c>
      <c r="P9190">
        <v>0.86</v>
      </c>
    </row>
    <row r="9191" spans="8:16">
      <c r="H9191" t="s">
        <v>11815</v>
      </c>
      <c r="I9191" t="s">
        <v>7</v>
      </c>
      <c r="J9191">
        <v>2020</v>
      </c>
      <c r="K9191">
        <f>2024 -impact_data[[#This Row],[model_year]]</f>
        <v>4</v>
      </c>
      <c r="L9191">
        <v>53</v>
      </c>
      <c r="M9191">
        <v>64.900000000000006</v>
      </c>
      <c r="N9191">
        <v>26</v>
      </c>
      <c r="O9191" t="s">
        <v>10</v>
      </c>
      <c r="P9191">
        <v>0.88</v>
      </c>
    </row>
    <row r="9192" spans="8:16">
      <c r="H9192" t="s">
        <v>11816</v>
      </c>
      <c r="I9192" t="s">
        <v>7</v>
      </c>
      <c r="J9192">
        <v>2020</v>
      </c>
      <c r="K9192">
        <f>2024 -impact_data[[#This Row],[model_year]]</f>
        <v>4</v>
      </c>
      <c r="L9192">
        <v>47</v>
      </c>
      <c r="M9192">
        <v>61.3</v>
      </c>
      <c r="N9192">
        <v>36.799999999999997</v>
      </c>
      <c r="O9192" t="s">
        <v>9</v>
      </c>
      <c r="P9192">
        <v>0.88</v>
      </c>
    </row>
    <row r="9193" spans="8:16">
      <c r="H9193" t="s">
        <v>11819</v>
      </c>
      <c r="I9193" t="s">
        <v>7</v>
      </c>
      <c r="J9193">
        <v>2020</v>
      </c>
      <c r="K9193">
        <f>2024 -impact_data[[#This Row],[model_year]]</f>
        <v>4</v>
      </c>
      <c r="L9193">
        <v>49</v>
      </c>
      <c r="M9193">
        <v>44.3</v>
      </c>
      <c r="N9193">
        <v>17.7</v>
      </c>
      <c r="O9193" t="s">
        <v>10</v>
      </c>
      <c r="P9193">
        <v>0.89</v>
      </c>
    </row>
    <row r="9194" spans="8:16">
      <c r="H9194" t="s">
        <v>11821</v>
      </c>
      <c r="I9194" t="s">
        <v>7</v>
      </c>
      <c r="J9194">
        <v>2020</v>
      </c>
      <c r="K9194">
        <f>2024 -impact_data[[#This Row],[model_year]]</f>
        <v>4</v>
      </c>
      <c r="L9194">
        <v>50</v>
      </c>
      <c r="M9194">
        <v>40.9</v>
      </c>
      <c r="N9194">
        <v>10.199999999999999</v>
      </c>
      <c r="O9194" t="s">
        <v>8</v>
      </c>
      <c r="P9194">
        <v>0.87</v>
      </c>
    </row>
    <row r="9195" spans="8:16">
      <c r="H9195" t="s">
        <v>11827</v>
      </c>
      <c r="I9195" t="s">
        <v>7</v>
      </c>
      <c r="J9195">
        <v>2020</v>
      </c>
      <c r="K9195">
        <f>2024 -impact_data[[#This Row],[model_year]]</f>
        <v>4</v>
      </c>
      <c r="L9195">
        <v>52</v>
      </c>
      <c r="M9195">
        <v>34.4</v>
      </c>
      <c r="N9195">
        <v>20.6</v>
      </c>
      <c r="O9195" t="s">
        <v>9</v>
      </c>
      <c r="P9195">
        <v>0.88</v>
      </c>
    </row>
    <row r="9196" spans="8:16">
      <c r="H9196" t="s">
        <v>11835</v>
      </c>
      <c r="I9196" t="s">
        <v>11</v>
      </c>
      <c r="J9196">
        <v>2020</v>
      </c>
      <c r="K9196">
        <f>2024 -impact_data[[#This Row],[model_year]]</f>
        <v>4</v>
      </c>
      <c r="L9196">
        <v>82</v>
      </c>
      <c r="M9196">
        <v>33.700000000000003</v>
      </c>
      <c r="N9196">
        <v>13.5</v>
      </c>
      <c r="O9196" t="s">
        <v>10</v>
      </c>
      <c r="P9196">
        <v>0.94</v>
      </c>
    </row>
    <row r="9197" spans="8:16">
      <c r="H9197" t="s">
        <v>11836</v>
      </c>
      <c r="I9197" t="s">
        <v>7</v>
      </c>
      <c r="J9197">
        <v>2020</v>
      </c>
      <c r="K9197">
        <f>2024 -impact_data[[#This Row],[model_year]]</f>
        <v>4</v>
      </c>
      <c r="L9197">
        <v>53</v>
      </c>
      <c r="M9197">
        <v>33.6</v>
      </c>
      <c r="N9197">
        <v>20.2</v>
      </c>
      <c r="O9197" t="s">
        <v>9</v>
      </c>
      <c r="P9197">
        <v>0.88</v>
      </c>
    </row>
    <row r="9198" spans="8:16">
      <c r="H9198" t="s">
        <v>11838</v>
      </c>
      <c r="I9198" t="s">
        <v>7</v>
      </c>
      <c r="J9198">
        <v>2020</v>
      </c>
      <c r="K9198">
        <f>2024 -impact_data[[#This Row],[model_year]]</f>
        <v>4</v>
      </c>
      <c r="L9198">
        <v>51</v>
      </c>
      <c r="M9198">
        <v>12.8</v>
      </c>
      <c r="N9198">
        <v>7.7</v>
      </c>
      <c r="O9198" t="s">
        <v>9</v>
      </c>
      <c r="P9198">
        <v>0.86</v>
      </c>
    </row>
    <row r="9199" spans="8:16">
      <c r="H9199" t="s">
        <v>11841</v>
      </c>
      <c r="I9199" t="s">
        <v>7</v>
      </c>
      <c r="J9199">
        <v>2020</v>
      </c>
      <c r="K9199">
        <f>2024 -impact_data[[#This Row],[model_year]]</f>
        <v>4</v>
      </c>
      <c r="L9199">
        <v>52</v>
      </c>
      <c r="M9199">
        <v>14.1</v>
      </c>
      <c r="N9199">
        <v>8.4</v>
      </c>
      <c r="O9199" t="s">
        <v>9</v>
      </c>
      <c r="P9199">
        <v>0.88</v>
      </c>
    </row>
    <row r="9200" spans="8:16">
      <c r="H9200" t="s">
        <v>11843</v>
      </c>
      <c r="I9200" t="s">
        <v>7</v>
      </c>
      <c r="J9200">
        <v>2020</v>
      </c>
      <c r="K9200">
        <f>2024 -impact_data[[#This Row],[model_year]]</f>
        <v>4</v>
      </c>
      <c r="L9200">
        <v>50</v>
      </c>
      <c r="M9200">
        <v>32.299999999999997</v>
      </c>
      <c r="N9200">
        <v>19.399999999999999</v>
      </c>
      <c r="O9200" t="s">
        <v>9</v>
      </c>
      <c r="P9200">
        <v>0.86</v>
      </c>
    </row>
    <row r="9201" spans="8:16">
      <c r="H9201" t="s">
        <v>11848</v>
      </c>
      <c r="I9201" t="s">
        <v>7</v>
      </c>
      <c r="J9201">
        <v>2020</v>
      </c>
      <c r="K9201">
        <f>2024 -impact_data[[#This Row],[model_year]]</f>
        <v>4</v>
      </c>
      <c r="L9201">
        <v>49</v>
      </c>
      <c r="M9201">
        <v>3.8</v>
      </c>
      <c r="N9201">
        <v>2.2999999999999998</v>
      </c>
      <c r="O9201" t="s">
        <v>9</v>
      </c>
      <c r="P9201">
        <v>0.87</v>
      </c>
    </row>
    <row r="9202" spans="8:16">
      <c r="H9202" t="s">
        <v>11850</v>
      </c>
      <c r="I9202" t="s">
        <v>7</v>
      </c>
      <c r="J9202">
        <v>2020</v>
      </c>
      <c r="K9202">
        <f>2024 -impact_data[[#This Row],[model_year]]</f>
        <v>4</v>
      </c>
      <c r="L9202">
        <v>53</v>
      </c>
      <c r="M9202">
        <v>28.7</v>
      </c>
      <c r="N9202">
        <v>17.2</v>
      </c>
      <c r="O9202" t="s">
        <v>9</v>
      </c>
      <c r="P9202">
        <v>0.86</v>
      </c>
    </row>
    <row r="9203" spans="8:16">
      <c r="H9203" t="s">
        <v>11856</v>
      </c>
      <c r="I9203" t="s">
        <v>7</v>
      </c>
      <c r="J9203">
        <v>2020</v>
      </c>
      <c r="K9203">
        <f>2024 -impact_data[[#This Row],[model_year]]</f>
        <v>4</v>
      </c>
      <c r="L9203">
        <v>52</v>
      </c>
      <c r="M9203">
        <v>13.9</v>
      </c>
      <c r="N9203">
        <v>8.3000000000000007</v>
      </c>
      <c r="O9203" t="s">
        <v>9</v>
      </c>
      <c r="P9203">
        <v>0.89</v>
      </c>
    </row>
    <row r="9204" spans="8:16">
      <c r="H9204" t="s">
        <v>11865</v>
      </c>
      <c r="I9204" t="s">
        <v>7</v>
      </c>
      <c r="J9204">
        <v>2020</v>
      </c>
      <c r="K9204">
        <f>2024 -impact_data[[#This Row],[model_year]]</f>
        <v>4</v>
      </c>
      <c r="L9204">
        <v>50</v>
      </c>
      <c r="M9204">
        <v>30.2</v>
      </c>
      <c r="N9204">
        <v>18.100000000000001</v>
      </c>
      <c r="O9204" t="s">
        <v>9</v>
      </c>
      <c r="P9204">
        <v>0.88</v>
      </c>
    </row>
    <row r="9205" spans="8:16">
      <c r="H9205" t="s">
        <v>11868</v>
      </c>
      <c r="I9205" t="s">
        <v>7</v>
      </c>
      <c r="J9205">
        <v>2020</v>
      </c>
      <c r="K9205">
        <f>2024 -impact_data[[#This Row],[model_year]]</f>
        <v>4</v>
      </c>
      <c r="L9205">
        <v>52</v>
      </c>
      <c r="M9205">
        <v>54.6</v>
      </c>
      <c r="N9205">
        <v>32.799999999999997</v>
      </c>
      <c r="O9205" t="s">
        <v>9</v>
      </c>
      <c r="P9205">
        <v>0.87</v>
      </c>
    </row>
    <row r="9206" spans="8:16">
      <c r="H9206" t="s">
        <v>11869</v>
      </c>
      <c r="I9206" t="s">
        <v>7</v>
      </c>
      <c r="J9206">
        <v>2020</v>
      </c>
      <c r="K9206">
        <f>2024 -impact_data[[#This Row],[model_year]]</f>
        <v>4</v>
      </c>
      <c r="L9206">
        <v>56</v>
      </c>
      <c r="M9206">
        <v>27.7</v>
      </c>
      <c r="N9206">
        <v>11.1</v>
      </c>
      <c r="O9206" t="s">
        <v>10</v>
      </c>
      <c r="P9206">
        <v>0.86</v>
      </c>
    </row>
    <row r="9207" spans="8:16">
      <c r="H9207" t="s">
        <v>11872</v>
      </c>
      <c r="I9207" t="s">
        <v>7</v>
      </c>
      <c r="J9207">
        <v>2020</v>
      </c>
      <c r="K9207">
        <f>2024 -impact_data[[#This Row],[model_year]]</f>
        <v>4</v>
      </c>
      <c r="L9207">
        <v>50</v>
      </c>
      <c r="M9207">
        <v>28.4</v>
      </c>
      <c r="N9207">
        <v>11.4</v>
      </c>
      <c r="O9207" t="s">
        <v>10</v>
      </c>
      <c r="P9207">
        <v>0.86</v>
      </c>
    </row>
    <row r="9208" spans="8:16">
      <c r="H9208" t="s">
        <v>11876</v>
      </c>
      <c r="I9208" t="s">
        <v>7</v>
      </c>
      <c r="J9208">
        <v>2020</v>
      </c>
      <c r="K9208">
        <f>2024 -impact_data[[#This Row],[model_year]]</f>
        <v>4</v>
      </c>
      <c r="L9208">
        <v>51</v>
      </c>
      <c r="M9208">
        <v>31.5</v>
      </c>
      <c r="N9208">
        <v>12.6</v>
      </c>
      <c r="O9208" t="s">
        <v>10</v>
      </c>
      <c r="P9208">
        <v>0.88</v>
      </c>
    </row>
    <row r="9209" spans="8:16">
      <c r="H9209" t="s">
        <v>11877</v>
      </c>
      <c r="I9209" t="s">
        <v>11</v>
      </c>
      <c r="J9209">
        <v>2020</v>
      </c>
      <c r="K9209">
        <f>2024 -impact_data[[#This Row],[model_year]]</f>
        <v>4</v>
      </c>
      <c r="L9209">
        <v>82</v>
      </c>
      <c r="M9209">
        <v>12.8</v>
      </c>
      <c r="N9209">
        <v>3.2</v>
      </c>
      <c r="O9209" t="s">
        <v>8</v>
      </c>
      <c r="P9209">
        <v>0.98</v>
      </c>
    </row>
    <row r="9210" spans="8:16">
      <c r="H9210" t="s">
        <v>11879</v>
      </c>
      <c r="I9210" t="s">
        <v>11</v>
      </c>
      <c r="J9210">
        <v>2020</v>
      </c>
      <c r="K9210">
        <f>2024 -impact_data[[#This Row],[model_year]]</f>
        <v>4</v>
      </c>
      <c r="L9210">
        <v>79</v>
      </c>
      <c r="M9210">
        <v>21.5</v>
      </c>
      <c r="N9210">
        <v>12.9</v>
      </c>
      <c r="O9210" t="s">
        <v>9</v>
      </c>
      <c r="P9210">
        <v>0.98</v>
      </c>
    </row>
    <row r="9211" spans="8:16">
      <c r="H9211" t="s">
        <v>11883</v>
      </c>
      <c r="I9211" t="s">
        <v>11</v>
      </c>
      <c r="J9211">
        <v>2020</v>
      </c>
      <c r="K9211">
        <f>2024 -impact_data[[#This Row],[model_year]]</f>
        <v>4</v>
      </c>
      <c r="L9211">
        <v>77</v>
      </c>
      <c r="M9211">
        <v>41.2</v>
      </c>
      <c r="N9211">
        <v>16.5</v>
      </c>
      <c r="O9211" t="s">
        <v>10</v>
      </c>
      <c r="P9211">
        <v>0.92</v>
      </c>
    </row>
    <row r="9212" spans="8:16">
      <c r="H9212" t="s">
        <v>11886</v>
      </c>
      <c r="I9212" t="s">
        <v>7</v>
      </c>
      <c r="J9212">
        <v>2020</v>
      </c>
      <c r="K9212">
        <f>2024 -impact_data[[#This Row],[model_year]]</f>
        <v>4</v>
      </c>
      <c r="L9212">
        <v>52</v>
      </c>
      <c r="M9212">
        <v>16.399999999999999</v>
      </c>
      <c r="N9212">
        <v>9.8000000000000007</v>
      </c>
      <c r="O9212" t="s">
        <v>9</v>
      </c>
      <c r="P9212">
        <v>0.86</v>
      </c>
    </row>
    <row r="9213" spans="8:16">
      <c r="H9213" t="s">
        <v>11889</v>
      </c>
      <c r="I9213" t="s">
        <v>7</v>
      </c>
      <c r="J9213">
        <v>2020</v>
      </c>
      <c r="K9213">
        <f>2024 -impact_data[[#This Row],[model_year]]</f>
        <v>4</v>
      </c>
      <c r="L9213">
        <v>50</v>
      </c>
      <c r="M9213">
        <v>32.4</v>
      </c>
      <c r="N9213">
        <v>13</v>
      </c>
      <c r="O9213" t="s">
        <v>10</v>
      </c>
      <c r="P9213">
        <v>0.87</v>
      </c>
    </row>
    <row r="9214" spans="8:16">
      <c r="H9214" t="s">
        <v>11890</v>
      </c>
      <c r="I9214" t="s">
        <v>7</v>
      </c>
      <c r="J9214">
        <v>2020</v>
      </c>
      <c r="K9214">
        <f>2024 -impact_data[[#This Row],[model_year]]</f>
        <v>4</v>
      </c>
      <c r="L9214">
        <v>53</v>
      </c>
      <c r="M9214">
        <v>15</v>
      </c>
      <c r="N9214">
        <v>6</v>
      </c>
      <c r="O9214" t="s">
        <v>10</v>
      </c>
      <c r="P9214">
        <v>0.88</v>
      </c>
    </row>
    <row r="9215" spans="8:16">
      <c r="H9215" t="s">
        <v>11894</v>
      </c>
      <c r="I9215" t="s">
        <v>7</v>
      </c>
      <c r="J9215">
        <v>2020</v>
      </c>
      <c r="K9215">
        <f>2024 -impact_data[[#This Row],[model_year]]</f>
        <v>4</v>
      </c>
      <c r="L9215">
        <v>52</v>
      </c>
      <c r="M9215">
        <v>8.6</v>
      </c>
      <c r="N9215">
        <v>3.4</v>
      </c>
      <c r="O9215" t="s">
        <v>10</v>
      </c>
      <c r="P9215">
        <v>0.87</v>
      </c>
    </row>
    <row r="9216" spans="8:16">
      <c r="H9216" t="s">
        <v>11895</v>
      </c>
      <c r="I9216" t="s">
        <v>7</v>
      </c>
      <c r="J9216">
        <v>2020</v>
      </c>
      <c r="K9216">
        <f>2024 -impact_data[[#This Row],[model_year]]</f>
        <v>4</v>
      </c>
      <c r="L9216">
        <v>52</v>
      </c>
      <c r="M9216">
        <v>35.700000000000003</v>
      </c>
      <c r="N9216">
        <v>21.4</v>
      </c>
      <c r="O9216" t="s">
        <v>9</v>
      </c>
      <c r="P9216">
        <v>0.86</v>
      </c>
    </row>
    <row r="9217" spans="8:16">
      <c r="H9217" t="s">
        <v>11902</v>
      </c>
      <c r="I9217" t="s">
        <v>7</v>
      </c>
      <c r="J9217">
        <v>2020</v>
      </c>
      <c r="K9217">
        <f>2024 -impact_data[[#This Row],[model_year]]</f>
        <v>4</v>
      </c>
      <c r="L9217">
        <v>51</v>
      </c>
      <c r="M9217">
        <v>15.9</v>
      </c>
      <c r="N9217">
        <v>9.5</v>
      </c>
      <c r="O9217" t="s">
        <v>9</v>
      </c>
      <c r="P9217">
        <v>0.87</v>
      </c>
    </row>
    <row r="9218" spans="8:16">
      <c r="H9218" t="s">
        <v>11906</v>
      </c>
      <c r="I9218" t="s">
        <v>7</v>
      </c>
      <c r="J9218">
        <v>2020</v>
      </c>
      <c r="K9218">
        <f>2024 -impact_data[[#This Row],[model_year]]</f>
        <v>4</v>
      </c>
      <c r="L9218">
        <v>53</v>
      </c>
      <c r="M9218">
        <v>8.6</v>
      </c>
      <c r="N9218">
        <v>5.2</v>
      </c>
      <c r="O9218" t="s">
        <v>9</v>
      </c>
      <c r="P9218">
        <v>0.86</v>
      </c>
    </row>
    <row r="9219" spans="8:16">
      <c r="H9219" t="s">
        <v>11912</v>
      </c>
      <c r="I9219" t="s">
        <v>7</v>
      </c>
      <c r="J9219">
        <v>2020</v>
      </c>
      <c r="K9219">
        <f>2024 -impact_data[[#This Row],[model_year]]</f>
        <v>4</v>
      </c>
      <c r="L9219">
        <v>51</v>
      </c>
      <c r="M9219">
        <v>27.2</v>
      </c>
      <c r="N9219">
        <v>16.3</v>
      </c>
      <c r="O9219" t="s">
        <v>9</v>
      </c>
      <c r="P9219">
        <v>0.88</v>
      </c>
    </row>
    <row r="9220" spans="8:16">
      <c r="H9220" t="s">
        <v>11913</v>
      </c>
      <c r="I9220" t="s">
        <v>11</v>
      </c>
      <c r="J9220">
        <v>2020</v>
      </c>
      <c r="K9220">
        <f>2024 -impact_data[[#This Row],[model_year]]</f>
        <v>4</v>
      </c>
      <c r="L9220">
        <v>81</v>
      </c>
      <c r="M9220">
        <v>31.5</v>
      </c>
      <c r="N9220">
        <v>12.6</v>
      </c>
      <c r="O9220" t="s">
        <v>10</v>
      </c>
      <c r="P9220">
        <v>0.93</v>
      </c>
    </row>
    <row r="9221" spans="8:16">
      <c r="H9221" t="s">
        <v>11914</v>
      </c>
      <c r="I9221" t="s">
        <v>11</v>
      </c>
      <c r="J9221">
        <v>2020</v>
      </c>
      <c r="K9221">
        <f>2024 -impact_data[[#This Row],[model_year]]</f>
        <v>4</v>
      </c>
      <c r="L9221">
        <v>84</v>
      </c>
      <c r="M9221">
        <v>23.3</v>
      </c>
      <c r="N9221">
        <v>14</v>
      </c>
      <c r="O9221" t="s">
        <v>9</v>
      </c>
      <c r="P9221">
        <v>0.93</v>
      </c>
    </row>
    <row r="9222" spans="8:16">
      <c r="H9222" t="s">
        <v>11915</v>
      </c>
      <c r="I9222" t="s">
        <v>11</v>
      </c>
      <c r="J9222">
        <v>2020</v>
      </c>
      <c r="K9222">
        <f>2024 -impact_data[[#This Row],[model_year]]</f>
        <v>4</v>
      </c>
      <c r="L9222">
        <v>80</v>
      </c>
      <c r="M9222">
        <v>10.6</v>
      </c>
      <c r="N9222">
        <v>6.4</v>
      </c>
      <c r="O9222" t="s">
        <v>9</v>
      </c>
      <c r="P9222">
        <v>0.95</v>
      </c>
    </row>
    <row r="9223" spans="8:16">
      <c r="H9223" t="s">
        <v>11916</v>
      </c>
      <c r="I9223" t="s">
        <v>7</v>
      </c>
      <c r="J9223">
        <v>2020</v>
      </c>
      <c r="K9223">
        <f>2024 -impact_data[[#This Row],[model_year]]</f>
        <v>4</v>
      </c>
      <c r="L9223">
        <v>52</v>
      </c>
      <c r="M9223">
        <v>34.200000000000003</v>
      </c>
      <c r="N9223">
        <v>13.7</v>
      </c>
      <c r="O9223" t="s">
        <v>10</v>
      </c>
      <c r="P9223">
        <v>0.87</v>
      </c>
    </row>
    <row r="9224" spans="8:16">
      <c r="H9224" t="s">
        <v>11920</v>
      </c>
      <c r="I9224" t="s">
        <v>7</v>
      </c>
      <c r="J9224">
        <v>2020</v>
      </c>
      <c r="K9224">
        <f>2024 -impact_data[[#This Row],[model_year]]</f>
        <v>4</v>
      </c>
      <c r="L9224">
        <v>51</v>
      </c>
      <c r="M9224">
        <v>19.899999999999999</v>
      </c>
      <c r="N9224">
        <v>8</v>
      </c>
      <c r="O9224" t="s">
        <v>10</v>
      </c>
      <c r="P9224">
        <v>0.86</v>
      </c>
    </row>
    <row r="9225" spans="8:16">
      <c r="H9225" t="s">
        <v>11921</v>
      </c>
      <c r="I9225" t="s">
        <v>7</v>
      </c>
      <c r="J9225">
        <v>2020</v>
      </c>
      <c r="K9225">
        <f>2024 -impact_data[[#This Row],[model_year]]</f>
        <v>4</v>
      </c>
      <c r="L9225">
        <v>52</v>
      </c>
      <c r="M9225">
        <v>15.2</v>
      </c>
      <c r="N9225">
        <v>9.1</v>
      </c>
      <c r="O9225" t="s">
        <v>9</v>
      </c>
      <c r="P9225">
        <v>0.88</v>
      </c>
    </row>
    <row r="9226" spans="8:16">
      <c r="H9226" t="s">
        <v>11922</v>
      </c>
      <c r="I9226" t="s">
        <v>11</v>
      </c>
      <c r="J9226">
        <v>2020</v>
      </c>
      <c r="K9226">
        <f>2024 -impact_data[[#This Row],[model_year]]</f>
        <v>4</v>
      </c>
      <c r="L9226">
        <v>81</v>
      </c>
      <c r="M9226">
        <v>37.4</v>
      </c>
      <c r="N9226">
        <v>14.9</v>
      </c>
      <c r="O9226" t="s">
        <v>10</v>
      </c>
      <c r="P9226">
        <v>0.94</v>
      </c>
    </row>
    <row r="9227" spans="8:16">
      <c r="H9227" t="s">
        <v>11924</v>
      </c>
      <c r="I9227" t="s">
        <v>11</v>
      </c>
      <c r="J9227">
        <v>2020</v>
      </c>
      <c r="K9227">
        <f>2024 -impact_data[[#This Row],[model_year]]</f>
        <v>4</v>
      </c>
      <c r="L9227">
        <v>78</v>
      </c>
      <c r="M9227">
        <v>23.3</v>
      </c>
      <c r="N9227">
        <v>9.3000000000000007</v>
      </c>
      <c r="O9227" t="s">
        <v>10</v>
      </c>
      <c r="P9227">
        <v>0.93</v>
      </c>
    </row>
    <row r="9228" spans="8:16">
      <c r="H9228" t="s">
        <v>11926</v>
      </c>
      <c r="I9228" t="s">
        <v>7</v>
      </c>
      <c r="J9228">
        <v>2020</v>
      </c>
      <c r="K9228">
        <f>2024 -impact_data[[#This Row],[model_year]]</f>
        <v>4</v>
      </c>
      <c r="L9228">
        <v>51</v>
      </c>
      <c r="M9228">
        <v>21.1</v>
      </c>
      <c r="N9228">
        <v>12.7</v>
      </c>
      <c r="O9228" t="s">
        <v>9</v>
      </c>
      <c r="P9228">
        <v>0.89</v>
      </c>
    </row>
    <row r="9229" spans="8:16">
      <c r="H9229" t="s">
        <v>11941</v>
      </c>
      <c r="I9229" t="s">
        <v>7</v>
      </c>
      <c r="J9229">
        <v>2020</v>
      </c>
      <c r="K9229">
        <f>2024 -impact_data[[#This Row],[model_year]]</f>
        <v>4</v>
      </c>
      <c r="L9229">
        <v>53</v>
      </c>
      <c r="M9229">
        <v>33.6</v>
      </c>
      <c r="N9229">
        <v>13.5</v>
      </c>
      <c r="O9229" t="s">
        <v>10</v>
      </c>
      <c r="P9229">
        <v>0.87</v>
      </c>
    </row>
    <row r="9230" spans="8:16">
      <c r="H9230" t="s">
        <v>11948</v>
      </c>
      <c r="I9230" t="s">
        <v>7</v>
      </c>
      <c r="J9230">
        <v>2020</v>
      </c>
      <c r="K9230">
        <f>2024 -impact_data[[#This Row],[model_year]]</f>
        <v>4</v>
      </c>
      <c r="L9230">
        <v>53</v>
      </c>
      <c r="M9230">
        <v>24.4</v>
      </c>
      <c r="N9230">
        <v>14.7</v>
      </c>
      <c r="O9230" t="s">
        <v>9</v>
      </c>
      <c r="P9230">
        <v>0.88</v>
      </c>
    </row>
    <row r="9231" spans="8:16">
      <c r="H9231" t="s">
        <v>11951</v>
      </c>
      <c r="I9231" t="s">
        <v>7</v>
      </c>
      <c r="J9231">
        <v>2020</v>
      </c>
      <c r="K9231">
        <f>2024 -impact_data[[#This Row],[model_year]]</f>
        <v>4</v>
      </c>
      <c r="L9231">
        <v>48</v>
      </c>
      <c r="M9231">
        <v>2.1</v>
      </c>
      <c r="N9231">
        <v>0.8</v>
      </c>
      <c r="O9231" t="s">
        <v>10</v>
      </c>
      <c r="P9231">
        <v>0.87</v>
      </c>
    </row>
    <row r="9232" spans="8:16">
      <c r="H9232" t="s">
        <v>11952</v>
      </c>
      <c r="I9232" t="s">
        <v>7</v>
      </c>
      <c r="J9232">
        <v>2020</v>
      </c>
      <c r="K9232">
        <f>2024 -impact_data[[#This Row],[model_year]]</f>
        <v>4</v>
      </c>
      <c r="L9232">
        <v>51</v>
      </c>
      <c r="M9232">
        <v>13</v>
      </c>
      <c r="N9232">
        <v>7.8</v>
      </c>
      <c r="O9232" t="s">
        <v>9</v>
      </c>
      <c r="P9232">
        <v>0.87</v>
      </c>
    </row>
    <row r="9233" spans="8:16">
      <c r="H9233" t="s">
        <v>193</v>
      </c>
      <c r="I9233" t="s">
        <v>7</v>
      </c>
      <c r="J9233">
        <v>2020</v>
      </c>
      <c r="K9233">
        <f>2024 -impact_data[[#This Row],[model_year]]</f>
        <v>4</v>
      </c>
      <c r="L9233">
        <v>51</v>
      </c>
      <c r="M9233">
        <v>25.6</v>
      </c>
      <c r="N9233">
        <v>15.3</v>
      </c>
      <c r="O9233" t="s">
        <v>9</v>
      </c>
      <c r="P9233">
        <v>0.87</v>
      </c>
    </row>
    <row r="9234" spans="8:16">
      <c r="H9234" t="s">
        <v>11958</v>
      </c>
      <c r="I9234" t="s">
        <v>7</v>
      </c>
      <c r="J9234">
        <v>2020</v>
      </c>
      <c r="K9234">
        <f>2024 -impact_data[[#This Row],[model_year]]</f>
        <v>4</v>
      </c>
      <c r="L9234">
        <v>52</v>
      </c>
      <c r="M9234">
        <v>76.2</v>
      </c>
      <c r="N9234">
        <v>19</v>
      </c>
      <c r="O9234" t="s">
        <v>8</v>
      </c>
      <c r="P9234">
        <v>0.88</v>
      </c>
    </row>
    <row r="9235" spans="8:16">
      <c r="H9235" t="s">
        <v>11964</v>
      </c>
      <c r="I9235" t="s">
        <v>7</v>
      </c>
      <c r="J9235">
        <v>2020</v>
      </c>
      <c r="K9235">
        <f>2024 -impact_data[[#This Row],[model_year]]</f>
        <v>4</v>
      </c>
      <c r="L9235">
        <v>51</v>
      </c>
      <c r="M9235">
        <v>43</v>
      </c>
      <c r="N9235">
        <v>10.8</v>
      </c>
      <c r="O9235" t="s">
        <v>8</v>
      </c>
      <c r="P9235">
        <v>0.88</v>
      </c>
    </row>
    <row r="9236" spans="8:16">
      <c r="H9236" t="s">
        <v>11966</v>
      </c>
      <c r="I9236" t="s">
        <v>7</v>
      </c>
      <c r="J9236">
        <v>2020</v>
      </c>
      <c r="K9236">
        <f>2024 -impact_data[[#This Row],[model_year]]</f>
        <v>4</v>
      </c>
      <c r="L9236">
        <v>53</v>
      </c>
      <c r="M9236">
        <v>46.8</v>
      </c>
      <c r="N9236">
        <v>18.7</v>
      </c>
      <c r="O9236" t="s">
        <v>10</v>
      </c>
      <c r="P9236">
        <v>0.88</v>
      </c>
    </row>
    <row r="9237" spans="8:16">
      <c r="H9237" t="s">
        <v>11969</v>
      </c>
      <c r="I9237" t="s">
        <v>7</v>
      </c>
      <c r="J9237">
        <v>2020</v>
      </c>
      <c r="K9237">
        <f>2024 -impact_data[[#This Row],[model_year]]</f>
        <v>4</v>
      </c>
      <c r="L9237">
        <v>50</v>
      </c>
      <c r="M9237">
        <v>21.6</v>
      </c>
      <c r="N9237">
        <v>13</v>
      </c>
      <c r="O9237" t="s">
        <v>9</v>
      </c>
      <c r="P9237">
        <v>0.87</v>
      </c>
    </row>
    <row r="9238" spans="8:16">
      <c r="H9238" t="s">
        <v>11970</v>
      </c>
      <c r="I9238" t="s">
        <v>7</v>
      </c>
      <c r="J9238">
        <v>2020</v>
      </c>
      <c r="K9238">
        <f>2024 -impact_data[[#This Row],[model_year]]</f>
        <v>4</v>
      </c>
      <c r="L9238">
        <v>55</v>
      </c>
      <c r="M9238">
        <v>29.6</v>
      </c>
      <c r="N9238">
        <v>17.7</v>
      </c>
      <c r="O9238" t="s">
        <v>9</v>
      </c>
      <c r="P9238">
        <v>0.88</v>
      </c>
    </row>
    <row r="9239" spans="8:16">
      <c r="H9239" t="s">
        <v>11974</v>
      </c>
      <c r="I9239" t="s">
        <v>11</v>
      </c>
      <c r="J9239">
        <v>2020</v>
      </c>
      <c r="K9239">
        <f>2024 -impact_data[[#This Row],[model_year]]</f>
        <v>4</v>
      </c>
      <c r="L9239">
        <v>80</v>
      </c>
      <c r="M9239">
        <v>24.4</v>
      </c>
      <c r="N9239">
        <v>14.6</v>
      </c>
      <c r="O9239" t="s">
        <v>9</v>
      </c>
      <c r="P9239">
        <v>0.96</v>
      </c>
    </row>
    <row r="9240" spans="8:16">
      <c r="H9240" t="s">
        <v>11975</v>
      </c>
      <c r="I9240" t="s">
        <v>11</v>
      </c>
      <c r="J9240">
        <v>2020</v>
      </c>
      <c r="K9240">
        <f>2024 -impact_data[[#This Row],[model_year]]</f>
        <v>4</v>
      </c>
      <c r="L9240">
        <v>78</v>
      </c>
      <c r="M9240">
        <v>4.0999999999999996</v>
      </c>
      <c r="N9240">
        <v>1.7</v>
      </c>
      <c r="O9240" t="s">
        <v>10</v>
      </c>
      <c r="P9240">
        <v>0.95</v>
      </c>
    </row>
    <row r="9241" spans="8:16">
      <c r="H9241" t="s">
        <v>11976</v>
      </c>
      <c r="I9241" t="s">
        <v>11</v>
      </c>
      <c r="J9241">
        <v>2020</v>
      </c>
      <c r="K9241">
        <f>2024 -impact_data[[#This Row],[model_year]]</f>
        <v>4</v>
      </c>
      <c r="L9241">
        <v>79</v>
      </c>
      <c r="M9241">
        <v>26.2</v>
      </c>
      <c r="N9241">
        <v>15.7</v>
      </c>
      <c r="O9241" t="s">
        <v>9</v>
      </c>
      <c r="P9241">
        <v>0.94</v>
      </c>
    </row>
    <row r="9242" spans="8:16">
      <c r="H9242" t="s">
        <v>11978</v>
      </c>
      <c r="I9242" t="s">
        <v>7</v>
      </c>
      <c r="J9242">
        <v>2020</v>
      </c>
      <c r="K9242">
        <f>2024 -impact_data[[#This Row],[model_year]]</f>
        <v>4</v>
      </c>
      <c r="L9242">
        <v>51</v>
      </c>
      <c r="M9242">
        <v>15.7</v>
      </c>
      <c r="N9242">
        <v>3.9</v>
      </c>
      <c r="O9242" t="s">
        <v>8</v>
      </c>
      <c r="P9242">
        <v>0.87</v>
      </c>
    </row>
    <row r="9243" spans="8:16">
      <c r="H9243" t="s">
        <v>11981</v>
      </c>
      <c r="I9243" t="s">
        <v>7</v>
      </c>
      <c r="J9243">
        <v>2020</v>
      </c>
      <c r="K9243">
        <f>2024 -impact_data[[#This Row],[model_year]]</f>
        <v>4</v>
      </c>
      <c r="L9243">
        <v>51</v>
      </c>
      <c r="M9243">
        <v>29.7</v>
      </c>
      <c r="N9243">
        <v>7.4</v>
      </c>
      <c r="O9243" t="s">
        <v>8</v>
      </c>
      <c r="P9243">
        <v>0.87</v>
      </c>
    </row>
    <row r="9244" spans="8:16">
      <c r="H9244" t="s">
        <v>11983</v>
      </c>
      <c r="I9244" t="s">
        <v>11</v>
      </c>
      <c r="J9244">
        <v>2020</v>
      </c>
      <c r="K9244">
        <f>2024 -impact_data[[#This Row],[model_year]]</f>
        <v>4</v>
      </c>
      <c r="L9244">
        <v>80</v>
      </c>
      <c r="M9244">
        <v>23.9</v>
      </c>
      <c r="N9244">
        <v>9.6</v>
      </c>
      <c r="O9244" t="s">
        <v>10</v>
      </c>
      <c r="P9244">
        <v>0.96</v>
      </c>
    </row>
    <row r="9245" spans="8:16">
      <c r="H9245" t="s">
        <v>11986</v>
      </c>
      <c r="I9245" t="s">
        <v>7</v>
      </c>
      <c r="J9245">
        <v>2020</v>
      </c>
      <c r="K9245">
        <f>2024 -impact_data[[#This Row],[model_year]]</f>
        <v>4</v>
      </c>
      <c r="L9245">
        <v>51</v>
      </c>
      <c r="M9245">
        <v>18.899999999999999</v>
      </c>
      <c r="N9245">
        <v>4.7</v>
      </c>
      <c r="O9245" t="s">
        <v>8</v>
      </c>
      <c r="P9245">
        <v>0.86</v>
      </c>
    </row>
    <row r="9246" spans="8:16">
      <c r="H9246" t="s">
        <v>11988</v>
      </c>
      <c r="I9246" t="s">
        <v>11</v>
      </c>
      <c r="J9246">
        <v>2020</v>
      </c>
      <c r="K9246">
        <f>2024 -impact_data[[#This Row],[model_year]]</f>
        <v>4</v>
      </c>
      <c r="L9246">
        <v>78</v>
      </c>
      <c r="M9246">
        <v>12.5</v>
      </c>
      <c r="N9246">
        <v>5</v>
      </c>
      <c r="O9246" t="s">
        <v>10</v>
      </c>
      <c r="P9246">
        <v>0.93</v>
      </c>
    </row>
    <row r="9247" spans="8:16">
      <c r="H9247" t="s">
        <v>11989</v>
      </c>
      <c r="I9247" t="s">
        <v>7</v>
      </c>
      <c r="J9247">
        <v>2020</v>
      </c>
      <c r="K9247">
        <f>2024 -impact_data[[#This Row],[model_year]]</f>
        <v>4</v>
      </c>
      <c r="L9247">
        <v>48</v>
      </c>
      <c r="M9247">
        <v>12.3</v>
      </c>
      <c r="N9247">
        <v>4.9000000000000004</v>
      </c>
      <c r="O9247" t="s">
        <v>10</v>
      </c>
      <c r="P9247">
        <v>0.87</v>
      </c>
    </row>
    <row r="9248" spans="8:16">
      <c r="H9248" t="s">
        <v>11994</v>
      </c>
      <c r="I9248" t="s">
        <v>7</v>
      </c>
      <c r="J9248">
        <v>2020</v>
      </c>
      <c r="K9248">
        <f>2024 -impact_data[[#This Row],[model_year]]</f>
        <v>4</v>
      </c>
      <c r="L9248">
        <v>50</v>
      </c>
      <c r="M9248">
        <v>20.6</v>
      </c>
      <c r="N9248">
        <v>12.4</v>
      </c>
      <c r="O9248" t="s">
        <v>9</v>
      </c>
      <c r="P9248">
        <v>0.86</v>
      </c>
    </row>
    <row r="9249" spans="8:16">
      <c r="H9249" t="s">
        <v>11995</v>
      </c>
      <c r="I9249" t="s">
        <v>11</v>
      </c>
      <c r="J9249">
        <v>2020</v>
      </c>
      <c r="K9249">
        <f>2024 -impact_data[[#This Row],[model_year]]</f>
        <v>4</v>
      </c>
      <c r="L9249">
        <v>78</v>
      </c>
      <c r="M9249">
        <v>28.1</v>
      </c>
      <c r="N9249">
        <v>16.899999999999999</v>
      </c>
      <c r="O9249" t="s">
        <v>9</v>
      </c>
      <c r="P9249">
        <v>0.97</v>
      </c>
    </row>
    <row r="9250" spans="8:16">
      <c r="H9250" t="s">
        <v>12011</v>
      </c>
      <c r="I9250" t="s">
        <v>11</v>
      </c>
      <c r="J9250">
        <v>2020</v>
      </c>
      <c r="K9250">
        <f>2024 -impact_data[[#This Row],[model_year]]</f>
        <v>4</v>
      </c>
      <c r="L9250">
        <v>75</v>
      </c>
      <c r="M9250">
        <v>27.8</v>
      </c>
      <c r="N9250">
        <v>11.1</v>
      </c>
      <c r="O9250" t="s">
        <v>10</v>
      </c>
      <c r="P9250">
        <v>0.95</v>
      </c>
    </row>
    <row r="9251" spans="8:16">
      <c r="H9251" t="s">
        <v>12014</v>
      </c>
      <c r="I9251" t="s">
        <v>7</v>
      </c>
      <c r="J9251">
        <v>2020</v>
      </c>
      <c r="K9251">
        <f>2024 -impact_data[[#This Row],[model_year]]</f>
        <v>4</v>
      </c>
      <c r="L9251">
        <v>53</v>
      </c>
      <c r="M9251">
        <v>17</v>
      </c>
      <c r="N9251">
        <v>10.199999999999999</v>
      </c>
      <c r="O9251" t="s">
        <v>9</v>
      </c>
      <c r="P9251">
        <v>0.86</v>
      </c>
    </row>
    <row r="9252" spans="8:16">
      <c r="H9252" t="s">
        <v>12018</v>
      </c>
      <c r="I9252" t="s">
        <v>7</v>
      </c>
      <c r="J9252">
        <v>2020</v>
      </c>
      <c r="K9252">
        <f>2024 -impact_data[[#This Row],[model_year]]</f>
        <v>4</v>
      </c>
      <c r="L9252">
        <v>52</v>
      </c>
      <c r="M9252">
        <v>23.8</v>
      </c>
      <c r="N9252">
        <v>14.3</v>
      </c>
      <c r="O9252" t="s">
        <v>9</v>
      </c>
      <c r="P9252">
        <v>0.87</v>
      </c>
    </row>
    <row r="9253" spans="8:16">
      <c r="H9253" t="s">
        <v>12034</v>
      </c>
      <c r="I9253" t="s">
        <v>11</v>
      </c>
      <c r="J9253">
        <v>2020</v>
      </c>
      <c r="K9253">
        <f>2024 -impact_data[[#This Row],[model_year]]</f>
        <v>4</v>
      </c>
      <c r="L9253">
        <v>77</v>
      </c>
      <c r="M9253">
        <v>12.1</v>
      </c>
      <c r="N9253">
        <v>7.3</v>
      </c>
      <c r="O9253" t="s">
        <v>9</v>
      </c>
      <c r="P9253">
        <v>0.94</v>
      </c>
    </row>
    <row r="9254" spans="8:16">
      <c r="H9254" t="s">
        <v>12036</v>
      </c>
      <c r="I9254" t="s">
        <v>7</v>
      </c>
      <c r="J9254">
        <v>2020</v>
      </c>
      <c r="K9254">
        <f>2024 -impact_data[[#This Row],[model_year]]</f>
        <v>4</v>
      </c>
      <c r="L9254">
        <v>52</v>
      </c>
      <c r="M9254">
        <v>69.900000000000006</v>
      </c>
      <c r="N9254">
        <v>42</v>
      </c>
      <c r="O9254" t="s">
        <v>9</v>
      </c>
      <c r="P9254">
        <v>0.86</v>
      </c>
    </row>
    <row r="9255" spans="8:16">
      <c r="H9255" t="s">
        <v>12042</v>
      </c>
      <c r="I9255" t="s">
        <v>7</v>
      </c>
      <c r="J9255">
        <v>2020</v>
      </c>
      <c r="K9255">
        <f>2024 -impact_data[[#This Row],[model_year]]</f>
        <v>4</v>
      </c>
      <c r="L9255">
        <v>49</v>
      </c>
      <c r="M9255">
        <v>4.4000000000000004</v>
      </c>
      <c r="N9255">
        <v>1.7</v>
      </c>
      <c r="O9255" t="s">
        <v>10</v>
      </c>
      <c r="P9255">
        <v>0.86</v>
      </c>
    </row>
    <row r="9256" spans="8:16">
      <c r="H9256" t="s">
        <v>12053</v>
      </c>
      <c r="I9256" t="s">
        <v>7</v>
      </c>
      <c r="J9256">
        <v>2020</v>
      </c>
      <c r="K9256">
        <f>2024 -impact_data[[#This Row],[model_year]]</f>
        <v>4</v>
      </c>
      <c r="L9256">
        <v>55</v>
      </c>
      <c r="M9256">
        <v>19.7</v>
      </c>
      <c r="N9256">
        <v>7.9</v>
      </c>
      <c r="O9256" t="s">
        <v>10</v>
      </c>
      <c r="P9256">
        <v>0.87</v>
      </c>
    </row>
    <row r="9257" spans="8:16">
      <c r="H9257" t="s">
        <v>1177</v>
      </c>
      <c r="I9257" t="s">
        <v>7</v>
      </c>
      <c r="J9257">
        <v>2020</v>
      </c>
      <c r="K9257">
        <f>2024 -impact_data[[#This Row],[model_year]]</f>
        <v>4</v>
      </c>
      <c r="L9257">
        <v>52</v>
      </c>
      <c r="M9257">
        <v>22.7</v>
      </c>
      <c r="N9257">
        <v>13.6</v>
      </c>
      <c r="O9257" t="s">
        <v>9</v>
      </c>
      <c r="P9257">
        <v>0.87</v>
      </c>
    </row>
    <row r="9258" spans="8:16">
      <c r="H9258" t="s">
        <v>12058</v>
      </c>
      <c r="I9258" t="s">
        <v>7</v>
      </c>
      <c r="J9258">
        <v>2020</v>
      </c>
      <c r="K9258">
        <f>2024 -impact_data[[#This Row],[model_year]]</f>
        <v>4</v>
      </c>
      <c r="L9258">
        <v>53</v>
      </c>
      <c r="M9258">
        <v>30.5</v>
      </c>
      <c r="N9258">
        <v>12.2</v>
      </c>
      <c r="O9258" t="s">
        <v>10</v>
      </c>
      <c r="P9258">
        <v>0.87</v>
      </c>
    </row>
    <row r="9259" spans="8:16">
      <c r="H9259" t="s">
        <v>12060</v>
      </c>
      <c r="I9259" t="s">
        <v>7</v>
      </c>
      <c r="J9259">
        <v>2020</v>
      </c>
      <c r="K9259">
        <f>2024 -impact_data[[#This Row],[model_year]]</f>
        <v>4</v>
      </c>
      <c r="L9259">
        <v>49</v>
      </c>
      <c r="M9259">
        <v>15.9</v>
      </c>
      <c r="N9259">
        <v>9.6</v>
      </c>
      <c r="O9259" t="s">
        <v>9</v>
      </c>
      <c r="P9259">
        <v>0.87</v>
      </c>
    </row>
    <row r="9260" spans="8:16">
      <c r="H9260" t="s">
        <v>12061</v>
      </c>
      <c r="I9260" t="s">
        <v>7</v>
      </c>
      <c r="J9260">
        <v>2020</v>
      </c>
      <c r="K9260">
        <f>2024 -impact_data[[#This Row],[model_year]]</f>
        <v>4</v>
      </c>
      <c r="L9260">
        <v>52</v>
      </c>
      <c r="M9260">
        <v>22.5</v>
      </c>
      <c r="N9260">
        <v>9</v>
      </c>
      <c r="O9260" t="s">
        <v>10</v>
      </c>
      <c r="P9260">
        <v>0.87</v>
      </c>
    </row>
    <row r="9261" spans="8:16">
      <c r="H9261" t="s">
        <v>12062</v>
      </c>
      <c r="I9261" t="s">
        <v>11</v>
      </c>
      <c r="J9261">
        <v>2020</v>
      </c>
      <c r="K9261">
        <f>2024 -impact_data[[#This Row],[model_year]]</f>
        <v>4</v>
      </c>
      <c r="L9261">
        <v>81</v>
      </c>
      <c r="M9261">
        <v>33.9</v>
      </c>
      <c r="N9261">
        <v>20.399999999999999</v>
      </c>
      <c r="O9261" t="s">
        <v>9</v>
      </c>
      <c r="P9261">
        <v>0.97</v>
      </c>
    </row>
    <row r="9262" spans="8:16">
      <c r="H9262" t="s">
        <v>12067</v>
      </c>
      <c r="I9262" t="s">
        <v>7</v>
      </c>
      <c r="J9262">
        <v>2020</v>
      </c>
      <c r="K9262">
        <f>2024 -impact_data[[#This Row],[model_year]]</f>
        <v>4</v>
      </c>
      <c r="L9262">
        <v>56</v>
      </c>
      <c r="M9262">
        <v>42.8</v>
      </c>
      <c r="N9262">
        <v>17.100000000000001</v>
      </c>
      <c r="O9262" t="s">
        <v>10</v>
      </c>
      <c r="P9262">
        <v>0.89</v>
      </c>
    </row>
    <row r="9263" spans="8:16">
      <c r="H9263" t="s">
        <v>12068</v>
      </c>
      <c r="I9263" t="s">
        <v>7</v>
      </c>
      <c r="J9263">
        <v>2020</v>
      </c>
      <c r="K9263">
        <f>2024 -impact_data[[#This Row],[model_year]]</f>
        <v>4</v>
      </c>
      <c r="L9263">
        <v>50</v>
      </c>
      <c r="M9263">
        <v>42.4</v>
      </c>
      <c r="N9263">
        <v>25.4</v>
      </c>
      <c r="O9263" t="s">
        <v>9</v>
      </c>
      <c r="P9263">
        <v>0.88</v>
      </c>
    </row>
    <row r="9264" spans="8:16">
      <c r="H9264" t="s">
        <v>12070</v>
      </c>
      <c r="I9264" t="s">
        <v>7</v>
      </c>
      <c r="J9264">
        <v>2020</v>
      </c>
      <c r="K9264">
        <f>2024 -impact_data[[#This Row],[model_year]]</f>
        <v>4</v>
      </c>
      <c r="L9264">
        <v>51</v>
      </c>
      <c r="M9264">
        <v>26.5</v>
      </c>
      <c r="N9264">
        <v>15.9</v>
      </c>
      <c r="O9264" t="s">
        <v>9</v>
      </c>
      <c r="P9264">
        <v>0.87</v>
      </c>
    </row>
    <row r="9265" spans="8:16">
      <c r="H9265" t="s">
        <v>12071</v>
      </c>
      <c r="I9265" t="s">
        <v>11</v>
      </c>
      <c r="J9265">
        <v>2020</v>
      </c>
      <c r="K9265">
        <f>2024 -impact_data[[#This Row],[model_year]]</f>
        <v>4</v>
      </c>
      <c r="L9265">
        <v>81</v>
      </c>
      <c r="M9265">
        <v>40</v>
      </c>
      <c r="N9265">
        <v>24</v>
      </c>
      <c r="O9265" t="s">
        <v>9</v>
      </c>
      <c r="P9265">
        <v>0.95</v>
      </c>
    </row>
    <row r="9266" spans="8:16">
      <c r="H9266" t="s">
        <v>12076</v>
      </c>
      <c r="I9266" t="s">
        <v>7</v>
      </c>
      <c r="J9266">
        <v>2020</v>
      </c>
      <c r="K9266">
        <f>2024 -impact_data[[#This Row],[model_year]]</f>
        <v>4</v>
      </c>
      <c r="L9266">
        <v>51</v>
      </c>
      <c r="M9266">
        <v>57.1</v>
      </c>
      <c r="N9266">
        <v>34.200000000000003</v>
      </c>
      <c r="O9266" t="s">
        <v>9</v>
      </c>
      <c r="P9266">
        <v>0.89</v>
      </c>
    </row>
    <row r="9267" spans="8:16">
      <c r="H9267" t="s">
        <v>12079</v>
      </c>
      <c r="I9267" t="s">
        <v>7</v>
      </c>
      <c r="J9267">
        <v>2020</v>
      </c>
      <c r="K9267">
        <f>2024 -impact_data[[#This Row],[model_year]]</f>
        <v>4</v>
      </c>
      <c r="L9267">
        <v>49</v>
      </c>
      <c r="M9267">
        <v>9.9</v>
      </c>
      <c r="N9267">
        <v>4</v>
      </c>
      <c r="O9267" t="s">
        <v>10</v>
      </c>
      <c r="P9267">
        <v>0.87</v>
      </c>
    </row>
    <row r="9268" spans="8:16">
      <c r="H9268" t="s">
        <v>12080</v>
      </c>
      <c r="I9268" t="s">
        <v>7</v>
      </c>
      <c r="J9268">
        <v>2020</v>
      </c>
      <c r="K9268">
        <f>2024 -impact_data[[#This Row],[model_year]]</f>
        <v>4</v>
      </c>
      <c r="L9268">
        <v>53</v>
      </c>
      <c r="M9268">
        <v>11.8</v>
      </c>
      <c r="N9268">
        <v>7.1</v>
      </c>
      <c r="O9268" t="s">
        <v>9</v>
      </c>
      <c r="P9268">
        <v>0.86</v>
      </c>
    </row>
    <row r="9269" spans="8:16">
      <c r="H9269" t="s">
        <v>12082</v>
      </c>
      <c r="I9269" t="s">
        <v>7</v>
      </c>
      <c r="J9269">
        <v>2020</v>
      </c>
      <c r="K9269">
        <f>2024 -impact_data[[#This Row],[model_year]]</f>
        <v>4</v>
      </c>
      <c r="L9269">
        <v>50</v>
      </c>
      <c r="M9269">
        <v>39.1</v>
      </c>
      <c r="N9269">
        <v>15.6</v>
      </c>
      <c r="O9269" t="s">
        <v>10</v>
      </c>
      <c r="P9269">
        <v>0.87</v>
      </c>
    </row>
    <row r="9270" spans="8:16">
      <c r="H9270" t="s">
        <v>12087</v>
      </c>
      <c r="I9270" t="s">
        <v>7</v>
      </c>
      <c r="J9270">
        <v>2020</v>
      </c>
      <c r="K9270">
        <f>2024 -impact_data[[#This Row],[model_year]]</f>
        <v>4</v>
      </c>
      <c r="L9270">
        <v>51</v>
      </c>
      <c r="M9270">
        <v>34.9</v>
      </c>
      <c r="N9270">
        <v>21</v>
      </c>
      <c r="O9270" t="s">
        <v>9</v>
      </c>
      <c r="P9270">
        <v>0.89</v>
      </c>
    </row>
    <row r="9271" spans="8:16">
      <c r="H9271" t="s">
        <v>12090</v>
      </c>
      <c r="I9271" t="s">
        <v>11</v>
      </c>
      <c r="J9271">
        <v>2020</v>
      </c>
      <c r="K9271">
        <f>2024 -impact_data[[#This Row],[model_year]]</f>
        <v>4</v>
      </c>
      <c r="L9271">
        <v>79</v>
      </c>
      <c r="M9271">
        <v>33.4</v>
      </c>
      <c r="N9271">
        <v>13.4</v>
      </c>
      <c r="O9271" t="s">
        <v>10</v>
      </c>
      <c r="P9271">
        <v>0.94</v>
      </c>
    </row>
    <row r="9272" spans="8:16">
      <c r="H9272" t="s">
        <v>12091</v>
      </c>
      <c r="I9272" t="s">
        <v>7</v>
      </c>
      <c r="J9272">
        <v>2020</v>
      </c>
      <c r="K9272">
        <f>2024 -impact_data[[#This Row],[model_year]]</f>
        <v>4</v>
      </c>
      <c r="L9272">
        <v>52</v>
      </c>
      <c r="M9272">
        <v>44.8</v>
      </c>
      <c r="N9272">
        <v>26.9</v>
      </c>
      <c r="O9272" t="s">
        <v>9</v>
      </c>
      <c r="P9272">
        <v>0.88</v>
      </c>
    </row>
    <row r="9273" spans="8:16">
      <c r="H9273" t="s">
        <v>12092</v>
      </c>
      <c r="I9273" t="s">
        <v>7</v>
      </c>
      <c r="J9273">
        <v>2020</v>
      </c>
      <c r="K9273">
        <f>2024 -impact_data[[#This Row],[model_year]]</f>
        <v>4</v>
      </c>
      <c r="L9273">
        <v>48</v>
      </c>
      <c r="M9273">
        <v>51.9</v>
      </c>
      <c r="N9273">
        <v>31.2</v>
      </c>
      <c r="O9273" t="s">
        <v>9</v>
      </c>
      <c r="P9273">
        <v>0.86</v>
      </c>
    </row>
    <row r="9274" spans="8:16">
      <c r="H9274" t="s">
        <v>12093</v>
      </c>
      <c r="I9274" t="s">
        <v>7</v>
      </c>
      <c r="J9274">
        <v>2020</v>
      </c>
      <c r="K9274">
        <f>2024 -impact_data[[#This Row],[model_year]]</f>
        <v>4</v>
      </c>
      <c r="L9274">
        <v>55</v>
      </c>
      <c r="M9274">
        <v>36.4</v>
      </c>
      <c r="N9274">
        <v>21.8</v>
      </c>
      <c r="O9274" t="s">
        <v>9</v>
      </c>
      <c r="P9274">
        <v>0.88</v>
      </c>
    </row>
    <row r="9275" spans="8:16">
      <c r="H9275" t="s">
        <v>12099</v>
      </c>
      <c r="I9275" t="s">
        <v>7</v>
      </c>
      <c r="J9275">
        <v>2020</v>
      </c>
      <c r="K9275">
        <f>2024 -impact_data[[#This Row],[model_year]]</f>
        <v>4</v>
      </c>
      <c r="L9275">
        <v>53</v>
      </c>
      <c r="M9275">
        <v>57.4</v>
      </c>
      <c r="N9275">
        <v>34.5</v>
      </c>
      <c r="O9275" t="s">
        <v>9</v>
      </c>
      <c r="P9275">
        <v>0.86</v>
      </c>
    </row>
    <row r="9276" spans="8:16">
      <c r="H9276" t="s">
        <v>12100</v>
      </c>
      <c r="I9276" t="s">
        <v>11</v>
      </c>
      <c r="J9276">
        <v>2020</v>
      </c>
      <c r="K9276">
        <f>2024 -impact_data[[#This Row],[model_year]]</f>
        <v>4</v>
      </c>
      <c r="L9276">
        <v>76</v>
      </c>
      <c r="M9276">
        <v>50.2</v>
      </c>
      <c r="N9276">
        <v>30.1</v>
      </c>
      <c r="O9276" t="s">
        <v>9</v>
      </c>
      <c r="P9276">
        <v>0.95</v>
      </c>
    </row>
    <row r="9277" spans="8:16">
      <c r="H9277" t="s">
        <v>12108</v>
      </c>
      <c r="I9277" t="s">
        <v>7</v>
      </c>
      <c r="J9277">
        <v>2020</v>
      </c>
      <c r="K9277">
        <f>2024 -impact_data[[#This Row],[model_year]]</f>
        <v>4</v>
      </c>
      <c r="L9277">
        <v>47</v>
      </c>
      <c r="M9277">
        <v>34.4</v>
      </c>
      <c r="N9277">
        <v>20.6</v>
      </c>
      <c r="O9277" t="s">
        <v>9</v>
      </c>
      <c r="P9277">
        <v>0.87</v>
      </c>
    </row>
    <row r="9278" spans="8:16">
      <c r="H9278" t="s">
        <v>12113</v>
      </c>
      <c r="I9278" t="s">
        <v>11</v>
      </c>
      <c r="J9278">
        <v>2020</v>
      </c>
      <c r="K9278">
        <f>2024 -impact_data[[#This Row],[model_year]]</f>
        <v>4</v>
      </c>
      <c r="L9278">
        <v>82</v>
      </c>
      <c r="M9278">
        <v>48.9</v>
      </c>
      <c r="N9278">
        <v>19.600000000000001</v>
      </c>
      <c r="O9278" t="s">
        <v>10</v>
      </c>
      <c r="P9278">
        <v>0.97</v>
      </c>
    </row>
    <row r="9279" spans="8:16">
      <c r="H9279" t="s">
        <v>12118</v>
      </c>
      <c r="I9279" t="s">
        <v>7</v>
      </c>
      <c r="J9279">
        <v>2020</v>
      </c>
      <c r="K9279">
        <f>2024 -impact_data[[#This Row],[model_year]]</f>
        <v>4</v>
      </c>
      <c r="L9279">
        <v>53</v>
      </c>
      <c r="M9279">
        <v>12.5</v>
      </c>
      <c r="N9279">
        <v>7.5</v>
      </c>
      <c r="O9279" t="s">
        <v>9</v>
      </c>
      <c r="P9279">
        <v>0.86</v>
      </c>
    </row>
    <row r="9280" spans="8:16">
      <c r="H9280" t="s">
        <v>12124</v>
      </c>
      <c r="I9280" t="s">
        <v>7</v>
      </c>
      <c r="J9280">
        <v>2020</v>
      </c>
      <c r="K9280">
        <f>2024 -impact_data[[#This Row],[model_year]]</f>
        <v>4</v>
      </c>
      <c r="L9280">
        <v>52</v>
      </c>
      <c r="M9280">
        <v>44</v>
      </c>
      <c r="N9280">
        <v>26.4</v>
      </c>
      <c r="O9280" t="s">
        <v>9</v>
      </c>
      <c r="P9280">
        <v>0.86</v>
      </c>
    </row>
    <row r="9281" spans="8:16">
      <c r="H9281" t="s">
        <v>12125</v>
      </c>
      <c r="I9281" t="s">
        <v>7</v>
      </c>
      <c r="J9281">
        <v>2020</v>
      </c>
      <c r="K9281">
        <f>2024 -impact_data[[#This Row],[model_year]]</f>
        <v>4</v>
      </c>
      <c r="L9281">
        <v>55</v>
      </c>
      <c r="M9281">
        <v>31.8</v>
      </c>
      <c r="N9281">
        <v>19.100000000000001</v>
      </c>
      <c r="O9281" t="s">
        <v>9</v>
      </c>
      <c r="P9281">
        <v>0.87</v>
      </c>
    </row>
    <row r="9282" spans="8:16">
      <c r="H9282" t="s">
        <v>12130</v>
      </c>
      <c r="I9282" t="s">
        <v>7</v>
      </c>
      <c r="J9282">
        <v>2020</v>
      </c>
      <c r="K9282">
        <f>2024 -impact_data[[#This Row],[model_year]]</f>
        <v>4</v>
      </c>
      <c r="L9282">
        <v>52</v>
      </c>
      <c r="M9282">
        <v>68.400000000000006</v>
      </c>
      <c r="N9282">
        <v>27.4</v>
      </c>
      <c r="O9282" t="s">
        <v>10</v>
      </c>
      <c r="P9282">
        <v>0.88</v>
      </c>
    </row>
    <row r="9283" spans="8:16">
      <c r="H9283" t="s">
        <v>12131</v>
      </c>
      <c r="I9283" t="s">
        <v>7</v>
      </c>
      <c r="J9283">
        <v>2020</v>
      </c>
      <c r="K9283">
        <f>2024 -impact_data[[#This Row],[model_year]]</f>
        <v>4</v>
      </c>
      <c r="L9283">
        <v>53</v>
      </c>
      <c r="M9283">
        <v>43.6</v>
      </c>
      <c r="N9283">
        <v>17.399999999999999</v>
      </c>
      <c r="O9283" t="s">
        <v>10</v>
      </c>
      <c r="P9283">
        <v>0.88</v>
      </c>
    </row>
    <row r="9284" spans="8:16">
      <c r="H9284" t="s">
        <v>12132</v>
      </c>
      <c r="I9284" t="s">
        <v>7</v>
      </c>
      <c r="J9284">
        <v>2020</v>
      </c>
      <c r="K9284">
        <f>2024 -impact_data[[#This Row],[model_year]]</f>
        <v>4</v>
      </c>
      <c r="L9284">
        <v>55</v>
      </c>
      <c r="M9284">
        <v>32.4</v>
      </c>
      <c r="N9284">
        <v>13</v>
      </c>
      <c r="O9284" t="s">
        <v>10</v>
      </c>
      <c r="P9284">
        <v>0.86</v>
      </c>
    </row>
    <row r="9285" spans="8:16">
      <c r="H9285" t="s">
        <v>12135</v>
      </c>
      <c r="I9285" t="s">
        <v>7</v>
      </c>
      <c r="J9285">
        <v>2020</v>
      </c>
      <c r="K9285">
        <f>2024 -impact_data[[#This Row],[model_year]]</f>
        <v>4</v>
      </c>
      <c r="L9285">
        <v>47</v>
      </c>
      <c r="M9285">
        <v>33.299999999999997</v>
      </c>
      <c r="N9285">
        <v>20</v>
      </c>
      <c r="O9285" t="s">
        <v>9</v>
      </c>
      <c r="P9285">
        <v>0.87</v>
      </c>
    </row>
    <row r="9286" spans="8:16">
      <c r="H9286" t="s">
        <v>12137</v>
      </c>
      <c r="I9286" t="s">
        <v>11</v>
      </c>
      <c r="J9286">
        <v>2020</v>
      </c>
      <c r="K9286">
        <f>2024 -impact_data[[#This Row],[model_year]]</f>
        <v>4</v>
      </c>
      <c r="L9286">
        <v>81</v>
      </c>
      <c r="M9286">
        <v>19.600000000000001</v>
      </c>
      <c r="N9286">
        <v>11.7</v>
      </c>
      <c r="O9286" t="s">
        <v>9</v>
      </c>
      <c r="P9286">
        <v>0.94</v>
      </c>
    </row>
    <row r="9287" spans="8:16">
      <c r="H9287" t="s">
        <v>12138</v>
      </c>
      <c r="I9287" t="s">
        <v>11</v>
      </c>
      <c r="J9287">
        <v>2020</v>
      </c>
      <c r="K9287">
        <f>2024 -impact_data[[#This Row],[model_year]]</f>
        <v>4</v>
      </c>
      <c r="L9287">
        <v>80</v>
      </c>
      <c r="M9287">
        <v>1.8</v>
      </c>
      <c r="N9287">
        <v>1.1000000000000001</v>
      </c>
      <c r="O9287" t="s">
        <v>9</v>
      </c>
      <c r="P9287">
        <v>0.97</v>
      </c>
    </row>
    <row r="9288" spans="8:16">
      <c r="H9288" t="s">
        <v>12141</v>
      </c>
      <c r="I9288" t="s">
        <v>7</v>
      </c>
      <c r="J9288">
        <v>2020</v>
      </c>
      <c r="K9288">
        <f>2024 -impact_data[[#This Row],[model_year]]</f>
        <v>4</v>
      </c>
      <c r="L9288">
        <v>49</v>
      </c>
      <c r="M9288">
        <v>16.399999999999999</v>
      </c>
      <c r="N9288">
        <v>6.5</v>
      </c>
      <c r="O9288" t="s">
        <v>10</v>
      </c>
      <c r="P9288">
        <v>0.86</v>
      </c>
    </row>
    <row r="9289" spans="8:16">
      <c r="H9289" t="s">
        <v>12148</v>
      </c>
      <c r="I9289" t="s">
        <v>7</v>
      </c>
      <c r="J9289">
        <v>2020</v>
      </c>
      <c r="K9289">
        <f>2024 -impact_data[[#This Row],[model_year]]</f>
        <v>4</v>
      </c>
      <c r="L9289">
        <v>51</v>
      </c>
      <c r="M9289">
        <v>32.5</v>
      </c>
      <c r="N9289">
        <v>13</v>
      </c>
      <c r="O9289" t="s">
        <v>10</v>
      </c>
      <c r="P9289">
        <v>0.89</v>
      </c>
    </row>
    <row r="9290" spans="8:16">
      <c r="H9290" t="s">
        <v>12151</v>
      </c>
      <c r="I9290" t="s">
        <v>7</v>
      </c>
      <c r="J9290">
        <v>2020</v>
      </c>
      <c r="K9290">
        <f>2024 -impact_data[[#This Row],[model_year]]</f>
        <v>4</v>
      </c>
      <c r="L9290">
        <v>51</v>
      </c>
      <c r="M9290">
        <v>38</v>
      </c>
      <c r="N9290">
        <v>22.8</v>
      </c>
      <c r="O9290" t="s">
        <v>9</v>
      </c>
      <c r="P9290">
        <v>0.86</v>
      </c>
    </row>
    <row r="9291" spans="8:16">
      <c r="H9291" t="s">
        <v>12152</v>
      </c>
      <c r="I9291" t="s">
        <v>7</v>
      </c>
      <c r="J9291">
        <v>2020</v>
      </c>
      <c r="K9291">
        <f>2024 -impact_data[[#This Row],[model_year]]</f>
        <v>4</v>
      </c>
      <c r="L9291">
        <v>54</v>
      </c>
      <c r="M9291">
        <v>33.200000000000003</v>
      </c>
      <c r="N9291">
        <v>19.899999999999999</v>
      </c>
      <c r="O9291" t="s">
        <v>9</v>
      </c>
      <c r="P9291">
        <v>0.89</v>
      </c>
    </row>
    <row r="9292" spans="8:16">
      <c r="H9292" t="s">
        <v>12170</v>
      </c>
      <c r="I9292" t="s">
        <v>7</v>
      </c>
      <c r="J9292">
        <v>2020</v>
      </c>
      <c r="K9292">
        <f>2024 -impact_data[[#This Row],[model_year]]</f>
        <v>4</v>
      </c>
      <c r="L9292">
        <v>53</v>
      </c>
      <c r="M9292">
        <v>33.299999999999997</v>
      </c>
      <c r="N9292">
        <v>13.3</v>
      </c>
      <c r="O9292" t="s">
        <v>10</v>
      </c>
      <c r="P9292">
        <v>0.87</v>
      </c>
    </row>
    <row r="9293" spans="8:16">
      <c r="H9293" t="s">
        <v>12175</v>
      </c>
      <c r="I9293" t="s">
        <v>7</v>
      </c>
      <c r="J9293">
        <v>2020</v>
      </c>
      <c r="K9293">
        <f>2024 -impact_data[[#This Row],[model_year]]</f>
        <v>4</v>
      </c>
      <c r="L9293">
        <v>48</v>
      </c>
      <c r="M9293">
        <v>19.399999999999999</v>
      </c>
      <c r="N9293">
        <v>7.8</v>
      </c>
      <c r="O9293" t="s">
        <v>10</v>
      </c>
      <c r="P9293">
        <v>0.86</v>
      </c>
    </row>
    <row r="9294" spans="8:16">
      <c r="H9294" t="s">
        <v>12179</v>
      </c>
      <c r="I9294" t="s">
        <v>7</v>
      </c>
      <c r="J9294">
        <v>2020</v>
      </c>
      <c r="K9294">
        <f>2024 -impact_data[[#This Row],[model_year]]</f>
        <v>4</v>
      </c>
      <c r="L9294">
        <v>53</v>
      </c>
      <c r="M9294">
        <v>6.3</v>
      </c>
      <c r="N9294">
        <v>3.8</v>
      </c>
      <c r="O9294" t="s">
        <v>9</v>
      </c>
      <c r="P9294">
        <v>0.86</v>
      </c>
    </row>
    <row r="9295" spans="8:16">
      <c r="H9295" t="s">
        <v>12180</v>
      </c>
      <c r="I9295" t="s">
        <v>7</v>
      </c>
      <c r="J9295">
        <v>2020</v>
      </c>
      <c r="K9295">
        <f>2024 -impact_data[[#This Row],[model_year]]</f>
        <v>4</v>
      </c>
      <c r="L9295">
        <v>51</v>
      </c>
      <c r="M9295">
        <v>31</v>
      </c>
      <c r="N9295">
        <v>12.4</v>
      </c>
      <c r="O9295" t="s">
        <v>10</v>
      </c>
      <c r="P9295">
        <v>0.88</v>
      </c>
    </row>
    <row r="9296" spans="8:16">
      <c r="H9296" t="s">
        <v>12184</v>
      </c>
      <c r="I9296" t="s">
        <v>7</v>
      </c>
      <c r="J9296">
        <v>2020</v>
      </c>
      <c r="K9296">
        <f>2024 -impact_data[[#This Row],[model_year]]</f>
        <v>4</v>
      </c>
      <c r="L9296">
        <v>48</v>
      </c>
      <c r="M9296">
        <v>15.4</v>
      </c>
      <c r="N9296">
        <v>9.3000000000000007</v>
      </c>
      <c r="O9296" t="s">
        <v>9</v>
      </c>
      <c r="P9296">
        <v>0.86</v>
      </c>
    </row>
    <row r="9297" spans="8:16">
      <c r="H9297" t="s">
        <v>12186</v>
      </c>
      <c r="I9297" t="s">
        <v>7</v>
      </c>
      <c r="J9297">
        <v>2020</v>
      </c>
      <c r="K9297">
        <f>2024 -impact_data[[#This Row],[model_year]]</f>
        <v>4</v>
      </c>
      <c r="L9297">
        <v>52</v>
      </c>
      <c r="M9297">
        <v>24</v>
      </c>
      <c r="N9297">
        <v>14.4</v>
      </c>
      <c r="O9297" t="s">
        <v>9</v>
      </c>
      <c r="P9297">
        <v>0.88</v>
      </c>
    </row>
    <row r="9298" spans="8:16">
      <c r="H9298" t="s">
        <v>12187</v>
      </c>
      <c r="I9298" t="s">
        <v>11</v>
      </c>
      <c r="J9298">
        <v>2020</v>
      </c>
      <c r="K9298">
        <f>2024 -impact_data[[#This Row],[model_year]]</f>
        <v>4</v>
      </c>
      <c r="L9298">
        <v>82</v>
      </c>
      <c r="M9298">
        <v>32.299999999999997</v>
      </c>
      <c r="N9298">
        <v>19.399999999999999</v>
      </c>
      <c r="O9298" t="s">
        <v>9</v>
      </c>
      <c r="P9298">
        <v>0.95</v>
      </c>
    </row>
    <row r="9299" spans="8:16">
      <c r="H9299" t="s">
        <v>12194</v>
      </c>
      <c r="I9299" t="s">
        <v>7</v>
      </c>
      <c r="J9299">
        <v>2020</v>
      </c>
      <c r="K9299">
        <f>2024 -impact_data[[#This Row],[model_year]]</f>
        <v>4</v>
      </c>
      <c r="L9299">
        <v>50</v>
      </c>
      <c r="M9299">
        <v>14</v>
      </c>
      <c r="N9299">
        <v>3.5</v>
      </c>
      <c r="O9299" t="s">
        <v>8</v>
      </c>
      <c r="P9299">
        <v>0.86</v>
      </c>
    </row>
    <row r="9300" spans="8:16">
      <c r="H9300" t="s">
        <v>12195</v>
      </c>
      <c r="I9300" t="s">
        <v>7</v>
      </c>
      <c r="J9300">
        <v>2020</v>
      </c>
      <c r="K9300">
        <f>2024 -impact_data[[#This Row],[model_year]]</f>
        <v>4</v>
      </c>
      <c r="L9300">
        <v>49</v>
      </c>
      <c r="M9300">
        <v>68.8</v>
      </c>
      <c r="N9300">
        <v>27.5</v>
      </c>
      <c r="O9300" t="s">
        <v>10</v>
      </c>
      <c r="P9300">
        <v>0.85</v>
      </c>
    </row>
    <row r="9301" spans="8:16">
      <c r="H9301" t="s">
        <v>12196</v>
      </c>
      <c r="I9301" t="s">
        <v>7</v>
      </c>
      <c r="J9301">
        <v>2020</v>
      </c>
      <c r="K9301">
        <f>2024 -impact_data[[#This Row],[model_year]]</f>
        <v>4</v>
      </c>
      <c r="L9301">
        <v>55</v>
      </c>
      <c r="M9301">
        <v>53.6</v>
      </c>
      <c r="N9301">
        <v>21.4</v>
      </c>
      <c r="O9301" t="s">
        <v>10</v>
      </c>
      <c r="P9301">
        <v>0.88</v>
      </c>
    </row>
    <row r="9302" spans="8:16">
      <c r="H9302" t="s">
        <v>12200</v>
      </c>
      <c r="I9302" t="s">
        <v>7</v>
      </c>
      <c r="J9302">
        <v>2020</v>
      </c>
      <c r="K9302">
        <f>2024 -impact_data[[#This Row],[model_year]]</f>
        <v>4</v>
      </c>
      <c r="L9302">
        <v>51</v>
      </c>
      <c r="M9302">
        <v>25.4</v>
      </c>
      <c r="N9302">
        <v>10.199999999999999</v>
      </c>
      <c r="O9302" t="s">
        <v>10</v>
      </c>
      <c r="P9302">
        <v>0.88</v>
      </c>
    </row>
    <row r="9303" spans="8:16">
      <c r="H9303" t="s">
        <v>12201</v>
      </c>
      <c r="I9303" t="s">
        <v>11</v>
      </c>
      <c r="J9303">
        <v>2020</v>
      </c>
      <c r="K9303">
        <f>2024 -impact_data[[#This Row],[model_year]]</f>
        <v>4</v>
      </c>
      <c r="L9303">
        <v>80</v>
      </c>
      <c r="M9303">
        <v>32.200000000000003</v>
      </c>
      <c r="N9303">
        <v>8.1</v>
      </c>
      <c r="O9303" t="s">
        <v>8</v>
      </c>
      <c r="P9303">
        <v>0.98</v>
      </c>
    </row>
    <row r="9304" spans="8:16">
      <c r="H9304" t="s">
        <v>12206</v>
      </c>
      <c r="I9304" t="s">
        <v>7</v>
      </c>
      <c r="J9304">
        <v>2020</v>
      </c>
      <c r="K9304">
        <f>2024 -impact_data[[#This Row],[model_year]]</f>
        <v>4</v>
      </c>
      <c r="L9304">
        <v>49</v>
      </c>
      <c r="M9304">
        <v>24.4</v>
      </c>
      <c r="N9304">
        <v>14.6</v>
      </c>
      <c r="O9304" t="s">
        <v>9</v>
      </c>
      <c r="P9304">
        <v>0.86</v>
      </c>
    </row>
    <row r="9305" spans="8:16">
      <c r="H9305" t="s">
        <v>12214</v>
      </c>
      <c r="I9305" t="s">
        <v>7</v>
      </c>
      <c r="J9305">
        <v>2020</v>
      </c>
      <c r="K9305">
        <f>2024 -impact_data[[#This Row],[model_year]]</f>
        <v>4</v>
      </c>
      <c r="L9305">
        <v>50</v>
      </c>
      <c r="M9305">
        <v>20.2</v>
      </c>
      <c r="N9305">
        <v>12.1</v>
      </c>
      <c r="O9305" t="s">
        <v>9</v>
      </c>
      <c r="P9305">
        <v>0.88</v>
      </c>
    </row>
    <row r="9306" spans="8:16">
      <c r="H9306" t="s">
        <v>12217</v>
      </c>
      <c r="I9306" t="s">
        <v>7</v>
      </c>
      <c r="J9306">
        <v>2020</v>
      </c>
      <c r="K9306">
        <f>2024 -impact_data[[#This Row],[model_year]]</f>
        <v>4</v>
      </c>
      <c r="L9306">
        <v>56</v>
      </c>
      <c r="M9306">
        <v>83.1</v>
      </c>
      <c r="N9306">
        <v>49.8</v>
      </c>
      <c r="O9306" t="s">
        <v>9</v>
      </c>
      <c r="P9306">
        <v>0.86</v>
      </c>
    </row>
    <row r="9307" spans="8:16">
      <c r="H9307" t="s">
        <v>12220</v>
      </c>
      <c r="I9307" t="s">
        <v>7</v>
      </c>
      <c r="J9307">
        <v>2020</v>
      </c>
      <c r="K9307">
        <f>2024 -impact_data[[#This Row],[model_year]]</f>
        <v>4</v>
      </c>
      <c r="L9307">
        <v>54</v>
      </c>
      <c r="M9307">
        <v>36.1</v>
      </c>
      <c r="N9307">
        <v>21.6</v>
      </c>
      <c r="O9307" t="s">
        <v>9</v>
      </c>
      <c r="P9307">
        <v>0.89</v>
      </c>
    </row>
    <row r="9308" spans="8:16">
      <c r="H9308" t="s">
        <v>12222</v>
      </c>
      <c r="I9308" t="s">
        <v>7</v>
      </c>
      <c r="J9308">
        <v>2020</v>
      </c>
      <c r="K9308">
        <f>2024 -impact_data[[#This Row],[model_year]]</f>
        <v>4</v>
      </c>
      <c r="L9308">
        <v>49</v>
      </c>
      <c r="M9308">
        <v>9.4</v>
      </c>
      <c r="N9308">
        <v>3.8</v>
      </c>
      <c r="O9308" t="s">
        <v>10</v>
      </c>
      <c r="P9308">
        <v>0.87</v>
      </c>
    </row>
    <row r="9309" spans="8:16">
      <c r="H9309" t="s">
        <v>12227</v>
      </c>
      <c r="I9309" t="s">
        <v>11</v>
      </c>
      <c r="J9309">
        <v>2020</v>
      </c>
      <c r="K9309">
        <f>2024 -impact_data[[#This Row],[model_year]]</f>
        <v>4</v>
      </c>
      <c r="L9309">
        <v>81</v>
      </c>
      <c r="M9309">
        <v>8.4</v>
      </c>
      <c r="N9309">
        <v>3.3</v>
      </c>
      <c r="O9309" t="s">
        <v>10</v>
      </c>
      <c r="P9309">
        <v>0.94</v>
      </c>
    </row>
    <row r="9310" spans="8:16">
      <c r="H9310" t="s">
        <v>12228</v>
      </c>
      <c r="I9310" t="s">
        <v>11</v>
      </c>
      <c r="J9310">
        <v>2020</v>
      </c>
      <c r="K9310">
        <f>2024 -impact_data[[#This Row],[model_year]]</f>
        <v>4</v>
      </c>
      <c r="L9310">
        <v>79</v>
      </c>
      <c r="M9310">
        <v>41.2</v>
      </c>
      <c r="N9310">
        <v>24.7</v>
      </c>
      <c r="O9310" t="s">
        <v>9</v>
      </c>
      <c r="P9310">
        <v>0.94</v>
      </c>
    </row>
    <row r="9311" spans="8:16">
      <c r="H9311" t="s">
        <v>12240</v>
      </c>
      <c r="I9311" t="s">
        <v>7</v>
      </c>
      <c r="J9311">
        <v>2020</v>
      </c>
      <c r="K9311">
        <f>2024 -impact_data[[#This Row],[model_year]]</f>
        <v>4</v>
      </c>
      <c r="L9311">
        <v>51</v>
      </c>
      <c r="M9311">
        <v>36.299999999999997</v>
      </c>
      <c r="N9311">
        <v>14.5</v>
      </c>
      <c r="O9311" t="s">
        <v>10</v>
      </c>
      <c r="P9311">
        <v>0.86</v>
      </c>
    </row>
    <row r="9312" spans="8:16">
      <c r="H9312" t="s">
        <v>12241</v>
      </c>
      <c r="I9312" t="s">
        <v>7</v>
      </c>
      <c r="J9312">
        <v>2020</v>
      </c>
      <c r="K9312">
        <f>2024 -impact_data[[#This Row],[model_year]]</f>
        <v>4</v>
      </c>
      <c r="L9312">
        <v>51</v>
      </c>
      <c r="M9312">
        <v>17.8</v>
      </c>
      <c r="N9312">
        <v>10.7</v>
      </c>
      <c r="O9312" t="s">
        <v>9</v>
      </c>
      <c r="P9312">
        <v>0.88</v>
      </c>
    </row>
    <row r="9313" spans="8:16">
      <c r="H9313" t="s">
        <v>12251</v>
      </c>
      <c r="I9313" t="s">
        <v>7</v>
      </c>
      <c r="J9313">
        <v>2020</v>
      </c>
      <c r="K9313">
        <f>2024 -impact_data[[#This Row],[model_year]]</f>
        <v>4</v>
      </c>
      <c r="L9313">
        <v>51</v>
      </c>
      <c r="M9313">
        <v>12.3</v>
      </c>
      <c r="N9313">
        <v>7.4</v>
      </c>
      <c r="O9313" t="s">
        <v>9</v>
      </c>
      <c r="P9313">
        <v>0.86</v>
      </c>
    </row>
    <row r="9314" spans="8:16">
      <c r="H9314" t="s">
        <v>12252</v>
      </c>
      <c r="I9314" t="s">
        <v>7</v>
      </c>
      <c r="J9314">
        <v>2020</v>
      </c>
      <c r="K9314">
        <f>2024 -impact_data[[#This Row],[model_year]]</f>
        <v>4</v>
      </c>
      <c r="L9314">
        <v>49</v>
      </c>
      <c r="M9314">
        <v>22.5</v>
      </c>
      <c r="N9314">
        <v>13.5</v>
      </c>
      <c r="O9314" t="s">
        <v>9</v>
      </c>
      <c r="P9314">
        <v>0.88</v>
      </c>
    </row>
    <row r="9315" spans="8:16">
      <c r="H9315" t="s">
        <v>12253</v>
      </c>
      <c r="I9315" t="s">
        <v>7</v>
      </c>
      <c r="J9315">
        <v>2020</v>
      </c>
      <c r="K9315">
        <f>2024 -impact_data[[#This Row],[model_year]]</f>
        <v>4</v>
      </c>
      <c r="L9315">
        <v>52</v>
      </c>
      <c r="M9315">
        <v>9.3000000000000007</v>
      </c>
      <c r="N9315">
        <v>2.2999999999999998</v>
      </c>
      <c r="O9315" t="s">
        <v>8</v>
      </c>
      <c r="P9315">
        <v>0.86</v>
      </c>
    </row>
    <row r="9316" spans="8:16">
      <c r="H9316" t="s">
        <v>12259</v>
      </c>
      <c r="I9316" t="s">
        <v>7</v>
      </c>
      <c r="J9316">
        <v>2020</v>
      </c>
      <c r="K9316">
        <f>2024 -impact_data[[#This Row],[model_year]]</f>
        <v>4</v>
      </c>
      <c r="L9316">
        <v>52</v>
      </c>
      <c r="M9316">
        <v>20.5</v>
      </c>
      <c r="N9316">
        <v>8.1999999999999993</v>
      </c>
      <c r="O9316" t="s">
        <v>10</v>
      </c>
      <c r="P9316">
        <v>0.88</v>
      </c>
    </row>
    <row r="9317" spans="8:16">
      <c r="H9317" t="s">
        <v>12260</v>
      </c>
      <c r="I9317" t="s">
        <v>7</v>
      </c>
      <c r="J9317">
        <v>2020</v>
      </c>
      <c r="K9317">
        <f>2024 -impact_data[[#This Row],[model_year]]</f>
        <v>4</v>
      </c>
      <c r="L9317">
        <v>52</v>
      </c>
      <c r="M9317">
        <v>43.2</v>
      </c>
      <c r="N9317">
        <v>25.9</v>
      </c>
      <c r="O9317" t="s">
        <v>9</v>
      </c>
      <c r="P9317">
        <v>0.87</v>
      </c>
    </row>
    <row r="9318" spans="8:16">
      <c r="H9318" t="s">
        <v>12261</v>
      </c>
      <c r="I9318" t="s">
        <v>7</v>
      </c>
      <c r="J9318">
        <v>2020</v>
      </c>
      <c r="K9318">
        <f>2024 -impact_data[[#This Row],[model_year]]</f>
        <v>4</v>
      </c>
      <c r="L9318">
        <v>53</v>
      </c>
      <c r="M9318">
        <v>11</v>
      </c>
      <c r="N9318">
        <v>2.8</v>
      </c>
      <c r="O9318" t="s">
        <v>8</v>
      </c>
      <c r="P9318">
        <v>0.87</v>
      </c>
    </row>
    <row r="9319" spans="8:16">
      <c r="H9319" t="s">
        <v>12262</v>
      </c>
      <c r="I9319" t="s">
        <v>7</v>
      </c>
      <c r="J9319">
        <v>2020</v>
      </c>
      <c r="K9319">
        <f>2024 -impact_data[[#This Row],[model_year]]</f>
        <v>4</v>
      </c>
      <c r="L9319">
        <v>53</v>
      </c>
      <c r="M9319">
        <v>32.4</v>
      </c>
      <c r="N9319">
        <v>19.5</v>
      </c>
      <c r="O9319" t="s">
        <v>9</v>
      </c>
      <c r="P9319">
        <v>0.88</v>
      </c>
    </row>
    <row r="9320" spans="8:16">
      <c r="H9320" t="s">
        <v>12264</v>
      </c>
      <c r="I9320" t="s">
        <v>7</v>
      </c>
      <c r="J9320">
        <v>2020</v>
      </c>
      <c r="K9320">
        <f>2024 -impact_data[[#This Row],[model_year]]</f>
        <v>4</v>
      </c>
      <c r="L9320">
        <v>50</v>
      </c>
      <c r="M9320">
        <v>71.099999999999994</v>
      </c>
      <c r="N9320">
        <v>42.7</v>
      </c>
      <c r="O9320" t="s">
        <v>9</v>
      </c>
      <c r="P9320">
        <v>0.87</v>
      </c>
    </row>
    <row r="9321" spans="8:16">
      <c r="H9321" t="s">
        <v>12266</v>
      </c>
      <c r="I9321" t="s">
        <v>7</v>
      </c>
      <c r="J9321">
        <v>2020</v>
      </c>
      <c r="K9321">
        <f>2024 -impact_data[[#This Row],[model_year]]</f>
        <v>4</v>
      </c>
      <c r="L9321">
        <v>50</v>
      </c>
      <c r="M9321">
        <v>20.2</v>
      </c>
      <c r="N9321">
        <v>12.1</v>
      </c>
      <c r="O9321" t="s">
        <v>9</v>
      </c>
      <c r="P9321">
        <v>0.86</v>
      </c>
    </row>
    <row r="9322" spans="8:16">
      <c r="H9322" t="s">
        <v>12268</v>
      </c>
      <c r="I9322" t="s">
        <v>11</v>
      </c>
      <c r="J9322">
        <v>2020</v>
      </c>
      <c r="K9322">
        <f>2024 -impact_data[[#This Row],[model_year]]</f>
        <v>4</v>
      </c>
      <c r="L9322">
        <v>80</v>
      </c>
      <c r="M9322">
        <v>42.3</v>
      </c>
      <c r="N9322">
        <v>10.6</v>
      </c>
      <c r="O9322" t="s">
        <v>8</v>
      </c>
      <c r="P9322">
        <v>0.94</v>
      </c>
    </row>
    <row r="9323" spans="8:16">
      <c r="H9323" t="s">
        <v>12269</v>
      </c>
      <c r="I9323" t="s">
        <v>7</v>
      </c>
      <c r="J9323">
        <v>2020</v>
      </c>
      <c r="K9323">
        <f>2024 -impact_data[[#This Row],[model_year]]</f>
        <v>4</v>
      </c>
      <c r="L9323">
        <v>51</v>
      </c>
      <c r="M9323">
        <v>25.8</v>
      </c>
      <c r="N9323">
        <v>15.5</v>
      </c>
      <c r="O9323" t="s">
        <v>9</v>
      </c>
      <c r="P9323">
        <v>0.88</v>
      </c>
    </row>
    <row r="9324" spans="8:16">
      <c r="H9324" t="s">
        <v>12273</v>
      </c>
      <c r="I9324" t="s">
        <v>7</v>
      </c>
      <c r="J9324">
        <v>2020</v>
      </c>
      <c r="K9324">
        <f>2024 -impact_data[[#This Row],[model_year]]</f>
        <v>4</v>
      </c>
      <c r="L9324">
        <v>48</v>
      </c>
      <c r="M9324">
        <v>25</v>
      </c>
      <c r="N9324">
        <v>15</v>
      </c>
      <c r="O9324" t="s">
        <v>9</v>
      </c>
      <c r="P9324">
        <v>0.86</v>
      </c>
    </row>
    <row r="9325" spans="8:16">
      <c r="H9325" t="s">
        <v>12276</v>
      </c>
      <c r="I9325" t="s">
        <v>7</v>
      </c>
      <c r="J9325">
        <v>2020</v>
      </c>
      <c r="K9325">
        <f>2024 -impact_data[[#This Row],[model_year]]</f>
        <v>4</v>
      </c>
      <c r="L9325">
        <v>48</v>
      </c>
      <c r="M9325">
        <v>33</v>
      </c>
      <c r="N9325">
        <v>8.1999999999999993</v>
      </c>
      <c r="O9325" t="s">
        <v>8</v>
      </c>
      <c r="P9325">
        <v>0.88</v>
      </c>
    </row>
    <row r="9326" spans="8:16">
      <c r="H9326" t="s">
        <v>12280</v>
      </c>
      <c r="I9326" t="s">
        <v>7</v>
      </c>
      <c r="J9326">
        <v>2020</v>
      </c>
      <c r="K9326">
        <f>2024 -impact_data[[#This Row],[model_year]]</f>
        <v>4</v>
      </c>
      <c r="L9326">
        <v>50</v>
      </c>
      <c r="M9326">
        <v>33.200000000000003</v>
      </c>
      <c r="N9326">
        <v>19.899999999999999</v>
      </c>
      <c r="O9326" t="s">
        <v>9</v>
      </c>
      <c r="P9326">
        <v>0.88</v>
      </c>
    </row>
    <row r="9327" spans="8:16">
      <c r="H9327" t="s">
        <v>12281</v>
      </c>
      <c r="I9327" t="s">
        <v>7</v>
      </c>
      <c r="J9327">
        <v>2020</v>
      </c>
      <c r="K9327">
        <f>2024 -impact_data[[#This Row],[model_year]]</f>
        <v>4</v>
      </c>
      <c r="L9327">
        <v>51</v>
      </c>
      <c r="M9327">
        <v>34</v>
      </c>
      <c r="N9327">
        <v>13.6</v>
      </c>
      <c r="O9327" t="s">
        <v>10</v>
      </c>
      <c r="P9327">
        <v>0.89</v>
      </c>
    </row>
    <row r="9328" spans="8:16">
      <c r="H9328" t="s">
        <v>12283</v>
      </c>
      <c r="I9328" t="s">
        <v>7</v>
      </c>
      <c r="J9328">
        <v>2020</v>
      </c>
      <c r="K9328">
        <f>2024 -impact_data[[#This Row],[model_year]]</f>
        <v>4</v>
      </c>
      <c r="L9328">
        <v>48</v>
      </c>
      <c r="M9328">
        <v>28</v>
      </c>
      <c r="N9328">
        <v>11.2</v>
      </c>
      <c r="O9328" t="s">
        <v>10</v>
      </c>
      <c r="P9328">
        <v>0.87</v>
      </c>
    </row>
    <row r="9329" spans="8:16">
      <c r="H9329" t="s">
        <v>12292</v>
      </c>
      <c r="I9329" t="s">
        <v>7</v>
      </c>
      <c r="J9329">
        <v>2020</v>
      </c>
      <c r="K9329">
        <f>2024 -impact_data[[#This Row],[model_year]]</f>
        <v>4</v>
      </c>
      <c r="L9329">
        <v>49</v>
      </c>
      <c r="M9329">
        <v>23.1</v>
      </c>
      <c r="N9329">
        <v>9.1999999999999993</v>
      </c>
      <c r="O9329" t="s">
        <v>10</v>
      </c>
      <c r="P9329">
        <v>0.87</v>
      </c>
    </row>
    <row r="9330" spans="8:16">
      <c r="H9330" t="s">
        <v>12297</v>
      </c>
      <c r="I9330" t="s">
        <v>7</v>
      </c>
      <c r="J9330">
        <v>2020</v>
      </c>
      <c r="K9330">
        <f>2024 -impact_data[[#This Row],[model_year]]</f>
        <v>4</v>
      </c>
      <c r="L9330">
        <v>48</v>
      </c>
      <c r="M9330">
        <v>36.9</v>
      </c>
      <c r="N9330">
        <v>22.1</v>
      </c>
      <c r="O9330" t="s">
        <v>9</v>
      </c>
      <c r="P9330">
        <v>0.89</v>
      </c>
    </row>
    <row r="9331" spans="8:16">
      <c r="H9331" t="s">
        <v>12304</v>
      </c>
      <c r="I9331" t="s">
        <v>7</v>
      </c>
      <c r="J9331">
        <v>2020</v>
      </c>
      <c r="K9331">
        <f>2024 -impact_data[[#This Row],[model_year]]</f>
        <v>4</v>
      </c>
      <c r="L9331">
        <v>51</v>
      </c>
      <c r="M9331">
        <v>63.6</v>
      </c>
      <c r="N9331">
        <v>15.9</v>
      </c>
      <c r="O9331" t="s">
        <v>8</v>
      </c>
      <c r="P9331">
        <v>0.88</v>
      </c>
    </row>
    <row r="9332" spans="8:16">
      <c r="H9332" t="s">
        <v>12305</v>
      </c>
      <c r="I9332" t="s">
        <v>7</v>
      </c>
      <c r="J9332">
        <v>2020</v>
      </c>
      <c r="K9332">
        <f>2024 -impact_data[[#This Row],[model_year]]</f>
        <v>4</v>
      </c>
      <c r="L9332">
        <v>53</v>
      </c>
      <c r="M9332">
        <v>34.6</v>
      </c>
      <c r="N9332">
        <v>20.8</v>
      </c>
      <c r="O9332" t="s">
        <v>9</v>
      </c>
      <c r="P9332">
        <v>0.88</v>
      </c>
    </row>
    <row r="9333" spans="8:16">
      <c r="H9333" t="s">
        <v>12306</v>
      </c>
      <c r="I9333" t="s">
        <v>7</v>
      </c>
      <c r="J9333">
        <v>2020</v>
      </c>
      <c r="K9333">
        <f>2024 -impact_data[[#This Row],[model_year]]</f>
        <v>4</v>
      </c>
      <c r="L9333">
        <v>50</v>
      </c>
      <c r="M9333">
        <v>10.7</v>
      </c>
      <c r="N9333">
        <v>6.4</v>
      </c>
      <c r="O9333" t="s">
        <v>9</v>
      </c>
      <c r="P9333">
        <v>0.87</v>
      </c>
    </row>
    <row r="9334" spans="8:16">
      <c r="H9334" t="s">
        <v>12309</v>
      </c>
      <c r="I9334" t="s">
        <v>7</v>
      </c>
      <c r="J9334">
        <v>2020</v>
      </c>
      <c r="K9334">
        <f>2024 -impact_data[[#This Row],[model_year]]</f>
        <v>4</v>
      </c>
      <c r="L9334">
        <v>50</v>
      </c>
      <c r="M9334">
        <v>30.4</v>
      </c>
      <c r="N9334">
        <v>12.2</v>
      </c>
      <c r="O9334" t="s">
        <v>10</v>
      </c>
      <c r="P9334">
        <v>0.86</v>
      </c>
    </row>
    <row r="9335" spans="8:16">
      <c r="H9335" t="s">
        <v>12314</v>
      </c>
      <c r="I9335" t="s">
        <v>7</v>
      </c>
      <c r="J9335">
        <v>2020</v>
      </c>
      <c r="K9335">
        <f>2024 -impact_data[[#This Row],[model_year]]</f>
        <v>4</v>
      </c>
      <c r="L9335">
        <v>51</v>
      </c>
      <c r="M9335">
        <v>11.5</v>
      </c>
      <c r="N9335">
        <v>4.5999999999999996</v>
      </c>
      <c r="O9335" t="s">
        <v>10</v>
      </c>
      <c r="P9335">
        <v>0.88</v>
      </c>
    </row>
    <row r="9336" spans="8:16">
      <c r="H9336" t="s">
        <v>12327</v>
      </c>
      <c r="I9336" t="s">
        <v>7</v>
      </c>
      <c r="J9336">
        <v>2020</v>
      </c>
      <c r="K9336">
        <f>2024 -impact_data[[#This Row],[model_year]]</f>
        <v>4</v>
      </c>
      <c r="L9336">
        <v>51</v>
      </c>
      <c r="M9336">
        <v>5.9</v>
      </c>
      <c r="N9336">
        <v>2.4</v>
      </c>
      <c r="O9336" t="s">
        <v>10</v>
      </c>
      <c r="P9336">
        <v>0.88</v>
      </c>
    </row>
    <row r="9337" spans="8:16">
      <c r="H9337" t="s">
        <v>12331</v>
      </c>
      <c r="I9337" t="s">
        <v>11</v>
      </c>
      <c r="J9337">
        <v>2020</v>
      </c>
      <c r="K9337">
        <f>2024 -impact_data[[#This Row],[model_year]]</f>
        <v>4</v>
      </c>
      <c r="L9337">
        <v>82</v>
      </c>
      <c r="M9337">
        <v>15.6</v>
      </c>
      <c r="N9337">
        <v>6.2</v>
      </c>
      <c r="O9337" t="s">
        <v>10</v>
      </c>
      <c r="P9337">
        <v>0.97</v>
      </c>
    </row>
    <row r="9338" spans="8:16">
      <c r="H9338" t="s">
        <v>12337</v>
      </c>
      <c r="I9338" t="s">
        <v>7</v>
      </c>
      <c r="J9338">
        <v>2020</v>
      </c>
      <c r="K9338">
        <f>2024 -impact_data[[#This Row],[model_year]]</f>
        <v>4</v>
      </c>
      <c r="L9338">
        <v>52</v>
      </c>
      <c r="M9338">
        <v>26</v>
      </c>
      <c r="N9338">
        <v>6.5</v>
      </c>
      <c r="O9338" t="s">
        <v>8</v>
      </c>
      <c r="P9338">
        <v>0.88</v>
      </c>
    </row>
    <row r="9339" spans="8:16">
      <c r="H9339" t="s">
        <v>12343</v>
      </c>
      <c r="I9339" t="s">
        <v>7</v>
      </c>
      <c r="J9339">
        <v>2020</v>
      </c>
      <c r="K9339">
        <f>2024 -impact_data[[#This Row],[model_year]]</f>
        <v>4</v>
      </c>
      <c r="L9339">
        <v>51</v>
      </c>
      <c r="M9339">
        <v>36.799999999999997</v>
      </c>
      <c r="N9339">
        <v>22.1</v>
      </c>
      <c r="O9339" t="s">
        <v>9</v>
      </c>
      <c r="P9339">
        <v>0.88</v>
      </c>
    </row>
    <row r="9340" spans="8:16">
      <c r="H9340" t="s">
        <v>12344</v>
      </c>
      <c r="I9340" t="s">
        <v>7</v>
      </c>
      <c r="J9340">
        <v>2020</v>
      </c>
      <c r="K9340">
        <f>2024 -impact_data[[#This Row],[model_year]]</f>
        <v>4</v>
      </c>
      <c r="L9340">
        <v>50</v>
      </c>
      <c r="M9340">
        <v>16.899999999999999</v>
      </c>
      <c r="N9340">
        <v>6.7</v>
      </c>
      <c r="O9340" t="s">
        <v>10</v>
      </c>
      <c r="P9340">
        <v>0.9</v>
      </c>
    </row>
    <row r="9341" spans="8:16">
      <c r="H9341" t="s">
        <v>12346</v>
      </c>
      <c r="I9341" t="s">
        <v>7</v>
      </c>
      <c r="J9341">
        <v>2020</v>
      </c>
      <c r="K9341">
        <f>2024 -impact_data[[#This Row],[model_year]]</f>
        <v>4</v>
      </c>
      <c r="L9341">
        <v>50</v>
      </c>
      <c r="M9341">
        <v>38.299999999999997</v>
      </c>
      <c r="N9341">
        <v>23</v>
      </c>
      <c r="O9341" t="s">
        <v>9</v>
      </c>
      <c r="P9341">
        <v>0.86</v>
      </c>
    </row>
    <row r="9342" spans="8:16">
      <c r="H9342" t="s">
        <v>12348</v>
      </c>
      <c r="I9342" t="s">
        <v>7</v>
      </c>
      <c r="J9342">
        <v>2020</v>
      </c>
      <c r="K9342">
        <f>2024 -impact_data[[#This Row],[model_year]]</f>
        <v>4</v>
      </c>
      <c r="L9342">
        <v>53</v>
      </c>
      <c r="M9342">
        <v>9.9</v>
      </c>
      <c r="N9342">
        <v>5.9</v>
      </c>
      <c r="O9342" t="s">
        <v>9</v>
      </c>
      <c r="P9342">
        <v>0.87</v>
      </c>
    </row>
    <row r="9343" spans="8:16">
      <c r="H9343" t="s">
        <v>12091</v>
      </c>
      <c r="I9343" t="s">
        <v>7</v>
      </c>
      <c r="J9343">
        <v>2020</v>
      </c>
      <c r="K9343">
        <f>2024 -impact_data[[#This Row],[model_year]]</f>
        <v>4</v>
      </c>
      <c r="L9343">
        <v>50</v>
      </c>
      <c r="M9343">
        <v>21.6</v>
      </c>
      <c r="N9343">
        <v>13</v>
      </c>
      <c r="O9343" t="s">
        <v>9</v>
      </c>
      <c r="P9343">
        <v>0.87</v>
      </c>
    </row>
    <row r="9344" spans="8:16">
      <c r="H9344" t="s">
        <v>12349</v>
      </c>
      <c r="I9344" t="s">
        <v>11</v>
      </c>
      <c r="J9344">
        <v>2020</v>
      </c>
      <c r="K9344">
        <f>2024 -impact_data[[#This Row],[model_year]]</f>
        <v>4</v>
      </c>
      <c r="L9344">
        <v>78</v>
      </c>
      <c r="M9344">
        <v>23.6</v>
      </c>
      <c r="N9344">
        <v>14.1</v>
      </c>
      <c r="O9344" t="s">
        <v>9</v>
      </c>
      <c r="P9344">
        <v>0.94</v>
      </c>
    </row>
    <row r="9345" spans="8:16">
      <c r="H9345" t="s">
        <v>12350</v>
      </c>
      <c r="I9345" t="s">
        <v>7</v>
      </c>
      <c r="J9345">
        <v>2020</v>
      </c>
      <c r="K9345">
        <f>2024 -impact_data[[#This Row],[model_year]]</f>
        <v>4</v>
      </c>
      <c r="L9345">
        <v>51</v>
      </c>
      <c r="M9345">
        <v>24.6</v>
      </c>
      <c r="N9345">
        <v>9.8000000000000007</v>
      </c>
      <c r="O9345" t="s">
        <v>10</v>
      </c>
      <c r="P9345">
        <v>0.89</v>
      </c>
    </row>
    <row r="9346" spans="8:16">
      <c r="H9346" t="s">
        <v>12357</v>
      </c>
      <c r="I9346" t="s">
        <v>7</v>
      </c>
      <c r="J9346">
        <v>2020</v>
      </c>
      <c r="K9346">
        <f>2024 -impact_data[[#This Row],[model_year]]</f>
        <v>4</v>
      </c>
      <c r="L9346">
        <v>50</v>
      </c>
      <c r="M9346">
        <v>34.299999999999997</v>
      </c>
      <c r="N9346">
        <v>20.6</v>
      </c>
      <c r="O9346" t="s">
        <v>9</v>
      </c>
      <c r="P9346">
        <v>0.86</v>
      </c>
    </row>
    <row r="9347" spans="8:16">
      <c r="H9347" t="s">
        <v>12358</v>
      </c>
      <c r="I9347" t="s">
        <v>7</v>
      </c>
      <c r="J9347">
        <v>2020</v>
      </c>
      <c r="K9347">
        <f>2024 -impact_data[[#This Row],[model_year]]</f>
        <v>4</v>
      </c>
      <c r="L9347">
        <v>53</v>
      </c>
      <c r="M9347">
        <v>30.2</v>
      </c>
      <c r="N9347">
        <v>12.1</v>
      </c>
      <c r="O9347" t="s">
        <v>10</v>
      </c>
      <c r="P9347">
        <v>0.87</v>
      </c>
    </row>
    <row r="9348" spans="8:16">
      <c r="H9348" t="s">
        <v>12363</v>
      </c>
      <c r="I9348" t="s">
        <v>7</v>
      </c>
      <c r="J9348">
        <v>2020</v>
      </c>
      <c r="K9348">
        <f>2024 -impact_data[[#This Row],[model_year]]</f>
        <v>4</v>
      </c>
      <c r="L9348">
        <v>50</v>
      </c>
      <c r="M9348">
        <v>21.3</v>
      </c>
      <c r="N9348">
        <v>8.5</v>
      </c>
      <c r="O9348" t="s">
        <v>10</v>
      </c>
      <c r="P9348">
        <v>0.86</v>
      </c>
    </row>
    <row r="9349" spans="8:16">
      <c r="H9349" t="s">
        <v>12365</v>
      </c>
      <c r="I9349" t="s">
        <v>11</v>
      </c>
      <c r="J9349">
        <v>2020</v>
      </c>
      <c r="K9349">
        <f>2024 -impact_data[[#This Row],[model_year]]</f>
        <v>4</v>
      </c>
      <c r="L9349">
        <v>80</v>
      </c>
      <c r="M9349">
        <v>20.399999999999999</v>
      </c>
      <c r="N9349">
        <v>8.1999999999999993</v>
      </c>
      <c r="O9349" t="s">
        <v>10</v>
      </c>
      <c r="P9349">
        <v>0.94</v>
      </c>
    </row>
    <row r="9350" spans="8:16">
      <c r="H9350" t="s">
        <v>12372</v>
      </c>
      <c r="I9350" t="s">
        <v>7</v>
      </c>
      <c r="J9350">
        <v>2020</v>
      </c>
      <c r="K9350">
        <f>2024 -impact_data[[#This Row],[model_year]]</f>
        <v>4</v>
      </c>
      <c r="L9350">
        <v>52</v>
      </c>
      <c r="M9350">
        <v>32.6</v>
      </c>
      <c r="N9350">
        <v>19.600000000000001</v>
      </c>
      <c r="O9350" t="s">
        <v>9</v>
      </c>
      <c r="P9350">
        <v>0.89</v>
      </c>
    </row>
    <row r="9351" spans="8:16">
      <c r="H9351" t="s">
        <v>12373</v>
      </c>
      <c r="I9351" t="s">
        <v>11</v>
      </c>
      <c r="J9351">
        <v>2020</v>
      </c>
      <c r="K9351">
        <f>2024 -impact_data[[#This Row],[model_year]]</f>
        <v>4</v>
      </c>
      <c r="L9351">
        <v>79</v>
      </c>
      <c r="M9351">
        <v>22.6</v>
      </c>
      <c r="N9351">
        <v>13.6</v>
      </c>
      <c r="O9351" t="s">
        <v>9</v>
      </c>
      <c r="P9351">
        <v>0.95</v>
      </c>
    </row>
    <row r="9352" spans="8:16">
      <c r="H9352" t="s">
        <v>12382</v>
      </c>
      <c r="I9352" t="s">
        <v>11</v>
      </c>
      <c r="J9352">
        <v>2020</v>
      </c>
      <c r="K9352">
        <f>2024 -impact_data[[#This Row],[model_year]]</f>
        <v>4</v>
      </c>
      <c r="L9352">
        <v>81</v>
      </c>
      <c r="M9352">
        <v>13.3</v>
      </c>
      <c r="N9352">
        <v>8</v>
      </c>
      <c r="O9352" t="s">
        <v>9</v>
      </c>
      <c r="P9352">
        <v>0.95</v>
      </c>
    </row>
    <row r="9353" spans="8:16">
      <c r="H9353" t="s">
        <v>12384</v>
      </c>
      <c r="I9353" t="s">
        <v>7</v>
      </c>
      <c r="J9353">
        <v>2020</v>
      </c>
      <c r="K9353">
        <f>2024 -impact_data[[#This Row],[model_year]]</f>
        <v>4</v>
      </c>
      <c r="L9353">
        <v>52</v>
      </c>
      <c r="M9353">
        <v>35.299999999999997</v>
      </c>
      <c r="N9353">
        <v>8.8000000000000007</v>
      </c>
      <c r="O9353" t="s">
        <v>8</v>
      </c>
      <c r="P9353">
        <v>0.87</v>
      </c>
    </row>
    <row r="9354" spans="8:16">
      <c r="H9354" t="s">
        <v>12387</v>
      </c>
      <c r="I9354" t="s">
        <v>11</v>
      </c>
      <c r="J9354">
        <v>2020</v>
      </c>
      <c r="K9354">
        <f>2024 -impact_data[[#This Row],[model_year]]</f>
        <v>4</v>
      </c>
      <c r="L9354">
        <v>79</v>
      </c>
      <c r="M9354">
        <v>60.5</v>
      </c>
      <c r="N9354">
        <v>36.299999999999997</v>
      </c>
      <c r="O9354" t="s">
        <v>9</v>
      </c>
      <c r="P9354">
        <v>0.95</v>
      </c>
    </row>
    <row r="9355" spans="8:16">
      <c r="H9355" t="s">
        <v>12397</v>
      </c>
      <c r="I9355" t="s">
        <v>7</v>
      </c>
      <c r="J9355">
        <v>2020</v>
      </c>
      <c r="K9355">
        <f>2024 -impact_data[[#This Row],[model_year]]</f>
        <v>4</v>
      </c>
      <c r="L9355">
        <v>50</v>
      </c>
      <c r="M9355">
        <v>30.4</v>
      </c>
      <c r="N9355">
        <v>18.2</v>
      </c>
      <c r="O9355" t="s">
        <v>9</v>
      </c>
      <c r="P9355">
        <v>0.89</v>
      </c>
    </row>
    <row r="9356" spans="8:16">
      <c r="H9356" t="s">
        <v>12399</v>
      </c>
      <c r="I9356" t="s">
        <v>7</v>
      </c>
      <c r="J9356">
        <v>2020</v>
      </c>
      <c r="K9356">
        <f>2024 -impact_data[[#This Row],[model_year]]</f>
        <v>4</v>
      </c>
      <c r="L9356">
        <v>54</v>
      </c>
      <c r="M9356">
        <v>32.299999999999997</v>
      </c>
      <c r="N9356">
        <v>19.399999999999999</v>
      </c>
      <c r="O9356" t="s">
        <v>9</v>
      </c>
      <c r="P9356">
        <v>0.88</v>
      </c>
    </row>
    <row r="9357" spans="8:16">
      <c r="H9357" t="s">
        <v>12402</v>
      </c>
      <c r="I9357" t="s">
        <v>7</v>
      </c>
      <c r="J9357">
        <v>2020</v>
      </c>
      <c r="K9357">
        <f>2024 -impact_data[[#This Row],[model_year]]</f>
        <v>4</v>
      </c>
      <c r="L9357">
        <v>55</v>
      </c>
      <c r="M9357">
        <v>40.4</v>
      </c>
      <c r="N9357">
        <v>16.2</v>
      </c>
      <c r="O9357" t="s">
        <v>10</v>
      </c>
      <c r="P9357">
        <v>0.9</v>
      </c>
    </row>
    <row r="9358" spans="8:16">
      <c r="H9358" t="s">
        <v>12403</v>
      </c>
      <c r="I9358" t="s">
        <v>11</v>
      </c>
      <c r="J9358">
        <v>2020</v>
      </c>
      <c r="K9358">
        <f>2024 -impact_data[[#This Row],[model_year]]</f>
        <v>4</v>
      </c>
      <c r="L9358">
        <v>80</v>
      </c>
      <c r="M9358">
        <v>19.899999999999999</v>
      </c>
      <c r="N9358">
        <v>8</v>
      </c>
      <c r="O9358" t="s">
        <v>10</v>
      </c>
      <c r="P9358">
        <v>0.93</v>
      </c>
    </row>
    <row r="9359" spans="8:16">
      <c r="H9359" t="s">
        <v>12407</v>
      </c>
      <c r="I9359" t="s">
        <v>7</v>
      </c>
      <c r="J9359">
        <v>2020</v>
      </c>
      <c r="K9359">
        <f>2024 -impact_data[[#This Row],[model_year]]</f>
        <v>4</v>
      </c>
      <c r="L9359">
        <v>54</v>
      </c>
      <c r="M9359">
        <v>43.7</v>
      </c>
      <c r="N9359">
        <v>26.2</v>
      </c>
      <c r="O9359" t="s">
        <v>9</v>
      </c>
      <c r="P9359">
        <v>0.89</v>
      </c>
    </row>
    <row r="9360" spans="8:16">
      <c r="H9360" t="s">
        <v>12408</v>
      </c>
      <c r="I9360" t="s">
        <v>7</v>
      </c>
      <c r="J9360">
        <v>2020</v>
      </c>
      <c r="K9360">
        <f>2024 -impact_data[[#This Row],[model_year]]</f>
        <v>4</v>
      </c>
      <c r="L9360">
        <v>50</v>
      </c>
      <c r="M9360">
        <v>30.7</v>
      </c>
      <c r="N9360">
        <v>18.399999999999999</v>
      </c>
      <c r="O9360" t="s">
        <v>9</v>
      </c>
      <c r="P9360">
        <v>0.86</v>
      </c>
    </row>
    <row r="9361" spans="8:16">
      <c r="H9361" t="s">
        <v>12413</v>
      </c>
      <c r="I9361" t="s">
        <v>7</v>
      </c>
      <c r="J9361">
        <v>2020</v>
      </c>
      <c r="K9361">
        <f>2024 -impact_data[[#This Row],[model_year]]</f>
        <v>4</v>
      </c>
      <c r="L9361">
        <v>47</v>
      </c>
      <c r="M9361">
        <v>29.2</v>
      </c>
      <c r="N9361">
        <v>11.7</v>
      </c>
      <c r="O9361" t="s">
        <v>10</v>
      </c>
      <c r="P9361">
        <v>0.88</v>
      </c>
    </row>
    <row r="9362" spans="8:16">
      <c r="H9362" t="s">
        <v>12415</v>
      </c>
      <c r="I9362" t="s">
        <v>7</v>
      </c>
      <c r="J9362">
        <v>2020</v>
      </c>
      <c r="K9362">
        <f>2024 -impact_data[[#This Row],[model_year]]</f>
        <v>4</v>
      </c>
      <c r="L9362">
        <v>50</v>
      </c>
      <c r="M9362">
        <v>33.700000000000003</v>
      </c>
      <c r="N9362">
        <v>13.5</v>
      </c>
      <c r="O9362" t="s">
        <v>10</v>
      </c>
      <c r="P9362">
        <v>0.87</v>
      </c>
    </row>
    <row r="9363" spans="8:16">
      <c r="H9363" t="s">
        <v>12430</v>
      </c>
      <c r="I9363" t="s">
        <v>7</v>
      </c>
      <c r="J9363">
        <v>2020</v>
      </c>
      <c r="K9363">
        <f>2024 -impact_data[[#This Row],[model_year]]</f>
        <v>4</v>
      </c>
      <c r="L9363">
        <v>51</v>
      </c>
      <c r="M9363">
        <v>51.9</v>
      </c>
      <c r="N9363">
        <v>20.8</v>
      </c>
      <c r="O9363" t="s">
        <v>10</v>
      </c>
      <c r="P9363">
        <v>0.87</v>
      </c>
    </row>
    <row r="9364" spans="8:16">
      <c r="H9364" t="s">
        <v>12431</v>
      </c>
      <c r="I9364" t="s">
        <v>11</v>
      </c>
      <c r="J9364">
        <v>2020</v>
      </c>
      <c r="K9364">
        <f>2024 -impact_data[[#This Row],[model_year]]</f>
        <v>4</v>
      </c>
      <c r="L9364">
        <v>82</v>
      </c>
      <c r="M9364">
        <v>11</v>
      </c>
      <c r="N9364">
        <v>6.6</v>
      </c>
      <c r="O9364" t="s">
        <v>9</v>
      </c>
      <c r="P9364">
        <v>0.96</v>
      </c>
    </row>
    <row r="9365" spans="8:16">
      <c r="H9365" t="s">
        <v>12439</v>
      </c>
      <c r="I9365" t="s">
        <v>7</v>
      </c>
      <c r="J9365">
        <v>2020</v>
      </c>
      <c r="K9365">
        <f>2024 -impact_data[[#This Row],[model_year]]</f>
        <v>4</v>
      </c>
      <c r="L9365">
        <v>52</v>
      </c>
      <c r="M9365">
        <v>33.200000000000003</v>
      </c>
      <c r="N9365">
        <v>19.899999999999999</v>
      </c>
      <c r="O9365" t="s">
        <v>9</v>
      </c>
      <c r="P9365">
        <v>0.86</v>
      </c>
    </row>
    <row r="9366" spans="8:16">
      <c r="H9366" t="s">
        <v>12440</v>
      </c>
      <c r="I9366" t="s">
        <v>7</v>
      </c>
      <c r="J9366">
        <v>2020</v>
      </c>
      <c r="K9366">
        <f>2024 -impact_data[[#This Row],[model_year]]</f>
        <v>4</v>
      </c>
      <c r="L9366">
        <v>53</v>
      </c>
      <c r="M9366">
        <v>50.8</v>
      </c>
      <c r="N9366">
        <v>20.3</v>
      </c>
      <c r="O9366" t="s">
        <v>10</v>
      </c>
      <c r="P9366">
        <v>0.87</v>
      </c>
    </row>
    <row r="9367" spans="8:16">
      <c r="H9367" t="s">
        <v>12443</v>
      </c>
      <c r="I9367" t="s">
        <v>7</v>
      </c>
      <c r="J9367">
        <v>2020</v>
      </c>
      <c r="K9367">
        <f>2024 -impact_data[[#This Row],[model_year]]</f>
        <v>4</v>
      </c>
      <c r="L9367">
        <v>52</v>
      </c>
      <c r="M9367">
        <v>27.1</v>
      </c>
      <c r="N9367">
        <v>16.3</v>
      </c>
      <c r="O9367" t="s">
        <v>9</v>
      </c>
      <c r="P9367">
        <v>0.88</v>
      </c>
    </row>
    <row r="9368" spans="8:16">
      <c r="H9368" t="s">
        <v>12444</v>
      </c>
      <c r="I9368" t="s">
        <v>7</v>
      </c>
      <c r="J9368">
        <v>2020</v>
      </c>
      <c r="K9368">
        <f>2024 -impact_data[[#This Row],[model_year]]</f>
        <v>4</v>
      </c>
      <c r="L9368">
        <v>51</v>
      </c>
      <c r="M9368">
        <v>17.399999999999999</v>
      </c>
      <c r="N9368">
        <v>7</v>
      </c>
      <c r="O9368" t="s">
        <v>10</v>
      </c>
      <c r="P9368">
        <v>0.88</v>
      </c>
    </row>
    <row r="9369" spans="8:16">
      <c r="H9369" t="s">
        <v>12449</v>
      </c>
      <c r="I9369" t="s">
        <v>7</v>
      </c>
      <c r="J9369">
        <v>2020</v>
      </c>
      <c r="K9369">
        <f>2024 -impact_data[[#This Row],[model_year]]</f>
        <v>4</v>
      </c>
      <c r="L9369">
        <v>50</v>
      </c>
      <c r="M9369">
        <v>14.5</v>
      </c>
      <c r="N9369">
        <v>5.8</v>
      </c>
      <c r="O9369" t="s">
        <v>10</v>
      </c>
      <c r="P9369">
        <v>0.86</v>
      </c>
    </row>
    <row r="9370" spans="8:16">
      <c r="H9370" t="s">
        <v>12453</v>
      </c>
      <c r="I9370" t="s">
        <v>7</v>
      </c>
      <c r="J9370">
        <v>2020</v>
      </c>
      <c r="K9370">
        <f>2024 -impact_data[[#This Row],[model_year]]</f>
        <v>4</v>
      </c>
      <c r="L9370">
        <v>51</v>
      </c>
      <c r="M9370">
        <v>23.8</v>
      </c>
      <c r="N9370">
        <v>9.5</v>
      </c>
      <c r="O9370" t="s">
        <v>10</v>
      </c>
      <c r="P9370">
        <v>0.88</v>
      </c>
    </row>
    <row r="9371" spans="8:16">
      <c r="H9371" t="s">
        <v>12456</v>
      </c>
      <c r="I9371" t="s">
        <v>7</v>
      </c>
      <c r="J9371">
        <v>2020</v>
      </c>
      <c r="K9371">
        <f>2024 -impact_data[[#This Row],[model_year]]</f>
        <v>4</v>
      </c>
      <c r="L9371">
        <v>52</v>
      </c>
      <c r="M9371">
        <v>14.4</v>
      </c>
      <c r="N9371">
        <v>8.6</v>
      </c>
      <c r="O9371" t="s">
        <v>9</v>
      </c>
      <c r="P9371">
        <v>0.87</v>
      </c>
    </row>
    <row r="9372" spans="8:16">
      <c r="H9372" t="s">
        <v>12458</v>
      </c>
      <c r="I9372" t="s">
        <v>7</v>
      </c>
      <c r="J9372">
        <v>2020</v>
      </c>
      <c r="K9372">
        <f>2024 -impact_data[[#This Row],[model_year]]</f>
        <v>4</v>
      </c>
      <c r="L9372">
        <v>50</v>
      </c>
      <c r="M9372">
        <v>35.1</v>
      </c>
      <c r="N9372">
        <v>21.1</v>
      </c>
      <c r="O9372" t="s">
        <v>9</v>
      </c>
      <c r="P9372">
        <v>0.87</v>
      </c>
    </row>
    <row r="9373" spans="8:16">
      <c r="H9373" t="s">
        <v>12467</v>
      </c>
      <c r="I9373" t="s">
        <v>7</v>
      </c>
      <c r="J9373">
        <v>2020</v>
      </c>
      <c r="K9373">
        <f>2024 -impact_data[[#This Row],[model_year]]</f>
        <v>4</v>
      </c>
      <c r="L9373">
        <v>52</v>
      </c>
      <c r="M9373">
        <v>26.7</v>
      </c>
      <c r="N9373">
        <v>16</v>
      </c>
      <c r="O9373" t="s">
        <v>9</v>
      </c>
      <c r="P9373">
        <v>0.87</v>
      </c>
    </row>
    <row r="9374" spans="8:16">
      <c r="H9374" t="s">
        <v>12470</v>
      </c>
      <c r="I9374" t="s">
        <v>7</v>
      </c>
      <c r="J9374">
        <v>2020</v>
      </c>
      <c r="K9374">
        <f>2024 -impact_data[[#This Row],[model_year]]</f>
        <v>4</v>
      </c>
      <c r="L9374">
        <v>52</v>
      </c>
      <c r="M9374">
        <v>36.4</v>
      </c>
      <c r="N9374">
        <v>21.8</v>
      </c>
      <c r="O9374" t="s">
        <v>9</v>
      </c>
      <c r="P9374">
        <v>0.87</v>
      </c>
    </row>
    <row r="9375" spans="8:16">
      <c r="H9375" t="s">
        <v>12474</v>
      </c>
      <c r="I9375" t="s">
        <v>7</v>
      </c>
      <c r="J9375">
        <v>2020</v>
      </c>
      <c r="K9375">
        <f>2024 -impact_data[[#This Row],[model_year]]</f>
        <v>4</v>
      </c>
      <c r="L9375">
        <v>53</v>
      </c>
      <c r="M9375">
        <v>9</v>
      </c>
      <c r="N9375">
        <v>3.6</v>
      </c>
      <c r="O9375" t="s">
        <v>10</v>
      </c>
      <c r="P9375">
        <v>0.87</v>
      </c>
    </row>
    <row r="9376" spans="8:16">
      <c r="H9376" t="s">
        <v>12482</v>
      </c>
      <c r="I9376" t="s">
        <v>7</v>
      </c>
      <c r="J9376">
        <v>2020</v>
      </c>
      <c r="K9376">
        <f>2024 -impact_data[[#This Row],[model_year]]</f>
        <v>4</v>
      </c>
      <c r="L9376">
        <v>53</v>
      </c>
      <c r="M9376">
        <v>72.599999999999994</v>
      </c>
      <c r="N9376">
        <v>43.6</v>
      </c>
      <c r="O9376" t="s">
        <v>9</v>
      </c>
      <c r="P9376">
        <v>0.89</v>
      </c>
    </row>
    <row r="9377" spans="8:16">
      <c r="H9377" t="s">
        <v>12488</v>
      </c>
      <c r="I9377" t="s">
        <v>7</v>
      </c>
      <c r="J9377">
        <v>2020</v>
      </c>
      <c r="K9377">
        <f>2024 -impact_data[[#This Row],[model_year]]</f>
        <v>4</v>
      </c>
      <c r="L9377">
        <v>52</v>
      </c>
      <c r="M9377">
        <v>43.9</v>
      </c>
      <c r="N9377">
        <v>17.600000000000001</v>
      </c>
      <c r="O9377" t="s">
        <v>10</v>
      </c>
      <c r="P9377">
        <v>0.87</v>
      </c>
    </row>
    <row r="9378" spans="8:16">
      <c r="H9378" t="s">
        <v>12492</v>
      </c>
      <c r="I9378" t="s">
        <v>11</v>
      </c>
      <c r="J9378">
        <v>2020</v>
      </c>
      <c r="K9378">
        <f>2024 -impact_data[[#This Row],[model_year]]</f>
        <v>4</v>
      </c>
      <c r="L9378">
        <v>81</v>
      </c>
      <c r="M9378">
        <v>20.399999999999999</v>
      </c>
      <c r="N9378">
        <v>8.1999999999999993</v>
      </c>
      <c r="O9378" t="s">
        <v>10</v>
      </c>
      <c r="P9378">
        <v>0.96</v>
      </c>
    </row>
    <row r="9379" spans="8:16">
      <c r="H9379" t="s">
        <v>12493</v>
      </c>
      <c r="I9379" t="s">
        <v>7</v>
      </c>
      <c r="J9379">
        <v>2020</v>
      </c>
      <c r="K9379">
        <f>2024 -impact_data[[#This Row],[model_year]]</f>
        <v>4</v>
      </c>
      <c r="L9379">
        <v>50</v>
      </c>
      <c r="M9379">
        <v>18.7</v>
      </c>
      <c r="N9379">
        <v>7.5</v>
      </c>
      <c r="O9379" t="s">
        <v>10</v>
      </c>
      <c r="P9379">
        <v>0.87</v>
      </c>
    </row>
    <row r="9380" spans="8:16">
      <c r="H9380" t="s">
        <v>12495</v>
      </c>
      <c r="I9380" t="s">
        <v>7</v>
      </c>
      <c r="J9380">
        <v>2020</v>
      </c>
      <c r="K9380">
        <f>2024 -impact_data[[#This Row],[model_year]]</f>
        <v>4</v>
      </c>
      <c r="L9380">
        <v>51</v>
      </c>
      <c r="M9380">
        <v>19.2</v>
      </c>
      <c r="N9380">
        <v>7.7</v>
      </c>
      <c r="O9380" t="s">
        <v>10</v>
      </c>
      <c r="P9380">
        <v>0.88</v>
      </c>
    </row>
    <row r="9381" spans="8:16">
      <c r="H9381" t="s">
        <v>12499</v>
      </c>
      <c r="I9381" t="s">
        <v>7</v>
      </c>
      <c r="J9381">
        <v>2020</v>
      </c>
      <c r="K9381">
        <f>2024 -impact_data[[#This Row],[model_year]]</f>
        <v>4</v>
      </c>
      <c r="L9381">
        <v>50</v>
      </c>
      <c r="M9381">
        <v>37.6</v>
      </c>
      <c r="N9381">
        <v>22.6</v>
      </c>
      <c r="O9381" t="s">
        <v>9</v>
      </c>
      <c r="P9381">
        <v>0.87</v>
      </c>
    </row>
    <row r="9382" spans="8:16">
      <c r="H9382" t="s">
        <v>12502</v>
      </c>
      <c r="I9382" t="s">
        <v>7</v>
      </c>
      <c r="J9382">
        <v>2020</v>
      </c>
      <c r="K9382">
        <f>2024 -impact_data[[#This Row],[model_year]]</f>
        <v>4</v>
      </c>
      <c r="L9382">
        <v>51</v>
      </c>
      <c r="M9382">
        <v>15.3</v>
      </c>
      <c r="N9382">
        <v>6.1</v>
      </c>
      <c r="O9382" t="s">
        <v>10</v>
      </c>
      <c r="P9382">
        <v>0.89</v>
      </c>
    </row>
    <row r="9383" spans="8:16">
      <c r="H9383" t="s">
        <v>12503</v>
      </c>
      <c r="I9383" t="s">
        <v>7</v>
      </c>
      <c r="J9383">
        <v>2020</v>
      </c>
      <c r="K9383">
        <f>2024 -impact_data[[#This Row],[model_year]]</f>
        <v>4</v>
      </c>
      <c r="L9383">
        <v>51</v>
      </c>
      <c r="M9383">
        <v>24.2</v>
      </c>
      <c r="N9383">
        <v>14.5</v>
      </c>
      <c r="O9383" t="s">
        <v>9</v>
      </c>
      <c r="P9383">
        <v>0.88</v>
      </c>
    </row>
    <row r="9384" spans="8:16">
      <c r="H9384" t="s">
        <v>12515</v>
      </c>
      <c r="I9384" t="s">
        <v>11</v>
      </c>
      <c r="J9384">
        <v>2020</v>
      </c>
      <c r="K9384">
        <f>2024 -impact_data[[#This Row],[model_year]]</f>
        <v>4</v>
      </c>
      <c r="L9384">
        <v>76</v>
      </c>
      <c r="M9384">
        <v>8.8000000000000007</v>
      </c>
      <c r="N9384">
        <v>3.5</v>
      </c>
      <c r="O9384" t="s">
        <v>10</v>
      </c>
      <c r="P9384">
        <v>0.93</v>
      </c>
    </row>
    <row r="9385" spans="8:16">
      <c r="H9385" t="s">
        <v>233</v>
      </c>
      <c r="I9385" t="s">
        <v>7</v>
      </c>
      <c r="J9385">
        <v>2020</v>
      </c>
      <c r="K9385">
        <f>2024 -impact_data[[#This Row],[model_year]]</f>
        <v>4</v>
      </c>
      <c r="L9385">
        <v>52</v>
      </c>
      <c r="M9385">
        <v>41.1</v>
      </c>
      <c r="N9385">
        <v>16.399999999999999</v>
      </c>
      <c r="O9385" t="s">
        <v>10</v>
      </c>
      <c r="P9385">
        <v>0.86</v>
      </c>
    </row>
    <row r="9386" spans="8:16">
      <c r="H9386" t="s">
        <v>12520</v>
      </c>
      <c r="I9386" t="s">
        <v>7</v>
      </c>
      <c r="J9386">
        <v>2020</v>
      </c>
      <c r="K9386">
        <f>2024 -impact_data[[#This Row],[model_year]]</f>
        <v>4</v>
      </c>
      <c r="L9386">
        <v>53</v>
      </c>
      <c r="M9386">
        <v>7.2</v>
      </c>
      <c r="N9386">
        <v>2.9</v>
      </c>
      <c r="O9386" t="s">
        <v>10</v>
      </c>
      <c r="P9386">
        <v>0.86</v>
      </c>
    </row>
    <row r="9387" spans="8:16">
      <c r="H9387" t="s">
        <v>12523</v>
      </c>
      <c r="I9387" t="s">
        <v>7</v>
      </c>
      <c r="J9387">
        <v>2020</v>
      </c>
      <c r="K9387">
        <f>2024 -impact_data[[#This Row],[model_year]]</f>
        <v>4</v>
      </c>
      <c r="L9387">
        <v>52</v>
      </c>
      <c r="M9387">
        <v>48.5</v>
      </c>
      <c r="N9387">
        <v>19.399999999999999</v>
      </c>
      <c r="O9387" t="s">
        <v>10</v>
      </c>
      <c r="P9387">
        <v>0.88</v>
      </c>
    </row>
    <row r="9388" spans="8:16">
      <c r="H9388" t="s">
        <v>12530</v>
      </c>
      <c r="I9388" t="s">
        <v>11</v>
      </c>
      <c r="J9388">
        <v>2020</v>
      </c>
      <c r="K9388">
        <f>2024 -impact_data[[#This Row],[model_year]]</f>
        <v>4</v>
      </c>
      <c r="L9388">
        <v>82</v>
      </c>
      <c r="M9388">
        <v>66.900000000000006</v>
      </c>
      <c r="N9388">
        <v>16.7</v>
      </c>
      <c r="O9388" t="s">
        <v>8</v>
      </c>
      <c r="P9388">
        <v>0.94</v>
      </c>
    </row>
    <row r="9389" spans="8:16">
      <c r="H9389" t="s">
        <v>12536</v>
      </c>
      <c r="I9389" t="s">
        <v>7</v>
      </c>
      <c r="J9389">
        <v>2020</v>
      </c>
      <c r="K9389">
        <f>2024 -impact_data[[#This Row],[model_year]]</f>
        <v>4</v>
      </c>
      <c r="L9389">
        <v>52</v>
      </c>
      <c r="M9389">
        <v>42.8</v>
      </c>
      <c r="N9389">
        <v>17.100000000000001</v>
      </c>
      <c r="O9389" t="s">
        <v>10</v>
      </c>
      <c r="P9389">
        <v>0.89</v>
      </c>
    </row>
    <row r="9390" spans="8:16">
      <c r="H9390" t="s">
        <v>12540</v>
      </c>
      <c r="I9390" t="s">
        <v>7</v>
      </c>
      <c r="J9390">
        <v>2020</v>
      </c>
      <c r="K9390">
        <f>2024 -impact_data[[#This Row],[model_year]]</f>
        <v>4</v>
      </c>
      <c r="L9390">
        <v>50</v>
      </c>
      <c r="M9390">
        <v>27.1</v>
      </c>
      <c r="N9390">
        <v>6.8</v>
      </c>
      <c r="O9390" t="s">
        <v>8</v>
      </c>
      <c r="P9390">
        <v>0.87</v>
      </c>
    </row>
    <row r="9391" spans="8:16">
      <c r="H9391" t="s">
        <v>12541</v>
      </c>
      <c r="I9391" t="s">
        <v>7</v>
      </c>
      <c r="J9391">
        <v>2020</v>
      </c>
      <c r="K9391">
        <f>2024 -impact_data[[#This Row],[model_year]]</f>
        <v>4</v>
      </c>
      <c r="L9391">
        <v>50</v>
      </c>
      <c r="M9391">
        <v>22.7</v>
      </c>
      <c r="N9391">
        <v>9.1</v>
      </c>
      <c r="O9391" t="s">
        <v>10</v>
      </c>
      <c r="P9391">
        <v>0.88</v>
      </c>
    </row>
    <row r="9392" spans="8:16">
      <c r="H9392" t="s">
        <v>12545</v>
      </c>
      <c r="I9392" t="s">
        <v>7</v>
      </c>
      <c r="J9392">
        <v>2020</v>
      </c>
      <c r="K9392">
        <f>2024 -impact_data[[#This Row],[model_year]]</f>
        <v>4</v>
      </c>
      <c r="L9392">
        <v>50</v>
      </c>
      <c r="M9392">
        <v>30.8</v>
      </c>
      <c r="N9392">
        <v>18.5</v>
      </c>
      <c r="O9392" t="s">
        <v>9</v>
      </c>
      <c r="P9392">
        <v>0.87</v>
      </c>
    </row>
    <row r="9393" spans="8:16">
      <c r="H9393" t="s">
        <v>12550</v>
      </c>
      <c r="I9393" t="s">
        <v>7</v>
      </c>
      <c r="J9393">
        <v>2020</v>
      </c>
      <c r="K9393">
        <f>2024 -impact_data[[#This Row],[model_year]]</f>
        <v>4</v>
      </c>
      <c r="L9393">
        <v>50</v>
      </c>
      <c r="M9393">
        <v>15.7</v>
      </c>
      <c r="N9393">
        <v>6.3</v>
      </c>
      <c r="O9393" t="s">
        <v>10</v>
      </c>
      <c r="P9393">
        <v>0.86</v>
      </c>
    </row>
    <row r="9394" spans="8:16">
      <c r="H9394" t="s">
        <v>12552</v>
      </c>
      <c r="I9394" t="s">
        <v>11</v>
      </c>
      <c r="J9394">
        <v>2020</v>
      </c>
      <c r="K9394">
        <f>2024 -impact_data[[#This Row],[model_year]]</f>
        <v>4</v>
      </c>
      <c r="L9394">
        <v>80</v>
      </c>
      <c r="M9394">
        <v>51.3</v>
      </c>
      <c r="N9394">
        <v>30.8</v>
      </c>
      <c r="O9394" t="s">
        <v>9</v>
      </c>
      <c r="P9394">
        <v>0.94</v>
      </c>
    </row>
    <row r="9395" spans="8:16">
      <c r="H9395" t="s">
        <v>12554</v>
      </c>
      <c r="I9395" t="s">
        <v>11</v>
      </c>
      <c r="J9395">
        <v>2020</v>
      </c>
      <c r="K9395">
        <f>2024 -impact_data[[#This Row],[model_year]]</f>
        <v>4</v>
      </c>
      <c r="L9395">
        <v>80</v>
      </c>
      <c r="M9395">
        <v>26.4</v>
      </c>
      <c r="N9395">
        <v>15.8</v>
      </c>
      <c r="O9395" t="s">
        <v>9</v>
      </c>
      <c r="P9395">
        <v>0.95</v>
      </c>
    </row>
    <row r="9396" spans="8:16">
      <c r="H9396" t="s">
        <v>12562</v>
      </c>
      <c r="I9396" t="s">
        <v>7</v>
      </c>
      <c r="J9396">
        <v>2020</v>
      </c>
      <c r="K9396">
        <f>2024 -impact_data[[#This Row],[model_year]]</f>
        <v>4</v>
      </c>
      <c r="L9396">
        <v>51</v>
      </c>
      <c r="M9396">
        <v>38.6</v>
      </c>
      <c r="N9396">
        <v>23.1</v>
      </c>
      <c r="O9396" t="s">
        <v>9</v>
      </c>
      <c r="P9396">
        <v>0.86</v>
      </c>
    </row>
    <row r="9397" spans="8:16">
      <c r="H9397" t="s">
        <v>12563</v>
      </c>
      <c r="I9397" t="s">
        <v>7</v>
      </c>
      <c r="J9397">
        <v>2020</v>
      </c>
      <c r="K9397">
        <f>2024 -impact_data[[#This Row],[model_year]]</f>
        <v>4</v>
      </c>
      <c r="L9397">
        <v>50</v>
      </c>
      <c r="M9397">
        <v>15.2</v>
      </c>
      <c r="N9397">
        <v>9.1</v>
      </c>
      <c r="O9397" t="s">
        <v>9</v>
      </c>
      <c r="P9397">
        <v>0.87</v>
      </c>
    </row>
    <row r="9398" spans="8:16">
      <c r="H9398" t="s">
        <v>121</v>
      </c>
      <c r="I9398" t="s">
        <v>7</v>
      </c>
      <c r="J9398">
        <v>2020</v>
      </c>
      <c r="K9398">
        <f>2024 -impact_data[[#This Row],[model_year]]</f>
        <v>4</v>
      </c>
      <c r="L9398">
        <v>53</v>
      </c>
      <c r="M9398">
        <v>50.7</v>
      </c>
      <c r="N9398">
        <v>30.4</v>
      </c>
      <c r="O9398" t="s">
        <v>9</v>
      </c>
      <c r="P9398">
        <v>0.87</v>
      </c>
    </row>
    <row r="9399" spans="8:16">
      <c r="H9399" t="s">
        <v>12569</v>
      </c>
      <c r="I9399" t="s">
        <v>11</v>
      </c>
      <c r="J9399">
        <v>2020</v>
      </c>
      <c r="K9399">
        <f>2024 -impact_data[[#This Row],[model_year]]</f>
        <v>4</v>
      </c>
      <c r="L9399">
        <v>81</v>
      </c>
      <c r="M9399">
        <v>35.700000000000003</v>
      </c>
      <c r="N9399">
        <v>21.4</v>
      </c>
      <c r="O9399" t="s">
        <v>9</v>
      </c>
      <c r="P9399">
        <v>0.93</v>
      </c>
    </row>
    <row r="9400" spans="8:16">
      <c r="H9400" t="s">
        <v>12577</v>
      </c>
      <c r="I9400" t="s">
        <v>7</v>
      </c>
      <c r="J9400">
        <v>2020</v>
      </c>
      <c r="K9400">
        <f>2024 -impact_data[[#This Row],[model_year]]</f>
        <v>4</v>
      </c>
      <c r="L9400">
        <v>48</v>
      </c>
      <c r="M9400">
        <v>22</v>
      </c>
      <c r="N9400">
        <v>13.2</v>
      </c>
      <c r="O9400" t="s">
        <v>9</v>
      </c>
      <c r="P9400">
        <v>0.87</v>
      </c>
    </row>
    <row r="9401" spans="8:16">
      <c r="H9401" t="s">
        <v>12585</v>
      </c>
      <c r="I9401" t="s">
        <v>7</v>
      </c>
      <c r="J9401">
        <v>2020</v>
      </c>
      <c r="K9401">
        <f>2024 -impact_data[[#This Row],[model_year]]</f>
        <v>4</v>
      </c>
      <c r="L9401">
        <v>55</v>
      </c>
      <c r="M9401">
        <v>13.9</v>
      </c>
      <c r="N9401">
        <v>8.3000000000000007</v>
      </c>
      <c r="O9401" t="s">
        <v>9</v>
      </c>
      <c r="P9401">
        <v>0.87</v>
      </c>
    </row>
    <row r="9402" spans="8:16">
      <c r="H9402" t="s">
        <v>12592</v>
      </c>
      <c r="I9402" t="s">
        <v>7</v>
      </c>
      <c r="J9402">
        <v>2020</v>
      </c>
      <c r="K9402">
        <f>2024 -impact_data[[#This Row],[model_year]]</f>
        <v>4</v>
      </c>
      <c r="L9402">
        <v>53</v>
      </c>
      <c r="M9402">
        <v>19.5</v>
      </c>
      <c r="N9402">
        <v>11.7</v>
      </c>
      <c r="O9402" t="s">
        <v>9</v>
      </c>
      <c r="P9402">
        <v>0.88</v>
      </c>
    </row>
    <row r="9403" spans="8:16">
      <c r="H9403" t="s">
        <v>12595</v>
      </c>
      <c r="I9403" t="s">
        <v>7</v>
      </c>
      <c r="J9403">
        <v>2020</v>
      </c>
      <c r="K9403">
        <f>2024 -impact_data[[#This Row],[model_year]]</f>
        <v>4</v>
      </c>
      <c r="L9403">
        <v>49</v>
      </c>
      <c r="M9403">
        <v>35.5</v>
      </c>
      <c r="N9403">
        <v>8.9</v>
      </c>
      <c r="O9403" t="s">
        <v>8</v>
      </c>
      <c r="P9403">
        <v>0.87</v>
      </c>
    </row>
    <row r="9404" spans="8:16">
      <c r="H9404" t="s">
        <v>7579</v>
      </c>
      <c r="I9404" t="s">
        <v>7</v>
      </c>
      <c r="J9404">
        <v>2020</v>
      </c>
      <c r="K9404">
        <f>2024 -impact_data[[#This Row],[model_year]]</f>
        <v>4</v>
      </c>
      <c r="L9404">
        <v>50</v>
      </c>
      <c r="M9404">
        <v>26.9</v>
      </c>
      <c r="N9404">
        <v>16.100000000000001</v>
      </c>
      <c r="O9404" t="s">
        <v>9</v>
      </c>
      <c r="P9404">
        <v>0.88</v>
      </c>
    </row>
    <row r="9405" spans="8:16">
      <c r="H9405" t="s">
        <v>12603</v>
      </c>
      <c r="I9405" t="s">
        <v>7</v>
      </c>
      <c r="J9405">
        <v>2020</v>
      </c>
      <c r="K9405">
        <f>2024 -impact_data[[#This Row],[model_year]]</f>
        <v>4</v>
      </c>
      <c r="L9405">
        <v>54</v>
      </c>
      <c r="M9405">
        <v>52.3</v>
      </c>
      <c r="N9405">
        <v>31.4</v>
      </c>
      <c r="O9405" t="s">
        <v>9</v>
      </c>
      <c r="P9405">
        <v>0.87</v>
      </c>
    </row>
    <row r="9406" spans="8:16">
      <c r="H9406" t="s">
        <v>12604</v>
      </c>
      <c r="I9406" t="s">
        <v>7</v>
      </c>
      <c r="J9406">
        <v>2020</v>
      </c>
      <c r="K9406">
        <f>2024 -impact_data[[#This Row],[model_year]]</f>
        <v>4</v>
      </c>
      <c r="L9406">
        <v>49</v>
      </c>
      <c r="M9406">
        <v>18.5</v>
      </c>
      <c r="N9406">
        <v>7.4</v>
      </c>
      <c r="O9406" t="s">
        <v>10</v>
      </c>
      <c r="P9406">
        <v>0.87</v>
      </c>
    </row>
    <row r="9407" spans="8:16">
      <c r="H9407" t="s">
        <v>12606</v>
      </c>
      <c r="I9407" t="s">
        <v>11</v>
      </c>
      <c r="J9407">
        <v>2020</v>
      </c>
      <c r="K9407">
        <f>2024 -impact_data[[#This Row],[model_year]]</f>
        <v>4</v>
      </c>
      <c r="L9407">
        <v>78</v>
      </c>
      <c r="M9407">
        <v>5.4</v>
      </c>
      <c r="N9407">
        <v>3.2</v>
      </c>
      <c r="O9407" t="s">
        <v>9</v>
      </c>
      <c r="P9407">
        <v>0.94</v>
      </c>
    </row>
    <row r="9408" spans="8:16">
      <c r="H9408" t="s">
        <v>12607</v>
      </c>
      <c r="I9408" t="s">
        <v>7</v>
      </c>
      <c r="J9408">
        <v>2020</v>
      </c>
      <c r="K9408">
        <f>2024 -impact_data[[#This Row],[model_year]]</f>
        <v>4</v>
      </c>
      <c r="L9408">
        <v>51</v>
      </c>
      <c r="M9408">
        <v>20.399999999999999</v>
      </c>
      <c r="N9408">
        <v>12.3</v>
      </c>
      <c r="O9408" t="s">
        <v>9</v>
      </c>
      <c r="P9408">
        <v>0.86</v>
      </c>
    </row>
    <row r="9409" spans="8:16">
      <c r="H9409" t="s">
        <v>12608</v>
      </c>
      <c r="I9409" t="s">
        <v>7</v>
      </c>
      <c r="J9409">
        <v>2020</v>
      </c>
      <c r="K9409">
        <f>2024 -impact_data[[#This Row],[model_year]]</f>
        <v>4</v>
      </c>
      <c r="L9409">
        <v>52</v>
      </c>
      <c r="M9409">
        <v>12.4</v>
      </c>
      <c r="N9409">
        <v>3.1</v>
      </c>
      <c r="O9409" t="s">
        <v>8</v>
      </c>
      <c r="P9409">
        <v>0.88</v>
      </c>
    </row>
    <row r="9410" spans="8:16">
      <c r="H9410" t="s">
        <v>12619</v>
      </c>
      <c r="I9410" t="s">
        <v>7</v>
      </c>
      <c r="J9410">
        <v>2020</v>
      </c>
      <c r="K9410">
        <f>2024 -impact_data[[#This Row],[model_year]]</f>
        <v>4</v>
      </c>
      <c r="L9410">
        <v>48</v>
      </c>
      <c r="M9410">
        <v>10.8</v>
      </c>
      <c r="N9410">
        <v>6.5</v>
      </c>
      <c r="O9410" t="s">
        <v>9</v>
      </c>
      <c r="P9410">
        <v>0.87</v>
      </c>
    </row>
    <row r="9411" spans="8:16">
      <c r="H9411" t="s">
        <v>12621</v>
      </c>
      <c r="I9411" t="s">
        <v>7</v>
      </c>
      <c r="J9411">
        <v>2020</v>
      </c>
      <c r="K9411">
        <f>2024 -impact_data[[#This Row],[model_year]]</f>
        <v>4</v>
      </c>
      <c r="L9411">
        <v>55</v>
      </c>
      <c r="M9411">
        <v>49.8</v>
      </c>
      <c r="N9411">
        <v>19.899999999999999</v>
      </c>
      <c r="O9411" t="s">
        <v>10</v>
      </c>
      <c r="P9411">
        <v>0.87</v>
      </c>
    </row>
    <row r="9412" spans="8:16">
      <c r="H9412" t="s">
        <v>12629</v>
      </c>
      <c r="I9412" t="s">
        <v>7</v>
      </c>
      <c r="J9412">
        <v>2020</v>
      </c>
      <c r="K9412">
        <f>2024 -impact_data[[#This Row],[model_year]]</f>
        <v>4</v>
      </c>
      <c r="L9412">
        <v>50</v>
      </c>
      <c r="M9412">
        <v>9.6</v>
      </c>
      <c r="N9412">
        <v>2.4</v>
      </c>
      <c r="O9412" t="s">
        <v>8</v>
      </c>
      <c r="P9412">
        <v>0.87</v>
      </c>
    </row>
    <row r="9413" spans="8:16">
      <c r="H9413" t="s">
        <v>12635</v>
      </c>
      <c r="I9413" t="s">
        <v>7</v>
      </c>
      <c r="J9413">
        <v>2020</v>
      </c>
      <c r="K9413">
        <f>2024 -impact_data[[#This Row],[model_year]]</f>
        <v>4</v>
      </c>
      <c r="L9413">
        <v>55</v>
      </c>
      <c r="M9413">
        <v>40.4</v>
      </c>
      <c r="N9413">
        <v>10.1</v>
      </c>
      <c r="O9413" t="s">
        <v>8</v>
      </c>
      <c r="P9413">
        <v>0.87</v>
      </c>
    </row>
    <row r="9414" spans="8:16">
      <c r="H9414" t="s">
        <v>12636</v>
      </c>
      <c r="I9414" t="s">
        <v>11</v>
      </c>
      <c r="J9414">
        <v>2020</v>
      </c>
      <c r="K9414">
        <f>2024 -impact_data[[#This Row],[model_year]]</f>
        <v>4</v>
      </c>
      <c r="L9414">
        <v>79</v>
      </c>
      <c r="M9414">
        <v>20.8</v>
      </c>
      <c r="N9414">
        <v>12.5</v>
      </c>
      <c r="O9414" t="s">
        <v>9</v>
      </c>
      <c r="P9414">
        <v>0.96</v>
      </c>
    </row>
    <row r="9415" spans="8:16">
      <c r="H9415" t="s">
        <v>12637</v>
      </c>
      <c r="I9415" t="s">
        <v>7</v>
      </c>
      <c r="J9415">
        <v>2020</v>
      </c>
      <c r="K9415">
        <f>2024 -impact_data[[#This Row],[model_year]]</f>
        <v>4</v>
      </c>
      <c r="L9415">
        <v>50</v>
      </c>
      <c r="M9415">
        <v>18.899999999999999</v>
      </c>
      <c r="N9415">
        <v>11.3</v>
      </c>
      <c r="O9415" t="s">
        <v>9</v>
      </c>
      <c r="P9415">
        <v>0.87</v>
      </c>
    </row>
    <row r="9416" spans="8:16">
      <c r="H9416" t="s">
        <v>12638</v>
      </c>
      <c r="I9416" t="s">
        <v>7</v>
      </c>
      <c r="J9416">
        <v>2020</v>
      </c>
      <c r="K9416">
        <f>2024 -impact_data[[#This Row],[model_year]]</f>
        <v>4</v>
      </c>
      <c r="L9416">
        <v>54</v>
      </c>
      <c r="M9416">
        <v>27.8</v>
      </c>
      <c r="N9416">
        <v>11.1</v>
      </c>
      <c r="O9416" t="s">
        <v>10</v>
      </c>
      <c r="P9416">
        <v>0.86</v>
      </c>
    </row>
    <row r="9417" spans="8:16">
      <c r="H9417" t="s">
        <v>12649</v>
      </c>
      <c r="I9417" t="s">
        <v>7</v>
      </c>
      <c r="J9417">
        <v>2020</v>
      </c>
      <c r="K9417">
        <f>2024 -impact_data[[#This Row],[model_year]]</f>
        <v>4</v>
      </c>
      <c r="L9417">
        <v>51</v>
      </c>
      <c r="M9417">
        <v>19.100000000000001</v>
      </c>
      <c r="N9417">
        <v>7.6</v>
      </c>
      <c r="O9417" t="s">
        <v>10</v>
      </c>
      <c r="P9417">
        <v>0.86</v>
      </c>
    </row>
    <row r="9418" spans="8:16">
      <c r="H9418" t="s">
        <v>12658</v>
      </c>
      <c r="I9418" t="s">
        <v>7</v>
      </c>
      <c r="J9418">
        <v>2020</v>
      </c>
      <c r="K9418">
        <f>2024 -impact_data[[#This Row],[model_year]]</f>
        <v>4</v>
      </c>
      <c r="L9418">
        <v>52</v>
      </c>
      <c r="M9418">
        <v>29.4</v>
      </c>
      <c r="N9418">
        <v>17.7</v>
      </c>
      <c r="O9418" t="s">
        <v>9</v>
      </c>
      <c r="P9418">
        <v>0.86</v>
      </c>
    </row>
    <row r="9419" spans="8:16">
      <c r="H9419" t="s">
        <v>12663</v>
      </c>
      <c r="I9419" t="s">
        <v>7</v>
      </c>
      <c r="J9419">
        <v>2020</v>
      </c>
      <c r="K9419">
        <f>2024 -impact_data[[#This Row],[model_year]]</f>
        <v>4</v>
      </c>
      <c r="L9419">
        <v>52</v>
      </c>
      <c r="M9419">
        <v>26</v>
      </c>
      <c r="N9419">
        <v>15.6</v>
      </c>
      <c r="O9419" t="s">
        <v>9</v>
      </c>
      <c r="P9419">
        <v>0.89</v>
      </c>
    </row>
    <row r="9420" spans="8:16">
      <c r="H9420" t="s">
        <v>12672</v>
      </c>
      <c r="I9420" t="s">
        <v>7</v>
      </c>
      <c r="J9420">
        <v>2020</v>
      </c>
      <c r="K9420">
        <f>2024 -impact_data[[#This Row],[model_year]]</f>
        <v>4</v>
      </c>
      <c r="L9420">
        <v>51</v>
      </c>
      <c r="M9420">
        <v>35.299999999999997</v>
      </c>
      <c r="N9420">
        <v>14.1</v>
      </c>
      <c r="O9420" t="s">
        <v>10</v>
      </c>
      <c r="P9420">
        <v>0.87</v>
      </c>
    </row>
    <row r="9421" spans="8:16">
      <c r="H9421" t="s">
        <v>12675</v>
      </c>
      <c r="I9421" t="s">
        <v>7</v>
      </c>
      <c r="J9421">
        <v>2020</v>
      </c>
      <c r="K9421">
        <f>2024 -impact_data[[#This Row],[model_year]]</f>
        <v>4</v>
      </c>
      <c r="L9421">
        <v>49</v>
      </c>
      <c r="M9421">
        <v>26.7</v>
      </c>
      <c r="N9421">
        <v>10.7</v>
      </c>
      <c r="O9421" t="s">
        <v>10</v>
      </c>
      <c r="P9421">
        <v>0.89</v>
      </c>
    </row>
    <row r="9422" spans="8:16">
      <c r="H9422" t="s">
        <v>12677</v>
      </c>
      <c r="I9422" t="s">
        <v>7</v>
      </c>
      <c r="J9422">
        <v>2020</v>
      </c>
      <c r="K9422">
        <f>2024 -impact_data[[#This Row],[model_year]]</f>
        <v>4</v>
      </c>
      <c r="L9422">
        <v>55</v>
      </c>
      <c r="M9422">
        <v>31.9</v>
      </c>
      <c r="N9422">
        <v>12.8</v>
      </c>
      <c r="O9422" t="s">
        <v>10</v>
      </c>
      <c r="P9422">
        <v>0.87</v>
      </c>
    </row>
    <row r="9423" spans="8:16">
      <c r="H9423" t="s">
        <v>12682</v>
      </c>
      <c r="I9423" t="s">
        <v>7</v>
      </c>
      <c r="J9423">
        <v>2020</v>
      </c>
      <c r="K9423">
        <f>2024 -impact_data[[#This Row],[model_year]]</f>
        <v>4</v>
      </c>
      <c r="L9423">
        <v>54</v>
      </c>
      <c r="M9423">
        <v>45.7</v>
      </c>
      <c r="N9423">
        <v>27.4</v>
      </c>
      <c r="O9423" t="s">
        <v>9</v>
      </c>
      <c r="P9423">
        <v>0.87</v>
      </c>
    </row>
    <row r="9424" spans="8:16">
      <c r="H9424" t="s">
        <v>12683</v>
      </c>
      <c r="I9424" t="s">
        <v>7</v>
      </c>
      <c r="J9424">
        <v>2020</v>
      </c>
      <c r="K9424">
        <f>2024 -impact_data[[#This Row],[model_year]]</f>
        <v>4</v>
      </c>
      <c r="L9424">
        <v>48</v>
      </c>
      <c r="M9424">
        <v>33.700000000000003</v>
      </c>
      <c r="N9424">
        <v>20.2</v>
      </c>
      <c r="O9424" t="s">
        <v>9</v>
      </c>
      <c r="P9424">
        <v>0.87</v>
      </c>
    </row>
    <row r="9425" spans="8:16">
      <c r="H9425" t="s">
        <v>12686</v>
      </c>
      <c r="I9425" t="s">
        <v>7</v>
      </c>
      <c r="J9425">
        <v>2020</v>
      </c>
      <c r="K9425">
        <f>2024 -impact_data[[#This Row],[model_year]]</f>
        <v>4</v>
      </c>
      <c r="L9425">
        <v>48</v>
      </c>
      <c r="M9425">
        <v>7.7</v>
      </c>
      <c r="N9425">
        <v>4.5999999999999996</v>
      </c>
      <c r="O9425" t="s">
        <v>9</v>
      </c>
      <c r="P9425">
        <v>0.88</v>
      </c>
    </row>
    <row r="9426" spans="8:16">
      <c r="H9426" t="s">
        <v>275</v>
      </c>
      <c r="I9426" t="s">
        <v>7</v>
      </c>
      <c r="J9426">
        <v>2020</v>
      </c>
      <c r="K9426">
        <f>2024 -impact_data[[#This Row],[model_year]]</f>
        <v>4</v>
      </c>
      <c r="L9426">
        <v>55</v>
      </c>
      <c r="M9426">
        <v>20.3</v>
      </c>
      <c r="N9426">
        <v>12.2</v>
      </c>
      <c r="O9426" t="s">
        <v>9</v>
      </c>
      <c r="P9426">
        <v>0.89</v>
      </c>
    </row>
    <row r="9427" spans="8:16">
      <c r="H9427" t="s">
        <v>12695</v>
      </c>
      <c r="I9427" t="s">
        <v>7</v>
      </c>
      <c r="J9427">
        <v>2020</v>
      </c>
      <c r="K9427">
        <f>2024 -impact_data[[#This Row],[model_year]]</f>
        <v>4</v>
      </c>
      <c r="L9427">
        <v>53</v>
      </c>
      <c r="M9427">
        <v>18.399999999999999</v>
      </c>
      <c r="N9427">
        <v>11</v>
      </c>
      <c r="O9427" t="s">
        <v>9</v>
      </c>
      <c r="P9427">
        <v>0.88</v>
      </c>
    </row>
    <row r="9428" spans="8:16">
      <c r="H9428" t="s">
        <v>12697</v>
      </c>
      <c r="I9428" t="s">
        <v>7</v>
      </c>
      <c r="J9428">
        <v>2020</v>
      </c>
      <c r="K9428">
        <f>2024 -impact_data[[#This Row],[model_year]]</f>
        <v>4</v>
      </c>
      <c r="L9428">
        <v>51</v>
      </c>
      <c r="M9428">
        <v>23.4</v>
      </c>
      <c r="N9428">
        <v>14</v>
      </c>
      <c r="O9428" t="s">
        <v>9</v>
      </c>
      <c r="P9428">
        <v>0.86</v>
      </c>
    </row>
    <row r="9429" spans="8:16">
      <c r="H9429" t="s">
        <v>12698</v>
      </c>
      <c r="I9429" t="s">
        <v>7</v>
      </c>
      <c r="J9429">
        <v>2020</v>
      </c>
      <c r="K9429">
        <f>2024 -impact_data[[#This Row],[model_year]]</f>
        <v>4</v>
      </c>
      <c r="L9429">
        <v>53</v>
      </c>
      <c r="M9429">
        <v>29.2</v>
      </c>
      <c r="N9429">
        <v>7.3</v>
      </c>
      <c r="O9429" t="s">
        <v>8</v>
      </c>
      <c r="P9429">
        <v>0.86</v>
      </c>
    </row>
    <row r="9430" spans="8:16">
      <c r="H9430" t="s">
        <v>12703</v>
      </c>
      <c r="I9430" t="s">
        <v>7</v>
      </c>
      <c r="J9430">
        <v>2020</v>
      </c>
      <c r="K9430">
        <f>2024 -impact_data[[#This Row],[model_year]]</f>
        <v>4</v>
      </c>
      <c r="L9430">
        <v>52</v>
      </c>
      <c r="M9430">
        <v>40</v>
      </c>
      <c r="N9430">
        <v>10</v>
      </c>
      <c r="O9430" t="s">
        <v>8</v>
      </c>
      <c r="P9430">
        <v>0.87</v>
      </c>
    </row>
    <row r="9431" spans="8:16">
      <c r="H9431" t="s">
        <v>12708</v>
      </c>
      <c r="I9431" t="s">
        <v>7</v>
      </c>
      <c r="J9431">
        <v>2020</v>
      </c>
      <c r="K9431">
        <f>2024 -impact_data[[#This Row],[model_year]]</f>
        <v>4</v>
      </c>
      <c r="L9431">
        <v>52</v>
      </c>
      <c r="M9431">
        <v>10.4</v>
      </c>
      <c r="N9431">
        <v>4.2</v>
      </c>
      <c r="O9431" t="s">
        <v>10</v>
      </c>
      <c r="P9431">
        <v>0.88</v>
      </c>
    </row>
    <row r="9432" spans="8:16">
      <c r="H9432" t="s">
        <v>12713</v>
      </c>
      <c r="I9432" t="s">
        <v>11</v>
      </c>
      <c r="J9432">
        <v>2020</v>
      </c>
      <c r="K9432">
        <f>2024 -impact_data[[#This Row],[model_year]]</f>
        <v>4</v>
      </c>
      <c r="L9432">
        <v>82</v>
      </c>
      <c r="M9432">
        <v>46</v>
      </c>
      <c r="N9432">
        <v>27.6</v>
      </c>
      <c r="O9432" t="s">
        <v>9</v>
      </c>
      <c r="P9432">
        <v>0.95</v>
      </c>
    </row>
    <row r="9433" spans="8:16">
      <c r="H9433" t="s">
        <v>12715</v>
      </c>
      <c r="I9433" t="s">
        <v>7</v>
      </c>
      <c r="J9433">
        <v>2020</v>
      </c>
      <c r="K9433">
        <f>2024 -impact_data[[#This Row],[model_year]]</f>
        <v>4</v>
      </c>
      <c r="L9433">
        <v>54</v>
      </c>
      <c r="M9433">
        <v>18.3</v>
      </c>
      <c r="N9433">
        <v>7.3</v>
      </c>
      <c r="O9433" t="s">
        <v>10</v>
      </c>
      <c r="P9433">
        <v>0.89</v>
      </c>
    </row>
    <row r="9434" spans="8:16">
      <c r="H9434" t="s">
        <v>12721</v>
      </c>
      <c r="I9434" t="s">
        <v>7</v>
      </c>
      <c r="J9434">
        <v>2020</v>
      </c>
      <c r="K9434">
        <f>2024 -impact_data[[#This Row],[model_year]]</f>
        <v>4</v>
      </c>
      <c r="L9434">
        <v>54</v>
      </c>
      <c r="M9434">
        <v>16.899999999999999</v>
      </c>
      <c r="N9434">
        <v>10.1</v>
      </c>
      <c r="O9434" t="s">
        <v>9</v>
      </c>
      <c r="P9434">
        <v>0.88</v>
      </c>
    </row>
    <row r="9435" spans="8:16">
      <c r="H9435" t="s">
        <v>12723</v>
      </c>
      <c r="I9435" t="s">
        <v>7</v>
      </c>
      <c r="J9435">
        <v>2020</v>
      </c>
      <c r="K9435">
        <f>2024 -impact_data[[#This Row],[model_year]]</f>
        <v>4</v>
      </c>
      <c r="L9435">
        <v>51</v>
      </c>
      <c r="M9435">
        <v>16.600000000000001</v>
      </c>
      <c r="N9435">
        <v>10</v>
      </c>
      <c r="O9435" t="s">
        <v>9</v>
      </c>
      <c r="P9435">
        <v>0.85</v>
      </c>
    </row>
    <row r="9436" spans="8:16">
      <c r="H9436" t="s">
        <v>12725</v>
      </c>
      <c r="I9436" t="s">
        <v>7</v>
      </c>
      <c r="J9436">
        <v>2020</v>
      </c>
      <c r="K9436">
        <f>2024 -impact_data[[#This Row],[model_year]]</f>
        <v>4</v>
      </c>
      <c r="L9436">
        <v>52</v>
      </c>
      <c r="M9436">
        <v>22.2</v>
      </c>
      <c r="N9436">
        <v>8.9</v>
      </c>
      <c r="O9436" t="s">
        <v>10</v>
      </c>
      <c r="P9436">
        <v>0.86</v>
      </c>
    </row>
    <row r="9437" spans="8:16">
      <c r="H9437" t="s">
        <v>12729</v>
      </c>
      <c r="I9437" t="s">
        <v>7</v>
      </c>
      <c r="J9437">
        <v>2020</v>
      </c>
      <c r="K9437">
        <f>2024 -impact_data[[#This Row],[model_year]]</f>
        <v>4</v>
      </c>
      <c r="L9437">
        <v>51</v>
      </c>
      <c r="M9437">
        <v>32.700000000000003</v>
      </c>
      <c r="N9437">
        <v>13.1</v>
      </c>
      <c r="O9437" t="s">
        <v>10</v>
      </c>
      <c r="P9437">
        <v>0.86</v>
      </c>
    </row>
    <row r="9438" spans="8:16">
      <c r="H9438" t="s">
        <v>12734</v>
      </c>
      <c r="I9438" t="s">
        <v>11</v>
      </c>
      <c r="J9438">
        <v>2020</v>
      </c>
      <c r="K9438">
        <f>2024 -impact_data[[#This Row],[model_year]]</f>
        <v>4</v>
      </c>
      <c r="L9438">
        <v>78</v>
      </c>
      <c r="M9438">
        <v>23.2</v>
      </c>
      <c r="N9438">
        <v>5.8</v>
      </c>
      <c r="O9438" t="s">
        <v>8</v>
      </c>
      <c r="P9438">
        <v>0.95</v>
      </c>
    </row>
    <row r="9439" spans="8:16">
      <c r="H9439" t="s">
        <v>12736</v>
      </c>
      <c r="I9439" t="s">
        <v>11</v>
      </c>
      <c r="J9439">
        <v>2020</v>
      </c>
      <c r="K9439">
        <f>2024 -impact_data[[#This Row],[model_year]]</f>
        <v>4</v>
      </c>
      <c r="L9439">
        <v>82</v>
      </c>
      <c r="M9439">
        <v>15.9</v>
      </c>
      <c r="N9439">
        <v>9.6</v>
      </c>
      <c r="O9439" t="s">
        <v>9</v>
      </c>
      <c r="P9439">
        <v>0.97</v>
      </c>
    </row>
    <row r="9440" spans="8:16">
      <c r="H9440" t="s">
        <v>12742</v>
      </c>
      <c r="I9440" t="s">
        <v>11</v>
      </c>
      <c r="J9440">
        <v>2020</v>
      </c>
      <c r="K9440">
        <f>2024 -impact_data[[#This Row],[model_year]]</f>
        <v>4</v>
      </c>
      <c r="L9440">
        <v>78</v>
      </c>
      <c r="M9440">
        <v>37.299999999999997</v>
      </c>
      <c r="N9440">
        <v>22.4</v>
      </c>
      <c r="O9440" t="s">
        <v>9</v>
      </c>
      <c r="P9440">
        <v>0.95</v>
      </c>
    </row>
    <row r="9441" spans="8:16">
      <c r="H9441" t="s">
        <v>12744</v>
      </c>
      <c r="I9441" t="s">
        <v>7</v>
      </c>
      <c r="J9441">
        <v>2020</v>
      </c>
      <c r="K9441">
        <f>2024 -impact_data[[#This Row],[model_year]]</f>
        <v>4</v>
      </c>
      <c r="L9441">
        <v>50</v>
      </c>
      <c r="M9441">
        <v>44.3</v>
      </c>
      <c r="N9441">
        <v>26.6</v>
      </c>
      <c r="O9441" t="s">
        <v>9</v>
      </c>
      <c r="P9441">
        <v>0.88</v>
      </c>
    </row>
    <row r="9442" spans="8:16">
      <c r="H9442" t="s">
        <v>12749</v>
      </c>
      <c r="I9442" t="s">
        <v>7</v>
      </c>
      <c r="J9442">
        <v>2020</v>
      </c>
      <c r="K9442">
        <f>2024 -impact_data[[#This Row],[model_year]]</f>
        <v>4</v>
      </c>
      <c r="L9442">
        <v>55</v>
      </c>
      <c r="M9442">
        <v>27</v>
      </c>
      <c r="N9442">
        <v>10.8</v>
      </c>
      <c r="O9442" t="s">
        <v>10</v>
      </c>
      <c r="P9442">
        <v>0.88</v>
      </c>
    </row>
    <row r="9443" spans="8:16">
      <c r="H9443" t="s">
        <v>12754</v>
      </c>
      <c r="I9443" t="s">
        <v>7</v>
      </c>
      <c r="J9443">
        <v>2020</v>
      </c>
      <c r="K9443">
        <f>2024 -impact_data[[#This Row],[model_year]]</f>
        <v>4</v>
      </c>
      <c r="L9443">
        <v>50</v>
      </c>
      <c r="M9443">
        <v>42.9</v>
      </c>
      <c r="N9443">
        <v>25.8</v>
      </c>
      <c r="O9443" t="s">
        <v>9</v>
      </c>
      <c r="P9443">
        <v>0.86</v>
      </c>
    </row>
    <row r="9444" spans="8:16">
      <c r="H9444" t="s">
        <v>12755</v>
      </c>
      <c r="I9444" t="s">
        <v>7</v>
      </c>
      <c r="J9444">
        <v>2020</v>
      </c>
      <c r="K9444">
        <f>2024 -impact_data[[#This Row],[model_year]]</f>
        <v>4</v>
      </c>
      <c r="L9444">
        <v>50</v>
      </c>
      <c r="M9444">
        <v>10.8</v>
      </c>
      <c r="N9444">
        <v>6.5</v>
      </c>
      <c r="O9444" t="s">
        <v>9</v>
      </c>
      <c r="P9444">
        <v>0.87</v>
      </c>
    </row>
    <row r="9445" spans="8:16">
      <c r="H9445" t="s">
        <v>12759</v>
      </c>
      <c r="I9445" t="s">
        <v>7</v>
      </c>
      <c r="J9445">
        <v>2020</v>
      </c>
      <c r="K9445">
        <f>2024 -impact_data[[#This Row],[model_year]]</f>
        <v>4</v>
      </c>
      <c r="L9445">
        <v>51</v>
      </c>
      <c r="M9445">
        <v>23.2</v>
      </c>
      <c r="N9445">
        <v>9.3000000000000007</v>
      </c>
      <c r="O9445" t="s">
        <v>10</v>
      </c>
      <c r="P9445">
        <v>0.89</v>
      </c>
    </row>
    <row r="9446" spans="8:16">
      <c r="H9446" t="s">
        <v>12762</v>
      </c>
      <c r="I9446" t="s">
        <v>7</v>
      </c>
      <c r="J9446">
        <v>2020</v>
      </c>
      <c r="K9446">
        <f>2024 -impact_data[[#This Row],[model_year]]</f>
        <v>4</v>
      </c>
      <c r="L9446">
        <v>54</v>
      </c>
      <c r="M9446">
        <v>15.2</v>
      </c>
      <c r="N9446">
        <v>9.1</v>
      </c>
      <c r="O9446" t="s">
        <v>9</v>
      </c>
      <c r="P9446">
        <v>0.86</v>
      </c>
    </row>
    <row r="9447" spans="8:16">
      <c r="H9447" t="s">
        <v>12764</v>
      </c>
      <c r="I9447" t="s">
        <v>11</v>
      </c>
      <c r="J9447">
        <v>2020</v>
      </c>
      <c r="K9447">
        <f>2024 -impact_data[[#This Row],[model_year]]</f>
        <v>4</v>
      </c>
      <c r="L9447">
        <v>75</v>
      </c>
      <c r="M9447">
        <v>35</v>
      </c>
      <c r="N9447">
        <v>8.8000000000000007</v>
      </c>
      <c r="O9447" t="s">
        <v>8</v>
      </c>
      <c r="P9447">
        <v>0.95</v>
      </c>
    </row>
    <row r="9448" spans="8:16">
      <c r="H9448" t="s">
        <v>12766</v>
      </c>
      <c r="I9448" t="s">
        <v>7</v>
      </c>
      <c r="J9448">
        <v>2020</v>
      </c>
      <c r="K9448">
        <f>2024 -impact_data[[#This Row],[model_year]]</f>
        <v>4</v>
      </c>
      <c r="L9448">
        <v>51</v>
      </c>
      <c r="M9448">
        <v>26.8</v>
      </c>
      <c r="N9448">
        <v>16.100000000000001</v>
      </c>
      <c r="O9448" t="s">
        <v>9</v>
      </c>
      <c r="P9448">
        <v>0.87</v>
      </c>
    </row>
    <row r="9449" spans="8:16">
      <c r="H9449" t="s">
        <v>12770</v>
      </c>
      <c r="I9449" t="s">
        <v>7</v>
      </c>
      <c r="J9449">
        <v>2020</v>
      </c>
      <c r="K9449">
        <f>2024 -impact_data[[#This Row],[model_year]]</f>
        <v>4</v>
      </c>
      <c r="L9449">
        <v>49</v>
      </c>
      <c r="M9449">
        <v>29.5</v>
      </c>
      <c r="N9449">
        <v>11.8</v>
      </c>
      <c r="O9449" t="s">
        <v>10</v>
      </c>
      <c r="P9449">
        <v>0.87</v>
      </c>
    </row>
    <row r="9450" spans="8:16">
      <c r="H9450" t="s">
        <v>12772</v>
      </c>
      <c r="I9450" t="s">
        <v>7</v>
      </c>
      <c r="J9450">
        <v>2020</v>
      </c>
      <c r="K9450">
        <f>2024 -impact_data[[#This Row],[model_year]]</f>
        <v>4</v>
      </c>
      <c r="L9450">
        <v>51</v>
      </c>
      <c r="M9450">
        <v>56.3</v>
      </c>
      <c r="N9450">
        <v>33.799999999999997</v>
      </c>
      <c r="O9450" t="s">
        <v>9</v>
      </c>
      <c r="P9450">
        <v>0.89</v>
      </c>
    </row>
    <row r="9451" spans="8:16">
      <c r="H9451" t="s">
        <v>12779</v>
      </c>
      <c r="I9451" t="s">
        <v>7</v>
      </c>
      <c r="J9451">
        <v>2020</v>
      </c>
      <c r="K9451">
        <f>2024 -impact_data[[#This Row],[model_year]]</f>
        <v>4</v>
      </c>
      <c r="L9451">
        <v>53</v>
      </c>
      <c r="M9451">
        <v>51.6</v>
      </c>
      <c r="N9451">
        <v>31</v>
      </c>
      <c r="O9451" t="s">
        <v>9</v>
      </c>
      <c r="P9451">
        <v>0.89</v>
      </c>
    </row>
    <row r="9452" spans="8:16">
      <c r="H9452" t="s">
        <v>12785</v>
      </c>
      <c r="I9452" t="s">
        <v>7</v>
      </c>
      <c r="J9452">
        <v>2020</v>
      </c>
      <c r="K9452">
        <f>2024 -impact_data[[#This Row],[model_year]]</f>
        <v>4</v>
      </c>
      <c r="L9452">
        <v>49</v>
      </c>
      <c r="M9452">
        <v>21</v>
      </c>
      <c r="N9452">
        <v>8.4</v>
      </c>
      <c r="O9452" t="s">
        <v>10</v>
      </c>
      <c r="P9452">
        <v>0.87</v>
      </c>
    </row>
    <row r="9453" spans="8:16">
      <c r="H9453" t="s">
        <v>12786</v>
      </c>
      <c r="I9453" t="s">
        <v>7</v>
      </c>
      <c r="J9453">
        <v>2020</v>
      </c>
      <c r="K9453">
        <f>2024 -impact_data[[#This Row],[model_year]]</f>
        <v>4</v>
      </c>
      <c r="L9453">
        <v>52</v>
      </c>
      <c r="M9453">
        <v>33.4</v>
      </c>
      <c r="N9453">
        <v>13.3</v>
      </c>
      <c r="O9453" t="s">
        <v>10</v>
      </c>
      <c r="P9453">
        <v>0.86</v>
      </c>
    </row>
    <row r="9454" spans="8:16">
      <c r="H9454" t="s">
        <v>12788</v>
      </c>
      <c r="I9454" t="s">
        <v>7</v>
      </c>
      <c r="J9454">
        <v>2020</v>
      </c>
      <c r="K9454">
        <f>2024 -impact_data[[#This Row],[model_year]]</f>
        <v>4</v>
      </c>
      <c r="L9454">
        <v>53</v>
      </c>
      <c r="M9454">
        <v>15.7</v>
      </c>
      <c r="N9454">
        <v>6.3</v>
      </c>
      <c r="O9454" t="s">
        <v>10</v>
      </c>
      <c r="P9454">
        <v>0.86</v>
      </c>
    </row>
    <row r="9455" spans="8:16">
      <c r="H9455" t="s">
        <v>12789</v>
      </c>
      <c r="I9455" t="s">
        <v>7</v>
      </c>
      <c r="J9455">
        <v>2020</v>
      </c>
      <c r="K9455">
        <f>2024 -impact_data[[#This Row],[model_year]]</f>
        <v>4</v>
      </c>
      <c r="L9455">
        <v>52</v>
      </c>
      <c r="M9455">
        <v>66.3</v>
      </c>
      <c r="N9455">
        <v>16.600000000000001</v>
      </c>
      <c r="O9455" t="s">
        <v>8</v>
      </c>
      <c r="P9455">
        <v>0.88</v>
      </c>
    </row>
    <row r="9456" spans="8:16">
      <c r="H9456" t="s">
        <v>12790</v>
      </c>
      <c r="I9456" t="s">
        <v>7</v>
      </c>
      <c r="J9456">
        <v>2020</v>
      </c>
      <c r="K9456">
        <f>2024 -impact_data[[#This Row],[model_year]]</f>
        <v>4</v>
      </c>
      <c r="L9456">
        <v>50</v>
      </c>
      <c r="M9456">
        <v>16.7</v>
      </c>
      <c r="N9456">
        <v>10</v>
      </c>
      <c r="O9456" t="s">
        <v>9</v>
      </c>
      <c r="P9456">
        <v>0.87</v>
      </c>
    </row>
    <row r="9457" spans="8:16">
      <c r="H9457" t="s">
        <v>12795</v>
      </c>
      <c r="I9457" t="s">
        <v>7</v>
      </c>
      <c r="J9457">
        <v>2020</v>
      </c>
      <c r="K9457">
        <f>2024 -impact_data[[#This Row],[model_year]]</f>
        <v>4</v>
      </c>
      <c r="L9457">
        <v>54</v>
      </c>
      <c r="M9457">
        <v>23.1</v>
      </c>
      <c r="N9457">
        <v>13.9</v>
      </c>
      <c r="O9457" t="s">
        <v>9</v>
      </c>
      <c r="P9457">
        <v>0.89</v>
      </c>
    </row>
    <row r="9458" spans="8:16">
      <c r="H9458" t="s">
        <v>12797</v>
      </c>
      <c r="I9458" t="s">
        <v>11</v>
      </c>
      <c r="J9458">
        <v>2020</v>
      </c>
      <c r="K9458">
        <f>2024 -impact_data[[#This Row],[model_year]]</f>
        <v>4</v>
      </c>
      <c r="L9458">
        <v>83</v>
      </c>
      <c r="M9458">
        <v>24.4</v>
      </c>
      <c r="N9458">
        <v>9.6999999999999993</v>
      </c>
      <c r="O9458" t="s">
        <v>10</v>
      </c>
      <c r="P9458">
        <v>0.95</v>
      </c>
    </row>
    <row r="9459" spans="8:16">
      <c r="H9459" t="s">
        <v>12798</v>
      </c>
      <c r="I9459" t="s">
        <v>7</v>
      </c>
      <c r="J9459">
        <v>2020</v>
      </c>
      <c r="K9459">
        <f>2024 -impact_data[[#This Row],[model_year]]</f>
        <v>4</v>
      </c>
      <c r="L9459">
        <v>54</v>
      </c>
      <c r="M9459">
        <v>20</v>
      </c>
      <c r="N9459">
        <v>12</v>
      </c>
      <c r="O9459" t="s">
        <v>9</v>
      </c>
      <c r="P9459">
        <v>0.86</v>
      </c>
    </row>
    <row r="9460" spans="8:16">
      <c r="H9460" t="s">
        <v>12799</v>
      </c>
      <c r="I9460" t="s">
        <v>7</v>
      </c>
      <c r="J9460">
        <v>2020</v>
      </c>
      <c r="K9460">
        <f>2024 -impact_data[[#This Row],[model_year]]</f>
        <v>4</v>
      </c>
      <c r="L9460">
        <v>51</v>
      </c>
      <c r="M9460">
        <v>23.7</v>
      </c>
      <c r="N9460">
        <v>14.2</v>
      </c>
      <c r="O9460" t="s">
        <v>9</v>
      </c>
      <c r="P9460">
        <v>0.88</v>
      </c>
    </row>
    <row r="9461" spans="8:16">
      <c r="H9461" t="s">
        <v>12800</v>
      </c>
      <c r="I9461" t="s">
        <v>7</v>
      </c>
      <c r="J9461">
        <v>2020</v>
      </c>
      <c r="K9461">
        <f>2024 -impact_data[[#This Row],[model_year]]</f>
        <v>4</v>
      </c>
      <c r="L9461">
        <v>52</v>
      </c>
      <c r="M9461">
        <v>32.200000000000003</v>
      </c>
      <c r="N9461">
        <v>12.9</v>
      </c>
      <c r="O9461" t="s">
        <v>10</v>
      </c>
      <c r="P9461">
        <v>0.87</v>
      </c>
    </row>
    <row r="9462" spans="8:16">
      <c r="H9462" t="s">
        <v>12806</v>
      </c>
      <c r="I9462" t="s">
        <v>7</v>
      </c>
      <c r="J9462">
        <v>2020</v>
      </c>
      <c r="K9462">
        <f>2024 -impact_data[[#This Row],[model_year]]</f>
        <v>4</v>
      </c>
      <c r="L9462">
        <v>53</v>
      </c>
      <c r="M9462">
        <v>30.6</v>
      </c>
      <c r="N9462">
        <v>18.399999999999999</v>
      </c>
      <c r="O9462" t="s">
        <v>9</v>
      </c>
      <c r="P9462">
        <v>0.89</v>
      </c>
    </row>
    <row r="9463" spans="8:16">
      <c r="H9463" t="s">
        <v>12817</v>
      </c>
      <c r="I9463" t="s">
        <v>7</v>
      </c>
      <c r="J9463">
        <v>2020</v>
      </c>
      <c r="K9463">
        <f>2024 -impact_data[[#This Row],[model_year]]</f>
        <v>4</v>
      </c>
      <c r="L9463">
        <v>50</v>
      </c>
      <c r="M9463">
        <v>1.9</v>
      </c>
      <c r="N9463">
        <v>0.5</v>
      </c>
      <c r="O9463" t="s">
        <v>8</v>
      </c>
      <c r="P9463">
        <v>0.87</v>
      </c>
    </row>
    <row r="9464" spans="8:16">
      <c r="H9464" t="s">
        <v>12827</v>
      </c>
      <c r="I9464" t="s">
        <v>7</v>
      </c>
      <c r="J9464">
        <v>2020</v>
      </c>
      <c r="K9464">
        <f>2024 -impact_data[[#This Row],[model_year]]</f>
        <v>4</v>
      </c>
      <c r="L9464">
        <v>52</v>
      </c>
      <c r="M9464">
        <v>11.9</v>
      </c>
      <c r="N9464">
        <v>4.8</v>
      </c>
      <c r="O9464" t="s">
        <v>10</v>
      </c>
      <c r="P9464">
        <v>0.87</v>
      </c>
    </row>
    <row r="9465" spans="8:16">
      <c r="H9465" t="s">
        <v>12831</v>
      </c>
      <c r="I9465" t="s">
        <v>7</v>
      </c>
      <c r="J9465">
        <v>2020</v>
      </c>
      <c r="K9465">
        <f>2024 -impact_data[[#This Row],[model_year]]</f>
        <v>4</v>
      </c>
      <c r="L9465">
        <v>52</v>
      </c>
      <c r="M9465">
        <v>27.6</v>
      </c>
      <c r="N9465">
        <v>11</v>
      </c>
      <c r="O9465" t="s">
        <v>10</v>
      </c>
      <c r="P9465">
        <v>0.87</v>
      </c>
    </row>
    <row r="9466" spans="8:16">
      <c r="H9466" t="s">
        <v>12832</v>
      </c>
      <c r="I9466" t="s">
        <v>11</v>
      </c>
      <c r="J9466">
        <v>2020</v>
      </c>
      <c r="K9466">
        <f>2024 -impact_data[[#This Row],[model_year]]</f>
        <v>4</v>
      </c>
      <c r="L9466">
        <v>82</v>
      </c>
      <c r="M9466">
        <v>25.9</v>
      </c>
      <c r="N9466">
        <v>10.4</v>
      </c>
      <c r="O9466" t="s">
        <v>10</v>
      </c>
      <c r="P9466">
        <v>0.92</v>
      </c>
    </row>
    <row r="9467" spans="8:16">
      <c r="H9467" t="s">
        <v>12836</v>
      </c>
      <c r="I9467" t="s">
        <v>7</v>
      </c>
      <c r="J9467">
        <v>2020</v>
      </c>
      <c r="K9467">
        <f>2024 -impact_data[[#This Row],[model_year]]</f>
        <v>4</v>
      </c>
      <c r="L9467">
        <v>52</v>
      </c>
      <c r="M9467">
        <v>41.5</v>
      </c>
      <c r="N9467">
        <v>24.9</v>
      </c>
      <c r="O9467" t="s">
        <v>9</v>
      </c>
      <c r="P9467">
        <v>0.88</v>
      </c>
    </row>
    <row r="9468" spans="8:16">
      <c r="H9468" t="s">
        <v>12840</v>
      </c>
      <c r="I9468" t="s">
        <v>7</v>
      </c>
      <c r="J9468">
        <v>2020</v>
      </c>
      <c r="K9468">
        <f>2024 -impact_data[[#This Row],[model_year]]</f>
        <v>4</v>
      </c>
      <c r="L9468">
        <v>51</v>
      </c>
      <c r="M9468">
        <v>23.8</v>
      </c>
      <c r="N9468">
        <v>9.5</v>
      </c>
      <c r="O9468" t="s">
        <v>10</v>
      </c>
      <c r="P9468">
        <v>0.86</v>
      </c>
    </row>
    <row r="9469" spans="8:16">
      <c r="H9469" t="s">
        <v>12841</v>
      </c>
      <c r="I9469" t="s">
        <v>7</v>
      </c>
      <c r="J9469">
        <v>2020</v>
      </c>
      <c r="K9469">
        <f>2024 -impact_data[[#This Row],[model_year]]</f>
        <v>4</v>
      </c>
      <c r="L9469">
        <v>47</v>
      </c>
      <c r="M9469">
        <v>20.5</v>
      </c>
      <c r="N9469">
        <v>12.3</v>
      </c>
      <c r="O9469" t="s">
        <v>9</v>
      </c>
      <c r="P9469">
        <v>0.88</v>
      </c>
    </row>
    <row r="9470" spans="8:16">
      <c r="H9470" t="s">
        <v>12843</v>
      </c>
      <c r="I9470" t="s">
        <v>7</v>
      </c>
      <c r="J9470">
        <v>2020</v>
      </c>
      <c r="K9470">
        <f>2024 -impact_data[[#This Row],[model_year]]</f>
        <v>4</v>
      </c>
      <c r="L9470">
        <v>50</v>
      </c>
      <c r="M9470">
        <v>45.6</v>
      </c>
      <c r="N9470">
        <v>18.2</v>
      </c>
      <c r="O9470" t="s">
        <v>10</v>
      </c>
      <c r="P9470">
        <v>0.87</v>
      </c>
    </row>
    <row r="9471" spans="8:16">
      <c r="H9471" t="s">
        <v>12851</v>
      </c>
      <c r="I9471" t="s">
        <v>7</v>
      </c>
      <c r="J9471">
        <v>2020</v>
      </c>
      <c r="K9471">
        <f>2024 -impact_data[[#This Row],[model_year]]</f>
        <v>4</v>
      </c>
      <c r="L9471">
        <v>50</v>
      </c>
      <c r="M9471">
        <v>51.9</v>
      </c>
      <c r="N9471">
        <v>31.1</v>
      </c>
      <c r="O9471" t="s">
        <v>9</v>
      </c>
      <c r="P9471">
        <v>0.89</v>
      </c>
    </row>
    <row r="9472" spans="8:16">
      <c r="H9472" t="s">
        <v>12852</v>
      </c>
      <c r="I9472" t="s">
        <v>7</v>
      </c>
      <c r="J9472">
        <v>2020</v>
      </c>
      <c r="K9472">
        <f>2024 -impact_data[[#This Row],[model_year]]</f>
        <v>4</v>
      </c>
      <c r="L9472">
        <v>50</v>
      </c>
      <c r="M9472">
        <v>30.2</v>
      </c>
      <c r="N9472">
        <v>12.1</v>
      </c>
      <c r="O9472" t="s">
        <v>10</v>
      </c>
      <c r="P9472">
        <v>0.88</v>
      </c>
    </row>
    <row r="9473" spans="8:16">
      <c r="H9473" t="s">
        <v>12855</v>
      </c>
      <c r="I9473" t="s">
        <v>7</v>
      </c>
      <c r="J9473">
        <v>2020</v>
      </c>
      <c r="K9473">
        <f>2024 -impact_data[[#This Row],[model_year]]</f>
        <v>4</v>
      </c>
      <c r="L9473">
        <v>48</v>
      </c>
      <c r="M9473">
        <v>23.5</v>
      </c>
      <c r="N9473">
        <v>9.4</v>
      </c>
      <c r="O9473" t="s">
        <v>10</v>
      </c>
      <c r="P9473">
        <v>0.87</v>
      </c>
    </row>
    <row r="9474" spans="8:16">
      <c r="H9474" t="s">
        <v>12859</v>
      </c>
      <c r="I9474" t="s">
        <v>7</v>
      </c>
      <c r="J9474">
        <v>2020</v>
      </c>
      <c r="K9474">
        <f>2024 -impact_data[[#This Row],[model_year]]</f>
        <v>4</v>
      </c>
      <c r="L9474">
        <v>53</v>
      </c>
      <c r="M9474">
        <v>11.8</v>
      </c>
      <c r="N9474">
        <v>2.9</v>
      </c>
      <c r="O9474" t="s">
        <v>8</v>
      </c>
      <c r="P9474">
        <v>0.86</v>
      </c>
    </row>
    <row r="9475" spans="8:16">
      <c r="H9475" t="s">
        <v>12860</v>
      </c>
      <c r="I9475" t="s">
        <v>7</v>
      </c>
      <c r="J9475">
        <v>2020</v>
      </c>
      <c r="K9475">
        <f>2024 -impact_data[[#This Row],[model_year]]</f>
        <v>4</v>
      </c>
      <c r="L9475">
        <v>49</v>
      </c>
      <c r="M9475">
        <v>49.5</v>
      </c>
      <c r="N9475">
        <v>19.8</v>
      </c>
      <c r="O9475" t="s">
        <v>10</v>
      </c>
      <c r="P9475">
        <v>0.86</v>
      </c>
    </row>
    <row r="9476" spans="8:16">
      <c r="H9476" t="s">
        <v>12865</v>
      </c>
      <c r="I9476" t="s">
        <v>7</v>
      </c>
      <c r="J9476">
        <v>2020</v>
      </c>
      <c r="K9476">
        <f>2024 -impact_data[[#This Row],[model_year]]</f>
        <v>4</v>
      </c>
      <c r="L9476">
        <v>54</v>
      </c>
      <c r="M9476">
        <v>45</v>
      </c>
      <c r="N9476">
        <v>27</v>
      </c>
      <c r="O9476" t="s">
        <v>9</v>
      </c>
      <c r="P9476">
        <v>0.86</v>
      </c>
    </row>
    <row r="9477" spans="8:16">
      <c r="H9477" t="s">
        <v>12866</v>
      </c>
      <c r="I9477" t="s">
        <v>11</v>
      </c>
      <c r="J9477">
        <v>2020</v>
      </c>
      <c r="K9477">
        <f>2024 -impact_data[[#This Row],[model_year]]</f>
        <v>4</v>
      </c>
      <c r="L9477">
        <v>80</v>
      </c>
      <c r="M9477">
        <v>65.3</v>
      </c>
      <c r="N9477">
        <v>39.200000000000003</v>
      </c>
      <c r="O9477" t="s">
        <v>9</v>
      </c>
      <c r="P9477">
        <v>0.94</v>
      </c>
    </row>
    <row r="9478" spans="8:16">
      <c r="H9478" t="s">
        <v>12874</v>
      </c>
      <c r="I9478" t="s">
        <v>11</v>
      </c>
      <c r="J9478">
        <v>2020</v>
      </c>
      <c r="K9478">
        <f>2024 -impact_data[[#This Row],[model_year]]</f>
        <v>4</v>
      </c>
      <c r="L9478">
        <v>79</v>
      </c>
      <c r="M9478">
        <v>17.7</v>
      </c>
      <c r="N9478">
        <v>10.6</v>
      </c>
      <c r="O9478" t="s">
        <v>9</v>
      </c>
      <c r="P9478">
        <v>0.96</v>
      </c>
    </row>
    <row r="9479" spans="8:16">
      <c r="H9479" t="s">
        <v>12887</v>
      </c>
      <c r="I9479" t="s">
        <v>7</v>
      </c>
      <c r="J9479">
        <v>2020</v>
      </c>
      <c r="K9479">
        <f>2024 -impact_data[[#This Row],[model_year]]</f>
        <v>4</v>
      </c>
      <c r="L9479">
        <v>50</v>
      </c>
      <c r="M9479">
        <v>33.799999999999997</v>
      </c>
      <c r="N9479">
        <v>20.3</v>
      </c>
      <c r="O9479" t="s">
        <v>9</v>
      </c>
      <c r="P9479">
        <v>0.87</v>
      </c>
    </row>
    <row r="9480" spans="8:16">
      <c r="H9480" t="s">
        <v>149</v>
      </c>
      <c r="I9480" t="s">
        <v>7</v>
      </c>
      <c r="J9480">
        <v>2020</v>
      </c>
      <c r="K9480">
        <f>2024 -impact_data[[#This Row],[model_year]]</f>
        <v>4</v>
      </c>
      <c r="L9480">
        <v>53</v>
      </c>
      <c r="M9480">
        <v>29</v>
      </c>
      <c r="N9480">
        <v>17.399999999999999</v>
      </c>
      <c r="O9480" t="s">
        <v>9</v>
      </c>
      <c r="P9480">
        <v>0.88</v>
      </c>
    </row>
    <row r="9481" spans="8:16">
      <c r="H9481" t="s">
        <v>12907</v>
      </c>
      <c r="I9481" t="s">
        <v>11</v>
      </c>
      <c r="J9481">
        <v>2020</v>
      </c>
      <c r="K9481">
        <f>2024 -impact_data[[#This Row],[model_year]]</f>
        <v>4</v>
      </c>
      <c r="L9481">
        <v>82</v>
      </c>
      <c r="M9481">
        <v>29.7</v>
      </c>
      <c r="N9481">
        <v>11.9</v>
      </c>
      <c r="O9481" t="s">
        <v>10</v>
      </c>
      <c r="P9481">
        <v>0.94</v>
      </c>
    </row>
    <row r="9482" spans="8:16">
      <c r="H9482" t="s">
        <v>12910</v>
      </c>
      <c r="I9482" t="s">
        <v>7</v>
      </c>
      <c r="J9482">
        <v>2020</v>
      </c>
      <c r="K9482">
        <f>2024 -impact_data[[#This Row],[model_year]]</f>
        <v>4</v>
      </c>
      <c r="L9482">
        <v>55</v>
      </c>
      <c r="M9482">
        <v>43.8</v>
      </c>
      <c r="N9482">
        <v>26.3</v>
      </c>
      <c r="O9482" t="s">
        <v>9</v>
      </c>
      <c r="P9482">
        <v>0.86</v>
      </c>
    </row>
    <row r="9483" spans="8:16">
      <c r="H9483" t="s">
        <v>12911</v>
      </c>
      <c r="I9483" t="s">
        <v>7</v>
      </c>
      <c r="J9483">
        <v>2020</v>
      </c>
      <c r="K9483">
        <f>2024 -impact_data[[#This Row],[model_year]]</f>
        <v>4</v>
      </c>
      <c r="L9483">
        <v>49</v>
      </c>
      <c r="M9483">
        <v>14.1</v>
      </c>
      <c r="N9483">
        <v>5.6</v>
      </c>
      <c r="O9483" t="s">
        <v>10</v>
      </c>
      <c r="P9483">
        <v>0.88</v>
      </c>
    </row>
    <row r="9484" spans="8:16">
      <c r="H9484" t="s">
        <v>12916</v>
      </c>
      <c r="I9484" t="s">
        <v>7</v>
      </c>
      <c r="J9484">
        <v>2020</v>
      </c>
      <c r="K9484">
        <f>2024 -impact_data[[#This Row],[model_year]]</f>
        <v>4</v>
      </c>
      <c r="L9484">
        <v>50</v>
      </c>
      <c r="M9484">
        <v>30.1</v>
      </c>
      <c r="N9484">
        <v>12.1</v>
      </c>
      <c r="O9484" t="s">
        <v>10</v>
      </c>
      <c r="P9484">
        <v>0.86</v>
      </c>
    </row>
    <row r="9485" spans="8:16">
      <c r="H9485" t="s">
        <v>12924</v>
      </c>
      <c r="I9485" t="s">
        <v>7</v>
      </c>
      <c r="J9485">
        <v>2020</v>
      </c>
      <c r="K9485">
        <f>2024 -impact_data[[#This Row],[model_year]]</f>
        <v>4</v>
      </c>
      <c r="L9485">
        <v>51</v>
      </c>
      <c r="M9485">
        <v>21.6</v>
      </c>
      <c r="N9485">
        <v>13</v>
      </c>
      <c r="O9485" t="s">
        <v>9</v>
      </c>
      <c r="P9485">
        <v>0.86</v>
      </c>
    </row>
    <row r="9486" spans="8:16">
      <c r="H9486" t="s">
        <v>12928</v>
      </c>
      <c r="I9486" t="s">
        <v>7</v>
      </c>
      <c r="J9486">
        <v>2020</v>
      </c>
      <c r="K9486">
        <f>2024 -impact_data[[#This Row],[model_year]]</f>
        <v>4</v>
      </c>
      <c r="L9486">
        <v>52</v>
      </c>
      <c r="M9486">
        <v>28.1</v>
      </c>
      <c r="N9486">
        <v>16.899999999999999</v>
      </c>
      <c r="O9486" t="s">
        <v>9</v>
      </c>
      <c r="P9486">
        <v>0.89</v>
      </c>
    </row>
    <row r="9487" spans="8:16">
      <c r="H9487" t="s">
        <v>12939</v>
      </c>
      <c r="I9487" t="s">
        <v>7</v>
      </c>
      <c r="J9487">
        <v>2020</v>
      </c>
      <c r="K9487">
        <f>2024 -impact_data[[#This Row],[model_year]]</f>
        <v>4</v>
      </c>
      <c r="L9487">
        <v>53</v>
      </c>
      <c r="M9487">
        <v>51</v>
      </c>
      <c r="N9487">
        <v>30.6</v>
      </c>
      <c r="O9487" t="s">
        <v>9</v>
      </c>
      <c r="P9487">
        <v>0.88</v>
      </c>
    </row>
    <row r="9488" spans="8:16">
      <c r="H9488" t="s">
        <v>12948</v>
      </c>
      <c r="I9488" t="s">
        <v>7</v>
      </c>
      <c r="J9488">
        <v>2020</v>
      </c>
      <c r="K9488">
        <f>2024 -impact_data[[#This Row],[model_year]]</f>
        <v>4</v>
      </c>
      <c r="L9488">
        <v>52</v>
      </c>
      <c r="M9488">
        <v>29.8</v>
      </c>
      <c r="N9488">
        <v>11.9</v>
      </c>
      <c r="O9488" t="s">
        <v>10</v>
      </c>
      <c r="P9488">
        <v>0.87</v>
      </c>
    </row>
    <row r="9489" spans="8:16">
      <c r="H9489" t="s">
        <v>12959</v>
      </c>
      <c r="I9489" t="s">
        <v>7</v>
      </c>
      <c r="J9489">
        <v>2020</v>
      </c>
      <c r="K9489">
        <f>2024 -impact_data[[#This Row],[model_year]]</f>
        <v>4</v>
      </c>
      <c r="L9489">
        <v>50</v>
      </c>
      <c r="M9489">
        <v>28.7</v>
      </c>
      <c r="N9489">
        <v>17.2</v>
      </c>
      <c r="O9489" t="s">
        <v>9</v>
      </c>
      <c r="P9489">
        <v>0.88</v>
      </c>
    </row>
    <row r="9490" spans="8:16">
      <c r="H9490" t="s">
        <v>12962</v>
      </c>
      <c r="I9490" t="s">
        <v>7</v>
      </c>
      <c r="J9490">
        <v>2020</v>
      </c>
      <c r="K9490">
        <f>2024 -impact_data[[#This Row],[model_year]]</f>
        <v>4</v>
      </c>
      <c r="L9490">
        <v>47</v>
      </c>
      <c r="M9490">
        <v>7.5</v>
      </c>
      <c r="N9490">
        <v>3</v>
      </c>
      <c r="O9490" t="s">
        <v>10</v>
      </c>
      <c r="P9490">
        <v>0.87</v>
      </c>
    </row>
    <row r="9491" spans="8:16">
      <c r="H9491" t="s">
        <v>12971</v>
      </c>
      <c r="I9491" t="s">
        <v>7</v>
      </c>
      <c r="J9491">
        <v>2020</v>
      </c>
      <c r="K9491">
        <f>2024 -impact_data[[#This Row],[model_year]]</f>
        <v>4</v>
      </c>
      <c r="L9491">
        <v>50</v>
      </c>
      <c r="M9491">
        <v>31.8</v>
      </c>
      <c r="N9491">
        <v>19.100000000000001</v>
      </c>
      <c r="O9491" t="s">
        <v>9</v>
      </c>
      <c r="P9491">
        <v>0.9</v>
      </c>
    </row>
    <row r="9492" spans="8:16">
      <c r="H9492" t="s">
        <v>12972</v>
      </c>
      <c r="I9492" t="s">
        <v>7</v>
      </c>
      <c r="J9492">
        <v>2020</v>
      </c>
      <c r="K9492">
        <f>2024 -impact_data[[#This Row],[model_year]]</f>
        <v>4</v>
      </c>
      <c r="L9492">
        <v>51</v>
      </c>
      <c r="M9492">
        <v>28.6</v>
      </c>
      <c r="N9492">
        <v>17.2</v>
      </c>
      <c r="O9492" t="s">
        <v>9</v>
      </c>
      <c r="P9492">
        <v>0.89</v>
      </c>
    </row>
    <row r="9493" spans="8:16">
      <c r="H9493" t="s">
        <v>12975</v>
      </c>
      <c r="I9493" t="s">
        <v>7</v>
      </c>
      <c r="J9493">
        <v>2020</v>
      </c>
      <c r="K9493">
        <f>2024 -impact_data[[#This Row],[model_year]]</f>
        <v>4</v>
      </c>
      <c r="L9493">
        <v>47</v>
      </c>
      <c r="M9493">
        <v>26.9</v>
      </c>
      <c r="N9493">
        <v>16.2</v>
      </c>
      <c r="O9493" t="s">
        <v>9</v>
      </c>
      <c r="P9493">
        <v>0.88</v>
      </c>
    </row>
    <row r="9494" spans="8:16">
      <c r="H9494" t="s">
        <v>12978</v>
      </c>
      <c r="I9494" t="s">
        <v>7</v>
      </c>
      <c r="J9494">
        <v>2020</v>
      </c>
      <c r="K9494">
        <f>2024 -impact_data[[#This Row],[model_year]]</f>
        <v>4</v>
      </c>
      <c r="L9494">
        <v>53</v>
      </c>
      <c r="M9494">
        <v>49.7</v>
      </c>
      <c r="N9494">
        <v>29.8</v>
      </c>
      <c r="O9494" t="s">
        <v>9</v>
      </c>
      <c r="P9494">
        <v>0.87</v>
      </c>
    </row>
    <row r="9495" spans="8:16">
      <c r="H9495" t="s">
        <v>12979</v>
      </c>
      <c r="I9495" t="s">
        <v>7</v>
      </c>
      <c r="J9495">
        <v>2020</v>
      </c>
      <c r="K9495">
        <f>2024 -impact_data[[#This Row],[model_year]]</f>
        <v>4</v>
      </c>
      <c r="L9495">
        <v>52</v>
      </c>
      <c r="M9495">
        <v>21.8</v>
      </c>
      <c r="N9495">
        <v>8.6999999999999993</v>
      </c>
      <c r="O9495" t="s">
        <v>10</v>
      </c>
      <c r="P9495">
        <v>0.85</v>
      </c>
    </row>
    <row r="9496" spans="8:16">
      <c r="H9496" t="s">
        <v>12983</v>
      </c>
      <c r="I9496" t="s">
        <v>7</v>
      </c>
      <c r="J9496">
        <v>2020</v>
      </c>
      <c r="K9496">
        <f>2024 -impact_data[[#This Row],[model_year]]</f>
        <v>4</v>
      </c>
      <c r="L9496">
        <v>52</v>
      </c>
      <c r="M9496">
        <v>31.8</v>
      </c>
      <c r="N9496">
        <v>19.100000000000001</v>
      </c>
      <c r="O9496" t="s">
        <v>9</v>
      </c>
      <c r="P9496">
        <v>0.86</v>
      </c>
    </row>
    <row r="9497" spans="8:16">
      <c r="H9497" t="s">
        <v>12984</v>
      </c>
      <c r="I9497" t="s">
        <v>7</v>
      </c>
      <c r="J9497">
        <v>2020</v>
      </c>
      <c r="K9497">
        <f>2024 -impact_data[[#This Row],[model_year]]</f>
        <v>4</v>
      </c>
      <c r="L9497">
        <v>50</v>
      </c>
      <c r="M9497">
        <v>23.6</v>
      </c>
      <c r="N9497">
        <v>14.2</v>
      </c>
      <c r="O9497" t="s">
        <v>9</v>
      </c>
      <c r="P9497">
        <v>0.87</v>
      </c>
    </row>
    <row r="9498" spans="8:16">
      <c r="H9498" t="s">
        <v>12994</v>
      </c>
      <c r="I9498" t="s">
        <v>7</v>
      </c>
      <c r="J9498">
        <v>2020</v>
      </c>
      <c r="K9498">
        <f>2024 -impact_data[[#This Row],[model_year]]</f>
        <v>4</v>
      </c>
      <c r="L9498">
        <v>48</v>
      </c>
      <c r="M9498">
        <v>9.1999999999999993</v>
      </c>
      <c r="N9498">
        <v>3.7</v>
      </c>
      <c r="O9498" t="s">
        <v>10</v>
      </c>
      <c r="P9498">
        <v>0.86</v>
      </c>
    </row>
    <row r="9499" spans="8:16">
      <c r="H9499" t="s">
        <v>12995</v>
      </c>
      <c r="I9499" t="s">
        <v>7</v>
      </c>
      <c r="J9499">
        <v>2020</v>
      </c>
      <c r="K9499">
        <f>2024 -impact_data[[#This Row],[model_year]]</f>
        <v>4</v>
      </c>
      <c r="L9499">
        <v>51</v>
      </c>
      <c r="M9499">
        <v>21</v>
      </c>
      <c r="N9499">
        <v>12.6</v>
      </c>
      <c r="O9499" t="s">
        <v>9</v>
      </c>
      <c r="P9499">
        <v>0.86</v>
      </c>
    </row>
    <row r="9500" spans="8:16">
      <c r="H9500" t="s">
        <v>12996</v>
      </c>
      <c r="I9500" t="s">
        <v>7</v>
      </c>
      <c r="J9500">
        <v>2020</v>
      </c>
      <c r="K9500">
        <f>2024 -impact_data[[#This Row],[model_year]]</f>
        <v>4</v>
      </c>
      <c r="L9500">
        <v>49</v>
      </c>
      <c r="M9500">
        <v>10.199999999999999</v>
      </c>
      <c r="N9500">
        <v>4.0999999999999996</v>
      </c>
      <c r="O9500" t="s">
        <v>10</v>
      </c>
      <c r="P9500">
        <v>0.86</v>
      </c>
    </row>
    <row r="9501" spans="8:16">
      <c r="H9501" t="s">
        <v>12999</v>
      </c>
      <c r="I9501" t="s">
        <v>7</v>
      </c>
      <c r="J9501">
        <v>2020</v>
      </c>
      <c r="K9501">
        <f>2024 -impact_data[[#This Row],[model_year]]</f>
        <v>4</v>
      </c>
      <c r="L9501">
        <v>50</v>
      </c>
      <c r="M9501">
        <v>17.8</v>
      </c>
      <c r="N9501">
        <v>7.1</v>
      </c>
      <c r="O9501" t="s">
        <v>10</v>
      </c>
      <c r="P9501">
        <v>0.86</v>
      </c>
    </row>
    <row r="9502" spans="8:16">
      <c r="H9502" t="s">
        <v>13001</v>
      </c>
      <c r="I9502" t="s">
        <v>7</v>
      </c>
      <c r="J9502">
        <v>2020</v>
      </c>
      <c r="K9502">
        <f>2024 -impact_data[[#This Row],[model_year]]</f>
        <v>4</v>
      </c>
      <c r="L9502">
        <v>49</v>
      </c>
      <c r="M9502">
        <v>31.5</v>
      </c>
      <c r="N9502">
        <v>12.6</v>
      </c>
      <c r="O9502" t="s">
        <v>10</v>
      </c>
      <c r="P9502">
        <v>0.86</v>
      </c>
    </row>
    <row r="9503" spans="8:16">
      <c r="H9503" t="s">
        <v>13002</v>
      </c>
      <c r="I9503" t="s">
        <v>11</v>
      </c>
      <c r="J9503">
        <v>2020</v>
      </c>
      <c r="K9503">
        <f>2024 -impact_data[[#This Row],[model_year]]</f>
        <v>4</v>
      </c>
      <c r="L9503">
        <v>79</v>
      </c>
      <c r="M9503">
        <v>16.100000000000001</v>
      </c>
      <c r="N9503">
        <v>9.6999999999999993</v>
      </c>
      <c r="O9503" t="s">
        <v>9</v>
      </c>
      <c r="P9503">
        <v>0.96</v>
      </c>
    </row>
    <row r="9504" spans="8:16">
      <c r="H9504" t="s">
        <v>13022</v>
      </c>
      <c r="I9504" t="s">
        <v>7</v>
      </c>
      <c r="J9504">
        <v>2020</v>
      </c>
      <c r="K9504">
        <f>2024 -impact_data[[#This Row],[model_year]]</f>
        <v>4</v>
      </c>
      <c r="L9504">
        <v>52</v>
      </c>
      <c r="M9504">
        <v>32.200000000000003</v>
      </c>
      <c r="N9504">
        <v>12.9</v>
      </c>
      <c r="O9504" t="s">
        <v>10</v>
      </c>
      <c r="P9504">
        <v>0.87</v>
      </c>
    </row>
    <row r="9505" spans="8:16">
      <c r="H9505" t="s">
        <v>13027</v>
      </c>
      <c r="I9505" t="s">
        <v>7</v>
      </c>
      <c r="J9505">
        <v>2020</v>
      </c>
      <c r="K9505">
        <f>2024 -impact_data[[#This Row],[model_year]]</f>
        <v>4</v>
      </c>
      <c r="L9505">
        <v>54</v>
      </c>
      <c r="M9505">
        <v>9.1999999999999993</v>
      </c>
      <c r="N9505">
        <v>3.7</v>
      </c>
      <c r="O9505" t="s">
        <v>10</v>
      </c>
      <c r="P9505">
        <v>0.86</v>
      </c>
    </row>
    <row r="9506" spans="8:16">
      <c r="H9506" t="s">
        <v>13029</v>
      </c>
      <c r="I9506" t="s">
        <v>7</v>
      </c>
      <c r="J9506">
        <v>2020</v>
      </c>
      <c r="K9506">
        <f>2024 -impact_data[[#This Row],[model_year]]</f>
        <v>4</v>
      </c>
      <c r="L9506">
        <v>53</v>
      </c>
      <c r="M9506">
        <v>30.6</v>
      </c>
      <c r="N9506">
        <v>18.3</v>
      </c>
      <c r="O9506" t="s">
        <v>9</v>
      </c>
      <c r="P9506">
        <v>0.88</v>
      </c>
    </row>
    <row r="9507" spans="8:16">
      <c r="H9507" t="s">
        <v>13030</v>
      </c>
      <c r="I9507" t="s">
        <v>7</v>
      </c>
      <c r="J9507">
        <v>2020</v>
      </c>
      <c r="K9507">
        <f>2024 -impact_data[[#This Row],[model_year]]</f>
        <v>4</v>
      </c>
      <c r="L9507">
        <v>53</v>
      </c>
      <c r="M9507">
        <v>43</v>
      </c>
      <c r="N9507">
        <v>17.2</v>
      </c>
      <c r="O9507" t="s">
        <v>10</v>
      </c>
      <c r="P9507">
        <v>0.87</v>
      </c>
    </row>
    <row r="9508" spans="8:16">
      <c r="H9508" t="s">
        <v>13035</v>
      </c>
      <c r="I9508" t="s">
        <v>7</v>
      </c>
      <c r="J9508">
        <v>2020</v>
      </c>
      <c r="K9508">
        <f>2024 -impact_data[[#This Row],[model_year]]</f>
        <v>4</v>
      </c>
      <c r="L9508">
        <v>54</v>
      </c>
      <c r="M9508">
        <v>19</v>
      </c>
      <c r="N9508">
        <v>7.6</v>
      </c>
      <c r="O9508" t="s">
        <v>10</v>
      </c>
      <c r="P9508">
        <v>0.88</v>
      </c>
    </row>
    <row r="9509" spans="8:16">
      <c r="H9509" t="s">
        <v>13037</v>
      </c>
      <c r="I9509" t="s">
        <v>7</v>
      </c>
      <c r="J9509">
        <v>2020</v>
      </c>
      <c r="K9509">
        <f>2024 -impact_data[[#This Row],[model_year]]</f>
        <v>4</v>
      </c>
      <c r="L9509">
        <v>52</v>
      </c>
      <c r="M9509">
        <v>14.5</v>
      </c>
      <c r="N9509">
        <v>8.6999999999999993</v>
      </c>
      <c r="O9509" t="s">
        <v>9</v>
      </c>
      <c r="P9509">
        <v>0.86</v>
      </c>
    </row>
    <row r="9510" spans="8:16">
      <c r="H9510" t="s">
        <v>13041</v>
      </c>
      <c r="I9510" t="s">
        <v>7</v>
      </c>
      <c r="J9510">
        <v>2020</v>
      </c>
      <c r="K9510">
        <f>2024 -impact_data[[#This Row],[model_year]]</f>
        <v>4</v>
      </c>
      <c r="L9510">
        <v>54</v>
      </c>
      <c r="M9510">
        <v>24.1</v>
      </c>
      <c r="N9510">
        <v>14.4</v>
      </c>
      <c r="O9510" t="s">
        <v>9</v>
      </c>
      <c r="P9510">
        <v>0.88</v>
      </c>
    </row>
    <row r="9511" spans="8:16">
      <c r="H9511" t="s">
        <v>13046</v>
      </c>
      <c r="I9511" t="s">
        <v>7</v>
      </c>
      <c r="J9511">
        <v>2020</v>
      </c>
      <c r="K9511">
        <f>2024 -impact_data[[#This Row],[model_year]]</f>
        <v>4</v>
      </c>
      <c r="L9511">
        <v>51</v>
      </c>
      <c r="M9511">
        <v>32.700000000000003</v>
      </c>
      <c r="N9511">
        <v>19.600000000000001</v>
      </c>
      <c r="O9511" t="s">
        <v>9</v>
      </c>
      <c r="P9511">
        <v>0.88</v>
      </c>
    </row>
    <row r="9512" spans="8:16">
      <c r="H9512" t="s">
        <v>190</v>
      </c>
      <c r="I9512" t="s">
        <v>7</v>
      </c>
      <c r="J9512">
        <v>2020</v>
      </c>
      <c r="K9512">
        <f>2024 -impact_data[[#This Row],[model_year]]</f>
        <v>4</v>
      </c>
      <c r="L9512">
        <v>55</v>
      </c>
      <c r="M9512">
        <v>42.4</v>
      </c>
      <c r="N9512">
        <v>25.4</v>
      </c>
      <c r="O9512" t="s">
        <v>9</v>
      </c>
      <c r="P9512">
        <v>0.87</v>
      </c>
    </row>
    <row r="9513" spans="8:16">
      <c r="H9513" t="s">
        <v>13064</v>
      </c>
      <c r="I9513" t="s">
        <v>7</v>
      </c>
      <c r="J9513">
        <v>2020</v>
      </c>
      <c r="K9513">
        <f>2024 -impact_data[[#This Row],[model_year]]</f>
        <v>4</v>
      </c>
      <c r="L9513">
        <v>52</v>
      </c>
      <c r="M9513">
        <v>38.9</v>
      </c>
      <c r="N9513">
        <v>9.6999999999999993</v>
      </c>
      <c r="O9513" t="s">
        <v>8</v>
      </c>
      <c r="P9513">
        <v>0.87</v>
      </c>
    </row>
    <row r="9514" spans="8:16">
      <c r="H9514" t="s">
        <v>13067</v>
      </c>
      <c r="I9514" t="s">
        <v>11</v>
      </c>
      <c r="J9514">
        <v>2020</v>
      </c>
      <c r="K9514">
        <f>2024 -impact_data[[#This Row],[model_year]]</f>
        <v>4</v>
      </c>
      <c r="L9514">
        <v>81</v>
      </c>
      <c r="M9514">
        <v>23.6</v>
      </c>
      <c r="N9514">
        <v>14.1</v>
      </c>
      <c r="O9514" t="s">
        <v>9</v>
      </c>
      <c r="P9514">
        <v>0.94</v>
      </c>
    </row>
    <row r="9515" spans="8:16">
      <c r="H9515" t="s">
        <v>13068</v>
      </c>
      <c r="I9515" t="s">
        <v>11</v>
      </c>
      <c r="J9515">
        <v>2020</v>
      </c>
      <c r="K9515">
        <f>2024 -impact_data[[#This Row],[model_year]]</f>
        <v>4</v>
      </c>
      <c r="L9515">
        <v>81</v>
      </c>
      <c r="M9515">
        <v>38.4</v>
      </c>
      <c r="N9515">
        <v>23</v>
      </c>
      <c r="O9515" t="s">
        <v>9</v>
      </c>
      <c r="P9515">
        <v>0.95</v>
      </c>
    </row>
    <row r="9516" spans="8:16">
      <c r="H9516" t="s">
        <v>13071</v>
      </c>
      <c r="I9516" t="s">
        <v>11</v>
      </c>
      <c r="J9516">
        <v>2020</v>
      </c>
      <c r="K9516">
        <f>2024 -impact_data[[#This Row],[model_year]]</f>
        <v>4</v>
      </c>
      <c r="L9516">
        <v>83</v>
      </c>
      <c r="M9516">
        <v>44.8</v>
      </c>
      <c r="N9516">
        <v>17.899999999999999</v>
      </c>
      <c r="O9516" t="s">
        <v>10</v>
      </c>
      <c r="P9516">
        <v>0.94</v>
      </c>
    </row>
    <row r="9517" spans="8:16">
      <c r="H9517" t="s">
        <v>13076</v>
      </c>
      <c r="I9517" t="s">
        <v>7</v>
      </c>
      <c r="J9517">
        <v>2020</v>
      </c>
      <c r="K9517">
        <f>2024 -impact_data[[#This Row],[model_year]]</f>
        <v>4</v>
      </c>
      <c r="L9517">
        <v>49</v>
      </c>
      <c r="M9517">
        <v>17</v>
      </c>
      <c r="N9517">
        <v>4.3</v>
      </c>
      <c r="O9517" t="s">
        <v>8</v>
      </c>
      <c r="P9517">
        <v>0.87</v>
      </c>
    </row>
    <row r="9518" spans="8:16">
      <c r="H9518" t="s">
        <v>13078</v>
      </c>
      <c r="I9518" t="s">
        <v>7</v>
      </c>
      <c r="J9518">
        <v>2020</v>
      </c>
      <c r="K9518">
        <f>2024 -impact_data[[#This Row],[model_year]]</f>
        <v>4</v>
      </c>
      <c r="L9518">
        <v>52</v>
      </c>
      <c r="M9518">
        <v>20.2</v>
      </c>
      <c r="N9518">
        <v>8.1</v>
      </c>
      <c r="O9518" t="s">
        <v>10</v>
      </c>
      <c r="P9518">
        <v>0.87</v>
      </c>
    </row>
    <row r="9519" spans="8:16">
      <c r="H9519" t="s">
        <v>13086</v>
      </c>
      <c r="I9519" t="s">
        <v>7</v>
      </c>
      <c r="J9519">
        <v>2020</v>
      </c>
      <c r="K9519">
        <f>2024 -impact_data[[#This Row],[model_year]]</f>
        <v>4</v>
      </c>
      <c r="L9519">
        <v>48</v>
      </c>
      <c r="M9519">
        <v>11.3</v>
      </c>
      <c r="N9519">
        <v>6.8</v>
      </c>
      <c r="O9519" t="s">
        <v>9</v>
      </c>
      <c r="P9519">
        <v>0.88</v>
      </c>
    </row>
    <row r="9520" spans="8:16">
      <c r="H9520" t="s">
        <v>13088</v>
      </c>
      <c r="I9520" t="s">
        <v>7</v>
      </c>
      <c r="J9520">
        <v>2020</v>
      </c>
      <c r="K9520">
        <f>2024 -impact_data[[#This Row],[model_year]]</f>
        <v>4</v>
      </c>
      <c r="L9520">
        <v>53</v>
      </c>
      <c r="M9520">
        <v>18.7</v>
      </c>
      <c r="N9520">
        <v>11.2</v>
      </c>
      <c r="O9520" t="s">
        <v>9</v>
      </c>
      <c r="P9520">
        <v>0.88</v>
      </c>
    </row>
    <row r="9521" spans="8:16">
      <c r="H9521" t="s">
        <v>13091</v>
      </c>
      <c r="I9521" t="s">
        <v>7</v>
      </c>
      <c r="J9521">
        <v>2020</v>
      </c>
      <c r="K9521">
        <f>2024 -impact_data[[#This Row],[model_year]]</f>
        <v>4</v>
      </c>
      <c r="L9521">
        <v>49</v>
      </c>
      <c r="M9521">
        <v>24.5</v>
      </c>
      <c r="N9521">
        <v>9.8000000000000007</v>
      </c>
      <c r="O9521" t="s">
        <v>10</v>
      </c>
      <c r="P9521">
        <v>0.88</v>
      </c>
    </row>
    <row r="9522" spans="8:16">
      <c r="H9522" t="s">
        <v>13092</v>
      </c>
      <c r="I9522" t="s">
        <v>7</v>
      </c>
      <c r="J9522">
        <v>2020</v>
      </c>
      <c r="K9522">
        <f>2024 -impact_data[[#This Row],[model_year]]</f>
        <v>4</v>
      </c>
      <c r="L9522">
        <v>55</v>
      </c>
      <c r="M9522">
        <v>28.7</v>
      </c>
      <c r="N9522">
        <v>7.2</v>
      </c>
      <c r="O9522" t="s">
        <v>8</v>
      </c>
      <c r="P9522">
        <v>0.87</v>
      </c>
    </row>
    <row r="9523" spans="8:16">
      <c r="H9523" t="s">
        <v>13094</v>
      </c>
      <c r="I9523" t="s">
        <v>7</v>
      </c>
      <c r="J9523">
        <v>2020</v>
      </c>
      <c r="K9523">
        <f>2024 -impact_data[[#This Row],[model_year]]</f>
        <v>4</v>
      </c>
      <c r="L9523">
        <v>52</v>
      </c>
      <c r="M9523">
        <v>23.9</v>
      </c>
      <c r="N9523">
        <v>6</v>
      </c>
      <c r="O9523" t="s">
        <v>8</v>
      </c>
      <c r="P9523">
        <v>0.89</v>
      </c>
    </row>
    <row r="9524" spans="8:16">
      <c r="H9524" t="s">
        <v>13100</v>
      </c>
      <c r="I9524" t="s">
        <v>7</v>
      </c>
      <c r="J9524">
        <v>2020</v>
      </c>
      <c r="K9524">
        <f>2024 -impact_data[[#This Row],[model_year]]</f>
        <v>4</v>
      </c>
      <c r="L9524">
        <v>52</v>
      </c>
      <c r="M9524">
        <v>5.2</v>
      </c>
      <c r="N9524">
        <v>2.1</v>
      </c>
      <c r="O9524" t="s">
        <v>10</v>
      </c>
      <c r="P9524">
        <v>0.86</v>
      </c>
    </row>
    <row r="9525" spans="8:16">
      <c r="H9525" t="s">
        <v>13104</v>
      </c>
      <c r="I9525" t="s">
        <v>7</v>
      </c>
      <c r="J9525">
        <v>2020</v>
      </c>
      <c r="K9525">
        <f>2024 -impact_data[[#This Row],[model_year]]</f>
        <v>4</v>
      </c>
      <c r="L9525">
        <v>50</v>
      </c>
      <c r="M9525">
        <v>6.7</v>
      </c>
      <c r="N9525">
        <v>4</v>
      </c>
      <c r="O9525" t="s">
        <v>9</v>
      </c>
      <c r="P9525">
        <v>0.87</v>
      </c>
    </row>
    <row r="9526" spans="8:16">
      <c r="H9526" t="s">
        <v>13108</v>
      </c>
      <c r="I9526" t="s">
        <v>7</v>
      </c>
      <c r="J9526">
        <v>2020</v>
      </c>
      <c r="K9526">
        <f>2024 -impact_data[[#This Row],[model_year]]</f>
        <v>4</v>
      </c>
      <c r="L9526">
        <v>48</v>
      </c>
      <c r="M9526">
        <v>16.600000000000001</v>
      </c>
      <c r="N9526">
        <v>6.6</v>
      </c>
      <c r="O9526" t="s">
        <v>10</v>
      </c>
      <c r="P9526">
        <v>0.88</v>
      </c>
    </row>
    <row r="9527" spans="8:16">
      <c r="H9527" t="s">
        <v>13112</v>
      </c>
      <c r="I9527" t="s">
        <v>11</v>
      </c>
      <c r="J9527">
        <v>2020</v>
      </c>
      <c r="K9527">
        <f>2024 -impact_data[[#This Row],[model_year]]</f>
        <v>4</v>
      </c>
      <c r="L9527">
        <v>80</v>
      </c>
      <c r="M9527">
        <v>10.4</v>
      </c>
      <c r="N9527">
        <v>6.3</v>
      </c>
      <c r="O9527" t="s">
        <v>9</v>
      </c>
      <c r="P9527">
        <v>0.94</v>
      </c>
    </row>
    <row r="9528" spans="8:16">
      <c r="H9528" t="s">
        <v>13115</v>
      </c>
      <c r="I9528" t="s">
        <v>7</v>
      </c>
      <c r="J9528">
        <v>2020</v>
      </c>
      <c r="K9528">
        <f>2024 -impact_data[[#This Row],[model_year]]</f>
        <v>4</v>
      </c>
      <c r="L9528">
        <v>51</v>
      </c>
      <c r="M9528">
        <v>47.3</v>
      </c>
      <c r="N9528">
        <v>28.4</v>
      </c>
      <c r="O9528" t="s">
        <v>9</v>
      </c>
      <c r="P9528">
        <v>0.87</v>
      </c>
    </row>
    <row r="9529" spans="8:16">
      <c r="H9529" t="s">
        <v>13120</v>
      </c>
      <c r="I9529" t="s">
        <v>7</v>
      </c>
      <c r="J9529">
        <v>2020</v>
      </c>
      <c r="K9529">
        <f>2024 -impact_data[[#This Row],[model_year]]</f>
        <v>4</v>
      </c>
      <c r="L9529">
        <v>50</v>
      </c>
      <c r="M9529">
        <v>17.5</v>
      </c>
      <c r="N9529">
        <v>7</v>
      </c>
      <c r="O9529" t="s">
        <v>10</v>
      </c>
      <c r="P9529">
        <v>0.87</v>
      </c>
    </row>
    <row r="9530" spans="8:16">
      <c r="H9530" t="s">
        <v>13129</v>
      </c>
      <c r="I9530" t="s">
        <v>7</v>
      </c>
      <c r="J9530">
        <v>2020</v>
      </c>
      <c r="K9530">
        <f>2024 -impact_data[[#This Row],[model_year]]</f>
        <v>4</v>
      </c>
      <c r="L9530">
        <v>52</v>
      </c>
      <c r="M9530">
        <v>58.8</v>
      </c>
      <c r="N9530">
        <v>23.5</v>
      </c>
      <c r="O9530" t="s">
        <v>10</v>
      </c>
      <c r="P9530">
        <v>0.89</v>
      </c>
    </row>
    <row r="9531" spans="8:16">
      <c r="H9531" t="s">
        <v>13131</v>
      </c>
      <c r="I9531" t="s">
        <v>7</v>
      </c>
      <c r="J9531">
        <v>2020</v>
      </c>
      <c r="K9531">
        <f>2024 -impact_data[[#This Row],[model_year]]</f>
        <v>4</v>
      </c>
      <c r="L9531">
        <v>50</v>
      </c>
      <c r="M9531">
        <v>27.7</v>
      </c>
      <c r="N9531">
        <v>11.1</v>
      </c>
      <c r="O9531" t="s">
        <v>10</v>
      </c>
      <c r="P9531">
        <v>0.87</v>
      </c>
    </row>
    <row r="9532" spans="8:16">
      <c r="H9532" t="s">
        <v>13132</v>
      </c>
      <c r="I9532" t="s">
        <v>7</v>
      </c>
      <c r="J9532">
        <v>2020</v>
      </c>
      <c r="K9532">
        <f>2024 -impact_data[[#This Row],[model_year]]</f>
        <v>4</v>
      </c>
      <c r="L9532">
        <v>49</v>
      </c>
      <c r="M9532">
        <v>7.7</v>
      </c>
      <c r="N9532">
        <v>4.5999999999999996</v>
      </c>
      <c r="O9532" t="s">
        <v>9</v>
      </c>
      <c r="P9532">
        <v>0.86</v>
      </c>
    </row>
    <row r="9533" spans="8:16">
      <c r="H9533" t="s">
        <v>13134</v>
      </c>
      <c r="I9533" t="s">
        <v>7</v>
      </c>
      <c r="J9533">
        <v>2020</v>
      </c>
      <c r="K9533">
        <f>2024 -impact_data[[#This Row],[model_year]]</f>
        <v>4</v>
      </c>
      <c r="L9533">
        <v>55</v>
      </c>
      <c r="M9533">
        <v>34.4</v>
      </c>
      <c r="N9533">
        <v>13.7</v>
      </c>
      <c r="O9533" t="s">
        <v>10</v>
      </c>
      <c r="P9533">
        <v>0.87</v>
      </c>
    </row>
    <row r="9534" spans="8:16">
      <c r="H9534" t="s">
        <v>13135</v>
      </c>
      <c r="I9534" t="s">
        <v>7</v>
      </c>
      <c r="J9534">
        <v>2020</v>
      </c>
      <c r="K9534">
        <f>2024 -impact_data[[#This Row],[model_year]]</f>
        <v>4</v>
      </c>
      <c r="L9534">
        <v>55</v>
      </c>
      <c r="M9534">
        <v>25.8</v>
      </c>
      <c r="N9534">
        <v>15.5</v>
      </c>
      <c r="O9534" t="s">
        <v>9</v>
      </c>
      <c r="P9534">
        <v>0.87</v>
      </c>
    </row>
    <row r="9535" spans="8:16">
      <c r="H9535" t="s">
        <v>13137</v>
      </c>
      <c r="I9535" t="s">
        <v>7</v>
      </c>
      <c r="J9535">
        <v>2020</v>
      </c>
      <c r="K9535">
        <f>2024 -impact_data[[#This Row],[model_year]]</f>
        <v>4</v>
      </c>
      <c r="L9535">
        <v>52</v>
      </c>
      <c r="M9535">
        <v>15.4</v>
      </c>
      <c r="N9535">
        <v>9.1999999999999993</v>
      </c>
      <c r="O9535" t="s">
        <v>9</v>
      </c>
      <c r="P9535">
        <v>0.88</v>
      </c>
    </row>
    <row r="9536" spans="8:16">
      <c r="H9536" t="s">
        <v>8208</v>
      </c>
      <c r="I9536" t="s">
        <v>7</v>
      </c>
      <c r="J9536">
        <v>2020</v>
      </c>
      <c r="K9536">
        <f>2024 -impact_data[[#This Row],[model_year]]</f>
        <v>4</v>
      </c>
      <c r="L9536">
        <v>51</v>
      </c>
      <c r="M9536">
        <v>16.600000000000001</v>
      </c>
      <c r="N9536">
        <v>6.7</v>
      </c>
      <c r="O9536" t="s">
        <v>10</v>
      </c>
      <c r="P9536">
        <v>0.87</v>
      </c>
    </row>
    <row r="9537" spans="8:16">
      <c r="H9537" t="s">
        <v>13149</v>
      </c>
      <c r="I9537" t="s">
        <v>7</v>
      </c>
      <c r="J9537">
        <v>2020</v>
      </c>
      <c r="K9537">
        <f>2024 -impact_data[[#This Row],[model_year]]</f>
        <v>4</v>
      </c>
      <c r="L9537">
        <v>51</v>
      </c>
      <c r="M9537">
        <v>35.4</v>
      </c>
      <c r="N9537">
        <v>21.2</v>
      </c>
      <c r="O9537" t="s">
        <v>9</v>
      </c>
      <c r="P9537">
        <v>0.87</v>
      </c>
    </row>
    <row r="9538" spans="8:16">
      <c r="H9538" t="s">
        <v>13150</v>
      </c>
      <c r="I9538" t="s">
        <v>7</v>
      </c>
      <c r="J9538">
        <v>2020</v>
      </c>
      <c r="K9538">
        <f>2024 -impact_data[[#This Row],[model_year]]</f>
        <v>4</v>
      </c>
      <c r="L9538">
        <v>52</v>
      </c>
      <c r="M9538">
        <v>14.9</v>
      </c>
      <c r="N9538">
        <v>6</v>
      </c>
      <c r="O9538" t="s">
        <v>10</v>
      </c>
      <c r="P9538">
        <v>0.87</v>
      </c>
    </row>
    <row r="9539" spans="8:16">
      <c r="H9539" t="s">
        <v>13161</v>
      </c>
      <c r="I9539" t="s">
        <v>11</v>
      </c>
      <c r="J9539">
        <v>2020</v>
      </c>
      <c r="K9539">
        <f>2024 -impact_data[[#This Row],[model_year]]</f>
        <v>4</v>
      </c>
      <c r="L9539">
        <v>80</v>
      </c>
      <c r="M9539">
        <v>33.799999999999997</v>
      </c>
      <c r="N9539">
        <v>8.4</v>
      </c>
      <c r="O9539" t="s">
        <v>8</v>
      </c>
      <c r="P9539">
        <v>0.94</v>
      </c>
    </row>
    <row r="9540" spans="8:16">
      <c r="H9540" t="s">
        <v>13163</v>
      </c>
      <c r="I9540" t="s">
        <v>11</v>
      </c>
      <c r="J9540">
        <v>2020</v>
      </c>
      <c r="K9540">
        <f>2024 -impact_data[[#This Row],[model_year]]</f>
        <v>4</v>
      </c>
      <c r="L9540">
        <v>79</v>
      </c>
      <c r="M9540">
        <v>5.9</v>
      </c>
      <c r="N9540">
        <v>3.5</v>
      </c>
      <c r="O9540" t="s">
        <v>9</v>
      </c>
      <c r="P9540">
        <v>0.94</v>
      </c>
    </row>
    <row r="9541" spans="8:16">
      <c r="H9541" t="s">
        <v>13169</v>
      </c>
      <c r="I9541" t="s">
        <v>7</v>
      </c>
      <c r="J9541">
        <v>2020</v>
      </c>
      <c r="K9541">
        <f>2024 -impact_data[[#This Row],[model_year]]</f>
        <v>4</v>
      </c>
      <c r="L9541">
        <v>51</v>
      </c>
      <c r="M9541">
        <v>39.299999999999997</v>
      </c>
      <c r="N9541">
        <v>15.7</v>
      </c>
      <c r="O9541" t="s">
        <v>10</v>
      </c>
      <c r="P9541">
        <v>0.86</v>
      </c>
    </row>
    <row r="9542" spans="8:16">
      <c r="H9542" t="s">
        <v>13172</v>
      </c>
      <c r="I9542" t="s">
        <v>7</v>
      </c>
      <c r="J9542">
        <v>2020</v>
      </c>
      <c r="K9542">
        <f>2024 -impact_data[[#This Row],[model_year]]</f>
        <v>4</v>
      </c>
      <c r="L9542">
        <v>52</v>
      </c>
      <c r="M9542">
        <v>25.6</v>
      </c>
      <c r="N9542">
        <v>15.3</v>
      </c>
      <c r="O9542" t="s">
        <v>9</v>
      </c>
      <c r="P9542">
        <v>0.88</v>
      </c>
    </row>
    <row r="9543" spans="8:16">
      <c r="H9543" t="s">
        <v>13174</v>
      </c>
      <c r="I9543" t="s">
        <v>7</v>
      </c>
      <c r="J9543">
        <v>2020</v>
      </c>
      <c r="K9543">
        <f>2024 -impact_data[[#This Row],[model_year]]</f>
        <v>4</v>
      </c>
      <c r="L9543">
        <v>54</v>
      </c>
      <c r="M9543">
        <v>52.7</v>
      </c>
      <c r="N9543">
        <v>21.1</v>
      </c>
      <c r="O9543" t="s">
        <v>10</v>
      </c>
      <c r="P9543">
        <v>0.87</v>
      </c>
    </row>
    <row r="9544" spans="8:16">
      <c r="H9544" t="s">
        <v>13175</v>
      </c>
      <c r="I9544" t="s">
        <v>7</v>
      </c>
      <c r="J9544">
        <v>2020</v>
      </c>
      <c r="K9544">
        <f>2024 -impact_data[[#This Row],[model_year]]</f>
        <v>4</v>
      </c>
      <c r="L9544">
        <v>51</v>
      </c>
      <c r="M9544">
        <v>28.4</v>
      </c>
      <c r="N9544">
        <v>17</v>
      </c>
      <c r="O9544" t="s">
        <v>9</v>
      </c>
      <c r="P9544">
        <v>0.88</v>
      </c>
    </row>
    <row r="9545" spans="8:16">
      <c r="H9545" t="s">
        <v>13179</v>
      </c>
      <c r="I9545" t="s">
        <v>11</v>
      </c>
      <c r="J9545">
        <v>2020</v>
      </c>
      <c r="K9545">
        <f>2024 -impact_data[[#This Row],[model_year]]</f>
        <v>4</v>
      </c>
      <c r="L9545">
        <v>82</v>
      </c>
      <c r="M9545">
        <v>40.6</v>
      </c>
      <c r="N9545">
        <v>24.4</v>
      </c>
      <c r="O9545" t="s">
        <v>9</v>
      </c>
      <c r="P9545">
        <v>0.96</v>
      </c>
    </row>
    <row r="9546" spans="8:16">
      <c r="H9546" t="s">
        <v>13180</v>
      </c>
      <c r="I9546" t="s">
        <v>7</v>
      </c>
      <c r="J9546">
        <v>2020</v>
      </c>
      <c r="K9546">
        <f>2024 -impact_data[[#This Row],[model_year]]</f>
        <v>4</v>
      </c>
      <c r="L9546">
        <v>51</v>
      </c>
      <c r="M9546">
        <v>21</v>
      </c>
      <c r="N9546">
        <v>12.6</v>
      </c>
      <c r="O9546" t="s">
        <v>9</v>
      </c>
      <c r="P9546">
        <v>0.88</v>
      </c>
    </row>
    <row r="9547" spans="8:16">
      <c r="H9547" t="s">
        <v>13182</v>
      </c>
      <c r="I9547" t="s">
        <v>7</v>
      </c>
      <c r="J9547">
        <v>2020</v>
      </c>
      <c r="K9547">
        <f>2024 -impact_data[[#This Row],[model_year]]</f>
        <v>4</v>
      </c>
      <c r="L9547">
        <v>53</v>
      </c>
      <c r="M9547">
        <v>40.9</v>
      </c>
      <c r="N9547">
        <v>10.199999999999999</v>
      </c>
      <c r="O9547" t="s">
        <v>8</v>
      </c>
      <c r="P9547">
        <v>0.88</v>
      </c>
    </row>
    <row r="9548" spans="8:16">
      <c r="H9548" t="s">
        <v>13190</v>
      </c>
      <c r="I9548" t="s">
        <v>7</v>
      </c>
      <c r="J9548">
        <v>2020</v>
      </c>
      <c r="K9548">
        <f>2024 -impact_data[[#This Row],[model_year]]</f>
        <v>4</v>
      </c>
      <c r="L9548">
        <v>51</v>
      </c>
      <c r="M9548">
        <v>17.2</v>
      </c>
      <c r="N9548">
        <v>10.3</v>
      </c>
      <c r="O9548" t="s">
        <v>9</v>
      </c>
      <c r="P9548">
        <v>0.88</v>
      </c>
    </row>
    <row r="9549" spans="8:16">
      <c r="H9549" t="s">
        <v>13192</v>
      </c>
      <c r="I9549" t="s">
        <v>7</v>
      </c>
      <c r="J9549">
        <v>2020</v>
      </c>
      <c r="K9549">
        <f>2024 -impact_data[[#This Row],[model_year]]</f>
        <v>4</v>
      </c>
      <c r="L9549">
        <v>50</v>
      </c>
      <c r="M9549">
        <v>44.7</v>
      </c>
      <c r="N9549">
        <v>17.899999999999999</v>
      </c>
      <c r="O9549" t="s">
        <v>10</v>
      </c>
      <c r="P9549">
        <v>0.87</v>
      </c>
    </row>
    <row r="9550" spans="8:16">
      <c r="H9550" t="s">
        <v>13197</v>
      </c>
      <c r="I9550" t="s">
        <v>11</v>
      </c>
      <c r="J9550">
        <v>2020</v>
      </c>
      <c r="K9550">
        <f>2024 -impact_data[[#This Row],[model_year]]</f>
        <v>4</v>
      </c>
      <c r="L9550">
        <v>79</v>
      </c>
      <c r="M9550">
        <v>53</v>
      </c>
      <c r="N9550">
        <v>31.8</v>
      </c>
      <c r="O9550" t="s">
        <v>9</v>
      </c>
      <c r="P9550">
        <v>0.94</v>
      </c>
    </row>
    <row r="9551" spans="8:16">
      <c r="H9551" t="s">
        <v>13201</v>
      </c>
      <c r="I9551" t="s">
        <v>7</v>
      </c>
      <c r="J9551">
        <v>2020</v>
      </c>
      <c r="K9551">
        <f>2024 -impact_data[[#This Row],[model_year]]</f>
        <v>4</v>
      </c>
      <c r="L9551">
        <v>49</v>
      </c>
      <c r="M9551">
        <v>18.8</v>
      </c>
      <c r="N9551">
        <v>11.3</v>
      </c>
      <c r="O9551" t="s">
        <v>9</v>
      </c>
      <c r="P9551">
        <v>0.89</v>
      </c>
    </row>
    <row r="9552" spans="8:16">
      <c r="H9552" t="s">
        <v>13202</v>
      </c>
      <c r="I9552" t="s">
        <v>11</v>
      </c>
      <c r="J9552">
        <v>2020</v>
      </c>
      <c r="K9552">
        <f>2024 -impact_data[[#This Row],[model_year]]</f>
        <v>4</v>
      </c>
      <c r="L9552">
        <v>79</v>
      </c>
      <c r="M9552">
        <v>66.7</v>
      </c>
      <c r="N9552">
        <v>26.7</v>
      </c>
      <c r="O9552" t="s">
        <v>10</v>
      </c>
      <c r="P9552">
        <v>0.95</v>
      </c>
    </row>
    <row r="9553" spans="8:16">
      <c r="H9553" t="s">
        <v>13207</v>
      </c>
      <c r="I9553" t="s">
        <v>7</v>
      </c>
      <c r="J9553">
        <v>2020</v>
      </c>
      <c r="K9553">
        <f>2024 -impact_data[[#This Row],[model_year]]</f>
        <v>4</v>
      </c>
      <c r="L9553">
        <v>50</v>
      </c>
      <c r="M9553">
        <v>27.7</v>
      </c>
      <c r="N9553">
        <v>11.1</v>
      </c>
      <c r="O9553" t="s">
        <v>10</v>
      </c>
      <c r="P9553">
        <v>0.87</v>
      </c>
    </row>
    <row r="9554" spans="8:16">
      <c r="H9554" t="s">
        <v>13211</v>
      </c>
      <c r="I9554" t="s">
        <v>7</v>
      </c>
      <c r="J9554">
        <v>2020</v>
      </c>
      <c r="K9554">
        <f>2024 -impact_data[[#This Row],[model_year]]</f>
        <v>4</v>
      </c>
      <c r="L9554">
        <v>50</v>
      </c>
      <c r="M9554">
        <v>20.2</v>
      </c>
      <c r="N9554">
        <v>8.1</v>
      </c>
      <c r="O9554" t="s">
        <v>10</v>
      </c>
      <c r="P9554">
        <v>0.86</v>
      </c>
    </row>
    <row r="9555" spans="8:16">
      <c r="H9555" t="s">
        <v>8831</v>
      </c>
      <c r="I9555" t="s">
        <v>7</v>
      </c>
      <c r="J9555">
        <v>2020</v>
      </c>
      <c r="K9555">
        <f>2024 -impact_data[[#This Row],[model_year]]</f>
        <v>4</v>
      </c>
      <c r="L9555">
        <v>51</v>
      </c>
      <c r="M9555">
        <v>46.4</v>
      </c>
      <c r="N9555">
        <v>18.600000000000001</v>
      </c>
      <c r="O9555" t="s">
        <v>10</v>
      </c>
      <c r="P9555">
        <v>0.86</v>
      </c>
    </row>
    <row r="9556" spans="8:16">
      <c r="H9556" t="s">
        <v>13226</v>
      </c>
      <c r="I9556" t="s">
        <v>11</v>
      </c>
      <c r="J9556">
        <v>2020</v>
      </c>
      <c r="K9556">
        <f>2024 -impact_data[[#This Row],[model_year]]</f>
        <v>4</v>
      </c>
      <c r="L9556">
        <v>82</v>
      </c>
      <c r="M9556">
        <v>32</v>
      </c>
      <c r="N9556">
        <v>8</v>
      </c>
      <c r="O9556" t="s">
        <v>8</v>
      </c>
      <c r="P9556">
        <v>0.96</v>
      </c>
    </row>
    <row r="9557" spans="8:16">
      <c r="H9557" t="s">
        <v>13228</v>
      </c>
      <c r="I9557" t="s">
        <v>7</v>
      </c>
      <c r="J9557">
        <v>2020</v>
      </c>
      <c r="K9557">
        <f>2024 -impact_data[[#This Row],[model_year]]</f>
        <v>4</v>
      </c>
      <c r="L9557">
        <v>49</v>
      </c>
      <c r="M9557">
        <v>25.3</v>
      </c>
      <c r="N9557">
        <v>10.1</v>
      </c>
      <c r="O9557" t="s">
        <v>10</v>
      </c>
      <c r="P9557">
        <v>0.87</v>
      </c>
    </row>
    <row r="9558" spans="8:16">
      <c r="H9558" t="s">
        <v>13234</v>
      </c>
      <c r="I9558" t="s">
        <v>11</v>
      </c>
      <c r="J9558">
        <v>2020</v>
      </c>
      <c r="K9558">
        <f>2024 -impact_data[[#This Row],[model_year]]</f>
        <v>4</v>
      </c>
      <c r="L9558">
        <v>76</v>
      </c>
      <c r="M9558">
        <v>11.8</v>
      </c>
      <c r="N9558">
        <v>7.1</v>
      </c>
      <c r="O9558" t="s">
        <v>9</v>
      </c>
      <c r="P9558">
        <v>0.93</v>
      </c>
    </row>
    <row r="9559" spans="8:16">
      <c r="H9559" t="s">
        <v>147</v>
      </c>
      <c r="I9559" t="s">
        <v>7</v>
      </c>
      <c r="J9559">
        <v>2020</v>
      </c>
      <c r="K9559">
        <f>2024 -impact_data[[#This Row],[model_year]]</f>
        <v>4</v>
      </c>
      <c r="L9559">
        <v>51</v>
      </c>
      <c r="M9559">
        <v>13.7</v>
      </c>
      <c r="N9559">
        <v>8.1999999999999993</v>
      </c>
      <c r="O9559" t="s">
        <v>9</v>
      </c>
      <c r="P9559">
        <v>0.86</v>
      </c>
    </row>
    <row r="9560" spans="8:16">
      <c r="H9560" t="s">
        <v>13239</v>
      </c>
      <c r="I9560" t="s">
        <v>7</v>
      </c>
      <c r="J9560">
        <v>2020</v>
      </c>
      <c r="K9560">
        <f>2024 -impact_data[[#This Row],[model_year]]</f>
        <v>4</v>
      </c>
      <c r="L9560">
        <v>54</v>
      </c>
      <c r="M9560">
        <v>32.5</v>
      </c>
      <c r="N9560">
        <v>19.5</v>
      </c>
      <c r="O9560" t="s">
        <v>9</v>
      </c>
      <c r="P9560">
        <v>0.85</v>
      </c>
    </row>
    <row r="9561" spans="8:16">
      <c r="H9561" t="s">
        <v>13248</v>
      </c>
      <c r="I9561" t="s">
        <v>7</v>
      </c>
      <c r="J9561">
        <v>2020</v>
      </c>
      <c r="K9561">
        <f>2024 -impact_data[[#This Row],[model_year]]</f>
        <v>4</v>
      </c>
      <c r="L9561">
        <v>49</v>
      </c>
      <c r="M9561">
        <v>54.3</v>
      </c>
      <c r="N9561">
        <v>21.7</v>
      </c>
      <c r="O9561" t="s">
        <v>10</v>
      </c>
      <c r="P9561">
        <v>0.88</v>
      </c>
    </row>
    <row r="9562" spans="8:16">
      <c r="H9562" t="s">
        <v>13255</v>
      </c>
      <c r="I9562" t="s">
        <v>7</v>
      </c>
      <c r="J9562">
        <v>2020</v>
      </c>
      <c r="K9562">
        <f>2024 -impact_data[[#This Row],[model_year]]</f>
        <v>4</v>
      </c>
      <c r="L9562">
        <v>50</v>
      </c>
      <c r="M9562">
        <v>25.3</v>
      </c>
      <c r="N9562">
        <v>15.2</v>
      </c>
      <c r="O9562" t="s">
        <v>9</v>
      </c>
      <c r="P9562">
        <v>0.87</v>
      </c>
    </row>
    <row r="9563" spans="8:16">
      <c r="H9563" t="s">
        <v>13257</v>
      </c>
      <c r="I9563" t="s">
        <v>7</v>
      </c>
      <c r="J9563">
        <v>2020</v>
      </c>
      <c r="K9563">
        <f>2024 -impact_data[[#This Row],[model_year]]</f>
        <v>4</v>
      </c>
      <c r="L9563">
        <v>50</v>
      </c>
      <c r="M9563">
        <v>54.8</v>
      </c>
      <c r="N9563">
        <v>13.7</v>
      </c>
      <c r="O9563" t="s">
        <v>8</v>
      </c>
      <c r="P9563">
        <v>0.86</v>
      </c>
    </row>
    <row r="9564" spans="8:16">
      <c r="H9564" t="s">
        <v>13276</v>
      </c>
      <c r="I9564" t="s">
        <v>11</v>
      </c>
      <c r="J9564">
        <v>2020</v>
      </c>
      <c r="K9564">
        <f>2024 -impact_data[[#This Row],[model_year]]</f>
        <v>4</v>
      </c>
      <c r="L9564">
        <v>76</v>
      </c>
      <c r="M9564">
        <v>9.1999999999999993</v>
      </c>
      <c r="N9564">
        <v>5.5</v>
      </c>
      <c r="O9564" t="s">
        <v>9</v>
      </c>
      <c r="P9564">
        <v>0.93</v>
      </c>
    </row>
    <row r="9565" spans="8:16">
      <c r="H9565" t="s">
        <v>13282</v>
      </c>
      <c r="I9565" t="s">
        <v>7</v>
      </c>
      <c r="J9565">
        <v>2020</v>
      </c>
      <c r="K9565">
        <f>2024 -impact_data[[#This Row],[model_year]]</f>
        <v>4</v>
      </c>
      <c r="L9565">
        <v>51</v>
      </c>
      <c r="M9565">
        <v>19.899999999999999</v>
      </c>
      <c r="N9565">
        <v>11.9</v>
      </c>
      <c r="O9565" t="s">
        <v>9</v>
      </c>
      <c r="P9565">
        <v>0.87</v>
      </c>
    </row>
    <row r="9566" spans="8:16">
      <c r="H9566" t="s">
        <v>13290</v>
      </c>
      <c r="I9566" t="s">
        <v>7</v>
      </c>
      <c r="J9566">
        <v>2020</v>
      </c>
      <c r="K9566">
        <f>2024 -impact_data[[#This Row],[model_year]]</f>
        <v>4</v>
      </c>
      <c r="L9566">
        <v>49</v>
      </c>
      <c r="M9566">
        <v>23.4</v>
      </c>
      <c r="N9566">
        <v>14</v>
      </c>
      <c r="O9566" t="s">
        <v>9</v>
      </c>
      <c r="P9566">
        <v>0.87</v>
      </c>
    </row>
    <row r="9567" spans="8:16">
      <c r="H9567" t="s">
        <v>13296</v>
      </c>
      <c r="I9567" t="s">
        <v>7</v>
      </c>
      <c r="J9567">
        <v>2020</v>
      </c>
      <c r="K9567">
        <f>2024 -impact_data[[#This Row],[model_year]]</f>
        <v>4</v>
      </c>
      <c r="L9567">
        <v>55</v>
      </c>
      <c r="M9567">
        <v>37.4</v>
      </c>
      <c r="N9567">
        <v>22.5</v>
      </c>
      <c r="O9567" t="s">
        <v>9</v>
      </c>
      <c r="P9567">
        <v>0.87</v>
      </c>
    </row>
    <row r="9568" spans="8:16">
      <c r="H9568" t="s">
        <v>13298</v>
      </c>
      <c r="I9568" t="s">
        <v>7</v>
      </c>
      <c r="J9568">
        <v>2020</v>
      </c>
      <c r="K9568">
        <f>2024 -impact_data[[#This Row],[model_year]]</f>
        <v>4</v>
      </c>
      <c r="L9568">
        <v>52</v>
      </c>
      <c r="M9568">
        <v>14.8</v>
      </c>
      <c r="N9568">
        <v>5.9</v>
      </c>
      <c r="O9568" t="s">
        <v>10</v>
      </c>
      <c r="P9568">
        <v>0.85</v>
      </c>
    </row>
    <row r="9569" spans="8:16">
      <c r="H9569" t="s">
        <v>13312</v>
      </c>
      <c r="I9569" t="s">
        <v>7</v>
      </c>
      <c r="J9569">
        <v>2020</v>
      </c>
      <c r="K9569">
        <f>2024 -impact_data[[#This Row],[model_year]]</f>
        <v>4</v>
      </c>
      <c r="L9569">
        <v>49</v>
      </c>
      <c r="M9569">
        <v>9.9</v>
      </c>
      <c r="N9569">
        <v>4</v>
      </c>
      <c r="O9569" t="s">
        <v>10</v>
      </c>
      <c r="P9569">
        <v>0.88</v>
      </c>
    </row>
    <row r="9570" spans="8:16">
      <c r="H9570" t="s">
        <v>13313</v>
      </c>
      <c r="I9570" t="s">
        <v>11</v>
      </c>
      <c r="J9570">
        <v>2020</v>
      </c>
      <c r="K9570">
        <f>2024 -impact_data[[#This Row],[model_year]]</f>
        <v>4</v>
      </c>
      <c r="L9570">
        <v>79</v>
      </c>
      <c r="M9570">
        <v>7.4</v>
      </c>
      <c r="N9570">
        <v>3</v>
      </c>
      <c r="O9570" t="s">
        <v>10</v>
      </c>
      <c r="P9570">
        <v>0.97</v>
      </c>
    </row>
    <row r="9571" spans="8:16">
      <c r="H9571" t="s">
        <v>13316</v>
      </c>
      <c r="I9571" t="s">
        <v>7</v>
      </c>
      <c r="J9571">
        <v>2020</v>
      </c>
      <c r="K9571">
        <f>2024 -impact_data[[#This Row],[model_year]]</f>
        <v>4</v>
      </c>
      <c r="L9571">
        <v>56</v>
      </c>
      <c r="M9571">
        <v>54.9</v>
      </c>
      <c r="N9571">
        <v>33</v>
      </c>
      <c r="O9571" t="s">
        <v>9</v>
      </c>
      <c r="P9571">
        <v>0.89</v>
      </c>
    </row>
    <row r="9572" spans="8:16">
      <c r="H9572" t="s">
        <v>13321</v>
      </c>
      <c r="I9572" t="s">
        <v>7</v>
      </c>
      <c r="J9572">
        <v>2020</v>
      </c>
      <c r="K9572">
        <f>2024 -impact_data[[#This Row],[model_year]]</f>
        <v>4</v>
      </c>
      <c r="L9572">
        <v>52</v>
      </c>
      <c r="M9572">
        <v>34.6</v>
      </c>
      <c r="N9572">
        <v>13.8</v>
      </c>
      <c r="O9572" t="s">
        <v>10</v>
      </c>
      <c r="P9572">
        <v>0.88</v>
      </c>
    </row>
    <row r="9573" spans="8:16">
      <c r="H9573" t="s">
        <v>13326</v>
      </c>
      <c r="I9573" t="s">
        <v>7</v>
      </c>
      <c r="J9573">
        <v>2020</v>
      </c>
      <c r="K9573">
        <f>2024 -impact_data[[#This Row],[model_year]]</f>
        <v>4</v>
      </c>
      <c r="L9573">
        <v>50</v>
      </c>
      <c r="M9573">
        <v>47.3</v>
      </c>
      <c r="N9573">
        <v>11.8</v>
      </c>
      <c r="O9573" t="s">
        <v>8</v>
      </c>
      <c r="P9573">
        <v>0.86</v>
      </c>
    </row>
    <row r="9574" spans="8:16">
      <c r="H9574" t="s">
        <v>13327</v>
      </c>
      <c r="I9574" t="s">
        <v>7</v>
      </c>
      <c r="J9574">
        <v>2020</v>
      </c>
      <c r="K9574">
        <f>2024 -impact_data[[#This Row],[model_year]]</f>
        <v>4</v>
      </c>
      <c r="L9574">
        <v>51</v>
      </c>
      <c r="M9574">
        <v>27</v>
      </c>
      <c r="N9574">
        <v>16.2</v>
      </c>
      <c r="O9574" t="s">
        <v>9</v>
      </c>
      <c r="P9574">
        <v>0.87</v>
      </c>
    </row>
    <row r="9575" spans="8:16">
      <c r="H9575" t="s">
        <v>13332</v>
      </c>
      <c r="I9575" t="s">
        <v>7</v>
      </c>
      <c r="J9575">
        <v>2020</v>
      </c>
      <c r="K9575">
        <f>2024 -impact_data[[#This Row],[model_year]]</f>
        <v>4</v>
      </c>
      <c r="L9575">
        <v>48</v>
      </c>
      <c r="M9575">
        <v>17.2</v>
      </c>
      <c r="N9575">
        <v>10.3</v>
      </c>
      <c r="O9575" t="s">
        <v>9</v>
      </c>
      <c r="P9575">
        <v>0.87</v>
      </c>
    </row>
    <row r="9576" spans="8:16">
      <c r="H9576" t="s">
        <v>13334</v>
      </c>
      <c r="I9576" t="s">
        <v>7</v>
      </c>
      <c r="J9576">
        <v>2020</v>
      </c>
      <c r="K9576">
        <f>2024 -impact_data[[#This Row],[model_year]]</f>
        <v>4</v>
      </c>
      <c r="L9576">
        <v>50</v>
      </c>
      <c r="M9576">
        <v>6.5</v>
      </c>
      <c r="N9576">
        <v>2.6</v>
      </c>
      <c r="O9576" t="s">
        <v>10</v>
      </c>
      <c r="P9576">
        <v>0.87</v>
      </c>
    </row>
    <row r="9577" spans="8:16">
      <c r="H9577" t="s">
        <v>13339</v>
      </c>
      <c r="I9577" t="s">
        <v>7</v>
      </c>
      <c r="J9577">
        <v>2020</v>
      </c>
      <c r="K9577">
        <f>2024 -impact_data[[#This Row],[model_year]]</f>
        <v>4</v>
      </c>
      <c r="L9577">
        <v>51</v>
      </c>
      <c r="M9577">
        <v>15.5</v>
      </c>
      <c r="N9577">
        <v>3.9</v>
      </c>
      <c r="O9577" t="s">
        <v>8</v>
      </c>
      <c r="P9577">
        <v>0.89</v>
      </c>
    </row>
    <row r="9578" spans="8:16">
      <c r="H9578" t="s">
        <v>13345</v>
      </c>
      <c r="I9578" t="s">
        <v>7</v>
      </c>
      <c r="J9578">
        <v>2020</v>
      </c>
      <c r="K9578">
        <f>2024 -impact_data[[#This Row],[model_year]]</f>
        <v>4</v>
      </c>
      <c r="L9578">
        <v>54</v>
      </c>
      <c r="M9578">
        <v>46.3</v>
      </c>
      <c r="N9578">
        <v>18.5</v>
      </c>
      <c r="O9578" t="s">
        <v>10</v>
      </c>
      <c r="P9578">
        <v>0.87</v>
      </c>
    </row>
    <row r="9579" spans="8:16">
      <c r="H9579" t="s">
        <v>13349</v>
      </c>
      <c r="I9579" t="s">
        <v>7</v>
      </c>
      <c r="J9579">
        <v>2020</v>
      </c>
      <c r="K9579">
        <f>2024 -impact_data[[#This Row],[model_year]]</f>
        <v>4</v>
      </c>
      <c r="L9579">
        <v>49</v>
      </c>
      <c r="M9579">
        <v>36.4</v>
      </c>
      <c r="N9579">
        <v>21.8</v>
      </c>
      <c r="O9579" t="s">
        <v>9</v>
      </c>
      <c r="P9579">
        <v>0.89</v>
      </c>
    </row>
    <row r="9580" spans="8:16">
      <c r="H9580" t="s">
        <v>13357</v>
      </c>
      <c r="I9580" t="s">
        <v>7</v>
      </c>
      <c r="J9580">
        <v>2020</v>
      </c>
      <c r="K9580">
        <f>2024 -impact_data[[#This Row],[model_year]]</f>
        <v>4</v>
      </c>
      <c r="L9580">
        <v>49</v>
      </c>
      <c r="M9580">
        <v>12.2</v>
      </c>
      <c r="N9580">
        <v>7.3</v>
      </c>
      <c r="O9580" t="s">
        <v>9</v>
      </c>
      <c r="P9580">
        <v>0.86</v>
      </c>
    </row>
    <row r="9581" spans="8:16">
      <c r="H9581" t="s">
        <v>13363</v>
      </c>
      <c r="I9581" t="s">
        <v>7</v>
      </c>
      <c r="J9581">
        <v>2020</v>
      </c>
      <c r="K9581">
        <f>2024 -impact_data[[#This Row],[model_year]]</f>
        <v>4</v>
      </c>
      <c r="L9581">
        <v>56</v>
      </c>
      <c r="M9581">
        <v>61.8</v>
      </c>
      <c r="N9581">
        <v>24.7</v>
      </c>
      <c r="O9581" t="s">
        <v>10</v>
      </c>
      <c r="P9581">
        <v>0.87</v>
      </c>
    </row>
    <row r="9582" spans="8:16">
      <c r="H9582" t="s">
        <v>13367</v>
      </c>
      <c r="I9582" t="s">
        <v>11</v>
      </c>
      <c r="J9582">
        <v>2020</v>
      </c>
      <c r="K9582">
        <f>2024 -impact_data[[#This Row],[model_year]]</f>
        <v>4</v>
      </c>
      <c r="L9582">
        <v>78</v>
      </c>
      <c r="M9582">
        <v>20.399999999999999</v>
      </c>
      <c r="N9582">
        <v>8.1</v>
      </c>
      <c r="O9582" t="s">
        <v>10</v>
      </c>
      <c r="P9582">
        <v>0.94</v>
      </c>
    </row>
    <row r="9583" spans="8:16">
      <c r="H9583" t="s">
        <v>13376</v>
      </c>
      <c r="I9583" t="s">
        <v>7</v>
      </c>
      <c r="J9583">
        <v>2020</v>
      </c>
      <c r="K9583">
        <f>2024 -impact_data[[#This Row],[model_year]]</f>
        <v>4</v>
      </c>
      <c r="L9583">
        <v>50</v>
      </c>
      <c r="M9583">
        <v>44.2</v>
      </c>
      <c r="N9583">
        <v>26.5</v>
      </c>
      <c r="O9583" t="s">
        <v>9</v>
      </c>
      <c r="P9583">
        <v>0.86</v>
      </c>
    </row>
    <row r="9584" spans="8:16">
      <c r="H9584" t="s">
        <v>13379</v>
      </c>
      <c r="I9584" t="s">
        <v>7</v>
      </c>
      <c r="J9584">
        <v>2020</v>
      </c>
      <c r="K9584">
        <f>2024 -impact_data[[#This Row],[model_year]]</f>
        <v>4</v>
      </c>
      <c r="L9584">
        <v>49</v>
      </c>
      <c r="M9584">
        <v>29.2</v>
      </c>
      <c r="N9584">
        <v>7.3</v>
      </c>
      <c r="O9584" t="s">
        <v>8</v>
      </c>
      <c r="P9584">
        <v>0.88</v>
      </c>
    </row>
    <row r="9585" spans="8:16">
      <c r="H9585" t="s">
        <v>13383</v>
      </c>
      <c r="I9585" t="s">
        <v>11</v>
      </c>
      <c r="J9585">
        <v>2020</v>
      </c>
      <c r="K9585">
        <f>2024 -impact_data[[#This Row],[model_year]]</f>
        <v>4</v>
      </c>
      <c r="L9585">
        <v>76</v>
      </c>
      <c r="M9585">
        <v>3.2</v>
      </c>
      <c r="N9585">
        <v>1.3</v>
      </c>
      <c r="O9585" t="s">
        <v>10</v>
      </c>
      <c r="P9585">
        <v>0.93</v>
      </c>
    </row>
    <row r="9586" spans="8:16">
      <c r="H9586" t="s">
        <v>13386</v>
      </c>
      <c r="I9586" t="s">
        <v>7</v>
      </c>
      <c r="J9586">
        <v>2020</v>
      </c>
      <c r="K9586">
        <f>2024 -impact_data[[#This Row],[model_year]]</f>
        <v>4</v>
      </c>
      <c r="L9586">
        <v>54</v>
      </c>
      <c r="M9586">
        <v>76.099999999999994</v>
      </c>
      <c r="N9586">
        <v>30.4</v>
      </c>
      <c r="O9586" t="s">
        <v>10</v>
      </c>
      <c r="P9586">
        <v>0.87</v>
      </c>
    </row>
    <row r="9587" spans="8:16">
      <c r="H9587" t="s">
        <v>13388</v>
      </c>
      <c r="I9587" t="s">
        <v>7</v>
      </c>
      <c r="J9587">
        <v>2020</v>
      </c>
      <c r="K9587">
        <f>2024 -impact_data[[#This Row],[model_year]]</f>
        <v>4</v>
      </c>
      <c r="L9587">
        <v>56</v>
      </c>
      <c r="M9587">
        <v>15.1</v>
      </c>
      <c r="N9587">
        <v>9.1</v>
      </c>
      <c r="O9587" t="s">
        <v>9</v>
      </c>
      <c r="P9587">
        <v>0.88</v>
      </c>
    </row>
    <row r="9588" spans="8:16">
      <c r="H9588" t="s">
        <v>13391</v>
      </c>
      <c r="I9588" t="s">
        <v>7</v>
      </c>
      <c r="J9588">
        <v>2020</v>
      </c>
      <c r="K9588">
        <f>2024 -impact_data[[#This Row],[model_year]]</f>
        <v>4</v>
      </c>
      <c r="L9588">
        <v>55</v>
      </c>
      <c r="M9588">
        <v>27.2</v>
      </c>
      <c r="N9588">
        <v>10.9</v>
      </c>
      <c r="O9588" t="s">
        <v>10</v>
      </c>
      <c r="P9588">
        <v>0.86</v>
      </c>
    </row>
    <row r="9589" spans="8:16">
      <c r="H9589" t="s">
        <v>13397</v>
      </c>
      <c r="I9589" t="s">
        <v>7</v>
      </c>
      <c r="J9589">
        <v>2020</v>
      </c>
      <c r="K9589">
        <f>2024 -impact_data[[#This Row],[model_year]]</f>
        <v>4</v>
      </c>
      <c r="L9589">
        <v>54</v>
      </c>
      <c r="M9589">
        <v>35.5</v>
      </c>
      <c r="N9589">
        <v>21.3</v>
      </c>
      <c r="O9589" t="s">
        <v>9</v>
      </c>
      <c r="P9589">
        <v>0.88</v>
      </c>
    </row>
    <row r="9590" spans="8:16">
      <c r="H9590" t="s">
        <v>13406</v>
      </c>
      <c r="I9590" t="s">
        <v>7</v>
      </c>
      <c r="J9590">
        <v>2020</v>
      </c>
      <c r="K9590">
        <f>2024 -impact_data[[#This Row],[model_year]]</f>
        <v>4</v>
      </c>
      <c r="L9590">
        <v>54</v>
      </c>
      <c r="M9590">
        <v>59.7</v>
      </c>
      <c r="N9590">
        <v>14.9</v>
      </c>
      <c r="O9590" t="s">
        <v>8</v>
      </c>
      <c r="P9590">
        <v>0.86</v>
      </c>
    </row>
    <row r="9591" spans="8:16">
      <c r="H9591" t="s">
        <v>13410</v>
      </c>
      <c r="I9591" t="s">
        <v>7</v>
      </c>
      <c r="J9591">
        <v>2020</v>
      </c>
      <c r="K9591">
        <f>2024 -impact_data[[#This Row],[model_year]]</f>
        <v>4</v>
      </c>
      <c r="L9591">
        <v>51</v>
      </c>
      <c r="M9591">
        <v>29.7</v>
      </c>
      <c r="N9591">
        <v>17.8</v>
      </c>
      <c r="O9591" t="s">
        <v>9</v>
      </c>
      <c r="P9591">
        <v>0.87</v>
      </c>
    </row>
    <row r="9592" spans="8:16">
      <c r="H9592" t="s">
        <v>13412</v>
      </c>
      <c r="I9592" t="s">
        <v>7</v>
      </c>
      <c r="J9592">
        <v>2020</v>
      </c>
      <c r="K9592">
        <f>2024 -impact_data[[#This Row],[model_year]]</f>
        <v>4</v>
      </c>
      <c r="L9592">
        <v>49</v>
      </c>
      <c r="M9592">
        <v>19</v>
      </c>
      <c r="N9592">
        <v>11.4</v>
      </c>
      <c r="O9592" t="s">
        <v>9</v>
      </c>
      <c r="P9592">
        <v>0.89</v>
      </c>
    </row>
    <row r="9593" spans="8:16">
      <c r="H9593" t="s">
        <v>13421</v>
      </c>
      <c r="I9593" t="s">
        <v>7</v>
      </c>
      <c r="J9593">
        <v>2020</v>
      </c>
      <c r="K9593">
        <f>2024 -impact_data[[#This Row],[model_year]]</f>
        <v>4</v>
      </c>
      <c r="L9593">
        <v>52</v>
      </c>
      <c r="M9593">
        <v>26.5</v>
      </c>
      <c r="N9593">
        <v>15.9</v>
      </c>
      <c r="O9593" t="s">
        <v>9</v>
      </c>
      <c r="P9593">
        <v>0.88</v>
      </c>
    </row>
    <row r="9594" spans="8:16">
      <c r="H9594" t="s">
        <v>13437</v>
      </c>
      <c r="I9594" t="s">
        <v>7</v>
      </c>
      <c r="J9594">
        <v>2020</v>
      </c>
      <c r="K9594">
        <f>2024 -impact_data[[#This Row],[model_year]]</f>
        <v>4</v>
      </c>
      <c r="L9594">
        <v>47</v>
      </c>
      <c r="M9594">
        <v>1.7</v>
      </c>
      <c r="N9594">
        <v>0.7</v>
      </c>
      <c r="O9594" t="s">
        <v>10</v>
      </c>
      <c r="P9594">
        <v>0.86</v>
      </c>
    </row>
    <row r="9595" spans="8:16">
      <c r="H9595" t="s">
        <v>13438</v>
      </c>
      <c r="I9595" t="s">
        <v>7</v>
      </c>
      <c r="J9595">
        <v>2020</v>
      </c>
      <c r="K9595">
        <f>2024 -impact_data[[#This Row],[model_year]]</f>
        <v>4</v>
      </c>
      <c r="L9595">
        <v>52</v>
      </c>
      <c r="M9595">
        <v>31.1</v>
      </c>
      <c r="N9595">
        <v>7.8</v>
      </c>
      <c r="O9595" t="s">
        <v>8</v>
      </c>
      <c r="P9595">
        <v>0.86</v>
      </c>
    </row>
    <row r="9596" spans="8:16">
      <c r="H9596" t="s">
        <v>13441</v>
      </c>
      <c r="I9596" t="s">
        <v>7</v>
      </c>
      <c r="J9596">
        <v>2020</v>
      </c>
      <c r="K9596">
        <f>2024 -impact_data[[#This Row],[model_year]]</f>
        <v>4</v>
      </c>
      <c r="L9596">
        <v>52</v>
      </c>
      <c r="M9596">
        <v>25.6</v>
      </c>
      <c r="N9596">
        <v>15.4</v>
      </c>
      <c r="O9596" t="s">
        <v>9</v>
      </c>
      <c r="P9596">
        <v>0.88</v>
      </c>
    </row>
    <row r="9597" spans="8:16">
      <c r="H9597" t="s">
        <v>13447</v>
      </c>
      <c r="I9597" t="s">
        <v>7</v>
      </c>
      <c r="J9597">
        <v>2020</v>
      </c>
      <c r="K9597">
        <f>2024 -impact_data[[#This Row],[model_year]]</f>
        <v>4</v>
      </c>
      <c r="L9597">
        <v>50</v>
      </c>
      <c r="M9597">
        <v>18.7</v>
      </c>
      <c r="N9597">
        <v>7.5</v>
      </c>
      <c r="O9597" t="s">
        <v>10</v>
      </c>
      <c r="P9597">
        <v>0.87</v>
      </c>
    </row>
    <row r="9598" spans="8:16">
      <c r="H9598" t="s">
        <v>13450</v>
      </c>
      <c r="I9598" t="s">
        <v>7</v>
      </c>
      <c r="J9598">
        <v>2020</v>
      </c>
      <c r="K9598">
        <f>2024 -impact_data[[#This Row],[model_year]]</f>
        <v>4</v>
      </c>
      <c r="L9598">
        <v>50</v>
      </c>
      <c r="M9598">
        <v>17.600000000000001</v>
      </c>
      <c r="N9598">
        <v>10.6</v>
      </c>
      <c r="O9598" t="s">
        <v>9</v>
      </c>
      <c r="P9598">
        <v>0.88</v>
      </c>
    </row>
    <row r="9599" spans="8:16">
      <c r="H9599" t="s">
        <v>13453</v>
      </c>
      <c r="I9599" t="s">
        <v>7</v>
      </c>
      <c r="J9599">
        <v>2020</v>
      </c>
      <c r="K9599">
        <f>2024 -impact_data[[#This Row],[model_year]]</f>
        <v>4</v>
      </c>
      <c r="L9599">
        <v>51</v>
      </c>
      <c r="M9599">
        <v>21.1</v>
      </c>
      <c r="N9599">
        <v>8.4</v>
      </c>
      <c r="O9599" t="s">
        <v>10</v>
      </c>
      <c r="P9599">
        <v>0.88</v>
      </c>
    </row>
    <row r="9600" spans="8:16">
      <c r="H9600" t="s">
        <v>13454</v>
      </c>
      <c r="I9600" t="s">
        <v>7</v>
      </c>
      <c r="J9600">
        <v>2020</v>
      </c>
      <c r="K9600">
        <f>2024 -impact_data[[#This Row],[model_year]]</f>
        <v>4</v>
      </c>
      <c r="L9600">
        <v>51</v>
      </c>
      <c r="M9600">
        <v>27.5</v>
      </c>
      <c r="N9600">
        <v>11</v>
      </c>
      <c r="O9600" t="s">
        <v>10</v>
      </c>
      <c r="P9600">
        <v>0.88</v>
      </c>
    </row>
    <row r="9601" spans="8:16">
      <c r="H9601" t="s">
        <v>13459</v>
      </c>
      <c r="I9601" t="s">
        <v>7</v>
      </c>
      <c r="J9601">
        <v>2020</v>
      </c>
      <c r="K9601">
        <f>2024 -impact_data[[#This Row],[model_year]]</f>
        <v>4</v>
      </c>
      <c r="L9601">
        <v>50</v>
      </c>
      <c r="M9601">
        <v>42.8</v>
      </c>
      <c r="N9601">
        <v>25.7</v>
      </c>
      <c r="O9601" t="s">
        <v>9</v>
      </c>
      <c r="P9601">
        <v>0.88</v>
      </c>
    </row>
    <row r="9602" spans="8:16">
      <c r="H9602" t="s">
        <v>13465</v>
      </c>
      <c r="I9602" t="s">
        <v>7</v>
      </c>
      <c r="J9602">
        <v>2020</v>
      </c>
      <c r="K9602">
        <f>2024 -impact_data[[#This Row],[model_year]]</f>
        <v>4</v>
      </c>
      <c r="L9602">
        <v>53</v>
      </c>
      <c r="M9602">
        <v>43.6</v>
      </c>
      <c r="N9602">
        <v>26.2</v>
      </c>
      <c r="O9602" t="s">
        <v>9</v>
      </c>
      <c r="P9602">
        <v>0.85</v>
      </c>
    </row>
    <row r="9603" spans="8:16">
      <c r="H9603" t="s">
        <v>13466</v>
      </c>
      <c r="I9603" t="s">
        <v>7</v>
      </c>
      <c r="J9603">
        <v>2020</v>
      </c>
      <c r="K9603">
        <f>2024 -impact_data[[#This Row],[model_year]]</f>
        <v>4</v>
      </c>
      <c r="L9603">
        <v>51</v>
      </c>
      <c r="M9603">
        <v>44.6</v>
      </c>
      <c r="N9603">
        <v>26.7</v>
      </c>
      <c r="O9603" t="s">
        <v>9</v>
      </c>
      <c r="P9603">
        <v>0.88</v>
      </c>
    </row>
    <row r="9604" spans="8:16">
      <c r="H9604" t="s">
        <v>13467</v>
      </c>
      <c r="I9604" t="s">
        <v>7</v>
      </c>
      <c r="J9604">
        <v>2020</v>
      </c>
      <c r="K9604">
        <f>2024 -impact_data[[#This Row],[model_year]]</f>
        <v>4</v>
      </c>
      <c r="L9604">
        <v>54</v>
      </c>
      <c r="M9604">
        <v>36.4</v>
      </c>
      <c r="N9604">
        <v>21.9</v>
      </c>
      <c r="O9604" t="s">
        <v>9</v>
      </c>
      <c r="P9604">
        <v>0.89</v>
      </c>
    </row>
    <row r="9605" spans="8:16">
      <c r="H9605" t="s">
        <v>13471</v>
      </c>
      <c r="I9605" t="s">
        <v>7</v>
      </c>
      <c r="J9605">
        <v>2020</v>
      </c>
      <c r="K9605">
        <f>2024 -impact_data[[#This Row],[model_year]]</f>
        <v>4</v>
      </c>
      <c r="L9605">
        <v>50</v>
      </c>
      <c r="M9605">
        <v>26.3</v>
      </c>
      <c r="N9605">
        <v>15.8</v>
      </c>
      <c r="O9605" t="s">
        <v>9</v>
      </c>
      <c r="P9605">
        <v>0.87</v>
      </c>
    </row>
    <row r="9606" spans="8:16">
      <c r="H9606" t="s">
        <v>13474</v>
      </c>
      <c r="I9606" t="s">
        <v>7</v>
      </c>
      <c r="J9606">
        <v>2020</v>
      </c>
      <c r="K9606">
        <f>2024 -impact_data[[#This Row],[model_year]]</f>
        <v>4</v>
      </c>
      <c r="L9606">
        <v>50</v>
      </c>
      <c r="M9606">
        <v>10.4</v>
      </c>
      <c r="N9606">
        <v>6.2</v>
      </c>
      <c r="O9606" t="s">
        <v>9</v>
      </c>
      <c r="P9606">
        <v>0.86</v>
      </c>
    </row>
    <row r="9607" spans="8:16">
      <c r="H9607" t="s">
        <v>13476</v>
      </c>
      <c r="I9607" t="s">
        <v>11</v>
      </c>
      <c r="J9607">
        <v>2020</v>
      </c>
      <c r="K9607">
        <f>2024 -impact_data[[#This Row],[model_year]]</f>
        <v>4</v>
      </c>
      <c r="L9607">
        <v>81</v>
      </c>
      <c r="M9607">
        <v>5.2</v>
      </c>
      <c r="N9607">
        <v>3.1</v>
      </c>
      <c r="O9607" t="s">
        <v>9</v>
      </c>
      <c r="P9607">
        <v>0.92</v>
      </c>
    </row>
    <row r="9608" spans="8:16">
      <c r="H9608" t="s">
        <v>13478</v>
      </c>
      <c r="I9608" t="s">
        <v>7</v>
      </c>
      <c r="J9608">
        <v>2020</v>
      </c>
      <c r="K9608">
        <f>2024 -impact_data[[#This Row],[model_year]]</f>
        <v>4</v>
      </c>
      <c r="L9608">
        <v>56</v>
      </c>
      <c r="M9608">
        <v>39.1</v>
      </c>
      <c r="N9608">
        <v>15.6</v>
      </c>
      <c r="O9608" t="s">
        <v>10</v>
      </c>
      <c r="P9608">
        <v>0.87</v>
      </c>
    </row>
    <row r="9609" spans="8:16">
      <c r="H9609" t="s">
        <v>13485</v>
      </c>
      <c r="I9609" t="s">
        <v>11</v>
      </c>
      <c r="J9609">
        <v>2020</v>
      </c>
      <c r="K9609">
        <f>2024 -impact_data[[#This Row],[model_year]]</f>
        <v>4</v>
      </c>
      <c r="L9609">
        <v>79</v>
      </c>
      <c r="M9609">
        <v>21.8</v>
      </c>
      <c r="N9609">
        <v>13.1</v>
      </c>
      <c r="O9609" t="s">
        <v>9</v>
      </c>
      <c r="P9609">
        <v>0.98</v>
      </c>
    </row>
    <row r="9610" spans="8:16">
      <c r="H9610" t="s">
        <v>13489</v>
      </c>
      <c r="I9610" t="s">
        <v>11</v>
      </c>
      <c r="J9610">
        <v>2020</v>
      </c>
      <c r="K9610">
        <f>2024 -impact_data[[#This Row],[model_year]]</f>
        <v>4</v>
      </c>
      <c r="L9610">
        <v>78</v>
      </c>
      <c r="M9610">
        <v>7.7</v>
      </c>
      <c r="N9610">
        <v>4.5999999999999996</v>
      </c>
      <c r="O9610" t="s">
        <v>9</v>
      </c>
      <c r="P9610">
        <v>0.93</v>
      </c>
    </row>
    <row r="9611" spans="8:16">
      <c r="H9611" t="s">
        <v>13490</v>
      </c>
      <c r="I9611" t="s">
        <v>7</v>
      </c>
      <c r="J9611">
        <v>2020</v>
      </c>
      <c r="K9611">
        <f>2024 -impact_data[[#This Row],[model_year]]</f>
        <v>4</v>
      </c>
      <c r="L9611">
        <v>55</v>
      </c>
      <c r="M9611">
        <v>44.3</v>
      </c>
      <c r="N9611">
        <v>17.7</v>
      </c>
      <c r="O9611" t="s">
        <v>10</v>
      </c>
      <c r="P9611">
        <v>0.87</v>
      </c>
    </row>
    <row r="9612" spans="8:16">
      <c r="H9612" t="s">
        <v>13495</v>
      </c>
      <c r="I9612" t="s">
        <v>7</v>
      </c>
      <c r="J9612">
        <v>2020</v>
      </c>
      <c r="K9612">
        <f>2024 -impact_data[[#This Row],[model_year]]</f>
        <v>4</v>
      </c>
      <c r="L9612">
        <v>52</v>
      </c>
      <c r="M9612">
        <v>50.3</v>
      </c>
      <c r="N9612">
        <v>30.2</v>
      </c>
      <c r="O9612" t="s">
        <v>9</v>
      </c>
      <c r="P9612">
        <v>0.87</v>
      </c>
    </row>
    <row r="9613" spans="8:16">
      <c r="H9613" t="s">
        <v>13500</v>
      </c>
      <c r="I9613" t="s">
        <v>11</v>
      </c>
      <c r="J9613">
        <v>2020</v>
      </c>
      <c r="K9613">
        <f>2024 -impact_data[[#This Row],[model_year]]</f>
        <v>4</v>
      </c>
      <c r="L9613">
        <v>83</v>
      </c>
      <c r="M9613">
        <v>14.6</v>
      </c>
      <c r="N9613">
        <v>8.6999999999999993</v>
      </c>
      <c r="O9613" t="s">
        <v>9</v>
      </c>
      <c r="P9613">
        <v>0.94</v>
      </c>
    </row>
    <row r="9614" spans="8:16">
      <c r="H9614" t="s">
        <v>13502</v>
      </c>
      <c r="I9614" t="s">
        <v>7</v>
      </c>
      <c r="J9614">
        <v>2020</v>
      </c>
      <c r="K9614">
        <f>2024 -impact_data[[#This Row],[model_year]]</f>
        <v>4</v>
      </c>
      <c r="L9614">
        <v>54</v>
      </c>
      <c r="M9614">
        <v>22.1</v>
      </c>
      <c r="N9614">
        <v>13.2</v>
      </c>
      <c r="O9614" t="s">
        <v>9</v>
      </c>
      <c r="P9614">
        <v>0.87</v>
      </c>
    </row>
    <row r="9615" spans="8:16">
      <c r="H9615" t="s">
        <v>13506</v>
      </c>
      <c r="I9615" t="s">
        <v>7</v>
      </c>
      <c r="J9615">
        <v>2020</v>
      </c>
      <c r="K9615">
        <f>2024 -impact_data[[#This Row],[model_year]]</f>
        <v>4</v>
      </c>
      <c r="L9615">
        <v>50</v>
      </c>
      <c r="M9615">
        <v>37</v>
      </c>
      <c r="N9615">
        <v>22.2</v>
      </c>
      <c r="O9615" t="s">
        <v>9</v>
      </c>
      <c r="P9615">
        <v>0.88</v>
      </c>
    </row>
    <row r="9616" spans="8:16">
      <c r="H9616" t="s">
        <v>13513</v>
      </c>
      <c r="I9616" t="s">
        <v>7</v>
      </c>
      <c r="J9616">
        <v>2020</v>
      </c>
      <c r="K9616">
        <f>2024 -impact_data[[#This Row],[model_year]]</f>
        <v>4</v>
      </c>
      <c r="L9616">
        <v>53</v>
      </c>
      <c r="M9616">
        <v>37</v>
      </c>
      <c r="N9616">
        <v>14.8</v>
      </c>
      <c r="O9616" t="s">
        <v>10</v>
      </c>
      <c r="P9616">
        <v>0.88</v>
      </c>
    </row>
    <row r="9617" spans="8:16">
      <c r="H9617" t="s">
        <v>13522</v>
      </c>
      <c r="I9617" t="s">
        <v>7</v>
      </c>
      <c r="J9617">
        <v>2020</v>
      </c>
      <c r="K9617">
        <f>2024 -impact_data[[#This Row],[model_year]]</f>
        <v>4</v>
      </c>
      <c r="L9617">
        <v>48</v>
      </c>
      <c r="M9617">
        <v>40.1</v>
      </c>
      <c r="N9617">
        <v>10</v>
      </c>
      <c r="O9617" t="s">
        <v>8</v>
      </c>
      <c r="P9617">
        <v>0.87</v>
      </c>
    </row>
    <row r="9618" spans="8:16">
      <c r="H9618" t="s">
        <v>13531</v>
      </c>
      <c r="I9618" t="s">
        <v>7</v>
      </c>
      <c r="J9618">
        <v>2020</v>
      </c>
      <c r="K9618">
        <f>2024 -impact_data[[#This Row],[model_year]]</f>
        <v>4</v>
      </c>
      <c r="L9618">
        <v>49</v>
      </c>
      <c r="M9618">
        <v>13.7</v>
      </c>
      <c r="N9618">
        <v>5.5</v>
      </c>
      <c r="O9618" t="s">
        <v>10</v>
      </c>
      <c r="P9618">
        <v>0.88</v>
      </c>
    </row>
    <row r="9619" spans="8:16">
      <c r="H9619" t="s">
        <v>13536</v>
      </c>
      <c r="I9619" t="s">
        <v>11</v>
      </c>
      <c r="J9619">
        <v>2020</v>
      </c>
      <c r="K9619">
        <f>2024 -impact_data[[#This Row],[model_year]]</f>
        <v>4</v>
      </c>
      <c r="L9619">
        <v>80</v>
      </c>
      <c r="M9619">
        <v>24.2</v>
      </c>
      <c r="N9619">
        <v>14.5</v>
      </c>
      <c r="O9619" t="s">
        <v>9</v>
      </c>
      <c r="P9619">
        <v>0.94</v>
      </c>
    </row>
    <row r="9620" spans="8:16">
      <c r="H9620" t="s">
        <v>13538</v>
      </c>
      <c r="I9620" t="s">
        <v>11</v>
      </c>
      <c r="J9620">
        <v>2020</v>
      </c>
      <c r="K9620">
        <f>2024 -impact_data[[#This Row],[model_year]]</f>
        <v>4</v>
      </c>
      <c r="L9620">
        <v>78</v>
      </c>
      <c r="M9620">
        <v>23.6</v>
      </c>
      <c r="N9620">
        <v>5.9</v>
      </c>
      <c r="O9620" t="s">
        <v>8</v>
      </c>
      <c r="P9620">
        <v>0.95</v>
      </c>
    </row>
    <row r="9621" spans="8:16">
      <c r="H9621" t="s">
        <v>13543</v>
      </c>
      <c r="I9621" t="s">
        <v>7</v>
      </c>
      <c r="J9621">
        <v>2020</v>
      </c>
      <c r="K9621">
        <f>2024 -impact_data[[#This Row],[model_year]]</f>
        <v>4</v>
      </c>
      <c r="L9621">
        <v>55</v>
      </c>
      <c r="M9621">
        <v>31.8</v>
      </c>
      <c r="N9621">
        <v>12.7</v>
      </c>
      <c r="O9621" t="s">
        <v>10</v>
      </c>
      <c r="P9621">
        <v>0.87</v>
      </c>
    </row>
    <row r="9622" spans="8:16">
      <c r="H9622" t="s">
        <v>13545</v>
      </c>
      <c r="I9622" t="s">
        <v>7</v>
      </c>
      <c r="J9622">
        <v>2020</v>
      </c>
      <c r="K9622">
        <f>2024 -impact_data[[#This Row],[model_year]]</f>
        <v>4</v>
      </c>
      <c r="L9622">
        <v>52</v>
      </c>
      <c r="M9622">
        <v>15.4</v>
      </c>
      <c r="N9622">
        <v>9.1999999999999993</v>
      </c>
      <c r="O9622" t="s">
        <v>9</v>
      </c>
      <c r="P9622">
        <v>0.89</v>
      </c>
    </row>
    <row r="9623" spans="8:16">
      <c r="H9623" t="s">
        <v>13547</v>
      </c>
      <c r="I9623" t="s">
        <v>7</v>
      </c>
      <c r="J9623">
        <v>2020</v>
      </c>
      <c r="K9623">
        <f>2024 -impact_data[[#This Row],[model_year]]</f>
        <v>4</v>
      </c>
      <c r="L9623">
        <v>49</v>
      </c>
      <c r="M9623">
        <v>33.9</v>
      </c>
      <c r="N9623">
        <v>13.5</v>
      </c>
      <c r="O9623" t="s">
        <v>10</v>
      </c>
      <c r="P9623">
        <v>0.86</v>
      </c>
    </row>
    <row r="9624" spans="8:16">
      <c r="H9624" t="s">
        <v>13563</v>
      </c>
      <c r="I9624" t="s">
        <v>7</v>
      </c>
      <c r="J9624">
        <v>2020</v>
      </c>
      <c r="K9624">
        <f>2024 -impact_data[[#This Row],[model_year]]</f>
        <v>4</v>
      </c>
      <c r="L9624">
        <v>52</v>
      </c>
      <c r="M9624">
        <v>9.3000000000000007</v>
      </c>
      <c r="N9624">
        <v>2.2999999999999998</v>
      </c>
      <c r="O9624" t="s">
        <v>8</v>
      </c>
      <c r="P9624">
        <v>0.88</v>
      </c>
    </row>
    <row r="9625" spans="8:16">
      <c r="H9625" t="s">
        <v>13570</v>
      </c>
      <c r="I9625" t="s">
        <v>7</v>
      </c>
      <c r="J9625">
        <v>2020</v>
      </c>
      <c r="K9625">
        <f>2024 -impact_data[[#This Row],[model_year]]</f>
        <v>4</v>
      </c>
      <c r="L9625">
        <v>51</v>
      </c>
      <c r="M9625">
        <v>41.5</v>
      </c>
      <c r="N9625">
        <v>24.9</v>
      </c>
      <c r="O9625" t="s">
        <v>9</v>
      </c>
      <c r="P9625">
        <v>0.86</v>
      </c>
    </row>
    <row r="9626" spans="8:16">
      <c r="H9626" t="s">
        <v>13571</v>
      </c>
      <c r="I9626" t="s">
        <v>7</v>
      </c>
      <c r="J9626">
        <v>2020</v>
      </c>
      <c r="K9626">
        <f>2024 -impact_data[[#This Row],[model_year]]</f>
        <v>4</v>
      </c>
      <c r="L9626">
        <v>53</v>
      </c>
      <c r="M9626">
        <v>22.7</v>
      </c>
      <c r="N9626">
        <v>9.1</v>
      </c>
      <c r="O9626" t="s">
        <v>10</v>
      </c>
      <c r="P9626">
        <v>0.88</v>
      </c>
    </row>
    <row r="9627" spans="8:16">
      <c r="H9627" t="s">
        <v>13572</v>
      </c>
      <c r="I9627" t="s">
        <v>7</v>
      </c>
      <c r="J9627">
        <v>2020</v>
      </c>
      <c r="K9627">
        <f>2024 -impact_data[[#This Row],[model_year]]</f>
        <v>4</v>
      </c>
      <c r="L9627">
        <v>52</v>
      </c>
      <c r="M9627">
        <v>24</v>
      </c>
      <c r="N9627">
        <v>9.6</v>
      </c>
      <c r="O9627" t="s">
        <v>10</v>
      </c>
      <c r="P9627">
        <v>0.87</v>
      </c>
    </row>
    <row r="9628" spans="8:16">
      <c r="H9628" t="s">
        <v>13574</v>
      </c>
      <c r="I9628" t="s">
        <v>7</v>
      </c>
      <c r="J9628">
        <v>2020</v>
      </c>
      <c r="K9628">
        <f>2024 -impact_data[[#This Row],[model_year]]</f>
        <v>4</v>
      </c>
      <c r="L9628">
        <v>51</v>
      </c>
      <c r="M9628">
        <v>23.3</v>
      </c>
      <c r="N9628">
        <v>14</v>
      </c>
      <c r="O9628" t="s">
        <v>9</v>
      </c>
      <c r="P9628">
        <v>0.87</v>
      </c>
    </row>
    <row r="9629" spans="8:16">
      <c r="H9629" t="s">
        <v>13587</v>
      </c>
      <c r="I9629" t="s">
        <v>7</v>
      </c>
      <c r="J9629">
        <v>2020</v>
      </c>
      <c r="K9629">
        <f>2024 -impact_data[[#This Row],[model_year]]</f>
        <v>4</v>
      </c>
      <c r="L9629">
        <v>53</v>
      </c>
      <c r="M9629">
        <v>12.7</v>
      </c>
      <c r="N9629">
        <v>3.2</v>
      </c>
      <c r="O9629" t="s">
        <v>8</v>
      </c>
      <c r="P9629">
        <v>0.87</v>
      </c>
    </row>
    <row r="9630" spans="8:16">
      <c r="H9630" t="s">
        <v>13592</v>
      </c>
      <c r="I9630" t="s">
        <v>11</v>
      </c>
      <c r="J9630">
        <v>2020</v>
      </c>
      <c r="K9630">
        <f>2024 -impact_data[[#This Row],[model_year]]</f>
        <v>4</v>
      </c>
      <c r="L9630">
        <v>79</v>
      </c>
      <c r="M9630">
        <v>22.2</v>
      </c>
      <c r="N9630">
        <v>13.3</v>
      </c>
      <c r="O9630" t="s">
        <v>9</v>
      </c>
      <c r="P9630">
        <v>0.92</v>
      </c>
    </row>
    <row r="9631" spans="8:16">
      <c r="H9631" t="s">
        <v>13596</v>
      </c>
      <c r="I9631" t="s">
        <v>7</v>
      </c>
      <c r="J9631">
        <v>2020</v>
      </c>
      <c r="K9631">
        <f>2024 -impact_data[[#This Row],[model_year]]</f>
        <v>4</v>
      </c>
      <c r="L9631">
        <v>55</v>
      </c>
      <c r="M9631">
        <v>21.4</v>
      </c>
      <c r="N9631">
        <v>12.9</v>
      </c>
      <c r="O9631" t="s">
        <v>9</v>
      </c>
      <c r="P9631">
        <v>0.86</v>
      </c>
    </row>
    <row r="9632" spans="8:16">
      <c r="H9632" t="s">
        <v>13610</v>
      </c>
      <c r="I9632" t="s">
        <v>7</v>
      </c>
      <c r="J9632">
        <v>2020</v>
      </c>
      <c r="K9632">
        <f>2024 -impact_data[[#This Row],[model_year]]</f>
        <v>4</v>
      </c>
      <c r="L9632">
        <v>51</v>
      </c>
      <c r="M9632">
        <v>12.9</v>
      </c>
      <c r="N9632">
        <v>7.7</v>
      </c>
      <c r="O9632" t="s">
        <v>9</v>
      </c>
      <c r="P9632">
        <v>0.89</v>
      </c>
    </row>
    <row r="9633" spans="8:16">
      <c r="H9633" t="s">
        <v>13612</v>
      </c>
      <c r="I9633" t="s">
        <v>7</v>
      </c>
      <c r="J9633">
        <v>2020</v>
      </c>
      <c r="K9633">
        <f>2024 -impact_data[[#This Row],[model_year]]</f>
        <v>4</v>
      </c>
      <c r="L9633">
        <v>51</v>
      </c>
      <c r="M9633">
        <v>53.1</v>
      </c>
      <c r="N9633">
        <v>31.9</v>
      </c>
      <c r="O9633" t="s">
        <v>9</v>
      </c>
      <c r="P9633">
        <v>0.89</v>
      </c>
    </row>
    <row r="9634" spans="8:16">
      <c r="H9634" t="s">
        <v>13615</v>
      </c>
      <c r="I9634" t="s">
        <v>7</v>
      </c>
      <c r="J9634">
        <v>2020</v>
      </c>
      <c r="K9634">
        <f>2024 -impact_data[[#This Row],[model_year]]</f>
        <v>4</v>
      </c>
      <c r="L9634">
        <v>50</v>
      </c>
      <c r="M9634">
        <v>38.200000000000003</v>
      </c>
      <c r="N9634">
        <v>9.6</v>
      </c>
      <c r="O9634" t="s">
        <v>8</v>
      </c>
      <c r="P9634">
        <v>0.89</v>
      </c>
    </row>
    <row r="9635" spans="8:16">
      <c r="H9635" t="s">
        <v>13621</v>
      </c>
      <c r="I9635" t="s">
        <v>7</v>
      </c>
      <c r="J9635">
        <v>2020</v>
      </c>
      <c r="K9635">
        <f>2024 -impact_data[[#This Row],[model_year]]</f>
        <v>4</v>
      </c>
      <c r="L9635">
        <v>50</v>
      </c>
      <c r="M9635">
        <v>8.9</v>
      </c>
      <c r="N9635">
        <v>5.4</v>
      </c>
      <c r="O9635" t="s">
        <v>9</v>
      </c>
      <c r="P9635">
        <v>0.88</v>
      </c>
    </row>
    <row r="9636" spans="8:16">
      <c r="H9636" t="s">
        <v>13622</v>
      </c>
      <c r="I9636" t="s">
        <v>7</v>
      </c>
      <c r="J9636">
        <v>2020</v>
      </c>
      <c r="K9636">
        <f>2024 -impact_data[[#This Row],[model_year]]</f>
        <v>4</v>
      </c>
      <c r="L9636">
        <v>53</v>
      </c>
      <c r="M9636">
        <v>90</v>
      </c>
      <c r="N9636">
        <v>54</v>
      </c>
      <c r="O9636" t="s">
        <v>9</v>
      </c>
      <c r="P9636">
        <v>0.89</v>
      </c>
    </row>
    <row r="9637" spans="8:16">
      <c r="H9637" t="s">
        <v>13630</v>
      </c>
      <c r="I9637" t="s">
        <v>7</v>
      </c>
      <c r="J9637">
        <v>2020</v>
      </c>
      <c r="K9637">
        <f>2024 -impact_data[[#This Row],[model_year]]</f>
        <v>4</v>
      </c>
      <c r="L9637">
        <v>51</v>
      </c>
      <c r="M9637">
        <v>6.5</v>
      </c>
      <c r="N9637">
        <v>2.6</v>
      </c>
      <c r="O9637" t="s">
        <v>10</v>
      </c>
      <c r="P9637">
        <v>0.87</v>
      </c>
    </row>
    <row r="9638" spans="8:16">
      <c r="H9638" t="s">
        <v>13632</v>
      </c>
      <c r="I9638" t="s">
        <v>7</v>
      </c>
      <c r="J9638">
        <v>2020</v>
      </c>
      <c r="K9638">
        <f>2024 -impact_data[[#This Row],[model_year]]</f>
        <v>4</v>
      </c>
      <c r="L9638">
        <v>53</v>
      </c>
      <c r="M9638">
        <v>16.2</v>
      </c>
      <c r="N9638">
        <v>6.5</v>
      </c>
      <c r="O9638" t="s">
        <v>10</v>
      </c>
      <c r="P9638">
        <v>0.9</v>
      </c>
    </row>
    <row r="9639" spans="8:16">
      <c r="H9639" t="s">
        <v>13643</v>
      </c>
      <c r="I9639" t="s">
        <v>7</v>
      </c>
      <c r="J9639">
        <v>2020</v>
      </c>
      <c r="K9639">
        <f>2024 -impact_data[[#This Row],[model_year]]</f>
        <v>4</v>
      </c>
      <c r="L9639">
        <v>51</v>
      </c>
      <c r="M9639">
        <v>23.4</v>
      </c>
      <c r="N9639">
        <v>9.4</v>
      </c>
      <c r="O9639" t="s">
        <v>10</v>
      </c>
      <c r="P9639">
        <v>0.87</v>
      </c>
    </row>
    <row r="9640" spans="8:16">
      <c r="H9640" t="s">
        <v>13652</v>
      </c>
      <c r="I9640" t="s">
        <v>7</v>
      </c>
      <c r="J9640">
        <v>2020</v>
      </c>
      <c r="K9640">
        <f>2024 -impact_data[[#This Row],[model_year]]</f>
        <v>4</v>
      </c>
      <c r="L9640">
        <v>52</v>
      </c>
      <c r="M9640">
        <v>31.3</v>
      </c>
      <c r="N9640">
        <v>18.8</v>
      </c>
      <c r="O9640" t="s">
        <v>9</v>
      </c>
      <c r="P9640">
        <v>0.87</v>
      </c>
    </row>
    <row r="9641" spans="8:16">
      <c r="H9641" t="s">
        <v>13655</v>
      </c>
      <c r="I9641" t="s">
        <v>7</v>
      </c>
      <c r="J9641">
        <v>2020</v>
      </c>
      <c r="K9641">
        <f>2024 -impact_data[[#This Row],[model_year]]</f>
        <v>4</v>
      </c>
      <c r="L9641">
        <v>53</v>
      </c>
      <c r="M9641">
        <v>34.9</v>
      </c>
      <c r="N9641">
        <v>8.6999999999999993</v>
      </c>
      <c r="O9641" t="s">
        <v>8</v>
      </c>
      <c r="P9641">
        <v>0.87</v>
      </c>
    </row>
    <row r="9642" spans="8:16">
      <c r="H9642" t="s">
        <v>13656</v>
      </c>
      <c r="I9642" t="s">
        <v>7</v>
      </c>
      <c r="J9642">
        <v>2020</v>
      </c>
      <c r="K9642">
        <f>2024 -impact_data[[#This Row],[model_year]]</f>
        <v>4</v>
      </c>
      <c r="L9642">
        <v>50</v>
      </c>
      <c r="M9642">
        <v>29.5</v>
      </c>
      <c r="N9642">
        <v>11.8</v>
      </c>
      <c r="O9642" t="s">
        <v>10</v>
      </c>
      <c r="P9642">
        <v>0.86</v>
      </c>
    </row>
    <row r="9643" spans="8:16">
      <c r="H9643" t="s">
        <v>13657</v>
      </c>
      <c r="I9643" t="s">
        <v>7</v>
      </c>
      <c r="J9643">
        <v>2020</v>
      </c>
      <c r="K9643">
        <f>2024 -impact_data[[#This Row],[model_year]]</f>
        <v>4</v>
      </c>
      <c r="L9643">
        <v>51</v>
      </c>
      <c r="M9643">
        <v>13.5</v>
      </c>
      <c r="N9643">
        <v>5.4</v>
      </c>
      <c r="O9643" t="s">
        <v>10</v>
      </c>
      <c r="P9643">
        <v>0.88</v>
      </c>
    </row>
    <row r="9644" spans="8:16">
      <c r="H9644" t="s">
        <v>13662</v>
      </c>
      <c r="I9644" t="s">
        <v>11</v>
      </c>
      <c r="J9644">
        <v>2020</v>
      </c>
      <c r="K9644">
        <f>2024 -impact_data[[#This Row],[model_year]]</f>
        <v>4</v>
      </c>
      <c r="L9644">
        <v>81</v>
      </c>
      <c r="M9644">
        <v>41.1</v>
      </c>
      <c r="N9644">
        <v>24.7</v>
      </c>
      <c r="O9644" t="s">
        <v>9</v>
      </c>
      <c r="P9644">
        <v>0.95</v>
      </c>
    </row>
    <row r="9645" spans="8:16">
      <c r="H9645" t="s">
        <v>13665</v>
      </c>
      <c r="I9645" t="s">
        <v>11</v>
      </c>
      <c r="J9645">
        <v>2020</v>
      </c>
      <c r="K9645">
        <f>2024 -impact_data[[#This Row],[model_year]]</f>
        <v>4</v>
      </c>
      <c r="L9645">
        <v>80</v>
      </c>
      <c r="M9645">
        <v>32.799999999999997</v>
      </c>
      <c r="N9645">
        <v>8.1999999999999993</v>
      </c>
      <c r="O9645" t="s">
        <v>8</v>
      </c>
      <c r="P9645">
        <v>0.95</v>
      </c>
    </row>
    <row r="9646" spans="8:16">
      <c r="H9646" t="s">
        <v>13666</v>
      </c>
      <c r="I9646" t="s">
        <v>7</v>
      </c>
      <c r="J9646">
        <v>2020</v>
      </c>
      <c r="K9646">
        <f>2024 -impact_data[[#This Row],[model_year]]</f>
        <v>4</v>
      </c>
      <c r="L9646">
        <v>51</v>
      </c>
      <c r="M9646">
        <v>20</v>
      </c>
      <c r="N9646">
        <v>8</v>
      </c>
      <c r="O9646" t="s">
        <v>10</v>
      </c>
      <c r="P9646">
        <v>0.87</v>
      </c>
    </row>
    <row r="9647" spans="8:16">
      <c r="H9647" t="s">
        <v>13667</v>
      </c>
      <c r="I9647" t="s">
        <v>7</v>
      </c>
      <c r="J9647">
        <v>2020</v>
      </c>
      <c r="K9647">
        <f>2024 -impact_data[[#This Row],[model_year]]</f>
        <v>4</v>
      </c>
      <c r="L9647">
        <v>48</v>
      </c>
      <c r="M9647">
        <v>30.3</v>
      </c>
      <c r="N9647">
        <v>18.2</v>
      </c>
      <c r="O9647" t="s">
        <v>9</v>
      </c>
      <c r="P9647">
        <v>0.88</v>
      </c>
    </row>
    <row r="9648" spans="8:16">
      <c r="H9648" t="s">
        <v>13671</v>
      </c>
      <c r="I9648" t="s">
        <v>7</v>
      </c>
      <c r="J9648">
        <v>2020</v>
      </c>
      <c r="K9648">
        <f>2024 -impact_data[[#This Row],[model_year]]</f>
        <v>4</v>
      </c>
      <c r="L9648">
        <v>49</v>
      </c>
      <c r="M9648">
        <v>25.8</v>
      </c>
      <c r="N9648">
        <v>10.3</v>
      </c>
      <c r="O9648" t="s">
        <v>10</v>
      </c>
      <c r="P9648">
        <v>0.88</v>
      </c>
    </row>
    <row r="9649" spans="8:16">
      <c r="H9649" t="s">
        <v>13672</v>
      </c>
      <c r="I9649" t="s">
        <v>7</v>
      </c>
      <c r="J9649">
        <v>2020</v>
      </c>
      <c r="K9649">
        <f>2024 -impact_data[[#This Row],[model_year]]</f>
        <v>4</v>
      </c>
      <c r="L9649">
        <v>50</v>
      </c>
      <c r="M9649">
        <v>39.1</v>
      </c>
      <c r="N9649">
        <v>15.6</v>
      </c>
      <c r="O9649" t="s">
        <v>10</v>
      </c>
      <c r="P9649">
        <v>0.86</v>
      </c>
    </row>
    <row r="9650" spans="8:16">
      <c r="H9650" t="s">
        <v>13673</v>
      </c>
      <c r="I9650" t="s">
        <v>11</v>
      </c>
      <c r="J9650">
        <v>2020</v>
      </c>
      <c r="K9650">
        <f>2024 -impact_data[[#This Row],[model_year]]</f>
        <v>4</v>
      </c>
      <c r="L9650">
        <v>82</v>
      </c>
      <c r="M9650">
        <v>0.3</v>
      </c>
      <c r="N9650">
        <v>0.1</v>
      </c>
      <c r="O9650" t="s">
        <v>10</v>
      </c>
      <c r="P9650">
        <v>0.93</v>
      </c>
    </row>
    <row r="9651" spans="8:16">
      <c r="H9651" t="s">
        <v>13675</v>
      </c>
      <c r="I9651" t="s">
        <v>11</v>
      </c>
      <c r="J9651">
        <v>2020</v>
      </c>
      <c r="K9651">
        <f>2024 -impact_data[[#This Row],[model_year]]</f>
        <v>4</v>
      </c>
      <c r="L9651">
        <v>80</v>
      </c>
      <c r="M9651">
        <v>16.2</v>
      </c>
      <c r="N9651">
        <v>6.5</v>
      </c>
      <c r="O9651" t="s">
        <v>10</v>
      </c>
      <c r="P9651">
        <v>0.94</v>
      </c>
    </row>
    <row r="9652" spans="8:16">
      <c r="H9652" t="s">
        <v>13677</v>
      </c>
      <c r="I9652" t="s">
        <v>7</v>
      </c>
      <c r="J9652">
        <v>2020</v>
      </c>
      <c r="K9652">
        <f>2024 -impact_data[[#This Row],[model_year]]</f>
        <v>4</v>
      </c>
      <c r="L9652">
        <v>49</v>
      </c>
      <c r="M9652">
        <v>29</v>
      </c>
      <c r="N9652">
        <v>11.6</v>
      </c>
      <c r="O9652" t="s">
        <v>10</v>
      </c>
      <c r="P9652">
        <v>0.88</v>
      </c>
    </row>
    <row r="9653" spans="8:16">
      <c r="H9653" t="s">
        <v>13683</v>
      </c>
      <c r="I9653" t="s">
        <v>7</v>
      </c>
      <c r="J9653">
        <v>2020</v>
      </c>
      <c r="K9653">
        <f>2024 -impact_data[[#This Row],[model_year]]</f>
        <v>4</v>
      </c>
      <c r="L9653">
        <v>52</v>
      </c>
      <c r="M9653">
        <v>28.1</v>
      </c>
      <c r="N9653">
        <v>16.899999999999999</v>
      </c>
      <c r="O9653" t="s">
        <v>9</v>
      </c>
      <c r="P9653">
        <v>0.87</v>
      </c>
    </row>
    <row r="9654" spans="8:16">
      <c r="H9654" t="s">
        <v>13684</v>
      </c>
      <c r="I9654" t="s">
        <v>7</v>
      </c>
      <c r="J9654">
        <v>2020</v>
      </c>
      <c r="K9654">
        <f>2024 -impact_data[[#This Row],[model_year]]</f>
        <v>4</v>
      </c>
      <c r="L9654">
        <v>49</v>
      </c>
      <c r="M9654">
        <v>12.7</v>
      </c>
      <c r="N9654">
        <v>5.0999999999999996</v>
      </c>
      <c r="O9654" t="s">
        <v>10</v>
      </c>
      <c r="P9654">
        <v>0.89</v>
      </c>
    </row>
    <row r="9655" spans="8:16">
      <c r="H9655" t="s">
        <v>13694</v>
      </c>
      <c r="I9655" t="s">
        <v>7</v>
      </c>
      <c r="J9655">
        <v>2020</v>
      </c>
      <c r="K9655">
        <f>2024 -impact_data[[#This Row],[model_year]]</f>
        <v>4</v>
      </c>
      <c r="L9655">
        <v>52</v>
      </c>
      <c r="M9655">
        <v>32.200000000000003</v>
      </c>
      <c r="N9655">
        <v>19.3</v>
      </c>
      <c r="O9655" t="s">
        <v>9</v>
      </c>
      <c r="P9655">
        <v>0.87</v>
      </c>
    </row>
    <row r="9656" spans="8:16">
      <c r="H9656" t="s">
        <v>13695</v>
      </c>
      <c r="I9656" t="s">
        <v>11</v>
      </c>
      <c r="J9656">
        <v>2020</v>
      </c>
      <c r="K9656">
        <f>2024 -impact_data[[#This Row],[model_year]]</f>
        <v>4</v>
      </c>
      <c r="L9656">
        <v>81</v>
      </c>
      <c r="M9656">
        <v>47.1</v>
      </c>
      <c r="N9656">
        <v>28.3</v>
      </c>
      <c r="O9656" t="s">
        <v>9</v>
      </c>
      <c r="P9656">
        <v>0.92</v>
      </c>
    </row>
    <row r="9657" spans="8:16">
      <c r="H9657" t="s">
        <v>117</v>
      </c>
      <c r="I9657" t="s">
        <v>7</v>
      </c>
      <c r="J9657">
        <v>2020</v>
      </c>
      <c r="K9657">
        <f>2024 -impact_data[[#This Row],[model_year]]</f>
        <v>4</v>
      </c>
      <c r="L9657">
        <v>52</v>
      </c>
      <c r="M9657">
        <v>73</v>
      </c>
      <c r="N9657">
        <v>43.8</v>
      </c>
      <c r="O9657" t="s">
        <v>9</v>
      </c>
      <c r="P9657">
        <v>0.87</v>
      </c>
    </row>
    <row r="9658" spans="8:16">
      <c r="H9658" t="s">
        <v>13719</v>
      </c>
      <c r="I9658" t="s">
        <v>7</v>
      </c>
      <c r="J9658">
        <v>2020</v>
      </c>
      <c r="K9658">
        <f>2024 -impact_data[[#This Row],[model_year]]</f>
        <v>4</v>
      </c>
      <c r="L9658">
        <v>54</v>
      </c>
      <c r="M9658">
        <v>14</v>
      </c>
      <c r="N9658">
        <v>8.4</v>
      </c>
      <c r="O9658" t="s">
        <v>9</v>
      </c>
      <c r="P9658">
        <v>0.87</v>
      </c>
    </row>
    <row r="9659" spans="8:16">
      <c r="H9659" t="s">
        <v>13721</v>
      </c>
      <c r="I9659" t="s">
        <v>7</v>
      </c>
      <c r="J9659">
        <v>2020</v>
      </c>
      <c r="K9659">
        <f>2024 -impact_data[[#This Row],[model_year]]</f>
        <v>4</v>
      </c>
      <c r="L9659">
        <v>54</v>
      </c>
      <c r="M9659">
        <v>20.7</v>
      </c>
      <c r="N9659">
        <v>8.3000000000000007</v>
      </c>
      <c r="O9659" t="s">
        <v>10</v>
      </c>
      <c r="P9659">
        <v>0.86</v>
      </c>
    </row>
    <row r="9660" spans="8:16">
      <c r="H9660" t="s">
        <v>13732</v>
      </c>
      <c r="I9660" t="s">
        <v>7</v>
      </c>
      <c r="J9660">
        <v>2020</v>
      </c>
      <c r="K9660">
        <f>2024 -impact_data[[#This Row],[model_year]]</f>
        <v>4</v>
      </c>
      <c r="L9660">
        <v>52</v>
      </c>
      <c r="M9660">
        <v>20.5</v>
      </c>
      <c r="N9660">
        <v>12.3</v>
      </c>
      <c r="O9660" t="s">
        <v>9</v>
      </c>
      <c r="P9660">
        <v>0.89</v>
      </c>
    </row>
    <row r="9661" spans="8:16">
      <c r="H9661" t="s">
        <v>13733</v>
      </c>
      <c r="I9661" t="s">
        <v>7</v>
      </c>
      <c r="J9661">
        <v>2020</v>
      </c>
      <c r="K9661">
        <f>2024 -impact_data[[#This Row],[model_year]]</f>
        <v>4</v>
      </c>
      <c r="L9661">
        <v>50</v>
      </c>
      <c r="M9661">
        <v>25.6</v>
      </c>
      <c r="N9661">
        <v>15.4</v>
      </c>
      <c r="O9661" t="s">
        <v>9</v>
      </c>
      <c r="P9661">
        <v>0.87</v>
      </c>
    </row>
    <row r="9662" spans="8:16">
      <c r="H9662" t="s">
        <v>13737</v>
      </c>
      <c r="I9662" t="s">
        <v>7</v>
      </c>
      <c r="J9662">
        <v>2020</v>
      </c>
      <c r="K9662">
        <f>2024 -impact_data[[#This Row],[model_year]]</f>
        <v>4</v>
      </c>
      <c r="L9662">
        <v>50</v>
      </c>
      <c r="M9662">
        <v>10.5</v>
      </c>
      <c r="N9662">
        <v>6.3</v>
      </c>
      <c r="O9662" t="s">
        <v>9</v>
      </c>
      <c r="P9662">
        <v>0.88</v>
      </c>
    </row>
    <row r="9663" spans="8:16">
      <c r="H9663" t="s">
        <v>13738</v>
      </c>
      <c r="I9663" t="s">
        <v>7</v>
      </c>
      <c r="J9663">
        <v>2020</v>
      </c>
      <c r="K9663">
        <f>2024 -impact_data[[#This Row],[model_year]]</f>
        <v>4</v>
      </c>
      <c r="L9663">
        <v>49</v>
      </c>
      <c r="M9663">
        <v>12.9</v>
      </c>
      <c r="N9663">
        <v>5.2</v>
      </c>
      <c r="O9663" t="s">
        <v>10</v>
      </c>
      <c r="P9663">
        <v>0.88</v>
      </c>
    </row>
    <row r="9664" spans="8:16">
      <c r="H9664" t="s">
        <v>13739</v>
      </c>
      <c r="I9664" t="s">
        <v>7</v>
      </c>
      <c r="J9664">
        <v>2020</v>
      </c>
      <c r="K9664">
        <f>2024 -impact_data[[#This Row],[model_year]]</f>
        <v>4</v>
      </c>
      <c r="L9664">
        <v>50</v>
      </c>
      <c r="M9664">
        <v>30</v>
      </c>
      <c r="N9664">
        <v>18</v>
      </c>
      <c r="O9664" t="s">
        <v>9</v>
      </c>
      <c r="P9664">
        <v>0.88</v>
      </c>
    </row>
    <row r="9665" spans="8:16">
      <c r="H9665" t="s">
        <v>13742</v>
      </c>
      <c r="I9665" t="s">
        <v>7</v>
      </c>
      <c r="J9665">
        <v>2020</v>
      </c>
      <c r="K9665">
        <f>2024 -impact_data[[#This Row],[model_year]]</f>
        <v>4</v>
      </c>
      <c r="L9665">
        <v>52</v>
      </c>
      <c r="M9665">
        <v>29.1</v>
      </c>
      <c r="N9665">
        <v>11.6</v>
      </c>
      <c r="O9665" t="s">
        <v>10</v>
      </c>
      <c r="P9665">
        <v>0.88</v>
      </c>
    </row>
    <row r="9666" spans="8:16">
      <c r="H9666" t="s">
        <v>13745</v>
      </c>
      <c r="I9666" t="s">
        <v>7</v>
      </c>
      <c r="J9666">
        <v>2020</v>
      </c>
      <c r="K9666">
        <f>2024 -impact_data[[#This Row],[model_year]]</f>
        <v>4</v>
      </c>
      <c r="L9666">
        <v>53</v>
      </c>
      <c r="M9666">
        <v>19.8</v>
      </c>
      <c r="N9666">
        <v>11.9</v>
      </c>
      <c r="O9666" t="s">
        <v>9</v>
      </c>
      <c r="P9666">
        <v>0.86</v>
      </c>
    </row>
    <row r="9667" spans="8:16">
      <c r="H9667" t="s">
        <v>13747</v>
      </c>
      <c r="I9667" t="s">
        <v>7</v>
      </c>
      <c r="J9667">
        <v>2020</v>
      </c>
      <c r="K9667">
        <f>2024 -impact_data[[#This Row],[model_year]]</f>
        <v>4</v>
      </c>
      <c r="L9667">
        <v>50</v>
      </c>
      <c r="M9667">
        <v>36.799999999999997</v>
      </c>
      <c r="N9667">
        <v>14.7</v>
      </c>
      <c r="O9667" t="s">
        <v>10</v>
      </c>
      <c r="P9667">
        <v>0.87</v>
      </c>
    </row>
    <row r="9668" spans="8:16">
      <c r="H9668" t="s">
        <v>13750</v>
      </c>
      <c r="I9668" t="s">
        <v>7</v>
      </c>
      <c r="J9668">
        <v>2020</v>
      </c>
      <c r="K9668">
        <f>2024 -impact_data[[#This Row],[model_year]]</f>
        <v>4</v>
      </c>
      <c r="L9668">
        <v>53</v>
      </c>
      <c r="M9668">
        <v>40.9</v>
      </c>
      <c r="N9668">
        <v>16.399999999999999</v>
      </c>
      <c r="O9668" t="s">
        <v>10</v>
      </c>
      <c r="P9668">
        <v>0.88</v>
      </c>
    </row>
    <row r="9669" spans="8:16">
      <c r="H9669" t="s">
        <v>13751</v>
      </c>
      <c r="I9669" t="s">
        <v>7</v>
      </c>
      <c r="J9669">
        <v>2020</v>
      </c>
      <c r="K9669">
        <f>2024 -impact_data[[#This Row],[model_year]]</f>
        <v>4</v>
      </c>
      <c r="L9669">
        <v>50</v>
      </c>
      <c r="M9669">
        <v>28.7</v>
      </c>
      <c r="N9669">
        <v>17.2</v>
      </c>
      <c r="O9669" t="s">
        <v>9</v>
      </c>
      <c r="P9669">
        <v>0.87</v>
      </c>
    </row>
    <row r="9670" spans="8:16">
      <c r="H9670" t="s">
        <v>13756</v>
      </c>
      <c r="I9670" t="s">
        <v>7</v>
      </c>
      <c r="J9670">
        <v>2020</v>
      </c>
      <c r="K9670">
        <f>2024 -impact_data[[#This Row],[model_year]]</f>
        <v>4</v>
      </c>
      <c r="L9670">
        <v>51</v>
      </c>
      <c r="M9670">
        <v>20.7</v>
      </c>
      <c r="N9670">
        <v>8.3000000000000007</v>
      </c>
      <c r="O9670" t="s">
        <v>10</v>
      </c>
      <c r="P9670">
        <v>0.87</v>
      </c>
    </row>
    <row r="9671" spans="8:16">
      <c r="H9671" t="s">
        <v>220</v>
      </c>
      <c r="I9671" t="s">
        <v>7</v>
      </c>
      <c r="J9671">
        <v>2020</v>
      </c>
      <c r="K9671">
        <f>2024 -impact_data[[#This Row],[model_year]]</f>
        <v>4</v>
      </c>
      <c r="L9671">
        <v>50</v>
      </c>
      <c r="M9671">
        <v>20.7</v>
      </c>
      <c r="N9671">
        <v>12.4</v>
      </c>
      <c r="O9671" t="s">
        <v>9</v>
      </c>
      <c r="P9671">
        <v>0.87</v>
      </c>
    </row>
    <row r="9672" spans="8:16">
      <c r="H9672" t="s">
        <v>13760</v>
      </c>
      <c r="I9672" t="s">
        <v>7</v>
      </c>
      <c r="J9672">
        <v>2020</v>
      </c>
      <c r="K9672">
        <f>2024 -impact_data[[#This Row],[model_year]]</f>
        <v>4</v>
      </c>
      <c r="L9672">
        <v>52</v>
      </c>
      <c r="M9672">
        <v>32.799999999999997</v>
      </c>
      <c r="N9672">
        <v>19.7</v>
      </c>
      <c r="O9672" t="s">
        <v>9</v>
      </c>
      <c r="P9672">
        <v>0.87</v>
      </c>
    </row>
    <row r="9673" spans="8:16">
      <c r="H9673" t="s">
        <v>13767</v>
      </c>
      <c r="I9673" t="s">
        <v>7</v>
      </c>
      <c r="J9673">
        <v>2020</v>
      </c>
      <c r="K9673">
        <f>2024 -impact_data[[#This Row],[model_year]]</f>
        <v>4</v>
      </c>
      <c r="L9673">
        <v>51</v>
      </c>
      <c r="M9673">
        <v>26.9</v>
      </c>
      <c r="N9673">
        <v>10.8</v>
      </c>
      <c r="O9673" t="s">
        <v>10</v>
      </c>
      <c r="P9673">
        <v>0.87</v>
      </c>
    </row>
    <row r="9674" spans="8:16">
      <c r="H9674" t="s">
        <v>13770</v>
      </c>
      <c r="I9674" t="s">
        <v>7</v>
      </c>
      <c r="J9674">
        <v>2020</v>
      </c>
      <c r="K9674">
        <f>2024 -impact_data[[#This Row],[model_year]]</f>
        <v>4</v>
      </c>
      <c r="L9674">
        <v>53</v>
      </c>
      <c r="M9674">
        <v>13.8</v>
      </c>
      <c r="N9674">
        <v>5.5</v>
      </c>
      <c r="O9674" t="s">
        <v>10</v>
      </c>
      <c r="P9674">
        <v>0.87</v>
      </c>
    </row>
    <row r="9675" spans="8:16">
      <c r="H9675" t="s">
        <v>13774</v>
      </c>
      <c r="I9675" t="s">
        <v>7</v>
      </c>
      <c r="J9675">
        <v>2020</v>
      </c>
      <c r="K9675">
        <f>2024 -impact_data[[#This Row],[model_year]]</f>
        <v>4</v>
      </c>
      <c r="L9675">
        <v>49</v>
      </c>
      <c r="M9675">
        <v>7.5</v>
      </c>
      <c r="N9675">
        <v>1.9</v>
      </c>
      <c r="O9675" t="s">
        <v>8</v>
      </c>
      <c r="P9675">
        <v>0.88</v>
      </c>
    </row>
    <row r="9676" spans="8:16">
      <c r="H9676" t="s">
        <v>13777</v>
      </c>
      <c r="I9676" t="s">
        <v>7</v>
      </c>
      <c r="J9676">
        <v>2020</v>
      </c>
      <c r="K9676">
        <f>2024 -impact_data[[#This Row],[model_year]]</f>
        <v>4</v>
      </c>
      <c r="L9676">
        <v>52</v>
      </c>
      <c r="M9676">
        <v>6</v>
      </c>
      <c r="N9676">
        <v>1.5</v>
      </c>
      <c r="O9676" t="s">
        <v>8</v>
      </c>
      <c r="P9676">
        <v>0.89</v>
      </c>
    </row>
    <row r="9677" spans="8:16">
      <c r="H9677" t="s">
        <v>13779</v>
      </c>
      <c r="I9677" t="s">
        <v>7</v>
      </c>
      <c r="J9677">
        <v>2020</v>
      </c>
      <c r="K9677">
        <f>2024 -impact_data[[#This Row],[model_year]]</f>
        <v>4</v>
      </c>
      <c r="L9677">
        <v>56</v>
      </c>
      <c r="M9677">
        <v>26.9</v>
      </c>
      <c r="N9677">
        <v>6.7</v>
      </c>
      <c r="O9677" t="s">
        <v>8</v>
      </c>
      <c r="P9677">
        <v>0.87</v>
      </c>
    </row>
    <row r="9678" spans="8:16">
      <c r="H9678" t="s">
        <v>13787</v>
      </c>
      <c r="I9678" t="s">
        <v>7</v>
      </c>
      <c r="J9678">
        <v>2020</v>
      </c>
      <c r="K9678">
        <f>2024 -impact_data[[#This Row],[model_year]]</f>
        <v>4</v>
      </c>
      <c r="L9678">
        <v>52</v>
      </c>
      <c r="M9678">
        <v>16.7</v>
      </c>
      <c r="N9678">
        <v>4.2</v>
      </c>
      <c r="O9678" t="s">
        <v>8</v>
      </c>
      <c r="P9678">
        <v>0.89</v>
      </c>
    </row>
    <row r="9679" spans="8:16">
      <c r="H9679" t="s">
        <v>13791</v>
      </c>
      <c r="I9679" t="s">
        <v>7</v>
      </c>
      <c r="J9679">
        <v>2020</v>
      </c>
      <c r="K9679">
        <f>2024 -impact_data[[#This Row],[model_year]]</f>
        <v>4</v>
      </c>
      <c r="L9679">
        <v>52</v>
      </c>
      <c r="M9679">
        <v>26.9</v>
      </c>
      <c r="N9679">
        <v>16.100000000000001</v>
      </c>
      <c r="O9679" t="s">
        <v>9</v>
      </c>
      <c r="P9679">
        <v>0.88</v>
      </c>
    </row>
    <row r="9680" spans="8:16">
      <c r="H9680" t="s">
        <v>13792</v>
      </c>
      <c r="I9680" t="s">
        <v>7</v>
      </c>
      <c r="J9680">
        <v>2020</v>
      </c>
      <c r="K9680">
        <f>2024 -impact_data[[#This Row],[model_year]]</f>
        <v>4</v>
      </c>
      <c r="L9680">
        <v>52</v>
      </c>
      <c r="M9680">
        <v>28.1</v>
      </c>
      <c r="N9680">
        <v>16.899999999999999</v>
      </c>
      <c r="O9680" t="s">
        <v>9</v>
      </c>
      <c r="P9680">
        <v>0.87</v>
      </c>
    </row>
    <row r="9681" spans="8:16">
      <c r="H9681" t="s">
        <v>13800</v>
      </c>
      <c r="I9681" t="s">
        <v>7</v>
      </c>
      <c r="J9681">
        <v>2020</v>
      </c>
      <c r="K9681">
        <f>2024 -impact_data[[#This Row],[model_year]]</f>
        <v>4</v>
      </c>
      <c r="L9681">
        <v>50</v>
      </c>
      <c r="M9681">
        <v>14.8</v>
      </c>
      <c r="N9681">
        <v>8.9</v>
      </c>
      <c r="O9681" t="s">
        <v>9</v>
      </c>
      <c r="P9681">
        <v>0.87</v>
      </c>
    </row>
    <row r="9682" spans="8:16">
      <c r="H9682" t="s">
        <v>13801</v>
      </c>
      <c r="I9682" t="s">
        <v>7</v>
      </c>
      <c r="J9682">
        <v>2020</v>
      </c>
      <c r="K9682">
        <f>2024 -impact_data[[#This Row],[model_year]]</f>
        <v>4</v>
      </c>
      <c r="L9682">
        <v>49</v>
      </c>
      <c r="M9682">
        <v>12.5</v>
      </c>
      <c r="N9682">
        <v>7.5</v>
      </c>
      <c r="O9682" t="s">
        <v>9</v>
      </c>
      <c r="P9682">
        <v>0.88</v>
      </c>
    </row>
    <row r="9683" spans="8:16">
      <c r="H9683" t="s">
        <v>13802</v>
      </c>
      <c r="I9683" t="s">
        <v>7</v>
      </c>
      <c r="J9683">
        <v>2020</v>
      </c>
      <c r="K9683">
        <f>2024 -impact_data[[#This Row],[model_year]]</f>
        <v>4</v>
      </c>
      <c r="L9683">
        <v>54</v>
      </c>
      <c r="M9683">
        <v>56</v>
      </c>
      <c r="N9683">
        <v>22.4</v>
      </c>
      <c r="O9683" t="s">
        <v>10</v>
      </c>
      <c r="P9683">
        <v>0.89</v>
      </c>
    </row>
    <row r="9684" spans="8:16">
      <c r="H9684" t="s">
        <v>13807</v>
      </c>
      <c r="I9684" t="s">
        <v>11</v>
      </c>
      <c r="J9684">
        <v>2020</v>
      </c>
      <c r="K9684">
        <f>2024 -impact_data[[#This Row],[model_year]]</f>
        <v>4</v>
      </c>
      <c r="L9684">
        <v>79</v>
      </c>
      <c r="M9684">
        <v>25.7</v>
      </c>
      <c r="N9684">
        <v>15.4</v>
      </c>
      <c r="O9684" t="s">
        <v>9</v>
      </c>
      <c r="P9684">
        <v>0.97</v>
      </c>
    </row>
    <row r="9685" spans="8:16">
      <c r="H9685" t="s">
        <v>13808</v>
      </c>
      <c r="I9685" t="s">
        <v>11</v>
      </c>
      <c r="J9685">
        <v>2020</v>
      </c>
      <c r="K9685">
        <f>2024 -impact_data[[#This Row],[model_year]]</f>
        <v>4</v>
      </c>
      <c r="L9685">
        <v>79</v>
      </c>
      <c r="M9685">
        <v>8.6999999999999993</v>
      </c>
      <c r="N9685">
        <v>5.2</v>
      </c>
      <c r="O9685" t="s">
        <v>9</v>
      </c>
      <c r="P9685">
        <v>0.96</v>
      </c>
    </row>
    <row r="9686" spans="8:16">
      <c r="H9686" t="s">
        <v>13810</v>
      </c>
      <c r="I9686" t="s">
        <v>7</v>
      </c>
      <c r="J9686">
        <v>2020</v>
      </c>
      <c r="K9686">
        <f>2024 -impact_data[[#This Row],[model_year]]</f>
        <v>4</v>
      </c>
      <c r="L9686">
        <v>54</v>
      </c>
      <c r="M9686">
        <v>33.200000000000003</v>
      </c>
      <c r="N9686">
        <v>19.899999999999999</v>
      </c>
      <c r="O9686" t="s">
        <v>9</v>
      </c>
      <c r="P9686">
        <v>0.87</v>
      </c>
    </row>
    <row r="9687" spans="8:16">
      <c r="H9687" t="s">
        <v>13812</v>
      </c>
      <c r="I9687" t="s">
        <v>7</v>
      </c>
      <c r="J9687">
        <v>2020</v>
      </c>
      <c r="K9687">
        <f>2024 -impact_data[[#This Row],[model_year]]</f>
        <v>4</v>
      </c>
      <c r="L9687">
        <v>50</v>
      </c>
      <c r="M9687">
        <v>16.600000000000001</v>
      </c>
      <c r="N9687">
        <v>9.9</v>
      </c>
      <c r="O9687" t="s">
        <v>9</v>
      </c>
      <c r="P9687">
        <v>0.88</v>
      </c>
    </row>
    <row r="9688" spans="8:16">
      <c r="H9688" t="s">
        <v>13814</v>
      </c>
      <c r="I9688" t="s">
        <v>11</v>
      </c>
      <c r="J9688">
        <v>2020</v>
      </c>
      <c r="K9688">
        <f>2024 -impact_data[[#This Row],[model_year]]</f>
        <v>4</v>
      </c>
      <c r="L9688">
        <v>81</v>
      </c>
      <c r="M9688">
        <v>11.4</v>
      </c>
      <c r="N9688">
        <v>6.8</v>
      </c>
      <c r="O9688" t="s">
        <v>9</v>
      </c>
      <c r="P9688">
        <v>0.93</v>
      </c>
    </row>
    <row r="9689" spans="8:16">
      <c r="H9689" t="s">
        <v>13816</v>
      </c>
      <c r="I9689" t="s">
        <v>7</v>
      </c>
      <c r="J9689">
        <v>2020</v>
      </c>
      <c r="K9689">
        <f>2024 -impact_data[[#This Row],[model_year]]</f>
        <v>4</v>
      </c>
      <c r="L9689">
        <v>50</v>
      </c>
      <c r="M9689">
        <v>18.8</v>
      </c>
      <c r="N9689">
        <v>7.5</v>
      </c>
      <c r="O9689" t="s">
        <v>10</v>
      </c>
      <c r="P9689">
        <v>0.87</v>
      </c>
    </row>
    <row r="9690" spans="8:16">
      <c r="H9690" t="s">
        <v>13819</v>
      </c>
      <c r="I9690" t="s">
        <v>7</v>
      </c>
      <c r="J9690">
        <v>2020</v>
      </c>
      <c r="K9690">
        <f>2024 -impact_data[[#This Row],[model_year]]</f>
        <v>4</v>
      </c>
      <c r="L9690">
        <v>51</v>
      </c>
      <c r="M9690">
        <v>9</v>
      </c>
      <c r="N9690">
        <v>3.6</v>
      </c>
      <c r="O9690" t="s">
        <v>10</v>
      </c>
      <c r="P9690">
        <v>0.86</v>
      </c>
    </row>
    <row r="9691" spans="8:16">
      <c r="H9691" t="s">
        <v>13823</v>
      </c>
      <c r="I9691" t="s">
        <v>7</v>
      </c>
      <c r="J9691">
        <v>2020</v>
      </c>
      <c r="K9691">
        <f>2024 -impact_data[[#This Row],[model_year]]</f>
        <v>4</v>
      </c>
      <c r="L9691">
        <v>51</v>
      </c>
      <c r="M9691">
        <v>12.4</v>
      </c>
      <c r="N9691">
        <v>7.4</v>
      </c>
      <c r="O9691" t="s">
        <v>9</v>
      </c>
      <c r="P9691">
        <v>0.87</v>
      </c>
    </row>
    <row r="9692" spans="8:16">
      <c r="H9692" t="s">
        <v>13824</v>
      </c>
      <c r="I9692" t="s">
        <v>7</v>
      </c>
      <c r="J9692">
        <v>2020</v>
      </c>
      <c r="K9692">
        <f>2024 -impact_data[[#This Row],[model_year]]</f>
        <v>4</v>
      </c>
      <c r="L9692">
        <v>49</v>
      </c>
      <c r="M9692">
        <v>14.1</v>
      </c>
      <c r="N9692">
        <v>5.6</v>
      </c>
      <c r="O9692" t="s">
        <v>10</v>
      </c>
      <c r="P9692">
        <v>0.87</v>
      </c>
    </row>
    <row r="9693" spans="8:16">
      <c r="H9693" t="s">
        <v>13828</v>
      </c>
      <c r="I9693" t="s">
        <v>11</v>
      </c>
      <c r="J9693">
        <v>2020</v>
      </c>
      <c r="K9693">
        <f>2024 -impact_data[[#This Row],[model_year]]</f>
        <v>4</v>
      </c>
      <c r="L9693">
        <v>81</v>
      </c>
      <c r="M9693">
        <v>8</v>
      </c>
      <c r="N9693">
        <v>3.2</v>
      </c>
      <c r="O9693" t="s">
        <v>10</v>
      </c>
      <c r="P9693">
        <v>0.96</v>
      </c>
    </row>
    <row r="9694" spans="8:16">
      <c r="H9694" t="s">
        <v>13830</v>
      </c>
      <c r="I9694" t="s">
        <v>7</v>
      </c>
      <c r="J9694">
        <v>2020</v>
      </c>
      <c r="K9694">
        <f>2024 -impact_data[[#This Row],[model_year]]</f>
        <v>4</v>
      </c>
      <c r="L9694">
        <v>49</v>
      </c>
      <c r="M9694">
        <v>16.8</v>
      </c>
      <c r="N9694">
        <v>6.7</v>
      </c>
      <c r="O9694" t="s">
        <v>10</v>
      </c>
      <c r="P9694">
        <v>0.87</v>
      </c>
    </row>
    <row r="9695" spans="8:16">
      <c r="H9695" t="s">
        <v>13832</v>
      </c>
      <c r="I9695" t="s">
        <v>7</v>
      </c>
      <c r="J9695">
        <v>2020</v>
      </c>
      <c r="K9695">
        <f>2024 -impact_data[[#This Row],[model_year]]</f>
        <v>4</v>
      </c>
      <c r="L9695">
        <v>52</v>
      </c>
      <c r="M9695">
        <v>18.899999999999999</v>
      </c>
      <c r="N9695">
        <v>7.6</v>
      </c>
      <c r="O9695" t="s">
        <v>10</v>
      </c>
      <c r="P9695">
        <v>0.86</v>
      </c>
    </row>
    <row r="9696" spans="8:16">
      <c r="H9696" t="s">
        <v>13833</v>
      </c>
      <c r="I9696" t="s">
        <v>7</v>
      </c>
      <c r="J9696">
        <v>2020</v>
      </c>
      <c r="K9696">
        <f>2024 -impact_data[[#This Row],[model_year]]</f>
        <v>4</v>
      </c>
      <c r="L9696">
        <v>51</v>
      </c>
      <c r="M9696">
        <v>46.3</v>
      </c>
      <c r="N9696">
        <v>27.8</v>
      </c>
      <c r="O9696" t="s">
        <v>9</v>
      </c>
      <c r="P9696">
        <v>0.86</v>
      </c>
    </row>
    <row r="9697" spans="8:16">
      <c r="H9697" t="s">
        <v>13838</v>
      </c>
      <c r="I9697" t="s">
        <v>11</v>
      </c>
      <c r="J9697">
        <v>2020</v>
      </c>
      <c r="K9697">
        <f>2024 -impact_data[[#This Row],[model_year]]</f>
        <v>4</v>
      </c>
      <c r="L9697">
        <v>83</v>
      </c>
      <c r="M9697">
        <v>54.8</v>
      </c>
      <c r="N9697">
        <v>32.9</v>
      </c>
      <c r="O9697" t="s">
        <v>9</v>
      </c>
      <c r="P9697">
        <v>0.97</v>
      </c>
    </row>
    <row r="9698" spans="8:16">
      <c r="H9698" t="s">
        <v>13842</v>
      </c>
      <c r="I9698" t="s">
        <v>7</v>
      </c>
      <c r="J9698">
        <v>2020</v>
      </c>
      <c r="K9698">
        <f>2024 -impact_data[[#This Row],[model_year]]</f>
        <v>4</v>
      </c>
      <c r="L9698">
        <v>51</v>
      </c>
      <c r="M9698">
        <v>22.6</v>
      </c>
      <c r="N9698">
        <v>9</v>
      </c>
      <c r="O9698" t="s">
        <v>10</v>
      </c>
      <c r="P9698">
        <v>0.85</v>
      </c>
    </row>
    <row r="9699" spans="8:16">
      <c r="H9699" t="s">
        <v>13843</v>
      </c>
      <c r="I9699" t="s">
        <v>7</v>
      </c>
      <c r="J9699">
        <v>2020</v>
      </c>
      <c r="K9699">
        <f>2024 -impact_data[[#This Row],[model_year]]</f>
        <v>4</v>
      </c>
      <c r="L9699">
        <v>51</v>
      </c>
      <c r="M9699">
        <v>33.700000000000003</v>
      </c>
      <c r="N9699">
        <v>20.2</v>
      </c>
      <c r="O9699" t="s">
        <v>9</v>
      </c>
      <c r="P9699">
        <v>0.87</v>
      </c>
    </row>
    <row r="9700" spans="8:16">
      <c r="H9700" t="s">
        <v>13844</v>
      </c>
      <c r="I9700" t="s">
        <v>7</v>
      </c>
      <c r="J9700">
        <v>2020</v>
      </c>
      <c r="K9700">
        <f>2024 -impact_data[[#This Row],[model_year]]</f>
        <v>4</v>
      </c>
      <c r="L9700">
        <v>52</v>
      </c>
      <c r="M9700">
        <v>59.6</v>
      </c>
      <c r="N9700">
        <v>23.8</v>
      </c>
      <c r="O9700" t="s">
        <v>10</v>
      </c>
      <c r="P9700">
        <v>0.89</v>
      </c>
    </row>
    <row r="9701" spans="8:16">
      <c r="H9701" t="s">
        <v>13848</v>
      </c>
      <c r="I9701" t="s">
        <v>7</v>
      </c>
      <c r="J9701">
        <v>2020</v>
      </c>
      <c r="K9701">
        <f>2024 -impact_data[[#This Row],[model_year]]</f>
        <v>4</v>
      </c>
      <c r="L9701">
        <v>51</v>
      </c>
      <c r="M9701">
        <v>36.9</v>
      </c>
      <c r="N9701">
        <v>14.8</v>
      </c>
      <c r="O9701" t="s">
        <v>10</v>
      </c>
      <c r="P9701">
        <v>0.86</v>
      </c>
    </row>
    <row r="9702" spans="8:16">
      <c r="H9702" t="s">
        <v>13851</v>
      </c>
      <c r="I9702" t="s">
        <v>7</v>
      </c>
      <c r="J9702">
        <v>2020</v>
      </c>
      <c r="K9702">
        <f>2024 -impact_data[[#This Row],[model_year]]</f>
        <v>4</v>
      </c>
      <c r="L9702">
        <v>51</v>
      </c>
      <c r="M9702">
        <v>54.9</v>
      </c>
      <c r="N9702">
        <v>21.9</v>
      </c>
      <c r="O9702" t="s">
        <v>10</v>
      </c>
      <c r="P9702">
        <v>0.86</v>
      </c>
    </row>
    <row r="9703" spans="8:16">
      <c r="H9703" t="s">
        <v>13853</v>
      </c>
      <c r="I9703" t="s">
        <v>7</v>
      </c>
      <c r="J9703">
        <v>2020</v>
      </c>
      <c r="K9703">
        <f>2024 -impact_data[[#This Row],[model_year]]</f>
        <v>4</v>
      </c>
      <c r="L9703">
        <v>48</v>
      </c>
      <c r="M9703">
        <v>19.899999999999999</v>
      </c>
      <c r="N9703">
        <v>12</v>
      </c>
      <c r="O9703" t="s">
        <v>9</v>
      </c>
      <c r="P9703">
        <v>0.89</v>
      </c>
    </row>
    <row r="9704" spans="8:16">
      <c r="H9704" t="s">
        <v>13864</v>
      </c>
      <c r="I9704" t="s">
        <v>11</v>
      </c>
      <c r="J9704">
        <v>2020</v>
      </c>
      <c r="K9704">
        <f>2024 -impact_data[[#This Row],[model_year]]</f>
        <v>4</v>
      </c>
      <c r="L9704">
        <v>80</v>
      </c>
      <c r="M9704">
        <v>21.3</v>
      </c>
      <c r="N9704">
        <v>12.8</v>
      </c>
      <c r="O9704" t="s">
        <v>9</v>
      </c>
      <c r="P9704">
        <v>0.94</v>
      </c>
    </row>
    <row r="9705" spans="8:16">
      <c r="H9705" t="s">
        <v>13865</v>
      </c>
      <c r="I9705" t="s">
        <v>7</v>
      </c>
      <c r="J9705">
        <v>2020</v>
      </c>
      <c r="K9705">
        <f>2024 -impact_data[[#This Row],[model_year]]</f>
        <v>4</v>
      </c>
      <c r="L9705">
        <v>53</v>
      </c>
      <c r="M9705">
        <v>18.2</v>
      </c>
      <c r="N9705">
        <v>7.3</v>
      </c>
      <c r="O9705" t="s">
        <v>10</v>
      </c>
      <c r="P9705">
        <v>0.87</v>
      </c>
    </row>
    <row r="9706" spans="8:16">
      <c r="H9706" t="s">
        <v>13866</v>
      </c>
      <c r="I9706" t="s">
        <v>11</v>
      </c>
      <c r="J9706">
        <v>2020</v>
      </c>
      <c r="K9706">
        <f>2024 -impact_data[[#This Row],[model_year]]</f>
        <v>4</v>
      </c>
      <c r="L9706">
        <v>83</v>
      </c>
      <c r="M9706">
        <v>70.8</v>
      </c>
      <c r="N9706">
        <v>17.7</v>
      </c>
      <c r="O9706" t="s">
        <v>8</v>
      </c>
      <c r="P9706">
        <v>0.96</v>
      </c>
    </row>
    <row r="9707" spans="8:16">
      <c r="H9707" t="s">
        <v>13875</v>
      </c>
      <c r="I9707" t="s">
        <v>11</v>
      </c>
      <c r="J9707">
        <v>2020</v>
      </c>
      <c r="K9707">
        <f>2024 -impact_data[[#This Row],[model_year]]</f>
        <v>4</v>
      </c>
      <c r="L9707">
        <v>77</v>
      </c>
      <c r="M9707">
        <v>37.6</v>
      </c>
      <c r="N9707">
        <v>15</v>
      </c>
      <c r="O9707" t="s">
        <v>10</v>
      </c>
      <c r="P9707">
        <v>0.95</v>
      </c>
    </row>
    <row r="9708" spans="8:16">
      <c r="H9708" t="s">
        <v>13877</v>
      </c>
      <c r="I9708" t="s">
        <v>7</v>
      </c>
      <c r="J9708">
        <v>2020</v>
      </c>
      <c r="K9708">
        <f>2024 -impact_data[[#This Row],[model_year]]</f>
        <v>4</v>
      </c>
      <c r="L9708">
        <v>52</v>
      </c>
      <c r="M9708">
        <v>43.6</v>
      </c>
      <c r="N9708">
        <v>26.2</v>
      </c>
      <c r="O9708" t="s">
        <v>9</v>
      </c>
      <c r="P9708">
        <v>0.85</v>
      </c>
    </row>
    <row r="9709" spans="8:16">
      <c r="H9709" t="s">
        <v>13881</v>
      </c>
      <c r="I9709" t="s">
        <v>7</v>
      </c>
      <c r="J9709">
        <v>2020</v>
      </c>
      <c r="K9709">
        <f>2024 -impact_data[[#This Row],[model_year]]</f>
        <v>4</v>
      </c>
      <c r="L9709">
        <v>56</v>
      </c>
      <c r="M9709">
        <v>50.8</v>
      </c>
      <c r="N9709">
        <v>30.5</v>
      </c>
      <c r="O9709" t="s">
        <v>9</v>
      </c>
      <c r="P9709">
        <v>0.87</v>
      </c>
    </row>
    <row r="9710" spans="8:16">
      <c r="H9710" t="s">
        <v>13883</v>
      </c>
      <c r="I9710" t="s">
        <v>7</v>
      </c>
      <c r="J9710">
        <v>2020</v>
      </c>
      <c r="K9710">
        <f>2024 -impact_data[[#This Row],[model_year]]</f>
        <v>4</v>
      </c>
      <c r="L9710">
        <v>52</v>
      </c>
      <c r="M9710">
        <v>28.2</v>
      </c>
      <c r="N9710">
        <v>16.899999999999999</v>
      </c>
      <c r="O9710" t="s">
        <v>9</v>
      </c>
      <c r="P9710">
        <v>0.88</v>
      </c>
    </row>
    <row r="9711" spans="8:16">
      <c r="H9711" t="s">
        <v>13884</v>
      </c>
      <c r="I9711" t="s">
        <v>7</v>
      </c>
      <c r="J9711">
        <v>2020</v>
      </c>
      <c r="K9711">
        <f>2024 -impact_data[[#This Row],[model_year]]</f>
        <v>4</v>
      </c>
      <c r="L9711">
        <v>53</v>
      </c>
      <c r="M9711">
        <v>40</v>
      </c>
      <c r="N9711">
        <v>24</v>
      </c>
      <c r="O9711" t="s">
        <v>9</v>
      </c>
      <c r="P9711">
        <v>0.88</v>
      </c>
    </row>
    <row r="9712" spans="8:16">
      <c r="H9712" t="s">
        <v>13885</v>
      </c>
      <c r="I9712" t="s">
        <v>7</v>
      </c>
      <c r="J9712">
        <v>2020</v>
      </c>
      <c r="K9712">
        <f>2024 -impact_data[[#This Row],[model_year]]</f>
        <v>4</v>
      </c>
      <c r="L9712">
        <v>53</v>
      </c>
      <c r="M9712">
        <v>31.6</v>
      </c>
      <c r="N9712">
        <v>19</v>
      </c>
      <c r="O9712" t="s">
        <v>9</v>
      </c>
      <c r="P9712">
        <v>0.88</v>
      </c>
    </row>
    <row r="9713" spans="8:16">
      <c r="H9713" t="s">
        <v>13892</v>
      </c>
      <c r="I9713" t="s">
        <v>7</v>
      </c>
      <c r="J9713">
        <v>2020</v>
      </c>
      <c r="K9713">
        <f>2024 -impact_data[[#This Row],[model_year]]</f>
        <v>4</v>
      </c>
      <c r="L9713">
        <v>52</v>
      </c>
      <c r="M9713">
        <v>14</v>
      </c>
      <c r="N9713">
        <v>5.6</v>
      </c>
      <c r="O9713" t="s">
        <v>10</v>
      </c>
      <c r="P9713">
        <v>0.87</v>
      </c>
    </row>
    <row r="9714" spans="8:16">
      <c r="H9714" t="s">
        <v>13902</v>
      </c>
      <c r="I9714" t="s">
        <v>7</v>
      </c>
      <c r="J9714">
        <v>2020</v>
      </c>
      <c r="K9714">
        <f>2024 -impact_data[[#This Row],[model_year]]</f>
        <v>4</v>
      </c>
      <c r="L9714">
        <v>51</v>
      </c>
      <c r="M9714">
        <v>13.4</v>
      </c>
      <c r="N9714">
        <v>5.3</v>
      </c>
      <c r="O9714" t="s">
        <v>10</v>
      </c>
      <c r="P9714">
        <v>0.87</v>
      </c>
    </row>
    <row r="9715" spans="8:16">
      <c r="H9715" t="s">
        <v>13906</v>
      </c>
      <c r="I9715" t="s">
        <v>7</v>
      </c>
      <c r="J9715">
        <v>2020</v>
      </c>
      <c r="K9715">
        <f>2024 -impact_data[[#This Row],[model_year]]</f>
        <v>4</v>
      </c>
      <c r="L9715">
        <v>53</v>
      </c>
      <c r="M9715">
        <v>18.7</v>
      </c>
      <c r="N9715">
        <v>7.5</v>
      </c>
      <c r="O9715" t="s">
        <v>10</v>
      </c>
      <c r="P9715">
        <v>0.87</v>
      </c>
    </row>
    <row r="9716" spans="8:16">
      <c r="H9716" t="s">
        <v>13916</v>
      </c>
      <c r="I9716" t="s">
        <v>7</v>
      </c>
      <c r="J9716">
        <v>2020</v>
      </c>
      <c r="K9716">
        <f>2024 -impact_data[[#This Row],[model_year]]</f>
        <v>4</v>
      </c>
      <c r="L9716">
        <v>52</v>
      </c>
      <c r="M9716">
        <v>39.200000000000003</v>
      </c>
      <c r="N9716">
        <v>23.5</v>
      </c>
      <c r="O9716" t="s">
        <v>9</v>
      </c>
      <c r="P9716">
        <v>0.86</v>
      </c>
    </row>
    <row r="9717" spans="8:16">
      <c r="H9717" t="s">
        <v>13919</v>
      </c>
      <c r="I9717" t="s">
        <v>11</v>
      </c>
      <c r="J9717">
        <v>2020</v>
      </c>
      <c r="K9717">
        <f>2024 -impact_data[[#This Row],[model_year]]</f>
        <v>4</v>
      </c>
      <c r="L9717">
        <v>82</v>
      </c>
      <c r="M9717">
        <v>55</v>
      </c>
      <c r="N9717">
        <v>33</v>
      </c>
      <c r="O9717" t="s">
        <v>9</v>
      </c>
      <c r="P9717">
        <v>0.95</v>
      </c>
    </row>
    <row r="9718" spans="8:16">
      <c r="H9718" t="s">
        <v>13922</v>
      </c>
      <c r="I9718" t="s">
        <v>7</v>
      </c>
      <c r="J9718">
        <v>2020</v>
      </c>
      <c r="K9718">
        <f>2024 -impact_data[[#This Row],[model_year]]</f>
        <v>4</v>
      </c>
      <c r="L9718">
        <v>51</v>
      </c>
      <c r="M9718">
        <v>22.4</v>
      </c>
      <c r="N9718">
        <v>9</v>
      </c>
      <c r="O9718" t="s">
        <v>10</v>
      </c>
      <c r="P9718">
        <v>0.86</v>
      </c>
    </row>
    <row r="9719" spans="8:16">
      <c r="H9719" t="s">
        <v>13927</v>
      </c>
      <c r="I9719" t="s">
        <v>7</v>
      </c>
      <c r="J9719">
        <v>2020</v>
      </c>
      <c r="K9719">
        <f>2024 -impact_data[[#This Row],[model_year]]</f>
        <v>4</v>
      </c>
      <c r="L9719">
        <v>55</v>
      </c>
      <c r="M9719">
        <v>91.4</v>
      </c>
      <c r="N9719">
        <v>54.8</v>
      </c>
      <c r="O9719" t="s">
        <v>9</v>
      </c>
      <c r="P9719">
        <v>0.88</v>
      </c>
    </row>
    <row r="9720" spans="8:16">
      <c r="H9720" t="s">
        <v>13932</v>
      </c>
      <c r="I9720" t="s">
        <v>11</v>
      </c>
      <c r="J9720">
        <v>2020</v>
      </c>
      <c r="K9720">
        <f>2024 -impact_data[[#This Row],[model_year]]</f>
        <v>4</v>
      </c>
      <c r="L9720">
        <v>79</v>
      </c>
      <c r="M9720">
        <v>30.2</v>
      </c>
      <c r="N9720">
        <v>12.1</v>
      </c>
      <c r="O9720" t="s">
        <v>10</v>
      </c>
      <c r="P9720">
        <v>0.97</v>
      </c>
    </row>
    <row r="9721" spans="8:16">
      <c r="H9721" t="s">
        <v>13937</v>
      </c>
      <c r="I9721" t="s">
        <v>7</v>
      </c>
      <c r="J9721">
        <v>2020</v>
      </c>
      <c r="K9721">
        <f>2024 -impact_data[[#This Row],[model_year]]</f>
        <v>4</v>
      </c>
      <c r="L9721">
        <v>50</v>
      </c>
      <c r="M9721">
        <v>67.099999999999994</v>
      </c>
      <c r="N9721">
        <v>26.9</v>
      </c>
      <c r="O9721" t="s">
        <v>10</v>
      </c>
      <c r="P9721">
        <v>0.88</v>
      </c>
    </row>
    <row r="9722" spans="8:16">
      <c r="H9722" t="s">
        <v>13938</v>
      </c>
      <c r="I9722" t="s">
        <v>7</v>
      </c>
      <c r="J9722">
        <v>2020</v>
      </c>
      <c r="K9722">
        <f>2024 -impact_data[[#This Row],[model_year]]</f>
        <v>4</v>
      </c>
      <c r="L9722">
        <v>52</v>
      </c>
      <c r="M9722">
        <v>37.6</v>
      </c>
      <c r="N9722">
        <v>15</v>
      </c>
      <c r="O9722" t="s">
        <v>10</v>
      </c>
      <c r="P9722">
        <v>0.87</v>
      </c>
    </row>
    <row r="9723" spans="8:16">
      <c r="H9723" t="s">
        <v>13946</v>
      </c>
      <c r="I9723" t="s">
        <v>7</v>
      </c>
      <c r="J9723">
        <v>2020</v>
      </c>
      <c r="K9723">
        <f>2024 -impact_data[[#This Row],[model_year]]</f>
        <v>4</v>
      </c>
      <c r="L9723">
        <v>51</v>
      </c>
      <c r="M9723">
        <v>26.8</v>
      </c>
      <c r="N9723">
        <v>10.7</v>
      </c>
      <c r="O9723" t="s">
        <v>10</v>
      </c>
      <c r="P9723">
        <v>0.87</v>
      </c>
    </row>
    <row r="9724" spans="8:16">
      <c r="H9724" t="s">
        <v>13947</v>
      </c>
      <c r="I9724" t="s">
        <v>11</v>
      </c>
      <c r="J9724">
        <v>2020</v>
      </c>
      <c r="K9724">
        <f>2024 -impact_data[[#This Row],[model_year]]</f>
        <v>4</v>
      </c>
      <c r="L9724">
        <v>76</v>
      </c>
      <c r="M9724">
        <v>30.1</v>
      </c>
      <c r="N9724">
        <v>18</v>
      </c>
      <c r="O9724" t="s">
        <v>9</v>
      </c>
      <c r="P9724">
        <v>0.97</v>
      </c>
    </row>
    <row r="9725" spans="8:16">
      <c r="H9725" t="s">
        <v>13948</v>
      </c>
      <c r="I9725" t="s">
        <v>7</v>
      </c>
      <c r="J9725">
        <v>2020</v>
      </c>
      <c r="K9725">
        <f>2024 -impact_data[[#This Row],[model_year]]</f>
        <v>4</v>
      </c>
      <c r="L9725">
        <v>52</v>
      </c>
      <c r="M9725">
        <v>24</v>
      </c>
      <c r="N9725">
        <v>9.6</v>
      </c>
      <c r="O9725" t="s">
        <v>10</v>
      </c>
      <c r="P9725">
        <v>0.86</v>
      </c>
    </row>
    <row r="9726" spans="8:16">
      <c r="H9726" t="s">
        <v>13950</v>
      </c>
      <c r="I9726" t="s">
        <v>7</v>
      </c>
      <c r="J9726">
        <v>2020</v>
      </c>
      <c r="K9726">
        <f>2024 -impact_data[[#This Row],[model_year]]</f>
        <v>4</v>
      </c>
      <c r="L9726">
        <v>52</v>
      </c>
      <c r="M9726">
        <v>9.3000000000000007</v>
      </c>
      <c r="N9726">
        <v>3.7</v>
      </c>
      <c r="O9726" t="s">
        <v>10</v>
      </c>
      <c r="P9726">
        <v>0.86</v>
      </c>
    </row>
    <row r="9727" spans="8:16">
      <c r="H9727" t="s">
        <v>13954</v>
      </c>
      <c r="I9727" t="s">
        <v>7</v>
      </c>
      <c r="J9727">
        <v>2020</v>
      </c>
      <c r="K9727">
        <f>2024 -impact_data[[#This Row],[model_year]]</f>
        <v>4</v>
      </c>
      <c r="L9727">
        <v>53</v>
      </c>
      <c r="M9727">
        <v>15.3</v>
      </c>
      <c r="N9727">
        <v>6.1</v>
      </c>
      <c r="O9727" t="s">
        <v>10</v>
      </c>
      <c r="P9727">
        <v>0.86</v>
      </c>
    </row>
    <row r="9728" spans="8:16">
      <c r="H9728" t="s">
        <v>13955</v>
      </c>
      <c r="I9728" t="s">
        <v>11</v>
      </c>
      <c r="J9728">
        <v>2020</v>
      </c>
      <c r="K9728">
        <f>2024 -impact_data[[#This Row],[model_year]]</f>
        <v>4</v>
      </c>
      <c r="L9728">
        <v>80</v>
      </c>
      <c r="M9728">
        <v>22</v>
      </c>
      <c r="N9728">
        <v>13.2</v>
      </c>
      <c r="O9728" t="s">
        <v>9</v>
      </c>
      <c r="P9728">
        <v>0.92</v>
      </c>
    </row>
    <row r="9729" spans="8:16">
      <c r="H9729" t="s">
        <v>13963</v>
      </c>
      <c r="I9729" t="s">
        <v>7</v>
      </c>
      <c r="J9729">
        <v>2020</v>
      </c>
      <c r="K9729">
        <f>2024 -impact_data[[#This Row],[model_year]]</f>
        <v>4</v>
      </c>
      <c r="L9729">
        <v>54</v>
      </c>
      <c r="M9729">
        <v>58.1</v>
      </c>
      <c r="N9729">
        <v>34.9</v>
      </c>
      <c r="O9729" t="s">
        <v>9</v>
      </c>
      <c r="P9729">
        <v>0.87</v>
      </c>
    </row>
    <row r="9730" spans="8:16">
      <c r="H9730" t="s">
        <v>13964</v>
      </c>
      <c r="I9730" t="s">
        <v>11</v>
      </c>
      <c r="J9730">
        <v>2020</v>
      </c>
      <c r="K9730">
        <f>2024 -impact_data[[#This Row],[model_year]]</f>
        <v>4</v>
      </c>
      <c r="L9730">
        <v>81</v>
      </c>
      <c r="M9730">
        <v>15.4</v>
      </c>
      <c r="N9730">
        <v>9.1999999999999993</v>
      </c>
      <c r="O9730" t="s">
        <v>9</v>
      </c>
      <c r="P9730">
        <v>0.92</v>
      </c>
    </row>
    <row r="9731" spans="8:16">
      <c r="H9731" t="s">
        <v>13966</v>
      </c>
      <c r="I9731" t="s">
        <v>7</v>
      </c>
      <c r="J9731">
        <v>2020</v>
      </c>
      <c r="K9731">
        <f>2024 -impact_data[[#This Row],[model_year]]</f>
        <v>4</v>
      </c>
      <c r="L9731">
        <v>51</v>
      </c>
      <c r="M9731">
        <v>13.1</v>
      </c>
      <c r="N9731">
        <v>7.8</v>
      </c>
      <c r="O9731" t="s">
        <v>9</v>
      </c>
      <c r="P9731">
        <v>0.86</v>
      </c>
    </row>
    <row r="9732" spans="8:16">
      <c r="H9732" t="s">
        <v>13968</v>
      </c>
      <c r="I9732" t="s">
        <v>11</v>
      </c>
      <c r="J9732">
        <v>2020</v>
      </c>
      <c r="K9732">
        <f>2024 -impact_data[[#This Row],[model_year]]</f>
        <v>4</v>
      </c>
      <c r="L9732">
        <v>81</v>
      </c>
      <c r="M9732">
        <v>17.7</v>
      </c>
      <c r="N9732">
        <v>10.6</v>
      </c>
      <c r="O9732" t="s">
        <v>9</v>
      </c>
      <c r="P9732">
        <v>0.95</v>
      </c>
    </row>
    <row r="9733" spans="8:16">
      <c r="H9733" t="s">
        <v>13979</v>
      </c>
      <c r="I9733" t="s">
        <v>7</v>
      </c>
      <c r="J9733">
        <v>2020</v>
      </c>
      <c r="K9733">
        <f>2024 -impact_data[[#This Row],[model_year]]</f>
        <v>4</v>
      </c>
      <c r="L9733">
        <v>53</v>
      </c>
      <c r="M9733">
        <v>62.8</v>
      </c>
      <c r="N9733">
        <v>37.700000000000003</v>
      </c>
      <c r="O9733" t="s">
        <v>9</v>
      </c>
      <c r="P9733">
        <v>0.87</v>
      </c>
    </row>
    <row r="9734" spans="8:16">
      <c r="H9734" t="s">
        <v>13980</v>
      </c>
      <c r="I9734" t="s">
        <v>7</v>
      </c>
      <c r="J9734">
        <v>2020</v>
      </c>
      <c r="K9734">
        <f>2024 -impact_data[[#This Row],[model_year]]</f>
        <v>4</v>
      </c>
      <c r="L9734">
        <v>53</v>
      </c>
      <c r="M9734">
        <v>30</v>
      </c>
      <c r="N9734">
        <v>18</v>
      </c>
      <c r="O9734" t="s">
        <v>9</v>
      </c>
      <c r="P9734">
        <v>0.88</v>
      </c>
    </row>
    <row r="9735" spans="8:16">
      <c r="H9735" t="s">
        <v>13982</v>
      </c>
      <c r="I9735" t="s">
        <v>7</v>
      </c>
      <c r="J9735">
        <v>2020</v>
      </c>
      <c r="K9735">
        <f>2024 -impact_data[[#This Row],[model_year]]</f>
        <v>4</v>
      </c>
      <c r="L9735">
        <v>51</v>
      </c>
      <c r="M9735">
        <v>34.799999999999997</v>
      </c>
      <c r="N9735">
        <v>13.9</v>
      </c>
      <c r="O9735" t="s">
        <v>10</v>
      </c>
      <c r="P9735">
        <v>0.86</v>
      </c>
    </row>
    <row r="9736" spans="8:16">
      <c r="H9736" t="s">
        <v>13986</v>
      </c>
      <c r="I9736" t="s">
        <v>7</v>
      </c>
      <c r="J9736">
        <v>2020</v>
      </c>
      <c r="K9736">
        <f>2024 -impact_data[[#This Row],[model_year]]</f>
        <v>4</v>
      </c>
      <c r="L9736">
        <v>49</v>
      </c>
      <c r="M9736">
        <v>25.3</v>
      </c>
      <c r="N9736">
        <v>15.2</v>
      </c>
      <c r="O9736" t="s">
        <v>9</v>
      </c>
      <c r="P9736">
        <v>0.87</v>
      </c>
    </row>
    <row r="9737" spans="8:16">
      <c r="H9737" t="s">
        <v>13988</v>
      </c>
      <c r="I9737" t="s">
        <v>7</v>
      </c>
      <c r="J9737">
        <v>2020</v>
      </c>
      <c r="K9737">
        <f>2024 -impact_data[[#This Row],[model_year]]</f>
        <v>4</v>
      </c>
      <c r="L9737">
        <v>49</v>
      </c>
      <c r="M9737">
        <v>27.7</v>
      </c>
      <c r="N9737">
        <v>16.600000000000001</v>
      </c>
      <c r="O9737" t="s">
        <v>9</v>
      </c>
      <c r="P9737">
        <v>0.86</v>
      </c>
    </row>
    <row r="9738" spans="8:16">
      <c r="H9738" t="s">
        <v>13989</v>
      </c>
      <c r="I9738" t="s">
        <v>7</v>
      </c>
      <c r="J9738">
        <v>2020</v>
      </c>
      <c r="K9738">
        <f>2024 -impact_data[[#This Row],[model_year]]</f>
        <v>4</v>
      </c>
      <c r="L9738">
        <v>53</v>
      </c>
      <c r="M9738">
        <v>20.399999999999999</v>
      </c>
      <c r="N9738">
        <v>8.1999999999999993</v>
      </c>
      <c r="O9738" t="s">
        <v>10</v>
      </c>
      <c r="P9738">
        <v>0.86</v>
      </c>
    </row>
    <row r="9739" spans="8:16">
      <c r="H9739" t="s">
        <v>13990</v>
      </c>
      <c r="I9739" t="s">
        <v>7</v>
      </c>
      <c r="J9739">
        <v>2020</v>
      </c>
      <c r="K9739">
        <f>2024 -impact_data[[#This Row],[model_year]]</f>
        <v>4</v>
      </c>
      <c r="L9739">
        <v>52</v>
      </c>
      <c r="M9739">
        <v>25.1</v>
      </c>
      <c r="N9739">
        <v>15.1</v>
      </c>
      <c r="O9739" t="s">
        <v>9</v>
      </c>
      <c r="P9739">
        <v>0.87</v>
      </c>
    </row>
    <row r="9740" spans="8:16">
      <c r="H9740" t="s">
        <v>13996</v>
      </c>
      <c r="I9740" t="s">
        <v>7</v>
      </c>
      <c r="J9740">
        <v>2020</v>
      </c>
      <c r="K9740">
        <f>2024 -impact_data[[#This Row],[model_year]]</f>
        <v>4</v>
      </c>
      <c r="L9740">
        <v>49</v>
      </c>
      <c r="M9740">
        <v>24.6</v>
      </c>
      <c r="N9740">
        <v>14.7</v>
      </c>
      <c r="O9740" t="s">
        <v>9</v>
      </c>
      <c r="P9740">
        <v>0.86</v>
      </c>
    </row>
    <row r="9741" spans="8:16">
      <c r="H9741" t="s">
        <v>13998</v>
      </c>
      <c r="I9741" t="s">
        <v>11</v>
      </c>
      <c r="J9741">
        <v>2020</v>
      </c>
      <c r="K9741">
        <f>2024 -impact_data[[#This Row],[model_year]]</f>
        <v>4</v>
      </c>
      <c r="L9741">
        <v>84</v>
      </c>
      <c r="M9741">
        <v>61.9</v>
      </c>
      <c r="N9741">
        <v>37.1</v>
      </c>
      <c r="O9741" t="s">
        <v>9</v>
      </c>
      <c r="P9741">
        <v>0.96</v>
      </c>
    </row>
    <row r="9742" spans="8:16">
      <c r="H9742" t="s">
        <v>14002</v>
      </c>
      <c r="I9742" t="s">
        <v>7</v>
      </c>
      <c r="J9742">
        <v>2020</v>
      </c>
      <c r="K9742">
        <f>2024 -impact_data[[#This Row],[model_year]]</f>
        <v>4</v>
      </c>
      <c r="L9742">
        <v>54</v>
      </c>
      <c r="M9742">
        <v>50.1</v>
      </c>
      <c r="N9742">
        <v>20</v>
      </c>
      <c r="O9742" t="s">
        <v>10</v>
      </c>
      <c r="P9742">
        <v>0.86</v>
      </c>
    </row>
    <row r="9743" spans="8:16">
      <c r="H9743" t="s">
        <v>82</v>
      </c>
      <c r="I9743" t="s">
        <v>7</v>
      </c>
      <c r="J9743">
        <v>2020</v>
      </c>
      <c r="K9743">
        <f>2024 -impact_data[[#This Row],[model_year]]</f>
        <v>4</v>
      </c>
      <c r="L9743">
        <v>53</v>
      </c>
      <c r="M9743">
        <v>15.9</v>
      </c>
      <c r="N9743">
        <v>6.4</v>
      </c>
      <c r="O9743" t="s">
        <v>10</v>
      </c>
      <c r="P9743">
        <v>0.88</v>
      </c>
    </row>
    <row r="9744" spans="8:16">
      <c r="H9744" t="s">
        <v>14006</v>
      </c>
      <c r="I9744" t="s">
        <v>11</v>
      </c>
      <c r="J9744">
        <v>2020</v>
      </c>
      <c r="K9744">
        <f>2024 -impact_data[[#This Row],[model_year]]</f>
        <v>4</v>
      </c>
      <c r="L9744">
        <v>80</v>
      </c>
      <c r="M9744">
        <v>54.8</v>
      </c>
      <c r="N9744">
        <v>32.9</v>
      </c>
      <c r="O9744" t="s">
        <v>9</v>
      </c>
      <c r="P9744">
        <v>0.92</v>
      </c>
    </row>
    <row r="9745" spans="8:16">
      <c r="H9745" t="s">
        <v>14007</v>
      </c>
      <c r="I9745" t="s">
        <v>11</v>
      </c>
      <c r="J9745">
        <v>2020</v>
      </c>
      <c r="K9745">
        <f>2024 -impact_data[[#This Row],[model_year]]</f>
        <v>4</v>
      </c>
      <c r="L9745">
        <v>81</v>
      </c>
      <c r="M9745">
        <v>19.5</v>
      </c>
      <c r="N9745">
        <v>11.7</v>
      </c>
      <c r="O9745" t="s">
        <v>9</v>
      </c>
      <c r="P9745">
        <v>0.95</v>
      </c>
    </row>
    <row r="9746" spans="8:16">
      <c r="H9746" t="s">
        <v>14009</v>
      </c>
      <c r="I9746" t="s">
        <v>7</v>
      </c>
      <c r="J9746">
        <v>2020</v>
      </c>
      <c r="K9746">
        <f>2024 -impact_data[[#This Row],[model_year]]</f>
        <v>4</v>
      </c>
      <c r="L9746">
        <v>49</v>
      </c>
      <c r="M9746">
        <v>52.8</v>
      </c>
      <c r="N9746">
        <v>21.1</v>
      </c>
      <c r="O9746" t="s">
        <v>10</v>
      </c>
      <c r="P9746">
        <v>0.87</v>
      </c>
    </row>
    <row r="9747" spans="8:16">
      <c r="H9747" t="s">
        <v>14014</v>
      </c>
      <c r="I9747" t="s">
        <v>11</v>
      </c>
      <c r="J9747">
        <v>2020</v>
      </c>
      <c r="K9747">
        <f>2024 -impact_data[[#This Row],[model_year]]</f>
        <v>4</v>
      </c>
      <c r="L9747">
        <v>80</v>
      </c>
      <c r="M9747">
        <v>23.7</v>
      </c>
      <c r="N9747">
        <v>14.2</v>
      </c>
      <c r="O9747" t="s">
        <v>9</v>
      </c>
      <c r="P9747">
        <v>0.92</v>
      </c>
    </row>
    <row r="9748" spans="8:16">
      <c r="H9748" t="s">
        <v>14022</v>
      </c>
      <c r="I9748" t="s">
        <v>7</v>
      </c>
      <c r="J9748">
        <v>2020</v>
      </c>
      <c r="K9748">
        <f>2024 -impact_data[[#This Row],[model_year]]</f>
        <v>4</v>
      </c>
      <c r="L9748">
        <v>54</v>
      </c>
      <c r="M9748">
        <v>39.4</v>
      </c>
      <c r="N9748">
        <v>15.8</v>
      </c>
      <c r="O9748" t="s">
        <v>10</v>
      </c>
      <c r="P9748">
        <v>0.87</v>
      </c>
    </row>
    <row r="9749" spans="8:16">
      <c r="H9749" t="s">
        <v>14030</v>
      </c>
      <c r="I9749" t="s">
        <v>7</v>
      </c>
      <c r="J9749">
        <v>2020</v>
      </c>
      <c r="K9749">
        <f>2024 -impact_data[[#This Row],[model_year]]</f>
        <v>4</v>
      </c>
      <c r="L9749">
        <v>50</v>
      </c>
      <c r="M9749">
        <v>18.5</v>
      </c>
      <c r="N9749">
        <v>7.4</v>
      </c>
      <c r="O9749" t="s">
        <v>10</v>
      </c>
      <c r="P9749">
        <v>0.86</v>
      </c>
    </row>
    <row r="9750" spans="8:16">
      <c r="H9750" t="s">
        <v>14032</v>
      </c>
      <c r="I9750" t="s">
        <v>7</v>
      </c>
      <c r="J9750">
        <v>2020</v>
      </c>
      <c r="K9750">
        <f>2024 -impact_data[[#This Row],[model_year]]</f>
        <v>4</v>
      </c>
      <c r="L9750">
        <v>55</v>
      </c>
      <c r="M9750">
        <v>9.1999999999999993</v>
      </c>
      <c r="N9750">
        <v>3.7</v>
      </c>
      <c r="O9750" t="s">
        <v>10</v>
      </c>
      <c r="P9750">
        <v>0.86</v>
      </c>
    </row>
    <row r="9751" spans="8:16">
      <c r="H9751" t="s">
        <v>14040</v>
      </c>
      <c r="I9751" t="s">
        <v>7</v>
      </c>
      <c r="J9751">
        <v>2020</v>
      </c>
      <c r="K9751">
        <f>2024 -impact_data[[#This Row],[model_year]]</f>
        <v>4</v>
      </c>
      <c r="L9751">
        <v>51</v>
      </c>
      <c r="M9751">
        <v>7.7</v>
      </c>
      <c r="N9751">
        <v>4.5999999999999996</v>
      </c>
      <c r="O9751" t="s">
        <v>9</v>
      </c>
      <c r="P9751">
        <v>0.87</v>
      </c>
    </row>
    <row r="9752" spans="8:16">
      <c r="H9752" t="s">
        <v>14056</v>
      </c>
      <c r="I9752" t="s">
        <v>7</v>
      </c>
      <c r="J9752">
        <v>2020</v>
      </c>
      <c r="K9752">
        <f>2024 -impact_data[[#This Row],[model_year]]</f>
        <v>4</v>
      </c>
      <c r="L9752">
        <v>54</v>
      </c>
      <c r="M9752">
        <v>68.599999999999994</v>
      </c>
      <c r="N9752">
        <v>41.2</v>
      </c>
      <c r="O9752" t="s">
        <v>9</v>
      </c>
      <c r="P9752">
        <v>0.87</v>
      </c>
    </row>
    <row r="9753" spans="8:16">
      <c r="H9753" t="s">
        <v>14059</v>
      </c>
      <c r="I9753" t="s">
        <v>7</v>
      </c>
      <c r="J9753">
        <v>2020</v>
      </c>
      <c r="K9753">
        <f>2024 -impact_data[[#This Row],[model_year]]</f>
        <v>4</v>
      </c>
      <c r="L9753">
        <v>49</v>
      </c>
      <c r="M9753">
        <v>8.1999999999999993</v>
      </c>
      <c r="N9753">
        <v>4.9000000000000004</v>
      </c>
      <c r="O9753" t="s">
        <v>9</v>
      </c>
      <c r="P9753">
        <v>0.86</v>
      </c>
    </row>
    <row r="9754" spans="8:16">
      <c r="H9754" t="s">
        <v>14060</v>
      </c>
      <c r="I9754" t="s">
        <v>7</v>
      </c>
      <c r="J9754">
        <v>2020</v>
      </c>
      <c r="K9754">
        <f>2024 -impact_data[[#This Row],[model_year]]</f>
        <v>4</v>
      </c>
      <c r="L9754">
        <v>54</v>
      </c>
      <c r="M9754">
        <v>20.3</v>
      </c>
      <c r="N9754">
        <v>12.2</v>
      </c>
      <c r="O9754" t="s">
        <v>9</v>
      </c>
      <c r="P9754">
        <v>0.88</v>
      </c>
    </row>
    <row r="9755" spans="8:16">
      <c r="H9755" t="s">
        <v>14061</v>
      </c>
      <c r="I9755" t="s">
        <v>7</v>
      </c>
      <c r="J9755">
        <v>2020</v>
      </c>
      <c r="K9755">
        <f>2024 -impact_data[[#This Row],[model_year]]</f>
        <v>4</v>
      </c>
      <c r="L9755">
        <v>54</v>
      </c>
      <c r="M9755">
        <v>23.8</v>
      </c>
      <c r="N9755">
        <v>14.3</v>
      </c>
      <c r="O9755" t="s">
        <v>9</v>
      </c>
      <c r="P9755">
        <v>0.86</v>
      </c>
    </row>
    <row r="9756" spans="8:16">
      <c r="H9756" t="s">
        <v>14068</v>
      </c>
      <c r="I9756" t="s">
        <v>7</v>
      </c>
      <c r="J9756">
        <v>2020</v>
      </c>
      <c r="K9756">
        <f>2024 -impact_data[[#This Row],[model_year]]</f>
        <v>4</v>
      </c>
      <c r="L9756">
        <v>51</v>
      </c>
      <c r="M9756">
        <v>38.299999999999997</v>
      </c>
      <c r="N9756">
        <v>23</v>
      </c>
      <c r="O9756" t="s">
        <v>9</v>
      </c>
      <c r="P9756">
        <v>0.88</v>
      </c>
    </row>
    <row r="9757" spans="8:16">
      <c r="H9757" t="s">
        <v>14069</v>
      </c>
      <c r="I9757" t="s">
        <v>7</v>
      </c>
      <c r="J9757">
        <v>2020</v>
      </c>
      <c r="K9757">
        <f>2024 -impact_data[[#This Row],[model_year]]</f>
        <v>4</v>
      </c>
      <c r="L9757">
        <v>52</v>
      </c>
      <c r="M9757">
        <v>23.5</v>
      </c>
      <c r="N9757">
        <v>14.1</v>
      </c>
      <c r="O9757" t="s">
        <v>9</v>
      </c>
      <c r="P9757">
        <v>0.87</v>
      </c>
    </row>
    <row r="9758" spans="8:16">
      <c r="H9758" t="s">
        <v>14070</v>
      </c>
      <c r="I9758" t="s">
        <v>7</v>
      </c>
      <c r="J9758">
        <v>2020</v>
      </c>
      <c r="K9758">
        <f>2024 -impact_data[[#This Row],[model_year]]</f>
        <v>4</v>
      </c>
      <c r="L9758">
        <v>48</v>
      </c>
      <c r="M9758">
        <v>15.6</v>
      </c>
      <c r="N9758">
        <v>9.4</v>
      </c>
      <c r="O9758" t="s">
        <v>9</v>
      </c>
      <c r="P9758">
        <v>0.86</v>
      </c>
    </row>
    <row r="9759" spans="8:16">
      <c r="H9759" t="s">
        <v>14073</v>
      </c>
      <c r="I9759" t="s">
        <v>7</v>
      </c>
      <c r="J9759">
        <v>2020</v>
      </c>
      <c r="K9759">
        <f>2024 -impact_data[[#This Row],[model_year]]</f>
        <v>4</v>
      </c>
      <c r="L9759">
        <v>51</v>
      </c>
      <c r="M9759">
        <v>34.9</v>
      </c>
      <c r="N9759">
        <v>20.9</v>
      </c>
      <c r="O9759" t="s">
        <v>9</v>
      </c>
      <c r="P9759">
        <v>0.86</v>
      </c>
    </row>
    <row r="9760" spans="8:16">
      <c r="H9760" t="s">
        <v>14074</v>
      </c>
      <c r="I9760" t="s">
        <v>7</v>
      </c>
      <c r="J9760">
        <v>2020</v>
      </c>
      <c r="K9760">
        <f>2024 -impact_data[[#This Row],[model_year]]</f>
        <v>4</v>
      </c>
      <c r="L9760">
        <v>51</v>
      </c>
      <c r="M9760">
        <v>23.1</v>
      </c>
      <c r="N9760">
        <v>9.1999999999999993</v>
      </c>
      <c r="O9760" t="s">
        <v>10</v>
      </c>
      <c r="P9760">
        <v>0.86</v>
      </c>
    </row>
    <row r="9761" spans="8:16">
      <c r="H9761" t="s">
        <v>14084</v>
      </c>
      <c r="I9761" t="s">
        <v>11</v>
      </c>
      <c r="J9761">
        <v>2020</v>
      </c>
      <c r="K9761">
        <f>2024 -impact_data[[#This Row],[model_year]]</f>
        <v>4</v>
      </c>
      <c r="L9761">
        <v>78</v>
      </c>
      <c r="M9761">
        <v>12</v>
      </c>
      <c r="N9761">
        <v>7.2</v>
      </c>
      <c r="O9761" t="s">
        <v>9</v>
      </c>
      <c r="P9761">
        <v>0.94</v>
      </c>
    </row>
    <row r="9762" spans="8:16">
      <c r="H9762" t="s">
        <v>14085</v>
      </c>
      <c r="I9762" t="s">
        <v>7</v>
      </c>
      <c r="J9762">
        <v>2020</v>
      </c>
      <c r="K9762">
        <f>2024 -impact_data[[#This Row],[model_year]]</f>
        <v>4</v>
      </c>
      <c r="L9762">
        <v>49</v>
      </c>
      <c r="M9762">
        <v>30</v>
      </c>
      <c r="N9762">
        <v>18</v>
      </c>
      <c r="O9762" t="s">
        <v>9</v>
      </c>
      <c r="P9762">
        <v>0.87</v>
      </c>
    </row>
    <row r="9763" spans="8:16">
      <c r="H9763" t="s">
        <v>14087</v>
      </c>
      <c r="I9763" t="s">
        <v>7</v>
      </c>
      <c r="J9763">
        <v>2020</v>
      </c>
      <c r="K9763">
        <f>2024 -impact_data[[#This Row],[model_year]]</f>
        <v>4</v>
      </c>
      <c r="L9763">
        <v>52</v>
      </c>
      <c r="M9763">
        <v>23.3</v>
      </c>
      <c r="N9763">
        <v>14</v>
      </c>
      <c r="O9763" t="s">
        <v>9</v>
      </c>
      <c r="P9763">
        <v>0.87</v>
      </c>
    </row>
    <row r="9764" spans="8:16">
      <c r="H9764" t="s">
        <v>14088</v>
      </c>
      <c r="I9764" t="s">
        <v>7</v>
      </c>
      <c r="J9764">
        <v>2020</v>
      </c>
      <c r="K9764">
        <f>2024 -impact_data[[#This Row],[model_year]]</f>
        <v>4</v>
      </c>
      <c r="L9764">
        <v>52</v>
      </c>
      <c r="M9764">
        <v>22.4</v>
      </c>
      <c r="N9764">
        <v>8.9</v>
      </c>
      <c r="O9764" t="s">
        <v>10</v>
      </c>
      <c r="P9764">
        <v>0.87</v>
      </c>
    </row>
    <row r="9765" spans="8:16">
      <c r="H9765" t="s">
        <v>14098</v>
      </c>
      <c r="I9765" t="s">
        <v>7</v>
      </c>
      <c r="J9765">
        <v>2020</v>
      </c>
      <c r="K9765">
        <f>2024 -impact_data[[#This Row],[model_year]]</f>
        <v>4</v>
      </c>
      <c r="L9765">
        <v>49</v>
      </c>
      <c r="M9765">
        <v>28.1</v>
      </c>
      <c r="N9765">
        <v>16.899999999999999</v>
      </c>
      <c r="O9765" t="s">
        <v>9</v>
      </c>
      <c r="P9765">
        <v>0.86</v>
      </c>
    </row>
    <row r="9766" spans="8:16">
      <c r="H9766" t="s">
        <v>14121</v>
      </c>
      <c r="I9766" t="s">
        <v>7</v>
      </c>
      <c r="J9766">
        <v>2020</v>
      </c>
      <c r="K9766">
        <f>2024 -impact_data[[#This Row],[model_year]]</f>
        <v>4</v>
      </c>
      <c r="L9766">
        <v>49</v>
      </c>
      <c r="M9766">
        <v>9</v>
      </c>
      <c r="N9766">
        <v>5.4</v>
      </c>
      <c r="O9766" t="s">
        <v>9</v>
      </c>
      <c r="P9766">
        <v>0.89</v>
      </c>
    </row>
    <row r="9767" spans="8:16">
      <c r="H9767" t="s">
        <v>14132</v>
      </c>
      <c r="I9767" t="s">
        <v>7</v>
      </c>
      <c r="J9767">
        <v>2020</v>
      </c>
      <c r="K9767">
        <f>2024 -impact_data[[#This Row],[model_year]]</f>
        <v>4</v>
      </c>
      <c r="L9767">
        <v>52</v>
      </c>
      <c r="M9767">
        <v>55.2</v>
      </c>
      <c r="N9767">
        <v>13.8</v>
      </c>
      <c r="O9767" t="s">
        <v>8</v>
      </c>
      <c r="P9767">
        <v>0.88</v>
      </c>
    </row>
    <row r="9768" spans="8:16">
      <c r="H9768" t="s">
        <v>14141</v>
      </c>
      <c r="I9768" t="s">
        <v>7</v>
      </c>
      <c r="J9768">
        <v>2020</v>
      </c>
      <c r="K9768">
        <f>2024 -impact_data[[#This Row],[model_year]]</f>
        <v>4</v>
      </c>
      <c r="L9768">
        <v>49</v>
      </c>
      <c r="M9768">
        <v>48.3</v>
      </c>
      <c r="N9768">
        <v>29</v>
      </c>
      <c r="O9768" t="s">
        <v>9</v>
      </c>
      <c r="P9768">
        <v>0.87</v>
      </c>
    </row>
    <row r="9769" spans="8:16">
      <c r="H9769" t="s">
        <v>14147</v>
      </c>
      <c r="I9769" t="s">
        <v>7</v>
      </c>
      <c r="J9769">
        <v>2020</v>
      </c>
      <c r="K9769">
        <f>2024 -impact_data[[#This Row],[model_year]]</f>
        <v>4</v>
      </c>
      <c r="L9769">
        <v>51</v>
      </c>
      <c r="M9769">
        <v>21</v>
      </c>
      <c r="N9769">
        <v>12.6</v>
      </c>
      <c r="O9769" t="s">
        <v>9</v>
      </c>
      <c r="P9769">
        <v>0.87</v>
      </c>
    </row>
    <row r="9770" spans="8:16">
      <c r="H9770" t="s">
        <v>14149</v>
      </c>
      <c r="I9770" t="s">
        <v>11</v>
      </c>
      <c r="J9770">
        <v>2020</v>
      </c>
      <c r="K9770">
        <f>2024 -impact_data[[#This Row],[model_year]]</f>
        <v>4</v>
      </c>
      <c r="L9770">
        <v>80</v>
      </c>
      <c r="M9770">
        <v>48.7</v>
      </c>
      <c r="N9770">
        <v>29.2</v>
      </c>
      <c r="O9770" t="s">
        <v>9</v>
      </c>
      <c r="P9770">
        <v>0.96</v>
      </c>
    </row>
    <row r="9771" spans="8:16">
      <c r="H9771" t="s">
        <v>14154</v>
      </c>
      <c r="I9771" t="s">
        <v>7</v>
      </c>
      <c r="J9771">
        <v>2020</v>
      </c>
      <c r="K9771">
        <f>2024 -impact_data[[#This Row],[model_year]]</f>
        <v>4</v>
      </c>
      <c r="L9771">
        <v>49</v>
      </c>
      <c r="M9771">
        <v>23.3</v>
      </c>
      <c r="N9771">
        <v>9.3000000000000007</v>
      </c>
      <c r="O9771" t="s">
        <v>10</v>
      </c>
      <c r="P9771">
        <v>0.86</v>
      </c>
    </row>
    <row r="9772" spans="8:16">
      <c r="H9772" t="s">
        <v>14172</v>
      </c>
      <c r="I9772" t="s">
        <v>7</v>
      </c>
      <c r="J9772">
        <v>2020</v>
      </c>
      <c r="K9772">
        <f>2024 -impact_data[[#This Row],[model_year]]</f>
        <v>4</v>
      </c>
      <c r="L9772">
        <v>50</v>
      </c>
      <c r="M9772">
        <v>74.7</v>
      </c>
      <c r="N9772">
        <v>29.9</v>
      </c>
      <c r="O9772" t="s">
        <v>10</v>
      </c>
      <c r="P9772">
        <v>0.88</v>
      </c>
    </row>
    <row r="9773" spans="8:16">
      <c r="H9773" t="s">
        <v>14177</v>
      </c>
      <c r="I9773" t="s">
        <v>11</v>
      </c>
      <c r="J9773">
        <v>2020</v>
      </c>
      <c r="K9773">
        <f>2024 -impact_data[[#This Row],[model_year]]</f>
        <v>4</v>
      </c>
      <c r="L9773">
        <v>77</v>
      </c>
      <c r="M9773">
        <v>31.7</v>
      </c>
      <c r="N9773">
        <v>7.9</v>
      </c>
      <c r="O9773" t="s">
        <v>8</v>
      </c>
      <c r="P9773">
        <v>0.96</v>
      </c>
    </row>
    <row r="9774" spans="8:16">
      <c r="H9774" t="s">
        <v>14181</v>
      </c>
      <c r="I9774" t="s">
        <v>7</v>
      </c>
      <c r="J9774">
        <v>2020</v>
      </c>
      <c r="K9774">
        <f>2024 -impact_data[[#This Row],[model_year]]</f>
        <v>4</v>
      </c>
      <c r="L9774">
        <v>51</v>
      </c>
      <c r="M9774">
        <v>12.8</v>
      </c>
      <c r="N9774">
        <v>3.2</v>
      </c>
      <c r="O9774" t="s">
        <v>8</v>
      </c>
      <c r="P9774">
        <v>0.87</v>
      </c>
    </row>
    <row r="9775" spans="8:16">
      <c r="H9775" t="s">
        <v>14184</v>
      </c>
      <c r="I9775" t="s">
        <v>7</v>
      </c>
      <c r="J9775">
        <v>2020</v>
      </c>
      <c r="K9775">
        <f>2024 -impact_data[[#This Row],[model_year]]</f>
        <v>4</v>
      </c>
      <c r="L9775">
        <v>54</v>
      </c>
      <c r="M9775">
        <v>18.8</v>
      </c>
      <c r="N9775">
        <v>11.3</v>
      </c>
      <c r="O9775" t="s">
        <v>9</v>
      </c>
      <c r="P9775">
        <v>0.87</v>
      </c>
    </row>
    <row r="9776" spans="8:16">
      <c r="H9776" t="s">
        <v>14185</v>
      </c>
      <c r="I9776" t="s">
        <v>7</v>
      </c>
      <c r="J9776">
        <v>2020</v>
      </c>
      <c r="K9776">
        <f>2024 -impact_data[[#This Row],[model_year]]</f>
        <v>4</v>
      </c>
      <c r="L9776">
        <v>53</v>
      </c>
      <c r="M9776">
        <v>44.7</v>
      </c>
      <c r="N9776">
        <v>17.899999999999999</v>
      </c>
      <c r="O9776" t="s">
        <v>10</v>
      </c>
      <c r="P9776">
        <v>0.85</v>
      </c>
    </row>
    <row r="9777" spans="8:16">
      <c r="H9777" t="s">
        <v>14191</v>
      </c>
      <c r="I9777" t="s">
        <v>7</v>
      </c>
      <c r="J9777">
        <v>2020</v>
      </c>
      <c r="K9777">
        <f>2024 -impact_data[[#This Row],[model_year]]</f>
        <v>4</v>
      </c>
      <c r="L9777">
        <v>50</v>
      </c>
      <c r="M9777">
        <v>19</v>
      </c>
      <c r="N9777">
        <v>11.4</v>
      </c>
      <c r="O9777" t="s">
        <v>9</v>
      </c>
      <c r="P9777">
        <v>0.89</v>
      </c>
    </row>
    <row r="9778" spans="8:16">
      <c r="H9778" t="s">
        <v>14197</v>
      </c>
      <c r="I9778" t="s">
        <v>7</v>
      </c>
      <c r="J9778">
        <v>2020</v>
      </c>
      <c r="K9778">
        <f>2024 -impact_data[[#This Row],[model_year]]</f>
        <v>4</v>
      </c>
      <c r="L9778">
        <v>51</v>
      </c>
      <c r="M9778">
        <v>28.6</v>
      </c>
      <c r="N9778">
        <v>17.2</v>
      </c>
      <c r="O9778" t="s">
        <v>9</v>
      </c>
      <c r="P9778">
        <v>0.86</v>
      </c>
    </row>
    <row r="9779" spans="8:16">
      <c r="H9779" t="s">
        <v>14199</v>
      </c>
      <c r="I9779" t="s">
        <v>7</v>
      </c>
      <c r="J9779">
        <v>2020</v>
      </c>
      <c r="K9779">
        <f>2024 -impact_data[[#This Row],[model_year]]</f>
        <v>4</v>
      </c>
      <c r="L9779">
        <v>50</v>
      </c>
      <c r="M9779">
        <v>15.9</v>
      </c>
      <c r="N9779">
        <v>9.5</v>
      </c>
      <c r="O9779" t="s">
        <v>9</v>
      </c>
      <c r="P9779">
        <v>0.89</v>
      </c>
    </row>
    <row r="9780" spans="8:16">
      <c r="H9780" t="s">
        <v>14200</v>
      </c>
      <c r="I9780" t="s">
        <v>7</v>
      </c>
      <c r="J9780">
        <v>2020</v>
      </c>
      <c r="K9780">
        <f>2024 -impact_data[[#This Row],[model_year]]</f>
        <v>4</v>
      </c>
      <c r="L9780">
        <v>51</v>
      </c>
      <c r="M9780">
        <v>36.6</v>
      </c>
      <c r="N9780">
        <v>22</v>
      </c>
      <c r="O9780" t="s">
        <v>9</v>
      </c>
      <c r="P9780">
        <v>0.87</v>
      </c>
    </row>
    <row r="9781" spans="8:16">
      <c r="H9781" t="s">
        <v>14202</v>
      </c>
      <c r="I9781" t="s">
        <v>7</v>
      </c>
      <c r="J9781">
        <v>2020</v>
      </c>
      <c r="K9781">
        <f>2024 -impact_data[[#This Row],[model_year]]</f>
        <v>4</v>
      </c>
      <c r="L9781">
        <v>53</v>
      </c>
      <c r="M9781">
        <v>26.7</v>
      </c>
      <c r="N9781">
        <v>16</v>
      </c>
      <c r="O9781" t="s">
        <v>9</v>
      </c>
      <c r="P9781">
        <v>0.86</v>
      </c>
    </row>
    <row r="9782" spans="8:16">
      <c r="H9782" t="s">
        <v>14211</v>
      </c>
      <c r="I9782" t="s">
        <v>7</v>
      </c>
      <c r="J9782">
        <v>2020</v>
      </c>
      <c r="K9782">
        <f>2024 -impact_data[[#This Row],[model_year]]</f>
        <v>4</v>
      </c>
      <c r="L9782">
        <v>51</v>
      </c>
      <c r="M9782">
        <v>13.8</v>
      </c>
      <c r="N9782">
        <v>8.3000000000000007</v>
      </c>
      <c r="O9782" t="s">
        <v>9</v>
      </c>
      <c r="P9782">
        <v>0.88</v>
      </c>
    </row>
    <row r="9783" spans="8:16">
      <c r="H9783" t="s">
        <v>14216</v>
      </c>
      <c r="I9783" t="s">
        <v>11</v>
      </c>
      <c r="J9783">
        <v>2020</v>
      </c>
      <c r="K9783">
        <f>2024 -impact_data[[#This Row],[model_year]]</f>
        <v>4</v>
      </c>
      <c r="L9783">
        <v>78</v>
      </c>
      <c r="M9783">
        <v>25.4</v>
      </c>
      <c r="N9783">
        <v>15.3</v>
      </c>
      <c r="O9783" t="s">
        <v>9</v>
      </c>
      <c r="P9783">
        <v>0.96</v>
      </c>
    </row>
    <row r="9784" spans="8:16">
      <c r="H9784" t="s">
        <v>14218</v>
      </c>
      <c r="I9784" t="s">
        <v>11</v>
      </c>
      <c r="J9784">
        <v>2020</v>
      </c>
      <c r="K9784">
        <f>2024 -impact_data[[#This Row],[model_year]]</f>
        <v>4</v>
      </c>
      <c r="L9784">
        <v>78</v>
      </c>
      <c r="M9784">
        <v>13.6</v>
      </c>
      <c r="N9784">
        <v>8.1</v>
      </c>
      <c r="O9784" t="s">
        <v>9</v>
      </c>
      <c r="P9784">
        <v>0.96</v>
      </c>
    </row>
    <row r="9785" spans="8:16">
      <c r="H9785" t="s">
        <v>14222</v>
      </c>
      <c r="I9785" t="s">
        <v>7</v>
      </c>
      <c r="J9785">
        <v>2020</v>
      </c>
      <c r="K9785">
        <f>2024 -impact_data[[#This Row],[model_year]]</f>
        <v>4</v>
      </c>
      <c r="L9785">
        <v>53</v>
      </c>
      <c r="M9785">
        <v>34.299999999999997</v>
      </c>
      <c r="N9785">
        <v>13.7</v>
      </c>
      <c r="O9785" t="s">
        <v>10</v>
      </c>
      <c r="P9785">
        <v>0.89</v>
      </c>
    </row>
    <row r="9786" spans="8:16">
      <c r="H9786" t="s">
        <v>14226</v>
      </c>
      <c r="I9786" t="s">
        <v>7</v>
      </c>
      <c r="J9786">
        <v>2020</v>
      </c>
      <c r="K9786">
        <f>2024 -impact_data[[#This Row],[model_year]]</f>
        <v>4</v>
      </c>
      <c r="L9786">
        <v>52</v>
      </c>
      <c r="M9786">
        <v>38.1</v>
      </c>
      <c r="N9786">
        <v>15.2</v>
      </c>
      <c r="O9786" t="s">
        <v>10</v>
      </c>
      <c r="P9786">
        <v>0.88</v>
      </c>
    </row>
    <row r="9787" spans="8:16">
      <c r="H9787" t="s">
        <v>14228</v>
      </c>
      <c r="I9787" t="s">
        <v>7</v>
      </c>
      <c r="J9787">
        <v>2020</v>
      </c>
      <c r="K9787">
        <f>2024 -impact_data[[#This Row],[model_year]]</f>
        <v>4</v>
      </c>
      <c r="L9787">
        <v>52</v>
      </c>
      <c r="M9787">
        <v>56.1</v>
      </c>
      <c r="N9787">
        <v>33.6</v>
      </c>
      <c r="O9787" t="s">
        <v>9</v>
      </c>
      <c r="P9787">
        <v>0.87</v>
      </c>
    </row>
    <row r="9788" spans="8:16">
      <c r="H9788" t="s">
        <v>14241</v>
      </c>
      <c r="I9788" t="s">
        <v>7</v>
      </c>
      <c r="J9788">
        <v>2020</v>
      </c>
      <c r="K9788">
        <f>2024 -impact_data[[#This Row],[model_year]]</f>
        <v>4</v>
      </c>
      <c r="L9788">
        <v>53</v>
      </c>
      <c r="M9788">
        <v>20.100000000000001</v>
      </c>
      <c r="N9788">
        <v>12.1</v>
      </c>
      <c r="O9788" t="s">
        <v>9</v>
      </c>
      <c r="P9788">
        <v>0.89</v>
      </c>
    </row>
    <row r="9789" spans="8:16">
      <c r="H9789" t="s">
        <v>14255</v>
      </c>
      <c r="I9789" t="s">
        <v>11</v>
      </c>
      <c r="J9789">
        <v>2020</v>
      </c>
      <c r="K9789">
        <f>2024 -impact_data[[#This Row],[model_year]]</f>
        <v>4</v>
      </c>
      <c r="L9789">
        <v>77</v>
      </c>
      <c r="M9789">
        <v>0</v>
      </c>
      <c r="N9789">
        <v>0</v>
      </c>
      <c r="O9789" t="s">
        <v>9</v>
      </c>
      <c r="P9789">
        <v>0.93</v>
      </c>
    </row>
    <row r="9790" spans="8:16">
      <c r="H9790" t="s">
        <v>14259</v>
      </c>
      <c r="I9790" t="s">
        <v>7</v>
      </c>
      <c r="J9790">
        <v>2020</v>
      </c>
      <c r="K9790">
        <f>2024 -impact_data[[#This Row],[model_year]]</f>
        <v>4</v>
      </c>
      <c r="L9790">
        <v>47</v>
      </c>
      <c r="M9790">
        <v>12</v>
      </c>
      <c r="N9790">
        <v>7.2</v>
      </c>
      <c r="O9790" t="s">
        <v>9</v>
      </c>
      <c r="P9790">
        <v>0.86</v>
      </c>
    </row>
    <row r="9791" spans="8:16">
      <c r="H9791" t="s">
        <v>14261</v>
      </c>
      <c r="I9791" t="s">
        <v>7</v>
      </c>
      <c r="J9791">
        <v>2020</v>
      </c>
      <c r="K9791">
        <f>2024 -impact_data[[#This Row],[model_year]]</f>
        <v>4</v>
      </c>
      <c r="L9791">
        <v>56</v>
      </c>
      <c r="M9791">
        <v>30.8</v>
      </c>
      <c r="N9791">
        <v>18.5</v>
      </c>
      <c r="O9791" t="s">
        <v>9</v>
      </c>
      <c r="P9791">
        <v>0.86</v>
      </c>
    </row>
    <row r="9792" spans="8:16">
      <c r="H9792" t="s">
        <v>14266</v>
      </c>
      <c r="I9792" t="s">
        <v>7</v>
      </c>
      <c r="J9792">
        <v>2020</v>
      </c>
      <c r="K9792">
        <f>2024 -impact_data[[#This Row],[model_year]]</f>
        <v>4</v>
      </c>
      <c r="L9792">
        <v>55</v>
      </c>
      <c r="M9792">
        <v>33.299999999999997</v>
      </c>
      <c r="N9792">
        <v>20</v>
      </c>
      <c r="O9792" t="s">
        <v>9</v>
      </c>
      <c r="P9792">
        <v>0.88</v>
      </c>
    </row>
    <row r="9793" spans="8:16">
      <c r="H9793" t="s">
        <v>14267</v>
      </c>
      <c r="I9793" t="s">
        <v>7</v>
      </c>
      <c r="J9793">
        <v>2020</v>
      </c>
      <c r="K9793">
        <f>2024 -impact_data[[#This Row],[model_year]]</f>
        <v>4</v>
      </c>
      <c r="L9793">
        <v>49</v>
      </c>
      <c r="M9793">
        <v>19.600000000000001</v>
      </c>
      <c r="N9793">
        <v>7.8</v>
      </c>
      <c r="O9793" t="s">
        <v>10</v>
      </c>
      <c r="P9793">
        <v>0.88</v>
      </c>
    </row>
    <row r="9794" spans="8:16">
      <c r="H9794" t="s">
        <v>14271</v>
      </c>
      <c r="I9794" t="s">
        <v>7</v>
      </c>
      <c r="J9794">
        <v>2020</v>
      </c>
      <c r="K9794">
        <f>2024 -impact_data[[#This Row],[model_year]]</f>
        <v>4</v>
      </c>
      <c r="L9794">
        <v>49</v>
      </c>
      <c r="M9794">
        <v>32.4</v>
      </c>
      <c r="N9794">
        <v>19.5</v>
      </c>
      <c r="O9794" t="s">
        <v>9</v>
      </c>
      <c r="P9794">
        <v>0.85</v>
      </c>
    </row>
    <row r="9795" spans="8:16">
      <c r="H9795" t="s">
        <v>14274</v>
      </c>
      <c r="I9795" t="s">
        <v>7</v>
      </c>
      <c r="J9795">
        <v>2020</v>
      </c>
      <c r="K9795">
        <f>2024 -impact_data[[#This Row],[model_year]]</f>
        <v>4</v>
      </c>
      <c r="L9795">
        <v>51</v>
      </c>
      <c r="M9795">
        <v>28.6</v>
      </c>
      <c r="N9795">
        <v>11.4</v>
      </c>
      <c r="O9795" t="s">
        <v>10</v>
      </c>
      <c r="P9795">
        <v>0.86</v>
      </c>
    </row>
    <row r="9796" spans="8:16">
      <c r="H9796" t="s">
        <v>14279</v>
      </c>
      <c r="I9796" t="s">
        <v>11</v>
      </c>
      <c r="J9796">
        <v>2020</v>
      </c>
      <c r="K9796">
        <f>2024 -impact_data[[#This Row],[model_year]]</f>
        <v>4</v>
      </c>
      <c r="L9796">
        <v>80</v>
      </c>
      <c r="M9796">
        <v>41.8</v>
      </c>
      <c r="N9796">
        <v>25.1</v>
      </c>
      <c r="O9796" t="s">
        <v>9</v>
      </c>
      <c r="P9796">
        <v>0.96</v>
      </c>
    </row>
    <row r="9797" spans="8:16">
      <c r="H9797" t="s">
        <v>14281</v>
      </c>
      <c r="I9797" t="s">
        <v>7</v>
      </c>
      <c r="J9797">
        <v>2020</v>
      </c>
      <c r="K9797">
        <f>2024 -impact_data[[#This Row],[model_year]]</f>
        <v>4</v>
      </c>
      <c r="L9797">
        <v>54</v>
      </c>
      <c r="M9797">
        <v>18.899999999999999</v>
      </c>
      <c r="N9797">
        <v>7.5</v>
      </c>
      <c r="O9797" t="s">
        <v>10</v>
      </c>
      <c r="P9797">
        <v>0.87</v>
      </c>
    </row>
    <row r="9798" spans="8:16">
      <c r="H9798" t="s">
        <v>14282</v>
      </c>
      <c r="I9798" t="s">
        <v>7</v>
      </c>
      <c r="J9798">
        <v>2020</v>
      </c>
      <c r="K9798">
        <f>2024 -impact_data[[#This Row],[model_year]]</f>
        <v>4</v>
      </c>
      <c r="L9798">
        <v>49</v>
      </c>
      <c r="M9798">
        <v>18.5</v>
      </c>
      <c r="N9798">
        <v>7.4</v>
      </c>
      <c r="O9798" t="s">
        <v>10</v>
      </c>
      <c r="P9798">
        <v>0.88</v>
      </c>
    </row>
    <row r="9799" spans="8:16">
      <c r="H9799" t="s">
        <v>14287</v>
      </c>
      <c r="I9799" t="s">
        <v>7</v>
      </c>
      <c r="J9799">
        <v>2020</v>
      </c>
      <c r="K9799">
        <f>2024 -impact_data[[#This Row],[model_year]]</f>
        <v>4</v>
      </c>
      <c r="L9799">
        <v>53</v>
      </c>
      <c r="M9799">
        <v>29.1</v>
      </c>
      <c r="N9799">
        <v>17.5</v>
      </c>
      <c r="O9799" t="s">
        <v>9</v>
      </c>
      <c r="P9799">
        <v>0.88</v>
      </c>
    </row>
    <row r="9800" spans="8:16">
      <c r="H9800" t="s">
        <v>14290</v>
      </c>
      <c r="I9800" t="s">
        <v>7</v>
      </c>
      <c r="J9800">
        <v>2020</v>
      </c>
      <c r="K9800">
        <f>2024 -impact_data[[#This Row],[model_year]]</f>
        <v>4</v>
      </c>
      <c r="L9800">
        <v>54</v>
      </c>
      <c r="M9800">
        <v>64.400000000000006</v>
      </c>
      <c r="N9800">
        <v>38.700000000000003</v>
      </c>
      <c r="O9800" t="s">
        <v>9</v>
      </c>
      <c r="P9800">
        <v>0.86</v>
      </c>
    </row>
    <row r="9801" spans="8:16">
      <c r="H9801" t="s">
        <v>14298</v>
      </c>
      <c r="I9801" t="s">
        <v>7</v>
      </c>
      <c r="J9801">
        <v>2020</v>
      </c>
      <c r="K9801">
        <f>2024 -impact_data[[#This Row],[model_year]]</f>
        <v>4</v>
      </c>
      <c r="L9801">
        <v>53</v>
      </c>
      <c r="M9801">
        <v>34.799999999999997</v>
      </c>
      <c r="N9801">
        <v>20.9</v>
      </c>
      <c r="O9801" t="s">
        <v>9</v>
      </c>
      <c r="P9801">
        <v>0.86</v>
      </c>
    </row>
    <row r="9802" spans="8:16">
      <c r="H9802" t="s">
        <v>14319</v>
      </c>
      <c r="I9802" t="s">
        <v>7</v>
      </c>
      <c r="J9802">
        <v>2020</v>
      </c>
      <c r="K9802">
        <f>2024 -impact_data[[#This Row],[model_year]]</f>
        <v>4</v>
      </c>
      <c r="L9802">
        <v>52</v>
      </c>
      <c r="M9802">
        <v>44.2</v>
      </c>
      <c r="N9802">
        <v>11.1</v>
      </c>
      <c r="O9802" t="s">
        <v>8</v>
      </c>
      <c r="P9802">
        <v>0.87</v>
      </c>
    </row>
    <row r="9803" spans="8:16">
      <c r="H9803" t="s">
        <v>14322</v>
      </c>
      <c r="I9803" t="s">
        <v>7</v>
      </c>
      <c r="J9803">
        <v>2020</v>
      </c>
      <c r="K9803">
        <f>2024 -impact_data[[#This Row],[model_year]]</f>
        <v>4</v>
      </c>
      <c r="L9803">
        <v>52</v>
      </c>
      <c r="M9803">
        <v>28.8</v>
      </c>
      <c r="N9803">
        <v>17.3</v>
      </c>
      <c r="O9803" t="s">
        <v>9</v>
      </c>
      <c r="P9803">
        <v>0.86</v>
      </c>
    </row>
    <row r="9804" spans="8:16">
      <c r="H9804" t="s">
        <v>14325</v>
      </c>
      <c r="I9804" t="s">
        <v>11</v>
      </c>
      <c r="J9804">
        <v>2020</v>
      </c>
      <c r="K9804">
        <f>2024 -impact_data[[#This Row],[model_year]]</f>
        <v>4</v>
      </c>
      <c r="L9804">
        <v>84</v>
      </c>
      <c r="M9804">
        <v>22.4</v>
      </c>
      <c r="N9804">
        <v>5.6</v>
      </c>
      <c r="O9804" t="s">
        <v>8</v>
      </c>
      <c r="P9804">
        <v>0.98</v>
      </c>
    </row>
    <row r="9805" spans="8:16">
      <c r="H9805" t="s">
        <v>14326</v>
      </c>
      <c r="I9805" t="s">
        <v>7</v>
      </c>
      <c r="J9805">
        <v>2020</v>
      </c>
      <c r="K9805">
        <f>2024 -impact_data[[#This Row],[model_year]]</f>
        <v>4</v>
      </c>
      <c r="L9805">
        <v>50</v>
      </c>
      <c r="M9805">
        <v>15.1</v>
      </c>
      <c r="N9805">
        <v>6</v>
      </c>
      <c r="O9805" t="s">
        <v>10</v>
      </c>
      <c r="P9805">
        <v>0.88</v>
      </c>
    </row>
    <row r="9806" spans="8:16">
      <c r="H9806" t="s">
        <v>14328</v>
      </c>
      <c r="I9806" t="s">
        <v>7</v>
      </c>
      <c r="J9806">
        <v>2020</v>
      </c>
      <c r="K9806">
        <f>2024 -impact_data[[#This Row],[model_year]]</f>
        <v>4</v>
      </c>
      <c r="L9806">
        <v>50</v>
      </c>
      <c r="M9806">
        <v>12.7</v>
      </c>
      <c r="N9806">
        <v>7.6</v>
      </c>
      <c r="O9806" t="s">
        <v>9</v>
      </c>
      <c r="P9806">
        <v>0.88</v>
      </c>
    </row>
    <row r="9807" spans="8:16">
      <c r="H9807" t="s">
        <v>14335</v>
      </c>
      <c r="I9807" t="s">
        <v>7</v>
      </c>
      <c r="J9807">
        <v>2020</v>
      </c>
      <c r="K9807">
        <f>2024 -impact_data[[#This Row],[model_year]]</f>
        <v>4</v>
      </c>
      <c r="L9807">
        <v>52</v>
      </c>
      <c r="M9807">
        <v>33.6</v>
      </c>
      <c r="N9807">
        <v>20.2</v>
      </c>
      <c r="O9807" t="s">
        <v>9</v>
      </c>
      <c r="P9807">
        <v>0.87</v>
      </c>
    </row>
    <row r="9808" spans="8:16">
      <c r="H9808" t="s">
        <v>14348</v>
      </c>
      <c r="I9808" t="s">
        <v>7</v>
      </c>
      <c r="J9808">
        <v>2020</v>
      </c>
      <c r="K9808">
        <f>2024 -impact_data[[#This Row],[model_year]]</f>
        <v>4</v>
      </c>
      <c r="L9808">
        <v>54</v>
      </c>
      <c r="M9808">
        <v>27.5</v>
      </c>
      <c r="N9808">
        <v>16.5</v>
      </c>
      <c r="O9808" t="s">
        <v>9</v>
      </c>
      <c r="P9808">
        <v>0.87</v>
      </c>
    </row>
    <row r="9809" spans="8:16">
      <c r="H9809" t="s">
        <v>14351</v>
      </c>
      <c r="I9809" t="s">
        <v>7</v>
      </c>
      <c r="J9809">
        <v>2020</v>
      </c>
      <c r="K9809">
        <f>2024 -impact_data[[#This Row],[model_year]]</f>
        <v>4</v>
      </c>
      <c r="L9809">
        <v>51</v>
      </c>
      <c r="M9809">
        <v>30.8</v>
      </c>
      <c r="N9809">
        <v>18.5</v>
      </c>
      <c r="O9809" t="s">
        <v>9</v>
      </c>
      <c r="P9809">
        <v>0.87</v>
      </c>
    </row>
    <row r="9810" spans="8:16">
      <c r="H9810" t="s">
        <v>14354</v>
      </c>
      <c r="I9810" t="s">
        <v>7</v>
      </c>
      <c r="J9810">
        <v>2020</v>
      </c>
      <c r="K9810">
        <f>2024 -impact_data[[#This Row],[model_year]]</f>
        <v>4</v>
      </c>
      <c r="L9810">
        <v>49</v>
      </c>
      <c r="M9810">
        <v>39.5</v>
      </c>
      <c r="N9810">
        <v>15.8</v>
      </c>
      <c r="O9810" t="s">
        <v>10</v>
      </c>
      <c r="P9810">
        <v>0.88</v>
      </c>
    </row>
    <row r="9811" spans="8:16">
      <c r="H9811" t="s">
        <v>14357</v>
      </c>
      <c r="I9811" t="s">
        <v>7</v>
      </c>
      <c r="J9811">
        <v>2020</v>
      </c>
      <c r="K9811">
        <f>2024 -impact_data[[#This Row],[model_year]]</f>
        <v>4</v>
      </c>
      <c r="L9811">
        <v>51</v>
      </c>
      <c r="M9811">
        <v>17.8</v>
      </c>
      <c r="N9811">
        <v>10.7</v>
      </c>
      <c r="O9811" t="s">
        <v>9</v>
      </c>
      <c r="P9811">
        <v>0.87</v>
      </c>
    </row>
    <row r="9812" spans="8:16">
      <c r="H9812" t="s">
        <v>14359</v>
      </c>
      <c r="I9812" t="s">
        <v>11</v>
      </c>
      <c r="J9812">
        <v>2020</v>
      </c>
      <c r="K9812">
        <f>2024 -impact_data[[#This Row],[model_year]]</f>
        <v>4</v>
      </c>
      <c r="L9812">
        <v>79</v>
      </c>
      <c r="M9812">
        <v>21</v>
      </c>
      <c r="N9812">
        <v>8.4</v>
      </c>
      <c r="O9812" t="s">
        <v>10</v>
      </c>
      <c r="P9812">
        <v>0.97</v>
      </c>
    </row>
    <row r="9813" spans="8:16">
      <c r="H9813" t="s">
        <v>14367</v>
      </c>
      <c r="I9813" t="s">
        <v>7</v>
      </c>
      <c r="J9813">
        <v>2020</v>
      </c>
      <c r="K9813">
        <f>2024 -impact_data[[#This Row],[model_year]]</f>
        <v>4</v>
      </c>
      <c r="L9813">
        <v>49</v>
      </c>
      <c r="M9813">
        <v>22.8</v>
      </c>
      <c r="N9813">
        <v>13.7</v>
      </c>
      <c r="O9813" t="s">
        <v>9</v>
      </c>
      <c r="P9813">
        <v>0.86</v>
      </c>
    </row>
    <row r="9814" spans="8:16">
      <c r="H9814" t="s">
        <v>14375</v>
      </c>
      <c r="I9814" t="s">
        <v>7</v>
      </c>
      <c r="J9814">
        <v>2020</v>
      </c>
      <c r="K9814">
        <f>2024 -impact_data[[#This Row],[model_year]]</f>
        <v>4</v>
      </c>
      <c r="L9814">
        <v>52</v>
      </c>
      <c r="M9814">
        <v>40.799999999999997</v>
      </c>
      <c r="N9814">
        <v>24.5</v>
      </c>
      <c r="O9814" t="s">
        <v>9</v>
      </c>
      <c r="P9814">
        <v>0.85</v>
      </c>
    </row>
    <row r="9815" spans="8:16">
      <c r="H9815" t="s">
        <v>14378</v>
      </c>
      <c r="I9815" t="s">
        <v>7</v>
      </c>
      <c r="J9815">
        <v>2020</v>
      </c>
      <c r="K9815">
        <f>2024 -impact_data[[#This Row],[model_year]]</f>
        <v>4</v>
      </c>
      <c r="L9815">
        <v>54</v>
      </c>
      <c r="M9815">
        <v>28.1</v>
      </c>
      <c r="N9815">
        <v>11.2</v>
      </c>
      <c r="O9815" t="s">
        <v>10</v>
      </c>
      <c r="P9815">
        <v>0.89</v>
      </c>
    </row>
    <row r="9816" spans="8:16">
      <c r="H9816" t="s">
        <v>14383</v>
      </c>
      <c r="I9816" t="s">
        <v>7</v>
      </c>
      <c r="J9816">
        <v>2020</v>
      </c>
      <c r="K9816">
        <f>2024 -impact_data[[#This Row],[model_year]]</f>
        <v>4</v>
      </c>
      <c r="L9816">
        <v>54</v>
      </c>
      <c r="M9816">
        <v>43.8</v>
      </c>
      <c r="N9816">
        <v>17.5</v>
      </c>
      <c r="O9816" t="s">
        <v>10</v>
      </c>
      <c r="P9816">
        <v>0.86</v>
      </c>
    </row>
    <row r="9817" spans="8:16">
      <c r="H9817" t="s">
        <v>14391</v>
      </c>
      <c r="I9817" t="s">
        <v>7</v>
      </c>
      <c r="J9817">
        <v>2020</v>
      </c>
      <c r="K9817">
        <f>2024 -impact_data[[#This Row],[model_year]]</f>
        <v>4</v>
      </c>
      <c r="L9817">
        <v>51</v>
      </c>
      <c r="M9817">
        <v>28.5</v>
      </c>
      <c r="N9817">
        <v>17.100000000000001</v>
      </c>
      <c r="O9817" t="s">
        <v>9</v>
      </c>
      <c r="P9817">
        <v>0.86</v>
      </c>
    </row>
    <row r="9818" spans="8:16">
      <c r="H9818" t="s">
        <v>14393</v>
      </c>
      <c r="I9818" t="s">
        <v>11</v>
      </c>
      <c r="J9818">
        <v>2020</v>
      </c>
      <c r="K9818">
        <f>2024 -impact_data[[#This Row],[model_year]]</f>
        <v>4</v>
      </c>
      <c r="L9818">
        <v>83</v>
      </c>
      <c r="M9818">
        <v>39.4</v>
      </c>
      <c r="N9818">
        <v>23.6</v>
      </c>
      <c r="O9818" t="s">
        <v>9</v>
      </c>
      <c r="P9818">
        <v>0.94</v>
      </c>
    </row>
    <row r="9819" spans="8:16">
      <c r="H9819" t="s">
        <v>14395</v>
      </c>
      <c r="I9819" t="s">
        <v>7</v>
      </c>
      <c r="J9819">
        <v>2020</v>
      </c>
      <c r="K9819">
        <f>2024 -impact_data[[#This Row],[model_year]]</f>
        <v>4</v>
      </c>
      <c r="L9819">
        <v>48</v>
      </c>
      <c r="M9819">
        <v>31</v>
      </c>
      <c r="N9819">
        <v>12.4</v>
      </c>
      <c r="O9819" t="s">
        <v>10</v>
      </c>
      <c r="P9819">
        <v>0.87</v>
      </c>
    </row>
    <row r="9820" spans="8:16">
      <c r="H9820" t="s">
        <v>14396</v>
      </c>
      <c r="I9820" t="s">
        <v>11</v>
      </c>
      <c r="J9820">
        <v>2020</v>
      </c>
      <c r="K9820">
        <f>2024 -impact_data[[#This Row],[model_year]]</f>
        <v>4</v>
      </c>
      <c r="L9820">
        <v>81</v>
      </c>
      <c r="M9820">
        <v>29.8</v>
      </c>
      <c r="N9820">
        <v>17.899999999999999</v>
      </c>
      <c r="O9820" t="s">
        <v>9</v>
      </c>
      <c r="P9820">
        <v>0.95</v>
      </c>
    </row>
    <row r="9821" spans="8:16">
      <c r="H9821" t="s">
        <v>14397</v>
      </c>
      <c r="I9821" t="s">
        <v>7</v>
      </c>
      <c r="J9821">
        <v>2020</v>
      </c>
      <c r="K9821">
        <f>2024 -impact_data[[#This Row],[model_year]]</f>
        <v>4</v>
      </c>
      <c r="L9821">
        <v>49</v>
      </c>
      <c r="M9821">
        <v>20.9</v>
      </c>
      <c r="N9821">
        <v>8.4</v>
      </c>
      <c r="O9821" t="s">
        <v>10</v>
      </c>
      <c r="P9821">
        <v>0.89</v>
      </c>
    </row>
    <row r="9822" spans="8:16">
      <c r="H9822" t="s">
        <v>14401</v>
      </c>
      <c r="I9822" t="s">
        <v>11</v>
      </c>
      <c r="J9822">
        <v>2020</v>
      </c>
      <c r="K9822">
        <f>2024 -impact_data[[#This Row],[model_year]]</f>
        <v>4</v>
      </c>
      <c r="L9822">
        <v>78</v>
      </c>
      <c r="M9822">
        <v>11.2</v>
      </c>
      <c r="N9822">
        <v>4.5</v>
      </c>
      <c r="O9822" t="s">
        <v>10</v>
      </c>
      <c r="P9822">
        <v>0.92</v>
      </c>
    </row>
    <row r="9823" spans="8:16">
      <c r="H9823" t="s">
        <v>14402</v>
      </c>
      <c r="I9823" t="s">
        <v>7</v>
      </c>
      <c r="J9823">
        <v>2020</v>
      </c>
      <c r="K9823">
        <f>2024 -impact_data[[#This Row],[model_year]]</f>
        <v>4</v>
      </c>
      <c r="L9823">
        <v>52</v>
      </c>
      <c r="M9823">
        <v>15.5</v>
      </c>
      <c r="N9823">
        <v>9.3000000000000007</v>
      </c>
      <c r="O9823" t="s">
        <v>9</v>
      </c>
      <c r="P9823">
        <v>0.86</v>
      </c>
    </row>
    <row r="9824" spans="8:16">
      <c r="H9824" t="s">
        <v>14403</v>
      </c>
      <c r="I9824" t="s">
        <v>7</v>
      </c>
      <c r="J9824">
        <v>2020</v>
      </c>
      <c r="K9824">
        <f>2024 -impact_data[[#This Row],[model_year]]</f>
        <v>4</v>
      </c>
      <c r="L9824">
        <v>51</v>
      </c>
      <c r="M9824">
        <v>28.7</v>
      </c>
      <c r="N9824">
        <v>11.5</v>
      </c>
      <c r="O9824" t="s">
        <v>10</v>
      </c>
      <c r="P9824">
        <v>0.85</v>
      </c>
    </row>
    <row r="9825" spans="8:16">
      <c r="H9825" t="s">
        <v>14419</v>
      </c>
      <c r="I9825" t="s">
        <v>7</v>
      </c>
      <c r="J9825">
        <v>2020</v>
      </c>
      <c r="K9825">
        <f>2024 -impact_data[[#This Row],[model_year]]</f>
        <v>4</v>
      </c>
      <c r="L9825">
        <v>56</v>
      </c>
      <c r="M9825">
        <v>34.200000000000003</v>
      </c>
      <c r="N9825">
        <v>8.5</v>
      </c>
      <c r="O9825" t="s">
        <v>8</v>
      </c>
      <c r="P9825">
        <v>0.87</v>
      </c>
    </row>
    <row r="9826" spans="8:16">
      <c r="H9826" t="s">
        <v>2387</v>
      </c>
      <c r="I9826" t="s">
        <v>7</v>
      </c>
      <c r="J9826">
        <v>2020</v>
      </c>
      <c r="K9826">
        <f>2024 -impact_data[[#This Row],[model_year]]</f>
        <v>4</v>
      </c>
      <c r="L9826">
        <v>55</v>
      </c>
      <c r="M9826">
        <v>19.8</v>
      </c>
      <c r="N9826">
        <v>11.9</v>
      </c>
      <c r="O9826" t="s">
        <v>9</v>
      </c>
      <c r="P9826">
        <v>0.88</v>
      </c>
    </row>
    <row r="9827" spans="8:16">
      <c r="H9827" t="s">
        <v>14421</v>
      </c>
      <c r="I9827" t="s">
        <v>7</v>
      </c>
      <c r="J9827">
        <v>2020</v>
      </c>
      <c r="K9827">
        <f>2024 -impact_data[[#This Row],[model_year]]</f>
        <v>4</v>
      </c>
      <c r="L9827">
        <v>52</v>
      </c>
      <c r="M9827">
        <v>50.3</v>
      </c>
      <c r="N9827">
        <v>30.2</v>
      </c>
      <c r="O9827" t="s">
        <v>9</v>
      </c>
      <c r="P9827">
        <v>0.87</v>
      </c>
    </row>
    <row r="9828" spans="8:16">
      <c r="H9828" t="s">
        <v>14428</v>
      </c>
      <c r="I9828" t="s">
        <v>11</v>
      </c>
      <c r="J9828">
        <v>2020</v>
      </c>
      <c r="K9828">
        <f>2024 -impact_data[[#This Row],[model_year]]</f>
        <v>4</v>
      </c>
      <c r="L9828">
        <v>80</v>
      </c>
      <c r="M9828">
        <v>49</v>
      </c>
      <c r="N9828">
        <v>19.600000000000001</v>
      </c>
      <c r="O9828" t="s">
        <v>10</v>
      </c>
      <c r="P9828">
        <v>0.97</v>
      </c>
    </row>
    <row r="9829" spans="8:16">
      <c r="H9829" t="s">
        <v>14432</v>
      </c>
      <c r="I9829" t="s">
        <v>11</v>
      </c>
      <c r="J9829">
        <v>2020</v>
      </c>
      <c r="K9829">
        <f>2024 -impact_data[[#This Row],[model_year]]</f>
        <v>4</v>
      </c>
      <c r="L9829">
        <v>78</v>
      </c>
      <c r="M9829">
        <v>40.299999999999997</v>
      </c>
      <c r="N9829">
        <v>24.2</v>
      </c>
      <c r="O9829" t="s">
        <v>9</v>
      </c>
      <c r="P9829">
        <v>0.92</v>
      </c>
    </row>
    <row r="9830" spans="8:16">
      <c r="H9830" t="s">
        <v>14435</v>
      </c>
      <c r="I9830" t="s">
        <v>7</v>
      </c>
      <c r="J9830">
        <v>2020</v>
      </c>
      <c r="K9830">
        <f>2024 -impact_data[[#This Row],[model_year]]</f>
        <v>4</v>
      </c>
      <c r="L9830">
        <v>54</v>
      </c>
      <c r="M9830">
        <v>28.8</v>
      </c>
      <c r="N9830">
        <v>17.3</v>
      </c>
      <c r="O9830" t="s">
        <v>9</v>
      </c>
      <c r="P9830">
        <v>0.87</v>
      </c>
    </row>
    <row r="9831" spans="8:16">
      <c r="H9831" t="s">
        <v>14436</v>
      </c>
      <c r="I9831" t="s">
        <v>7</v>
      </c>
      <c r="J9831">
        <v>2020</v>
      </c>
      <c r="K9831">
        <f>2024 -impact_data[[#This Row],[model_year]]</f>
        <v>4</v>
      </c>
      <c r="L9831">
        <v>54</v>
      </c>
      <c r="M9831">
        <v>46.6</v>
      </c>
      <c r="N9831">
        <v>28</v>
      </c>
      <c r="O9831" t="s">
        <v>9</v>
      </c>
      <c r="P9831">
        <v>0.88</v>
      </c>
    </row>
    <row r="9832" spans="8:16">
      <c r="H9832" t="s">
        <v>14443</v>
      </c>
      <c r="I9832" t="s">
        <v>7</v>
      </c>
      <c r="J9832">
        <v>2020</v>
      </c>
      <c r="K9832">
        <f>2024 -impact_data[[#This Row],[model_year]]</f>
        <v>4</v>
      </c>
      <c r="L9832">
        <v>55</v>
      </c>
      <c r="M9832">
        <v>30.5</v>
      </c>
      <c r="N9832">
        <v>12.2</v>
      </c>
      <c r="O9832" t="s">
        <v>10</v>
      </c>
      <c r="P9832">
        <v>0.88</v>
      </c>
    </row>
    <row r="9833" spans="8:16">
      <c r="H9833" t="s">
        <v>14448</v>
      </c>
      <c r="I9833" t="s">
        <v>7</v>
      </c>
      <c r="J9833">
        <v>2020</v>
      </c>
      <c r="K9833">
        <f>2024 -impact_data[[#This Row],[model_year]]</f>
        <v>4</v>
      </c>
      <c r="L9833">
        <v>55</v>
      </c>
      <c r="M9833">
        <v>24.9</v>
      </c>
      <c r="N9833">
        <v>10</v>
      </c>
      <c r="O9833" t="s">
        <v>10</v>
      </c>
      <c r="P9833">
        <v>0.86</v>
      </c>
    </row>
    <row r="9834" spans="8:16">
      <c r="H9834" t="s">
        <v>14449</v>
      </c>
      <c r="I9834" t="s">
        <v>7</v>
      </c>
      <c r="J9834">
        <v>2020</v>
      </c>
      <c r="K9834">
        <f>2024 -impact_data[[#This Row],[model_year]]</f>
        <v>4</v>
      </c>
      <c r="L9834">
        <v>52</v>
      </c>
      <c r="M9834">
        <v>14.3</v>
      </c>
      <c r="N9834">
        <v>8.6</v>
      </c>
      <c r="O9834" t="s">
        <v>9</v>
      </c>
      <c r="P9834">
        <v>0.88</v>
      </c>
    </row>
    <row r="9835" spans="8:16">
      <c r="H9835" t="s">
        <v>14450</v>
      </c>
      <c r="I9835" t="s">
        <v>7</v>
      </c>
      <c r="J9835">
        <v>2020</v>
      </c>
      <c r="K9835">
        <f>2024 -impact_data[[#This Row],[model_year]]</f>
        <v>4</v>
      </c>
      <c r="L9835">
        <v>51</v>
      </c>
      <c r="M9835">
        <v>61.2</v>
      </c>
      <c r="N9835">
        <v>24.5</v>
      </c>
      <c r="O9835" t="s">
        <v>10</v>
      </c>
      <c r="P9835">
        <v>0.87</v>
      </c>
    </row>
    <row r="9836" spans="8:16">
      <c r="H9836" t="s">
        <v>247</v>
      </c>
      <c r="I9836" t="s">
        <v>7</v>
      </c>
      <c r="J9836">
        <v>2020</v>
      </c>
      <c r="K9836">
        <f>2024 -impact_data[[#This Row],[model_year]]</f>
        <v>4</v>
      </c>
      <c r="L9836">
        <v>52</v>
      </c>
      <c r="M9836">
        <v>40.1</v>
      </c>
      <c r="N9836">
        <v>24.1</v>
      </c>
      <c r="O9836" t="s">
        <v>9</v>
      </c>
      <c r="P9836">
        <v>0.86</v>
      </c>
    </row>
    <row r="9837" spans="8:16">
      <c r="H9837" t="s">
        <v>14454</v>
      </c>
      <c r="I9837" t="s">
        <v>7</v>
      </c>
      <c r="J9837">
        <v>2020</v>
      </c>
      <c r="K9837">
        <f>2024 -impact_data[[#This Row],[model_year]]</f>
        <v>4</v>
      </c>
      <c r="L9837">
        <v>50</v>
      </c>
      <c r="M9837">
        <v>30.1</v>
      </c>
      <c r="N9837">
        <v>18</v>
      </c>
      <c r="O9837" t="s">
        <v>9</v>
      </c>
      <c r="P9837">
        <v>0.86</v>
      </c>
    </row>
    <row r="9838" spans="8:16">
      <c r="H9838" t="s">
        <v>14455</v>
      </c>
      <c r="I9838" t="s">
        <v>7</v>
      </c>
      <c r="J9838">
        <v>2020</v>
      </c>
      <c r="K9838">
        <f>2024 -impact_data[[#This Row],[model_year]]</f>
        <v>4</v>
      </c>
      <c r="L9838">
        <v>50</v>
      </c>
      <c r="M9838">
        <v>24.4</v>
      </c>
      <c r="N9838">
        <v>14.6</v>
      </c>
      <c r="O9838" t="s">
        <v>9</v>
      </c>
      <c r="P9838">
        <v>0.88</v>
      </c>
    </row>
    <row r="9839" spans="8:16">
      <c r="H9839" t="s">
        <v>14457</v>
      </c>
      <c r="I9839" t="s">
        <v>7</v>
      </c>
      <c r="J9839">
        <v>2020</v>
      </c>
      <c r="K9839">
        <f>2024 -impact_data[[#This Row],[model_year]]</f>
        <v>4</v>
      </c>
      <c r="L9839">
        <v>54</v>
      </c>
      <c r="M9839">
        <v>22.4</v>
      </c>
      <c r="N9839">
        <v>13.4</v>
      </c>
      <c r="O9839" t="s">
        <v>9</v>
      </c>
      <c r="P9839">
        <v>0.88</v>
      </c>
    </row>
    <row r="9840" spans="8:16">
      <c r="H9840" t="s">
        <v>14463</v>
      </c>
      <c r="I9840" t="s">
        <v>7</v>
      </c>
      <c r="J9840">
        <v>2020</v>
      </c>
      <c r="K9840">
        <f>2024 -impact_data[[#This Row],[model_year]]</f>
        <v>4</v>
      </c>
      <c r="L9840">
        <v>50</v>
      </c>
      <c r="M9840">
        <v>27.6</v>
      </c>
      <c r="N9840">
        <v>11</v>
      </c>
      <c r="O9840" t="s">
        <v>10</v>
      </c>
      <c r="P9840">
        <v>0.85</v>
      </c>
    </row>
    <row r="9841" spans="8:16">
      <c r="H9841" t="s">
        <v>14465</v>
      </c>
      <c r="I9841" t="s">
        <v>7</v>
      </c>
      <c r="J9841">
        <v>2020</v>
      </c>
      <c r="K9841">
        <f>2024 -impact_data[[#This Row],[model_year]]</f>
        <v>4</v>
      </c>
      <c r="L9841">
        <v>49</v>
      </c>
      <c r="M9841">
        <v>46.6</v>
      </c>
      <c r="N9841">
        <v>28</v>
      </c>
      <c r="O9841" t="s">
        <v>9</v>
      </c>
      <c r="P9841">
        <v>0.86</v>
      </c>
    </row>
    <row r="9842" spans="8:16">
      <c r="H9842" t="s">
        <v>14472</v>
      </c>
      <c r="I9842" t="s">
        <v>7</v>
      </c>
      <c r="J9842">
        <v>2020</v>
      </c>
      <c r="K9842">
        <f>2024 -impact_data[[#This Row],[model_year]]</f>
        <v>4</v>
      </c>
      <c r="L9842">
        <v>53</v>
      </c>
      <c r="M9842">
        <v>38</v>
      </c>
      <c r="N9842">
        <v>22.8</v>
      </c>
      <c r="O9842" t="s">
        <v>9</v>
      </c>
      <c r="P9842">
        <v>0.89</v>
      </c>
    </row>
    <row r="9843" spans="8:16">
      <c r="H9843" t="s">
        <v>14473</v>
      </c>
      <c r="I9843" t="s">
        <v>7</v>
      </c>
      <c r="J9843">
        <v>2020</v>
      </c>
      <c r="K9843">
        <f>2024 -impact_data[[#This Row],[model_year]]</f>
        <v>4</v>
      </c>
      <c r="L9843">
        <v>51</v>
      </c>
      <c r="M9843">
        <v>34.700000000000003</v>
      </c>
      <c r="N9843">
        <v>13.9</v>
      </c>
      <c r="O9843" t="s">
        <v>10</v>
      </c>
      <c r="P9843">
        <v>0.87</v>
      </c>
    </row>
    <row r="9844" spans="8:16">
      <c r="H9844" t="s">
        <v>14483</v>
      </c>
      <c r="I9844" t="s">
        <v>7</v>
      </c>
      <c r="J9844">
        <v>2020</v>
      </c>
      <c r="K9844">
        <f>2024 -impact_data[[#This Row],[model_year]]</f>
        <v>4</v>
      </c>
      <c r="L9844">
        <v>52</v>
      </c>
      <c r="M9844">
        <v>19.399999999999999</v>
      </c>
      <c r="N9844">
        <v>7.8</v>
      </c>
      <c r="O9844" t="s">
        <v>10</v>
      </c>
      <c r="P9844">
        <v>0.86</v>
      </c>
    </row>
    <row r="9845" spans="8:16">
      <c r="H9845" t="s">
        <v>14485</v>
      </c>
      <c r="I9845" t="s">
        <v>7</v>
      </c>
      <c r="J9845">
        <v>2020</v>
      </c>
      <c r="K9845">
        <f>2024 -impact_data[[#This Row],[model_year]]</f>
        <v>4</v>
      </c>
      <c r="L9845">
        <v>49</v>
      </c>
      <c r="M9845">
        <v>18.8</v>
      </c>
      <c r="N9845">
        <v>7.5</v>
      </c>
      <c r="O9845" t="s">
        <v>10</v>
      </c>
      <c r="P9845">
        <v>0.88</v>
      </c>
    </row>
    <row r="9846" spans="8:16">
      <c r="H9846" t="s">
        <v>14501</v>
      </c>
      <c r="I9846" t="s">
        <v>7</v>
      </c>
      <c r="J9846">
        <v>2020</v>
      </c>
      <c r="K9846">
        <f>2024 -impact_data[[#This Row],[model_year]]</f>
        <v>4</v>
      </c>
      <c r="L9846">
        <v>52</v>
      </c>
      <c r="M9846">
        <v>19</v>
      </c>
      <c r="N9846">
        <v>7.6</v>
      </c>
      <c r="O9846" t="s">
        <v>10</v>
      </c>
      <c r="P9846">
        <v>0.88</v>
      </c>
    </row>
    <row r="9847" spans="8:16">
      <c r="H9847" t="s">
        <v>14505</v>
      </c>
      <c r="I9847" t="s">
        <v>7</v>
      </c>
      <c r="J9847">
        <v>2020</v>
      </c>
      <c r="K9847">
        <f>2024 -impact_data[[#This Row],[model_year]]</f>
        <v>4</v>
      </c>
      <c r="L9847">
        <v>49</v>
      </c>
      <c r="M9847">
        <v>28.7</v>
      </c>
      <c r="N9847">
        <v>17.2</v>
      </c>
      <c r="O9847" t="s">
        <v>9</v>
      </c>
      <c r="P9847">
        <v>0.88</v>
      </c>
    </row>
    <row r="9848" spans="8:16">
      <c r="H9848" t="s">
        <v>14511</v>
      </c>
      <c r="I9848" t="s">
        <v>11</v>
      </c>
      <c r="J9848">
        <v>2020</v>
      </c>
      <c r="K9848">
        <f>2024 -impact_data[[#This Row],[model_year]]</f>
        <v>4</v>
      </c>
      <c r="L9848">
        <v>82</v>
      </c>
      <c r="M9848">
        <v>13.5</v>
      </c>
      <c r="N9848">
        <v>5.4</v>
      </c>
      <c r="O9848" t="s">
        <v>10</v>
      </c>
      <c r="P9848">
        <v>0.96</v>
      </c>
    </row>
    <row r="9849" spans="8:16">
      <c r="H9849" t="s">
        <v>14517</v>
      </c>
      <c r="I9849" t="s">
        <v>7</v>
      </c>
      <c r="J9849">
        <v>2020</v>
      </c>
      <c r="K9849">
        <f>2024 -impact_data[[#This Row],[model_year]]</f>
        <v>4</v>
      </c>
      <c r="L9849">
        <v>56</v>
      </c>
      <c r="M9849">
        <v>36.200000000000003</v>
      </c>
      <c r="N9849">
        <v>21.7</v>
      </c>
      <c r="O9849" t="s">
        <v>9</v>
      </c>
      <c r="P9849">
        <v>0.88</v>
      </c>
    </row>
    <row r="9850" spans="8:16">
      <c r="H9850" t="s">
        <v>14520</v>
      </c>
      <c r="I9850" t="s">
        <v>7</v>
      </c>
      <c r="J9850">
        <v>2020</v>
      </c>
      <c r="K9850">
        <f>2024 -impact_data[[#This Row],[model_year]]</f>
        <v>4</v>
      </c>
      <c r="L9850">
        <v>50</v>
      </c>
      <c r="M9850">
        <v>37</v>
      </c>
      <c r="N9850">
        <v>14.8</v>
      </c>
      <c r="O9850" t="s">
        <v>10</v>
      </c>
      <c r="P9850">
        <v>0.86</v>
      </c>
    </row>
    <row r="9851" spans="8:16">
      <c r="H9851" t="s">
        <v>14522</v>
      </c>
      <c r="I9851" t="s">
        <v>7</v>
      </c>
      <c r="J9851">
        <v>2020</v>
      </c>
      <c r="K9851">
        <f>2024 -impact_data[[#This Row],[model_year]]</f>
        <v>4</v>
      </c>
      <c r="L9851">
        <v>52</v>
      </c>
      <c r="M9851">
        <v>37.700000000000003</v>
      </c>
      <c r="N9851">
        <v>15.1</v>
      </c>
      <c r="O9851" t="s">
        <v>10</v>
      </c>
      <c r="P9851">
        <v>0.86</v>
      </c>
    </row>
    <row r="9852" spans="8:16">
      <c r="H9852" t="s">
        <v>14536</v>
      </c>
      <c r="I9852" t="s">
        <v>11</v>
      </c>
      <c r="J9852">
        <v>2020</v>
      </c>
      <c r="K9852">
        <f>2024 -impact_data[[#This Row],[model_year]]</f>
        <v>4</v>
      </c>
      <c r="L9852">
        <v>77</v>
      </c>
      <c r="M9852">
        <v>12.1</v>
      </c>
      <c r="N9852">
        <v>3</v>
      </c>
      <c r="O9852" t="s">
        <v>8</v>
      </c>
      <c r="P9852">
        <v>0.93</v>
      </c>
    </row>
    <row r="9853" spans="8:16">
      <c r="H9853" t="s">
        <v>14547</v>
      </c>
      <c r="I9853" t="s">
        <v>11</v>
      </c>
      <c r="J9853">
        <v>2020</v>
      </c>
      <c r="K9853">
        <f>2024 -impact_data[[#This Row],[model_year]]</f>
        <v>4</v>
      </c>
      <c r="L9853">
        <v>83</v>
      </c>
      <c r="M9853">
        <v>35.799999999999997</v>
      </c>
      <c r="N9853">
        <v>14.3</v>
      </c>
      <c r="O9853" t="s">
        <v>10</v>
      </c>
      <c r="P9853">
        <v>0.95</v>
      </c>
    </row>
    <row r="9854" spans="8:16">
      <c r="H9854" t="s">
        <v>14548</v>
      </c>
      <c r="I9854" t="s">
        <v>7</v>
      </c>
      <c r="J9854">
        <v>2020</v>
      </c>
      <c r="K9854">
        <f>2024 -impact_data[[#This Row],[model_year]]</f>
        <v>4</v>
      </c>
      <c r="L9854">
        <v>50</v>
      </c>
      <c r="M9854">
        <v>23.8</v>
      </c>
      <c r="N9854">
        <v>14.3</v>
      </c>
      <c r="O9854" t="s">
        <v>9</v>
      </c>
      <c r="P9854">
        <v>0.87</v>
      </c>
    </row>
    <row r="9855" spans="8:16">
      <c r="H9855" t="s">
        <v>14556</v>
      </c>
      <c r="I9855" t="s">
        <v>7</v>
      </c>
      <c r="J9855">
        <v>2020</v>
      </c>
      <c r="K9855">
        <f>2024 -impact_data[[#This Row],[model_year]]</f>
        <v>4</v>
      </c>
      <c r="L9855">
        <v>52</v>
      </c>
      <c r="M9855">
        <v>30.8</v>
      </c>
      <c r="N9855">
        <v>18.5</v>
      </c>
      <c r="O9855" t="s">
        <v>9</v>
      </c>
      <c r="P9855">
        <v>0.88</v>
      </c>
    </row>
    <row r="9856" spans="8:16">
      <c r="H9856" t="s">
        <v>14558</v>
      </c>
      <c r="I9856" t="s">
        <v>11</v>
      </c>
      <c r="J9856">
        <v>2020</v>
      </c>
      <c r="K9856">
        <f>2024 -impact_data[[#This Row],[model_year]]</f>
        <v>4</v>
      </c>
      <c r="L9856">
        <v>75</v>
      </c>
      <c r="M9856">
        <v>8.1999999999999993</v>
      </c>
      <c r="N9856">
        <v>2</v>
      </c>
      <c r="O9856" t="s">
        <v>8</v>
      </c>
      <c r="P9856">
        <v>0.95</v>
      </c>
    </row>
    <row r="9857" spans="8:16">
      <c r="H9857" t="s">
        <v>14562</v>
      </c>
      <c r="I9857" t="s">
        <v>7</v>
      </c>
      <c r="J9857">
        <v>2020</v>
      </c>
      <c r="K9857">
        <f>2024 -impact_data[[#This Row],[model_year]]</f>
        <v>4</v>
      </c>
      <c r="L9857">
        <v>53</v>
      </c>
      <c r="M9857">
        <v>69</v>
      </c>
      <c r="N9857">
        <v>41.4</v>
      </c>
      <c r="O9857" t="s">
        <v>9</v>
      </c>
      <c r="P9857">
        <v>0.87</v>
      </c>
    </row>
    <row r="9858" spans="8:16">
      <c r="H9858" t="s">
        <v>14566</v>
      </c>
      <c r="I9858" t="s">
        <v>11</v>
      </c>
      <c r="J9858">
        <v>2020</v>
      </c>
      <c r="K9858">
        <f>2024 -impact_data[[#This Row],[model_year]]</f>
        <v>4</v>
      </c>
      <c r="L9858">
        <v>77</v>
      </c>
      <c r="M9858">
        <v>19.2</v>
      </c>
      <c r="N9858">
        <v>4.8</v>
      </c>
      <c r="O9858" t="s">
        <v>8</v>
      </c>
      <c r="P9858">
        <v>0.97</v>
      </c>
    </row>
    <row r="9859" spans="8:16">
      <c r="H9859" t="s">
        <v>14568</v>
      </c>
      <c r="I9859" t="s">
        <v>7</v>
      </c>
      <c r="J9859">
        <v>2020</v>
      </c>
      <c r="K9859">
        <f>2024 -impact_data[[#This Row],[model_year]]</f>
        <v>4</v>
      </c>
      <c r="L9859">
        <v>53</v>
      </c>
      <c r="M9859">
        <v>12.6</v>
      </c>
      <c r="N9859">
        <v>5</v>
      </c>
      <c r="O9859" t="s">
        <v>10</v>
      </c>
      <c r="P9859">
        <v>0.88</v>
      </c>
    </row>
    <row r="9860" spans="8:16">
      <c r="H9860" t="s">
        <v>14572</v>
      </c>
      <c r="I9860" t="s">
        <v>7</v>
      </c>
      <c r="J9860">
        <v>2020</v>
      </c>
      <c r="K9860">
        <f>2024 -impact_data[[#This Row],[model_year]]</f>
        <v>4</v>
      </c>
      <c r="L9860">
        <v>49</v>
      </c>
      <c r="M9860">
        <v>10.6</v>
      </c>
      <c r="N9860">
        <v>4.2</v>
      </c>
      <c r="O9860" t="s">
        <v>10</v>
      </c>
      <c r="P9860">
        <v>0.87</v>
      </c>
    </row>
    <row r="9861" spans="8:16">
      <c r="H9861" t="s">
        <v>14584</v>
      </c>
      <c r="I9861" t="s">
        <v>7</v>
      </c>
      <c r="J9861">
        <v>2020</v>
      </c>
      <c r="K9861">
        <f>2024 -impact_data[[#This Row],[model_year]]</f>
        <v>4</v>
      </c>
      <c r="L9861">
        <v>54</v>
      </c>
      <c r="M9861">
        <v>26.9</v>
      </c>
      <c r="N9861">
        <v>16.100000000000001</v>
      </c>
      <c r="O9861" t="s">
        <v>9</v>
      </c>
      <c r="P9861">
        <v>0.89</v>
      </c>
    </row>
    <row r="9862" spans="8:16">
      <c r="H9862" t="s">
        <v>14588</v>
      </c>
      <c r="I9862" t="s">
        <v>7</v>
      </c>
      <c r="J9862">
        <v>2020</v>
      </c>
      <c r="K9862">
        <f>2024 -impact_data[[#This Row],[model_year]]</f>
        <v>4</v>
      </c>
      <c r="L9862">
        <v>50</v>
      </c>
      <c r="M9862">
        <v>32.4</v>
      </c>
      <c r="N9862">
        <v>13</v>
      </c>
      <c r="O9862" t="s">
        <v>10</v>
      </c>
      <c r="P9862">
        <v>0.87</v>
      </c>
    </row>
    <row r="9863" spans="8:16">
      <c r="H9863" t="s">
        <v>14589</v>
      </c>
      <c r="I9863" t="s">
        <v>7</v>
      </c>
      <c r="J9863">
        <v>2020</v>
      </c>
      <c r="K9863">
        <f>2024 -impact_data[[#This Row],[model_year]]</f>
        <v>4</v>
      </c>
      <c r="L9863">
        <v>53</v>
      </c>
      <c r="M9863">
        <v>14.4</v>
      </c>
      <c r="N9863">
        <v>5.8</v>
      </c>
      <c r="O9863" t="s">
        <v>10</v>
      </c>
      <c r="P9863">
        <v>0.88</v>
      </c>
    </row>
    <row r="9864" spans="8:16">
      <c r="H9864" t="s">
        <v>14594</v>
      </c>
      <c r="I9864" t="s">
        <v>7</v>
      </c>
      <c r="J9864">
        <v>2020</v>
      </c>
      <c r="K9864">
        <f>2024 -impact_data[[#This Row],[model_year]]</f>
        <v>4</v>
      </c>
      <c r="L9864">
        <v>50</v>
      </c>
      <c r="M9864">
        <v>26.4</v>
      </c>
      <c r="N9864">
        <v>10.6</v>
      </c>
      <c r="O9864" t="s">
        <v>10</v>
      </c>
      <c r="P9864">
        <v>0.88</v>
      </c>
    </row>
    <row r="9865" spans="8:16">
      <c r="H9865" t="s">
        <v>14596</v>
      </c>
      <c r="I9865" t="s">
        <v>7</v>
      </c>
      <c r="J9865">
        <v>2020</v>
      </c>
      <c r="K9865">
        <f>2024 -impact_data[[#This Row],[model_year]]</f>
        <v>4</v>
      </c>
      <c r="L9865">
        <v>51</v>
      </c>
      <c r="M9865">
        <v>47.7</v>
      </c>
      <c r="N9865">
        <v>19.100000000000001</v>
      </c>
      <c r="O9865" t="s">
        <v>10</v>
      </c>
      <c r="P9865">
        <v>0.87</v>
      </c>
    </row>
    <row r="9866" spans="8:16">
      <c r="H9866" t="s">
        <v>14598</v>
      </c>
      <c r="I9866" t="s">
        <v>7</v>
      </c>
      <c r="J9866">
        <v>2020</v>
      </c>
      <c r="K9866">
        <f>2024 -impact_data[[#This Row],[model_year]]</f>
        <v>4</v>
      </c>
      <c r="L9866">
        <v>48</v>
      </c>
      <c r="M9866">
        <v>57.7</v>
      </c>
      <c r="N9866">
        <v>34.6</v>
      </c>
      <c r="O9866" t="s">
        <v>9</v>
      </c>
      <c r="P9866">
        <v>0.87</v>
      </c>
    </row>
    <row r="9867" spans="8:16">
      <c r="H9867" t="s">
        <v>14603</v>
      </c>
      <c r="I9867" t="s">
        <v>7</v>
      </c>
      <c r="J9867">
        <v>2020</v>
      </c>
      <c r="K9867">
        <f>2024 -impact_data[[#This Row],[model_year]]</f>
        <v>4</v>
      </c>
      <c r="L9867">
        <v>54</v>
      </c>
      <c r="M9867">
        <v>45.1</v>
      </c>
      <c r="N9867">
        <v>18.100000000000001</v>
      </c>
      <c r="O9867" t="s">
        <v>10</v>
      </c>
      <c r="P9867">
        <v>0.88</v>
      </c>
    </row>
    <row r="9868" spans="8:16">
      <c r="H9868" t="s">
        <v>14604</v>
      </c>
      <c r="I9868" t="s">
        <v>7</v>
      </c>
      <c r="J9868">
        <v>2020</v>
      </c>
      <c r="K9868">
        <f>2024 -impact_data[[#This Row],[model_year]]</f>
        <v>4</v>
      </c>
      <c r="L9868">
        <v>53</v>
      </c>
      <c r="M9868">
        <v>48.9</v>
      </c>
      <c r="N9868">
        <v>19.600000000000001</v>
      </c>
      <c r="O9868" t="s">
        <v>10</v>
      </c>
      <c r="P9868">
        <v>0.89</v>
      </c>
    </row>
    <row r="9869" spans="8:16">
      <c r="H9869" t="s">
        <v>14606</v>
      </c>
      <c r="I9869" t="s">
        <v>7</v>
      </c>
      <c r="J9869">
        <v>2020</v>
      </c>
      <c r="K9869">
        <f>2024 -impact_data[[#This Row],[model_year]]</f>
        <v>4</v>
      </c>
      <c r="L9869">
        <v>49</v>
      </c>
      <c r="M9869">
        <v>25.1</v>
      </c>
      <c r="N9869">
        <v>15.1</v>
      </c>
      <c r="O9869" t="s">
        <v>9</v>
      </c>
      <c r="P9869">
        <v>0.89</v>
      </c>
    </row>
    <row r="9870" spans="8:16">
      <c r="H9870" t="s">
        <v>14609</v>
      </c>
      <c r="I9870" t="s">
        <v>7</v>
      </c>
      <c r="J9870">
        <v>2020</v>
      </c>
      <c r="K9870">
        <f>2024 -impact_data[[#This Row],[model_year]]</f>
        <v>4</v>
      </c>
      <c r="L9870">
        <v>55</v>
      </c>
      <c r="M9870">
        <v>45.3</v>
      </c>
      <c r="N9870">
        <v>27.2</v>
      </c>
      <c r="O9870" t="s">
        <v>9</v>
      </c>
      <c r="P9870">
        <v>0.87</v>
      </c>
    </row>
    <row r="9871" spans="8:16">
      <c r="H9871" t="s">
        <v>14613</v>
      </c>
      <c r="I9871" t="s">
        <v>7</v>
      </c>
      <c r="J9871">
        <v>2020</v>
      </c>
      <c r="K9871">
        <f>2024 -impact_data[[#This Row],[model_year]]</f>
        <v>4</v>
      </c>
      <c r="L9871">
        <v>55</v>
      </c>
      <c r="M9871">
        <v>46.3</v>
      </c>
      <c r="N9871">
        <v>18.5</v>
      </c>
      <c r="O9871" t="s">
        <v>10</v>
      </c>
      <c r="P9871">
        <v>0.88</v>
      </c>
    </row>
    <row r="9872" spans="8:16">
      <c r="H9872" t="s">
        <v>14620</v>
      </c>
      <c r="I9872" t="s">
        <v>7</v>
      </c>
      <c r="J9872">
        <v>2020</v>
      </c>
      <c r="K9872">
        <f>2024 -impact_data[[#This Row],[model_year]]</f>
        <v>4</v>
      </c>
      <c r="L9872">
        <v>53</v>
      </c>
      <c r="M9872">
        <v>27.7</v>
      </c>
      <c r="N9872">
        <v>16.600000000000001</v>
      </c>
      <c r="O9872" t="s">
        <v>9</v>
      </c>
      <c r="P9872">
        <v>0.89</v>
      </c>
    </row>
    <row r="9873" spans="8:16">
      <c r="H9873" t="s">
        <v>14624</v>
      </c>
      <c r="I9873" t="s">
        <v>7</v>
      </c>
      <c r="J9873">
        <v>2020</v>
      </c>
      <c r="K9873">
        <f>2024 -impact_data[[#This Row],[model_year]]</f>
        <v>4</v>
      </c>
      <c r="L9873">
        <v>49</v>
      </c>
      <c r="M9873">
        <v>22</v>
      </c>
      <c r="N9873">
        <v>13.2</v>
      </c>
      <c r="O9873" t="s">
        <v>9</v>
      </c>
      <c r="P9873">
        <v>0.87</v>
      </c>
    </row>
    <row r="9874" spans="8:16">
      <c r="H9874" t="s">
        <v>14625</v>
      </c>
      <c r="I9874" t="s">
        <v>7</v>
      </c>
      <c r="J9874">
        <v>2020</v>
      </c>
      <c r="K9874">
        <f>2024 -impact_data[[#This Row],[model_year]]</f>
        <v>4</v>
      </c>
      <c r="L9874">
        <v>54</v>
      </c>
      <c r="M9874">
        <v>30.9</v>
      </c>
      <c r="N9874">
        <v>12.4</v>
      </c>
      <c r="O9874" t="s">
        <v>10</v>
      </c>
      <c r="P9874">
        <v>0.86</v>
      </c>
    </row>
    <row r="9875" spans="8:16">
      <c r="H9875" t="s">
        <v>14628</v>
      </c>
      <c r="I9875" t="s">
        <v>7</v>
      </c>
      <c r="J9875">
        <v>2020</v>
      </c>
      <c r="K9875">
        <f>2024 -impact_data[[#This Row],[model_year]]</f>
        <v>4</v>
      </c>
      <c r="L9875">
        <v>52</v>
      </c>
      <c r="M9875">
        <v>67.7</v>
      </c>
      <c r="N9875">
        <v>27.1</v>
      </c>
      <c r="O9875" t="s">
        <v>10</v>
      </c>
      <c r="P9875">
        <v>0.87</v>
      </c>
    </row>
    <row r="9876" spans="8:16">
      <c r="H9876" t="s">
        <v>14636</v>
      </c>
      <c r="I9876" t="s">
        <v>7</v>
      </c>
      <c r="J9876">
        <v>2020</v>
      </c>
      <c r="K9876">
        <f>2024 -impact_data[[#This Row],[model_year]]</f>
        <v>4</v>
      </c>
      <c r="L9876">
        <v>51</v>
      </c>
      <c r="M9876">
        <v>49.5</v>
      </c>
      <c r="N9876">
        <v>29.7</v>
      </c>
      <c r="O9876" t="s">
        <v>9</v>
      </c>
      <c r="P9876">
        <v>0.87</v>
      </c>
    </row>
    <row r="9877" spans="8:16">
      <c r="H9877" t="s">
        <v>14639</v>
      </c>
      <c r="I9877" t="s">
        <v>7</v>
      </c>
      <c r="J9877">
        <v>2020</v>
      </c>
      <c r="K9877">
        <f>2024 -impact_data[[#This Row],[model_year]]</f>
        <v>4</v>
      </c>
      <c r="L9877">
        <v>51</v>
      </c>
      <c r="M9877">
        <v>13.3</v>
      </c>
      <c r="N9877">
        <v>8</v>
      </c>
      <c r="O9877" t="s">
        <v>9</v>
      </c>
      <c r="P9877">
        <v>0.88</v>
      </c>
    </row>
    <row r="9878" spans="8:16">
      <c r="H9878" t="s">
        <v>14640</v>
      </c>
      <c r="I9878" t="s">
        <v>7</v>
      </c>
      <c r="J9878">
        <v>2020</v>
      </c>
      <c r="K9878">
        <f>2024 -impact_data[[#This Row],[model_year]]</f>
        <v>4</v>
      </c>
      <c r="L9878">
        <v>50</v>
      </c>
      <c r="M9878">
        <v>16.7</v>
      </c>
      <c r="N9878">
        <v>6.7</v>
      </c>
      <c r="O9878" t="s">
        <v>10</v>
      </c>
      <c r="P9878">
        <v>0.86</v>
      </c>
    </row>
    <row r="9879" spans="8:16">
      <c r="H9879" t="s">
        <v>14649</v>
      </c>
      <c r="I9879" t="s">
        <v>7</v>
      </c>
      <c r="J9879">
        <v>2020</v>
      </c>
      <c r="K9879">
        <f>2024 -impact_data[[#This Row],[model_year]]</f>
        <v>4</v>
      </c>
      <c r="L9879">
        <v>49</v>
      </c>
      <c r="M9879">
        <v>7.1</v>
      </c>
      <c r="N9879">
        <v>4.3</v>
      </c>
      <c r="O9879" t="s">
        <v>9</v>
      </c>
      <c r="P9879">
        <v>0.88</v>
      </c>
    </row>
    <row r="9880" spans="8:16">
      <c r="H9880" t="s">
        <v>14652</v>
      </c>
      <c r="I9880" t="s">
        <v>7</v>
      </c>
      <c r="J9880">
        <v>2020</v>
      </c>
      <c r="K9880">
        <f>2024 -impact_data[[#This Row],[model_year]]</f>
        <v>4</v>
      </c>
      <c r="L9880">
        <v>50</v>
      </c>
      <c r="M9880">
        <v>35.299999999999997</v>
      </c>
      <c r="N9880">
        <v>21.2</v>
      </c>
      <c r="O9880" t="s">
        <v>9</v>
      </c>
      <c r="P9880">
        <v>0.87</v>
      </c>
    </row>
    <row r="9881" spans="8:16">
      <c r="H9881" t="s">
        <v>14655</v>
      </c>
      <c r="I9881" t="s">
        <v>7</v>
      </c>
      <c r="J9881">
        <v>2020</v>
      </c>
      <c r="K9881">
        <f>2024 -impact_data[[#This Row],[model_year]]</f>
        <v>4</v>
      </c>
      <c r="L9881">
        <v>51</v>
      </c>
      <c r="M9881">
        <v>25.7</v>
      </c>
      <c r="N9881">
        <v>6.4</v>
      </c>
      <c r="O9881" t="s">
        <v>8</v>
      </c>
      <c r="P9881">
        <v>0.88</v>
      </c>
    </row>
    <row r="9882" spans="8:16">
      <c r="H9882" t="s">
        <v>14657</v>
      </c>
      <c r="I9882" t="s">
        <v>7</v>
      </c>
      <c r="J9882">
        <v>2020</v>
      </c>
      <c r="K9882">
        <f>2024 -impact_data[[#This Row],[model_year]]</f>
        <v>4</v>
      </c>
      <c r="L9882">
        <v>53</v>
      </c>
      <c r="M9882">
        <v>21.8</v>
      </c>
      <c r="N9882">
        <v>8.6999999999999993</v>
      </c>
      <c r="O9882" t="s">
        <v>10</v>
      </c>
      <c r="P9882">
        <v>0.88</v>
      </c>
    </row>
    <row r="9883" spans="8:16">
      <c r="H9883" t="s">
        <v>14661</v>
      </c>
      <c r="I9883" t="s">
        <v>7</v>
      </c>
      <c r="J9883">
        <v>2020</v>
      </c>
      <c r="K9883">
        <f>2024 -impact_data[[#This Row],[model_year]]</f>
        <v>4</v>
      </c>
      <c r="L9883">
        <v>54</v>
      </c>
      <c r="M9883">
        <v>69</v>
      </c>
      <c r="N9883">
        <v>27.6</v>
      </c>
      <c r="O9883" t="s">
        <v>10</v>
      </c>
      <c r="P9883">
        <v>0.87</v>
      </c>
    </row>
    <row r="9884" spans="8:16">
      <c r="H9884" t="s">
        <v>14668</v>
      </c>
      <c r="I9884" t="s">
        <v>7</v>
      </c>
      <c r="J9884">
        <v>2020</v>
      </c>
      <c r="K9884">
        <f>2024 -impact_data[[#This Row],[model_year]]</f>
        <v>4</v>
      </c>
      <c r="L9884">
        <v>55</v>
      </c>
      <c r="M9884">
        <v>39.9</v>
      </c>
      <c r="N9884">
        <v>23.9</v>
      </c>
      <c r="O9884" t="s">
        <v>9</v>
      </c>
      <c r="P9884">
        <v>0.88</v>
      </c>
    </row>
    <row r="9885" spans="8:16">
      <c r="H9885" t="s">
        <v>14669</v>
      </c>
      <c r="I9885" t="s">
        <v>11</v>
      </c>
      <c r="J9885">
        <v>2020</v>
      </c>
      <c r="K9885">
        <f>2024 -impact_data[[#This Row],[model_year]]</f>
        <v>4</v>
      </c>
      <c r="L9885">
        <v>79</v>
      </c>
      <c r="M9885">
        <v>59.3</v>
      </c>
      <c r="N9885">
        <v>35.6</v>
      </c>
      <c r="O9885" t="s">
        <v>9</v>
      </c>
      <c r="P9885">
        <v>0.98</v>
      </c>
    </row>
    <row r="9886" spans="8:16">
      <c r="H9886" t="s">
        <v>14673</v>
      </c>
      <c r="I9886" t="s">
        <v>7</v>
      </c>
      <c r="J9886">
        <v>2020</v>
      </c>
      <c r="K9886">
        <f>2024 -impact_data[[#This Row],[model_year]]</f>
        <v>4</v>
      </c>
      <c r="L9886">
        <v>50</v>
      </c>
      <c r="M9886">
        <v>29.1</v>
      </c>
      <c r="N9886">
        <v>17.399999999999999</v>
      </c>
      <c r="O9886" t="s">
        <v>9</v>
      </c>
      <c r="P9886">
        <v>0.86</v>
      </c>
    </row>
    <row r="9887" spans="8:16">
      <c r="H9887" t="s">
        <v>14677</v>
      </c>
      <c r="I9887" t="s">
        <v>11</v>
      </c>
      <c r="J9887">
        <v>2020</v>
      </c>
      <c r="K9887">
        <f>2024 -impact_data[[#This Row],[model_year]]</f>
        <v>4</v>
      </c>
      <c r="L9887">
        <v>81</v>
      </c>
      <c r="M9887">
        <v>14.9</v>
      </c>
      <c r="N9887">
        <v>8.9</v>
      </c>
      <c r="O9887" t="s">
        <v>9</v>
      </c>
      <c r="P9887">
        <v>0.97</v>
      </c>
    </row>
    <row r="9888" spans="8:16">
      <c r="H9888" t="s">
        <v>14679</v>
      </c>
      <c r="I9888" t="s">
        <v>7</v>
      </c>
      <c r="J9888">
        <v>2020</v>
      </c>
      <c r="K9888">
        <f>2024 -impact_data[[#This Row],[model_year]]</f>
        <v>4</v>
      </c>
      <c r="L9888">
        <v>53</v>
      </c>
      <c r="M9888">
        <v>16.5</v>
      </c>
      <c r="N9888">
        <v>6.6</v>
      </c>
      <c r="O9888" t="s">
        <v>10</v>
      </c>
      <c r="P9888">
        <v>0.88</v>
      </c>
    </row>
    <row r="9889" spans="8:16">
      <c r="H9889" t="s">
        <v>14683</v>
      </c>
      <c r="I9889" t="s">
        <v>7</v>
      </c>
      <c r="J9889">
        <v>2020</v>
      </c>
      <c r="K9889">
        <f>2024 -impact_data[[#This Row],[model_year]]</f>
        <v>4</v>
      </c>
      <c r="L9889">
        <v>55</v>
      </c>
      <c r="M9889">
        <v>19</v>
      </c>
      <c r="N9889">
        <v>11.4</v>
      </c>
      <c r="O9889" t="s">
        <v>9</v>
      </c>
      <c r="P9889">
        <v>0.88</v>
      </c>
    </row>
    <row r="9890" spans="8:16">
      <c r="H9890" t="s">
        <v>14684</v>
      </c>
      <c r="I9890" t="s">
        <v>7</v>
      </c>
      <c r="J9890">
        <v>2020</v>
      </c>
      <c r="K9890">
        <f>2024 -impact_data[[#This Row],[model_year]]</f>
        <v>4</v>
      </c>
      <c r="L9890">
        <v>47</v>
      </c>
      <c r="M9890">
        <v>6.6</v>
      </c>
      <c r="N9890">
        <v>1.6</v>
      </c>
      <c r="O9890" t="s">
        <v>8</v>
      </c>
      <c r="P9890">
        <v>0.87</v>
      </c>
    </row>
    <row r="9891" spans="8:16">
      <c r="H9891" t="s">
        <v>14685</v>
      </c>
      <c r="I9891" t="s">
        <v>7</v>
      </c>
      <c r="J9891">
        <v>2020</v>
      </c>
      <c r="K9891">
        <f>2024 -impact_data[[#This Row],[model_year]]</f>
        <v>4</v>
      </c>
      <c r="L9891">
        <v>49</v>
      </c>
      <c r="M9891">
        <v>25.2</v>
      </c>
      <c r="N9891">
        <v>15.1</v>
      </c>
      <c r="O9891" t="s">
        <v>9</v>
      </c>
      <c r="P9891">
        <v>0.89</v>
      </c>
    </row>
    <row r="9892" spans="8:16">
      <c r="H9892" t="s">
        <v>14687</v>
      </c>
      <c r="I9892" t="s">
        <v>7</v>
      </c>
      <c r="J9892">
        <v>2020</v>
      </c>
      <c r="K9892">
        <f>2024 -impact_data[[#This Row],[model_year]]</f>
        <v>4</v>
      </c>
      <c r="L9892">
        <v>50</v>
      </c>
      <c r="M9892">
        <v>18.3</v>
      </c>
      <c r="N9892">
        <v>11</v>
      </c>
      <c r="O9892" t="s">
        <v>9</v>
      </c>
      <c r="P9892">
        <v>0.87</v>
      </c>
    </row>
    <row r="9893" spans="8:16">
      <c r="H9893" t="s">
        <v>14688</v>
      </c>
      <c r="I9893" t="s">
        <v>7</v>
      </c>
      <c r="J9893">
        <v>2020</v>
      </c>
      <c r="K9893">
        <f>2024 -impact_data[[#This Row],[model_year]]</f>
        <v>4</v>
      </c>
      <c r="L9893">
        <v>52</v>
      </c>
      <c r="M9893">
        <v>34.9</v>
      </c>
      <c r="N9893">
        <v>14</v>
      </c>
      <c r="O9893" t="s">
        <v>10</v>
      </c>
      <c r="P9893">
        <v>0.88</v>
      </c>
    </row>
    <row r="9894" spans="8:16">
      <c r="H9894" t="s">
        <v>14689</v>
      </c>
      <c r="I9894" t="s">
        <v>11</v>
      </c>
      <c r="J9894">
        <v>2020</v>
      </c>
      <c r="K9894">
        <f>2024 -impact_data[[#This Row],[model_year]]</f>
        <v>4</v>
      </c>
      <c r="L9894">
        <v>81</v>
      </c>
      <c r="M9894">
        <v>31.9</v>
      </c>
      <c r="N9894">
        <v>12.8</v>
      </c>
      <c r="O9894" t="s">
        <v>10</v>
      </c>
      <c r="P9894">
        <v>0.96</v>
      </c>
    </row>
    <row r="9895" spans="8:16">
      <c r="H9895" t="s">
        <v>14691</v>
      </c>
      <c r="I9895" t="s">
        <v>7</v>
      </c>
      <c r="J9895">
        <v>2020</v>
      </c>
      <c r="K9895">
        <f>2024 -impact_data[[#This Row],[model_year]]</f>
        <v>4</v>
      </c>
      <c r="L9895">
        <v>54</v>
      </c>
      <c r="M9895">
        <v>66.7</v>
      </c>
      <c r="N9895">
        <v>26.7</v>
      </c>
      <c r="O9895" t="s">
        <v>10</v>
      </c>
      <c r="P9895">
        <v>0.88</v>
      </c>
    </row>
    <row r="9896" spans="8:16">
      <c r="H9896" t="s">
        <v>14694</v>
      </c>
      <c r="I9896" t="s">
        <v>11</v>
      </c>
      <c r="J9896">
        <v>2020</v>
      </c>
      <c r="K9896">
        <f>2024 -impact_data[[#This Row],[model_year]]</f>
        <v>4</v>
      </c>
      <c r="L9896">
        <v>78</v>
      </c>
      <c r="M9896">
        <v>29</v>
      </c>
      <c r="N9896">
        <v>17.399999999999999</v>
      </c>
      <c r="O9896" t="s">
        <v>9</v>
      </c>
      <c r="P9896">
        <v>0.94</v>
      </c>
    </row>
    <row r="9897" spans="8:16">
      <c r="H9897" t="s">
        <v>14695</v>
      </c>
      <c r="I9897" t="s">
        <v>7</v>
      </c>
      <c r="J9897">
        <v>2020</v>
      </c>
      <c r="K9897">
        <f>2024 -impact_data[[#This Row],[model_year]]</f>
        <v>4</v>
      </c>
      <c r="L9897">
        <v>52</v>
      </c>
      <c r="M9897">
        <v>28.9</v>
      </c>
      <c r="N9897">
        <v>17.3</v>
      </c>
      <c r="O9897" t="s">
        <v>9</v>
      </c>
      <c r="P9897">
        <v>0.87</v>
      </c>
    </row>
    <row r="9898" spans="8:16">
      <c r="H9898" t="s">
        <v>14700</v>
      </c>
      <c r="I9898" t="s">
        <v>7</v>
      </c>
      <c r="J9898">
        <v>2020</v>
      </c>
      <c r="K9898">
        <f>2024 -impact_data[[#This Row],[model_year]]</f>
        <v>4</v>
      </c>
      <c r="L9898">
        <v>54</v>
      </c>
      <c r="M9898">
        <v>28.5</v>
      </c>
      <c r="N9898">
        <v>11.4</v>
      </c>
      <c r="O9898" t="s">
        <v>10</v>
      </c>
      <c r="P9898">
        <v>0.86</v>
      </c>
    </row>
    <row r="9899" spans="8:16">
      <c r="H9899" t="s">
        <v>14701</v>
      </c>
      <c r="I9899" t="s">
        <v>7</v>
      </c>
      <c r="J9899">
        <v>2020</v>
      </c>
      <c r="K9899">
        <f>2024 -impact_data[[#This Row],[model_year]]</f>
        <v>4</v>
      </c>
      <c r="L9899">
        <v>53</v>
      </c>
      <c r="M9899">
        <v>59.3</v>
      </c>
      <c r="N9899">
        <v>35.6</v>
      </c>
      <c r="O9899" t="s">
        <v>9</v>
      </c>
      <c r="P9899">
        <v>0.87</v>
      </c>
    </row>
    <row r="9900" spans="8:16">
      <c r="H9900" t="s">
        <v>14703</v>
      </c>
      <c r="I9900" t="s">
        <v>7</v>
      </c>
      <c r="J9900">
        <v>2020</v>
      </c>
      <c r="K9900">
        <f>2024 -impact_data[[#This Row],[model_year]]</f>
        <v>4</v>
      </c>
      <c r="L9900">
        <v>52</v>
      </c>
      <c r="M9900">
        <v>42</v>
      </c>
      <c r="N9900">
        <v>16.8</v>
      </c>
      <c r="O9900" t="s">
        <v>10</v>
      </c>
      <c r="P9900">
        <v>0.87</v>
      </c>
    </row>
    <row r="9901" spans="8:16">
      <c r="H9901" t="s">
        <v>14712</v>
      </c>
      <c r="I9901" t="s">
        <v>11</v>
      </c>
      <c r="J9901">
        <v>2020</v>
      </c>
      <c r="K9901">
        <f>2024 -impact_data[[#This Row],[model_year]]</f>
        <v>4</v>
      </c>
      <c r="L9901">
        <v>82</v>
      </c>
      <c r="M9901">
        <v>51.1</v>
      </c>
      <c r="N9901">
        <v>20.399999999999999</v>
      </c>
      <c r="O9901" t="s">
        <v>10</v>
      </c>
      <c r="P9901">
        <v>0.97</v>
      </c>
    </row>
    <row r="9902" spans="8:16">
      <c r="H9902" t="s">
        <v>14716</v>
      </c>
      <c r="I9902" t="s">
        <v>7</v>
      </c>
      <c r="J9902">
        <v>2020</v>
      </c>
      <c r="K9902">
        <f>2024 -impact_data[[#This Row],[model_year]]</f>
        <v>4</v>
      </c>
      <c r="L9902">
        <v>47</v>
      </c>
      <c r="M9902">
        <v>13.9</v>
      </c>
      <c r="N9902">
        <v>8.3000000000000007</v>
      </c>
      <c r="O9902" t="s">
        <v>9</v>
      </c>
      <c r="P9902">
        <v>0.89</v>
      </c>
    </row>
    <row r="9903" spans="8:16">
      <c r="H9903" t="s">
        <v>14718</v>
      </c>
      <c r="I9903" t="s">
        <v>11</v>
      </c>
      <c r="J9903">
        <v>2020</v>
      </c>
      <c r="K9903">
        <f>2024 -impact_data[[#This Row],[model_year]]</f>
        <v>4</v>
      </c>
      <c r="L9903">
        <v>82</v>
      </c>
      <c r="M9903">
        <v>24.8</v>
      </c>
      <c r="N9903">
        <v>9.9</v>
      </c>
      <c r="O9903" t="s">
        <v>10</v>
      </c>
      <c r="P9903">
        <v>0.95</v>
      </c>
    </row>
    <row r="9904" spans="8:16">
      <c r="H9904" t="s">
        <v>14726</v>
      </c>
      <c r="I9904" t="s">
        <v>7</v>
      </c>
      <c r="J9904">
        <v>2020</v>
      </c>
      <c r="K9904">
        <f>2024 -impact_data[[#This Row],[model_year]]</f>
        <v>4</v>
      </c>
      <c r="L9904">
        <v>50</v>
      </c>
      <c r="M9904">
        <v>6.3</v>
      </c>
      <c r="N9904">
        <v>1.6</v>
      </c>
      <c r="O9904" t="s">
        <v>8</v>
      </c>
      <c r="P9904">
        <v>0.87</v>
      </c>
    </row>
    <row r="9905" spans="8:16">
      <c r="H9905" t="s">
        <v>14728</v>
      </c>
      <c r="I9905" t="s">
        <v>7</v>
      </c>
      <c r="J9905">
        <v>2020</v>
      </c>
      <c r="K9905">
        <f>2024 -impact_data[[#This Row],[model_year]]</f>
        <v>4</v>
      </c>
      <c r="L9905">
        <v>53</v>
      </c>
      <c r="M9905">
        <v>22.4</v>
      </c>
      <c r="N9905">
        <v>13.5</v>
      </c>
      <c r="O9905" t="s">
        <v>9</v>
      </c>
      <c r="P9905">
        <v>0.86</v>
      </c>
    </row>
    <row r="9906" spans="8:16">
      <c r="H9906" t="s">
        <v>14733</v>
      </c>
      <c r="I9906" t="s">
        <v>7</v>
      </c>
      <c r="J9906">
        <v>2020</v>
      </c>
      <c r="K9906">
        <f>2024 -impact_data[[#This Row],[model_year]]</f>
        <v>4</v>
      </c>
      <c r="L9906">
        <v>52</v>
      </c>
      <c r="M9906">
        <v>20.5</v>
      </c>
      <c r="N9906">
        <v>12.3</v>
      </c>
      <c r="O9906" t="s">
        <v>9</v>
      </c>
      <c r="P9906">
        <v>0.88</v>
      </c>
    </row>
    <row r="9907" spans="8:16">
      <c r="H9907" t="s">
        <v>14734</v>
      </c>
      <c r="I9907" t="s">
        <v>7</v>
      </c>
      <c r="J9907">
        <v>2020</v>
      </c>
      <c r="K9907">
        <f>2024 -impact_data[[#This Row],[model_year]]</f>
        <v>4</v>
      </c>
      <c r="L9907">
        <v>52</v>
      </c>
      <c r="M9907">
        <v>43</v>
      </c>
      <c r="N9907">
        <v>25.8</v>
      </c>
      <c r="O9907" t="s">
        <v>9</v>
      </c>
      <c r="P9907">
        <v>0.87</v>
      </c>
    </row>
    <row r="9908" spans="8:16">
      <c r="H9908" t="s">
        <v>14745</v>
      </c>
      <c r="I9908" t="s">
        <v>7</v>
      </c>
      <c r="J9908">
        <v>2020</v>
      </c>
      <c r="K9908">
        <f>2024 -impact_data[[#This Row],[model_year]]</f>
        <v>4</v>
      </c>
      <c r="L9908">
        <v>49</v>
      </c>
      <c r="M9908">
        <v>34.5</v>
      </c>
      <c r="N9908">
        <v>20.7</v>
      </c>
      <c r="O9908" t="s">
        <v>9</v>
      </c>
      <c r="P9908">
        <v>0.87</v>
      </c>
    </row>
    <row r="9909" spans="8:16">
      <c r="H9909" t="s">
        <v>14751</v>
      </c>
      <c r="I9909" t="s">
        <v>7</v>
      </c>
      <c r="J9909">
        <v>2020</v>
      </c>
      <c r="K9909">
        <f>2024 -impact_data[[#This Row],[model_year]]</f>
        <v>4</v>
      </c>
      <c r="L9909">
        <v>48</v>
      </c>
      <c r="M9909">
        <v>48.9</v>
      </c>
      <c r="N9909">
        <v>19.5</v>
      </c>
      <c r="O9909" t="s">
        <v>10</v>
      </c>
      <c r="P9909">
        <v>0.86</v>
      </c>
    </row>
    <row r="9910" spans="8:16">
      <c r="H9910" t="s">
        <v>14772</v>
      </c>
      <c r="I9910" t="s">
        <v>7</v>
      </c>
      <c r="J9910">
        <v>2020</v>
      </c>
      <c r="K9910">
        <f>2024 -impact_data[[#This Row],[model_year]]</f>
        <v>4</v>
      </c>
      <c r="L9910">
        <v>52</v>
      </c>
      <c r="M9910">
        <v>45.4</v>
      </c>
      <c r="N9910">
        <v>27.2</v>
      </c>
      <c r="O9910" t="s">
        <v>9</v>
      </c>
      <c r="P9910">
        <v>0.89</v>
      </c>
    </row>
    <row r="9911" spans="8:16">
      <c r="H9911" t="s">
        <v>14776</v>
      </c>
      <c r="I9911" t="s">
        <v>7</v>
      </c>
      <c r="J9911">
        <v>2020</v>
      </c>
      <c r="K9911">
        <f>2024 -impact_data[[#This Row],[model_year]]</f>
        <v>4</v>
      </c>
      <c r="L9911">
        <v>52</v>
      </c>
      <c r="M9911">
        <v>10.4</v>
      </c>
      <c r="N9911">
        <v>6.2</v>
      </c>
      <c r="O9911" t="s">
        <v>9</v>
      </c>
      <c r="P9911">
        <v>0.87</v>
      </c>
    </row>
    <row r="9912" spans="8:16">
      <c r="H9912" t="s">
        <v>14783</v>
      </c>
      <c r="I9912" t="s">
        <v>11</v>
      </c>
      <c r="J9912">
        <v>2020</v>
      </c>
      <c r="K9912">
        <f>2024 -impact_data[[#This Row],[model_year]]</f>
        <v>4</v>
      </c>
      <c r="L9912">
        <v>80</v>
      </c>
      <c r="M9912">
        <v>37.6</v>
      </c>
      <c r="N9912">
        <v>15</v>
      </c>
      <c r="O9912" t="s">
        <v>10</v>
      </c>
      <c r="P9912">
        <v>0.95</v>
      </c>
    </row>
    <row r="9913" spans="8:16">
      <c r="H9913" t="s">
        <v>14784</v>
      </c>
      <c r="I9913" t="s">
        <v>7</v>
      </c>
      <c r="J9913">
        <v>2020</v>
      </c>
      <c r="K9913">
        <f>2024 -impact_data[[#This Row],[model_year]]</f>
        <v>4</v>
      </c>
      <c r="L9913">
        <v>52</v>
      </c>
      <c r="M9913">
        <v>33.4</v>
      </c>
      <c r="N9913">
        <v>20</v>
      </c>
      <c r="O9913" t="s">
        <v>9</v>
      </c>
      <c r="P9913">
        <v>0.88</v>
      </c>
    </row>
    <row r="9914" spans="8:16">
      <c r="H9914" t="s">
        <v>14790</v>
      </c>
      <c r="I9914" t="s">
        <v>7</v>
      </c>
      <c r="J9914">
        <v>2020</v>
      </c>
      <c r="K9914">
        <f>2024 -impact_data[[#This Row],[model_year]]</f>
        <v>4</v>
      </c>
      <c r="L9914">
        <v>52</v>
      </c>
      <c r="M9914">
        <v>64.3</v>
      </c>
      <c r="N9914">
        <v>25.7</v>
      </c>
      <c r="O9914" t="s">
        <v>10</v>
      </c>
      <c r="P9914">
        <v>0.87</v>
      </c>
    </row>
    <row r="9915" spans="8:16">
      <c r="H9915" t="s">
        <v>14797</v>
      </c>
      <c r="I9915" t="s">
        <v>7</v>
      </c>
      <c r="J9915">
        <v>2020</v>
      </c>
      <c r="K9915">
        <f>2024 -impact_data[[#This Row],[model_year]]</f>
        <v>4</v>
      </c>
      <c r="L9915">
        <v>49</v>
      </c>
      <c r="M9915">
        <v>13.2</v>
      </c>
      <c r="N9915">
        <v>7.9</v>
      </c>
      <c r="O9915" t="s">
        <v>9</v>
      </c>
      <c r="P9915">
        <v>0.88</v>
      </c>
    </row>
    <row r="9916" spans="8:16">
      <c r="H9916" t="s">
        <v>14800</v>
      </c>
      <c r="I9916" t="s">
        <v>7</v>
      </c>
      <c r="J9916">
        <v>2020</v>
      </c>
      <c r="K9916">
        <f>2024 -impact_data[[#This Row],[model_year]]</f>
        <v>4</v>
      </c>
      <c r="L9916">
        <v>53</v>
      </c>
      <c r="M9916">
        <v>36.6</v>
      </c>
      <c r="N9916">
        <v>9.1</v>
      </c>
      <c r="O9916" t="s">
        <v>8</v>
      </c>
      <c r="P9916">
        <v>0.87</v>
      </c>
    </row>
    <row r="9917" spans="8:16">
      <c r="H9917" t="s">
        <v>14801</v>
      </c>
      <c r="I9917" t="s">
        <v>7</v>
      </c>
      <c r="J9917">
        <v>2020</v>
      </c>
      <c r="K9917">
        <f>2024 -impact_data[[#This Row],[model_year]]</f>
        <v>4</v>
      </c>
      <c r="L9917">
        <v>53</v>
      </c>
      <c r="M9917">
        <v>18.7</v>
      </c>
      <c r="N9917">
        <v>11.2</v>
      </c>
      <c r="O9917" t="s">
        <v>9</v>
      </c>
      <c r="P9917">
        <v>0.87</v>
      </c>
    </row>
    <row r="9918" spans="8:16">
      <c r="H9918" t="s">
        <v>14805</v>
      </c>
      <c r="I9918" t="s">
        <v>7</v>
      </c>
      <c r="J9918">
        <v>2020</v>
      </c>
      <c r="K9918">
        <f>2024 -impact_data[[#This Row],[model_year]]</f>
        <v>4</v>
      </c>
      <c r="L9918">
        <v>51</v>
      </c>
      <c r="M9918">
        <v>45.2</v>
      </c>
      <c r="N9918">
        <v>27.1</v>
      </c>
      <c r="O9918" t="s">
        <v>9</v>
      </c>
      <c r="P9918">
        <v>0.87</v>
      </c>
    </row>
    <row r="9919" spans="8:16">
      <c r="H9919" t="s">
        <v>14806</v>
      </c>
      <c r="I9919" t="s">
        <v>7</v>
      </c>
      <c r="J9919">
        <v>2020</v>
      </c>
      <c r="K9919">
        <f>2024 -impact_data[[#This Row],[model_year]]</f>
        <v>4</v>
      </c>
      <c r="L9919">
        <v>52</v>
      </c>
      <c r="M9919">
        <v>6.5</v>
      </c>
      <c r="N9919">
        <v>3.9</v>
      </c>
      <c r="O9919" t="s">
        <v>9</v>
      </c>
      <c r="P9919">
        <v>0.88</v>
      </c>
    </row>
    <row r="9920" spans="8:16">
      <c r="H9920" t="s">
        <v>14809</v>
      </c>
      <c r="I9920" t="s">
        <v>7</v>
      </c>
      <c r="J9920">
        <v>2020</v>
      </c>
      <c r="K9920">
        <f>2024 -impact_data[[#This Row],[model_year]]</f>
        <v>4</v>
      </c>
      <c r="L9920">
        <v>53</v>
      </c>
      <c r="M9920">
        <v>22.9</v>
      </c>
      <c r="N9920">
        <v>9.1999999999999993</v>
      </c>
      <c r="O9920" t="s">
        <v>10</v>
      </c>
      <c r="P9920">
        <v>0.88</v>
      </c>
    </row>
    <row r="9921" spans="8:16">
      <c r="H9921" t="s">
        <v>14821</v>
      </c>
      <c r="I9921" t="s">
        <v>7</v>
      </c>
      <c r="J9921">
        <v>2020</v>
      </c>
      <c r="K9921">
        <f>2024 -impact_data[[#This Row],[model_year]]</f>
        <v>4</v>
      </c>
      <c r="L9921">
        <v>52</v>
      </c>
      <c r="M9921">
        <v>33.6</v>
      </c>
      <c r="N9921">
        <v>20.2</v>
      </c>
      <c r="O9921" t="s">
        <v>9</v>
      </c>
      <c r="P9921">
        <v>0.87</v>
      </c>
    </row>
    <row r="9922" spans="8:16">
      <c r="H9922" t="s">
        <v>14825</v>
      </c>
      <c r="I9922" t="s">
        <v>7</v>
      </c>
      <c r="J9922">
        <v>2020</v>
      </c>
      <c r="K9922">
        <f>2024 -impact_data[[#This Row],[model_year]]</f>
        <v>4</v>
      </c>
      <c r="L9922">
        <v>52</v>
      </c>
      <c r="M9922">
        <v>35.1</v>
      </c>
      <c r="N9922">
        <v>21</v>
      </c>
      <c r="O9922" t="s">
        <v>9</v>
      </c>
      <c r="P9922">
        <v>0.87</v>
      </c>
    </row>
    <row r="9923" spans="8:16">
      <c r="H9923" t="s">
        <v>14829</v>
      </c>
      <c r="I9923" t="s">
        <v>7</v>
      </c>
      <c r="J9923">
        <v>2020</v>
      </c>
      <c r="K9923">
        <f>2024 -impact_data[[#This Row],[model_year]]</f>
        <v>4</v>
      </c>
      <c r="L9923">
        <v>50</v>
      </c>
      <c r="M9923">
        <v>18</v>
      </c>
      <c r="N9923">
        <v>10.8</v>
      </c>
      <c r="O9923" t="s">
        <v>9</v>
      </c>
      <c r="P9923">
        <v>0.87</v>
      </c>
    </row>
    <row r="9924" spans="8:16">
      <c r="H9924" t="s">
        <v>14830</v>
      </c>
      <c r="I9924" t="s">
        <v>7</v>
      </c>
      <c r="J9924">
        <v>2020</v>
      </c>
      <c r="K9924">
        <f>2024 -impact_data[[#This Row],[model_year]]</f>
        <v>4</v>
      </c>
      <c r="L9924">
        <v>54</v>
      </c>
      <c r="M9924">
        <v>12.9</v>
      </c>
      <c r="N9924">
        <v>7.7</v>
      </c>
      <c r="O9924" t="s">
        <v>9</v>
      </c>
      <c r="P9924">
        <v>0.88</v>
      </c>
    </row>
    <row r="9925" spans="8:16">
      <c r="H9925" t="s">
        <v>14835</v>
      </c>
      <c r="I9925" t="s">
        <v>7</v>
      </c>
      <c r="J9925">
        <v>2020</v>
      </c>
      <c r="K9925">
        <f>2024 -impact_data[[#This Row],[model_year]]</f>
        <v>4</v>
      </c>
      <c r="L9925">
        <v>50</v>
      </c>
      <c r="M9925">
        <v>26.9</v>
      </c>
      <c r="N9925">
        <v>10.7</v>
      </c>
      <c r="O9925" t="s">
        <v>10</v>
      </c>
      <c r="P9925">
        <v>0.86</v>
      </c>
    </row>
    <row r="9926" spans="8:16">
      <c r="H9926" t="s">
        <v>14839</v>
      </c>
      <c r="I9926" t="s">
        <v>7</v>
      </c>
      <c r="J9926">
        <v>2020</v>
      </c>
      <c r="K9926">
        <f>2024 -impact_data[[#This Row],[model_year]]</f>
        <v>4</v>
      </c>
      <c r="L9926">
        <v>50</v>
      </c>
      <c r="M9926">
        <v>31</v>
      </c>
      <c r="N9926">
        <v>18.600000000000001</v>
      </c>
      <c r="O9926" t="s">
        <v>9</v>
      </c>
      <c r="P9926">
        <v>0.86</v>
      </c>
    </row>
    <row r="9927" spans="8:16">
      <c r="H9927" t="s">
        <v>14844</v>
      </c>
      <c r="I9927" t="s">
        <v>7</v>
      </c>
      <c r="J9927">
        <v>2020</v>
      </c>
      <c r="K9927">
        <f>2024 -impact_data[[#This Row],[model_year]]</f>
        <v>4</v>
      </c>
      <c r="L9927">
        <v>51</v>
      </c>
      <c r="M9927">
        <v>43.7</v>
      </c>
      <c r="N9927">
        <v>26.2</v>
      </c>
      <c r="O9927" t="s">
        <v>9</v>
      </c>
      <c r="P9927">
        <v>0.86</v>
      </c>
    </row>
    <row r="9928" spans="8:16">
      <c r="H9928" t="s">
        <v>14858</v>
      </c>
      <c r="I9928" t="s">
        <v>7</v>
      </c>
      <c r="J9928">
        <v>2020</v>
      </c>
      <c r="K9928">
        <f>2024 -impact_data[[#This Row],[model_year]]</f>
        <v>4</v>
      </c>
      <c r="L9928">
        <v>55</v>
      </c>
      <c r="M9928">
        <v>71</v>
      </c>
      <c r="N9928">
        <v>42.6</v>
      </c>
      <c r="O9928" t="s">
        <v>9</v>
      </c>
      <c r="P9928">
        <v>0.89</v>
      </c>
    </row>
    <row r="9929" spans="8:16">
      <c r="H9929" t="s">
        <v>14859</v>
      </c>
      <c r="I9929" t="s">
        <v>7</v>
      </c>
      <c r="J9929">
        <v>2020</v>
      </c>
      <c r="K9929">
        <f>2024 -impact_data[[#This Row],[model_year]]</f>
        <v>4</v>
      </c>
      <c r="L9929">
        <v>53</v>
      </c>
      <c r="M9929">
        <v>31.1</v>
      </c>
      <c r="N9929">
        <v>18.7</v>
      </c>
      <c r="O9929" t="s">
        <v>9</v>
      </c>
      <c r="P9929">
        <v>0.87</v>
      </c>
    </row>
    <row r="9930" spans="8:16">
      <c r="H9930" t="s">
        <v>14860</v>
      </c>
      <c r="I9930" t="s">
        <v>7</v>
      </c>
      <c r="J9930">
        <v>2020</v>
      </c>
      <c r="K9930">
        <f>2024 -impact_data[[#This Row],[model_year]]</f>
        <v>4</v>
      </c>
      <c r="L9930">
        <v>50</v>
      </c>
      <c r="M9930">
        <v>22.7</v>
      </c>
      <c r="N9930">
        <v>9.1</v>
      </c>
      <c r="O9930" t="s">
        <v>10</v>
      </c>
      <c r="P9930">
        <v>0.87</v>
      </c>
    </row>
    <row r="9931" spans="8:16">
      <c r="H9931" t="s">
        <v>14865</v>
      </c>
      <c r="I9931" t="s">
        <v>7</v>
      </c>
      <c r="J9931">
        <v>2020</v>
      </c>
      <c r="K9931">
        <f>2024 -impact_data[[#This Row],[model_year]]</f>
        <v>4</v>
      </c>
      <c r="L9931">
        <v>52</v>
      </c>
      <c r="M9931">
        <v>17.899999999999999</v>
      </c>
      <c r="N9931">
        <v>10.7</v>
      </c>
      <c r="O9931" t="s">
        <v>9</v>
      </c>
      <c r="P9931">
        <v>0.88</v>
      </c>
    </row>
    <row r="9932" spans="8:16">
      <c r="H9932" t="s">
        <v>14869</v>
      </c>
      <c r="I9932" t="s">
        <v>7</v>
      </c>
      <c r="J9932">
        <v>2020</v>
      </c>
      <c r="K9932">
        <f>2024 -impact_data[[#This Row],[model_year]]</f>
        <v>4</v>
      </c>
      <c r="L9932">
        <v>51</v>
      </c>
      <c r="M9932">
        <v>12.8</v>
      </c>
      <c r="N9932">
        <v>7.7</v>
      </c>
      <c r="O9932" t="s">
        <v>9</v>
      </c>
      <c r="P9932">
        <v>0.88</v>
      </c>
    </row>
    <row r="9933" spans="8:16">
      <c r="H9933" t="s">
        <v>14872</v>
      </c>
      <c r="I9933" t="s">
        <v>7</v>
      </c>
      <c r="J9933">
        <v>2020</v>
      </c>
      <c r="K9933">
        <f>2024 -impact_data[[#This Row],[model_year]]</f>
        <v>4</v>
      </c>
      <c r="L9933">
        <v>47</v>
      </c>
      <c r="M9933">
        <v>12.8</v>
      </c>
      <c r="N9933">
        <v>7.7</v>
      </c>
      <c r="O9933" t="s">
        <v>9</v>
      </c>
      <c r="P9933">
        <v>0.88</v>
      </c>
    </row>
    <row r="9934" spans="8:16">
      <c r="H9934" t="s">
        <v>14876</v>
      </c>
      <c r="I9934" t="s">
        <v>11</v>
      </c>
      <c r="J9934">
        <v>2020</v>
      </c>
      <c r="K9934">
        <f>2024 -impact_data[[#This Row],[model_year]]</f>
        <v>4</v>
      </c>
      <c r="L9934">
        <v>76</v>
      </c>
      <c r="M9934">
        <v>13.6</v>
      </c>
      <c r="N9934">
        <v>3.4</v>
      </c>
      <c r="O9934" t="s">
        <v>8</v>
      </c>
      <c r="P9934">
        <v>0.97</v>
      </c>
    </row>
    <row r="9935" spans="8:16">
      <c r="H9935" t="s">
        <v>14877</v>
      </c>
      <c r="I9935" t="s">
        <v>7</v>
      </c>
      <c r="J9935">
        <v>2020</v>
      </c>
      <c r="K9935">
        <f>2024 -impact_data[[#This Row],[model_year]]</f>
        <v>4</v>
      </c>
      <c r="L9935">
        <v>52</v>
      </c>
      <c r="M9935">
        <v>68.400000000000006</v>
      </c>
      <c r="N9935">
        <v>41</v>
      </c>
      <c r="O9935" t="s">
        <v>9</v>
      </c>
      <c r="P9935">
        <v>0.88</v>
      </c>
    </row>
    <row r="9936" spans="8:16">
      <c r="H9936" t="s">
        <v>14878</v>
      </c>
      <c r="I9936" t="s">
        <v>11</v>
      </c>
      <c r="J9936">
        <v>2020</v>
      </c>
      <c r="K9936">
        <f>2024 -impact_data[[#This Row],[model_year]]</f>
        <v>4</v>
      </c>
      <c r="L9936">
        <v>80</v>
      </c>
      <c r="M9936">
        <v>36.799999999999997</v>
      </c>
      <c r="N9936">
        <v>22.1</v>
      </c>
      <c r="O9936" t="s">
        <v>9</v>
      </c>
      <c r="P9936">
        <v>0.95</v>
      </c>
    </row>
    <row r="9937" spans="8:16">
      <c r="H9937" t="s">
        <v>14879</v>
      </c>
      <c r="I9937" t="s">
        <v>7</v>
      </c>
      <c r="J9937">
        <v>2020</v>
      </c>
      <c r="K9937">
        <f>2024 -impact_data[[#This Row],[model_year]]</f>
        <v>4</v>
      </c>
      <c r="L9937">
        <v>49</v>
      </c>
      <c r="M9937">
        <v>19</v>
      </c>
      <c r="N9937">
        <v>11.4</v>
      </c>
      <c r="O9937" t="s">
        <v>9</v>
      </c>
      <c r="P9937">
        <v>0.88</v>
      </c>
    </row>
    <row r="9938" spans="8:16">
      <c r="H9938" t="s">
        <v>14883</v>
      </c>
      <c r="I9938" t="s">
        <v>7</v>
      </c>
      <c r="J9938">
        <v>2020</v>
      </c>
      <c r="K9938">
        <f>2024 -impact_data[[#This Row],[model_year]]</f>
        <v>4</v>
      </c>
      <c r="L9938">
        <v>51</v>
      </c>
      <c r="M9938">
        <v>27.8</v>
      </c>
      <c r="N9938">
        <v>7</v>
      </c>
      <c r="O9938" t="s">
        <v>8</v>
      </c>
      <c r="P9938">
        <v>0.86</v>
      </c>
    </row>
    <row r="9939" spans="8:16">
      <c r="H9939" t="s">
        <v>14886</v>
      </c>
      <c r="I9939" t="s">
        <v>7</v>
      </c>
      <c r="J9939">
        <v>2020</v>
      </c>
      <c r="K9939">
        <f>2024 -impact_data[[#This Row],[model_year]]</f>
        <v>4</v>
      </c>
      <c r="L9939">
        <v>51</v>
      </c>
      <c r="M9939">
        <v>21.9</v>
      </c>
      <c r="N9939">
        <v>13.1</v>
      </c>
      <c r="O9939" t="s">
        <v>9</v>
      </c>
      <c r="P9939">
        <v>0.86</v>
      </c>
    </row>
    <row r="9940" spans="8:16">
      <c r="H9940" t="s">
        <v>14889</v>
      </c>
      <c r="I9940" t="s">
        <v>7</v>
      </c>
      <c r="J9940">
        <v>2020</v>
      </c>
      <c r="K9940">
        <f>2024 -impact_data[[#This Row],[model_year]]</f>
        <v>4</v>
      </c>
      <c r="L9940">
        <v>51</v>
      </c>
      <c r="M9940">
        <v>19.5</v>
      </c>
      <c r="N9940">
        <v>11.7</v>
      </c>
      <c r="O9940" t="s">
        <v>9</v>
      </c>
      <c r="P9940">
        <v>0.88</v>
      </c>
    </row>
    <row r="9941" spans="8:16">
      <c r="H9941" t="s">
        <v>14890</v>
      </c>
      <c r="I9941" t="s">
        <v>7</v>
      </c>
      <c r="J9941">
        <v>2020</v>
      </c>
      <c r="K9941">
        <f>2024 -impact_data[[#This Row],[model_year]]</f>
        <v>4</v>
      </c>
      <c r="L9941">
        <v>52</v>
      </c>
      <c r="M9941">
        <v>11.9</v>
      </c>
      <c r="N9941">
        <v>7.2</v>
      </c>
      <c r="O9941" t="s">
        <v>9</v>
      </c>
      <c r="P9941">
        <v>0.87</v>
      </c>
    </row>
    <row r="9942" spans="8:16">
      <c r="H9942" t="s">
        <v>14893</v>
      </c>
      <c r="I9942" t="s">
        <v>7</v>
      </c>
      <c r="J9942">
        <v>2020</v>
      </c>
      <c r="K9942">
        <f>2024 -impact_data[[#This Row],[model_year]]</f>
        <v>4</v>
      </c>
      <c r="L9942">
        <v>51</v>
      </c>
      <c r="M9942">
        <v>23.4</v>
      </c>
      <c r="N9942">
        <v>5.9</v>
      </c>
      <c r="O9942" t="s">
        <v>8</v>
      </c>
      <c r="P9942">
        <v>0.86</v>
      </c>
    </row>
    <row r="9943" spans="8:16">
      <c r="H9943" t="s">
        <v>14895</v>
      </c>
      <c r="I9943" t="s">
        <v>7</v>
      </c>
      <c r="J9943">
        <v>2020</v>
      </c>
      <c r="K9943">
        <f>2024 -impact_data[[#This Row],[model_year]]</f>
        <v>4</v>
      </c>
      <c r="L9943">
        <v>53</v>
      </c>
      <c r="M9943">
        <v>22</v>
      </c>
      <c r="N9943">
        <v>13.2</v>
      </c>
      <c r="O9943" t="s">
        <v>9</v>
      </c>
      <c r="P9943">
        <v>0.87</v>
      </c>
    </row>
    <row r="9944" spans="8:16">
      <c r="H9944" t="s">
        <v>14900</v>
      </c>
      <c r="I9944" t="s">
        <v>7</v>
      </c>
      <c r="J9944">
        <v>2020</v>
      </c>
      <c r="K9944">
        <f>2024 -impact_data[[#This Row],[model_year]]</f>
        <v>4</v>
      </c>
      <c r="L9944">
        <v>53</v>
      </c>
      <c r="M9944">
        <v>19.600000000000001</v>
      </c>
      <c r="N9944">
        <v>7.8</v>
      </c>
      <c r="O9944" t="s">
        <v>10</v>
      </c>
      <c r="P9944">
        <v>0.88</v>
      </c>
    </row>
    <row r="9945" spans="8:16">
      <c r="H9945" t="s">
        <v>14906</v>
      </c>
      <c r="I9945" t="s">
        <v>7</v>
      </c>
      <c r="J9945">
        <v>2020</v>
      </c>
      <c r="K9945">
        <f>2024 -impact_data[[#This Row],[model_year]]</f>
        <v>4</v>
      </c>
      <c r="L9945">
        <v>48</v>
      </c>
      <c r="M9945">
        <v>17.8</v>
      </c>
      <c r="N9945">
        <v>10.7</v>
      </c>
      <c r="O9945" t="s">
        <v>9</v>
      </c>
      <c r="P9945">
        <v>0.9</v>
      </c>
    </row>
    <row r="9946" spans="8:16">
      <c r="H9946" t="s">
        <v>14907</v>
      </c>
      <c r="I9946" t="s">
        <v>7</v>
      </c>
      <c r="J9946">
        <v>2020</v>
      </c>
      <c r="K9946">
        <f>2024 -impact_data[[#This Row],[model_year]]</f>
        <v>4</v>
      </c>
      <c r="L9946">
        <v>53</v>
      </c>
      <c r="M9946">
        <v>41.5</v>
      </c>
      <c r="N9946">
        <v>24.9</v>
      </c>
      <c r="O9946" t="s">
        <v>9</v>
      </c>
      <c r="P9946">
        <v>0.89</v>
      </c>
    </row>
    <row r="9947" spans="8:16">
      <c r="H9947" t="s">
        <v>14910</v>
      </c>
      <c r="I9947" t="s">
        <v>7</v>
      </c>
      <c r="J9947">
        <v>2020</v>
      </c>
      <c r="K9947">
        <f>2024 -impact_data[[#This Row],[model_year]]</f>
        <v>4</v>
      </c>
      <c r="L9947">
        <v>55</v>
      </c>
      <c r="M9947">
        <v>111.2</v>
      </c>
      <c r="N9947">
        <v>44.5</v>
      </c>
      <c r="O9947" t="s">
        <v>10</v>
      </c>
      <c r="P9947">
        <v>0.88</v>
      </c>
    </row>
    <row r="9948" spans="8:16">
      <c r="H9948" t="s">
        <v>14915</v>
      </c>
      <c r="I9948" t="s">
        <v>11</v>
      </c>
      <c r="J9948">
        <v>2020</v>
      </c>
      <c r="K9948">
        <f>2024 -impact_data[[#This Row],[model_year]]</f>
        <v>4</v>
      </c>
      <c r="L9948">
        <v>79</v>
      </c>
      <c r="M9948">
        <v>27.5</v>
      </c>
      <c r="N9948">
        <v>16.5</v>
      </c>
      <c r="O9948" t="s">
        <v>9</v>
      </c>
      <c r="P9948">
        <v>0.96</v>
      </c>
    </row>
    <row r="9949" spans="8:16">
      <c r="H9949" t="s">
        <v>14923</v>
      </c>
      <c r="I9949" t="s">
        <v>7</v>
      </c>
      <c r="J9949">
        <v>2020</v>
      </c>
      <c r="K9949">
        <f>2024 -impact_data[[#This Row],[model_year]]</f>
        <v>4</v>
      </c>
      <c r="L9949">
        <v>50</v>
      </c>
      <c r="M9949">
        <v>14.1</v>
      </c>
      <c r="N9949">
        <v>8.5</v>
      </c>
      <c r="O9949" t="s">
        <v>9</v>
      </c>
      <c r="P9949">
        <v>0.89</v>
      </c>
    </row>
    <row r="9950" spans="8:16">
      <c r="H9950" t="s">
        <v>14925</v>
      </c>
      <c r="I9950" t="s">
        <v>11</v>
      </c>
      <c r="J9950">
        <v>2020</v>
      </c>
      <c r="K9950">
        <f>2024 -impact_data[[#This Row],[model_year]]</f>
        <v>4</v>
      </c>
      <c r="L9950">
        <v>79</v>
      </c>
      <c r="M9950">
        <v>30.1</v>
      </c>
      <c r="N9950">
        <v>18.100000000000001</v>
      </c>
      <c r="O9950" t="s">
        <v>9</v>
      </c>
      <c r="P9950">
        <v>0.94</v>
      </c>
    </row>
    <row r="9951" spans="8:16">
      <c r="H9951" t="s">
        <v>14931</v>
      </c>
      <c r="I9951" t="s">
        <v>7</v>
      </c>
      <c r="J9951">
        <v>2020</v>
      </c>
      <c r="K9951">
        <f>2024 -impact_data[[#This Row],[model_year]]</f>
        <v>4</v>
      </c>
      <c r="L9951">
        <v>49</v>
      </c>
      <c r="M9951">
        <v>31.2</v>
      </c>
      <c r="N9951">
        <v>12.5</v>
      </c>
      <c r="O9951" t="s">
        <v>10</v>
      </c>
      <c r="P9951">
        <v>0.88</v>
      </c>
    </row>
    <row r="9952" spans="8:16">
      <c r="H9952" t="s">
        <v>14937</v>
      </c>
      <c r="I9952" t="s">
        <v>11</v>
      </c>
      <c r="J9952">
        <v>2020</v>
      </c>
      <c r="K9952">
        <f>2024 -impact_data[[#This Row],[model_year]]</f>
        <v>4</v>
      </c>
      <c r="L9952">
        <v>84</v>
      </c>
      <c r="M9952">
        <v>37</v>
      </c>
      <c r="N9952">
        <v>22.2</v>
      </c>
      <c r="O9952" t="s">
        <v>9</v>
      </c>
      <c r="P9952">
        <v>0.94</v>
      </c>
    </row>
    <row r="9953" spans="8:16">
      <c r="H9953" t="s">
        <v>14938</v>
      </c>
      <c r="I9953" t="s">
        <v>7</v>
      </c>
      <c r="J9953">
        <v>2020</v>
      </c>
      <c r="K9953">
        <f>2024 -impact_data[[#This Row],[model_year]]</f>
        <v>4</v>
      </c>
      <c r="L9953">
        <v>52</v>
      </c>
      <c r="M9953">
        <v>32.5</v>
      </c>
      <c r="N9953">
        <v>19.5</v>
      </c>
      <c r="O9953" t="s">
        <v>9</v>
      </c>
      <c r="P9953">
        <v>0.87</v>
      </c>
    </row>
    <row r="9954" spans="8:16">
      <c r="H9954" t="s">
        <v>14940</v>
      </c>
      <c r="I9954" t="s">
        <v>7</v>
      </c>
      <c r="J9954">
        <v>2020</v>
      </c>
      <c r="K9954">
        <f>2024 -impact_data[[#This Row],[model_year]]</f>
        <v>4</v>
      </c>
      <c r="L9954">
        <v>53</v>
      </c>
      <c r="M9954">
        <v>33.299999999999997</v>
      </c>
      <c r="N9954">
        <v>8.3000000000000007</v>
      </c>
      <c r="O9954" t="s">
        <v>8</v>
      </c>
      <c r="P9954">
        <v>0.86</v>
      </c>
    </row>
    <row r="9955" spans="8:16">
      <c r="H9955" t="s">
        <v>14942</v>
      </c>
      <c r="I9955" t="s">
        <v>11</v>
      </c>
      <c r="J9955">
        <v>2020</v>
      </c>
      <c r="K9955">
        <f>2024 -impact_data[[#This Row],[model_year]]</f>
        <v>4</v>
      </c>
      <c r="L9955">
        <v>80</v>
      </c>
      <c r="M9955">
        <v>21.4</v>
      </c>
      <c r="N9955">
        <v>8.6</v>
      </c>
      <c r="O9955" t="s">
        <v>10</v>
      </c>
      <c r="P9955">
        <v>0.96</v>
      </c>
    </row>
    <row r="9956" spans="8:16">
      <c r="H9956" t="s">
        <v>14948</v>
      </c>
      <c r="I9956" t="s">
        <v>7</v>
      </c>
      <c r="J9956">
        <v>2020</v>
      </c>
      <c r="K9956">
        <f>2024 -impact_data[[#This Row],[model_year]]</f>
        <v>4</v>
      </c>
      <c r="L9956">
        <v>49</v>
      </c>
      <c r="M9956">
        <v>44.7</v>
      </c>
      <c r="N9956">
        <v>26.8</v>
      </c>
      <c r="O9956" t="s">
        <v>9</v>
      </c>
      <c r="P9956">
        <v>0.87</v>
      </c>
    </row>
    <row r="9957" spans="8:16">
      <c r="H9957" t="s">
        <v>14953</v>
      </c>
      <c r="I9957" t="s">
        <v>7</v>
      </c>
      <c r="J9957">
        <v>2020</v>
      </c>
      <c r="K9957">
        <f>2024 -impact_data[[#This Row],[model_year]]</f>
        <v>4</v>
      </c>
      <c r="L9957">
        <v>53</v>
      </c>
      <c r="M9957">
        <v>52.6</v>
      </c>
      <c r="N9957">
        <v>21.1</v>
      </c>
      <c r="O9957" t="s">
        <v>10</v>
      </c>
      <c r="P9957">
        <v>0.88</v>
      </c>
    </row>
    <row r="9958" spans="8:16">
      <c r="H9958" t="s">
        <v>14957</v>
      </c>
      <c r="I9958" t="s">
        <v>7</v>
      </c>
      <c r="J9958">
        <v>2020</v>
      </c>
      <c r="K9958">
        <f>2024 -impact_data[[#This Row],[model_year]]</f>
        <v>4</v>
      </c>
      <c r="L9958">
        <v>52</v>
      </c>
      <c r="M9958">
        <v>23</v>
      </c>
      <c r="N9958">
        <v>13.8</v>
      </c>
      <c r="O9958" t="s">
        <v>9</v>
      </c>
      <c r="P9958">
        <v>0.86</v>
      </c>
    </row>
    <row r="9959" spans="8:16">
      <c r="H9959" t="s">
        <v>83</v>
      </c>
      <c r="I9959" t="s">
        <v>7</v>
      </c>
      <c r="J9959">
        <v>2020</v>
      </c>
      <c r="K9959">
        <f>2024 -impact_data[[#This Row],[model_year]]</f>
        <v>4</v>
      </c>
      <c r="L9959">
        <v>54</v>
      </c>
      <c r="M9959">
        <v>35.299999999999997</v>
      </c>
      <c r="N9959">
        <v>14.1</v>
      </c>
      <c r="O9959" t="s">
        <v>10</v>
      </c>
      <c r="P9959">
        <v>0.87</v>
      </c>
    </row>
    <row r="9960" spans="8:16">
      <c r="H9960" t="s">
        <v>14958</v>
      </c>
      <c r="I9960" t="s">
        <v>7</v>
      </c>
      <c r="J9960">
        <v>2020</v>
      </c>
      <c r="K9960">
        <f>2024 -impact_data[[#This Row],[model_year]]</f>
        <v>4</v>
      </c>
      <c r="L9960">
        <v>53</v>
      </c>
      <c r="M9960">
        <v>35.1</v>
      </c>
      <c r="N9960">
        <v>21</v>
      </c>
      <c r="O9960" t="s">
        <v>9</v>
      </c>
      <c r="P9960">
        <v>0.88</v>
      </c>
    </row>
    <row r="9961" spans="8:16">
      <c r="H9961" t="s">
        <v>14959</v>
      </c>
      <c r="I9961" t="s">
        <v>7</v>
      </c>
      <c r="J9961">
        <v>2020</v>
      </c>
      <c r="K9961">
        <f>2024 -impact_data[[#This Row],[model_year]]</f>
        <v>4</v>
      </c>
      <c r="L9961">
        <v>52</v>
      </c>
      <c r="M9961">
        <v>31.6</v>
      </c>
      <c r="N9961">
        <v>19</v>
      </c>
      <c r="O9961" t="s">
        <v>9</v>
      </c>
      <c r="P9961">
        <v>0.88</v>
      </c>
    </row>
    <row r="9962" spans="8:16">
      <c r="H9962" t="s">
        <v>14962</v>
      </c>
      <c r="I9962" t="s">
        <v>7</v>
      </c>
      <c r="J9962">
        <v>2020</v>
      </c>
      <c r="K9962">
        <f>2024 -impact_data[[#This Row],[model_year]]</f>
        <v>4</v>
      </c>
      <c r="L9962">
        <v>55</v>
      </c>
      <c r="M9962">
        <v>38.4</v>
      </c>
      <c r="N9962">
        <v>9.6</v>
      </c>
      <c r="O9962" t="s">
        <v>8</v>
      </c>
      <c r="P9962">
        <v>0.87</v>
      </c>
    </row>
    <row r="9963" spans="8:16">
      <c r="H9963" t="s">
        <v>14963</v>
      </c>
      <c r="I9963" t="s">
        <v>7</v>
      </c>
      <c r="J9963">
        <v>2020</v>
      </c>
      <c r="K9963">
        <f>2024 -impact_data[[#This Row],[model_year]]</f>
        <v>4</v>
      </c>
      <c r="L9963">
        <v>50</v>
      </c>
      <c r="M9963">
        <v>11.7</v>
      </c>
      <c r="N9963">
        <v>7</v>
      </c>
      <c r="O9963" t="s">
        <v>9</v>
      </c>
      <c r="P9963">
        <v>0.88</v>
      </c>
    </row>
    <row r="9964" spans="8:16">
      <c r="H9964" t="s">
        <v>14966</v>
      </c>
      <c r="I9964" t="s">
        <v>7</v>
      </c>
      <c r="J9964">
        <v>2020</v>
      </c>
      <c r="K9964">
        <f>2024 -impact_data[[#This Row],[model_year]]</f>
        <v>4</v>
      </c>
      <c r="L9964">
        <v>50</v>
      </c>
      <c r="M9964">
        <v>46</v>
      </c>
      <c r="N9964">
        <v>18.399999999999999</v>
      </c>
      <c r="O9964" t="s">
        <v>10</v>
      </c>
      <c r="P9964">
        <v>0.89</v>
      </c>
    </row>
    <row r="9965" spans="8:16">
      <c r="H9965" t="s">
        <v>14969</v>
      </c>
      <c r="I9965" t="s">
        <v>7</v>
      </c>
      <c r="J9965">
        <v>2020</v>
      </c>
      <c r="K9965">
        <f>2024 -impact_data[[#This Row],[model_year]]</f>
        <v>4</v>
      </c>
      <c r="L9965">
        <v>52</v>
      </c>
      <c r="M9965">
        <v>49.3</v>
      </c>
      <c r="N9965">
        <v>29.6</v>
      </c>
      <c r="O9965" t="s">
        <v>9</v>
      </c>
      <c r="P9965">
        <v>0.88</v>
      </c>
    </row>
    <row r="9966" spans="8:16">
      <c r="H9966" t="s">
        <v>14974</v>
      </c>
      <c r="I9966" t="s">
        <v>7</v>
      </c>
      <c r="J9966">
        <v>2020</v>
      </c>
      <c r="K9966">
        <f>2024 -impact_data[[#This Row],[model_year]]</f>
        <v>4</v>
      </c>
      <c r="L9966">
        <v>53</v>
      </c>
      <c r="M9966">
        <v>16</v>
      </c>
      <c r="N9966">
        <v>6.4</v>
      </c>
      <c r="O9966" t="s">
        <v>10</v>
      </c>
      <c r="P9966">
        <v>0.87</v>
      </c>
    </row>
    <row r="9967" spans="8:16">
      <c r="H9967" t="s">
        <v>14975</v>
      </c>
      <c r="I9967" t="s">
        <v>7</v>
      </c>
      <c r="J9967">
        <v>2020</v>
      </c>
      <c r="K9967">
        <f>2024 -impact_data[[#This Row],[model_year]]</f>
        <v>4</v>
      </c>
      <c r="L9967">
        <v>53</v>
      </c>
      <c r="M9967">
        <v>16.5</v>
      </c>
      <c r="N9967">
        <v>6.6</v>
      </c>
      <c r="O9967" t="s">
        <v>10</v>
      </c>
      <c r="P9967">
        <v>0.87</v>
      </c>
    </row>
    <row r="9968" spans="8:16">
      <c r="H9968" t="s">
        <v>14977</v>
      </c>
      <c r="I9968" t="s">
        <v>7</v>
      </c>
      <c r="J9968">
        <v>2020</v>
      </c>
      <c r="K9968">
        <f>2024 -impact_data[[#This Row],[model_year]]</f>
        <v>4</v>
      </c>
      <c r="L9968">
        <v>48</v>
      </c>
      <c r="M9968">
        <v>20.100000000000001</v>
      </c>
      <c r="N9968">
        <v>5</v>
      </c>
      <c r="O9968" t="s">
        <v>8</v>
      </c>
      <c r="P9968">
        <v>0.88</v>
      </c>
    </row>
    <row r="9969" spans="8:16">
      <c r="H9969" t="s">
        <v>14979</v>
      </c>
      <c r="I9969" t="s">
        <v>7</v>
      </c>
      <c r="J9969">
        <v>2020</v>
      </c>
      <c r="K9969">
        <f>2024 -impact_data[[#This Row],[model_year]]</f>
        <v>4</v>
      </c>
      <c r="L9969">
        <v>53</v>
      </c>
      <c r="M9969">
        <v>50.3</v>
      </c>
      <c r="N9969">
        <v>20.100000000000001</v>
      </c>
      <c r="O9969" t="s">
        <v>10</v>
      </c>
      <c r="P9969">
        <v>0.88</v>
      </c>
    </row>
    <row r="9970" spans="8:16">
      <c r="H9970" t="s">
        <v>14983</v>
      </c>
      <c r="I9970" t="s">
        <v>7</v>
      </c>
      <c r="J9970">
        <v>2020</v>
      </c>
      <c r="K9970">
        <f>2024 -impact_data[[#This Row],[model_year]]</f>
        <v>4</v>
      </c>
      <c r="L9970">
        <v>51</v>
      </c>
      <c r="M9970">
        <v>30.1</v>
      </c>
      <c r="N9970">
        <v>12</v>
      </c>
      <c r="O9970" t="s">
        <v>10</v>
      </c>
      <c r="P9970">
        <v>0.86</v>
      </c>
    </row>
    <row r="9971" spans="8:16">
      <c r="H9971" t="s">
        <v>14985</v>
      </c>
      <c r="I9971" t="s">
        <v>7</v>
      </c>
      <c r="J9971">
        <v>2020</v>
      </c>
      <c r="K9971">
        <f>2024 -impact_data[[#This Row],[model_year]]</f>
        <v>4</v>
      </c>
      <c r="L9971">
        <v>49</v>
      </c>
      <c r="M9971">
        <v>14.2</v>
      </c>
      <c r="N9971">
        <v>8.5</v>
      </c>
      <c r="O9971" t="s">
        <v>9</v>
      </c>
      <c r="P9971">
        <v>0.86</v>
      </c>
    </row>
    <row r="9972" spans="8:16">
      <c r="H9972" t="s">
        <v>14986</v>
      </c>
      <c r="I9972" t="s">
        <v>7</v>
      </c>
      <c r="J9972">
        <v>2020</v>
      </c>
      <c r="K9972">
        <f>2024 -impact_data[[#This Row],[model_year]]</f>
        <v>4</v>
      </c>
      <c r="L9972">
        <v>50</v>
      </c>
      <c r="M9972">
        <v>17.899999999999999</v>
      </c>
      <c r="N9972">
        <v>7.2</v>
      </c>
      <c r="O9972" t="s">
        <v>10</v>
      </c>
      <c r="P9972">
        <v>0.87</v>
      </c>
    </row>
    <row r="9973" spans="8:16">
      <c r="H9973" t="s">
        <v>14987</v>
      </c>
      <c r="I9973" t="s">
        <v>7</v>
      </c>
      <c r="J9973">
        <v>2020</v>
      </c>
      <c r="K9973">
        <f>2024 -impact_data[[#This Row],[model_year]]</f>
        <v>4</v>
      </c>
      <c r="L9973">
        <v>50</v>
      </c>
      <c r="M9973">
        <v>6.9</v>
      </c>
      <c r="N9973">
        <v>4.2</v>
      </c>
      <c r="O9973" t="s">
        <v>9</v>
      </c>
      <c r="P9973">
        <v>0.87</v>
      </c>
    </row>
    <row r="9974" spans="8:16">
      <c r="H9974" t="s">
        <v>14988</v>
      </c>
      <c r="I9974" t="s">
        <v>7</v>
      </c>
      <c r="J9974">
        <v>2020</v>
      </c>
      <c r="K9974">
        <f>2024 -impact_data[[#This Row],[model_year]]</f>
        <v>4</v>
      </c>
      <c r="L9974">
        <v>48</v>
      </c>
      <c r="M9974">
        <v>30.9</v>
      </c>
      <c r="N9974">
        <v>18.5</v>
      </c>
      <c r="O9974" t="s">
        <v>9</v>
      </c>
      <c r="P9974">
        <v>0.86</v>
      </c>
    </row>
    <row r="9975" spans="8:16">
      <c r="H9975" t="s">
        <v>14989</v>
      </c>
      <c r="I9975" t="s">
        <v>7</v>
      </c>
      <c r="J9975">
        <v>2020</v>
      </c>
      <c r="K9975">
        <f>2024 -impact_data[[#This Row],[model_year]]</f>
        <v>4</v>
      </c>
      <c r="L9975">
        <v>50</v>
      </c>
      <c r="M9975">
        <v>55.6</v>
      </c>
      <c r="N9975">
        <v>33.4</v>
      </c>
      <c r="O9975" t="s">
        <v>9</v>
      </c>
      <c r="P9975">
        <v>0.88</v>
      </c>
    </row>
    <row r="9976" spans="8:16">
      <c r="H9976" t="s">
        <v>14990</v>
      </c>
      <c r="I9976" t="s">
        <v>7</v>
      </c>
      <c r="J9976">
        <v>2020</v>
      </c>
      <c r="K9976">
        <f>2024 -impact_data[[#This Row],[model_year]]</f>
        <v>4</v>
      </c>
      <c r="L9976">
        <v>55</v>
      </c>
      <c r="M9976">
        <v>28.8</v>
      </c>
      <c r="N9976">
        <v>11.5</v>
      </c>
      <c r="O9976" t="s">
        <v>10</v>
      </c>
      <c r="P9976">
        <v>0.86</v>
      </c>
    </row>
    <row r="9977" spans="8:16">
      <c r="H9977" t="s">
        <v>14991</v>
      </c>
      <c r="I9977" t="s">
        <v>7</v>
      </c>
      <c r="J9977">
        <v>2020</v>
      </c>
      <c r="K9977">
        <f>2024 -impact_data[[#This Row],[model_year]]</f>
        <v>4</v>
      </c>
      <c r="L9977">
        <v>53</v>
      </c>
      <c r="M9977">
        <v>25.2</v>
      </c>
      <c r="N9977">
        <v>10.1</v>
      </c>
      <c r="O9977" t="s">
        <v>10</v>
      </c>
      <c r="P9977">
        <v>0.86</v>
      </c>
    </row>
    <row r="9978" spans="8:16">
      <c r="H9978" t="s">
        <v>15001</v>
      </c>
      <c r="I9978" t="s">
        <v>7</v>
      </c>
      <c r="J9978">
        <v>2020</v>
      </c>
      <c r="K9978">
        <f>2024 -impact_data[[#This Row],[model_year]]</f>
        <v>4</v>
      </c>
      <c r="L9978">
        <v>52</v>
      </c>
      <c r="M9978">
        <v>27.5</v>
      </c>
      <c r="N9978">
        <v>16.5</v>
      </c>
      <c r="O9978" t="s">
        <v>9</v>
      </c>
      <c r="P9978">
        <v>0.89</v>
      </c>
    </row>
    <row r="9979" spans="8:16">
      <c r="H9979" t="s">
        <v>15014</v>
      </c>
      <c r="I9979" t="s">
        <v>7</v>
      </c>
      <c r="J9979">
        <v>2020</v>
      </c>
      <c r="K9979">
        <f>2024 -impact_data[[#This Row],[model_year]]</f>
        <v>4</v>
      </c>
      <c r="L9979">
        <v>51</v>
      </c>
      <c r="M9979">
        <v>36.4</v>
      </c>
      <c r="N9979">
        <v>21.9</v>
      </c>
      <c r="O9979" t="s">
        <v>9</v>
      </c>
      <c r="P9979">
        <v>0.87</v>
      </c>
    </row>
    <row r="9980" spans="8:16">
      <c r="H9980" t="s">
        <v>15020</v>
      </c>
      <c r="I9980" t="s">
        <v>7</v>
      </c>
      <c r="J9980">
        <v>2020</v>
      </c>
      <c r="K9980">
        <f>2024 -impact_data[[#This Row],[model_year]]</f>
        <v>4</v>
      </c>
      <c r="L9980">
        <v>50</v>
      </c>
      <c r="M9980">
        <v>25.5</v>
      </c>
      <c r="N9980">
        <v>10.199999999999999</v>
      </c>
      <c r="O9980" t="s">
        <v>10</v>
      </c>
      <c r="P9980">
        <v>0.87</v>
      </c>
    </row>
    <row r="9981" spans="8:16">
      <c r="H9981" t="s">
        <v>15024</v>
      </c>
      <c r="I9981" t="s">
        <v>11</v>
      </c>
      <c r="J9981">
        <v>2020</v>
      </c>
      <c r="K9981">
        <f>2024 -impact_data[[#This Row],[model_year]]</f>
        <v>4</v>
      </c>
      <c r="L9981">
        <v>81</v>
      </c>
      <c r="M9981">
        <v>54.1</v>
      </c>
      <c r="N9981">
        <v>32.4</v>
      </c>
      <c r="O9981" t="s">
        <v>9</v>
      </c>
      <c r="P9981">
        <v>0.96</v>
      </c>
    </row>
    <row r="9982" spans="8:16">
      <c r="H9982" t="s">
        <v>15037</v>
      </c>
      <c r="I9982" t="s">
        <v>7</v>
      </c>
      <c r="J9982">
        <v>2020</v>
      </c>
      <c r="K9982">
        <f>2024 -impact_data[[#This Row],[model_year]]</f>
        <v>4</v>
      </c>
      <c r="L9982">
        <v>53</v>
      </c>
      <c r="M9982">
        <v>16.8</v>
      </c>
      <c r="N9982">
        <v>6.7</v>
      </c>
      <c r="O9982" t="s">
        <v>10</v>
      </c>
      <c r="P9982">
        <v>0.88</v>
      </c>
    </row>
    <row r="9983" spans="8:16">
      <c r="H9983" t="s">
        <v>15040</v>
      </c>
      <c r="I9983" t="s">
        <v>7</v>
      </c>
      <c r="J9983">
        <v>2020</v>
      </c>
      <c r="K9983">
        <f>2024 -impact_data[[#This Row],[model_year]]</f>
        <v>4</v>
      </c>
      <c r="L9983">
        <v>52</v>
      </c>
      <c r="M9983">
        <v>20.100000000000001</v>
      </c>
      <c r="N9983">
        <v>12.1</v>
      </c>
      <c r="O9983" t="s">
        <v>9</v>
      </c>
      <c r="P9983">
        <v>0.86</v>
      </c>
    </row>
    <row r="9984" spans="8:16">
      <c r="H9984" t="s">
        <v>15046</v>
      </c>
      <c r="I9984" t="s">
        <v>7</v>
      </c>
      <c r="J9984">
        <v>2020</v>
      </c>
      <c r="K9984">
        <f>2024 -impact_data[[#This Row],[model_year]]</f>
        <v>4</v>
      </c>
      <c r="L9984">
        <v>52</v>
      </c>
      <c r="M9984">
        <v>20.7</v>
      </c>
      <c r="N9984">
        <v>12.4</v>
      </c>
      <c r="O9984" t="s">
        <v>9</v>
      </c>
      <c r="P9984">
        <v>0.87</v>
      </c>
    </row>
    <row r="9985" spans="8:16">
      <c r="H9985" t="s">
        <v>15047</v>
      </c>
      <c r="I9985" t="s">
        <v>7</v>
      </c>
      <c r="J9985">
        <v>2020</v>
      </c>
      <c r="K9985">
        <f>2024 -impact_data[[#This Row],[model_year]]</f>
        <v>4</v>
      </c>
      <c r="L9985">
        <v>50</v>
      </c>
      <c r="M9985">
        <v>32.4</v>
      </c>
      <c r="N9985">
        <v>13</v>
      </c>
      <c r="O9985" t="s">
        <v>10</v>
      </c>
      <c r="P9985">
        <v>0.87</v>
      </c>
    </row>
    <row r="9986" spans="8:16">
      <c r="H9986" t="s">
        <v>15058</v>
      </c>
      <c r="I9986" t="s">
        <v>7</v>
      </c>
      <c r="J9986">
        <v>2020</v>
      </c>
      <c r="K9986">
        <f>2024 -impact_data[[#This Row],[model_year]]</f>
        <v>4</v>
      </c>
      <c r="L9986">
        <v>53</v>
      </c>
      <c r="M9986">
        <v>22.4</v>
      </c>
      <c r="N9986">
        <v>9</v>
      </c>
      <c r="O9986" t="s">
        <v>10</v>
      </c>
      <c r="P9986">
        <v>0.88</v>
      </c>
    </row>
    <row r="9987" spans="8:16">
      <c r="H9987" t="s">
        <v>15060</v>
      </c>
      <c r="I9987" t="s">
        <v>11</v>
      </c>
      <c r="J9987">
        <v>2020</v>
      </c>
      <c r="K9987">
        <f>2024 -impact_data[[#This Row],[model_year]]</f>
        <v>4</v>
      </c>
      <c r="L9987">
        <v>83</v>
      </c>
      <c r="M9987">
        <v>41.5</v>
      </c>
      <c r="N9987">
        <v>24.9</v>
      </c>
      <c r="O9987" t="s">
        <v>9</v>
      </c>
      <c r="P9987">
        <v>0.95</v>
      </c>
    </row>
    <row r="9988" spans="8:16">
      <c r="H9988" t="s">
        <v>15061</v>
      </c>
      <c r="I9988" t="s">
        <v>7</v>
      </c>
      <c r="J9988">
        <v>2020</v>
      </c>
      <c r="K9988">
        <f>2024 -impact_data[[#This Row],[model_year]]</f>
        <v>4</v>
      </c>
      <c r="L9988">
        <v>52</v>
      </c>
      <c r="M9988">
        <v>10.8</v>
      </c>
      <c r="N9988">
        <v>4.3</v>
      </c>
      <c r="O9988" t="s">
        <v>10</v>
      </c>
      <c r="P9988">
        <v>0.87</v>
      </c>
    </row>
    <row r="9989" spans="8:16">
      <c r="H9989" t="s">
        <v>11558</v>
      </c>
      <c r="I9989" t="s">
        <v>7</v>
      </c>
      <c r="J9989">
        <v>2020</v>
      </c>
      <c r="K9989">
        <f>2024 -impact_data[[#This Row],[model_year]]</f>
        <v>4</v>
      </c>
      <c r="L9989">
        <v>49</v>
      </c>
      <c r="M9989">
        <v>21.7</v>
      </c>
      <c r="N9989">
        <v>13</v>
      </c>
      <c r="O9989" t="s">
        <v>9</v>
      </c>
      <c r="P9989">
        <v>0.87</v>
      </c>
    </row>
    <row r="9990" spans="8:16">
      <c r="H9990" t="s">
        <v>15070</v>
      </c>
      <c r="I9990" t="s">
        <v>7</v>
      </c>
      <c r="J9990">
        <v>2020</v>
      </c>
      <c r="K9990">
        <f>2024 -impact_data[[#This Row],[model_year]]</f>
        <v>4</v>
      </c>
      <c r="L9990">
        <v>52</v>
      </c>
      <c r="M9990">
        <v>11.2</v>
      </c>
      <c r="N9990">
        <v>6.7</v>
      </c>
      <c r="O9990" t="s">
        <v>9</v>
      </c>
      <c r="P9990">
        <v>0.88</v>
      </c>
    </row>
    <row r="9991" spans="8:16">
      <c r="H9991" t="s">
        <v>15078</v>
      </c>
      <c r="I9991" t="s">
        <v>11</v>
      </c>
      <c r="J9991">
        <v>2020</v>
      </c>
      <c r="K9991">
        <f>2024 -impact_data[[#This Row],[model_year]]</f>
        <v>4</v>
      </c>
      <c r="L9991">
        <v>78</v>
      </c>
      <c r="M9991">
        <v>10.4</v>
      </c>
      <c r="N9991">
        <v>2.6</v>
      </c>
      <c r="O9991" t="s">
        <v>8</v>
      </c>
      <c r="P9991">
        <v>0.93</v>
      </c>
    </row>
    <row r="9992" spans="8:16">
      <c r="H9992" t="s">
        <v>15082</v>
      </c>
      <c r="I9992" t="s">
        <v>7</v>
      </c>
      <c r="J9992">
        <v>2020</v>
      </c>
      <c r="K9992">
        <f>2024 -impact_data[[#This Row],[model_year]]</f>
        <v>4</v>
      </c>
      <c r="L9992">
        <v>53</v>
      </c>
      <c r="M9992">
        <v>47.1</v>
      </c>
      <c r="N9992">
        <v>11.8</v>
      </c>
      <c r="O9992" t="s">
        <v>8</v>
      </c>
      <c r="P9992">
        <v>0.88</v>
      </c>
    </row>
    <row r="9993" spans="8:16">
      <c r="H9993" t="s">
        <v>15083</v>
      </c>
      <c r="I9993" t="s">
        <v>7</v>
      </c>
      <c r="J9993">
        <v>2020</v>
      </c>
      <c r="K9993">
        <f>2024 -impact_data[[#This Row],[model_year]]</f>
        <v>4</v>
      </c>
      <c r="L9993">
        <v>55</v>
      </c>
      <c r="M9993">
        <v>34.799999999999997</v>
      </c>
      <c r="N9993">
        <v>20.9</v>
      </c>
      <c r="O9993" t="s">
        <v>9</v>
      </c>
      <c r="P9993">
        <v>0.86</v>
      </c>
    </row>
    <row r="9994" spans="8:16">
      <c r="H9994" t="s">
        <v>15085</v>
      </c>
      <c r="I9994" t="s">
        <v>7</v>
      </c>
      <c r="J9994">
        <v>2020</v>
      </c>
      <c r="K9994">
        <f>2024 -impact_data[[#This Row],[model_year]]</f>
        <v>4</v>
      </c>
      <c r="L9994">
        <v>49</v>
      </c>
      <c r="M9994">
        <v>10</v>
      </c>
      <c r="N9994">
        <v>6</v>
      </c>
      <c r="O9994" t="s">
        <v>9</v>
      </c>
      <c r="P9994">
        <v>0.88</v>
      </c>
    </row>
    <row r="9995" spans="8:16">
      <c r="H9995" t="s">
        <v>15088</v>
      </c>
      <c r="I9995" t="s">
        <v>7</v>
      </c>
      <c r="J9995">
        <v>2020</v>
      </c>
      <c r="K9995">
        <f>2024 -impact_data[[#This Row],[model_year]]</f>
        <v>4</v>
      </c>
      <c r="L9995">
        <v>50</v>
      </c>
      <c r="M9995">
        <v>56.6</v>
      </c>
      <c r="N9995">
        <v>14.1</v>
      </c>
      <c r="O9995" t="s">
        <v>8</v>
      </c>
      <c r="P9995">
        <v>0.87</v>
      </c>
    </row>
    <row r="9996" spans="8:16">
      <c r="H9996" t="s">
        <v>15095</v>
      </c>
      <c r="I9996" t="s">
        <v>11</v>
      </c>
      <c r="J9996">
        <v>2020</v>
      </c>
      <c r="K9996">
        <f>2024 -impact_data[[#This Row],[model_year]]</f>
        <v>4</v>
      </c>
      <c r="L9996">
        <v>78</v>
      </c>
      <c r="M9996">
        <v>19.5</v>
      </c>
      <c r="N9996">
        <v>11.7</v>
      </c>
      <c r="O9996" t="s">
        <v>9</v>
      </c>
      <c r="P9996">
        <v>0.93</v>
      </c>
    </row>
    <row r="9997" spans="8:16">
      <c r="H9997" t="s">
        <v>15098</v>
      </c>
      <c r="I9997" t="s">
        <v>7</v>
      </c>
      <c r="J9997">
        <v>2020</v>
      </c>
      <c r="K9997">
        <f>2024 -impact_data[[#This Row],[model_year]]</f>
        <v>4</v>
      </c>
      <c r="L9997">
        <v>53</v>
      </c>
      <c r="M9997">
        <v>34.200000000000003</v>
      </c>
      <c r="N9997">
        <v>20.5</v>
      </c>
      <c r="O9997" t="s">
        <v>9</v>
      </c>
      <c r="P9997">
        <v>0.87</v>
      </c>
    </row>
    <row r="9998" spans="8:16">
      <c r="H9998" t="s">
        <v>15099</v>
      </c>
      <c r="I9998" t="s">
        <v>7</v>
      </c>
      <c r="J9998">
        <v>2020</v>
      </c>
      <c r="K9998">
        <f>2024 -impact_data[[#This Row],[model_year]]</f>
        <v>4</v>
      </c>
      <c r="L9998">
        <v>52</v>
      </c>
      <c r="M9998">
        <v>34.700000000000003</v>
      </c>
      <c r="N9998">
        <v>13.9</v>
      </c>
      <c r="O9998" t="s">
        <v>10</v>
      </c>
      <c r="P9998">
        <v>0.87</v>
      </c>
    </row>
    <row r="9999" spans="8:16">
      <c r="H9999" t="s">
        <v>15100</v>
      </c>
      <c r="I9999" t="s">
        <v>11</v>
      </c>
      <c r="J9999">
        <v>2020</v>
      </c>
      <c r="K9999">
        <f>2024 -impact_data[[#This Row],[model_year]]</f>
        <v>4</v>
      </c>
      <c r="L9999">
        <v>77</v>
      </c>
      <c r="M9999">
        <v>32.299999999999997</v>
      </c>
      <c r="N9999">
        <v>12.9</v>
      </c>
      <c r="O9999" t="s">
        <v>10</v>
      </c>
      <c r="P9999">
        <v>0.97</v>
      </c>
    </row>
    <row r="10000" spans="8:16">
      <c r="H10000" t="s">
        <v>15103</v>
      </c>
      <c r="I10000" t="s">
        <v>7</v>
      </c>
      <c r="J10000">
        <v>2020</v>
      </c>
      <c r="K10000">
        <f>2024 -impact_data[[#This Row],[model_year]]</f>
        <v>4</v>
      </c>
      <c r="L10000">
        <v>50</v>
      </c>
      <c r="M10000">
        <v>13.6</v>
      </c>
      <c r="N10000">
        <v>3.4</v>
      </c>
      <c r="O10000" t="s">
        <v>8</v>
      </c>
      <c r="P10000">
        <v>0.86</v>
      </c>
    </row>
    <row r="10001" spans="8:16">
      <c r="H10001" t="s">
        <v>15105</v>
      </c>
      <c r="I10001" t="s">
        <v>7</v>
      </c>
      <c r="J10001">
        <v>2020</v>
      </c>
      <c r="K10001">
        <f>2024 -impact_data[[#This Row],[model_year]]</f>
        <v>4</v>
      </c>
      <c r="L10001">
        <v>52</v>
      </c>
      <c r="M10001">
        <v>21.6</v>
      </c>
      <c r="N10001">
        <v>8.6</v>
      </c>
      <c r="O10001" t="s">
        <v>10</v>
      </c>
      <c r="P10001">
        <v>0.89</v>
      </c>
    </row>
    <row r="10002" spans="8:16">
      <c r="H10002" t="s">
        <v>15114</v>
      </c>
      <c r="I10002" t="s">
        <v>7</v>
      </c>
      <c r="J10002">
        <v>2020</v>
      </c>
      <c r="K10002">
        <f>2024 -impact_data[[#This Row],[model_year]]</f>
        <v>4</v>
      </c>
      <c r="L10002">
        <v>54</v>
      </c>
      <c r="M10002">
        <v>42.8</v>
      </c>
      <c r="N10002">
        <v>25.7</v>
      </c>
      <c r="O10002" t="s">
        <v>9</v>
      </c>
      <c r="P10002">
        <v>0.87</v>
      </c>
    </row>
    <row r="10003" spans="8:16">
      <c r="H10003" t="s">
        <v>15126</v>
      </c>
      <c r="I10003" t="s">
        <v>7</v>
      </c>
      <c r="J10003">
        <v>2020</v>
      </c>
      <c r="K10003">
        <f>2024 -impact_data[[#This Row],[model_year]]</f>
        <v>4</v>
      </c>
      <c r="L10003">
        <v>51</v>
      </c>
      <c r="M10003">
        <v>27.8</v>
      </c>
      <c r="N10003">
        <v>11.1</v>
      </c>
      <c r="O10003" t="s">
        <v>10</v>
      </c>
      <c r="P10003">
        <v>0.87</v>
      </c>
    </row>
    <row r="10004" spans="8:16">
      <c r="H10004" t="s">
        <v>15136</v>
      </c>
      <c r="I10004" t="s">
        <v>7</v>
      </c>
      <c r="J10004">
        <v>2020</v>
      </c>
      <c r="K10004">
        <f>2024 -impact_data[[#This Row],[model_year]]</f>
        <v>4</v>
      </c>
      <c r="L10004">
        <v>49</v>
      </c>
      <c r="M10004">
        <v>26.5</v>
      </c>
      <c r="N10004">
        <v>15.9</v>
      </c>
      <c r="O10004" t="s">
        <v>9</v>
      </c>
      <c r="P10004">
        <v>0.86</v>
      </c>
    </row>
    <row r="10005" spans="8:16">
      <c r="H10005" t="s">
        <v>15143</v>
      </c>
      <c r="I10005" t="s">
        <v>11</v>
      </c>
      <c r="J10005">
        <v>2020</v>
      </c>
      <c r="K10005">
        <f>2024 -impact_data[[#This Row],[model_year]]</f>
        <v>4</v>
      </c>
      <c r="L10005">
        <v>81</v>
      </c>
      <c r="M10005">
        <v>40.700000000000003</v>
      </c>
      <c r="N10005">
        <v>24.4</v>
      </c>
      <c r="O10005" t="s">
        <v>9</v>
      </c>
      <c r="P10005">
        <v>0.95</v>
      </c>
    </row>
    <row r="10006" spans="8:16">
      <c r="H10006" t="s">
        <v>15145</v>
      </c>
      <c r="I10006" t="s">
        <v>7</v>
      </c>
      <c r="J10006">
        <v>2020</v>
      </c>
      <c r="K10006">
        <f>2024 -impact_data[[#This Row],[model_year]]</f>
        <v>4</v>
      </c>
      <c r="L10006">
        <v>50</v>
      </c>
      <c r="M10006">
        <v>11.7</v>
      </c>
      <c r="N10006">
        <v>4.7</v>
      </c>
      <c r="O10006" t="s">
        <v>10</v>
      </c>
      <c r="P10006">
        <v>0.89</v>
      </c>
    </row>
    <row r="10007" spans="8:16">
      <c r="H10007" t="s">
        <v>15146</v>
      </c>
      <c r="I10007" t="s">
        <v>7</v>
      </c>
      <c r="J10007">
        <v>2020</v>
      </c>
      <c r="K10007">
        <f>2024 -impact_data[[#This Row],[model_year]]</f>
        <v>4</v>
      </c>
      <c r="L10007">
        <v>48</v>
      </c>
      <c r="M10007">
        <v>14.4</v>
      </c>
      <c r="N10007">
        <v>3.6</v>
      </c>
      <c r="O10007" t="s">
        <v>8</v>
      </c>
      <c r="P10007">
        <v>0.86</v>
      </c>
    </row>
    <row r="10008" spans="8:16">
      <c r="H10008" t="s">
        <v>15160</v>
      </c>
      <c r="I10008" t="s">
        <v>7</v>
      </c>
      <c r="J10008">
        <v>2020</v>
      </c>
      <c r="K10008">
        <f>2024 -impact_data[[#This Row],[model_year]]</f>
        <v>4</v>
      </c>
      <c r="L10008">
        <v>49</v>
      </c>
      <c r="M10008">
        <v>19</v>
      </c>
      <c r="N10008">
        <v>7.6</v>
      </c>
      <c r="O10008" t="s">
        <v>10</v>
      </c>
      <c r="P10008">
        <v>0.89</v>
      </c>
    </row>
    <row r="10009" spans="8:16">
      <c r="H10009" t="s">
        <v>15165</v>
      </c>
      <c r="I10009" t="s">
        <v>11</v>
      </c>
      <c r="J10009">
        <v>2020</v>
      </c>
      <c r="K10009">
        <f>2024 -impact_data[[#This Row],[model_year]]</f>
        <v>4</v>
      </c>
      <c r="L10009">
        <v>80</v>
      </c>
      <c r="M10009">
        <v>22.4</v>
      </c>
      <c r="N10009">
        <v>13.5</v>
      </c>
      <c r="O10009" t="s">
        <v>9</v>
      </c>
      <c r="P10009">
        <v>0.94</v>
      </c>
    </row>
    <row r="10010" spans="8:16">
      <c r="H10010" t="s">
        <v>15167</v>
      </c>
      <c r="I10010" t="s">
        <v>11</v>
      </c>
      <c r="J10010">
        <v>2020</v>
      </c>
      <c r="K10010">
        <f>2024 -impact_data[[#This Row],[model_year]]</f>
        <v>4</v>
      </c>
      <c r="L10010">
        <v>80</v>
      </c>
      <c r="M10010">
        <v>56.3</v>
      </c>
      <c r="N10010">
        <v>22.5</v>
      </c>
      <c r="O10010" t="s">
        <v>10</v>
      </c>
      <c r="P10010">
        <v>0.93</v>
      </c>
    </row>
    <row r="10011" spans="8:16">
      <c r="H10011" t="s">
        <v>15175</v>
      </c>
      <c r="I10011" t="s">
        <v>11</v>
      </c>
      <c r="J10011">
        <v>2020</v>
      </c>
      <c r="K10011">
        <f>2024 -impact_data[[#This Row],[model_year]]</f>
        <v>4</v>
      </c>
      <c r="L10011">
        <v>80</v>
      </c>
      <c r="M10011">
        <v>21.7</v>
      </c>
      <c r="N10011">
        <v>8.6999999999999993</v>
      </c>
      <c r="O10011" t="s">
        <v>10</v>
      </c>
      <c r="P10011">
        <v>0.94</v>
      </c>
    </row>
    <row r="10012" spans="8:16">
      <c r="H10012" t="s">
        <v>15179</v>
      </c>
      <c r="I10012" t="s">
        <v>7</v>
      </c>
      <c r="J10012">
        <v>2020</v>
      </c>
      <c r="K10012">
        <f>2024 -impact_data[[#This Row],[model_year]]</f>
        <v>4</v>
      </c>
      <c r="L10012">
        <v>54</v>
      </c>
      <c r="M10012">
        <v>40.9</v>
      </c>
      <c r="N10012">
        <v>10.199999999999999</v>
      </c>
      <c r="O10012" t="s">
        <v>8</v>
      </c>
      <c r="P10012">
        <v>0.87</v>
      </c>
    </row>
    <row r="10013" spans="8:16">
      <c r="H10013" t="s">
        <v>15180</v>
      </c>
      <c r="I10013" t="s">
        <v>7</v>
      </c>
      <c r="J10013">
        <v>2020</v>
      </c>
      <c r="K10013">
        <f>2024 -impact_data[[#This Row],[model_year]]</f>
        <v>4</v>
      </c>
      <c r="L10013">
        <v>53</v>
      </c>
      <c r="M10013">
        <v>24.8</v>
      </c>
      <c r="N10013">
        <v>6.2</v>
      </c>
      <c r="O10013" t="s">
        <v>8</v>
      </c>
      <c r="P10013">
        <v>0.86</v>
      </c>
    </row>
    <row r="10014" spans="8:16">
      <c r="H10014" t="s">
        <v>15181</v>
      </c>
      <c r="I10014" t="s">
        <v>7</v>
      </c>
      <c r="J10014">
        <v>2020</v>
      </c>
      <c r="K10014">
        <f>2024 -impact_data[[#This Row],[model_year]]</f>
        <v>4</v>
      </c>
      <c r="L10014">
        <v>52</v>
      </c>
      <c r="M10014">
        <v>19</v>
      </c>
      <c r="N10014">
        <v>4.7</v>
      </c>
      <c r="O10014" t="s">
        <v>8</v>
      </c>
      <c r="P10014">
        <v>0.87</v>
      </c>
    </row>
    <row r="10015" spans="8:16">
      <c r="H10015" t="s">
        <v>15184</v>
      </c>
      <c r="I10015" t="s">
        <v>7</v>
      </c>
      <c r="J10015">
        <v>2020</v>
      </c>
      <c r="K10015">
        <f>2024 -impact_data[[#This Row],[model_year]]</f>
        <v>4</v>
      </c>
      <c r="L10015">
        <v>53</v>
      </c>
      <c r="M10015">
        <v>10.7</v>
      </c>
      <c r="N10015">
        <v>4.3</v>
      </c>
      <c r="O10015" t="s">
        <v>10</v>
      </c>
      <c r="P10015">
        <v>0.86</v>
      </c>
    </row>
    <row r="10016" spans="8:16">
      <c r="H10016" t="s">
        <v>15193</v>
      </c>
      <c r="I10016" t="s">
        <v>7</v>
      </c>
      <c r="J10016">
        <v>2020</v>
      </c>
      <c r="K10016">
        <f>2024 -impact_data[[#This Row],[model_year]]</f>
        <v>4</v>
      </c>
      <c r="L10016">
        <v>50</v>
      </c>
      <c r="M10016">
        <v>22.5</v>
      </c>
      <c r="N10016">
        <v>13.5</v>
      </c>
      <c r="O10016" t="s">
        <v>9</v>
      </c>
      <c r="P10016">
        <v>0.86</v>
      </c>
    </row>
    <row r="10017" spans="8:16">
      <c r="H10017" t="s">
        <v>15203</v>
      </c>
      <c r="I10017" t="s">
        <v>7</v>
      </c>
      <c r="J10017">
        <v>2020</v>
      </c>
      <c r="K10017">
        <f>2024 -impact_data[[#This Row],[model_year]]</f>
        <v>4</v>
      </c>
      <c r="L10017">
        <v>50</v>
      </c>
      <c r="M10017">
        <v>43.9</v>
      </c>
      <c r="N10017">
        <v>17.600000000000001</v>
      </c>
      <c r="O10017" t="s">
        <v>10</v>
      </c>
      <c r="P10017">
        <v>0.86</v>
      </c>
    </row>
    <row r="10018" spans="8:16">
      <c r="H10018" t="s">
        <v>15211</v>
      </c>
      <c r="I10018" t="s">
        <v>7</v>
      </c>
      <c r="J10018">
        <v>2020</v>
      </c>
      <c r="K10018">
        <f>2024 -impact_data[[#This Row],[model_year]]</f>
        <v>4</v>
      </c>
      <c r="L10018">
        <v>52</v>
      </c>
      <c r="M10018">
        <v>15.7</v>
      </c>
      <c r="N10018">
        <v>9.4</v>
      </c>
      <c r="O10018" t="s">
        <v>9</v>
      </c>
      <c r="P10018">
        <v>0.85</v>
      </c>
    </row>
    <row r="10019" spans="8:16">
      <c r="H10019" t="s">
        <v>15212</v>
      </c>
      <c r="I10019" t="s">
        <v>7</v>
      </c>
      <c r="J10019">
        <v>2020</v>
      </c>
      <c r="K10019">
        <f>2024 -impact_data[[#This Row],[model_year]]</f>
        <v>4</v>
      </c>
      <c r="L10019">
        <v>48</v>
      </c>
      <c r="M10019">
        <v>11.3</v>
      </c>
      <c r="N10019">
        <v>6.8</v>
      </c>
      <c r="O10019" t="s">
        <v>9</v>
      </c>
      <c r="P10019">
        <v>0.87</v>
      </c>
    </row>
    <row r="10020" spans="8:16">
      <c r="H10020" t="s">
        <v>15216</v>
      </c>
      <c r="I10020" t="s">
        <v>7</v>
      </c>
      <c r="J10020">
        <v>2020</v>
      </c>
      <c r="K10020">
        <f>2024 -impact_data[[#This Row],[model_year]]</f>
        <v>4</v>
      </c>
      <c r="L10020">
        <v>49</v>
      </c>
      <c r="M10020">
        <v>21.8</v>
      </c>
      <c r="N10020">
        <v>8.6999999999999993</v>
      </c>
      <c r="O10020" t="s">
        <v>10</v>
      </c>
      <c r="P10020">
        <v>0.86</v>
      </c>
    </row>
    <row r="10021" spans="8:16">
      <c r="H10021" t="s">
        <v>15218</v>
      </c>
      <c r="I10021" t="s">
        <v>7</v>
      </c>
      <c r="J10021">
        <v>2020</v>
      </c>
      <c r="K10021">
        <f>2024 -impact_data[[#This Row],[model_year]]</f>
        <v>4</v>
      </c>
      <c r="L10021">
        <v>54</v>
      </c>
      <c r="M10021">
        <v>41.1</v>
      </c>
      <c r="N10021">
        <v>16.399999999999999</v>
      </c>
      <c r="O10021" t="s">
        <v>10</v>
      </c>
      <c r="P10021">
        <v>0.89</v>
      </c>
    </row>
    <row r="10022" spans="8:16">
      <c r="H10022" t="s">
        <v>15220</v>
      </c>
      <c r="I10022" t="s">
        <v>7</v>
      </c>
      <c r="J10022">
        <v>2020</v>
      </c>
      <c r="K10022">
        <f>2024 -impact_data[[#This Row],[model_year]]</f>
        <v>4</v>
      </c>
      <c r="L10022">
        <v>48</v>
      </c>
      <c r="M10022">
        <v>21.2</v>
      </c>
      <c r="N10022">
        <v>12.7</v>
      </c>
      <c r="O10022" t="s">
        <v>9</v>
      </c>
      <c r="P10022">
        <v>0.88</v>
      </c>
    </row>
    <row r="10023" spans="8:16">
      <c r="H10023" t="s">
        <v>15221</v>
      </c>
      <c r="I10023" t="s">
        <v>7</v>
      </c>
      <c r="J10023">
        <v>2020</v>
      </c>
      <c r="K10023">
        <f>2024 -impact_data[[#This Row],[model_year]]</f>
        <v>4</v>
      </c>
      <c r="L10023">
        <v>52</v>
      </c>
      <c r="M10023">
        <v>41.1</v>
      </c>
      <c r="N10023">
        <v>16.399999999999999</v>
      </c>
      <c r="O10023" t="s">
        <v>10</v>
      </c>
      <c r="P10023">
        <v>0.87</v>
      </c>
    </row>
    <row r="10024" spans="8:16">
      <c r="H10024" t="s">
        <v>15227</v>
      </c>
      <c r="I10024" t="s">
        <v>7</v>
      </c>
      <c r="J10024">
        <v>2020</v>
      </c>
      <c r="K10024">
        <f>2024 -impact_data[[#This Row],[model_year]]</f>
        <v>4</v>
      </c>
      <c r="L10024">
        <v>52</v>
      </c>
      <c r="M10024">
        <v>24.1</v>
      </c>
      <c r="N10024">
        <v>9.6</v>
      </c>
      <c r="O10024" t="s">
        <v>10</v>
      </c>
      <c r="P10024">
        <v>0.89</v>
      </c>
    </row>
    <row r="10025" spans="8:16">
      <c r="H10025" t="s">
        <v>15228</v>
      </c>
      <c r="I10025" t="s">
        <v>7</v>
      </c>
      <c r="J10025">
        <v>2020</v>
      </c>
      <c r="K10025">
        <f>2024 -impact_data[[#This Row],[model_year]]</f>
        <v>4</v>
      </c>
      <c r="L10025">
        <v>52</v>
      </c>
      <c r="M10025">
        <v>34.1</v>
      </c>
      <c r="N10025">
        <v>20.399999999999999</v>
      </c>
      <c r="O10025" t="s">
        <v>9</v>
      </c>
      <c r="P10025">
        <v>0.88</v>
      </c>
    </row>
    <row r="10026" spans="8:16">
      <c r="H10026" t="s">
        <v>15234</v>
      </c>
      <c r="I10026" t="s">
        <v>7</v>
      </c>
      <c r="J10026">
        <v>2020</v>
      </c>
      <c r="K10026">
        <f>2024 -impact_data[[#This Row],[model_year]]</f>
        <v>4</v>
      </c>
      <c r="L10026">
        <v>51</v>
      </c>
      <c r="M10026">
        <v>5.0999999999999996</v>
      </c>
      <c r="N10026">
        <v>2</v>
      </c>
      <c r="O10026" t="s">
        <v>10</v>
      </c>
      <c r="P10026">
        <v>0.86</v>
      </c>
    </row>
    <row r="10027" spans="8:16">
      <c r="H10027" t="s">
        <v>15236</v>
      </c>
      <c r="I10027" t="s">
        <v>7</v>
      </c>
      <c r="J10027">
        <v>2020</v>
      </c>
      <c r="K10027">
        <f>2024 -impact_data[[#This Row],[model_year]]</f>
        <v>4</v>
      </c>
      <c r="L10027">
        <v>50</v>
      </c>
      <c r="M10027">
        <v>45.7</v>
      </c>
      <c r="N10027">
        <v>18.3</v>
      </c>
      <c r="O10027" t="s">
        <v>10</v>
      </c>
      <c r="P10027">
        <v>0.89</v>
      </c>
    </row>
    <row r="10028" spans="8:16">
      <c r="H10028" t="s">
        <v>15242</v>
      </c>
      <c r="I10028" t="s">
        <v>7</v>
      </c>
      <c r="J10028">
        <v>2020</v>
      </c>
      <c r="K10028">
        <f>2024 -impact_data[[#This Row],[model_year]]</f>
        <v>4</v>
      </c>
      <c r="L10028">
        <v>53</v>
      </c>
      <c r="M10028">
        <v>24.6</v>
      </c>
      <c r="N10028">
        <v>6.2</v>
      </c>
      <c r="O10028" t="s">
        <v>8</v>
      </c>
      <c r="P10028">
        <v>0.87</v>
      </c>
    </row>
    <row r="10029" spans="8:16">
      <c r="H10029" t="s">
        <v>15245</v>
      </c>
      <c r="I10029" t="s">
        <v>7</v>
      </c>
      <c r="J10029">
        <v>2020</v>
      </c>
      <c r="K10029">
        <f>2024 -impact_data[[#This Row],[model_year]]</f>
        <v>4</v>
      </c>
      <c r="L10029">
        <v>53</v>
      </c>
      <c r="M10029">
        <v>18.5</v>
      </c>
      <c r="N10029">
        <v>11.1</v>
      </c>
      <c r="O10029" t="s">
        <v>9</v>
      </c>
      <c r="P10029">
        <v>0.87</v>
      </c>
    </row>
    <row r="10030" spans="8:16">
      <c r="H10030" t="s">
        <v>15247</v>
      </c>
      <c r="I10030" t="s">
        <v>7</v>
      </c>
      <c r="J10030">
        <v>2020</v>
      </c>
      <c r="K10030">
        <f>2024 -impact_data[[#This Row],[model_year]]</f>
        <v>4</v>
      </c>
      <c r="L10030">
        <v>50</v>
      </c>
      <c r="M10030">
        <v>27.1</v>
      </c>
      <c r="N10030">
        <v>16.3</v>
      </c>
      <c r="O10030" t="s">
        <v>9</v>
      </c>
      <c r="P10030">
        <v>0.87</v>
      </c>
    </row>
    <row r="10031" spans="8:16">
      <c r="H10031" t="s">
        <v>15253</v>
      </c>
      <c r="I10031" t="s">
        <v>7</v>
      </c>
      <c r="J10031">
        <v>2020</v>
      </c>
      <c r="K10031">
        <f>2024 -impact_data[[#This Row],[model_year]]</f>
        <v>4</v>
      </c>
      <c r="L10031">
        <v>50</v>
      </c>
      <c r="M10031">
        <v>33.6</v>
      </c>
      <c r="N10031">
        <v>13.4</v>
      </c>
      <c r="O10031" t="s">
        <v>10</v>
      </c>
      <c r="P10031">
        <v>0.87</v>
      </c>
    </row>
    <row r="10032" spans="8:16">
      <c r="H10032" t="s">
        <v>15256</v>
      </c>
      <c r="I10032" t="s">
        <v>7</v>
      </c>
      <c r="J10032">
        <v>2020</v>
      </c>
      <c r="K10032">
        <f>2024 -impact_data[[#This Row],[model_year]]</f>
        <v>4</v>
      </c>
      <c r="L10032">
        <v>50</v>
      </c>
      <c r="M10032">
        <v>29.3</v>
      </c>
      <c r="N10032">
        <v>11.7</v>
      </c>
      <c r="O10032" t="s">
        <v>10</v>
      </c>
      <c r="P10032">
        <v>0.86</v>
      </c>
    </row>
    <row r="10033" spans="8:16">
      <c r="H10033" t="s">
        <v>15257</v>
      </c>
      <c r="I10033" t="s">
        <v>11</v>
      </c>
      <c r="J10033">
        <v>2020</v>
      </c>
      <c r="K10033">
        <f>2024 -impact_data[[#This Row],[model_year]]</f>
        <v>4</v>
      </c>
      <c r="L10033">
        <v>76</v>
      </c>
      <c r="M10033">
        <v>25.2</v>
      </c>
      <c r="N10033">
        <v>15.1</v>
      </c>
      <c r="O10033" t="s">
        <v>9</v>
      </c>
      <c r="P10033">
        <v>0.95</v>
      </c>
    </row>
    <row r="10034" spans="8:16">
      <c r="H10034" t="s">
        <v>15259</v>
      </c>
      <c r="I10034" t="s">
        <v>7</v>
      </c>
      <c r="J10034">
        <v>2020</v>
      </c>
      <c r="K10034">
        <f>2024 -impact_data[[#This Row],[model_year]]</f>
        <v>4</v>
      </c>
      <c r="L10034">
        <v>52</v>
      </c>
      <c r="M10034">
        <v>24</v>
      </c>
      <c r="N10034">
        <v>9.6</v>
      </c>
      <c r="O10034" t="s">
        <v>10</v>
      </c>
      <c r="P10034">
        <v>0.87</v>
      </c>
    </row>
    <row r="10035" spans="8:16">
      <c r="H10035" t="s">
        <v>15262</v>
      </c>
      <c r="I10035" t="s">
        <v>7</v>
      </c>
      <c r="J10035">
        <v>2020</v>
      </c>
      <c r="K10035">
        <f>2024 -impact_data[[#This Row],[model_year]]</f>
        <v>4</v>
      </c>
      <c r="L10035">
        <v>52</v>
      </c>
      <c r="M10035">
        <v>21.9</v>
      </c>
      <c r="N10035">
        <v>13.1</v>
      </c>
      <c r="O10035" t="s">
        <v>9</v>
      </c>
      <c r="P10035">
        <v>0.87</v>
      </c>
    </row>
    <row r="10036" spans="8:16">
      <c r="H10036" t="s">
        <v>15269</v>
      </c>
      <c r="I10036" t="s">
        <v>7</v>
      </c>
      <c r="J10036">
        <v>2020</v>
      </c>
      <c r="K10036">
        <f>2024 -impact_data[[#This Row],[model_year]]</f>
        <v>4</v>
      </c>
      <c r="L10036">
        <v>51</v>
      </c>
      <c r="M10036">
        <v>25.5</v>
      </c>
      <c r="N10036">
        <v>6.4</v>
      </c>
      <c r="O10036" t="s">
        <v>8</v>
      </c>
      <c r="P10036">
        <v>0.86</v>
      </c>
    </row>
    <row r="10037" spans="8:16">
      <c r="H10037" t="s">
        <v>15271</v>
      </c>
      <c r="I10037" t="s">
        <v>7</v>
      </c>
      <c r="J10037">
        <v>2020</v>
      </c>
      <c r="K10037">
        <f>2024 -impact_data[[#This Row],[model_year]]</f>
        <v>4</v>
      </c>
      <c r="L10037">
        <v>53</v>
      </c>
      <c r="M10037">
        <v>24.6</v>
      </c>
      <c r="N10037">
        <v>14.8</v>
      </c>
      <c r="O10037" t="s">
        <v>9</v>
      </c>
      <c r="P10037">
        <v>0.87</v>
      </c>
    </row>
    <row r="10038" spans="8:16">
      <c r="H10038" t="s">
        <v>15272</v>
      </c>
      <c r="I10038" t="s">
        <v>7</v>
      </c>
      <c r="J10038">
        <v>2020</v>
      </c>
      <c r="K10038">
        <f>2024 -impact_data[[#This Row],[model_year]]</f>
        <v>4</v>
      </c>
      <c r="L10038">
        <v>53</v>
      </c>
      <c r="M10038">
        <v>13.9</v>
      </c>
      <c r="N10038">
        <v>5.6</v>
      </c>
      <c r="O10038" t="s">
        <v>10</v>
      </c>
      <c r="P10038">
        <v>0.86</v>
      </c>
    </row>
    <row r="10039" spans="8:16">
      <c r="H10039" t="s">
        <v>15283</v>
      </c>
      <c r="I10039" t="s">
        <v>7</v>
      </c>
      <c r="J10039">
        <v>2020</v>
      </c>
      <c r="K10039">
        <f>2024 -impact_data[[#This Row],[model_year]]</f>
        <v>4</v>
      </c>
      <c r="L10039">
        <v>51</v>
      </c>
      <c r="M10039">
        <v>38.1</v>
      </c>
      <c r="N10039">
        <v>22.9</v>
      </c>
      <c r="O10039" t="s">
        <v>9</v>
      </c>
      <c r="P10039">
        <v>0.88</v>
      </c>
    </row>
    <row r="10040" spans="8:16">
      <c r="H10040" t="s">
        <v>15297</v>
      </c>
      <c r="I10040" t="s">
        <v>7</v>
      </c>
      <c r="J10040">
        <v>2020</v>
      </c>
      <c r="K10040">
        <f>2024 -impact_data[[#This Row],[model_year]]</f>
        <v>4</v>
      </c>
      <c r="L10040">
        <v>47</v>
      </c>
      <c r="M10040">
        <v>13.7</v>
      </c>
      <c r="N10040">
        <v>5.5</v>
      </c>
      <c r="O10040" t="s">
        <v>10</v>
      </c>
      <c r="P10040">
        <v>0.86</v>
      </c>
    </row>
    <row r="10041" spans="8:16">
      <c r="H10041" t="s">
        <v>15303</v>
      </c>
      <c r="I10041" t="s">
        <v>7</v>
      </c>
      <c r="J10041">
        <v>2020</v>
      </c>
      <c r="K10041">
        <f>2024 -impact_data[[#This Row],[model_year]]</f>
        <v>4</v>
      </c>
      <c r="L10041">
        <v>52</v>
      </c>
      <c r="M10041">
        <v>20.9</v>
      </c>
      <c r="N10041">
        <v>5.2</v>
      </c>
      <c r="O10041" t="s">
        <v>8</v>
      </c>
      <c r="P10041">
        <v>0.87</v>
      </c>
    </row>
    <row r="10042" spans="8:16">
      <c r="H10042" t="s">
        <v>15307</v>
      </c>
      <c r="I10042" t="s">
        <v>7</v>
      </c>
      <c r="J10042">
        <v>2020</v>
      </c>
      <c r="K10042">
        <f>2024 -impact_data[[#This Row],[model_year]]</f>
        <v>4</v>
      </c>
      <c r="L10042">
        <v>52</v>
      </c>
      <c r="M10042">
        <v>34.700000000000003</v>
      </c>
      <c r="N10042">
        <v>20.8</v>
      </c>
      <c r="O10042" t="s">
        <v>9</v>
      </c>
      <c r="P10042">
        <v>0.88</v>
      </c>
    </row>
    <row r="10043" spans="8:16">
      <c r="H10043" t="s">
        <v>15320</v>
      </c>
      <c r="I10043" t="s">
        <v>7</v>
      </c>
      <c r="J10043">
        <v>2020</v>
      </c>
      <c r="K10043">
        <f>2024 -impact_data[[#This Row],[model_year]]</f>
        <v>4</v>
      </c>
      <c r="L10043">
        <v>51</v>
      </c>
      <c r="M10043">
        <v>16</v>
      </c>
      <c r="N10043">
        <v>9.6</v>
      </c>
      <c r="O10043" t="s">
        <v>9</v>
      </c>
      <c r="P10043">
        <v>0.87</v>
      </c>
    </row>
    <row r="10044" spans="8:16">
      <c r="H10044" t="s">
        <v>15324</v>
      </c>
      <c r="I10044" t="s">
        <v>7</v>
      </c>
      <c r="J10044">
        <v>2020</v>
      </c>
      <c r="K10044">
        <f>2024 -impact_data[[#This Row],[model_year]]</f>
        <v>4</v>
      </c>
      <c r="L10044">
        <v>55</v>
      </c>
      <c r="M10044">
        <v>37.1</v>
      </c>
      <c r="N10044">
        <v>22.2</v>
      </c>
      <c r="O10044" t="s">
        <v>9</v>
      </c>
      <c r="P10044">
        <v>0.88</v>
      </c>
    </row>
    <row r="10045" spans="8:16">
      <c r="H10045" t="s">
        <v>15326</v>
      </c>
      <c r="I10045" t="s">
        <v>7</v>
      </c>
      <c r="J10045">
        <v>2020</v>
      </c>
      <c r="K10045">
        <f>2024 -impact_data[[#This Row],[model_year]]</f>
        <v>4</v>
      </c>
      <c r="L10045">
        <v>49</v>
      </c>
      <c r="M10045">
        <v>0.3</v>
      </c>
      <c r="N10045">
        <v>0.2</v>
      </c>
      <c r="O10045" t="s">
        <v>9</v>
      </c>
      <c r="P10045">
        <v>0.86</v>
      </c>
    </row>
    <row r="10046" spans="8:16">
      <c r="H10046" t="s">
        <v>15329</v>
      </c>
      <c r="I10046" t="s">
        <v>7</v>
      </c>
      <c r="J10046">
        <v>2020</v>
      </c>
      <c r="K10046">
        <f>2024 -impact_data[[#This Row],[model_year]]</f>
        <v>4</v>
      </c>
      <c r="L10046">
        <v>51</v>
      </c>
      <c r="M10046">
        <v>19.399999999999999</v>
      </c>
      <c r="N10046">
        <v>7.8</v>
      </c>
      <c r="O10046" t="s">
        <v>10</v>
      </c>
      <c r="P10046">
        <v>0.87</v>
      </c>
    </row>
    <row r="10047" spans="8:16">
      <c r="H10047" t="s">
        <v>15333</v>
      </c>
      <c r="I10047" t="s">
        <v>11</v>
      </c>
      <c r="J10047">
        <v>2020</v>
      </c>
      <c r="K10047">
        <f>2024 -impact_data[[#This Row],[model_year]]</f>
        <v>4</v>
      </c>
      <c r="L10047">
        <v>76</v>
      </c>
      <c r="M10047">
        <v>3</v>
      </c>
      <c r="N10047">
        <v>1.2</v>
      </c>
      <c r="O10047" t="s">
        <v>10</v>
      </c>
      <c r="P10047">
        <v>0.94</v>
      </c>
    </row>
    <row r="10048" spans="8:16">
      <c r="H10048" t="s">
        <v>15338</v>
      </c>
      <c r="I10048" t="s">
        <v>7</v>
      </c>
      <c r="J10048">
        <v>2020</v>
      </c>
      <c r="K10048">
        <f>2024 -impact_data[[#This Row],[model_year]]</f>
        <v>4</v>
      </c>
      <c r="L10048">
        <v>55</v>
      </c>
      <c r="M10048">
        <v>20.399999999999999</v>
      </c>
      <c r="N10048">
        <v>12.3</v>
      </c>
      <c r="O10048" t="s">
        <v>9</v>
      </c>
      <c r="P10048">
        <v>0.87</v>
      </c>
    </row>
    <row r="10049" spans="8:16">
      <c r="H10049" t="s">
        <v>15342</v>
      </c>
      <c r="I10049" t="s">
        <v>7</v>
      </c>
      <c r="J10049">
        <v>2020</v>
      </c>
      <c r="K10049">
        <f>2024 -impact_data[[#This Row],[model_year]]</f>
        <v>4</v>
      </c>
      <c r="L10049">
        <v>47</v>
      </c>
      <c r="M10049">
        <v>26.9</v>
      </c>
      <c r="N10049">
        <v>10.8</v>
      </c>
      <c r="O10049" t="s">
        <v>10</v>
      </c>
      <c r="P10049">
        <v>0.88</v>
      </c>
    </row>
    <row r="10050" spans="8:16">
      <c r="H10050" t="s">
        <v>15351</v>
      </c>
      <c r="I10050" t="s">
        <v>7</v>
      </c>
      <c r="J10050">
        <v>2020</v>
      </c>
      <c r="K10050">
        <f>2024 -impact_data[[#This Row],[model_year]]</f>
        <v>4</v>
      </c>
      <c r="L10050">
        <v>52</v>
      </c>
      <c r="M10050">
        <v>12.6</v>
      </c>
      <c r="N10050">
        <v>5</v>
      </c>
      <c r="O10050" t="s">
        <v>10</v>
      </c>
      <c r="P10050">
        <v>0.86</v>
      </c>
    </row>
    <row r="10051" spans="8:16">
      <c r="H10051" t="s">
        <v>15356</v>
      </c>
      <c r="I10051" t="s">
        <v>7</v>
      </c>
      <c r="J10051">
        <v>2020</v>
      </c>
      <c r="K10051">
        <f>2024 -impact_data[[#This Row],[model_year]]</f>
        <v>4</v>
      </c>
      <c r="L10051">
        <v>55</v>
      </c>
      <c r="M10051">
        <v>42.6</v>
      </c>
      <c r="N10051">
        <v>25.6</v>
      </c>
      <c r="O10051" t="s">
        <v>9</v>
      </c>
      <c r="P10051">
        <v>0.88</v>
      </c>
    </row>
    <row r="10052" spans="8:16">
      <c r="H10052" t="s">
        <v>15357</v>
      </c>
      <c r="I10052" t="s">
        <v>7</v>
      </c>
      <c r="J10052">
        <v>2020</v>
      </c>
      <c r="K10052">
        <f>2024 -impact_data[[#This Row],[model_year]]</f>
        <v>4</v>
      </c>
      <c r="L10052">
        <v>51</v>
      </c>
      <c r="M10052">
        <v>34.200000000000003</v>
      </c>
      <c r="N10052">
        <v>20.5</v>
      </c>
      <c r="O10052" t="s">
        <v>9</v>
      </c>
      <c r="P10052">
        <v>0.87</v>
      </c>
    </row>
    <row r="10053" spans="8:16">
      <c r="H10053" t="s">
        <v>15358</v>
      </c>
      <c r="I10053" t="s">
        <v>7</v>
      </c>
      <c r="J10053">
        <v>2020</v>
      </c>
      <c r="K10053">
        <f>2024 -impact_data[[#This Row],[model_year]]</f>
        <v>4</v>
      </c>
      <c r="L10053">
        <v>52</v>
      </c>
      <c r="M10053">
        <v>25</v>
      </c>
      <c r="N10053">
        <v>15</v>
      </c>
      <c r="O10053" t="s">
        <v>9</v>
      </c>
      <c r="P10053">
        <v>0.89</v>
      </c>
    </row>
    <row r="10054" spans="8:16">
      <c r="H10054" t="s">
        <v>15364</v>
      </c>
      <c r="I10054" t="s">
        <v>7</v>
      </c>
      <c r="J10054">
        <v>2020</v>
      </c>
      <c r="K10054">
        <f>2024 -impact_data[[#This Row],[model_year]]</f>
        <v>4</v>
      </c>
      <c r="L10054">
        <v>51</v>
      </c>
      <c r="M10054">
        <v>32.1</v>
      </c>
      <c r="N10054">
        <v>19.3</v>
      </c>
      <c r="O10054" t="s">
        <v>9</v>
      </c>
      <c r="P10054">
        <v>0.86</v>
      </c>
    </row>
    <row r="10055" spans="8:16">
      <c r="H10055" t="s">
        <v>15369</v>
      </c>
      <c r="I10055" t="s">
        <v>7</v>
      </c>
      <c r="J10055">
        <v>2020</v>
      </c>
      <c r="K10055">
        <f>2024 -impact_data[[#This Row],[model_year]]</f>
        <v>4</v>
      </c>
      <c r="L10055">
        <v>53</v>
      </c>
      <c r="M10055">
        <v>20.9</v>
      </c>
      <c r="N10055">
        <v>12.5</v>
      </c>
      <c r="O10055" t="s">
        <v>9</v>
      </c>
      <c r="P10055">
        <v>0.87</v>
      </c>
    </row>
    <row r="10056" spans="8:16">
      <c r="H10056" t="s">
        <v>15372</v>
      </c>
      <c r="I10056" t="s">
        <v>7</v>
      </c>
      <c r="J10056">
        <v>2020</v>
      </c>
      <c r="K10056">
        <f>2024 -impact_data[[#This Row],[model_year]]</f>
        <v>4</v>
      </c>
      <c r="L10056">
        <v>54</v>
      </c>
      <c r="M10056">
        <v>38.6</v>
      </c>
      <c r="N10056">
        <v>15.4</v>
      </c>
      <c r="O10056" t="s">
        <v>10</v>
      </c>
      <c r="P10056">
        <v>0.85</v>
      </c>
    </row>
    <row r="10057" spans="8:16">
      <c r="H10057" t="s">
        <v>15377</v>
      </c>
      <c r="I10057" t="s">
        <v>7</v>
      </c>
      <c r="J10057">
        <v>2020</v>
      </c>
      <c r="K10057">
        <f>2024 -impact_data[[#This Row],[model_year]]</f>
        <v>4</v>
      </c>
      <c r="L10057">
        <v>50</v>
      </c>
      <c r="M10057">
        <v>17.600000000000001</v>
      </c>
      <c r="N10057">
        <v>7</v>
      </c>
      <c r="O10057" t="s">
        <v>10</v>
      </c>
      <c r="P10057">
        <v>0.86</v>
      </c>
    </row>
    <row r="10058" spans="8:16">
      <c r="H10058" t="s">
        <v>15378</v>
      </c>
      <c r="I10058" t="s">
        <v>7</v>
      </c>
      <c r="J10058">
        <v>2020</v>
      </c>
      <c r="K10058">
        <f>2024 -impact_data[[#This Row],[model_year]]</f>
        <v>4</v>
      </c>
      <c r="L10058">
        <v>49</v>
      </c>
      <c r="M10058">
        <v>11.5</v>
      </c>
      <c r="N10058">
        <v>6.9</v>
      </c>
      <c r="O10058" t="s">
        <v>9</v>
      </c>
      <c r="P10058">
        <v>0.88</v>
      </c>
    </row>
    <row r="10059" spans="8:16">
      <c r="H10059" t="s">
        <v>15384</v>
      </c>
      <c r="I10059" t="s">
        <v>7</v>
      </c>
      <c r="J10059">
        <v>2020</v>
      </c>
      <c r="K10059">
        <f>2024 -impact_data[[#This Row],[model_year]]</f>
        <v>4</v>
      </c>
      <c r="L10059">
        <v>54</v>
      </c>
      <c r="M10059">
        <v>18.600000000000001</v>
      </c>
      <c r="N10059">
        <v>11.1</v>
      </c>
      <c r="O10059" t="s">
        <v>9</v>
      </c>
      <c r="P10059">
        <v>0.87</v>
      </c>
    </row>
    <row r="10060" spans="8:16">
      <c r="H10060" t="s">
        <v>15385</v>
      </c>
      <c r="I10060" t="s">
        <v>7</v>
      </c>
      <c r="J10060">
        <v>2020</v>
      </c>
      <c r="K10060">
        <f>2024 -impact_data[[#This Row],[model_year]]</f>
        <v>4</v>
      </c>
      <c r="L10060">
        <v>50</v>
      </c>
      <c r="M10060">
        <v>6.1</v>
      </c>
      <c r="N10060">
        <v>3.7</v>
      </c>
      <c r="O10060" t="s">
        <v>9</v>
      </c>
      <c r="P10060">
        <v>0.87</v>
      </c>
    </row>
    <row r="10061" spans="8:16">
      <c r="H10061" t="s">
        <v>15386</v>
      </c>
      <c r="I10061" t="s">
        <v>11</v>
      </c>
      <c r="J10061">
        <v>2020</v>
      </c>
      <c r="K10061">
        <f>2024 -impact_data[[#This Row],[model_year]]</f>
        <v>4</v>
      </c>
      <c r="L10061">
        <v>80</v>
      </c>
      <c r="M10061">
        <v>21.1</v>
      </c>
      <c r="N10061">
        <v>8.4</v>
      </c>
      <c r="O10061" t="s">
        <v>10</v>
      </c>
      <c r="P10061">
        <v>0.96</v>
      </c>
    </row>
    <row r="10062" spans="8:16">
      <c r="H10062" t="s">
        <v>15394</v>
      </c>
      <c r="I10062" t="s">
        <v>7</v>
      </c>
      <c r="J10062">
        <v>2020</v>
      </c>
      <c r="K10062">
        <f>2024 -impact_data[[#This Row],[model_year]]</f>
        <v>4</v>
      </c>
      <c r="L10062">
        <v>49</v>
      </c>
      <c r="M10062">
        <v>32.1</v>
      </c>
      <c r="N10062">
        <v>12.9</v>
      </c>
      <c r="O10062" t="s">
        <v>10</v>
      </c>
      <c r="P10062">
        <v>0.86</v>
      </c>
    </row>
    <row r="10063" spans="8:16">
      <c r="H10063" t="s">
        <v>15400</v>
      </c>
      <c r="I10063" t="s">
        <v>11</v>
      </c>
      <c r="J10063">
        <v>2020</v>
      </c>
      <c r="K10063">
        <f>2024 -impact_data[[#This Row],[model_year]]</f>
        <v>4</v>
      </c>
      <c r="L10063">
        <v>80</v>
      </c>
      <c r="M10063">
        <v>15</v>
      </c>
      <c r="N10063">
        <v>9</v>
      </c>
      <c r="O10063" t="s">
        <v>9</v>
      </c>
      <c r="P10063">
        <v>0.96</v>
      </c>
    </row>
    <row r="10064" spans="8:16">
      <c r="H10064" t="s">
        <v>15401</v>
      </c>
      <c r="I10064" t="s">
        <v>7</v>
      </c>
      <c r="J10064">
        <v>2020</v>
      </c>
      <c r="K10064">
        <f>2024 -impact_data[[#This Row],[model_year]]</f>
        <v>4</v>
      </c>
      <c r="L10064">
        <v>51</v>
      </c>
      <c r="M10064">
        <v>14</v>
      </c>
      <c r="N10064">
        <v>8.4</v>
      </c>
      <c r="O10064" t="s">
        <v>9</v>
      </c>
      <c r="P10064">
        <v>0.88</v>
      </c>
    </row>
    <row r="10065" spans="8:16">
      <c r="H10065" t="s">
        <v>15412</v>
      </c>
      <c r="I10065" t="s">
        <v>7</v>
      </c>
      <c r="J10065">
        <v>2020</v>
      </c>
      <c r="K10065">
        <f>2024 -impact_data[[#This Row],[model_year]]</f>
        <v>4</v>
      </c>
      <c r="L10065">
        <v>50</v>
      </c>
      <c r="M10065">
        <v>32.299999999999997</v>
      </c>
      <c r="N10065">
        <v>12.9</v>
      </c>
      <c r="O10065" t="s">
        <v>10</v>
      </c>
      <c r="P10065">
        <v>0.88</v>
      </c>
    </row>
    <row r="10066" spans="8:16">
      <c r="H10066" t="s">
        <v>15415</v>
      </c>
      <c r="I10066" t="s">
        <v>7</v>
      </c>
      <c r="J10066">
        <v>2020</v>
      </c>
      <c r="K10066">
        <f>2024 -impact_data[[#This Row],[model_year]]</f>
        <v>4</v>
      </c>
      <c r="L10066">
        <v>49</v>
      </c>
      <c r="M10066">
        <v>43.4</v>
      </c>
      <c r="N10066">
        <v>26</v>
      </c>
      <c r="O10066" t="s">
        <v>9</v>
      </c>
      <c r="P10066">
        <v>0.87</v>
      </c>
    </row>
    <row r="10067" spans="8:16">
      <c r="H10067" t="s">
        <v>15416</v>
      </c>
      <c r="I10067" t="s">
        <v>7</v>
      </c>
      <c r="J10067">
        <v>2020</v>
      </c>
      <c r="K10067">
        <f>2024 -impact_data[[#This Row],[model_year]]</f>
        <v>4</v>
      </c>
      <c r="L10067">
        <v>54</v>
      </c>
      <c r="M10067">
        <v>21.6</v>
      </c>
      <c r="N10067">
        <v>5.4</v>
      </c>
      <c r="O10067" t="s">
        <v>8</v>
      </c>
      <c r="P10067">
        <v>0.87</v>
      </c>
    </row>
    <row r="10068" spans="8:16">
      <c r="H10068" t="s">
        <v>15418</v>
      </c>
      <c r="I10068" t="s">
        <v>7</v>
      </c>
      <c r="J10068">
        <v>2020</v>
      </c>
      <c r="K10068">
        <f>2024 -impact_data[[#This Row],[model_year]]</f>
        <v>4</v>
      </c>
      <c r="L10068">
        <v>52</v>
      </c>
      <c r="M10068">
        <v>27.2</v>
      </c>
      <c r="N10068">
        <v>16.3</v>
      </c>
      <c r="O10068" t="s">
        <v>9</v>
      </c>
      <c r="P10068">
        <v>0.89</v>
      </c>
    </row>
    <row r="10069" spans="8:16">
      <c r="H10069" t="s">
        <v>15419</v>
      </c>
      <c r="I10069" t="s">
        <v>11</v>
      </c>
      <c r="J10069">
        <v>2020</v>
      </c>
      <c r="K10069">
        <f>2024 -impact_data[[#This Row],[model_year]]</f>
        <v>4</v>
      </c>
      <c r="L10069">
        <v>78</v>
      </c>
      <c r="M10069">
        <v>13.5</v>
      </c>
      <c r="N10069">
        <v>5.4</v>
      </c>
      <c r="O10069" t="s">
        <v>10</v>
      </c>
      <c r="P10069">
        <v>0.94</v>
      </c>
    </row>
    <row r="10070" spans="8:16">
      <c r="H10070" t="s">
        <v>15430</v>
      </c>
      <c r="I10070" t="s">
        <v>7</v>
      </c>
      <c r="J10070">
        <v>2020</v>
      </c>
      <c r="K10070">
        <f>2024 -impact_data[[#This Row],[model_year]]</f>
        <v>4</v>
      </c>
      <c r="L10070">
        <v>53</v>
      </c>
      <c r="M10070">
        <v>19.8</v>
      </c>
      <c r="N10070">
        <v>5</v>
      </c>
      <c r="O10070" t="s">
        <v>8</v>
      </c>
      <c r="P10070">
        <v>0.88</v>
      </c>
    </row>
    <row r="10071" spans="8:16">
      <c r="H10071" t="s">
        <v>15432</v>
      </c>
      <c r="I10071" t="s">
        <v>7</v>
      </c>
      <c r="J10071">
        <v>2020</v>
      </c>
      <c r="K10071">
        <f>2024 -impact_data[[#This Row],[model_year]]</f>
        <v>4</v>
      </c>
      <c r="L10071">
        <v>54</v>
      </c>
      <c r="M10071">
        <v>40.5</v>
      </c>
      <c r="N10071">
        <v>24.3</v>
      </c>
      <c r="O10071" t="s">
        <v>9</v>
      </c>
      <c r="P10071">
        <v>0.88</v>
      </c>
    </row>
    <row r="10072" spans="8:16">
      <c r="H10072" t="s">
        <v>15433</v>
      </c>
      <c r="I10072" t="s">
        <v>7</v>
      </c>
      <c r="J10072">
        <v>2020</v>
      </c>
      <c r="K10072">
        <f>2024 -impact_data[[#This Row],[model_year]]</f>
        <v>4</v>
      </c>
      <c r="L10072">
        <v>51</v>
      </c>
      <c r="M10072">
        <v>51.8</v>
      </c>
      <c r="N10072">
        <v>31.1</v>
      </c>
      <c r="O10072" t="s">
        <v>9</v>
      </c>
      <c r="P10072">
        <v>0.88</v>
      </c>
    </row>
    <row r="10073" spans="8:16">
      <c r="H10073" t="s">
        <v>15437</v>
      </c>
      <c r="I10073" t="s">
        <v>11</v>
      </c>
      <c r="J10073">
        <v>2020</v>
      </c>
      <c r="K10073">
        <f>2024 -impact_data[[#This Row],[model_year]]</f>
        <v>4</v>
      </c>
      <c r="L10073">
        <v>79</v>
      </c>
      <c r="M10073">
        <v>63.7</v>
      </c>
      <c r="N10073">
        <v>38.200000000000003</v>
      </c>
      <c r="O10073" t="s">
        <v>9</v>
      </c>
      <c r="P10073">
        <v>0.95</v>
      </c>
    </row>
    <row r="10074" spans="8:16">
      <c r="H10074" t="s">
        <v>15439</v>
      </c>
      <c r="I10074" t="s">
        <v>7</v>
      </c>
      <c r="J10074">
        <v>2020</v>
      </c>
      <c r="K10074">
        <f>2024 -impact_data[[#This Row],[model_year]]</f>
        <v>4</v>
      </c>
      <c r="L10074">
        <v>51</v>
      </c>
      <c r="M10074">
        <v>42.9</v>
      </c>
      <c r="N10074">
        <v>25.7</v>
      </c>
      <c r="O10074" t="s">
        <v>9</v>
      </c>
      <c r="P10074">
        <v>0.86</v>
      </c>
    </row>
    <row r="10075" spans="8:16">
      <c r="H10075" t="s">
        <v>15442</v>
      </c>
      <c r="I10075" t="s">
        <v>7</v>
      </c>
      <c r="J10075">
        <v>2020</v>
      </c>
      <c r="K10075">
        <f>2024 -impact_data[[#This Row],[model_year]]</f>
        <v>4</v>
      </c>
      <c r="L10075">
        <v>50</v>
      </c>
      <c r="M10075">
        <v>32.200000000000003</v>
      </c>
      <c r="N10075">
        <v>8.1</v>
      </c>
      <c r="O10075" t="s">
        <v>8</v>
      </c>
      <c r="P10075">
        <v>0.89</v>
      </c>
    </row>
    <row r="10076" spans="8:16">
      <c r="H10076" t="s">
        <v>15446</v>
      </c>
      <c r="I10076" t="s">
        <v>7</v>
      </c>
      <c r="J10076">
        <v>2020</v>
      </c>
      <c r="K10076">
        <f>2024 -impact_data[[#This Row],[model_year]]</f>
        <v>4</v>
      </c>
      <c r="L10076">
        <v>49</v>
      </c>
      <c r="M10076">
        <v>5.8</v>
      </c>
      <c r="N10076">
        <v>2.2999999999999998</v>
      </c>
      <c r="O10076" t="s">
        <v>10</v>
      </c>
      <c r="P10076">
        <v>0.87</v>
      </c>
    </row>
    <row r="10077" spans="8:16">
      <c r="H10077" t="s">
        <v>48</v>
      </c>
      <c r="I10077" t="s">
        <v>7</v>
      </c>
      <c r="J10077">
        <v>2020</v>
      </c>
      <c r="K10077">
        <f>2024 -impact_data[[#This Row],[model_year]]</f>
        <v>4</v>
      </c>
      <c r="L10077">
        <v>54</v>
      </c>
      <c r="M10077">
        <v>49.1</v>
      </c>
      <c r="N10077">
        <v>19.7</v>
      </c>
      <c r="O10077" t="s">
        <v>10</v>
      </c>
      <c r="P10077">
        <v>0.89</v>
      </c>
    </row>
    <row r="10078" spans="8:16">
      <c r="H10078" t="s">
        <v>15449</v>
      </c>
      <c r="I10078" t="s">
        <v>7</v>
      </c>
      <c r="J10078">
        <v>2020</v>
      </c>
      <c r="K10078">
        <f>2024 -impact_data[[#This Row],[model_year]]</f>
        <v>4</v>
      </c>
      <c r="L10078">
        <v>49</v>
      </c>
      <c r="M10078">
        <v>11.7</v>
      </c>
      <c r="N10078">
        <v>7</v>
      </c>
      <c r="O10078" t="s">
        <v>9</v>
      </c>
      <c r="P10078">
        <v>0.89</v>
      </c>
    </row>
    <row r="10079" spans="8:16">
      <c r="H10079" t="s">
        <v>15452</v>
      </c>
      <c r="I10079" t="s">
        <v>7</v>
      </c>
      <c r="J10079">
        <v>2020</v>
      </c>
      <c r="K10079">
        <f>2024 -impact_data[[#This Row],[model_year]]</f>
        <v>4</v>
      </c>
      <c r="L10079">
        <v>50</v>
      </c>
      <c r="M10079">
        <v>2</v>
      </c>
      <c r="N10079">
        <v>1.2</v>
      </c>
      <c r="O10079" t="s">
        <v>9</v>
      </c>
      <c r="P10079">
        <v>0.87</v>
      </c>
    </row>
    <row r="10080" spans="8:16">
      <c r="H10080" t="s">
        <v>15454</v>
      </c>
      <c r="I10080" t="s">
        <v>7</v>
      </c>
      <c r="J10080">
        <v>2020</v>
      </c>
      <c r="K10080">
        <f>2024 -impact_data[[#This Row],[model_year]]</f>
        <v>4</v>
      </c>
      <c r="L10080">
        <v>47</v>
      </c>
      <c r="M10080">
        <v>29.9</v>
      </c>
      <c r="N10080">
        <v>17.899999999999999</v>
      </c>
      <c r="O10080" t="s">
        <v>9</v>
      </c>
      <c r="P10080">
        <v>0.88</v>
      </c>
    </row>
    <row r="10081" spans="8:16">
      <c r="H10081" t="s">
        <v>15457</v>
      </c>
      <c r="I10081" t="s">
        <v>7</v>
      </c>
      <c r="J10081">
        <v>2020</v>
      </c>
      <c r="K10081">
        <f>2024 -impact_data[[#This Row],[model_year]]</f>
        <v>4</v>
      </c>
      <c r="L10081">
        <v>52</v>
      </c>
      <c r="M10081">
        <v>68.5</v>
      </c>
      <c r="N10081">
        <v>41.1</v>
      </c>
      <c r="O10081" t="s">
        <v>9</v>
      </c>
      <c r="P10081">
        <v>0.88</v>
      </c>
    </row>
    <row r="10082" spans="8:16">
      <c r="H10082" t="s">
        <v>15464</v>
      </c>
      <c r="I10082" t="s">
        <v>11</v>
      </c>
      <c r="J10082">
        <v>2020</v>
      </c>
      <c r="K10082">
        <f>2024 -impact_data[[#This Row],[model_year]]</f>
        <v>4</v>
      </c>
      <c r="L10082">
        <v>82</v>
      </c>
      <c r="M10082">
        <v>26.2</v>
      </c>
      <c r="N10082">
        <v>15.7</v>
      </c>
      <c r="O10082" t="s">
        <v>9</v>
      </c>
      <c r="P10082">
        <v>0.94</v>
      </c>
    </row>
    <row r="10083" spans="8:16">
      <c r="H10083" t="s">
        <v>15465</v>
      </c>
      <c r="I10083" t="s">
        <v>11</v>
      </c>
      <c r="J10083">
        <v>2020</v>
      </c>
      <c r="K10083">
        <f>2024 -impact_data[[#This Row],[model_year]]</f>
        <v>4</v>
      </c>
      <c r="L10083">
        <v>78</v>
      </c>
      <c r="M10083">
        <v>23</v>
      </c>
      <c r="N10083">
        <v>13.8</v>
      </c>
      <c r="O10083" t="s">
        <v>9</v>
      </c>
      <c r="P10083">
        <v>0.95</v>
      </c>
    </row>
    <row r="10084" spans="8:16">
      <c r="H10084" t="s">
        <v>15466</v>
      </c>
      <c r="I10084" t="s">
        <v>7</v>
      </c>
      <c r="J10084">
        <v>2020</v>
      </c>
      <c r="K10084">
        <f>2024 -impact_data[[#This Row],[model_year]]</f>
        <v>4</v>
      </c>
      <c r="L10084">
        <v>52</v>
      </c>
      <c r="M10084">
        <v>29.8</v>
      </c>
      <c r="N10084">
        <v>17.899999999999999</v>
      </c>
      <c r="O10084" t="s">
        <v>9</v>
      </c>
      <c r="P10084">
        <v>0.88</v>
      </c>
    </row>
    <row r="10085" spans="8:16">
      <c r="H10085" t="s">
        <v>85</v>
      </c>
      <c r="I10085" t="s">
        <v>7</v>
      </c>
      <c r="J10085">
        <v>2020</v>
      </c>
      <c r="K10085">
        <f>2024 -impact_data[[#This Row],[model_year]]</f>
        <v>4</v>
      </c>
      <c r="L10085">
        <v>52</v>
      </c>
      <c r="M10085">
        <v>18.7</v>
      </c>
      <c r="N10085">
        <v>7.5</v>
      </c>
      <c r="O10085" t="s">
        <v>10</v>
      </c>
      <c r="P10085">
        <v>0.86</v>
      </c>
    </row>
    <row r="10086" spans="8:16">
      <c r="H10086" t="s">
        <v>15469</v>
      </c>
      <c r="I10086" t="s">
        <v>7</v>
      </c>
      <c r="J10086">
        <v>2020</v>
      </c>
      <c r="K10086">
        <f>2024 -impact_data[[#This Row],[model_year]]</f>
        <v>4</v>
      </c>
      <c r="L10086">
        <v>52</v>
      </c>
      <c r="M10086">
        <v>26.1</v>
      </c>
      <c r="N10086">
        <v>10.4</v>
      </c>
      <c r="O10086" t="s">
        <v>10</v>
      </c>
      <c r="P10086">
        <v>0.87</v>
      </c>
    </row>
    <row r="10087" spans="8:16">
      <c r="H10087" t="s">
        <v>15490</v>
      </c>
      <c r="I10087" t="s">
        <v>7</v>
      </c>
      <c r="J10087">
        <v>2020</v>
      </c>
      <c r="K10087">
        <f>2024 -impact_data[[#This Row],[model_year]]</f>
        <v>4</v>
      </c>
      <c r="L10087">
        <v>52</v>
      </c>
      <c r="M10087">
        <v>6.5</v>
      </c>
      <c r="N10087">
        <v>2.6</v>
      </c>
      <c r="O10087" t="s">
        <v>10</v>
      </c>
      <c r="P10087">
        <v>0.88</v>
      </c>
    </row>
    <row r="10088" spans="8:16">
      <c r="H10088" t="s">
        <v>15492</v>
      </c>
      <c r="I10088" t="s">
        <v>11</v>
      </c>
      <c r="J10088">
        <v>2020</v>
      </c>
      <c r="K10088">
        <f>2024 -impact_data[[#This Row],[model_year]]</f>
        <v>4</v>
      </c>
      <c r="L10088">
        <v>81</v>
      </c>
      <c r="M10088">
        <v>7.3</v>
      </c>
      <c r="N10088">
        <v>4.4000000000000004</v>
      </c>
      <c r="O10088" t="s">
        <v>9</v>
      </c>
      <c r="P10088">
        <v>0.94</v>
      </c>
    </row>
    <row r="10089" spans="8:16">
      <c r="H10089" t="s">
        <v>15496</v>
      </c>
      <c r="I10089" t="s">
        <v>7</v>
      </c>
      <c r="J10089">
        <v>2020</v>
      </c>
      <c r="K10089">
        <f>2024 -impact_data[[#This Row],[model_year]]</f>
        <v>4</v>
      </c>
      <c r="L10089">
        <v>50</v>
      </c>
      <c r="M10089">
        <v>30.5</v>
      </c>
      <c r="N10089">
        <v>18.3</v>
      </c>
      <c r="O10089" t="s">
        <v>9</v>
      </c>
      <c r="P10089">
        <v>0.88</v>
      </c>
    </row>
    <row r="10090" spans="8:16">
      <c r="H10090" t="s">
        <v>15502</v>
      </c>
      <c r="I10090" t="s">
        <v>7</v>
      </c>
      <c r="J10090">
        <v>2020</v>
      </c>
      <c r="K10090">
        <f>2024 -impact_data[[#This Row],[model_year]]</f>
        <v>4</v>
      </c>
      <c r="L10090">
        <v>54</v>
      </c>
      <c r="M10090">
        <v>7.6</v>
      </c>
      <c r="N10090">
        <v>4.5999999999999996</v>
      </c>
      <c r="O10090" t="s">
        <v>9</v>
      </c>
      <c r="P10090">
        <v>0.86</v>
      </c>
    </row>
    <row r="10091" spans="8:16">
      <c r="H10091" t="s">
        <v>15518</v>
      </c>
      <c r="I10091" t="s">
        <v>7</v>
      </c>
      <c r="J10091">
        <v>2020</v>
      </c>
      <c r="K10091">
        <f>2024 -impact_data[[#This Row],[model_year]]</f>
        <v>4</v>
      </c>
      <c r="L10091">
        <v>50</v>
      </c>
      <c r="M10091">
        <v>18.399999999999999</v>
      </c>
      <c r="N10091">
        <v>7.4</v>
      </c>
      <c r="O10091" t="s">
        <v>10</v>
      </c>
      <c r="P10091">
        <v>0.87</v>
      </c>
    </row>
    <row r="10092" spans="8:16">
      <c r="H10092" t="s">
        <v>15521</v>
      </c>
      <c r="I10092" t="s">
        <v>7</v>
      </c>
      <c r="J10092">
        <v>2020</v>
      </c>
      <c r="K10092">
        <f>2024 -impact_data[[#This Row],[model_year]]</f>
        <v>4</v>
      </c>
      <c r="L10092">
        <v>51</v>
      </c>
      <c r="M10092">
        <v>24.3</v>
      </c>
      <c r="N10092">
        <v>14.6</v>
      </c>
      <c r="O10092" t="s">
        <v>9</v>
      </c>
      <c r="P10092">
        <v>0.88</v>
      </c>
    </row>
    <row r="10093" spans="8:16">
      <c r="H10093" t="s">
        <v>15525</v>
      </c>
      <c r="I10093" t="s">
        <v>7</v>
      </c>
      <c r="J10093">
        <v>2020</v>
      </c>
      <c r="K10093">
        <f>2024 -impact_data[[#This Row],[model_year]]</f>
        <v>4</v>
      </c>
      <c r="L10093">
        <v>53</v>
      </c>
      <c r="M10093">
        <v>38.9</v>
      </c>
      <c r="N10093">
        <v>23.3</v>
      </c>
      <c r="O10093" t="s">
        <v>9</v>
      </c>
      <c r="P10093">
        <v>0.88</v>
      </c>
    </row>
    <row r="10094" spans="8:16">
      <c r="H10094" t="s">
        <v>15526</v>
      </c>
      <c r="I10094" t="s">
        <v>7</v>
      </c>
      <c r="J10094">
        <v>2020</v>
      </c>
      <c r="K10094">
        <f>2024 -impact_data[[#This Row],[model_year]]</f>
        <v>4</v>
      </c>
      <c r="L10094">
        <v>51</v>
      </c>
      <c r="M10094">
        <v>25.8</v>
      </c>
      <c r="N10094">
        <v>10.3</v>
      </c>
      <c r="O10094" t="s">
        <v>10</v>
      </c>
      <c r="P10094">
        <v>0.87</v>
      </c>
    </row>
    <row r="10095" spans="8:16">
      <c r="H10095" t="s">
        <v>15527</v>
      </c>
      <c r="I10095" t="s">
        <v>11</v>
      </c>
      <c r="J10095">
        <v>2020</v>
      </c>
      <c r="K10095">
        <f>2024 -impact_data[[#This Row],[model_year]]</f>
        <v>4</v>
      </c>
      <c r="L10095">
        <v>80</v>
      </c>
      <c r="M10095">
        <v>40</v>
      </c>
      <c r="N10095">
        <v>16</v>
      </c>
      <c r="O10095" t="s">
        <v>10</v>
      </c>
      <c r="P10095">
        <v>0.95</v>
      </c>
    </row>
    <row r="10096" spans="8:16">
      <c r="H10096" t="s">
        <v>1538</v>
      </c>
      <c r="I10096" t="s">
        <v>7</v>
      </c>
      <c r="J10096">
        <v>2020</v>
      </c>
      <c r="K10096">
        <f>2024 -impact_data[[#This Row],[model_year]]</f>
        <v>4</v>
      </c>
      <c r="L10096">
        <v>52</v>
      </c>
      <c r="M10096">
        <v>9</v>
      </c>
      <c r="N10096">
        <v>5.4</v>
      </c>
      <c r="O10096" t="s">
        <v>9</v>
      </c>
      <c r="P10096">
        <v>0.87</v>
      </c>
    </row>
    <row r="10097" spans="8:16">
      <c r="H10097" t="s">
        <v>15539</v>
      </c>
      <c r="I10097" t="s">
        <v>7</v>
      </c>
      <c r="J10097">
        <v>2020</v>
      </c>
      <c r="K10097">
        <f>2024 -impact_data[[#This Row],[model_year]]</f>
        <v>4</v>
      </c>
      <c r="L10097">
        <v>52</v>
      </c>
      <c r="M10097">
        <v>27.5</v>
      </c>
      <c r="N10097">
        <v>16.5</v>
      </c>
      <c r="O10097" t="s">
        <v>9</v>
      </c>
      <c r="P10097">
        <v>0.88</v>
      </c>
    </row>
    <row r="10098" spans="8:16">
      <c r="H10098" t="s">
        <v>15547</v>
      </c>
      <c r="I10098" t="s">
        <v>7</v>
      </c>
      <c r="J10098">
        <v>2020</v>
      </c>
      <c r="K10098">
        <f>2024 -impact_data[[#This Row],[model_year]]</f>
        <v>4</v>
      </c>
      <c r="L10098">
        <v>54</v>
      </c>
      <c r="M10098">
        <v>11.3</v>
      </c>
      <c r="N10098">
        <v>6.8</v>
      </c>
      <c r="O10098" t="s">
        <v>9</v>
      </c>
      <c r="P10098">
        <v>0.87</v>
      </c>
    </row>
    <row r="10099" spans="8:16">
      <c r="H10099" t="s">
        <v>15560</v>
      </c>
      <c r="I10099" t="s">
        <v>7</v>
      </c>
      <c r="J10099">
        <v>2020</v>
      </c>
      <c r="K10099">
        <f>2024 -impact_data[[#This Row],[model_year]]</f>
        <v>4</v>
      </c>
      <c r="L10099">
        <v>51</v>
      </c>
      <c r="M10099">
        <v>33.6</v>
      </c>
      <c r="N10099">
        <v>8.4</v>
      </c>
      <c r="O10099" t="s">
        <v>8</v>
      </c>
      <c r="P10099">
        <v>0.87</v>
      </c>
    </row>
    <row r="10100" spans="8:16">
      <c r="H10100" t="s">
        <v>15561</v>
      </c>
      <c r="I10100" t="s">
        <v>7</v>
      </c>
      <c r="J10100">
        <v>2020</v>
      </c>
      <c r="K10100">
        <f>2024 -impact_data[[#This Row],[model_year]]</f>
        <v>4</v>
      </c>
      <c r="L10100">
        <v>48</v>
      </c>
      <c r="M10100">
        <v>12.2</v>
      </c>
      <c r="N10100">
        <v>7.3</v>
      </c>
      <c r="O10100" t="s">
        <v>9</v>
      </c>
      <c r="P10100">
        <v>0.87</v>
      </c>
    </row>
    <row r="10101" spans="8:16">
      <c r="H10101" t="s">
        <v>15563</v>
      </c>
      <c r="I10101" t="s">
        <v>7</v>
      </c>
      <c r="J10101">
        <v>2020</v>
      </c>
      <c r="K10101">
        <f>2024 -impact_data[[#This Row],[model_year]]</f>
        <v>4</v>
      </c>
      <c r="L10101">
        <v>52</v>
      </c>
      <c r="M10101">
        <v>26.2</v>
      </c>
      <c r="N10101">
        <v>15.7</v>
      </c>
      <c r="O10101" t="s">
        <v>9</v>
      </c>
      <c r="P10101">
        <v>0.87</v>
      </c>
    </row>
    <row r="10102" spans="8:16">
      <c r="H10102" t="s">
        <v>112</v>
      </c>
      <c r="I10102" t="s">
        <v>7</v>
      </c>
      <c r="J10102">
        <v>2020</v>
      </c>
      <c r="K10102">
        <f>2024 -impact_data[[#This Row],[model_year]]</f>
        <v>4</v>
      </c>
      <c r="L10102">
        <v>48</v>
      </c>
      <c r="M10102">
        <v>23.9</v>
      </c>
      <c r="N10102">
        <v>14.3</v>
      </c>
      <c r="O10102" t="s">
        <v>9</v>
      </c>
      <c r="P10102">
        <v>0.86</v>
      </c>
    </row>
    <row r="10103" spans="8:16">
      <c r="H10103" t="s">
        <v>15569</v>
      </c>
      <c r="I10103" t="s">
        <v>7</v>
      </c>
      <c r="J10103">
        <v>2020</v>
      </c>
      <c r="K10103">
        <f>2024 -impact_data[[#This Row],[model_year]]</f>
        <v>4</v>
      </c>
      <c r="L10103">
        <v>52</v>
      </c>
      <c r="M10103">
        <v>37.9</v>
      </c>
      <c r="N10103">
        <v>9.5</v>
      </c>
      <c r="O10103" t="s">
        <v>8</v>
      </c>
      <c r="P10103">
        <v>0.86</v>
      </c>
    </row>
    <row r="10104" spans="8:16">
      <c r="H10104" t="s">
        <v>15571</v>
      </c>
      <c r="I10104" t="s">
        <v>7</v>
      </c>
      <c r="J10104">
        <v>2020</v>
      </c>
      <c r="K10104">
        <f>2024 -impact_data[[#This Row],[model_year]]</f>
        <v>4</v>
      </c>
      <c r="L10104">
        <v>53</v>
      </c>
      <c r="M10104">
        <v>34.9</v>
      </c>
      <c r="N10104">
        <v>13.9</v>
      </c>
      <c r="O10104" t="s">
        <v>10</v>
      </c>
      <c r="P10104">
        <v>0.87</v>
      </c>
    </row>
    <row r="10105" spans="8:16">
      <c r="H10105" t="s">
        <v>15574</v>
      </c>
      <c r="I10105" t="s">
        <v>7</v>
      </c>
      <c r="J10105">
        <v>2020</v>
      </c>
      <c r="K10105">
        <f>2024 -impact_data[[#This Row],[model_year]]</f>
        <v>4</v>
      </c>
      <c r="L10105">
        <v>56</v>
      </c>
      <c r="M10105">
        <v>63.9</v>
      </c>
      <c r="N10105">
        <v>38.4</v>
      </c>
      <c r="O10105" t="s">
        <v>9</v>
      </c>
      <c r="P10105">
        <v>0.88</v>
      </c>
    </row>
    <row r="10106" spans="8:16">
      <c r="H10106" t="s">
        <v>15577</v>
      </c>
      <c r="I10106" t="s">
        <v>7</v>
      </c>
      <c r="J10106">
        <v>2020</v>
      </c>
      <c r="K10106">
        <f>2024 -impact_data[[#This Row],[model_year]]</f>
        <v>4</v>
      </c>
      <c r="L10106">
        <v>50</v>
      </c>
      <c r="M10106">
        <v>24.7</v>
      </c>
      <c r="N10106">
        <v>14.8</v>
      </c>
      <c r="O10106" t="s">
        <v>9</v>
      </c>
      <c r="P10106">
        <v>0.87</v>
      </c>
    </row>
    <row r="10107" spans="8:16">
      <c r="H10107" t="s">
        <v>15579</v>
      </c>
      <c r="I10107" t="s">
        <v>7</v>
      </c>
      <c r="J10107">
        <v>2020</v>
      </c>
      <c r="K10107">
        <f>2024 -impact_data[[#This Row],[model_year]]</f>
        <v>4</v>
      </c>
      <c r="L10107">
        <v>52</v>
      </c>
      <c r="M10107">
        <v>15.9</v>
      </c>
      <c r="N10107">
        <v>6.3</v>
      </c>
      <c r="O10107" t="s">
        <v>10</v>
      </c>
      <c r="P10107">
        <v>0.87</v>
      </c>
    </row>
    <row r="10108" spans="8:16">
      <c r="H10108" t="s">
        <v>15583</v>
      </c>
      <c r="I10108" t="s">
        <v>7</v>
      </c>
      <c r="J10108">
        <v>2020</v>
      </c>
      <c r="K10108">
        <f>2024 -impact_data[[#This Row],[model_year]]</f>
        <v>4</v>
      </c>
      <c r="L10108">
        <v>53</v>
      </c>
      <c r="M10108">
        <v>39.299999999999997</v>
      </c>
      <c r="N10108">
        <v>23.6</v>
      </c>
      <c r="O10108" t="s">
        <v>9</v>
      </c>
      <c r="P10108">
        <v>0.86</v>
      </c>
    </row>
    <row r="10109" spans="8:16">
      <c r="H10109" t="s">
        <v>15592</v>
      </c>
      <c r="I10109" t="s">
        <v>7</v>
      </c>
      <c r="J10109">
        <v>2020</v>
      </c>
      <c r="K10109">
        <f>2024 -impact_data[[#This Row],[model_year]]</f>
        <v>4</v>
      </c>
      <c r="L10109">
        <v>51</v>
      </c>
      <c r="M10109">
        <v>36.299999999999997</v>
      </c>
      <c r="N10109">
        <v>14.5</v>
      </c>
      <c r="O10109" t="s">
        <v>10</v>
      </c>
      <c r="P10109">
        <v>0.87</v>
      </c>
    </row>
    <row r="10110" spans="8:16">
      <c r="H10110" t="s">
        <v>15593</v>
      </c>
      <c r="I10110" t="s">
        <v>7</v>
      </c>
      <c r="J10110">
        <v>2020</v>
      </c>
      <c r="K10110">
        <f>2024 -impact_data[[#This Row],[model_year]]</f>
        <v>4</v>
      </c>
      <c r="L10110">
        <v>52</v>
      </c>
      <c r="M10110">
        <v>12.6</v>
      </c>
      <c r="N10110">
        <v>7.5</v>
      </c>
      <c r="O10110" t="s">
        <v>9</v>
      </c>
      <c r="P10110">
        <v>0.87</v>
      </c>
    </row>
    <row r="10111" spans="8:16">
      <c r="H10111" t="s">
        <v>15594</v>
      </c>
      <c r="I10111" t="s">
        <v>7</v>
      </c>
      <c r="J10111">
        <v>2020</v>
      </c>
      <c r="K10111">
        <f>2024 -impact_data[[#This Row],[model_year]]</f>
        <v>4</v>
      </c>
      <c r="L10111">
        <v>51</v>
      </c>
      <c r="M10111">
        <v>32.1</v>
      </c>
      <c r="N10111">
        <v>19.3</v>
      </c>
      <c r="O10111" t="s">
        <v>9</v>
      </c>
      <c r="P10111">
        <v>0.87</v>
      </c>
    </row>
    <row r="10112" spans="8:16">
      <c r="H10112" t="s">
        <v>15597</v>
      </c>
      <c r="I10112" t="s">
        <v>7</v>
      </c>
      <c r="J10112">
        <v>2020</v>
      </c>
      <c r="K10112">
        <f>2024 -impact_data[[#This Row],[model_year]]</f>
        <v>4</v>
      </c>
      <c r="L10112">
        <v>49</v>
      </c>
      <c r="M10112">
        <v>13.9</v>
      </c>
      <c r="N10112">
        <v>8.3000000000000007</v>
      </c>
      <c r="O10112" t="s">
        <v>9</v>
      </c>
      <c r="P10112">
        <v>0.87</v>
      </c>
    </row>
    <row r="10113" spans="8:16">
      <c r="H10113" t="s">
        <v>15600</v>
      </c>
      <c r="I10113" t="s">
        <v>11</v>
      </c>
      <c r="J10113">
        <v>2020</v>
      </c>
      <c r="K10113">
        <f>2024 -impact_data[[#This Row],[model_year]]</f>
        <v>4</v>
      </c>
      <c r="L10113">
        <v>79</v>
      </c>
      <c r="M10113">
        <v>22.4</v>
      </c>
      <c r="N10113">
        <v>9</v>
      </c>
      <c r="O10113" t="s">
        <v>10</v>
      </c>
      <c r="P10113">
        <v>0.93</v>
      </c>
    </row>
    <row r="10114" spans="8:16">
      <c r="H10114" t="s">
        <v>15601</v>
      </c>
      <c r="I10114" t="s">
        <v>7</v>
      </c>
      <c r="J10114">
        <v>2020</v>
      </c>
      <c r="K10114">
        <f>2024 -impact_data[[#This Row],[model_year]]</f>
        <v>4</v>
      </c>
      <c r="L10114">
        <v>54</v>
      </c>
      <c r="M10114">
        <v>29.5</v>
      </c>
      <c r="N10114">
        <v>17.7</v>
      </c>
      <c r="O10114" t="s">
        <v>9</v>
      </c>
      <c r="P10114">
        <v>0.86</v>
      </c>
    </row>
    <row r="10115" spans="8:16">
      <c r="H10115" t="s">
        <v>15604</v>
      </c>
      <c r="I10115" t="s">
        <v>7</v>
      </c>
      <c r="J10115">
        <v>2020</v>
      </c>
      <c r="K10115">
        <f>2024 -impact_data[[#This Row],[model_year]]</f>
        <v>4</v>
      </c>
      <c r="L10115">
        <v>51</v>
      </c>
      <c r="M10115">
        <v>23.8</v>
      </c>
      <c r="N10115">
        <v>9.5</v>
      </c>
      <c r="O10115" t="s">
        <v>10</v>
      </c>
      <c r="P10115">
        <v>0.88</v>
      </c>
    </row>
    <row r="10116" spans="8:16">
      <c r="H10116" t="s">
        <v>15610</v>
      </c>
      <c r="I10116" t="s">
        <v>7</v>
      </c>
      <c r="J10116">
        <v>2020</v>
      </c>
      <c r="K10116">
        <f>2024 -impact_data[[#This Row],[model_year]]</f>
        <v>4</v>
      </c>
      <c r="L10116">
        <v>48</v>
      </c>
      <c r="M10116">
        <v>16.8</v>
      </c>
      <c r="N10116">
        <v>10.1</v>
      </c>
      <c r="O10116" t="s">
        <v>9</v>
      </c>
      <c r="P10116">
        <v>0.86</v>
      </c>
    </row>
    <row r="10117" spans="8:16">
      <c r="H10117" t="s">
        <v>15614</v>
      </c>
      <c r="I10117" t="s">
        <v>7</v>
      </c>
      <c r="J10117">
        <v>2020</v>
      </c>
      <c r="K10117">
        <f>2024 -impact_data[[#This Row],[model_year]]</f>
        <v>4</v>
      </c>
      <c r="L10117">
        <v>49</v>
      </c>
      <c r="M10117">
        <v>31.3</v>
      </c>
      <c r="N10117">
        <v>18.8</v>
      </c>
      <c r="O10117" t="s">
        <v>9</v>
      </c>
      <c r="P10117">
        <v>0.88</v>
      </c>
    </row>
    <row r="10118" spans="8:16">
      <c r="H10118" t="s">
        <v>15616</v>
      </c>
      <c r="I10118" t="s">
        <v>7</v>
      </c>
      <c r="J10118">
        <v>2020</v>
      </c>
      <c r="K10118">
        <f>2024 -impact_data[[#This Row],[model_year]]</f>
        <v>4</v>
      </c>
      <c r="L10118">
        <v>51</v>
      </c>
      <c r="M10118">
        <v>31.1</v>
      </c>
      <c r="N10118">
        <v>18.600000000000001</v>
      </c>
      <c r="O10118" t="s">
        <v>9</v>
      </c>
      <c r="P10118">
        <v>0.89</v>
      </c>
    </row>
    <row r="10119" spans="8:16">
      <c r="H10119" t="s">
        <v>15617</v>
      </c>
      <c r="I10119" t="s">
        <v>7</v>
      </c>
      <c r="J10119">
        <v>2020</v>
      </c>
      <c r="K10119">
        <f>2024 -impact_data[[#This Row],[model_year]]</f>
        <v>4</v>
      </c>
      <c r="L10119">
        <v>52</v>
      </c>
      <c r="M10119">
        <v>7.2</v>
      </c>
      <c r="N10119">
        <v>4.3</v>
      </c>
      <c r="O10119" t="s">
        <v>9</v>
      </c>
      <c r="P10119">
        <v>0.86</v>
      </c>
    </row>
    <row r="10120" spans="8:16">
      <c r="H10120" t="s">
        <v>15622</v>
      </c>
      <c r="I10120" t="s">
        <v>7</v>
      </c>
      <c r="J10120">
        <v>2020</v>
      </c>
      <c r="K10120">
        <f>2024 -impact_data[[#This Row],[model_year]]</f>
        <v>4</v>
      </c>
      <c r="L10120">
        <v>51</v>
      </c>
      <c r="M10120">
        <v>25.9</v>
      </c>
      <c r="N10120">
        <v>6.5</v>
      </c>
      <c r="O10120" t="s">
        <v>8</v>
      </c>
      <c r="P10120">
        <v>0.87</v>
      </c>
    </row>
    <row r="10121" spans="8:16">
      <c r="H10121" t="s">
        <v>15629</v>
      </c>
      <c r="I10121" t="s">
        <v>11</v>
      </c>
      <c r="J10121">
        <v>2020</v>
      </c>
      <c r="K10121">
        <f>2024 -impact_data[[#This Row],[model_year]]</f>
        <v>4</v>
      </c>
      <c r="L10121">
        <v>79</v>
      </c>
      <c r="M10121">
        <v>33.9</v>
      </c>
      <c r="N10121">
        <v>20.3</v>
      </c>
      <c r="O10121" t="s">
        <v>9</v>
      </c>
      <c r="P10121">
        <v>0.95</v>
      </c>
    </row>
    <row r="10122" spans="8:16">
      <c r="H10122" t="s">
        <v>15632</v>
      </c>
      <c r="I10122" t="s">
        <v>7</v>
      </c>
      <c r="J10122">
        <v>2020</v>
      </c>
      <c r="K10122">
        <f>2024 -impact_data[[#This Row],[model_year]]</f>
        <v>4</v>
      </c>
      <c r="L10122">
        <v>52</v>
      </c>
      <c r="M10122">
        <v>18.3</v>
      </c>
      <c r="N10122">
        <v>11</v>
      </c>
      <c r="O10122" t="s">
        <v>9</v>
      </c>
      <c r="P10122">
        <v>0.88</v>
      </c>
    </row>
    <row r="10123" spans="8:16">
      <c r="H10123" t="s">
        <v>15635</v>
      </c>
      <c r="I10123" t="s">
        <v>7</v>
      </c>
      <c r="J10123">
        <v>2020</v>
      </c>
      <c r="K10123">
        <f>2024 -impact_data[[#This Row],[model_year]]</f>
        <v>4</v>
      </c>
      <c r="L10123">
        <v>56</v>
      </c>
      <c r="M10123">
        <v>43.8</v>
      </c>
      <c r="N10123">
        <v>26.3</v>
      </c>
      <c r="O10123" t="s">
        <v>9</v>
      </c>
      <c r="P10123">
        <v>0.87</v>
      </c>
    </row>
    <row r="10124" spans="8:16">
      <c r="H10124" t="s">
        <v>15640</v>
      </c>
      <c r="I10124" t="s">
        <v>11</v>
      </c>
      <c r="J10124">
        <v>2020</v>
      </c>
      <c r="K10124">
        <f>2024 -impact_data[[#This Row],[model_year]]</f>
        <v>4</v>
      </c>
      <c r="L10124">
        <v>78</v>
      </c>
      <c r="M10124">
        <v>15.6</v>
      </c>
      <c r="N10124">
        <v>6.2</v>
      </c>
      <c r="O10124" t="s">
        <v>10</v>
      </c>
      <c r="P10124">
        <v>0.94</v>
      </c>
    </row>
    <row r="10125" spans="8:16">
      <c r="H10125" t="s">
        <v>15643</v>
      </c>
      <c r="I10125" t="s">
        <v>7</v>
      </c>
      <c r="J10125">
        <v>2020</v>
      </c>
      <c r="K10125">
        <f>2024 -impact_data[[#This Row],[model_year]]</f>
        <v>4</v>
      </c>
      <c r="L10125">
        <v>49</v>
      </c>
      <c r="M10125">
        <v>26.7</v>
      </c>
      <c r="N10125">
        <v>16</v>
      </c>
      <c r="O10125" t="s">
        <v>9</v>
      </c>
      <c r="P10125">
        <v>0.87</v>
      </c>
    </row>
    <row r="10126" spans="8:16">
      <c r="H10126" t="s">
        <v>15644</v>
      </c>
      <c r="I10126" t="s">
        <v>11</v>
      </c>
      <c r="J10126">
        <v>2020</v>
      </c>
      <c r="K10126">
        <f>2024 -impact_data[[#This Row],[model_year]]</f>
        <v>4</v>
      </c>
      <c r="L10126">
        <v>82</v>
      </c>
      <c r="M10126">
        <v>50.5</v>
      </c>
      <c r="N10126">
        <v>30.3</v>
      </c>
      <c r="O10126" t="s">
        <v>9</v>
      </c>
      <c r="P10126">
        <v>0.93</v>
      </c>
    </row>
    <row r="10127" spans="8:16">
      <c r="H10127" t="s">
        <v>15646</v>
      </c>
      <c r="I10127" t="s">
        <v>7</v>
      </c>
      <c r="J10127">
        <v>2020</v>
      </c>
      <c r="K10127">
        <f>2024 -impact_data[[#This Row],[model_year]]</f>
        <v>4</v>
      </c>
      <c r="L10127">
        <v>50</v>
      </c>
      <c r="M10127">
        <v>10</v>
      </c>
      <c r="N10127">
        <v>6</v>
      </c>
      <c r="O10127" t="s">
        <v>9</v>
      </c>
      <c r="P10127">
        <v>0.88</v>
      </c>
    </row>
    <row r="10128" spans="8:16">
      <c r="H10128" t="s">
        <v>15650</v>
      </c>
      <c r="I10128" t="s">
        <v>7</v>
      </c>
      <c r="J10128">
        <v>2020</v>
      </c>
      <c r="K10128">
        <f>2024 -impact_data[[#This Row],[model_year]]</f>
        <v>4</v>
      </c>
      <c r="L10128">
        <v>54</v>
      </c>
      <c r="M10128">
        <v>29.1</v>
      </c>
      <c r="N10128">
        <v>17.5</v>
      </c>
      <c r="O10128" t="s">
        <v>9</v>
      </c>
      <c r="P10128">
        <v>0.88</v>
      </c>
    </row>
    <row r="10129" spans="8:16">
      <c r="H10129" t="s">
        <v>15651</v>
      </c>
      <c r="I10129" t="s">
        <v>11</v>
      </c>
      <c r="J10129">
        <v>2020</v>
      </c>
      <c r="K10129">
        <f>2024 -impact_data[[#This Row],[model_year]]</f>
        <v>4</v>
      </c>
      <c r="L10129">
        <v>81</v>
      </c>
      <c r="M10129">
        <v>37.200000000000003</v>
      </c>
      <c r="N10129">
        <v>22.3</v>
      </c>
      <c r="O10129" t="s">
        <v>9</v>
      </c>
      <c r="P10129">
        <v>0.92</v>
      </c>
    </row>
    <row r="10130" spans="8:16">
      <c r="H10130" t="s">
        <v>15653</v>
      </c>
      <c r="I10130" t="s">
        <v>7</v>
      </c>
      <c r="J10130">
        <v>2020</v>
      </c>
      <c r="K10130">
        <f>2024 -impact_data[[#This Row],[model_year]]</f>
        <v>4</v>
      </c>
      <c r="L10130">
        <v>53</v>
      </c>
      <c r="M10130">
        <v>23.8</v>
      </c>
      <c r="N10130">
        <v>9.5</v>
      </c>
      <c r="O10130" t="s">
        <v>10</v>
      </c>
      <c r="P10130">
        <v>0.85</v>
      </c>
    </row>
    <row r="10131" spans="8:16">
      <c r="H10131" t="s">
        <v>15657</v>
      </c>
      <c r="I10131" t="s">
        <v>7</v>
      </c>
      <c r="J10131">
        <v>2020</v>
      </c>
      <c r="K10131">
        <f>2024 -impact_data[[#This Row],[model_year]]</f>
        <v>4</v>
      </c>
      <c r="L10131">
        <v>54</v>
      </c>
      <c r="M10131">
        <v>14.2</v>
      </c>
      <c r="N10131">
        <v>5.7</v>
      </c>
      <c r="O10131" t="s">
        <v>10</v>
      </c>
      <c r="P10131">
        <v>0.88</v>
      </c>
    </row>
    <row r="10132" spans="8:16">
      <c r="H10132" t="s">
        <v>15658</v>
      </c>
      <c r="I10132" t="s">
        <v>7</v>
      </c>
      <c r="J10132">
        <v>2020</v>
      </c>
      <c r="K10132">
        <f>2024 -impact_data[[#This Row],[model_year]]</f>
        <v>4</v>
      </c>
      <c r="L10132">
        <v>53</v>
      </c>
      <c r="M10132">
        <v>17.100000000000001</v>
      </c>
      <c r="N10132">
        <v>10.3</v>
      </c>
      <c r="O10132" t="s">
        <v>9</v>
      </c>
      <c r="P10132">
        <v>0.87</v>
      </c>
    </row>
    <row r="10133" spans="8:16">
      <c r="H10133" t="s">
        <v>15666</v>
      </c>
      <c r="I10133" t="s">
        <v>7</v>
      </c>
      <c r="J10133">
        <v>2020</v>
      </c>
      <c r="K10133">
        <f>2024 -impact_data[[#This Row],[model_year]]</f>
        <v>4</v>
      </c>
      <c r="L10133">
        <v>47</v>
      </c>
      <c r="M10133">
        <v>15.5</v>
      </c>
      <c r="N10133">
        <v>6.2</v>
      </c>
      <c r="O10133" t="s">
        <v>10</v>
      </c>
      <c r="P10133">
        <v>0.88</v>
      </c>
    </row>
    <row r="10134" spans="8:16">
      <c r="H10134" t="s">
        <v>15668</v>
      </c>
      <c r="I10134" t="s">
        <v>7</v>
      </c>
      <c r="J10134">
        <v>2020</v>
      </c>
      <c r="K10134">
        <f>2024 -impact_data[[#This Row],[model_year]]</f>
        <v>4</v>
      </c>
      <c r="L10134">
        <v>48</v>
      </c>
      <c r="M10134">
        <v>18.600000000000001</v>
      </c>
      <c r="N10134">
        <v>11.1</v>
      </c>
      <c r="O10134" t="s">
        <v>9</v>
      </c>
      <c r="P10134">
        <v>0.87</v>
      </c>
    </row>
    <row r="10135" spans="8:16">
      <c r="H10135" t="s">
        <v>15669</v>
      </c>
      <c r="I10135" t="s">
        <v>7</v>
      </c>
      <c r="J10135">
        <v>2020</v>
      </c>
      <c r="K10135">
        <f>2024 -impact_data[[#This Row],[model_year]]</f>
        <v>4</v>
      </c>
      <c r="L10135">
        <v>49</v>
      </c>
      <c r="M10135">
        <v>20.7</v>
      </c>
      <c r="N10135">
        <v>8.3000000000000007</v>
      </c>
      <c r="O10135" t="s">
        <v>10</v>
      </c>
      <c r="P10135">
        <v>0.88</v>
      </c>
    </row>
    <row r="10136" spans="8:16">
      <c r="H10136" t="s">
        <v>15670</v>
      </c>
      <c r="I10136" t="s">
        <v>7</v>
      </c>
      <c r="J10136">
        <v>2020</v>
      </c>
      <c r="K10136">
        <f>2024 -impact_data[[#This Row],[model_year]]</f>
        <v>4</v>
      </c>
      <c r="L10136">
        <v>50</v>
      </c>
      <c r="M10136">
        <v>72.599999999999994</v>
      </c>
      <c r="N10136">
        <v>43.6</v>
      </c>
      <c r="O10136" t="s">
        <v>9</v>
      </c>
      <c r="P10136">
        <v>0.88</v>
      </c>
    </row>
    <row r="10137" spans="8:16">
      <c r="H10137" t="s">
        <v>15674</v>
      </c>
      <c r="I10137" t="s">
        <v>7</v>
      </c>
      <c r="J10137">
        <v>2020</v>
      </c>
      <c r="K10137">
        <f>2024 -impact_data[[#This Row],[model_year]]</f>
        <v>4</v>
      </c>
      <c r="L10137">
        <v>52</v>
      </c>
      <c r="M10137">
        <v>42.3</v>
      </c>
      <c r="N10137">
        <v>16.899999999999999</v>
      </c>
      <c r="O10137" t="s">
        <v>10</v>
      </c>
      <c r="P10137">
        <v>0.87</v>
      </c>
    </row>
    <row r="10138" spans="8:16">
      <c r="H10138" t="s">
        <v>15675</v>
      </c>
      <c r="I10138" t="s">
        <v>7</v>
      </c>
      <c r="J10138">
        <v>2020</v>
      </c>
      <c r="K10138">
        <f>2024 -impact_data[[#This Row],[model_year]]</f>
        <v>4</v>
      </c>
      <c r="L10138">
        <v>47</v>
      </c>
      <c r="M10138">
        <v>43.9</v>
      </c>
      <c r="N10138">
        <v>17.600000000000001</v>
      </c>
      <c r="O10138" t="s">
        <v>10</v>
      </c>
      <c r="P10138">
        <v>0.87</v>
      </c>
    </row>
    <row r="10139" spans="8:16">
      <c r="H10139" t="s">
        <v>15676</v>
      </c>
      <c r="I10139" t="s">
        <v>7</v>
      </c>
      <c r="J10139">
        <v>2020</v>
      </c>
      <c r="K10139">
        <f>2024 -impact_data[[#This Row],[model_year]]</f>
        <v>4</v>
      </c>
      <c r="L10139">
        <v>53</v>
      </c>
      <c r="M10139">
        <v>40.6</v>
      </c>
      <c r="N10139">
        <v>24.4</v>
      </c>
      <c r="O10139" t="s">
        <v>9</v>
      </c>
      <c r="P10139">
        <v>0.87</v>
      </c>
    </row>
    <row r="10140" spans="8:16">
      <c r="H10140" t="s">
        <v>15677</v>
      </c>
      <c r="I10140" t="s">
        <v>7</v>
      </c>
      <c r="J10140">
        <v>2020</v>
      </c>
      <c r="K10140">
        <f>2024 -impact_data[[#This Row],[model_year]]</f>
        <v>4</v>
      </c>
      <c r="L10140">
        <v>51</v>
      </c>
      <c r="M10140">
        <v>23.8</v>
      </c>
      <c r="N10140">
        <v>9.5</v>
      </c>
      <c r="O10140" t="s">
        <v>10</v>
      </c>
      <c r="P10140">
        <v>0.87</v>
      </c>
    </row>
    <row r="10141" spans="8:16">
      <c r="H10141" t="s">
        <v>15685</v>
      </c>
      <c r="I10141" t="s">
        <v>7</v>
      </c>
      <c r="J10141">
        <v>2020</v>
      </c>
      <c r="K10141">
        <f>2024 -impact_data[[#This Row],[model_year]]</f>
        <v>4</v>
      </c>
      <c r="L10141">
        <v>52</v>
      </c>
      <c r="M10141">
        <v>17.2</v>
      </c>
      <c r="N10141">
        <v>6.9</v>
      </c>
      <c r="O10141" t="s">
        <v>10</v>
      </c>
      <c r="P10141">
        <v>0.9</v>
      </c>
    </row>
    <row r="10142" spans="8:16">
      <c r="H10142" t="s">
        <v>15687</v>
      </c>
      <c r="I10142" t="s">
        <v>11</v>
      </c>
      <c r="J10142">
        <v>2020</v>
      </c>
      <c r="K10142">
        <f>2024 -impact_data[[#This Row],[model_year]]</f>
        <v>4</v>
      </c>
      <c r="L10142">
        <v>78</v>
      </c>
      <c r="M10142">
        <v>33.5</v>
      </c>
      <c r="N10142">
        <v>8.4</v>
      </c>
      <c r="O10142" t="s">
        <v>8</v>
      </c>
      <c r="P10142">
        <v>0.96</v>
      </c>
    </row>
    <row r="10143" spans="8:16">
      <c r="H10143" t="s">
        <v>15704</v>
      </c>
      <c r="I10143" t="s">
        <v>7</v>
      </c>
      <c r="J10143">
        <v>2020</v>
      </c>
      <c r="K10143">
        <f>2024 -impact_data[[#This Row],[model_year]]</f>
        <v>4</v>
      </c>
      <c r="L10143">
        <v>55</v>
      </c>
      <c r="M10143">
        <v>14.8</v>
      </c>
      <c r="N10143">
        <v>5.9</v>
      </c>
      <c r="O10143" t="s">
        <v>10</v>
      </c>
      <c r="P10143">
        <v>0.86</v>
      </c>
    </row>
    <row r="10144" spans="8:16">
      <c r="H10144" t="s">
        <v>15709</v>
      </c>
      <c r="I10144" t="s">
        <v>7</v>
      </c>
      <c r="J10144">
        <v>2020</v>
      </c>
      <c r="K10144">
        <f>2024 -impact_data[[#This Row],[model_year]]</f>
        <v>4</v>
      </c>
      <c r="L10144">
        <v>54</v>
      </c>
      <c r="M10144">
        <v>56.4</v>
      </c>
      <c r="N10144">
        <v>22.6</v>
      </c>
      <c r="O10144" t="s">
        <v>10</v>
      </c>
      <c r="P10144">
        <v>0.85</v>
      </c>
    </row>
    <row r="10145" spans="8:16">
      <c r="H10145" t="s">
        <v>15715</v>
      </c>
      <c r="I10145" t="s">
        <v>7</v>
      </c>
      <c r="J10145">
        <v>2020</v>
      </c>
      <c r="K10145">
        <f>2024 -impact_data[[#This Row],[model_year]]</f>
        <v>4</v>
      </c>
      <c r="L10145">
        <v>51</v>
      </c>
      <c r="M10145">
        <v>53.3</v>
      </c>
      <c r="N10145">
        <v>32</v>
      </c>
      <c r="O10145" t="s">
        <v>9</v>
      </c>
      <c r="P10145">
        <v>0.88</v>
      </c>
    </row>
    <row r="10146" spans="8:16">
      <c r="H10146" t="s">
        <v>15717</v>
      </c>
      <c r="I10146" t="s">
        <v>7</v>
      </c>
      <c r="J10146">
        <v>2020</v>
      </c>
      <c r="K10146">
        <f>2024 -impact_data[[#This Row],[model_year]]</f>
        <v>4</v>
      </c>
      <c r="L10146">
        <v>49</v>
      </c>
      <c r="M10146">
        <v>25.9</v>
      </c>
      <c r="N10146">
        <v>10.4</v>
      </c>
      <c r="O10146" t="s">
        <v>10</v>
      </c>
      <c r="P10146">
        <v>0.89</v>
      </c>
    </row>
    <row r="10147" spans="8:16">
      <c r="H10147" t="s">
        <v>15718</v>
      </c>
      <c r="I10147" t="s">
        <v>7</v>
      </c>
      <c r="J10147">
        <v>2020</v>
      </c>
      <c r="K10147">
        <f>2024 -impact_data[[#This Row],[model_year]]</f>
        <v>4</v>
      </c>
      <c r="L10147">
        <v>54</v>
      </c>
      <c r="M10147">
        <v>46.1</v>
      </c>
      <c r="N10147">
        <v>11.5</v>
      </c>
      <c r="O10147" t="s">
        <v>8</v>
      </c>
      <c r="P10147">
        <v>0.89</v>
      </c>
    </row>
    <row r="10148" spans="8:16">
      <c r="H10148" t="s">
        <v>15728</v>
      </c>
      <c r="I10148" t="s">
        <v>7</v>
      </c>
      <c r="J10148">
        <v>2020</v>
      </c>
      <c r="K10148">
        <f>2024 -impact_data[[#This Row],[model_year]]</f>
        <v>4</v>
      </c>
      <c r="L10148">
        <v>53</v>
      </c>
      <c r="M10148">
        <v>44.7</v>
      </c>
      <c r="N10148">
        <v>11.2</v>
      </c>
      <c r="O10148" t="s">
        <v>8</v>
      </c>
      <c r="P10148">
        <v>0.88</v>
      </c>
    </row>
    <row r="10149" spans="8:16">
      <c r="H10149" t="s">
        <v>15731</v>
      </c>
      <c r="I10149" t="s">
        <v>7</v>
      </c>
      <c r="J10149">
        <v>2020</v>
      </c>
      <c r="K10149">
        <f>2024 -impact_data[[#This Row],[model_year]]</f>
        <v>4</v>
      </c>
      <c r="L10149">
        <v>51</v>
      </c>
      <c r="M10149">
        <v>26.5</v>
      </c>
      <c r="N10149">
        <v>10.6</v>
      </c>
      <c r="O10149" t="s">
        <v>10</v>
      </c>
      <c r="P10149">
        <v>0.86</v>
      </c>
    </row>
    <row r="10150" spans="8:16">
      <c r="H10150" t="s">
        <v>15736</v>
      </c>
      <c r="I10150" t="s">
        <v>7</v>
      </c>
      <c r="J10150">
        <v>2020</v>
      </c>
      <c r="K10150">
        <f>2024 -impact_data[[#This Row],[model_year]]</f>
        <v>4</v>
      </c>
      <c r="L10150">
        <v>51</v>
      </c>
      <c r="M10150">
        <v>14.9</v>
      </c>
      <c r="N10150">
        <v>8.9</v>
      </c>
      <c r="O10150" t="s">
        <v>9</v>
      </c>
      <c r="P10150">
        <v>0.88</v>
      </c>
    </row>
    <row r="10151" spans="8:16">
      <c r="H10151" t="s">
        <v>15738</v>
      </c>
      <c r="I10151" t="s">
        <v>7</v>
      </c>
      <c r="J10151">
        <v>2020</v>
      </c>
      <c r="K10151">
        <f>2024 -impact_data[[#This Row],[model_year]]</f>
        <v>4</v>
      </c>
      <c r="L10151">
        <v>50</v>
      </c>
      <c r="M10151">
        <v>7.2</v>
      </c>
      <c r="N10151">
        <v>4.3</v>
      </c>
      <c r="O10151" t="s">
        <v>9</v>
      </c>
      <c r="P10151">
        <v>0.89</v>
      </c>
    </row>
    <row r="10152" spans="8:16">
      <c r="H10152" t="s">
        <v>15740</v>
      </c>
      <c r="I10152" t="s">
        <v>7</v>
      </c>
      <c r="J10152">
        <v>2020</v>
      </c>
      <c r="K10152">
        <f>2024 -impact_data[[#This Row],[model_year]]</f>
        <v>4</v>
      </c>
      <c r="L10152">
        <v>51</v>
      </c>
      <c r="M10152">
        <v>35.299999999999997</v>
      </c>
      <c r="N10152">
        <v>21.2</v>
      </c>
      <c r="O10152" t="s">
        <v>9</v>
      </c>
      <c r="P10152">
        <v>0.86</v>
      </c>
    </row>
    <row r="10153" spans="8:16">
      <c r="H10153" t="s">
        <v>15745</v>
      </c>
      <c r="I10153" t="s">
        <v>7</v>
      </c>
      <c r="J10153">
        <v>2020</v>
      </c>
      <c r="K10153">
        <f>2024 -impact_data[[#This Row],[model_year]]</f>
        <v>4</v>
      </c>
      <c r="L10153">
        <v>51</v>
      </c>
      <c r="M10153">
        <v>40.4</v>
      </c>
      <c r="N10153">
        <v>24.2</v>
      </c>
      <c r="O10153" t="s">
        <v>9</v>
      </c>
      <c r="P10153">
        <v>0.85</v>
      </c>
    </row>
    <row r="10154" spans="8:16">
      <c r="H10154" t="s">
        <v>15746</v>
      </c>
      <c r="I10154" t="s">
        <v>7</v>
      </c>
      <c r="J10154">
        <v>2020</v>
      </c>
      <c r="K10154">
        <f>2024 -impact_data[[#This Row],[model_year]]</f>
        <v>4</v>
      </c>
      <c r="L10154">
        <v>52</v>
      </c>
      <c r="M10154">
        <v>30.4</v>
      </c>
      <c r="N10154">
        <v>7.6</v>
      </c>
      <c r="O10154" t="s">
        <v>8</v>
      </c>
      <c r="P10154">
        <v>0.86</v>
      </c>
    </row>
    <row r="10155" spans="8:16">
      <c r="H10155" t="s">
        <v>15747</v>
      </c>
      <c r="I10155" t="s">
        <v>7</v>
      </c>
      <c r="J10155">
        <v>2020</v>
      </c>
      <c r="K10155">
        <f>2024 -impact_data[[#This Row],[model_year]]</f>
        <v>4</v>
      </c>
      <c r="L10155">
        <v>48</v>
      </c>
      <c r="M10155">
        <v>28</v>
      </c>
      <c r="N10155">
        <v>16.8</v>
      </c>
      <c r="O10155" t="s">
        <v>9</v>
      </c>
      <c r="P10155">
        <v>0.86</v>
      </c>
    </row>
    <row r="10156" spans="8:16">
      <c r="H10156" t="s">
        <v>7480</v>
      </c>
      <c r="I10156" t="s">
        <v>7</v>
      </c>
      <c r="J10156">
        <v>2020</v>
      </c>
      <c r="K10156">
        <f>2024 -impact_data[[#This Row],[model_year]]</f>
        <v>4</v>
      </c>
      <c r="L10156">
        <v>52</v>
      </c>
      <c r="M10156">
        <v>21.7</v>
      </c>
      <c r="N10156">
        <v>13</v>
      </c>
      <c r="O10156" t="s">
        <v>9</v>
      </c>
      <c r="P10156">
        <v>0.87</v>
      </c>
    </row>
    <row r="10157" spans="8:16">
      <c r="H10157" t="s">
        <v>15749</v>
      </c>
      <c r="I10157" t="s">
        <v>7</v>
      </c>
      <c r="J10157">
        <v>2020</v>
      </c>
      <c r="K10157">
        <f>2024 -impact_data[[#This Row],[model_year]]</f>
        <v>4</v>
      </c>
      <c r="L10157">
        <v>51</v>
      </c>
      <c r="M10157">
        <v>12.1</v>
      </c>
      <c r="N10157">
        <v>4.8</v>
      </c>
      <c r="O10157" t="s">
        <v>10</v>
      </c>
      <c r="P10157">
        <v>0.87</v>
      </c>
    </row>
    <row r="10158" spans="8:16">
      <c r="H10158" t="s">
        <v>15759</v>
      </c>
      <c r="I10158" t="s">
        <v>7</v>
      </c>
      <c r="J10158">
        <v>2020</v>
      </c>
      <c r="K10158">
        <f>2024 -impact_data[[#This Row],[model_year]]</f>
        <v>4</v>
      </c>
      <c r="L10158">
        <v>52</v>
      </c>
      <c r="M10158">
        <v>12.9</v>
      </c>
      <c r="N10158">
        <v>7.7</v>
      </c>
      <c r="O10158" t="s">
        <v>9</v>
      </c>
      <c r="P10158">
        <v>0.88</v>
      </c>
    </row>
    <row r="10159" spans="8:16">
      <c r="H10159" t="s">
        <v>15760</v>
      </c>
      <c r="I10159" t="s">
        <v>7</v>
      </c>
      <c r="J10159">
        <v>2020</v>
      </c>
      <c r="K10159">
        <f>2024 -impact_data[[#This Row],[model_year]]</f>
        <v>4</v>
      </c>
      <c r="L10159">
        <v>56</v>
      </c>
      <c r="M10159">
        <v>37.299999999999997</v>
      </c>
      <c r="N10159">
        <v>14.9</v>
      </c>
      <c r="O10159" t="s">
        <v>10</v>
      </c>
      <c r="P10159">
        <v>0.88</v>
      </c>
    </row>
    <row r="10160" spans="8:16">
      <c r="H10160" t="s">
        <v>15764</v>
      </c>
      <c r="I10160" t="s">
        <v>7</v>
      </c>
      <c r="J10160">
        <v>2020</v>
      </c>
      <c r="K10160">
        <f>2024 -impact_data[[#This Row],[model_year]]</f>
        <v>4</v>
      </c>
      <c r="L10160">
        <v>53</v>
      </c>
      <c r="M10160">
        <v>28.4</v>
      </c>
      <c r="N10160">
        <v>11.4</v>
      </c>
      <c r="O10160" t="s">
        <v>10</v>
      </c>
      <c r="P10160">
        <v>0.87</v>
      </c>
    </row>
    <row r="10161" spans="8:16">
      <c r="H10161" t="s">
        <v>15769</v>
      </c>
      <c r="I10161" t="s">
        <v>7</v>
      </c>
      <c r="J10161">
        <v>2020</v>
      </c>
      <c r="K10161">
        <f>2024 -impact_data[[#This Row],[model_year]]</f>
        <v>4</v>
      </c>
      <c r="L10161">
        <v>51</v>
      </c>
      <c r="M10161">
        <v>16.7</v>
      </c>
      <c r="N10161">
        <v>6.7</v>
      </c>
      <c r="O10161" t="s">
        <v>10</v>
      </c>
      <c r="P10161">
        <v>0.88</v>
      </c>
    </row>
    <row r="10162" spans="8:16">
      <c r="H10162" t="s">
        <v>15785</v>
      </c>
      <c r="I10162" t="s">
        <v>7</v>
      </c>
      <c r="J10162">
        <v>2020</v>
      </c>
      <c r="K10162">
        <f>2024 -impact_data[[#This Row],[model_year]]</f>
        <v>4</v>
      </c>
      <c r="L10162">
        <v>52</v>
      </c>
      <c r="M10162">
        <v>36.299999999999997</v>
      </c>
      <c r="N10162">
        <v>21.8</v>
      </c>
      <c r="O10162" t="s">
        <v>9</v>
      </c>
      <c r="P10162">
        <v>0.88</v>
      </c>
    </row>
    <row r="10163" spans="8:16">
      <c r="H10163" t="s">
        <v>15791</v>
      </c>
      <c r="I10163" t="s">
        <v>7</v>
      </c>
      <c r="J10163">
        <v>2020</v>
      </c>
      <c r="K10163">
        <f>2024 -impact_data[[#This Row],[model_year]]</f>
        <v>4</v>
      </c>
      <c r="L10163">
        <v>51</v>
      </c>
      <c r="M10163">
        <v>21</v>
      </c>
      <c r="N10163">
        <v>5.3</v>
      </c>
      <c r="O10163" t="s">
        <v>8</v>
      </c>
      <c r="P10163">
        <v>0.88</v>
      </c>
    </row>
    <row r="10164" spans="8:16">
      <c r="H10164" t="s">
        <v>15798</v>
      </c>
      <c r="I10164" t="s">
        <v>7</v>
      </c>
      <c r="J10164">
        <v>2020</v>
      </c>
      <c r="K10164">
        <f>2024 -impact_data[[#This Row],[model_year]]</f>
        <v>4</v>
      </c>
      <c r="L10164">
        <v>56</v>
      </c>
      <c r="M10164">
        <v>33.5</v>
      </c>
      <c r="N10164">
        <v>20.100000000000001</v>
      </c>
      <c r="O10164" t="s">
        <v>9</v>
      </c>
      <c r="P10164">
        <v>0.86</v>
      </c>
    </row>
    <row r="10165" spans="8:16">
      <c r="H10165" t="s">
        <v>15799</v>
      </c>
      <c r="I10165" t="s">
        <v>7</v>
      </c>
      <c r="J10165">
        <v>2020</v>
      </c>
      <c r="K10165">
        <f>2024 -impact_data[[#This Row],[model_year]]</f>
        <v>4</v>
      </c>
      <c r="L10165">
        <v>51</v>
      </c>
      <c r="M10165">
        <v>30.2</v>
      </c>
      <c r="N10165">
        <v>18.100000000000001</v>
      </c>
      <c r="O10165" t="s">
        <v>9</v>
      </c>
      <c r="P10165">
        <v>0.88</v>
      </c>
    </row>
    <row r="10166" spans="8:16">
      <c r="H10166" t="s">
        <v>15800</v>
      </c>
      <c r="I10166" t="s">
        <v>7</v>
      </c>
      <c r="J10166">
        <v>2020</v>
      </c>
      <c r="K10166">
        <f>2024 -impact_data[[#This Row],[model_year]]</f>
        <v>4</v>
      </c>
      <c r="L10166">
        <v>51</v>
      </c>
      <c r="M10166">
        <v>14.3</v>
      </c>
      <c r="N10166">
        <v>5.7</v>
      </c>
      <c r="O10166" t="s">
        <v>10</v>
      </c>
      <c r="P10166">
        <v>0.88</v>
      </c>
    </row>
    <row r="10167" spans="8:16">
      <c r="H10167" t="s">
        <v>15803</v>
      </c>
      <c r="I10167" t="s">
        <v>11</v>
      </c>
      <c r="J10167">
        <v>2020</v>
      </c>
      <c r="K10167">
        <f>2024 -impact_data[[#This Row],[model_year]]</f>
        <v>4</v>
      </c>
      <c r="L10167">
        <v>80</v>
      </c>
      <c r="M10167">
        <v>25.8</v>
      </c>
      <c r="N10167">
        <v>10.3</v>
      </c>
      <c r="O10167" t="s">
        <v>10</v>
      </c>
      <c r="P10167">
        <v>0.94</v>
      </c>
    </row>
    <row r="10168" spans="8:16">
      <c r="H10168" t="s">
        <v>812</v>
      </c>
      <c r="I10168" t="s">
        <v>11</v>
      </c>
      <c r="J10168">
        <v>2020</v>
      </c>
      <c r="K10168">
        <f>2024 -impact_data[[#This Row],[model_year]]</f>
        <v>4</v>
      </c>
      <c r="L10168">
        <v>77</v>
      </c>
      <c r="M10168">
        <v>15.2</v>
      </c>
      <c r="N10168">
        <v>6.1</v>
      </c>
      <c r="O10168" t="s">
        <v>10</v>
      </c>
      <c r="P10168">
        <v>0.93</v>
      </c>
    </row>
    <row r="10169" spans="8:16">
      <c r="H10169" t="s">
        <v>15812</v>
      </c>
      <c r="I10169" t="s">
        <v>7</v>
      </c>
      <c r="J10169">
        <v>2020</v>
      </c>
      <c r="K10169">
        <f>2024 -impact_data[[#This Row],[model_year]]</f>
        <v>4</v>
      </c>
      <c r="L10169">
        <v>51</v>
      </c>
      <c r="M10169">
        <v>27.9</v>
      </c>
      <c r="N10169">
        <v>11.2</v>
      </c>
      <c r="O10169" t="s">
        <v>10</v>
      </c>
      <c r="P10169">
        <v>0.89</v>
      </c>
    </row>
    <row r="10170" spans="8:16">
      <c r="H10170" t="s">
        <v>15815</v>
      </c>
      <c r="I10170" t="s">
        <v>11</v>
      </c>
      <c r="J10170">
        <v>2020</v>
      </c>
      <c r="K10170">
        <f>2024 -impact_data[[#This Row],[model_year]]</f>
        <v>4</v>
      </c>
      <c r="L10170">
        <v>82</v>
      </c>
      <c r="M10170">
        <v>9.4</v>
      </c>
      <c r="N10170">
        <v>5.6</v>
      </c>
      <c r="O10170" t="s">
        <v>9</v>
      </c>
      <c r="P10170">
        <v>0.96</v>
      </c>
    </row>
    <row r="10171" spans="8:16">
      <c r="H10171" t="s">
        <v>15818</v>
      </c>
      <c r="I10171" t="s">
        <v>7</v>
      </c>
      <c r="J10171">
        <v>2020</v>
      </c>
      <c r="K10171">
        <f>2024 -impact_data[[#This Row],[model_year]]</f>
        <v>4</v>
      </c>
      <c r="L10171">
        <v>50</v>
      </c>
      <c r="M10171">
        <v>14</v>
      </c>
      <c r="N10171">
        <v>8.4</v>
      </c>
      <c r="O10171" t="s">
        <v>9</v>
      </c>
      <c r="P10171">
        <v>0.86</v>
      </c>
    </row>
    <row r="10172" spans="8:16">
      <c r="H10172" t="s">
        <v>15821</v>
      </c>
      <c r="I10172" t="s">
        <v>7</v>
      </c>
      <c r="J10172">
        <v>2020</v>
      </c>
      <c r="K10172">
        <f>2024 -impact_data[[#This Row],[model_year]]</f>
        <v>4</v>
      </c>
      <c r="L10172">
        <v>52</v>
      </c>
      <c r="M10172">
        <v>33.9</v>
      </c>
      <c r="N10172">
        <v>20.399999999999999</v>
      </c>
      <c r="O10172" t="s">
        <v>9</v>
      </c>
      <c r="P10172">
        <v>0.87</v>
      </c>
    </row>
    <row r="10173" spans="8:16">
      <c r="H10173" t="s">
        <v>15832</v>
      </c>
      <c r="I10173" t="s">
        <v>7</v>
      </c>
      <c r="J10173">
        <v>2020</v>
      </c>
      <c r="K10173">
        <f>2024 -impact_data[[#This Row],[model_year]]</f>
        <v>4</v>
      </c>
      <c r="L10173">
        <v>48</v>
      </c>
      <c r="M10173">
        <v>28.8</v>
      </c>
      <c r="N10173">
        <v>11.5</v>
      </c>
      <c r="O10173" t="s">
        <v>10</v>
      </c>
      <c r="P10173">
        <v>0.87</v>
      </c>
    </row>
    <row r="10174" spans="8:16">
      <c r="H10174" t="s">
        <v>249</v>
      </c>
      <c r="I10174" t="s">
        <v>7</v>
      </c>
      <c r="J10174">
        <v>2020</v>
      </c>
      <c r="K10174">
        <f>2024 -impact_data[[#This Row],[model_year]]</f>
        <v>4</v>
      </c>
      <c r="L10174">
        <v>50</v>
      </c>
      <c r="M10174">
        <v>16.899999999999999</v>
      </c>
      <c r="N10174">
        <v>6.8</v>
      </c>
      <c r="O10174" t="s">
        <v>10</v>
      </c>
      <c r="P10174">
        <v>0.87</v>
      </c>
    </row>
    <row r="10175" spans="8:16">
      <c r="H10175" t="s">
        <v>15850</v>
      </c>
      <c r="I10175" t="s">
        <v>7</v>
      </c>
      <c r="J10175">
        <v>2020</v>
      </c>
      <c r="K10175">
        <f>2024 -impact_data[[#This Row],[model_year]]</f>
        <v>4</v>
      </c>
      <c r="L10175">
        <v>53</v>
      </c>
      <c r="M10175">
        <v>56.3</v>
      </c>
      <c r="N10175">
        <v>33.799999999999997</v>
      </c>
      <c r="O10175" t="s">
        <v>9</v>
      </c>
      <c r="P10175">
        <v>0.87</v>
      </c>
    </row>
    <row r="10176" spans="8:16">
      <c r="H10176" t="s">
        <v>15857</v>
      </c>
      <c r="I10176" t="s">
        <v>7</v>
      </c>
      <c r="J10176">
        <v>2020</v>
      </c>
      <c r="K10176">
        <f>2024 -impact_data[[#This Row],[model_year]]</f>
        <v>4</v>
      </c>
      <c r="L10176">
        <v>53</v>
      </c>
      <c r="M10176">
        <v>15</v>
      </c>
      <c r="N10176">
        <v>6</v>
      </c>
      <c r="O10176" t="s">
        <v>10</v>
      </c>
      <c r="P10176">
        <v>0.87</v>
      </c>
    </row>
    <row r="10177" spans="8:16">
      <c r="H10177" t="s">
        <v>15863</v>
      </c>
      <c r="I10177" t="s">
        <v>7</v>
      </c>
      <c r="J10177">
        <v>2020</v>
      </c>
      <c r="K10177">
        <f>2024 -impact_data[[#This Row],[model_year]]</f>
        <v>4</v>
      </c>
      <c r="L10177">
        <v>54</v>
      </c>
      <c r="M10177">
        <v>48.2</v>
      </c>
      <c r="N10177">
        <v>28.9</v>
      </c>
      <c r="O10177" t="s">
        <v>9</v>
      </c>
      <c r="P10177">
        <v>0.88</v>
      </c>
    </row>
    <row r="10178" spans="8:16">
      <c r="H10178" t="s">
        <v>15866</v>
      </c>
      <c r="I10178" t="s">
        <v>11</v>
      </c>
      <c r="J10178">
        <v>2020</v>
      </c>
      <c r="K10178">
        <f>2024 -impact_data[[#This Row],[model_year]]</f>
        <v>4</v>
      </c>
      <c r="L10178">
        <v>77</v>
      </c>
      <c r="M10178">
        <v>1.3</v>
      </c>
      <c r="N10178">
        <v>0.8</v>
      </c>
      <c r="O10178" t="s">
        <v>9</v>
      </c>
      <c r="P10178">
        <v>0.97</v>
      </c>
    </row>
    <row r="10179" spans="8:16">
      <c r="H10179" t="s">
        <v>15871</v>
      </c>
      <c r="I10179" t="s">
        <v>7</v>
      </c>
      <c r="J10179">
        <v>2020</v>
      </c>
      <c r="K10179">
        <f>2024 -impact_data[[#This Row],[model_year]]</f>
        <v>4</v>
      </c>
      <c r="L10179">
        <v>51</v>
      </c>
      <c r="M10179">
        <v>19.2</v>
      </c>
      <c r="N10179">
        <v>7.7</v>
      </c>
      <c r="O10179" t="s">
        <v>10</v>
      </c>
      <c r="P10179">
        <v>0.87</v>
      </c>
    </row>
    <row r="10180" spans="8:16">
      <c r="H10180" t="s">
        <v>15884</v>
      </c>
      <c r="I10180" t="s">
        <v>7</v>
      </c>
      <c r="J10180">
        <v>2020</v>
      </c>
      <c r="K10180">
        <f>2024 -impact_data[[#This Row],[model_year]]</f>
        <v>4</v>
      </c>
      <c r="L10180">
        <v>52</v>
      </c>
      <c r="M10180">
        <v>27.5</v>
      </c>
      <c r="N10180">
        <v>16.5</v>
      </c>
      <c r="O10180" t="s">
        <v>9</v>
      </c>
      <c r="P10180">
        <v>0.87</v>
      </c>
    </row>
    <row r="10181" spans="8:16">
      <c r="H10181" t="s">
        <v>15887</v>
      </c>
      <c r="I10181" t="s">
        <v>7</v>
      </c>
      <c r="J10181">
        <v>2020</v>
      </c>
      <c r="K10181">
        <f>2024 -impact_data[[#This Row],[model_year]]</f>
        <v>4</v>
      </c>
      <c r="L10181">
        <v>51</v>
      </c>
      <c r="M10181">
        <v>35.799999999999997</v>
      </c>
      <c r="N10181">
        <v>21.5</v>
      </c>
      <c r="O10181" t="s">
        <v>9</v>
      </c>
      <c r="P10181">
        <v>0.86</v>
      </c>
    </row>
    <row r="10182" spans="8:16">
      <c r="H10182" t="s">
        <v>15888</v>
      </c>
      <c r="I10182" t="s">
        <v>7</v>
      </c>
      <c r="J10182">
        <v>2020</v>
      </c>
      <c r="K10182">
        <f>2024 -impact_data[[#This Row],[model_year]]</f>
        <v>4</v>
      </c>
      <c r="L10182">
        <v>49</v>
      </c>
      <c r="M10182">
        <v>12.1</v>
      </c>
      <c r="N10182">
        <v>4.8</v>
      </c>
      <c r="O10182" t="s">
        <v>10</v>
      </c>
      <c r="P10182">
        <v>0.89</v>
      </c>
    </row>
    <row r="10183" spans="8:16">
      <c r="H10183" t="s">
        <v>5830</v>
      </c>
      <c r="I10183" t="s">
        <v>7</v>
      </c>
      <c r="J10183">
        <v>2020</v>
      </c>
      <c r="K10183">
        <f>2024 -impact_data[[#This Row],[model_year]]</f>
        <v>4</v>
      </c>
      <c r="L10183">
        <v>53</v>
      </c>
      <c r="M10183">
        <v>32.200000000000003</v>
      </c>
      <c r="N10183">
        <v>19.3</v>
      </c>
      <c r="O10183" t="s">
        <v>9</v>
      </c>
      <c r="P10183">
        <v>0.87</v>
      </c>
    </row>
    <row r="10184" spans="8:16">
      <c r="H10184" t="s">
        <v>15890</v>
      </c>
      <c r="I10184" t="s">
        <v>7</v>
      </c>
      <c r="J10184">
        <v>2020</v>
      </c>
      <c r="K10184">
        <f>2024 -impact_data[[#This Row],[model_year]]</f>
        <v>4</v>
      </c>
      <c r="L10184">
        <v>50</v>
      </c>
      <c r="M10184">
        <v>9</v>
      </c>
      <c r="N10184">
        <v>5.4</v>
      </c>
      <c r="O10184" t="s">
        <v>9</v>
      </c>
      <c r="P10184">
        <v>0.87</v>
      </c>
    </row>
    <row r="10185" spans="8:16">
      <c r="H10185" t="s">
        <v>15901</v>
      </c>
      <c r="I10185" t="s">
        <v>7</v>
      </c>
      <c r="J10185">
        <v>2020</v>
      </c>
      <c r="K10185">
        <f>2024 -impact_data[[#This Row],[model_year]]</f>
        <v>4</v>
      </c>
      <c r="L10185">
        <v>51</v>
      </c>
      <c r="M10185">
        <v>23.4</v>
      </c>
      <c r="N10185">
        <v>9.4</v>
      </c>
      <c r="O10185" t="s">
        <v>10</v>
      </c>
      <c r="P10185">
        <v>0.89</v>
      </c>
    </row>
    <row r="10186" spans="8:16">
      <c r="H10186" t="s">
        <v>15916</v>
      </c>
      <c r="I10186" t="s">
        <v>11</v>
      </c>
      <c r="J10186">
        <v>2020</v>
      </c>
      <c r="K10186">
        <f>2024 -impact_data[[#This Row],[model_year]]</f>
        <v>4</v>
      </c>
      <c r="L10186">
        <v>77</v>
      </c>
      <c r="M10186">
        <v>19.600000000000001</v>
      </c>
      <c r="N10186">
        <v>11.8</v>
      </c>
      <c r="O10186" t="s">
        <v>9</v>
      </c>
      <c r="P10186">
        <v>0.93</v>
      </c>
    </row>
    <row r="10187" spans="8:16">
      <c r="H10187" t="s">
        <v>15939</v>
      </c>
      <c r="I10187" t="s">
        <v>7</v>
      </c>
      <c r="J10187">
        <v>2020</v>
      </c>
      <c r="K10187">
        <f>2024 -impact_data[[#This Row],[model_year]]</f>
        <v>4</v>
      </c>
      <c r="L10187">
        <v>50</v>
      </c>
      <c r="M10187">
        <v>33.299999999999997</v>
      </c>
      <c r="N10187">
        <v>20</v>
      </c>
      <c r="O10187" t="s">
        <v>9</v>
      </c>
      <c r="P10187">
        <v>0.88</v>
      </c>
    </row>
    <row r="10188" spans="8:16">
      <c r="H10188" t="s">
        <v>15946</v>
      </c>
      <c r="I10188" t="s">
        <v>7</v>
      </c>
      <c r="J10188">
        <v>2020</v>
      </c>
      <c r="K10188">
        <f>2024 -impact_data[[#This Row],[model_year]]</f>
        <v>4</v>
      </c>
      <c r="L10188">
        <v>50</v>
      </c>
      <c r="M10188">
        <v>2.5</v>
      </c>
      <c r="N10188">
        <v>1.5</v>
      </c>
      <c r="O10188" t="s">
        <v>9</v>
      </c>
      <c r="P10188">
        <v>0.87</v>
      </c>
    </row>
    <row r="10189" spans="8:16">
      <c r="H10189" t="s">
        <v>15950</v>
      </c>
      <c r="I10189" t="s">
        <v>7</v>
      </c>
      <c r="J10189">
        <v>2020</v>
      </c>
      <c r="K10189">
        <f>2024 -impact_data[[#This Row],[model_year]]</f>
        <v>4</v>
      </c>
      <c r="L10189">
        <v>49</v>
      </c>
      <c r="M10189">
        <v>10.7</v>
      </c>
      <c r="N10189">
        <v>6.4</v>
      </c>
      <c r="O10189" t="s">
        <v>9</v>
      </c>
      <c r="P10189">
        <v>0.89</v>
      </c>
    </row>
    <row r="10190" spans="8:16">
      <c r="H10190" t="s">
        <v>15952</v>
      </c>
      <c r="I10190" t="s">
        <v>7</v>
      </c>
      <c r="J10190">
        <v>2020</v>
      </c>
      <c r="K10190">
        <f>2024 -impact_data[[#This Row],[model_year]]</f>
        <v>4</v>
      </c>
      <c r="L10190">
        <v>53</v>
      </c>
      <c r="M10190">
        <v>24.5</v>
      </c>
      <c r="N10190">
        <v>9.8000000000000007</v>
      </c>
      <c r="O10190" t="s">
        <v>10</v>
      </c>
      <c r="P10190">
        <v>0.88</v>
      </c>
    </row>
    <row r="10191" spans="8:16">
      <c r="H10191" t="s">
        <v>15954</v>
      </c>
      <c r="I10191" t="s">
        <v>7</v>
      </c>
      <c r="J10191">
        <v>2020</v>
      </c>
      <c r="K10191">
        <f>2024 -impact_data[[#This Row],[model_year]]</f>
        <v>4</v>
      </c>
      <c r="L10191">
        <v>53</v>
      </c>
      <c r="M10191">
        <v>17.3</v>
      </c>
      <c r="N10191">
        <v>10.4</v>
      </c>
      <c r="O10191" t="s">
        <v>9</v>
      </c>
      <c r="P10191">
        <v>0.88</v>
      </c>
    </row>
    <row r="10192" spans="8:16">
      <c r="H10192" t="s">
        <v>15961</v>
      </c>
      <c r="I10192" t="s">
        <v>7</v>
      </c>
      <c r="J10192">
        <v>2020</v>
      </c>
      <c r="K10192">
        <f>2024 -impact_data[[#This Row],[model_year]]</f>
        <v>4</v>
      </c>
      <c r="L10192">
        <v>54</v>
      </c>
      <c r="M10192">
        <v>44.1</v>
      </c>
      <c r="N10192">
        <v>26.5</v>
      </c>
      <c r="O10192" t="s">
        <v>9</v>
      </c>
      <c r="P10192">
        <v>0.87</v>
      </c>
    </row>
    <row r="10193" spans="8:16">
      <c r="H10193" t="s">
        <v>15964</v>
      </c>
      <c r="I10193" t="s">
        <v>7</v>
      </c>
      <c r="J10193">
        <v>2020</v>
      </c>
      <c r="K10193">
        <f>2024 -impact_data[[#This Row],[model_year]]</f>
        <v>4</v>
      </c>
      <c r="L10193">
        <v>49</v>
      </c>
      <c r="M10193">
        <v>4.4000000000000004</v>
      </c>
      <c r="N10193">
        <v>2.6</v>
      </c>
      <c r="O10193" t="s">
        <v>9</v>
      </c>
      <c r="P10193">
        <v>0.88</v>
      </c>
    </row>
    <row r="10194" spans="8:16">
      <c r="H10194" t="s">
        <v>15972</v>
      </c>
      <c r="I10194" t="s">
        <v>7</v>
      </c>
      <c r="J10194">
        <v>2020</v>
      </c>
      <c r="K10194">
        <f>2024 -impact_data[[#This Row],[model_year]]</f>
        <v>4</v>
      </c>
      <c r="L10194">
        <v>47</v>
      </c>
      <c r="M10194">
        <v>14.9</v>
      </c>
      <c r="N10194">
        <v>8.9</v>
      </c>
      <c r="O10194" t="s">
        <v>9</v>
      </c>
      <c r="P10194">
        <v>0.88</v>
      </c>
    </row>
    <row r="10195" spans="8:16">
      <c r="H10195" t="s">
        <v>15976</v>
      </c>
      <c r="I10195" t="s">
        <v>11</v>
      </c>
      <c r="J10195">
        <v>2020</v>
      </c>
      <c r="K10195">
        <f>2024 -impact_data[[#This Row],[model_year]]</f>
        <v>4</v>
      </c>
      <c r="L10195">
        <v>77</v>
      </c>
      <c r="M10195">
        <v>13.7</v>
      </c>
      <c r="N10195">
        <v>8.1999999999999993</v>
      </c>
      <c r="O10195" t="s">
        <v>9</v>
      </c>
      <c r="P10195">
        <v>0.95</v>
      </c>
    </row>
    <row r="10196" spans="8:16">
      <c r="H10196" t="s">
        <v>15977</v>
      </c>
      <c r="I10196" t="s">
        <v>7</v>
      </c>
      <c r="J10196">
        <v>2020</v>
      </c>
      <c r="K10196">
        <f>2024 -impact_data[[#This Row],[model_year]]</f>
        <v>4</v>
      </c>
      <c r="L10196">
        <v>55</v>
      </c>
      <c r="M10196">
        <v>13.7</v>
      </c>
      <c r="N10196">
        <v>8.1999999999999993</v>
      </c>
      <c r="O10196" t="s">
        <v>9</v>
      </c>
      <c r="P10196">
        <v>0.88</v>
      </c>
    </row>
    <row r="10197" spans="8:16">
      <c r="H10197" t="s">
        <v>15979</v>
      </c>
      <c r="I10197" t="s">
        <v>7</v>
      </c>
      <c r="J10197">
        <v>2020</v>
      </c>
      <c r="K10197">
        <f>2024 -impact_data[[#This Row],[model_year]]</f>
        <v>4</v>
      </c>
      <c r="L10197">
        <v>51</v>
      </c>
      <c r="M10197">
        <v>19.2</v>
      </c>
      <c r="N10197">
        <v>7.7</v>
      </c>
      <c r="O10197" t="s">
        <v>10</v>
      </c>
      <c r="P10197">
        <v>0.86</v>
      </c>
    </row>
    <row r="10198" spans="8:16">
      <c r="H10198" t="s">
        <v>15980</v>
      </c>
      <c r="I10198" t="s">
        <v>7</v>
      </c>
      <c r="J10198">
        <v>2020</v>
      </c>
      <c r="K10198">
        <f>2024 -impact_data[[#This Row],[model_year]]</f>
        <v>4</v>
      </c>
      <c r="L10198">
        <v>51</v>
      </c>
      <c r="M10198">
        <v>42</v>
      </c>
      <c r="N10198">
        <v>16.8</v>
      </c>
      <c r="O10198" t="s">
        <v>10</v>
      </c>
      <c r="P10198">
        <v>0.87</v>
      </c>
    </row>
    <row r="10199" spans="8:16">
      <c r="H10199" t="s">
        <v>15981</v>
      </c>
      <c r="I10199" t="s">
        <v>7</v>
      </c>
      <c r="J10199">
        <v>2020</v>
      </c>
      <c r="K10199">
        <f>2024 -impact_data[[#This Row],[model_year]]</f>
        <v>4</v>
      </c>
      <c r="L10199">
        <v>55</v>
      </c>
      <c r="M10199">
        <v>53.2</v>
      </c>
      <c r="N10199">
        <v>21.3</v>
      </c>
      <c r="O10199" t="s">
        <v>10</v>
      </c>
      <c r="P10199">
        <v>0.88</v>
      </c>
    </row>
    <row r="10200" spans="8:16">
      <c r="H10200" t="s">
        <v>15983</v>
      </c>
      <c r="I10200" t="s">
        <v>11</v>
      </c>
      <c r="J10200">
        <v>2020</v>
      </c>
      <c r="K10200">
        <f>2024 -impact_data[[#This Row],[model_year]]</f>
        <v>4</v>
      </c>
      <c r="L10200">
        <v>83</v>
      </c>
      <c r="M10200">
        <v>8.4</v>
      </c>
      <c r="N10200">
        <v>3.4</v>
      </c>
      <c r="O10200" t="s">
        <v>10</v>
      </c>
      <c r="P10200">
        <v>0.94</v>
      </c>
    </row>
    <row r="10201" spans="8:16">
      <c r="H10201" t="s">
        <v>15987</v>
      </c>
      <c r="I10201" t="s">
        <v>7</v>
      </c>
      <c r="J10201">
        <v>2020</v>
      </c>
      <c r="K10201">
        <f>2024 -impact_data[[#This Row],[model_year]]</f>
        <v>4</v>
      </c>
      <c r="L10201">
        <v>49</v>
      </c>
      <c r="M10201">
        <v>16.5</v>
      </c>
      <c r="N10201">
        <v>6.6</v>
      </c>
      <c r="O10201" t="s">
        <v>10</v>
      </c>
      <c r="P10201">
        <v>0.87</v>
      </c>
    </row>
    <row r="10202" spans="8:16">
      <c r="H10202" t="s">
        <v>15989</v>
      </c>
      <c r="I10202" t="s">
        <v>7</v>
      </c>
      <c r="J10202">
        <v>2020</v>
      </c>
      <c r="K10202">
        <f>2024 -impact_data[[#This Row],[model_year]]</f>
        <v>4</v>
      </c>
      <c r="L10202">
        <v>55</v>
      </c>
      <c r="M10202">
        <v>50.2</v>
      </c>
      <c r="N10202">
        <v>30.1</v>
      </c>
      <c r="O10202" t="s">
        <v>9</v>
      </c>
      <c r="P10202">
        <v>0.87</v>
      </c>
    </row>
    <row r="10203" spans="8:16">
      <c r="H10203" t="s">
        <v>15991</v>
      </c>
      <c r="I10203" t="s">
        <v>7</v>
      </c>
      <c r="J10203">
        <v>2020</v>
      </c>
      <c r="K10203">
        <f>2024 -impact_data[[#This Row],[model_year]]</f>
        <v>4</v>
      </c>
      <c r="L10203">
        <v>53</v>
      </c>
      <c r="M10203">
        <v>34.9</v>
      </c>
      <c r="N10203">
        <v>13.9</v>
      </c>
      <c r="O10203" t="s">
        <v>10</v>
      </c>
      <c r="P10203">
        <v>0.89</v>
      </c>
    </row>
    <row r="10204" spans="8:16">
      <c r="H10204" t="s">
        <v>15992</v>
      </c>
      <c r="I10204" t="s">
        <v>7</v>
      </c>
      <c r="J10204">
        <v>2020</v>
      </c>
      <c r="K10204">
        <f>2024 -impact_data[[#This Row],[model_year]]</f>
        <v>4</v>
      </c>
      <c r="L10204">
        <v>49</v>
      </c>
      <c r="M10204">
        <v>6.2</v>
      </c>
      <c r="N10204">
        <v>3.7</v>
      </c>
      <c r="O10204" t="s">
        <v>9</v>
      </c>
      <c r="P10204">
        <v>0.87</v>
      </c>
    </row>
    <row r="10205" spans="8:16">
      <c r="H10205" t="s">
        <v>15993</v>
      </c>
      <c r="I10205" t="s">
        <v>7</v>
      </c>
      <c r="J10205">
        <v>2020</v>
      </c>
      <c r="K10205">
        <f>2024 -impact_data[[#This Row],[model_year]]</f>
        <v>4</v>
      </c>
      <c r="L10205">
        <v>52</v>
      </c>
      <c r="M10205">
        <v>16.7</v>
      </c>
      <c r="N10205">
        <v>10</v>
      </c>
      <c r="O10205" t="s">
        <v>9</v>
      </c>
      <c r="P10205">
        <v>0.86</v>
      </c>
    </row>
    <row r="10206" spans="8:16">
      <c r="H10206" t="s">
        <v>15995</v>
      </c>
      <c r="I10206" t="s">
        <v>11</v>
      </c>
      <c r="J10206">
        <v>2020</v>
      </c>
      <c r="K10206">
        <f>2024 -impact_data[[#This Row],[model_year]]</f>
        <v>4</v>
      </c>
      <c r="L10206">
        <v>83</v>
      </c>
      <c r="M10206">
        <v>18.7</v>
      </c>
      <c r="N10206">
        <v>11.2</v>
      </c>
      <c r="O10206" t="s">
        <v>9</v>
      </c>
      <c r="P10206">
        <v>0.95</v>
      </c>
    </row>
    <row r="10207" spans="8:16">
      <c r="H10207" t="s">
        <v>15996</v>
      </c>
      <c r="I10207" t="s">
        <v>7</v>
      </c>
      <c r="J10207">
        <v>2020</v>
      </c>
      <c r="K10207">
        <f>2024 -impact_data[[#This Row],[model_year]]</f>
        <v>4</v>
      </c>
      <c r="L10207">
        <v>51</v>
      </c>
      <c r="M10207">
        <v>21.2</v>
      </c>
      <c r="N10207">
        <v>12.7</v>
      </c>
      <c r="O10207" t="s">
        <v>9</v>
      </c>
      <c r="P10207">
        <v>0.88</v>
      </c>
    </row>
    <row r="10208" spans="8:16">
      <c r="H10208" t="s">
        <v>15998</v>
      </c>
      <c r="I10208" t="s">
        <v>7</v>
      </c>
      <c r="J10208">
        <v>2020</v>
      </c>
      <c r="K10208">
        <f>2024 -impact_data[[#This Row],[model_year]]</f>
        <v>4</v>
      </c>
      <c r="L10208">
        <v>54</v>
      </c>
      <c r="M10208">
        <v>30.2</v>
      </c>
      <c r="N10208">
        <v>18.100000000000001</v>
      </c>
      <c r="O10208" t="s">
        <v>9</v>
      </c>
      <c r="P10208">
        <v>0.87</v>
      </c>
    </row>
    <row r="10209" spans="8:16">
      <c r="H10209" t="s">
        <v>16003</v>
      </c>
      <c r="I10209" t="s">
        <v>7</v>
      </c>
      <c r="J10209">
        <v>2020</v>
      </c>
      <c r="K10209">
        <f>2024 -impact_data[[#This Row],[model_year]]</f>
        <v>4</v>
      </c>
      <c r="L10209">
        <v>48</v>
      </c>
      <c r="M10209">
        <v>29.6</v>
      </c>
      <c r="N10209">
        <v>7.4</v>
      </c>
      <c r="O10209" t="s">
        <v>8</v>
      </c>
      <c r="P10209">
        <v>0.87</v>
      </c>
    </row>
    <row r="10210" spans="8:16">
      <c r="H10210" t="s">
        <v>16005</v>
      </c>
      <c r="I10210" t="s">
        <v>7</v>
      </c>
      <c r="J10210">
        <v>2020</v>
      </c>
      <c r="K10210">
        <f>2024 -impact_data[[#This Row],[model_year]]</f>
        <v>4</v>
      </c>
      <c r="L10210">
        <v>53</v>
      </c>
      <c r="M10210">
        <v>28.9</v>
      </c>
      <c r="N10210">
        <v>17.3</v>
      </c>
      <c r="O10210" t="s">
        <v>9</v>
      </c>
      <c r="P10210">
        <v>0.88</v>
      </c>
    </row>
    <row r="10211" spans="8:16">
      <c r="H10211" t="s">
        <v>15890</v>
      </c>
      <c r="I10211" t="s">
        <v>7</v>
      </c>
      <c r="J10211">
        <v>2020</v>
      </c>
      <c r="K10211">
        <f>2024 -impact_data[[#This Row],[model_year]]</f>
        <v>4</v>
      </c>
      <c r="L10211">
        <v>52</v>
      </c>
      <c r="M10211">
        <v>11.1</v>
      </c>
      <c r="N10211">
        <v>6.7</v>
      </c>
      <c r="O10211" t="s">
        <v>9</v>
      </c>
      <c r="P10211">
        <v>0.89</v>
      </c>
    </row>
    <row r="10212" spans="8:16">
      <c r="H10212" t="s">
        <v>16012</v>
      </c>
      <c r="I10212" t="s">
        <v>7</v>
      </c>
      <c r="J10212">
        <v>2020</v>
      </c>
      <c r="K10212">
        <f>2024 -impact_data[[#This Row],[model_year]]</f>
        <v>4</v>
      </c>
      <c r="L10212">
        <v>50</v>
      </c>
      <c r="M10212">
        <v>17.5</v>
      </c>
      <c r="N10212">
        <v>10.5</v>
      </c>
      <c r="O10212" t="s">
        <v>9</v>
      </c>
      <c r="P10212">
        <v>0.87</v>
      </c>
    </row>
    <row r="10213" spans="8:16">
      <c r="H10213" t="s">
        <v>16029</v>
      </c>
      <c r="I10213" t="s">
        <v>7</v>
      </c>
      <c r="J10213">
        <v>2020</v>
      </c>
      <c r="K10213">
        <f>2024 -impact_data[[#This Row],[model_year]]</f>
        <v>4</v>
      </c>
      <c r="L10213">
        <v>51</v>
      </c>
      <c r="M10213">
        <v>11.6</v>
      </c>
      <c r="N10213">
        <v>7</v>
      </c>
      <c r="O10213" t="s">
        <v>9</v>
      </c>
      <c r="P10213">
        <v>0.88</v>
      </c>
    </row>
    <row r="10214" spans="8:16">
      <c r="H10214" t="s">
        <v>16032</v>
      </c>
      <c r="I10214" t="s">
        <v>7</v>
      </c>
      <c r="J10214">
        <v>2020</v>
      </c>
      <c r="K10214">
        <f>2024 -impact_data[[#This Row],[model_year]]</f>
        <v>4</v>
      </c>
      <c r="L10214">
        <v>49</v>
      </c>
      <c r="M10214">
        <v>10.5</v>
      </c>
      <c r="N10214">
        <v>4.2</v>
      </c>
      <c r="O10214" t="s">
        <v>10</v>
      </c>
      <c r="P10214">
        <v>0.88</v>
      </c>
    </row>
    <row r="10215" spans="8:16">
      <c r="H10215" t="s">
        <v>16033</v>
      </c>
      <c r="I10215" t="s">
        <v>7</v>
      </c>
      <c r="J10215">
        <v>2020</v>
      </c>
      <c r="K10215">
        <f>2024 -impact_data[[#This Row],[model_year]]</f>
        <v>4</v>
      </c>
      <c r="L10215">
        <v>55</v>
      </c>
      <c r="M10215">
        <v>30.1</v>
      </c>
      <c r="N10215">
        <v>18.100000000000001</v>
      </c>
      <c r="O10215" t="s">
        <v>9</v>
      </c>
      <c r="P10215">
        <v>0.87</v>
      </c>
    </row>
    <row r="10216" spans="8:16">
      <c r="H10216" t="s">
        <v>16034</v>
      </c>
      <c r="I10216" t="s">
        <v>11</v>
      </c>
      <c r="J10216">
        <v>2020</v>
      </c>
      <c r="K10216">
        <f>2024 -impact_data[[#This Row],[model_year]]</f>
        <v>4</v>
      </c>
      <c r="L10216">
        <v>75</v>
      </c>
      <c r="M10216">
        <v>5.5</v>
      </c>
      <c r="N10216">
        <v>3.3</v>
      </c>
      <c r="O10216" t="s">
        <v>9</v>
      </c>
      <c r="P10216">
        <v>0.96</v>
      </c>
    </row>
    <row r="10217" spans="8:16">
      <c r="H10217" t="s">
        <v>16049</v>
      </c>
      <c r="I10217" t="s">
        <v>11</v>
      </c>
      <c r="J10217">
        <v>2020</v>
      </c>
      <c r="K10217">
        <f>2024 -impact_data[[#This Row],[model_year]]</f>
        <v>4</v>
      </c>
      <c r="L10217">
        <v>81</v>
      </c>
      <c r="M10217">
        <v>52.3</v>
      </c>
      <c r="N10217">
        <v>31.4</v>
      </c>
      <c r="O10217" t="s">
        <v>9</v>
      </c>
      <c r="P10217">
        <v>0.91</v>
      </c>
    </row>
    <row r="10218" spans="8:16">
      <c r="H10218" t="s">
        <v>16053</v>
      </c>
      <c r="I10218" t="s">
        <v>7</v>
      </c>
      <c r="J10218">
        <v>2020</v>
      </c>
      <c r="K10218">
        <f>2024 -impact_data[[#This Row],[model_year]]</f>
        <v>4</v>
      </c>
      <c r="L10218">
        <v>51</v>
      </c>
      <c r="M10218">
        <v>25.5</v>
      </c>
      <c r="N10218">
        <v>15.3</v>
      </c>
      <c r="O10218" t="s">
        <v>9</v>
      </c>
      <c r="P10218">
        <v>0.87</v>
      </c>
    </row>
    <row r="10219" spans="8:16">
      <c r="H10219" t="s">
        <v>16055</v>
      </c>
      <c r="I10219" t="s">
        <v>7</v>
      </c>
      <c r="J10219">
        <v>2020</v>
      </c>
      <c r="K10219">
        <f>2024 -impact_data[[#This Row],[model_year]]</f>
        <v>4</v>
      </c>
      <c r="L10219">
        <v>54</v>
      </c>
      <c r="M10219">
        <v>20.7</v>
      </c>
      <c r="N10219">
        <v>12.4</v>
      </c>
      <c r="O10219" t="s">
        <v>9</v>
      </c>
      <c r="P10219">
        <v>0.89</v>
      </c>
    </row>
    <row r="10220" spans="8:16">
      <c r="H10220" t="s">
        <v>16057</v>
      </c>
      <c r="I10220" t="s">
        <v>7</v>
      </c>
      <c r="J10220">
        <v>2020</v>
      </c>
      <c r="K10220">
        <f>2024 -impact_data[[#This Row],[model_year]]</f>
        <v>4</v>
      </c>
      <c r="L10220">
        <v>48</v>
      </c>
      <c r="M10220">
        <v>20.7</v>
      </c>
      <c r="N10220">
        <v>8.3000000000000007</v>
      </c>
      <c r="O10220" t="s">
        <v>10</v>
      </c>
      <c r="P10220">
        <v>0.87</v>
      </c>
    </row>
    <row r="10221" spans="8:16">
      <c r="H10221" t="s">
        <v>16058</v>
      </c>
      <c r="I10221" t="s">
        <v>7</v>
      </c>
      <c r="J10221">
        <v>2020</v>
      </c>
      <c r="K10221">
        <f>2024 -impact_data[[#This Row],[model_year]]</f>
        <v>4</v>
      </c>
      <c r="L10221">
        <v>50</v>
      </c>
      <c r="M10221">
        <v>4</v>
      </c>
      <c r="N10221">
        <v>2.4</v>
      </c>
      <c r="O10221" t="s">
        <v>9</v>
      </c>
      <c r="P10221">
        <v>0.87</v>
      </c>
    </row>
    <row r="10222" spans="8:16">
      <c r="H10222" t="s">
        <v>16059</v>
      </c>
      <c r="I10222" t="s">
        <v>7</v>
      </c>
      <c r="J10222">
        <v>2020</v>
      </c>
      <c r="K10222">
        <f>2024 -impact_data[[#This Row],[model_year]]</f>
        <v>4</v>
      </c>
      <c r="L10222">
        <v>52</v>
      </c>
      <c r="M10222">
        <v>41</v>
      </c>
      <c r="N10222">
        <v>24.6</v>
      </c>
      <c r="O10222" t="s">
        <v>9</v>
      </c>
      <c r="P10222">
        <v>0.88</v>
      </c>
    </row>
    <row r="10223" spans="8:16">
      <c r="H10223" t="s">
        <v>16064</v>
      </c>
      <c r="I10223" t="s">
        <v>7</v>
      </c>
      <c r="J10223">
        <v>2020</v>
      </c>
      <c r="K10223">
        <f>2024 -impact_data[[#This Row],[model_year]]</f>
        <v>4</v>
      </c>
      <c r="L10223">
        <v>52</v>
      </c>
      <c r="M10223">
        <v>27.9</v>
      </c>
      <c r="N10223">
        <v>16.8</v>
      </c>
      <c r="O10223" t="s">
        <v>9</v>
      </c>
      <c r="P10223">
        <v>0.88</v>
      </c>
    </row>
    <row r="10224" spans="8:16">
      <c r="H10224" t="s">
        <v>16067</v>
      </c>
      <c r="I10224" t="s">
        <v>7</v>
      </c>
      <c r="J10224">
        <v>2020</v>
      </c>
      <c r="K10224">
        <f>2024 -impact_data[[#This Row],[model_year]]</f>
        <v>4</v>
      </c>
      <c r="L10224">
        <v>52</v>
      </c>
      <c r="M10224">
        <v>30.8</v>
      </c>
      <c r="N10224">
        <v>12.3</v>
      </c>
      <c r="O10224" t="s">
        <v>10</v>
      </c>
      <c r="P10224">
        <v>0.87</v>
      </c>
    </row>
    <row r="10225" spans="8:16">
      <c r="H10225" t="s">
        <v>16069</v>
      </c>
      <c r="I10225" t="s">
        <v>11</v>
      </c>
      <c r="J10225">
        <v>2020</v>
      </c>
      <c r="K10225">
        <f>2024 -impact_data[[#This Row],[model_year]]</f>
        <v>4</v>
      </c>
      <c r="L10225">
        <v>84</v>
      </c>
      <c r="M10225">
        <v>16.2</v>
      </c>
      <c r="N10225">
        <v>9.6999999999999993</v>
      </c>
      <c r="O10225" t="s">
        <v>9</v>
      </c>
      <c r="P10225">
        <v>0.96</v>
      </c>
    </row>
    <row r="10226" spans="8:16">
      <c r="H10226" t="s">
        <v>16077</v>
      </c>
      <c r="I10226" t="s">
        <v>7</v>
      </c>
      <c r="J10226">
        <v>2020</v>
      </c>
      <c r="K10226">
        <f>2024 -impact_data[[#This Row],[model_year]]</f>
        <v>4</v>
      </c>
      <c r="L10226">
        <v>54</v>
      </c>
      <c r="M10226">
        <v>41.4</v>
      </c>
      <c r="N10226">
        <v>24.8</v>
      </c>
      <c r="O10226" t="s">
        <v>9</v>
      </c>
      <c r="P10226">
        <v>0.88</v>
      </c>
    </row>
    <row r="10227" spans="8:16">
      <c r="H10227" t="s">
        <v>16082</v>
      </c>
      <c r="I10227" t="s">
        <v>7</v>
      </c>
      <c r="J10227">
        <v>2020</v>
      </c>
      <c r="K10227">
        <f>2024 -impact_data[[#This Row],[model_year]]</f>
        <v>4</v>
      </c>
      <c r="L10227">
        <v>53</v>
      </c>
      <c r="M10227">
        <v>51.8</v>
      </c>
      <c r="N10227">
        <v>31.1</v>
      </c>
      <c r="O10227" t="s">
        <v>9</v>
      </c>
      <c r="P10227">
        <v>0.86</v>
      </c>
    </row>
    <row r="10228" spans="8:16">
      <c r="H10228" t="s">
        <v>16084</v>
      </c>
      <c r="I10228" t="s">
        <v>7</v>
      </c>
      <c r="J10228">
        <v>2020</v>
      </c>
      <c r="K10228">
        <f>2024 -impact_data[[#This Row],[model_year]]</f>
        <v>4</v>
      </c>
      <c r="L10228">
        <v>53</v>
      </c>
      <c r="M10228">
        <v>19.100000000000001</v>
      </c>
      <c r="N10228">
        <v>11.5</v>
      </c>
      <c r="O10228" t="s">
        <v>9</v>
      </c>
      <c r="P10228">
        <v>0.87</v>
      </c>
    </row>
    <row r="10229" spans="8:16">
      <c r="H10229" t="s">
        <v>16086</v>
      </c>
      <c r="I10229" t="s">
        <v>7</v>
      </c>
      <c r="J10229">
        <v>2020</v>
      </c>
      <c r="K10229">
        <f>2024 -impact_data[[#This Row],[model_year]]</f>
        <v>4</v>
      </c>
      <c r="L10229">
        <v>51</v>
      </c>
      <c r="M10229">
        <v>10.9</v>
      </c>
      <c r="N10229">
        <v>6.5</v>
      </c>
      <c r="O10229" t="s">
        <v>9</v>
      </c>
      <c r="P10229">
        <v>0.88</v>
      </c>
    </row>
    <row r="10230" spans="8:16">
      <c r="H10230" t="s">
        <v>16088</v>
      </c>
      <c r="I10230" t="s">
        <v>7</v>
      </c>
      <c r="J10230">
        <v>2020</v>
      </c>
      <c r="K10230">
        <f>2024 -impact_data[[#This Row],[model_year]]</f>
        <v>4</v>
      </c>
      <c r="L10230">
        <v>48</v>
      </c>
      <c r="M10230">
        <v>29.5</v>
      </c>
      <c r="N10230">
        <v>17.7</v>
      </c>
      <c r="O10230" t="s">
        <v>9</v>
      </c>
      <c r="P10230">
        <v>0.86</v>
      </c>
    </row>
    <row r="10231" spans="8:16">
      <c r="H10231" t="s">
        <v>16094</v>
      </c>
      <c r="I10231" t="s">
        <v>7</v>
      </c>
      <c r="J10231">
        <v>2020</v>
      </c>
      <c r="K10231">
        <f>2024 -impact_data[[#This Row],[model_year]]</f>
        <v>4</v>
      </c>
      <c r="L10231">
        <v>51</v>
      </c>
      <c r="M10231">
        <v>30.7</v>
      </c>
      <c r="N10231">
        <v>18.399999999999999</v>
      </c>
      <c r="O10231" t="s">
        <v>9</v>
      </c>
      <c r="P10231">
        <v>0.86</v>
      </c>
    </row>
    <row r="10232" spans="8:16">
      <c r="H10232" t="s">
        <v>16096</v>
      </c>
      <c r="I10232" t="s">
        <v>7</v>
      </c>
      <c r="J10232">
        <v>2020</v>
      </c>
      <c r="K10232">
        <f>2024 -impact_data[[#This Row],[model_year]]</f>
        <v>4</v>
      </c>
      <c r="L10232">
        <v>56</v>
      </c>
      <c r="M10232">
        <v>45.9</v>
      </c>
      <c r="N10232">
        <v>27.6</v>
      </c>
      <c r="O10232" t="s">
        <v>9</v>
      </c>
      <c r="P10232">
        <v>0.86</v>
      </c>
    </row>
    <row r="10233" spans="8:16">
      <c r="H10233" t="s">
        <v>16097</v>
      </c>
      <c r="I10233" t="s">
        <v>7</v>
      </c>
      <c r="J10233">
        <v>2020</v>
      </c>
      <c r="K10233">
        <f>2024 -impact_data[[#This Row],[model_year]]</f>
        <v>4</v>
      </c>
      <c r="L10233">
        <v>48</v>
      </c>
      <c r="M10233">
        <v>24.9</v>
      </c>
      <c r="N10233">
        <v>14.9</v>
      </c>
      <c r="O10233" t="s">
        <v>9</v>
      </c>
      <c r="P10233">
        <v>0.88</v>
      </c>
    </row>
    <row r="10234" spans="8:16">
      <c r="H10234" t="s">
        <v>16110</v>
      </c>
      <c r="I10234" t="s">
        <v>7</v>
      </c>
      <c r="J10234">
        <v>2020</v>
      </c>
      <c r="K10234">
        <f>2024 -impact_data[[#This Row],[model_year]]</f>
        <v>4</v>
      </c>
      <c r="L10234">
        <v>54</v>
      </c>
      <c r="M10234">
        <v>28.5</v>
      </c>
      <c r="N10234">
        <v>17.100000000000001</v>
      </c>
      <c r="O10234" t="s">
        <v>9</v>
      </c>
      <c r="P10234">
        <v>0.88</v>
      </c>
    </row>
    <row r="10235" spans="8:16">
      <c r="H10235" t="s">
        <v>16115</v>
      </c>
      <c r="I10235" t="s">
        <v>7</v>
      </c>
      <c r="J10235">
        <v>2020</v>
      </c>
      <c r="K10235">
        <f>2024 -impact_data[[#This Row],[model_year]]</f>
        <v>4</v>
      </c>
      <c r="L10235">
        <v>51</v>
      </c>
      <c r="M10235">
        <v>40.9</v>
      </c>
      <c r="N10235">
        <v>16.399999999999999</v>
      </c>
      <c r="O10235" t="s">
        <v>10</v>
      </c>
      <c r="P10235">
        <v>0.86</v>
      </c>
    </row>
    <row r="10236" spans="8:16">
      <c r="H10236" t="s">
        <v>16120</v>
      </c>
      <c r="I10236" t="s">
        <v>7</v>
      </c>
      <c r="J10236">
        <v>2020</v>
      </c>
      <c r="K10236">
        <f>2024 -impact_data[[#This Row],[model_year]]</f>
        <v>4</v>
      </c>
      <c r="L10236">
        <v>50</v>
      </c>
      <c r="M10236">
        <v>20.6</v>
      </c>
      <c r="N10236">
        <v>5.0999999999999996</v>
      </c>
      <c r="O10236" t="s">
        <v>8</v>
      </c>
      <c r="P10236">
        <v>0.86</v>
      </c>
    </row>
    <row r="10237" spans="8:16">
      <c r="H10237" t="s">
        <v>16126</v>
      </c>
      <c r="I10237" t="s">
        <v>7</v>
      </c>
      <c r="J10237">
        <v>2020</v>
      </c>
      <c r="K10237">
        <f>2024 -impact_data[[#This Row],[model_year]]</f>
        <v>4</v>
      </c>
      <c r="L10237">
        <v>53</v>
      </c>
      <c r="M10237">
        <v>35.799999999999997</v>
      </c>
      <c r="N10237">
        <v>9</v>
      </c>
      <c r="O10237" t="s">
        <v>8</v>
      </c>
      <c r="P10237">
        <v>0.87</v>
      </c>
    </row>
    <row r="10238" spans="8:16">
      <c r="H10238" t="s">
        <v>148</v>
      </c>
      <c r="I10238" t="s">
        <v>7</v>
      </c>
      <c r="J10238">
        <v>2020</v>
      </c>
      <c r="K10238">
        <f>2024 -impact_data[[#This Row],[model_year]]</f>
        <v>4</v>
      </c>
      <c r="L10238">
        <v>53</v>
      </c>
      <c r="M10238">
        <v>35.700000000000003</v>
      </c>
      <c r="N10238">
        <v>21.4</v>
      </c>
      <c r="O10238" t="s">
        <v>9</v>
      </c>
      <c r="P10238">
        <v>0.85</v>
      </c>
    </row>
    <row r="10239" spans="8:16">
      <c r="H10239" t="s">
        <v>16132</v>
      </c>
      <c r="I10239" t="s">
        <v>7</v>
      </c>
      <c r="J10239">
        <v>2020</v>
      </c>
      <c r="K10239">
        <f>2024 -impact_data[[#This Row],[model_year]]</f>
        <v>4</v>
      </c>
      <c r="L10239">
        <v>56</v>
      </c>
      <c r="M10239">
        <v>47</v>
      </c>
      <c r="N10239">
        <v>18.8</v>
      </c>
      <c r="O10239" t="s">
        <v>10</v>
      </c>
      <c r="P10239">
        <v>0.88</v>
      </c>
    </row>
    <row r="10240" spans="8:16">
      <c r="H10240" t="s">
        <v>16134</v>
      </c>
      <c r="I10240" t="s">
        <v>11</v>
      </c>
      <c r="J10240">
        <v>2020</v>
      </c>
      <c r="K10240">
        <f>2024 -impact_data[[#This Row],[model_year]]</f>
        <v>4</v>
      </c>
      <c r="L10240">
        <v>77</v>
      </c>
      <c r="M10240">
        <v>19.899999999999999</v>
      </c>
      <c r="N10240">
        <v>11.9</v>
      </c>
      <c r="O10240" t="s">
        <v>9</v>
      </c>
      <c r="P10240">
        <v>0.97</v>
      </c>
    </row>
    <row r="10241" spans="8:16">
      <c r="H10241" t="s">
        <v>16135</v>
      </c>
      <c r="I10241" t="s">
        <v>11</v>
      </c>
      <c r="J10241">
        <v>2020</v>
      </c>
      <c r="K10241">
        <f>2024 -impact_data[[#This Row],[model_year]]</f>
        <v>4</v>
      </c>
      <c r="L10241">
        <v>78</v>
      </c>
      <c r="M10241">
        <v>9.1</v>
      </c>
      <c r="N10241">
        <v>3.7</v>
      </c>
      <c r="O10241" t="s">
        <v>10</v>
      </c>
      <c r="P10241">
        <v>0.94</v>
      </c>
    </row>
    <row r="10242" spans="8:16">
      <c r="H10242" t="s">
        <v>16136</v>
      </c>
      <c r="I10242" t="s">
        <v>7</v>
      </c>
      <c r="J10242">
        <v>2020</v>
      </c>
      <c r="K10242">
        <f>2024 -impact_data[[#This Row],[model_year]]</f>
        <v>4</v>
      </c>
      <c r="L10242">
        <v>52</v>
      </c>
      <c r="M10242">
        <v>16.899999999999999</v>
      </c>
      <c r="N10242">
        <v>10.1</v>
      </c>
      <c r="O10242" t="s">
        <v>9</v>
      </c>
      <c r="P10242">
        <v>0.87</v>
      </c>
    </row>
    <row r="10243" spans="8:16">
      <c r="H10243" t="s">
        <v>16137</v>
      </c>
      <c r="I10243" t="s">
        <v>11</v>
      </c>
      <c r="J10243">
        <v>2020</v>
      </c>
      <c r="K10243">
        <f>2024 -impact_data[[#This Row],[model_year]]</f>
        <v>4</v>
      </c>
      <c r="L10243">
        <v>81</v>
      </c>
      <c r="M10243">
        <v>20.8</v>
      </c>
      <c r="N10243">
        <v>12.5</v>
      </c>
      <c r="O10243" t="s">
        <v>9</v>
      </c>
      <c r="P10243">
        <v>0.94</v>
      </c>
    </row>
    <row r="10244" spans="8:16">
      <c r="H10244" t="s">
        <v>16138</v>
      </c>
      <c r="I10244" t="s">
        <v>7</v>
      </c>
      <c r="J10244">
        <v>2020</v>
      </c>
      <c r="K10244">
        <f>2024 -impact_data[[#This Row],[model_year]]</f>
        <v>4</v>
      </c>
      <c r="L10244">
        <v>50</v>
      </c>
      <c r="M10244">
        <v>51.8</v>
      </c>
      <c r="N10244">
        <v>31.1</v>
      </c>
      <c r="O10244" t="s">
        <v>9</v>
      </c>
      <c r="P10244">
        <v>0.87</v>
      </c>
    </row>
    <row r="10245" spans="8:16">
      <c r="H10245" t="s">
        <v>16141</v>
      </c>
      <c r="I10245" t="s">
        <v>11</v>
      </c>
      <c r="J10245">
        <v>2020</v>
      </c>
      <c r="K10245">
        <f>2024 -impact_data[[#This Row],[model_year]]</f>
        <v>4</v>
      </c>
      <c r="L10245">
        <v>80</v>
      </c>
      <c r="M10245">
        <v>12.5</v>
      </c>
      <c r="N10245">
        <v>7.5</v>
      </c>
      <c r="O10245" t="s">
        <v>9</v>
      </c>
      <c r="P10245">
        <v>0.94</v>
      </c>
    </row>
    <row r="10246" spans="8:16">
      <c r="H10246" t="s">
        <v>16142</v>
      </c>
      <c r="I10246" t="s">
        <v>11</v>
      </c>
      <c r="J10246">
        <v>2020</v>
      </c>
      <c r="K10246">
        <f>2024 -impact_data[[#This Row],[model_year]]</f>
        <v>4</v>
      </c>
      <c r="L10246">
        <v>81</v>
      </c>
      <c r="M10246">
        <v>37.200000000000003</v>
      </c>
      <c r="N10246">
        <v>22.3</v>
      </c>
      <c r="O10246" t="s">
        <v>9</v>
      </c>
      <c r="P10246">
        <v>0.94</v>
      </c>
    </row>
    <row r="10247" spans="8:16">
      <c r="H10247" t="s">
        <v>16144</v>
      </c>
      <c r="I10247" t="s">
        <v>7</v>
      </c>
      <c r="J10247">
        <v>2020</v>
      </c>
      <c r="K10247">
        <f>2024 -impact_data[[#This Row],[model_year]]</f>
        <v>4</v>
      </c>
      <c r="L10247">
        <v>50</v>
      </c>
      <c r="M10247">
        <v>27.9</v>
      </c>
      <c r="N10247">
        <v>11.2</v>
      </c>
      <c r="O10247" t="s">
        <v>10</v>
      </c>
      <c r="P10247">
        <v>0.89</v>
      </c>
    </row>
    <row r="10248" spans="8:16">
      <c r="H10248" t="s">
        <v>16149</v>
      </c>
      <c r="I10248" t="s">
        <v>7</v>
      </c>
      <c r="J10248">
        <v>2020</v>
      </c>
      <c r="K10248">
        <f>2024 -impact_data[[#This Row],[model_year]]</f>
        <v>4</v>
      </c>
      <c r="L10248">
        <v>48</v>
      </c>
      <c r="M10248">
        <v>14.9</v>
      </c>
      <c r="N10248">
        <v>5.9</v>
      </c>
      <c r="O10248" t="s">
        <v>10</v>
      </c>
      <c r="P10248">
        <v>0.89</v>
      </c>
    </row>
    <row r="10249" spans="8:16">
      <c r="H10249" t="s">
        <v>16150</v>
      </c>
      <c r="I10249" t="s">
        <v>7</v>
      </c>
      <c r="J10249">
        <v>2020</v>
      </c>
      <c r="K10249">
        <f>2024 -impact_data[[#This Row],[model_year]]</f>
        <v>4</v>
      </c>
      <c r="L10249">
        <v>50</v>
      </c>
      <c r="M10249">
        <v>21.2</v>
      </c>
      <c r="N10249">
        <v>12.7</v>
      </c>
      <c r="O10249" t="s">
        <v>9</v>
      </c>
      <c r="P10249">
        <v>0.86</v>
      </c>
    </row>
    <row r="10250" spans="8:16">
      <c r="H10250" t="s">
        <v>16154</v>
      </c>
      <c r="I10250" t="s">
        <v>7</v>
      </c>
      <c r="J10250">
        <v>2020</v>
      </c>
      <c r="K10250">
        <f>2024 -impact_data[[#This Row],[model_year]]</f>
        <v>4</v>
      </c>
      <c r="L10250">
        <v>50</v>
      </c>
      <c r="M10250">
        <v>27.5</v>
      </c>
      <c r="N10250">
        <v>11</v>
      </c>
      <c r="O10250" t="s">
        <v>10</v>
      </c>
      <c r="P10250">
        <v>0.88</v>
      </c>
    </row>
    <row r="10251" spans="8:16">
      <c r="H10251" t="s">
        <v>16166</v>
      </c>
      <c r="I10251" t="s">
        <v>11</v>
      </c>
      <c r="J10251">
        <v>2020</v>
      </c>
      <c r="K10251">
        <f>2024 -impact_data[[#This Row],[model_year]]</f>
        <v>4</v>
      </c>
      <c r="L10251">
        <v>81</v>
      </c>
      <c r="M10251">
        <v>46.9</v>
      </c>
      <c r="N10251">
        <v>28.1</v>
      </c>
      <c r="O10251" t="s">
        <v>9</v>
      </c>
      <c r="P10251">
        <v>0.94</v>
      </c>
    </row>
    <row r="10252" spans="8:16">
      <c r="H10252" t="s">
        <v>16168</v>
      </c>
      <c r="I10252" t="s">
        <v>7</v>
      </c>
      <c r="J10252">
        <v>2020</v>
      </c>
      <c r="K10252">
        <f>2024 -impact_data[[#This Row],[model_year]]</f>
        <v>4</v>
      </c>
      <c r="L10252">
        <v>55</v>
      </c>
      <c r="M10252">
        <v>35</v>
      </c>
      <c r="N10252">
        <v>21</v>
      </c>
      <c r="O10252" t="s">
        <v>9</v>
      </c>
      <c r="P10252">
        <v>0.87</v>
      </c>
    </row>
    <row r="10253" spans="8:16">
      <c r="H10253" t="s">
        <v>16169</v>
      </c>
      <c r="I10253" t="s">
        <v>7</v>
      </c>
      <c r="J10253">
        <v>2020</v>
      </c>
      <c r="K10253">
        <f>2024 -impact_data[[#This Row],[model_year]]</f>
        <v>4</v>
      </c>
      <c r="L10253">
        <v>52</v>
      </c>
      <c r="M10253">
        <v>23.8</v>
      </c>
      <c r="N10253">
        <v>9.5</v>
      </c>
      <c r="O10253" t="s">
        <v>10</v>
      </c>
      <c r="P10253">
        <v>0.9</v>
      </c>
    </row>
    <row r="10254" spans="8:16">
      <c r="H10254" t="s">
        <v>16177</v>
      </c>
      <c r="I10254" t="s">
        <v>7</v>
      </c>
      <c r="J10254">
        <v>2020</v>
      </c>
      <c r="K10254">
        <f>2024 -impact_data[[#This Row],[model_year]]</f>
        <v>4</v>
      </c>
      <c r="L10254">
        <v>52</v>
      </c>
      <c r="M10254">
        <v>2.6</v>
      </c>
      <c r="N10254">
        <v>1.6</v>
      </c>
      <c r="O10254" t="s">
        <v>9</v>
      </c>
      <c r="P10254">
        <v>0.89</v>
      </c>
    </row>
    <row r="10255" spans="8:16">
      <c r="H10255" t="s">
        <v>16178</v>
      </c>
      <c r="I10255" t="s">
        <v>7</v>
      </c>
      <c r="J10255">
        <v>2020</v>
      </c>
      <c r="K10255">
        <f>2024 -impact_data[[#This Row],[model_year]]</f>
        <v>4</v>
      </c>
      <c r="L10255">
        <v>51</v>
      </c>
      <c r="M10255">
        <v>46.9</v>
      </c>
      <c r="N10255">
        <v>18.8</v>
      </c>
      <c r="O10255" t="s">
        <v>10</v>
      </c>
      <c r="P10255">
        <v>0.87</v>
      </c>
    </row>
    <row r="10256" spans="8:16">
      <c r="H10256" t="s">
        <v>16179</v>
      </c>
      <c r="I10256" t="s">
        <v>7</v>
      </c>
      <c r="J10256">
        <v>2020</v>
      </c>
      <c r="K10256">
        <f>2024 -impact_data[[#This Row],[model_year]]</f>
        <v>4</v>
      </c>
      <c r="L10256">
        <v>52</v>
      </c>
      <c r="M10256">
        <v>58.1</v>
      </c>
      <c r="N10256">
        <v>23.2</v>
      </c>
      <c r="O10256" t="s">
        <v>10</v>
      </c>
      <c r="P10256">
        <v>0.87</v>
      </c>
    </row>
    <row r="10257" spans="8:16">
      <c r="H10257" t="s">
        <v>16182</v>
      </c>
      <c r="I10257" t="s">
        <v>7</v>
      </c>
      <c r="J10257">
        <v>2020</v>
      </c>
      <c r="K10257">
        <f>2024 -impact_data[[#This Row],[model_year]]</f>
        <v>4</v>
      </c>
      <c r="L10257">
        <v>50</v>
      </c>
      <c r="M10257">
        <v>18.7</v>
      </c>
      <c r="N10257">
        <v>11.2</v>
      </c>
      <c r="O10257" t="s">
        <v>9</v>
      </c>
      <c r="P10257">
        <v>0.86</v>
      </c>
    </row>
    <row r="10258" spans="8:16">
      <c r="H10258" t="s">
        <v>16185</v>
      </c>
      <c r="I10258" t="s">
        <v>7</v>
      </c>
      <c r="J10258">
        <v>2020</v>
      </c>
      <c r="K10258">
        <f>2024 -impact_data[[#This Row],[model_year]]</f>
        <v>4</v>
      </c>
      <c r="L10258">
        <v>52</v>
      </c>
      <c r="M10258">
        <v>26</v>
      </c>
      <c r="N10258">
        <v>6.5</v>
      </c>
      <c r="O10258" t="s">
        <v>8</v>
      </c>
      <c r="P10258">
        <v>0.86</v>
      </c>
    </row>
    <row r="10259" spans="8:16">
      <c r="H10259" t="s">
        <v>16190</v>
      </c>
      <c r="I10259" t="s">
        <v>7</v>
      </c>
      <c r="J10259">
        <v>2020</v>
      </c>
      <c r="K10259">
        <f>2024 -impact_data[[#This Row],[model_year]]</f>
        <v>4</v>
      </c>
      <c r="L10259">
        <v>55</v>
      </c>
      <c r="M10259">
        <v>24.8</v>
      </c>
      <c r="N10259">
        <v>14.9</v>
      </c>
      <c r="O10259" t="s">
        <v>9</v>
      </c>
      <c r="P10259">
        <v>0.88</v>
      </c>
    </row>
    <row r="10260" spans="8:16">
      <c r="H10260" t="s">
        <v>16193</v>
      </c>
      <c r="I10260" t="s">
        <v>7</v>
      </c>
      <c r="J10260">
        <v>2020</v>
      </c>
      <c r="K10260">
        <f>2024 -impact_data[[#This Row],[model_year]]</f>
        <v>4</v>
      </c>
      <c r="L10260">
        <v>51</v>
      </c>
      <c r="M10260">
        <v>24.6</v>
      </c>
      <c r="N10260">
        <v>6.2</v>
      </c>
      <c r="O10260" t="s">
        <v>8</v>
      </c>
      <c r="P10260">
        <v>0.87</v>
      </c>
    </row>
    <row r="10261" spans="8:16">
      <c r="H10261" t="s">
        <v>16194</v>
      </c>
      <c r="I10261" t="s">
        <v>7</v>
      </c>
      <c r="J10261">
        <v>2020</v>
      </c>
      <c r="K10261">
        <f>2024 -impact_data[[#This Row],[model_year]]</f>
        <v>4</v>
      </c>
      <c r="L10261">
        <v>53</v>
      </c>
      <c r="M10261">
        <v>39.1</v>
      </c>
      <c r="N10261">
        <v>15.6</v>
      </c>
      <c r="O10261" t="s">
        <v>10</v>
      </c>
      <c r="P10261">
        <v>0.86</v>
      </c>
    </row>
    <row r="10262" spans="8:16">
      <c r="H10262" t="s">
        <v>16195</v>
      </c>
      <c r="I10262" t="s">
        <v>7</v>
      </c>
      <c r="J10262">
        <v>2020</v>
      </c>
      <c r="K10262">
        <f>2024 -impact_data[[#This Row],[model_year]]</f>
        <v>4</v>
      </c>
      <c r="L10262">
        <v>51</v>
      </c>
      <c r="M10262">
        <v>21.6</v>
      </c>
      <c r="N10262">
        <v>8.6</v>
      </c>
      <c r="O10262" t="s">
        <v>10</v>
      </c>
      <c r="P10262">
        <v>0.87</v>
      </c>
    </row>
    <row r="10263" spans="8:16">
      <c r="H10263" t="s">
        <v>16201</v>
      </c>
      <c r="I10263" t="s">
        <v>7</v>
      </c>
      <c r="J10263">
        <v>2020</v>
      </c>
      <c r="K10263">
        <f>2024 -impact_data[[#This Row],[model_year]]</f>
        <v>4</v>
      </c>
      <c r="L10263">
        <v>54</v>
      </c>
      <c r="M10263">
        <v>57.6</v>
      </c>
      <c r="N10263">
        <v>34.6</v>
      </c>
      <c r="O10263" t="s">
        <v>9</v>
      </c>
      <c r="P10263">
        <v>0.86</v>
      </c>
    </row>
    <row r="10264" spans="8:16">
      <c r="H10264" t="s">
        <v>16204</v>
      </c>
      <c r="I10264" t="s">
        <v>11</v>
      </c>
      <c r="J10264">
        <v>2020</v>
      </c>
      <c r="K10264">
        <f>2024 -impact_data[[#This Row],[model_year]]</f>
        <v>4</v>
      </c>
      <c r="L10264">
        <v>83</v>
      </c>
      <c r="M10264">
        <v>27.7</v>
      </c>
      <c r="N10264">
        <v>11.1</v>
      </c>
      <c r="O10264" t="s">
        <v>10</v>
      </c>
      <c r="P10264">
        <v>0.95</v>
      </c>
    </row>
    <row r="10265" spans="8:16">
      <c r="H10265" t="s">
        <v>16208</v>
      </c>
      <c r="I10265" t="s">
        <v>7</v>
      </c>
      <c r="J10265">
        <v>2020</v>
      </c>
      <c r="K10265">
        <f>2024 -impact_data[[#This Row],[model_year]]</f>
        <v>4</v>
      </c>
      <c r="L10265">
        <v>49</v>
      </c>
      <c r="M10265">
        <v>10.4</v>
      </c>
      <c r="N10265">
        <v>4.0999999999999996</v>
      </c>
      <c r="O10265" t="s">
        <v>10</v>
      </c>
      <c r="P10265">
        <v>0.87</v>
      </c>
    </row>
    <row r="10266" spans="8:16">
      <c r="H10266" t="s">
        <v>16219</v>
      </c>
      <c r="I10266" t="s">
        <v>7</v>
      </c>
      <c r="J10266">
        <v>2020</v>
      </c>
      <c r="K10266">
        <f>2024 -impact_data[[#This Row],[model_year]]</f>
        <v>4</v>
      </c>
      <c r="L10266">
        <v>53</v>
      </c>
      <c r="M10266">
        <v>29.8</v>
      </c>
      <c r="N10266">
        <v>17.899999999999999</v>
      </c>
      <c r="O10266" t="s">
        <v>9</v>
      </c>
      <c r="P10266">
        <v>0.87</v>
      </c>
    </row>
    <row r="10267" spans="8:16">
      <c r="H10267" t="s">
        <v>16226</v>
      </c>
      <c r="I10267" t="s">
        <v>7</v>
      </c>
      <c r="J10267">
        <v>2020</v>
      </c>
      <c r="K10267">
        <f>2024 -impact_data[[#This Row],[model_year]]</f>
        <v>4</v>
      </c>
      <c r="L10267">
        <v>50</v>
      </c>
      <c r="M10267">
        <v>30.8</v>
      </c>
      <c r="N10267">
        <v>18.5</v>
      </c>
      <c r="O10267" t="s">
        <v>9</v>
      </c>
      <c r="P10267">
        <v>0.88</v>
      </c>
    </row>
    <row r="10268" spans="8:16">
      <c r="H10268" t="s">
        <v>16228</v>
      </c>
      <c r="I10268" t="s">
        <v>7</v>
      </c>
      <c r="J10268">
        <v>2020</v>
      </c>
      <c r="K10268">
        <f>2024 -impact_data[[#This Row],[model_year]]</f>
        <v>4</v>
      </c>
      <c r="L10268">
        <v>49</v>
      </c>
      <c r="M10268">
        <v>21.4</v>
      </c>
      <c r="N10268">
        <v>8.6</v>
      </c>
      <c r="O10268" t="s">
        <v>10</v>
      </c>
      <c r="P10268">
        <v>0.88</v>
      </c>
    </row>
    <row r="10269" spans="8:16">
      <c r="H10269" t="s">
        <v>16230</v>
      </c>
      <c r="I10269" t="s">
        <v>11</v>
      </c>
      <c r="J10269">
        <v>2020</v>
      </c>
      <c r="K10269">
        <f>2024 -impact_data[[#This Row],[model_year]]</f>
        <v>4</v>
      </c>
      <c r="L10269">
        <v>82</v>
      </c>
      <c r="M10269">
        <v>17.100000000000001</v>
      </c>
      <c r="N10269">
        <v>6.8</v>
      </c>
      <c r="O10269" t="s">
        <v>10</v>
      </c>
      <c r="P10269">
        <v>0.96</v>
      </c>
    </row>
    <row r="10270" spans="8:16">
      <c r="H10270" t="s">
        <v>16233</v>
      </c>
      <c r="I10270" t="s">
        <v>7</v>
      </c>
      <c r="J10270">
        <v>2020</v>
      </c>
      <c r="K10270">
        <f>2024 -impact_data[[#This Row],[model_year]]</f>
        <v>4</v>
      </c>
      <c r="L10270">
        <v>50</v>
      </c>
      <c r="M10270">
        <v>6</v>
      </c>
      <c r="N10270">
        <v>3.6</v>
      </c>
      <c r="O10270" t="s">
        <v>9</v>
      </c>
      <c r="P10270">
        <v>0.86</v>
      </c>
    </row>
    <row r="10271" spans="8:16">
      <c r="H10271" t="s">
        <v>16235</v>
      </c>
      <c r="I10271" t="s">
        <v>7</v>
      </c>
      <c r="J10271">
        <v>2020</v>
      </c>
      <c r="K10271">
        <f>2024 -impact_data[[#This Row],[model_year]]</f>
        <v>4</v>
      </c>
      <c r="L10271">
        <v>52</v>
      </c>
      <c r="M10271">
        <v>41</v>
      </c>
      <c r="N10271">
        <v>24.6</v>
      </c>
      <c r="O10271" t="s">
        <v>9</v>
      </c>
      <c r="P10271">
        <v>0.87</v>
      </c>
    </row>
    <row r="10272" spans="8:16">
      <c r="H10272" t="s">
        <v>16238</v>
      </c>
      <c r="I10272" t="s">
        <v>11</v>
      </c>
      <c r="J10272">
        <v>2020</v>
      </c>
      <c r="K10272">
        <f>2024 -impact_data[[#This Row],[model_year]]</f>
        <v>4</v>
      </c>
      <c r="L10272">
        <v>81</v>
      </c>
      <c r="M10272">
        <v>56.3</v>
      </c>
      <c r="N10272">
        <v>33.799999999999997</v>
      </c>
      <c r="O10272" t="s">
        <v>9</v>
      </c>
      <c r="P10272">
        <v>0.91</v>
      </c>
    </row>
    <row r="10273" spans="8:16">
      <c r="H10273" t="s">
        <v>16242</v>
      </c>
      <c r="I10273" t="s">
        <v>7</v>
      </c>
      <c r="J10273">
        <v>2020</v>
      </c>
      <c r="K10273">
        <f>2024 -impact_data[[#This Row],[model_year]]</f>
        <v>4</v>
      </c>
      <c r="L10273">
        <v>53</v>
      </c>
      <c r="M10273">
        <v>56.6</v>
      </c>
      <c r="N10273">
        <v>22.7</v>
      </c>
      <c r="O10273" t="s">
        <v>10</v>
      </c>
      <c r="P10273">
        <v>0.86</v>
      </c>
    </row>
    <row r="10274" spans="8:16">
      <c r="H10274" t="s">
        <v>16248</v>
      </c>
      <c r="I10274" t="s">
        <v>7</v>
      </c>
      <c r="J10274">
        <v>2020</v>
      </c>
      <c r="K10274">
        <f>2024 -impact_data[[#This Row],[model_year]]</f>
        <v>4</v>
      </c>
      <c r="L10274">
        <v>49</v>
      </c>
      <c r="M10274">
        <v>13.9</v>
      </c>
      <c r="N10274">
        <v>8.3000000000000007</v>
      </c>
      <c r="O10274" t="s">
        <v>9</v>
      </c>
      <c r="P10274">
        <v>0.86</v>
      </c>
    </row>
    <row r="10275" spans="8:16">
      <c r="H10275" t="s">
        <v>16250</v>
      </c>
      <c r="I10275" t="s">
        <v>7</v>
      </c>
      <c r="J10275">
        <v>2020</v>
      </c>
      <c r="K10275">
        <f>2024 -impact_data[[#This Row],[model_year]]</f>
        <v>4</v>
      </c>
      <c r="L10275">
        <v>52</v>
      </c>
      <c r="M10275">
        <v>33.799999999999997</v>
      </c>
      <c r="N10275">
        <v>13.5</v>
      </c>
      <c r="O10275" t="s">
        <v>10</v>
      </c>
      <c r="P10275">
        <v>0.88</v>
      </c>
    </row>
    <row r="10276" spans="8:16">
      <c r="H10276" t="s">
        <v>16251</v>
      </c>
      <c r="I10276" t="s">
        <v>7</v>
      </c>
      <c r="J10276">
        <v>2020</v>
      </c>
      <c r="K10276">
        <f>2024 -impact_data[[#This Row],[model_year]]</f>
        <v>4</v>
      </c>
      <c r="L10276">
        <v>53</v>
      </c>
      <c r="M10276">
        <v>22.5</v>
      </c>
      <c r="N10276">
        <v>13.5</v>
      </c>
      <c r="O10276" t="s">
        <v>9</v>
      </c>
      <c r="P10276">
        <v>0.88</v>
      </c>
    </row>
    <row r="10277" spans="8:16">
      <c r="H10277" t="s">
        <v>16269</v>
      </c>
      <c r="I10277" t="s">
        <v>7</v>
      </c>
      <c r="J10277">
        <v>2020</v>
      </c>
      <c r="K10277">
        <f>2024 -impact_data[[#This Row],[model_year]]</f>
        <v>4</v>
      </c>
      <c r="L10277">
        <v>53</v>
      </c>
      <c r="M10277">
        <v>38.700000000000003</v>
      </c>
      <c r="N10277">
        <v>9.6999999999999993</v>
      </c>
      <c r="O10277" t="s">
        <v>8</v>
      </c>
      <c r="P10277">
        <v>0.86</v>
      </c>
    </row>
    <row r="10278" spans="8:16">
      <c r="H10278" t="s">
        <v>16275</v>
      </c>
      <c r="I10278" t="s">
        <v>7</v>
      </c>
      <c r="J10278">
        <v>2020</v>
      </c>
      <c r="K10278">
        <f>2024 -impact_data[[#This Row],[model_year]]</f>
        <v>4</v>
      </c>
      <c r="L10278">
        <v>49</v>
      </c>
      <c r="M10278">
        <v>41.3</v>
      </c>
      <c r="N10278">
        <v>24.8</v>
      </c>
      <c r="O10278" t="s">
        <v>9</v>
      </c>
      <c r="P10278">
        <v>0.87</v>
      </c>
    </row>
    <row r="10279" spans="8:16">
      <c r="H10279" t="s">
        <v>16277</v>
      </c>
      <c r="I10279" t="s">
        <v>7</v>
      </c>
      <c r="J10279">
        <v>2020</v>
      </c>
      <c r="K10279">
        <f>2024 -impact_data[[#This Row],[model_year]]</f>
        <v>4</v>
      </c>
      <c r="L10279">
        <v>55</v>
      </c>
      <c r="M10279">
        <v>51.1</v>
      </c>
      <c r="N10279">
        <v>20.5</v>
      </c>
      <c r="O10279" t="s">
        <v>10</v>
      </c>
      <c r="P10279">
        <v>0.88</v>
      </c>
    </row>
    <row r="10280" spans="8:16">
      <c r="H10280" t="s">
        <v>16284</v>
      </c>
      <c r="I10280" t="s">
        <v>7</v>
      </c>
      <c r="J10280">
        <v>2020</v>
      </c>
      <c r="K10280">
        <f>2024 -impact_data[[#This Row],[model_year]]</f>
        <v>4</v>
      </c>
      <c r="L10280">
        <v>52</v>
      </c>
      <c r="M10280">
        <v>41.9</v>
      </c>
      <c r="N10280">
        <v>16.7</v>
      </c>
      <c r="O10280" t="s">
        <v>10</v>
      </c>
      <c r="P10280">
        <v>0.86</v>
      </c>
    </row>
    <row r="10281" spans="8:16">
      <c r="H10281" t="s">
        <v>16288</v>
      </c>
      <c r="I10281" t="s">
        <v>7</v>
      </c>
      <c r="J10281">
        <v>2020</v>
      </c>
      <c r="K10281">
        <f>2024 -impact_data[[#This Row],[model_year]]</f>
        <v>4</v>
      </c>
      <c r="L10281">
        <v>50</v>
      </c>
      <c r="M10281">
        <v>27.5</v>
      </c>
      <c r="N10281">
        <v>16.5</v>
      </c>
      <c r="O10281" t="s">
        <v>9</v>
      </c>
      <c r="P10281">
        <v>0.89</v>
      </c>
    </row>
    <row r="10282" spans="8:16">
      <c r="H10282" t="s">
        <v>16292</v>
      </c>
      <c r="I10282" t="s">
        <v>7</v>
      </c>
      <c r="J10282">
        <v>2020</v>
      </c>
      <c r="K10282">
        <f>2024 -impact_data[[#This Row],[model_year]]</f>
        <v>4</v>
      </c>
      <c r="L10282">
        <v>54</v>
      </c>
      <c r="M10282">
        <v>22.5</v>
      </c>
      <c r="N10282">
        <v>5.6</v>
      </c>
      <c r="O10282" t="s">
        <v>8</v>
      </c>
      <c r="P10282">
        <v>0.86</v>
      </c>
    </row>
    <row r="10283" spans="8:16">
      <c r="H10283" t="s">
        <v>16295</v>
      </c>
      <c r="I10283" t="s">
        <v>11</v>
      </c>
      <c r="J10283">
        <v>2020</v>
      </c>
      <c r="K10283">
        <f>2024 -impact_data[[#This Row],[model_year]]</f>
        <v>4</v>
      </c>
      <c r="L10283">
        <v>82</v>
      </c>
      <c r="M10283">
        <v>24.2</v>
      </c>
      <c r="N10283">
        <v>14.5</v>
      </c>
      <c r="O10283" t="s">
        <v>9</v>
      </c>
      <c r="P10283">
        <v>0.96</v>
      </c>
    </row>
    <row r="10284" spans="8:16">
      <c r="H10284" t="s">
        <v>16297</v>
      </c>
      <c r="I10284" t="s">
        <v>11</v>
      </c>
      <c r="J10284">
        <v>2020</v>
      </c>
      <c r="K10284">
        <f>2024 -impact_data[[#This Row],[model_year]]</f>
        <v>4</v>
      </c>
      <c r="L10284">
        <v>80</v>
      </c>
      <c r="M10284">
        <v>19.2</v>
      </c>
      <c r="N10284">
        <v>11.5</v>
      </c>
      <c r="O10284" t="s">
        <v>9</v>
      </c>
      <c r="P10284">
        <v>0.96</v>
      </c>
    </row>
    <row r="10285" spans="8:16">
      <c r="H10285" t="s">
        <v>16304</v>
      </c>
      <c r="I10285" t="s">
        <v>11</v>
      </c>
      <c r="J10285">
        <v>2020</v>
      </c>
      <c r="K10285">
        <f>2024 -impact_data[[#This Row],[model_year]]</f>
        <v>4</v>
      </c>
      <c r="L10285">
        <v>75</v>
      </c>
      <c r="M10285">
        <v>14.7</v>
      </c>
      <c r="N10285">
        <v>3.7</v>
      </c>
      <c r="O10285" t="s">
        <v>8</v>
      </c>
      <c r="P10285">
        <v>0.95</v>
      </c>
    </row>
    <row r="10286" spans="8:16">
      <c r="H10286" t="s">
        <v>16307</v>
      </c>
      <c r="I10286" t="s">
        <v>7</v>
      </c>
      <c r="J10286">
        <v>2020</v>
      </c>
      <c r="K10286">
        <f>2024 -impact_data[[#This Row],[model_year]]</f>
        <v>4</v>
      </c>
      <c r="L10286">
        <v>49</v>
      </c>
      <c r="M10286">
        <v>24.2</v>
      </c>
      <c r="N10286">
        <v>14.5</v>
      </c>
      <c r="O10286" t="s">
        <v>9</v>
      </c>
      <c r="P10286">
        <v>0.87</v>
      </c>
    </row>
    <row r="10287" spans="8:16">
      <c r="H10287" t="s">
        <v>16309</v>
      </c>
      <c r="I10287" t="s">
        <v>7</v>
      </c>
      <c r="J10287">
        <v>2020</v>
      </c>
      <c r="K10287">
        <f>2024 -impact_data[[#This Row],[model_year]]</f>
        <v>4</v>
      </c>
      <c r="L10287">
        <v>55</v>
      </c>
      <c r="M10287">
        <v>46.1</v>
      </c>
      <c r="N10287">
        <v>27.7</v>
      </c>
      <c r="O10287" t="s">
        <v>9</v>
      </c>
      <c r="P10287">
        <v>0.89</v>
      </c>
    </row>
    <row r="10288" spans="8:16">
      <c r="H10288" t="s">
        <v>16310</v>
      </c>
      <c r="I10288" t="s">
        <v>7</v>
      </c>
      <c r="J10288">
        <v>2020</v>
      </c>
      <c r="K10288">
        <f>2024 -impact_data[[#This Row],[model_year]]</f>
        <v>4</v>
      </c>
      <c r="L10288">
        <v>50</v>
      </c>
      <c r="M10288">
        <v>33.1</v>
      </c>
      <c r="N10288">
        <v>13.2</v>
      </c>
      <c r="O10288" t="s">
        <v>10</v>
      </c>
      <c r="P10288">
        <v>0.89</v>
      </c>
    </row>
    <row r="10289" spans="8:16">
      <c r="H10289" t="s">
        <v>16321</v>
      </c>
      <c r="I10289" t="s">
        <v>7</v>
      </c>
      <c r="J10289">
        <v>2020</v>
      </c>
      <c r="K10289">
        <f>2024 -impact_data[[#This Row],[model_year]]</f>
        <v>4</v>
      </c>
      <c r="L10289">
        <v>50</v>
      </c>
      <c r="M10289">
        <v>14.6</v>
      </c>
      <c r="N10289">
        <v>8.8000000000000007</v>
      </c>
      <c r="O10289" t="s">
        <v>9</v>
      </c>
      <c r="P10289">
        <v>0.88</v>
      </c>
    </row>
    <row r="10290" spans="8:16">
      <c r="H10290" t="s">
        <v>16328</v>
      </c>
      <c r="I10290" t="s">
        <v>7</v>
      </c>
      <c r="J10290">
        <v>2020</v>
      </c>
      <c r="K10290">
        <f>2024 -impact_data[[#This Row],[model_year]]</f>
        <v>4</v>
      </c>
      <c r="L10290">
        <v>51</v>
      </c>
      <c r="M10290">
        <v>29.2</v>
      </c>
      <c r="N10290">
        <v>11.7</v>
      </c>
      <c r="O10290" t="s">
        <v>10</v>
      </c>
      <c r="P10290">
        <v>0.88</v>
      </c>
    </row>
    <row r="10291" spans="8:16">
      <c r="H10291" t="s">
        <v>16333</v>
      </c>
      <c r="I10291" t="s">
        <v>7</v>
      </c>
      <c r="J10291">
        <v>2020</v>
      </c>
      <c r="K10291">
        <f>2024 -impact_data[[#This Row],[model_year]]</f>
        <v>4</v>
      </c>
      <c r="L10291">
        <v>54</v>
      </c>
      <c r="M10291">
        <v>24.2</v>
      </c>
      <c r="N10291">
        <v>6.1</v>
      </c>
      <c r="O10291" t="s">
        <v>8</v>
      </c>
      <c r="P10291">
        <v>0.89</v>
      </c>
    </row>
    <row r="10292" spans="8:16">
      <c r="H10292" t="s">
        <v>16336</v>
      </c>
      <c r="I10292" t="s">
        <v>11</v>
      </c>
      <c r="J10292">
        <v>2020</v>
      </c>
      <c r="K10292">
        <f>2024 -impact_data[[#This Row],[model_year]]</f>
        <v>4</v>
      </c>
      <c r="L10292">
        <v>76</v>
      </c>
      <c r="M10292">
        <v>36.299999999999997</v>
      </c>
      <c r="N10292">
        <v>14.5</v>
      </c>
      <c r="O10292" t="s">
        <v>10</v>
      </c>
      <c r="P10292">
        <v>0.93</v>
      </c>
    </row>
    <row r="10293" spans="8:16">
      <c r="H10293" t="s">
        <v>16341</v>
      </c>
      <c r="I10293" t="s">
        <v>7</v>
      </c>
      <c r="J10293">
        <v>2020</v>
      </c>
      <c r="K10293">
        <f>2024 -impact_data[[#This Row],[model_year]]</f>
        <v>4</v>
      </c>
      <c r="L10293">
        <v>53</v>
      </c>
      <c r="M10293">
        <v>18.2</v>
      </c>
      <c r="N10293">
        <v>7.3</v>
      </c>
      <c r="O10293" t="s">
        <v>10</v>
      </c>
      <c r="P10293">
        <v>0.87</v>
      </c>
    </row>
    <row r="10294" spans="8:16">
      <c r="H10294" t="s">
        <v>16345</v>
      </c>
      <c r="I10294" t="s">
        <v>7</v>
      </c>
      <c r="J10294">
        <v>2020</v>
      </c>
      <c r="K10294">
        <f>2024 -impact_data[[#This Row],[model_year]]</f>
        <v>4</v>
      </c>
      <c r="L10294">
        <v>50</v>
      </c>
      <c r="M10294">
        <v>24.3</v>
      </c>
      <c r="N10294">
        <v>14.6</v>
      </c>
      <c r="O10294" t="s">
        <v>9</v>
      </c>
      <c r="P10294">
        <v>0.86</v>
      </c>
    </row>
    <row r="10295" spans="8:16">
      <c r="H10295" t="s">
        <v>16347</v>
      </c>
      <c r="I10295" t="s">
        <v>7</v>
      </c>
      <c r="J10295">
        <v>2020</v>
      </c>
      <c r="K10295">
        <f>2024 -impact_data[[#This Row],[model_year]]</f>
        <v>4</v>
      </c>
      <c r="L10295">
        <v>52</v>
      </c>
      <c r="M10295">
        <v>50.3</v>
      </c>
      <c r="N10295">
        <v>30.2</v>
      </c>
      <c r="O10295" t="s">
        <v>9</v>
      </c>
      <c r="P10295">
        <v>0.86</v>
      </c>
    </row>
    <row r="10296" spans="8:16">
      <c r="H10296" t="s">
        <v>16351</v>
      </c>
      <c r="I10296" t="s">
        <v>7</v>
      </c>
      <c r="J10296">
        <v>2020</v>
      </c>
      <c r="K10296">
        <f>2024 -impact_data[[#This Row],[model_year]]</f>
        <v>4</v>
      </c>
      <c r="L10296">
        <v>52</v>
      </c>
      <c r="M10296">
        <v>43.3</v>
      </c>
      <c r="N10296">
        <v>17.3</v>
      </c>
      <c r="O10296" t="s">
        <v>10</v>
      </c>
      <c r="P10296">
        <v>0.87</v>
      </c>
    </row>
    <row r="10297" spans="8:16">
      <c r="H10297" t="s">
        <v>16352</v>
      </c>
      <c r="I10297" t="s">
        <v>7</v>
      </c>
      <c r="J10297">
        <v>2020</v>
      </c>
      <c r="K10297">
        <f>2024 -impact_data[[#This Row],[model_year]]</f>
        <v>4</v>
      </c>
      <c r="L10297">
        <v>53</v>
      </c>
      <c r="M10297">
        <v>26.5</v>
      </c>
      <c r="N10297">
        <v>10.6</v>
      </c>
      <c r="O10297" t="s">
        <v>10</v>
      </c>
      <c r="P10297">
        <v>0.88</v>
      </c>
    </row>
    <row r="10298" spans="8:16">
      <c r="H10298" t="s">
        <v>16355</v>
      </c>
      <c r="I10298" t="s">
        <v>7</v>
      </c>
      <c r="J10298">
        <v>2020</v>
      </c>
      <c r="K10298">
        <f>2024 -impact_data[[#This Row],[model_year]]</f>
        <v>4</v>
      </c>
      <c r="L10298">
        <v>52</v>
      </c>
      <c r="M10298">
        <v>35</v>
      </c>
      <c r="N10298">
        <v>14</v>
      </c>
      <c r="O10298" t="s">
        <v>10</v>
      </c>
      <c r="P10298">
        <v>0.86</v>
      </c>
    </row>
    <row r="10299" spans="8:16">
      <c r="H10299" t="s">
        <v>16357</v>
      </c>
      <c r="I10299" t="s">
        <v>11</v>
      </c>
      <c r="J10299">
        <v>2020</v>
      </c>
      <c r="K10299">
        <f>2024 -impact_data[[#This Row],[model_year]]</f>
        <v>4</v>
      </c>
      <c r="L10299">
        <v>78</v>
      </c>
      <c r="M10299">
        <v>26</v>
      </c>
      <c r="N10299">
        <v>15.6</v>
      </c>
      <c r="O10299" t="s">
        <v>9</v>
      </c>
      <c r="P10299">
        <v>0.95</v>
      </c>
    </row>
    <row r="10300" spans="8:16">
      <c r="H10300" t="s">
        <v>16362</v>
      </c>
      <c r="I10300" t="s">
        <v>7</v>
      </c>
      <c r="J10300">
        <v>2020</v>
      </c>
      <c r="K10300">
        <f>2024 -impact_data[[#This Row],[model_year]]</f>
        <v>4</v>
      </c>
      <c r="L10300">
        <v>51</v>
      </c>
      <c r="M10300">
        <v>23.7</v>
      </c>
      <c r="N10300">
        <v>9.5</v>
      </c>
      <c r="O10300" t="s">
        <v>10</v>
      </c>
      <c r="P10300">
        <v>0.86</v>
      </c>
    </row>
    <row r="10301" spans="8:16">
      <c r="H10301" t="s">
        <v>16363</v>
      </c>
      <c r="I10301" t="s">
        <v>7</v>
      </c>
      <c r="J10301">
        <v>2020</v>
      </c>
      <c r="K10301">
        <f>2024 -impact_data[[#This Row],[model_year]]</f>
        <v>4</v>
      </c>
      <c r="L10301">
        <v>51</v>
      </c>
      <c r="M10301">
        <v>21.5</v>
      </c>
      <c r="N10301">
        <v>8.6</v>
      </c>
      <c r="O10301" t="s">
        <v>10</v>
      </c>
      <c r="P10301">
        <v>0.87</v>
      </c>
    </row>
    <row r="10302" spans="8:16">
      <c r="H10302" t="s">
        <v>16373</v>
      </c>
      <c r="I10302" t="s">
        <v>7</v>
      </c>
      <c r="J10302">
        <v>2020</v>
      </c>
      <c r="K10302">
        <f>2024 -impact_data[[#This Row],[model_year]]</f>
        <v>4</v>
      </c>
      <c r="L10302">
        <v>49</v>
      </c>
      <c r="M10302">
        <v>39</v>
      </c>
      <c r="N10302">
        <v>15.6</v>
      </c>
      <c r="O10302" t="s">
        <v>10</v>
      </c>
      <c r="P10302">
        <v>0.86</v>
      </c>
    </row>
    <row r="10303" spans="8:16">
      <c r="H10303" t="s">
        <v>16374</v>
      </c>
      <c r="I10303" t="s">
        <v>7</v>
      </c>
      <c r="J10303">
        <v>2020</v>
      </c>
      <c r="K10303">
        <f>2024 -impact_data[[#This Row],[model_year]]</f>
        <v>4</v>
      </c>
      <c r="L10303">
        <v>51</v>
      </c>
      <c r="M10303">
        <v>10.4</v>
      </c>
      <c r="N10303">
        <v>4.2</v>
      </c>
      <c r="O10303" t="s">
        <v>10</v>
      </c>
      <c r="P10303">
        <v>0.87</v>
      </c>
    </row>
    <row r="10304" spans="8:16">
      <c r="H10304" t="s">
        <v>16382</v>
      </c>
      <c r="I10304" t="s">
        <v>7</v>
      </c>
      <c r="J10304">
        <v>2020</v>
      </c>
      <c r="K10304">
        <f>2024 -impact_data[[#This Row],[model_year]]</f>
        <v>4</v>
      </c>
      <c r="L10304">
        <v>53</v>
      </c>
      <c r="M10304">
        <v>18</v>
      </c>
      <c r="N10304">
        <v>4.5</v>
      </c>
      <c r="O10304" t="s">
        <v>8</v>
      </c>
      <c r="P10304">
        <v>0.87</v>
      </c>
    </row>
    <row r="10305" spans="8:16">
      <c r="H10305" t="s">
        <v>16385</v>
      </c>
      <c r="I10305" t="s">
        <v>11</v>
      </c>
      <c r="J10305">
        <v>2020</v>
      </c>
      <c r="K10305">
        <f>2024 -impact_data[[#This Row],[model_year]]</f>
        <v>4</v>
      </c>
      <c r="L10305">
        <v>84</v>
      </c>
      <c r="M10305">
        <v>68.2</v>
      </c>
      <c r="N10305">
        <v>27.3</v>
      </c>
      <c r="O10305" t="s">
        <v>10</v>
      </c>
      <c r="P10305">
        <v>0.92</v>
      </c>
    </row>
    <row r="10306" spans="8:16">
      <c r="H10306" t="s">
        <v>16391</v>
      </c>
      <c r="I10306" t="s">
        <v>7</v>
      </c>
      <c r="J10306">
        <v>2020</v>
      </c>
      <c r="K10306">
        <f>2024 -impact_data[[#This Row],[model_year]]</f>
        <v>4</v>
      </c>
      <c r="L10306">
        <v>50</v>
      </c>
      <c r="M10306">
        <v>17.8</v>
      </c>
      <c r="N10306">
        <v>7.1</v>
      </c>
      <c r="O10306" t="s">
        <v>10</v>
      </c>
      <c r="P10306">
        <v>0.89</v>
      </c>
    </row>
    <row r="10307" spans="8:16">
      <c r="H10307" t="s">
        <v>16394</v>
      </c>
      <c r="I10307" t="s">
        <v>7</v>
      </c>
      <c r="J10307">
        <v>2020</v>
      </c>
      <c r="K10307">
        <f>2024 -impact_data[[#This Row],[model_year]]</f>
        <v>4</v>
      </c>
      <c r="L10307">
        <v>55</v>
      </c>
      <c r="M10307">
        <v>33.5</v>
      </c>
      <c r="N10307">
        <v>13.4</v>
      </c>
      <c r="O10307" t="s">
        <v>10</v>
      </c>
      <c r="P10307">
        <v>0.89</v>
      </c>
    </row>
    <row r="10308" spans="8:16">
      <c r="H10308" t="s">
        <v>16396</v>
      </c>
      <c r="I10308" t="s">
        <v>7</v>
      </c>
      <c r="J10308">
        <v>2020</v>
      </c>
      <c r="K10308">
        <f>2024 -impact_data[[#This Row],[model_year]]</f>
        <v>4</v>
      </c>
      <c r="L10308">
        <v>49</v>
      </c>
      <c r="M10308">
        <v>17.2</v>
      </c>
      <c r="N10308">
        <v>4.3</v>
      </c>
      <c r="O10308" t="s">
        <v>8</v>
      </c>
      <c r="P10308">
        <v>0.9</v>
      </c>
    </row>
    <row r="10309" spans="8:16">
      <c r="H10309" t="s">
        <v>170</v>
      </c>
      <c r="I10309" t="s">
        <v>7</v>
      </c>
      <c r="J10309">
        <v>2020</v>
      </c>
      <c r="K10309">
        <f>2024 -impact_data[[#This Row],[model_year]]</f>
        <v>4</v>
      </c>
      <c r="L10309">
        <v>51</v>
      </c>
      <c r="M10309">
        <v>25.7</v>
      </c>
      <c r="N10309">
        <v>15.4</v>
      </c>
      <c r="O10309" t="s">
        <v>9</v>
      </c>
      <c r="P10309">
        <v>0.88</v>
      </c>
    </row>
    <row r="10310" spans="8:16">
      <c r="H10310" t="s">
        <v>16407</v>
      </c>
      <c r="I10310" t="s">
        <v>7</v>
      </c>
      <c r="J10310">
        <v>2020</v>
      </c>
      <c r="K10310">
        <f>2024 -impact_data[[#This Row],[model_year]]</f>
        <v>4</v>
      </c>
      <c r="L10310">
        <v>50</v>
      </c>
      <c r="M10310">
        <v>43.3</v>
      </c>
      <c r="N10310">
        <v>17.3</v>
      </c>
      <c r="O10310" t="s">
        <v>10</v>
      </c>
      <c r="P10310">
        <v>0.89</v>
      </c>
    </row>
    <row r="10311" spans="8:16">
      <c r="H10311" t="s">
        <v>16415</v>
      </c>
      <c r="I10311" t="s">
        <v>7</v>
      </c>
      <c r="J10311">
        <v>2020</v>
      </c>
      <c r="K10311">
        <f>2024 -impact_data[[#This Row],[model_year]]</f>
        <v>4</v>
      </c>
      <c r="L10311">
        <v>47</v>
      </c>
      <c r="M10311">
        <v>51.4</v>
      </c>
      <c r="N10311">
        <v>30.8</v>
      </c>
      <c r="O10311" t="s">
        <v>9</v>
      </c>
      <c r="P10311">
        <v>0.87</v>
      </c>
    </row>
    <row r="10312" spans="8:16">
      <c r="H10312" t="s">
        <v>16421</v>
      </c>
      <c r="I10312" t="s">
        <v>11</v>
      </c>
      <c r="J10312">
        <v>2020</v>
      </c>
      <c r="K10312">
        <f>2024 -impact_data[[#This Row],[model_year]]</f>
        <v>4</v>
      </c>
      <c r="L10312">
        <v>82</v>
      </c>
      <c r="M10312">
        <v>43</v>
      </c>
      <c r="N10312">
        <v>25.8</v>
      </c>
      <c r="O10312" t="s">
        <v>9</v>
      </c>
      <c r="P10312">
        <v>0.93</v>
      </c>
    </row>
    <row r="10313" spans="8:16">
      <c r="H10313" t="s">
        <v>16425</v>
      </c>
      <c r="I10313" t="s">
        <v>7</v>
      </c>
      <c r="J10313">
        <v>2020</v>
      </c>
      <c r="K10313">
        <f>2024 -impact_data[[#This Row],[model_year]]</f>
        <v>4</v>
      </c>
      <c r="L10313">
        <v>49</v>
      </c>
      <c r="M10313">
        <v>8.8000000000000007</v>
      </c>
      <c r="N10313">
        <v>3.5</v>
      </c>
      <c r="O10313" t="s">
        <v>10</v>
      </c>
      <c r="P10313">
        <v>0.88</v>
      </c>
    </row>
    <row r="10314" spans="8:16">
      <c r="H10314" t="s">
        <v>16436</v>
      </c>
      <c r="I10314" t="s">
        <v>7</v>
      </c>
      <c r="J10314">
        <v>2020</v>
      </c>
      <c r="K10314">
        <f>2024 -impact_data[[#This Row],[model_year]]</f>
        <v>4</v>
      </c>
      <c r="L10314">
        <v>49</v>
      </c>
      <c r="M10314">
        <v>6</v>
      </c>
      <c r="N10314">
        <v>3.6</v>
      </c>
      <c r="O10314" t="s">
        <v>9</v>
      </c>
      <c r="P10314">
        <v>0.88</v>
      </c>
    </row>
    <row r="10315" spans="8:16">
      <c r="H10315" t="s">
        <v>16437</v>
      </c>
      <c r="I10315" t="s">
        <v>7</v>
      </c>
      <c r="J10315">
        <v>2020</v>
      </c>
      <c r="K10315">
        <f>2024 -impact_data[[#This Row],[model_year]]</f>
        <v>4</v>
      </c>
      <c r="L10315">
        <v>56</v>
      </c>
      <c r="M10315">
        <v>30.1</v>
      </c>
      <c r="N10315">
        <v>18</v>
      </c>
      <c r="O10315" t="s">
        <v>9</v>
      </c>
      <c r="P10315">
        <v>0.86</v>
      </c>
    </row>
    <row r="10316" spans="8:16">
      <c r="H10316" t="s">
        <v>16440</v>
      </c>
      <c r="I10316" t="s">
        <v>7</v>
      </c>
      <c r="J10316">
        <v>2020</v>
      </c>
      <c r="K10316">
        <f>2024 -impact_data[[#This Row],[model_year]]</f>
        <v>4</v>
      </c>
      <c r="L10316">
        <v>51</v>
      </c>
      <c r="M10316">
        <v>6.9</v>
      </c>
      <c r="N10316">
        <v>4.0999999999999996</v>
      </c>
      <c r="O10316" t="s">
        <v>9</v>
      </c>
      <c r="P10316">
        <v>0.87</v>
      </c>
    </row>
    <row r="10317" spans="8:16">
      <c r="H10317" t="s">
        <v>16446</v>
      </c>
      <c r="I10317" t="s">
        <v>7</v>
      </c>
      <c r="J10317">
        <v>2020</v>
      </c>
      <c r="K10317">
        <f>2024 -impact_data[[#This Row],[model_year]]</f>
        <v>4</v>
      </c>
      <c r="L10317">
        <v>51</v>
      </c>
      <c r="M10317">
        <v>58.6</v>
      </c>
      <c r="N10317">
        <v>35.200000000000003</v>
      </c>
      <c r="O10317" t="s">
        <v>9</v>
      </c>
      <c r="P10317">
        <v>0.87</v>
      </c>
    </row>
    <row r="10318" spans="8:16">
      <c r="H10318" t="s">
        <v>16450</v>
      </c>
      <c r="I10318" t="s">
        <v>7</v>
      </c>
      <c r="J10318">
        <v>2020</v>
      </c>
      <c r="K10318">
        <f>2024 -impact_data[[#This Row],[model_year]]</f>
        <v>4</v>
      </c>
      <c r="L10318">
        <v>52</v>
      </c>
      <c r="M10318">
        <v>33.1</v>
      </c>
      <c r="N10318">
        <v>19.899999999999999</v>
      </c>
      <c r="O10318" t="s">
        <v>9</v>
      </c>
      <c r="P10318">
        <v>0.87</v>
      </c>
    </row>
    <row r="10319" spans="8:16">
      <c r="H10319" t="s">
        <v>16459</v>
      </c>
      <c r="I10319" t="s">
        <v>7</v>
      </c>
      <c r="J10319">
        <v>2020</v>
      </c>
      <c r="K10319">
        <f>2024 -impact_data[[#This Row],[model_year]]</f>
        <v>4</v>
      </c>
      <c r="L10319">
        <v>52</v>
      </c>
      <c r="M10319">
        <v>47.3</v>
      </c>
      <c r="N10319">
        <v>18.899999999999999</v>
      </c>
      <c r="O10319" t="s">
        <v>10</v>
      </c>
      <c r="P10319">
        <v>0.87</v>
      </c>
    </row>
    <row r="10320" spans="8:16">
      <c r="H10320" t="s">
        <v>16466</v>
      </c>
      <c r="I10320" t="s">
        <v>7</v>
      </c>
      <c r="J10320">
        <v>2020</v>
      </c>
      <c r="K10320">
        <f>2024 -impact_data[[#This Row],[model_year]]</f>
        <v>4</v>
      </c>
      <c r="L10320">
        <v>51</v>
      </c>
      <c r="M10320">
        <v>16</v>
      </c>
      <c r="N10320">
        <v>6.4</v>
      </c>
      <c r="O10320" t="s">
        <v>10</v>
      </c>
      <c r="P10320">
        <v>0.88</v>
      </c>
    </row>
    <row r="10321" spans="8:16">
      <c r="H10321" t="s">
        <v>16468</v>
      </c>
      <c r="I10321" t="s">
        <v>7</v>
      </c>
      <c r="J10321">
        <v>2020</v>
      </c>
      <c r="K10321">
        <f>2024 -impact_data[[#This Row],[model_year]]</f>
        <v>4</v>
      </c>
      <c r="L10321">
        <v>51</v>
      </c>
      <c r="M10321">
        <v>20.9</v>
      </c>
      <c r="N10321">
        <v>8.4</v>
      </c>
      <c r="O10321" t="s">
        <v>10</v>
      </c>
      <c r="P10321">
        <v>0.88</v>
      </c>
    </row>
    <row r="10322" spans="8:16">
      <c r="H10322" t="s">
        <v>16471</v>
      </c>
      <c r="I10322" t="s">
        <v>7</v>
      </c>
      <c r="J10322">
        <v>2020</v>
      </c>
      <c r="K10322">
        <f>2024 -impact_data[[#This Row],[model_year]]</f>
        <v>4</v>
      </c>
      <c r="L10322">
        <v>50</v>
      </c>
      <c r="M10322">
        <v>24.8</v>
      </c>
      <c r="N10322">
        <v>9.9</v>
      </c>
      <c r="O10322" t="s">
        <v>10</v>
      </c>
      <c r="P10322">
        <v>0.89</v>
      </c>
    </row>
    <row r="10323" spans="8:16">
      <c r="H10323" t="s">
        <v>16478</v>
      </c>
      <c r="I10323" t="s">
        <v>7</v>
      </c>
      <c r="J10323">
        <v>2020</v>
      </c>
      <c r="K10323">
        <f>2024 -impact_data[[#This Row],[model_year]]</f>
        <v>4</v>
      </c>
      <c r="L10323">
        <v>53</v>
      </c>
      <c r="M10323">
        <v>30.6</v>
      </c>
      <c r="N10323">
        <v>7.7</v>
      </c>
      <c r="O10323" t="s">
        <v>8</v>
      </c>
      <c r="P10323">
        <v>0.86</v>
      </c>
    </row>
    <row r="10324" spans="8:16">
      <c r="H10324" t="s">
        <v>16487</v>
      </c>
      <c r="I10324" t="s">
        <v>7</v>
      </c>
      <c r="J10324">
        <v>2020</v>
      </c>
      <c r="K10324">
        <f>2024 -impact_data[[#This Row],[model_year]]</f>
        <v>4</v>
      </c>
      <c r="L10324">
        <v>53</v>
      </c>
      <c r="M10324">
        <v>42.5</v>
      </c>
      <c r="N10324">
        <v>17</v>
      </c>
      <c r="O10324" t="s">
        <v>10</v>
      </c>
      <c r="P10324">
        <v>0.87</v>
      </c>
    </row>
    <row r="10325" spans="8:16">
      <c r="H10325" t="s">
        <v>16490</v>
      </c>
      <c r="I10325" t="s">
        <v>7</v>
      </c>
      <c r="J10325">
        <v>2020</v>
      </c>
      <c r="K10325">
        <f>2024 -impact_data[[#This Row],[model_year]]</f>
        <v>4</v>
      </c>
      <c r="L10325">
        <v>52</v>
      </c>
      <c r="M10325">
        <v>23.8</v>
      </c>
      <c r="N10325">
        <v>5.9</v>
      </c>
      <c r="O10325" t="s">
        <v>8</v>
      </c>
      <c r="P10325">
        <v>0.88</v>
      </c>
    </row>
    <row r="10326" spans="8:16">
      <c r="H10326" t="s">
        <v>16493</v>
      </c>
      <c r="I10326" t="s">
        <v>7</v>
      </c>
      <c r="J10326">
        <v>2020</v>
      </c>
      <c r="K10326">
        <f>2024 -impact_data[[#This Row],[model_year]]</f>
        <v>4</v>
      </c>
      <c r="L10326">
        <v>54</v>
      </c>
      <c r="M10326">
        <v>12.9</v>
      </c>
      <c r="N10326">
        <v>5.0999999999999996</v>
      </c>
      <c r="O10326" t="s">
        <v>10</v>
      </c>
      <c r="P10326">
        <v>0.88</v>
      </c>
    </row>
    <row r="10327" spans="8:16">
      <c r="H10327" t="s">
        <v>16495</v>
      </c>
      <c r="I10327" t="s">
        <v>7</v>
      </c>
      <c r="J10327">
        <v>2020</v>
      </c>
      <c r="K10327">
        <f>2024 -impact_data[[#This Row],[model_year]]</f>
        <v>4</v>
      </c>
      <c r="L10327">
        <v>52</v>
      </c>
      <c r="M10327">
        <v>26.1</v>
      </c>
      <c r="N10327">
        <v>15.7</v>
      </c>
      <c r="O10327" t="s">
        <v>9</v>
      </c>
      <c r="P10327">
        <v>0.86</v>
      </c>
    </row>
    <row r="10328" spans="8:16">
      <c r="H10328" t="s">
        <v>16497</v>
      </c>
      <c r="I10328" t="s">
        <v>7</v>
      </c>
      <c r="J10328">
        <v>2020</v>
      </c>
      <c r="K10328">
        <f>2024 -impact_data[[#This Row],[model_year]]</f>
        <v>4</v>
      </c>
      <c r="L10328">
        <v>55</v>
      </c>
      <c r="M10328">
        <v>33.700000000000003</v>
      </c>
      <c r="N10328">
        <v>20.2</v>
      </c>
      <c r="O10328" t="s">
        <v>9</v>
      </c>
      <c r="P10328">
        <v>0.88</v>
      </c>
    </row>
    <row r="10329" spans="8:16">
      <c r="H10329" t="s">
        <v>16498</v>
      </c>
      <c r="I10329" t="s">
        <v>11</v>
      </c>
      <c r="J10329">
        <v>2020</v>
      </c>
      <c r="K10329">
        <f>2024 -impact_data[[#This Row],[model_year]]</f>
        <v>4</v>
      </c>
      <c r="L10329">
        <v>77</v>
      </c>
      <c r="M10329">
        <v>10.4</v>
      </c>
      <c r="N10329">
        <v>6.2</v>
      </c>
      <c r="O10329" t="s">
        <v>9</v>
      </c>
      <c r="P10329">
        <v>0.95</v>
      </c>
    </row>
    <row r="10330" spans="8:16">
      <c r="H10330" t="s">
        <v>16509</v>
      </c>
      <c r="I10330" t="s">
        <v>7</v>
      </c>
      <c r="J10330">
        <v>2020</v>
      </c>
      <c r="K10330">
        <f>2024 -impact_data[[#This Row],[model_year]]</f>
        <v>4</v>
      </c>
      <c r="L10330">
        <v>52</v>
      </c>
      <c r="M10330">
        <v>7.4</v>
      </c>
      <c r="N10330">
        <v>4.4000000000000004</v>
      </c>
      <c r="O10330" t="s">
        <v>9</v>
      </c>
      <c r="P10330">
        <v>0.87</v>
      </c>
    </row>
    <row r="10331" spans="8:16">
      <c r="H10331" t="s">
        <v>16513</v>
      </c>
      <c r="I10331" t="s">
        <v>7</v>
      </c>
      <c r="J10331">
        <v>2020</v>
      </c>
      <c r="K10331">
        <f>2024 -impact_data[[#This Row],[model_year]]</f>
        <v>4</v>
      </c>
      <c r="L10331">
        <v>54</v>
      </c>
      <c r="M10331">
        <v>52</v>
      </c>
      <c r="N10331">
        <v>31.2</v>
      </c>
      <c r="O10331" t="s">
        <v>9</v>
      </c>
      <c r="P10331">
        <v>0.86</v>
      </c>
    </row>
    <row r="10332" spans="8:16">
      <c r="H10332" t="s">
        <v>16516</v>
      </c>
      <c r="I10332" t="s">
        <v>7</v>
      </c>
      <c r="J10332">
        <v>2020</v>
      </c>
      <c r="K10332">
        <f>2024 -impact_data[[#This Row],[model_year]]</f>
        <v>4</v>
      </c>
      <c r="L10332">
        <v>51</v>
      </c>
      <c r="M10332">
        <v>30.3</v>
      </c>
      <c r="N10332">
        <v>12.1</v>
      </c>
      <c r="O10332" t="s">
        <v>10</v>
      </c>
      <c r="P10332">
        <v>0.87</v>
      </c>
    </row>
    <row r="10333" spans="8:16">
      <c r="H10333" t="s">
        <v>16527</v>
      </c>
      <c r="I10333" t="s">
        <v>7</v>
      </c>
      <c r="J10333">
        <v>2020</v>
      </c>
      <c r="K10333">
        <f>2024 -impact_data[[#This Row],[model_year]]</f>
        <v>4</v>
      </c>
      <c r="L10333">
        <v>54</v>
      </c>
      <c r="M10333">
        <v>51.1</v>
      </c>
      <c r="N10333">
        <v>20.399999999999999</v>
      </c>
      <c r="O10333" t="s">
        <v>10</v>
      </c>
      <c r="P10333">
        <v>0.87</v>
      </c>
    </row>
    <row r="10334" spans="8:16">
      <c r="H10334" t="s">
        <v>16528</v>
      </c>
      <c r="I10334" t="s">
        <v>11</v>
      </c>
      <c r="J10334">
        <v>2020</v>
      </c>
      <c r="K10334">
        <f>2024 -impact_data[[#This Row],[model_year]]</f>
        <v>4</v>
      </c>
      <c r="L10334">
        <v>81</v>
      </c>
      <c r="M10334">
        <v>5.8</v>
      </c>
      <c r="N10334">
        <v>2.2999999999999998</v>
      </c>
      <c r="O10334" t="s">
        <v>10</v>
      </c>
      <c r="P10334">
        <v>0.94</v>
      </c>
    </row>
    <row r="10335" spans="8:16">
      <c r="H10335" t="s">
        <v>16537</v>
      </c>
      <c r="I10335" t="s">
        <v>7</v>
      </c>
      <c r="J10335">
        <v>2020</v>
      </c>
      <c r="K10335">
        <f>2024 -impact_data[[#This Row],[model_year]]</f>
        <v>4</v>
      </c>
      <c r="L10335">
        <v>52</v>
      </c>
      <c r="M10335">
        <v>10.1</v>
      </c>
      <c r="N10335">
        <v>4</v>
      </c>
      <c r="O10335" t="s">
        <v>10</v>
      </c>
      <c r="P10335">
        <v>0.88</v>
      </c>
    </row>
    <row r="10336" spans="8:16">
      <c r="H10336" t="s">
        <v>16538</v>
      </c>
      <c r="I10336" t="s">
        <v>7</v>
      </c>
      <c r="J10336">
        <v>2020</v>
      </c>
      <c r="K10336">
        <f>2024 -impact_data[[#This Row],[model_year]]</f>
        <v>4</v>
      </c>
      <c r="L10336">
        <v>52</v>
      </c>
      <c r="M10336">
        <v>16.399999999999999</v>
      </c>
      <c r="N10336">
        <v>9.8000000000000007</v>
      </c>
      <c r="O10336" t="s">
        <v>9</v>
      </c>
      <c r="P10336">
        <v>0.86</v>
      </c>
    </row>
    <row r="10337" spans="8:16">
      <c r="H10337" t="s">
        <v>8681</v>
      </c>
      <c r="I10337" t="s">
        <v>7</v>
      </c>
      <c r="J10337">
        <v>2020</v>
      </c>
      <c r="K10337">
        <f>2024 -impact_data[[#This Row],[model_year]]</f>
        <v>4</v>
      </c>
      <c r="L10337">
        <v>50</v>
      </c>
      <c r="M10337">
        <v>29.8</v>
      </c>
      <c r="N10337">
        <v>11.9</v>
      </c>
      <c r="O10337" t="s">
        <v>10</v>
      </c>
      <c r="P10337">
        <v>0.87</v>
      </c>
    </row>
    <row r="10338" spans="8:16">
      <c r="H10338" t="s">
        <v>16540</v>
      </c>
      <c r="I10338" t="s">
        <v>7</v>
      </c>
      <c r="J10338">
        <v>2020</v>
      </c>
      <c r="K10338">
        <f>2024 -impact_data[[#This Row],[model_year]]</f>
        <v>4</v>
      </c>
      <c r="L10338">
        <v>51</v>
      </c>
      <c r="M10338">
        <v>27.3</v>
      </c>
      <c r="N10338">
        <v>10.9</v>
      </c>
      <c r="O10338" t="s">
        <v>10</v>
      </c>
      <c r="P10338">
        <v>0.88</v>
      </c>
    </row>
    <row r="10339" spans="8:16">
      <c r="H10339" t="s">
        <v>16543</v>
      </c>
      <c r="I10339" t="s">
        <v>7</v>
      </c>
      <c r="J10339">
        <v>2020</v>
      </c>
      <c r="K10339">
        <f>2024 -impact_data[[#This Row],[model_year]]</f>
        <v>4</v>
      </c>
      <c r="L10339">
        <v>51</v>
      </c>
      <c r="M10339">
        <v>34.6</v>
      </c>
      <c r="N10339">
        <v>20.8</v>
      </c>
      <c r="O10339" t="s">
        <v>9</v>
      </c>
      <c r="P10339">
        <v>0.86</v>
      </c>
    </row>
    <row r="10340" spans="8:16">
      <c r="H10340" t="s">
        <v>16546</v>
      </c>
      <c r="I10340" t="s">
        <v>7</v>
      </c>
      <c r="J10340">
        <v>2020</v>
      </c>
      <c r="K10340">
        <f>2024 -impact_data[[#This Row],[model_year]]</f>
        <v>4</v>
      </c>
      <c r="L10340">
        <v>50</v>
      </c>
      <c r="M10340">
        <v>25.6</v>
      </c>
      <c r="N10340">
        <v>15.4</v>
      </c>
      <c r="O10340" t="s">
        <v>9</v>
      </c>
      <c r="P10340">
        <v>0.88</v>
      </c>
    </row>
    <row r="10341" spans="8:16">
      <c r="H10341" t="s">
        <v>16549</v>
      </c>
      <c r="I10341" t="s">
        <v>7</v>
      </c>
      <c r="J10341">
        <v>2020</v>
      </c>
      <c r="K10341">
        <f>2024 -impact_data[[#This Row],[model_year]]</f>
        <v>4</v>
      </c>
      <c r="L10341">
        <v>53</v>
      </c>
      <c r="M10341">
        <v>22.2</v>
      </c>
      <c r="N10341">
        <v>8.9</v>
      </c>
      <c r="O10341" t="s">
        <v>10</v>
      </c>
      <c r="P10341">
        <v>0.88</v>
      </c>
    </row>
    <row r="10342" spans="8:16">
      <c r="H10342" t="s">
        <v>16552</v>
      </c>
      <c r="I10342" t="s">
        <v>7</v>
      </c>
      <c r="J10342">
        <v>2020</v>
      </c>
      <c r="K10342">
        <f>2024 -impact_data[[#This Row],[model_year]]</f>
        <v>4</v>
      </c>
      <c r="L10342">
        <v>52</v>
      </c>
      <c r="M10342">
        <v>22.5</v>
      </c>
      <c r="N10342">
        <v>13.5</v>
      </c>
      <c r="O10342" t="s">
        <v>9</v>
      </c>
      <c r="P10342">
        <v>0.88</v>
      </c>
    </row>
    <row r="10343" spans="8:16">
      <c r="H10343" t="s">
        <v>16561</v>
      </c>
      <c r="I10343" t="s">
        <v>7</v>
      </c>
      <c r="J10343">
        <v>2020</v>
      </c>
      <c r="K10343">
        <f>2024 -impact_data[[#This Row],[model_year]]</f>
        <v>4</v>
      </c>
      <c r="L10343">
        <v>52</v>
      </c>
      <c r="M10343">
        <v>52.2</v>
      </c>
      <c r="N10343">
        <v>20.9</v>
      </c>
      <c r="O10343" t="s">
        <v>10</v>
      </c>
      <c r="P10343">
        <v>0.88</v>
      </c>
    </row>
    <row r="10344" spans="8:16">
      <c r="H10344" t="s">
        <v>16563</v>
      </c>
      <c r="I10344" t="s">
        <v>11</v>
      </c>
      <c r="J10344">
        <v>2020</v>
      </c>
      <c r="K10344">
        <f>2024 -impact_data[[#This Row],[model_year]]</f>
        <v>4</v>
      </c>
      <c r="L10344">
        <v>77</v>
      </c>
      <c r="M10344">
        <v>23</v>
      </c>
      <c r="N10344">
        <v>13.8</v>
      </c>
      <c r="O10344" t="s">
        <v>9</v>
      </c>
      <c r="P10344">
        <v>0.96</v>
      </c>
    </row>
    <row r="10345" spans="8:16">
      <c r="H10345" t="s">
        <v>16565</v>
      </c>
      <c r="I10345" t="s">
        <v>7</v>
      </c>
      <c r="J10345">
        <v>2020</v>
      </c>
      <c r="K10345">
        <f>2024 -impact_data[[#This Row],[model_year]]</f>
        <v>4</v>
      </c>
      <c r="L10345">
        <v>49</v>
      </c>
      <c r="M10345">
        <v>21.2</v>
      </c>
      <c r="N10345">
        <v>5.3</v>
      </c>
      <c r="O10345" t="s">
        <v>8</v>
      </c>
      <c r="P10345">
        <v>0.87</v>
      </c>
    </row>
    <row r="10346" spans="8:16">
      <c r="H10346" t="s">
        <v>16569</v>
      </c>
      <c r="I10346" t="s">
        <v>7</v>
      </c>
      <c r="J10346">
        <v>2020</v>
      </c>
      <c r="K10346">
        <f>2024 -impact_data[[#This Row],[model_year]]</f>
        <v>4</v>
      </c>
      <c r="L10346">
        <v>51</v>
      </c>
      <c r="M10346">
        <v>49.3</v>
      </c>
      <c r="N10346">
        <v>12.3</v>
      </c>
      <c r="O10346" t="s">
        <v>8</v>
      </c>
      <c r="P10346">
        <v>0.86</v>
      </c>
    </row>
    <row r="10347" spans="8:16">
      <c r="H10347" t="s">
        <v>16573</v>
      </c>
      <c r="I10347" t="s">
        <v>7</v>
      </c>
      <c r="J10347">
        <v>2020</v>
      </c>
      <c r="K10347">
        <f>2024 -impact_data[[#This Row],[model_year]]</f>
        <v>4</v>
      </c>
      <c r="L10347">
        <v>51</v>
      </c>
      <c r="M10347">
        <v>25.1</v>
      </c>
      <c r="N10347">
        <v>15</v>
      </c>
      <c r="O10347" t="s">
        <v>9</v>
      </c>
      <c r="P10347">
        <v>0.88</v>
      </c>
    </row>
    <row r="10348" spans="8:16">
      <c r="H10348" t="s">
        <v>16575</v>
      </c>
      <c r="I10348" t="s">
        <v>7</v>
      </c>
      <c r="J10348">
        <v>2020</v>
      </c>
      <c r="K10348">
        <f>2024 -impact_data[[#This Row],[model_year]]</f>
        <v>4</v>
      </c>
      <c r="L10348">
        <v>52</v>
      </c>
      <c r="M10348">
        <v>14.3</v>
      </c>
      <c r="N10348">
        <v>8.6</v>
      </c>
      <c r="O10348" t="s">
        <v>9</v>
      </c>
      <c r="P10348">
        <v>0.88</v>
      </c>
    </row>
    <row r="10349" spans="8:16">
      <c r="H10349" t="s">
        <v>16578</v>
      </c>
      <c r="I10349" t="s">
        <v>7</v>
      </c>
      <c r="J10349">
        <v>2020</v>
      </c>
      <c r="K10349">
        <f>2024 -impact_data[[#This Row],[model_year]]</f>
        <v>4</v>
      </c>
      <c r="L10349">
        <v>50</v>
      </c>
      <c r="M10349">
        <v>43.5</v>
      </c>
      <c r="N10349">
        <v>26.1</v>
      </c>
      <c r="O10349" t="s">
        <v>9</v>
      </c>
      <c r="P10349">
        <v>0.87</v>
      </c>
    </row>
    <row r="10350" spans="8:16">
      <c r="H10350" t="s">
        <v>16589</v>
      </c>
      <c r="I10350" t="s">
        <v>7</v>
      </c>
      <c r="J10350">
        <v>2020</v>
      </c>
      <c r="K10350">
        <f>2024 -impact_data[[#This Row],[model_year]]</f>
        <v>4</v>
      </c>
      <c r="L10350">
        <v>50</v>
      </c>
      <c r="M10350">
        <v>23.6</v>
      </c>
      <c r="N10350">
        <v>9.4</v>
      </c>
      <c r="O10350" t="s">
        <v>10</v>
      </c>
      <c r="P10350">
        <v>0.87</v>
      </c>
    </row>
    <row r="10351" spans="8:16">
      <c r="H10351" t="s">
        <v>16594</v>
      </c>
      <c r="I10351" t="s">
        <v>11</v>
      </c>
      <c r="J10351">
        <v>2020</v>
      </c>
      <c r="K10351">
        <f>2024 -impact_data[[#This Row],[model_year]]</f>
        <v>4</v>
      </c>
      <c r="L10351">
        <v>77</v>
      </c>
      <c r="M10351">
        <v>36.799999999999997</v>
      </c>
      <c r="N10351">
        <v>22.1</v>
      </c>
      <c r="O10351" t="s">
        <v>9</v>
      </c>
      <c r="P10351">
        <v>0.96</v>
      </c>
    </row>
    <row r="10352" spans="8:16">
      <c r="H10352" t="s">
        <v>16601</v>
      </c>
      <c r="I10352" t="s">
        <v>7</v>
      </c>
      <c r="J10352">
        <v>2020</v>
      </c>
      <c r="K10352">
        <f>2024 -impact_data[[#This Row],[model_year]]</f>
        <v>4</v>
      </c>
      <c r="L10352">
        <v>53</v>
      </c>
      <c r="M10352">
        <v>25.6</v>
      </c>
      <c r="N10352">
        <v>10.199999999999999</v>
      </c>
      <c r="O10352" t="s">
        <v>10</v>
      </c>
      <c r="P10352">
        <v>0.89</v>
      </c>
    </row>
    <row r="10353" spans="8:16">
      <c r="H10353" t="s">
        <v>16603</v>
      </c>
      <c r="I10353" t="s">
        <v>7</v>
      </c>
      <c r="J10353">
        <v>2020</v>
      </c>
      <c r="K10353">
        <f>2024 -impact_data[[#This Row],[model_year]]</f>
        <v>4</v>
      </c>
      <c r="L10353">
        <v>51</v>
      </c>
      <c r="M10353">
        <v>23</v>
      </c>
      <c r="N10353">
        <v>13.8</v>
      </c>
      <c r="O10353" t="s">
        <v>9</v>
      </c>
      <c r="P10353">
        <v>0.86</v>
      </c>
    </row>
    <row r="10354" spans="8:16">
      <c r="H10354" t="s">
        <v>16608</v>
      </c>
      <c r="I10354" t="s">
        <v>7</v>
      </c>
      <c r="J10354">
        <v>2020</v>
      </c>
      <c r="K10354">
        <f>2024 -impact_data[[#This Row],[model_year]]</f>
        <v>4</v>
      </c>
      <c r="L10354">
        <v>51</v>
      </c>
      <c r="M10354">
        <v>2.8</v>
      </c>
      <c r="N10354">
        <v>1.1000000000000001</v>
      </c>
      <c r="O10354" t="s">
        <v>10</v>
      </c>
      <c r="P10354">
        <v>0.87</v>
      </c>
    </row>
    <row r="10355" spans="8:16">
      <c r="H10355" t="s">
        <v>16610</v>
      </c>
      <c r="I10355" t="s">
        <v>7</v>
      </c>
      <c r="J10355">
        <v>2020</v>
      </c>
      <c r="K10355">
        <f>2024 -impact_data[[#This Row],[model_year]]</f>
        <v>4</v>
      </c>
      <c r="L10355">
        <v>54</v>
      </c>
      <c r="M10355">
        <v>53.5</v>
      </c>
      <c r="N10355">
        <v>13.4</v>
      </c>
      <c r="O10355" t="s">
        <v>8</v>
      </c>
      <c r="P10355">
        <v>0.88</v>
      </c>
    </row>
    <row r="10356" spans="8:16">
      <c r="H10356" t="s">
        <v>16616</v>
      </c>
      <c r="I10356" t="s">
        <v>11</v>
      </c>
      <c r="J10356">
        <v>2020</v>
      </c>
      <c r="K10356">
        <f>2024 -impact_data[[#This Row],[model_year]]</f>
        <v>4</v>
      </c>
      <c r="L10356">
        <v>80</v>
      </c>
      <c r="M10356">
        <v>31</v>
      </c>
      <c r="N10356">
        <v>18.600000000000001</v>
      </c>
      <c r="O10356" t="s">
        <v>9</v>
      </c>
      <c r="P10356">
        <v>0.95</v>
      </c>
    </row>
    <row r="10357" spans="8:16">
      <c r="H10357" t="s">
        <v>16621</v>
      </c>
      <c r="I10357" t="s">
        <v>11</v>
      </c>
      <c r="J10357">
        <v>2020</v>
      </c>
      <c r="K10357">
        <f>2024 -impact_data[[#This Row],[model_year]]</f>
        <v>4</v>
      </c>
      <c r="L10357">
        <v>79</v>
      </c>
      <c r="M10357">
        <v>43.1</v>
      </c>
      <c r="N10357">
        <v>25.9</v>
      </c>
      <c r="O10357" t="s">
        <v>9</v>
      </c>
      <c r="P10357">
        <v>0.93</v>
      </c>
    </row>
    <row r="10358" spans="8:16">
      <c r="H10358" t="s">
        <v>16623</v>
      </c>
      <c r="I10358" t="s">
        <v>7</v>
      </c>
      <c r="J10358">
        <v>2020</v>
      </c>
      <c r="K10358">
        <f>2024 -impact_data[[#This Row],[model_year]]</f>
        <v>4</v>
      </c>
      <c r="L10358">
        <v>51</v>
      </c>
      <c r="M10358">
        <v>28.5</v>
      </c>
      <c r="N10358">
        <v>11.4</v>
      </c>
      <c r="O10358" t="s">
        <v>10</v>
      </c>
      <c r="P10358">
        <v>0.86</v>
      </c>
    </row>
    <row r="10359" spans="8:16">
      <c r="H10359" t="s">
        <v>16626</v>
      </c>
      <c r="I10359" t="s">
        <v>7</v>
      </c>
      <c r="J10359">
        <v>2020</v>
      </c>
      <c r="K10359">
        <f>2024 -impact_data[[#This Row],[model_year]]</f>
        <v>4</v>
      </c>
      <c r="L10359">
        <v>51</v>
      </c>
      <c r="M10359">
        <v>33.799999999999997</v>
      </c>
      <c r="N10359">
        <v>20.3</v>
      </c>
      <c r="O10359" t="s">
        <v>9</v>
      </c>
      <c r="P10359">
        <v>0.86</v>
      </c>
    </row>
    <row r="10360" spans="8:16">
      <c r="H10360" t="s">
        <v>16628</v>
      </c>
      <c r="I10360" t="s">
        <v>7</v>
      </c>
      <c r="J10360">
        <v>2020</v>
      </c>
      <c r="K10360">
        <f>2024 -impact_data[[#This Row],[model_year]]</f>
        <v>4</v>
      </c>
      <c r="L10360">
        <v>54</v>
      </c>
      <c r="M10360">
        <v>27.3</v>
      </c>
      <c r="N10360">
        <v>16.399999999999999</v>
      </c>
      <c r="O10360" t="s">
        <v>9</v>
      </c>
      <c r="P10360">
        <v>0.88</v>
      </c>
    </row>
    <row r="10361" spans="8:16">
      <c r="H10361" t="s">
        <v>16632</v>
      </c>
      <c r="I10361" t="s">
        <v>7</v>
      </c>
      <c r="J10361">
        <v>2020</v>
      </c>
      <c r="K10361">
        <f>2024 -impact_data[[#This Row],[model_year]]</f>
        <v>4</v>
      </c>
      <c r="L10361">
        <v>51</v>
      </c>
      <c r="M10361">
        <v>27.3</v>
      </c>
      <c r="N10361">
        <v>10.9</v>
      </c>
      <c r="O10361" t="s">
        <v>10</v>
      </c>
      <c r="P10361">
        <v>0.85</v>
      </c>
    </row>
    <row r="10362" spans="8:16">
      <c r="H10362" t="s">
        <v>16639</v>
      </c>
      <c r="I10362" t="s">
        <v>7</v>
      </c>
      <c r="J10362">
        <v>2020</v>
      </c>
      <c r="K10362">
        <f>2024 -impact_data[[#This Row],[model_year]]</f>
        <v>4</v>
      </c>
      <c r="L10362">
        <v>53</v>
      </c>
      <c r="M10362">
        <v>18.2</v>
      </c>
      <c r="N10362">
        <v>7.3</v>
      </c>
      <c r="O10362" t="s">
        <v>10</v>
      </c>
      <c r="P10362">
        <v>0.87</v>
      </c>
    </row>
    <row r="10363" spans="8:16">
      <c r="H10363" t="s">
        <v>16644</v>
      </c>
      <c r="I10363" t="s">
        <v>7</v>
      </c>
      <c r="J10363">
        <v>2020</v>
      </c>
      <c r="K10363">
        <f>2024 -impact_data[[#This Row],[model_year]]</f>
        <v>4</v>
      </c>
      <c r="L10363">
        <v>50</v>
      </c>
      <c r="M10363">
        <v>29.2</v>
      </c>
      <c r="N10363">
        <v>11.7</v>
      </c>
      <c r="O10363" t="s">
        <v>10</v>
      </c>
      <c r="P10363">
        <v>0.86</v>
      </c>
    </row>
    <row r="10364" spans="8:16">
      <c r="H10364" t="s">
        <v>16646</v>
      </c>
      <c r="I10364" t="s">
        <v>7</v>
      </c>
      <c r="J10364">
        <v>2020</v>
      </c>
      <c r="K10364">
        <f>2024 -impact_data[[#This Row],[model_year]]</f>
        <v>4</v>
      </c>
      <c r="L10364">
        <v>53</v>
      </c>
      <c r="M10364">
        <v>38.700000000000003</v>
      </c>
      <c r="N10364">
        <v>9.6999999999999993</v>
      </c>
      <c r="O10364" t="s">
        <v>8</v>
      </c>
      <c r="P10364">
        <v>0.86</v>
      </c>
    </row>
    <row r="10365" spans="8:16">
      <c r="H10365" t="s">
        <v>16651</v>
      </c>
      <c r="I10365" t="s">
        <v>7</v>
      </c>
      <c r="J10365">
        <v>2020</v>
      </c>
      <c r="K10365">
        <f>2024 -impact_data[[#This Row],[model_year]]</f>
        <v>4</v>
      </c>
      <c r="L10365">
        <v>53</v>
      </c>
      <c r="M10365">
        <v>29.1</v>
      </c>
      <c r="N10365">
        <v>17.5</v>
      </c>
      <c r="O10365" t="s">
        <v>9</v>
      </c>
      <c r="P10365">
        <v>0.87</v>
      </c>
    </row>
    <row r="10366" spans="8:16">
      <c r="H10366" t="s">
        <v>16656</v>
      </c>
      <c r="I10366" t="s">
        <v>7</v>
      </c>
      <c r="J10366">
        <v>2020</v>
      </c>
      <c r="K10366">
        <f>2024 -impact_data[[#This Row],[model_year]]</f>
        <v>4</v>
      </c>
      <c r="L10366">
        <v>55</v>
      </c>
      <c r="M10366">
        <v>28.7</v>
      </c>
      <c r="N10366">
        <v>17.2</v>
      </c>
      <c r="O10366" t="s">
        <v>9</v>
      </c>
      <c r="P10366">
        <v>0.87</v>
      </c>
    </row>
    <row r="10367" spans="8:16">
      <c r="H10367" t="s">
        <v>16661</v>
      </c>
      <c r="I10367" t="s">
        <v>7</v>
      </c>
      <c r="J10367">
        <v>2020</v>
      </c>
      <c r="K10367">
        <f>2024 -impact_data[[#This Row],[model_year]]</f>
        <v>4</v>
      </c>
      <c r="L10367">
        <v>49</v>
      </c>
      <c r="M10367">
        <v>6.9</v>
      </c>
      <c r="N10367">
        <v>4.2</v>
      </c>
      <c r="O10367" t="s">
        <v>9</v>
      </c>
      <c r="P10367">
        <v>0.88</v>
      </c>
    </row>
    <row r="10368" spans="8:16">
      <c r="H10368" t="s">
        <v>16668</v>
      </c>
      <c r="I10368" t="s">
        <v>7</v>
      </c>
      <c r="J10368">
        <v>2020</v>
      </c>
      <c r="K10368">
        <f>2024 -impact_data[[#This Row],[model_year]]</f>
        <v>4</v>
      </c>
      <c r="L10368">
        <v>53</v>
      </c>
      <c r="M10368">
        <v>26.1</v>
      </c>
      <c r="N10368">
        <v>15.7</v>
      </c>
      <c r="O10368" t="s">
        <v>9</v>
      </c>
      <c r="P10368">
        <v>0.89</v>
      </c>
    </row>
    <row r="10369" spans="8:16">
      <c r="H10369" t="s">
        <v>16677</v>
      </c>
      <c r="I10369" t="s">
        <v>11</v>
      </c>
      <c r="J10369">
        <v>2020</v>
      </c>
      <c r="K10369">
        <f>2024 -impact_data[[#This Row],[model_year]]</f>
        <v>4</v>
      </c>
      <c r="L10369">
        <v>80</v>
      </c>
      <c r="M10369">
        <v>30.5</v>
      </c>
      <c r="N10369">
        <v>18.3</v>
      </c>
      <c r="O10369" t="s">
        <v>9</v>
      </c>
      <c r="P10369">
        <v>0.94</v>
      </c>
    </row>
    <row r="10370" spans="8:16">
      <c r="H10370" t="s">
        <v>16684</v>
      </c>
      <c r="I10370" t="s">
        <v>11</v>
      </c>
      <c r="J10370">
        <v>2020</v>
      </c>
      <c r="K10370">
        <f>2024 -impact_data[[#This Row],[model_year]]</f>
        <v>4</v>
      </c>
      <c r="L10370">
        <v>82</v>
      </c>
      <c r="M10370">
        <v>54.6</v>
      </c>
      <c r="N10370">
        <v>21.8</v>
      </c>
      <c r="O10370" t="s">
        <v>10</v>
      </c>
      <c r="P10370">
        <v>0.97</v>
      </c>
    </row>
    <row r="10371" spans="8:16">
      <c r="H10371" t="s">
        <v>16688</v>
      </c>
      <c r="I10371" t="s">
        <v>7</v>
      </c>
      <c r="J10371">
        <v>2020</v>
      </c>
      <c r="K10371">
        <f>2024 -impact_data[[#This Row],[model_year]]</f>
        <v>4</v>
      </c>
      <c r="L10371">
        <v>49</v>
      </c>
      <c r="M10371">
        <v>29.5</v>
      </c>
      <c r="N10371">
        <v>11.8</v>
      </c>
      <c r="O10371" t="s">
        <v>10</v>
      </c>
      <c r="P10371">
        <v>0.87</v>
      </c>
    </row>
    <row r="10372" spans="8:16">
      <c r="H10372" t="s">
        <v>16692</v>
      </c>
      <c r="I10372" t="s">
        <v>7</v>
      </c>
      <c r="J10372">
        <v>2020</v>
      </c>
      <c r="K10372">
        <f>2024 -impact_data[[#This Row],[model_year]]</f>
        <v>4</v>
      </c>
      <c r="L10372">
        <v>49</v>
      </c>
      <c r="M10372">
        <v>27.2</v>
      </c>
      <c r="N10372">
        <v>16.3</v>
      </c>
      <c r="O10372" t="s">
        <v>9</v>
      </c>
      <c r="P10372">
        <v>0.88</v>
      </c>
    </row>
    <row r="10373" spans="8:16">
      <c r="H10373" t="s">
        <v>16701</v>
      </c>
      <c r="I10373" t="s">
        <v>7</v>
      </c>
      <c r="J10373">
        <v>2020</v>
      </c>
      <c r="K10373">
        <f>2024 -impact_data[[#This Row],[model_year]]</f>
        <v>4</v>
      </c>
      <c r="L10373">
        <v>50</v>
      </c>
      <c r="M10373">
        <v>56.7</v>
      </c>
      <c r="N10373">
        <v>14.2</v>
      </c>
      <c r="O10373" t="s">
        <v>8</v>
      </c>
      <c r="P10373">
        <v>0.87</v>
      </c>
    </row>
    <row r="10374" spans="8:16">
      <c r="H10374" t="s">
        <v>16702</v>
      </c>
      <c r="I10374" t="s">
        <v>7</v>
      </c>
      <c r="J10374">
        <v>2020</v>
      </c>
      <c r="K10374">
        <f>2024 -impact_data[[#This Row],[model_year]]</f>
        <v>4</v>
      </c>
      <c r="L10374">
        <v>52</v>
      </c>
      <c r="M10374">
        <v>25.3</v>
      </c>
      <c r="N10374">
        <v>10.1</v>
      </c>
      <c r="O10374" t="s">
        <v>10</v>
      </c>
      <c r="P10374">
        <v>0.86</v>
      </c>
    </row>
    <row r="10375" spans="8:16">
      <c r="H10375" t="s">
        <v>16708</v>
      </c>
      <c r="I10375" t="s">
        <v>7</v>
      </c>
      <c r="J10375">
        <v>2020</v>
      </c>
      <c r="K10375">
        <f>2024 -impact_data[[#This Row],[model_year]]</f>
        <v>4</v>
      </c>
      <c r="L10375">
        <v>52</v>
      </c>
      <c r="M10375">
        <v>28.2</v>
      </c>
      <c r="N10375">
        <v>11.3</v>
      </c>
      <c r="O10375" t="s">
        <v>10</v>
      </c>
      <c r="P10375">
        <v>0.86</v>
      </c>
    </row>
    <row r="10376" spans="8:16">
      <c r="H10376" t="s">
        <v>16713</v>
      </c>
      <c r="I10376" t="s">
        <v>7</v>
      </c>
      <c r="J10376">
        <v>2020</v>
      </c>
      <c r="K10376">
        <f>2024 -impact_data[[#This Row],[model_year]]</f>
        <v>4</v>
      </c>
      <c r="L10376">
        <v>52</v>
      </c>
      <c r="M10376">
        <v>37.6</v>
      </c>
      <c r="N10376">
        <v>22.5</v>
      </c>
      <c r="O10376" t="s">
        <v>9</v>
      </c>
      <c r="P10376">
        <v>0.89</v>
      </c>
    </row>
    <row r="10377" spans="8:16">
      <c r="H10377" t="s">
        <v>16721</v>
      </c>
      <c r="I10377" t="s">
        <v>11</v>
      </c>
      <c r="J10377">
        <v>2020</v>
      </c>
      <c r="K10377">
        <f>2024 -impact_data[[#This Row],[model_year]]</f>
        <v>4</v>
      </c>
      <c r="L10377">
        <v>80</v>
      </c>
      <c r="M10377">
        <v>35.6</v>
      </c>
      <c r="N10377">
        <v>21.3</v>
      </c>
      <c r="O10377" t="s">
        <v>9</v>
      </c>
      <c r="P10377">
        <v>0.94</v>
      </c>
    </row>
    <row r="10378" spans="8:16">
      <c r="H10378" t="s">
        <v>16722</v>
      </c>
      <c r="I10378" t="s">
        <v>11</v>
      </c>
      <c r="J10378">
        <v>2020</v>
      </c>
      <c r="K10378">
        <f>2024 -impact_data[[#This Row],[model_year]]</f>
        <v>4</v>
      </c>
      <c r="L10378">
        <v>80</v>
      </c>
      <c r="M10378">
        <v>19.100000000000001</v>
      </c>
      <c r="N10378">
        <v>11.4</v>
      </c>
      <c r="O10378" t="s">
        <v>9</v>
      </c>
      <c r="P10378">
        <v>0.97</v>
      </c>
    </row>
    <row r="10379" spans="8:16">
      <c r="H10379" t="s">
        <v>16727</v>
      </c>
      <c r="I10379" t="s">
        <v>7</v>
      </c>
      <c r="J10379">
        <v>2020</v>
      </c>
      <c r="K10379">
        <f>2024 -impact_data[[#This Row],[model_year]]</f>
        <v>4</v>
      </c>
      <c r="L10379">
        <v>51</v>
      </c>
      <c r="M10379">
        <v>30.3</v>
      </c>
      <c r="N10379">
        <v>7.6</v>
      </c>
      <c r="O10379" t="s">
        <v>8</v>
      </c>
      <c r="P10379">
        <v>0.87</v>
      </c>
    </row>
    <row r="10380" spans="8:16">
      <c r="H10380" t="s">
        <v>16731</v>
      </c>
      <c r="I10380" t="s">
        <v>7</v>
      </c>
      <c r="J10380">
        <v>2020</v>
      </c>
      <c r="K10380">
        <f>2024 -impact_data[[#This Row],[model_year]]</f>
        <v>4</v>
      </c>
      <c r="L10380">
        <v>49</v>
      </c>
      <c r="M10380">
        <v>18.5</v>
      </c>
      <c r="N10380">
        <v>7.4</v>
      </c>
      <c r="O10380" t="s">
        <v>10</v>
      </c>
      <c r="P10380">
        <v>0.88</v>
      </c>
    </row>
    <row r="10381" spans="8:16">
      <c r="H10381" t="s">
        <v>16732</v>
      </c>
      <c r="I10381" t="s">
        <v>7</v>
      </c>
      <c r="J10381">
        <v>2020</v>
      </c>
      <c r="K10381">
        <f>2024 -impact_data[[#This Row],[model_year]]</f>
        <v>4</v>
      </c>
      <c r="L10381">
        <v>52</v>
      </c>
      <c r="M10381">
        <v>48.3</v>
      </c>
      <c r="N10381">
        <v>29</v>
      </c>
      <c r="O10381" t="s">
        <v>9</v>
      </c>
      <c r="P10381">
        <v>0.88</v>
      </c>
    </row>
    <row r="10382" spans="8:16">
      <c r="H10382" t="s">
        <v>16736</v>
      </c>
      <c r="I10382" t="s">
        <v>7</v>
      </c>
      <c r="J10382">
        <v>2020</v>
      </c>
      <c r="K10382">
        <f>2024 -impact_data[[#This Row],[model_year]]</f>
        <v>4</v>
      </c>
      <c r="L10382">
        <v>51</v>
      </c>
      <c r="M10382">
        <v>37.299999999999997</v>
      </c>
      <c r="N10382">
        <v>14.9</v>
      </c>
      <c r="O10382" t="s">
        <v>10</v>
      </c>
      <c r="P10382">
        <v>0.88</v>
      </c>
    </row>
    <row r="10383" spans="8:16">
      <c r="H10383" t="s">
        <v>16738</v>
      </c>
      <c r="I10383" t="s">
        <v>7</v>
      </c>
      <c r="J10383">
        <v>2020</v>
      </c>
      <c r="K10383">
        <f>2024 -impact_data[[#This Row],[model_year]]</f>
        <v>4</v>
      </c>
      <c r="L10383">
        <v>50</v>
      </c>
      <c r="M10383">
        <v>28.5</v>
      </c>
      <c r="N10383">
        <v>17.100000000000001</v>
      </c>
      <c r="O10383" t="s">
        <v>9</v>
      </c>
      <c r="P10383">
        <v>0.86</v>
      </c>
    </row>
    <row r="10384" spans="8:16">
      <c r="H10384" t="s">
        <v>16739</v>
      </c>
      <c r="I10384" t="s">
        <v>11</v>
      </c>
      <c r="J10384">
        <v>2020</v>
      </c>
      <c r="K10384">
        <f>2024 -impact_data[[#This Row],[model_year]]</f>
        <v>4</v>
      </c>
      <c r="L10384">
        <v>78</v>
      </c>
      <c r="M10384">
        <v>30.9</v>
      </c>
      <c r="N10384">
        <v>18.600000000000001</v>
      </c>
      <c r="O10384" t="s">
        <v>9</v>
      </c>
      <c r="P10384">
        <v>0.98</v>
      </c>
    </row>
    <row r="10385" spans="8:16">
      <c r="H10385" t="s">
        <v>16743</v>
      </c>
      <c r="I10385" t="s">
        <v>11</v>
      </c>
      <c r="J10385">
        <v>2020</v>
      </c>
      <c r="K10385">
        <f>2024 -impact_data[[#This Row],[model_year]]</f>
        <v>4</v>
      </c>
      <c r="L10385">
        <v>78</v>
      </c>
      <c r="M10385">
        <v>4</v>
      </c>
      <c r="N10385">
        <v>2.4</v>
      </c>
      <c r="O10385" t="s">
        <v>9</v>
      </c>
      <c r="P10385">
        <v>0.96</v>
      </c>
    </row>
    <row r="10386" spans="8:16">
      <c r="H10386" t="s">
        <v>16754</v>
      </c>
      <c r="I10386" t="s">
        <v>7</v>
      </c>
      <c r="J10386">
        <v>2020</v>
      </c>
      <c r="K10386">
        <f>2024 -impact_data[[#This Row],[model_year]]</f>
        <v>4</v>
      </c>
      <c r="L10386">
        <v>51</v>
      </c>
      <c r="M10386">
        <v>17.399999999999999</v>
      </c>
      <c r="N10386">
        <v>10.5</v>
      </c>
      <c r="O10386" t="s">
        <v>9</v>
      </c>
      <c r="P10386">
        <v>0.88</v>
      </c>
    </row>
    <row r="10387" spans="8:16">
      <c r="H10387" t="s">
        <v>16760</v>
      </c>
      <c r="I10387" t="s">
        <v>7</v>
      </c>
      <c r="J10387">
        <v>2020</v>
      </c>
      <c r="K10387">
        <f>2024 -impact_data[[#This Row],[model_year]]</f>
        <v>4</v>
      </c>
      <c r="L10387">
        <v>50</v>
      </c>
      <c r="M10387">
        <v>17.2</v>
      </c>
      <c r="N10387">
        <v>6.9</v>
      </c>
      <c r="O10387" t="s">
        <v>10</v>
      </c>
      <c r="P10387">
        <v>0.87</v>
      </c>
    </row>
    <row r="10388" spans="8:16">
      <c r="H10388" t="s">
        <v>16764</v>
      </c>
      <c r="I10388" t="s">
        <v>7</v>
      </c>
      <c r="J10388">
        <v>2020</v>
      </c>
      <c r="K10388">
        <f>2024 -impact_data[[#This Row],[model_year]]</f>
        <v>4</v>
      </c>
      <c r="L10388">
        <v>54</v>
      </c>
      <c r="M10388">
        <v>15.7</v>
      </c>
      <c r="N10388">
        <v>6.3</v>
      </c>
      <c r="O10388" t="s">
        <v>10</v>
      </c>
      <c r="P10388">
        <v>0.88</v>
      </c>
    </row>
    <row r="10389" spans="8:16">
      <c r="H10389" t="s">
        <v>16766</v>
      </c>
      <c r="I10389" t="s">
        <v>7</v>
      </c>
      <c r="J10389">
        <v>2020</v>
      </c>
      <c r="K10389">
        <f>2024 -impact_data[[#This Row],[model_year]]</f>
        <v>4</v>
      </c>
      <c r="L10389">
        <v>52</v>
      </c>
      <c r="M10389">
        <v>15.8</v>
      </c>
      <c r="N10389">
        <v>9.5</v>
      </c>
      <c r="O10389" t="s">
        <v>9</v>
      </c>
      <c r="P10389">
        <v>0.86</v>
      </c>
    </row>
    <row r="10390" spans="8:16">
      <c r="H10390" t="s">
        <v>16771</v>
      </c>
      <c r="I10390" t="s">
        <v>11</v>
      </c>
      <c r="J10390">
        <v>2020</v>
      </c>
      <c r="K10390">
        <f>2024 -impact_data[[#This Row],[model_year]]</f>
        <v>4</v>
      </c>
      <c r="L10390">
        <v>81</v>
      </c>
      <c r="M10390">
        <v>24.5</v>
      </c>
      <c r="N10390">
        <v>14.7</v>
      </c>
      <c r="O10390" t="s">
        <v>9</v>
      </c>
      <c r="P10390">
        <v>0.92</v>
      </c>
    </row>
    <row r="10391" spans="8:16">
      <c r="H10391" t="s">
        <v>16781</v>
      </c>
      <c r="I10391" t="s">
        <v>7</v>
      </c>
      <c r="J10391">
        <v>2020</v>
      </c>
      <c r="K10391">
        <f>2024 -impact_data[[#This Row],[model_year]]</f>
        <v>4</v>
      </c>
      <c r="L10391">
        <v>50</v>
      </c>
      <c r="M10391">
        <v>22.8</v>
      </c>
      <c r="N10391">
        <v>9.1</v>
      </c>
      <c r="O10391" t="s">
        <v>10</v>
      </c>
      <c r="P10391">
        <v>0.86</v>
      </c>
    </row>
    <row r="10392" spans="8:16">
      <c r="H10392" t="s">
        <v>16784</v>
      </c>
      <c r="I10392" t="s">
        <v>11</v>
      </c>
      <c r="J10392">
        <v>2020</v>
      </c>
      <c r="K10392">
        <f>2024 -impact_data[[#This Row],[model_year]]</f>
        <v>4</v>
      </c>
      <c r="L10392">
        <v>81</v>
      </c>
      <c r="M10392">
        <v>32.1</v>
      </c>
      <c r="N10392">
        <v>19.3</v>
      </c>
      <c r="O10392" t="s">
        <v>9</v>
      </c>
      <c r="P10392">
        <v>0.95</v>
      </c>
    </row>
    <row r="10393" spans="8:16">
      <c r="H10393" t="s">
        <v>16788</v>
      </c>
      <c r="I10393" t="s">
        <v>11</v>
      </c>
      <c r="J10393">
        <v>2020</v>
      </c>
      <c r="K10393">
        <f>2024 -impact_data[[#This Row],[model_year]]</f>
        <v>4</v>
      </c>
      <c r="L10393">
        <v>81</v>
      </c>
      <c r="M10393">
        <v>4.9000000000000004</v>
      </c>
      <c r="N10393">
        <v>2</v>
      </c>
      <c r="O10393" t="s">
        <v>10</v>
      </c>
      <c r="P10393">
        <v>0.93</v>
      </c>
    </row>
    <row r="10394" spans="8:16">
      <c r="H10394" t="s">
        <v>16793</v>
      </c>
      <c r="I10394" t="s">
        <v>7</v>
      </c>
      <c r="J10394">
        <v>2020</v>
      </c>
      <c r="K10394">
        <f>2024 -impact_data[[#This Row],[model_year]]</f>
        <v>4</v>
      </c>
      <c r="L10394">
        <v>52</v>
      </c>
      <c r="M10394">
        <v>13.9</v>
      </c>
      <c r="N10394">
        <v>8.3000000000000007</v>
      </c>
      <c r="O10394" t="s">
        <v>9</v>
      </c>
      <c r="P10394">
        <v>0.89</v>
      </c>
    </row>
    <row r="10395" spans="8:16">
      <c r="H10395" t="s">
        <v>16801</v>
      </c>
      <c r="I10395" t="s">
        <v>11</v>
      </c>
      <c r="J10395">
        <v>2020</v>
      </c>
      <c r="K10395">
        <f>2024 -impact_data[[#This Row],[model_year]]</f>
        <v>4</v>
      </c>
      <c r="L10395">
        <v>79</v>
      </c>
      <c r="M10395">
        <v>32.1</v>
      </c>
      <c r="N10395">
        <v>12.8</v>
      </c>
      <c r="O10395" t="s">
        <v>10</v>
      </c>
      <c r="P10395">
        <v>0.94</v>
      </c>
    </row>
    <row r="10396" spans="8:16">
      <c r="H10396" t="s">
        <v>16803</v>
      </c>
      <c r="I10396" t="s">
        <v>7</v>
      </c>
      <c r="J10396">
        <v>2020</v>
      </c>
      <c r="K10396">
        <f>2024 -impact_data[[#This Row],[model_year]]</f>
        <v>4</v>
      </c>
      <c r="L10396">
        <v>54</v>
      </c>
      <c r="M10396">
        <v>45.8</v>
      </c>
      <c r="N10396">
        <v>18.3</v>
      </c>
      <c r="O10396" t="s">
        <v>10</v>
      </c>
      <c r="P10396">
        <v>0.86</v>
      </c>
    </row>
    <row r="10397" spans="8:16">
      <c r="H10397" t="s">
        <v>16807</v>
      </c>
      <c r="I10397" t="s">
        <v>7</v>
      </c>
      <c r="J10397">
        <v>2020</v>
      </c>
      <c r="K10397">
        <f>2024 -impact_data[[#This Row],[model_year]]</f>
        <v>4</v>
      </c>
      <c r="L10397">
        <v>54</v>
      </c>
      <c r="M10397">
        <v>23.4</v>
      </c>
      <c r="N10397">
        <v>9.4</v>
      </c>
      <c r="O10397" t="s">
        <v>10</v>
      </c>
      <c r="P10397">
        <v>0.88</v>
      </c>
    </row>
    <row r="10398" spans="8:16">
      <c r="H10398" t="s">
        <v>16809</v>
      </c>
      <c r="I10398" t="s">
        <v>7</v>
      </c>
      <c r="J10398">
        <v>2020</v>
      </c>
      <c r="K10398">
        <f>2024 -impact_data[[#This Row],[model_year]]</f>
        <v>4</v>
      </c>
      <c r="L10398">
        <v>55</v>
      </c>
      <c r="M10398">
        <v>56.7</v>
      </c>
      <c r="N10398">
        <v>22.7</v>
      </c>
      <c r="O10398" t="s">
        <v>10</v>
      </c>
      <c r="P10398">
        <v>0.88</v>
      </c>
    </row>
    <row r="10399" spans="8:16">
      <c r="H10399" t="s">
        <v>16813</v>
      </c>
      <c r="I10399" t="s">
        <v>7</v>
      </c>
      <c r="J10399">
        <v>2020</v>
      </c>
      <c r="K10399">
        <f>2024 -impact_data[[#This Row],[model_year]]</f>
        <v>4</v>
      </c>
      <c r="L10399">
        <v>54</v>
      </c>
      <c r="M10399">
        <v>19.600000000000001</v>
      </c>
      <c r="N10399">
        <v>11.7</v>
      </c>
      <c r="O10399" t="s">
        <v>9</v>
      </c>
      <c r="P10399">
        <v>0.89</v>
      </c>
    </row>
    <row r="10400" spans="8:16">
      <c r="H10400" t="s">
        <v>16814</v>
      </c>
      <c r="I10400" t="s">
        <v>7</v>
      </c>
      <c r="J10400">
        <v>2020</v>
      </c>
      <c r="K10400">
        <f>2024 -impact_data[[#This Row],[model_year]]</f>
        <v>4</v>
      </c>
      <c r="L10400">
        <v>47</v>
      </c>
      <c r="M10400">
        <v>12.2</v>
      </c>
      <c r="N10400">
        <v>4.9000000000000004</v>
      </c>
      <c r="O10400" t="s">
        <v>10</v>
      </c>
      <c r="P10400">
        <v>0.86</v>
      </c>
    </row>
    <row r="10401" spans="8:16">
      <c r="H10401" t="s">
        <v>16817</v>
      </c>
      <c r="I10401" t="s">
        <v>7</v>
      </c>
      <c r="J10401">
        <v>2020</v>
      </c>
      <c r="K10401">
        <f>2024 -impact_data[[#This Row],[model_year]]</f>
        <v>4</v>
      </c>
      <c r="L10401">
        <v>53</v>
      </c>
      <c r="M10401">
        <v>34.4</v>
      </c>
      <c r="N10401">
        <v>13.7</v>
      </c>
      <c r="O10401" t="s">
        <v>10</v>
      </c>
      <c r="P10401">
        <v>0.88</v>
      </c>
    </row>
    <row r="10402" spans="8:16">
      <c r="H10402" t="s">
        <v>16818</v>
      </c>
      <c r="I10402" t="s">
        <v>7</v>
      </c>
      <c r="J10402">
        <v>2020</v>
      </c>
      <c r="K10402">
        <f>2024 -impact_data[[#This Row],[model_year]]</f>
        <v>4</v>
      </c>
      <c r="L10402">
        <v>49</v>
      </c>
      <c r="M10402">
        <v>43.9</v>
      </c>
      <c r="N10402">
        <v>26.3</v>
      </c>
      <c r="O10402" t="s">
        <v>9</v>
      </c>
      <c r="P10402">
        <v>0.87</v>
      </c>
    </row>
    <row r="10403" spans="8:16">
      <c r="H10403" t="s">
        <v>16820</v>
      </c>
      <c r="I10403" t="s">
        <v>7</v>
      </c>
      <c r="J10403">
        <v>2020</v>
      </c>
      <c r="K10403">
        <f>2024 -impact_data[[#This Row],[model_year]]</f>
        <v>4</v>
      </c>
      <c r="L10403">
        <v>54</v>
      </c>
      <c r="M10403">
        <v>16.8</v>
      </c>
      <c r="N10403">
        <v>10.1</v>
      </c>
      <c r="O10403" t="s">
        <v>9</v>
      </c>
      <c r="P10403">
        <v>0.86</v>
      </c>
    </row>
    <row r="10404" spans="8:16">
      <c r="H10404" t="s">
        <v>16823</v>
      </c>
      <c r="I10404" t="s">
        <v>7</v>
      </c>
      <c r="J10404">
        <v>2020</v>
      </c>
      <c r="K10404">
        <f>2024 -impact_data[[#This Row],[model_year]]</f>
        <v>4</v>
      </c>
      <c r="L10404">
        <v>53</v>
      </c>
      <c r="M10404">
        <v>24.1</v>
      </c>
      <c r="N10404">
        <v>14.4</v>
      </c>
      <c r="O10404" t="s">
        <v>9</v>
      </c>
      <c r="P10404">
        <v>0.87</v>
      </c>
    </row>
    <row r="10405" spans="8:16">
      <c r="H10405" t="s">
        <v>16824</v>
      </c>
      <c r="I10405" t="s">
        <v>7</v>
      </c>
      <c r="J10405">
        <v>2020</v>
      </c>
      <c r="K10405">
        <f>2024 -impact_data[[#This Row],[model_year]]</f>
        <v>4</v>
      </c>
      <c r="L10405">
        <v>53</v>
      </c>
      <c r="M10405">
        <v>25.1</v>
      </c>
      <c r="N10405">
        <v>6.3</v>
      </c>
      <c r="O10405" t="s">
        <v>8</v>
      </c>
      <c r="P10405">
        <v>0.88</v>
      </c>
    </row>
    <row r="10406" spans="8:16">
      <c r="H10406" t="s">
        <v>16825</v>
      </c>
      <c r="I10406" t="s">
        <v>7</v>
      </c>
      <c r="J10406">
        <v>2020</v>
      </c>
      <c r="K10406">
        <f>2024 -impact_data[[#This Row],[model_year]]</f>
        <v>4</v>
      </c>
      <c r="L10406">
        <v>54</v>
      </c>
      <c r="M10406">
        <v>65.099999999999994</v>
      </c>
      <c r="N10406">
        <v>39.1</v>
      </c>
      <c r="O10406" t="s">
        <v>9</v>
      </c>
      <c r="P10406">
        <v>0.87</v>
      </c>
    </row>
    <row r="10407" spans="8:16">
      <c r="H10407" t="s">
        <v>16826</v>
      </c>
      <c r="I10407" t="s">
        <v>11</v>
      </c>
      <c r="J10407">
        <v>2020</v>
      </c>
      <c r="K10407">
        <f>2024 -impact_data[[#This Row],[model_year]]</f>
        <v>4</v>
      </c>
      <c r="L10407">
        <v>79</v>
      </c>
      <c r="M10407">
        <v>18.600000000000001</v>
      </c>
      <c r="N10407">
        <v>7.4</v>
      </c>
      <c r="O10407" t="s">
        <v>10</v>
      </c>
      <c r="P10407">
        <v>0.95</v>
      </c>
    </row>
    <row r="10408" spans="8:16">
      <c r="H10408" t="s">
        <v>16827</v>
      </c>
      <c r="I10408" t="s">
        <v>7</v>
      </c>
      <c r="J10408">
        <v>2020</v>
      </c>
      <c r="K10408">
        <f>2024 -impact_data[[#This Row],[model_year]]</f>
        <v>4</v>
      </c>
      <c r="L10408">
        <v>47</v>
      </c>
      <c r="M10408">
        <v>9</v>
      </c>
      <c r="N10408">
        <v>5.4</v>
      </c>
      <c r="O10408" t="s">
        <v>9</v>
      </c>
      <c r="P10408">
        <v>0.88</v>
      </c>
    </row>
    <row r="10409" spans="8:16">
      <c r="H10409" t="s">
        <v>16829</v>
      </c>
      <c r="I10409" t="s">
        <v>7</v>
      </c>
      <c r="J10409">
        <v>2020</v>
      </c>
      <c r="K10409">
        <f>2024 -impact_data[[#This Row],[model_year]]</f>
        <v>4</v>
      </c>
      <c r="L10409">
        <v>50</v>
      </c>
      <c r="M10409">
        <v>19.3</v>
      </c>
      <c r="N10409">
        <v>7.7</v>
      </c>
      <c r="O10409" t="s">
        <v>10</v>
      </c>
      <c r="P10409">
        <v>0.9</v>
      </c>
    </row>
    <row r="10410" spans="8:16">
      <c r="H10410" t="s">
        <v>15717</v>
      </c>
      <c r="I10410" t="s">
        <v>7</v>
      </c>
      <c r="J10410">
        <v>2020</v>
      </c>
      <c r="K10410">
        <f>2024 -impact_data[[#This Row],[model_year]]</f>
        <v>4</v>
      </c>
      <c r="L10410">
        <v>52</v>
      </c>
      <c r="M10410">
        <v>1.7</v>
      </c>
      <c r="N10410">
        <v>0.7</v>
      </c>
      <c r="O10410" t="s">
        <v>10</v>
      </c>
      <c r="P10410">
        <v>0.86</v>
      </c>
    </row>
    <row r="10411" spans="8:16">
      <c r="H10411" t="s">
        <v>16838</v>
      </c>
      <c r="I10411" t="s">
        <v>7</v>
      </c>
      <c r="J10411">
        <v>2020</v>
      </c>
      <c r="K10411">
        <f>2024 -impact_data[[#This Row],[model_year]]</f>
        <v>4</v>
      </c>
      <c r="L10411">
        <v>52</v>
      </c>
      <c r="M10411">
        <v>37.1</v>
      </c>
      <c r="N10411">
        <v>22.3</v>
      </c>
      <c r="O10411" t="s">
        <v>9</v>
      </c>
      <c r="P10411">
        <v>0.86</v>
      </c>
    </row>
    <row r="10412" spans="8:16">
      <c r="H10412" t="s">
        <v>16842</v>
      </c>
      <c r="I10412" t="s">
        <v>7</v>
      </c>
      <c r="J10412">
        <v>2020</v>
      </c>
      <c r="K10412">
        <f>2024 -impact_data[[#This Row],[model_year]]</f>
        <v>4</v>
      </c>
      <c r="L10412">
        <v>49</v>
      </c>
      <c r="M10412">
        <v>10.5</v>
      </c>
      <c r="N10412">
        <v>6.3</v>
      </c>
      <c r="O10412" t="s">
        <v>9</v>
      </c>
      <c r="P10412">
        <v>0.89</v>
      </c>
    </row>
    <row r="10413" spans="8:16">
      <c r="H10413" t="s">
        <v>16843</v>
      </c>
      <c r="I10413" t="s">
        <v>7</v>
      </c>
      <c r="J10413">
        <v>2020</v>
      </c>
      <c r="K10413">
        <f>2024 -impact_data[[#This Row],[model_year]]</f>
        <v>4</v>
      </c>
      <c r="L10413">
        <v>54</v>
      </c>
      <c r="M10413">
        <v>39.700000000000003</v>
      </c>
      <c r="N10413">
        <v>23.8</v>
      </c>
      <c r="O10413" t="s">
        <v>9</v>
      </c>
      <c r="P10413">
        <v>0.86</v>
      </c>
    </row>
    <row r="10414" spans="8:16">
      <c r="H10414" t="s">
        <v>16844</v>
      </c>
      <c r="I10414" t="s">
        <v>7</v>
      </c>
      <c r="J10414">
        <v>2020</v>
      </c>
      <c r="K10414">
        <f>2024 -impact_data[[#This Row],[model_year]]</f>
        <v>4</v>
      </c>
      <c r="L10414">
        <v>49</v>
      </c>
      <c r="M10414">
        <v>12.9</v>
      </c>
      <c r="N10414">
        <v>7.7</v>
      </c>
      <c r="O10414" t="s">
        <v>9</v>
      </c>
      <c r="P10414">
        <v>0.88</v>
      </c>
    </row>
    <row r="10415" spans="8:16">
      <c r="H10415" t="s">
        <v>16846</v>
      </c>
      <c r="I10415" t="s">
        <v>7</v>
      </c>
      <c r="J10415">
        <v>2020</v>
      </c>
      <c r="K10415">
        <f>2024 -impact_data[[#This Row],[model_year]]</f>
        <v>4</v>
      </c>
      <c r="L10415">
        <v>54</v>
      </c>
      <c r="M10415">
        <v>36.799999999999997</v>
      </c>
      <c r="N10415">
        <v>22.1</v>
      </c>
      <c r="O10415" t="s">
        <v>9</v>
      </c>
      <c r="P10415">
        <v>0.88</v>
      </c>
    </row>
    <row r="10416" spans="8:16">
      <c r="H10416" t="s">
        <v>16851</v>
      </c>
      <c r="I10416" t="s">
        <v>11</v>
      </c>
      <c r="J10416">
        <v>2020</v>
      </c>
      <c r="K10416">
        <f>2024 -impact_data[[#This Row],[model_year]]</f>
        <v>4</v>
      </c>
      <c r="L10416">
        <v>79</v>
      </c>
      <c r="M10416">
        <v>44</v>
      </c>
      <c r="N10416">
        <v>26.4</v>
      </c>
      <c r="O10416" t="s">
        <v>9</v>
      </c>
      <c r="P10416">
        <v>0.95</v>
      </c>
    </row>
    <row r="10417" spans="8:16">
      <c r="H10417" t="s">
        <v>16852</v>
      </c>
      <c r="I10417" t="s">
        <v>7</v>
      </c>
      <c r="J10417">
        <v>2020</v>
      </c>
      <c r="K10417">
        <f>2024 -impact_data[[#This Row],[model_year]]</f>
        <v>4</v>
      </c>
      <c r="L10417">
        <v>50</v>
      </c>
      <c r="M10417">
        <v>5</v>
      </c>
      <c r="N10417">
        <v>3</v>
      </c>
      <c r="O10417" t="s">
        <v>9</v>
      </c>
      <c r="P10417">
        <v>0.86</v>
      </c>
    </row>
    <row r="10418" spans="8:16">
      <c r="H10418" t="s">
        <v>16853</v>
      </c>
      <c r="I10418" t="s">
        <v>7</v>
      </c>
      <c r="J10418">
        <v>2020</v>
      </c>
      <c r="K10418">
        <f>2024 -impact_data[[#This Row],[model_year]]</f>
        <v>4</v>
      </c>
      <c r="L10418">
        <v>54</v>
      </c>
      <c r="M10418">
        <v>57</v>
      </c>
      <c r="N10418">
        <v>22.8</v>
      </c>
      <c r="O10418" t="s">
        <v>10</v>
      </c>
      <c r="P10418">
        <v>0.86</v>
      </c>
    </row>
    <row r="10419" spans="8:16">
      <c r="H10419" t="s">
        <v>16858</v>
      </c>
      <c r="I10419" t="s">
        <v>11</v>
      </c>
      <c r="J10419">
        <v>2020</v>
      </c>
      <c r="K10419">
        <f>2024 -impact_data[[#This Row],[model_year]]</f>
        <v>4</v>
      </c>
      <c r="L10419">
        <v>77</v>
      </c>
      <c r="M10419">
        <v>23.5</v>
      </c>
      <c r="N10419">
        <v>14.1</v>
      </c>
      <c r="O10419" t="s">
        <v>9</v>
      </c>
      <c r="P10419">
        <v>0.97</v>
      </c>
    </row>
    <row r="10420" spans="8:16">
      <c r="H10420" t="s">
        <v>16862</v>
      </c>
      <c r="I10420" t="s">
        <v>7</v>
      </c>
      <c r="J10420">
        <v>2020</v>
      </c>
      <c r="K10420">
        <f>2024 -impact_data[[#This Row],[model_year]]</f>
        <v>4</v>
      </c>
      <c r="L10420">
        <v>49</v>
      </c>
      <c r="M10420">
        <v>20.3</v>
      </c>
      <c r="N10420">
        <v>8.1</v>
      </c>
      <c r="O10420" t="s">
        <v>10</v>
      </c>
      <c r="P10420">
        <v>0.86</v>
      </c>
    </row>
    <row r="10421" spans="8:16">
      <c r="H10421" t="s">
        <v>16872</v>
      </c>
      <c r="I10421" t="s">
        <v>11</v>
      </c>
      <c r="J10421">
        <v>2020</v>
      </c>
      <c r="K10421">
        <f>2024 -impact_data[[#This Row],[model_year]]</f>
        <v>4</v>
      </c>
      <c r="L10421">
        <v>82</v>
      </c>
      <c r="M10421">
        <v>15.2</v>
      </c>
      <c r="N10421">
        <v>6.1</v>
      </c>
      <c r="O10421" t="s">
        <v>10</v>
      </c>
      <c r="P10421">
        <v>0.95</v>
      </c>
    </row>
    <row r="10422" spans="8:16">
      <c r="H10422" t="s">
        <v>16873</v>
      </c>
      <c r="I10422" t="s">
        <v>7</v>
      </c>
      <c r="J10422">
        <v>2020</v>
      </c>
      <c r="K10422">
        <f>2024 -impact_data[[#This Row],[model_year]]</f>
        <v>4</v>
      </c>
      <c r="L10422">
        <v>53</v>
      </c>
      <c r="M10422">
        <v>42</v>
      </c>
      <c r="N10422">
        <v>25.2</v>
      </c>
      <c r="O10422" t="s">
        <v>9</v>
      </c>
      <c r="P10422">
        <v>0.89</v>
      </c>
    </row>
    <row r="10423" spans="8:16">
      <c r="H10423" t="s">
        <v>16876</v>
      </c>
      <c r="I10423" t="s">
        <v>7</v>
      </c>
      <c r="J10423">
        <v>2020</v>
      </c>
      <c r="K10423">
        <f>2024 -impact_data[[#This Row],[model_year]]</f>
        <v>4</v>
      </c>
      <c r="L10423">
        <v>53</v>
      </c>
      <c r="M10423">
        <v>20.100000000000001</v>
      </c>
      <c r="N10423">
        <v>12</v>
      </c>
      <c r="O10423" t="s">
        <v>9</v>
      </c>
      <c r="P10423">
        <v>0.87</v>
      </c>
    </row>
    <row r="10424" spans="8:16">
      <c r="H10424" t="s">
        <v>16877</v>
      </c>
      <c r="I10424" t="s">
        <v>7</v>
      </c>
      <c r="J10424">
        <v>2020</v>
      </c>
      <c r="K10424">
        <f>2024 -impact_data[[#This Row],[model_year]]</f>
        <v>4</v>
      </c>
      <c r="L10424">
        <v>55</v>
      </c>
      <c r="M10424">
        <v>34.5</v>
      </c>
      <c r="N10424">
        <v>20.7</v>
      </c>
      <c r="O10424" t="s">
        <v>9</v>
      </c>
      <c r="P10424">
        <v>0.86</v>
      </c>
    </row>
    <row r="10425" spans="8:16">
      <c r="H10425" t="s">
        <v>16878</v>
      </c>
      <c r="I10425" t="s">
        <v>7</v>
      </c>
      <c r="J10425">
        <v>2020</v>
      </c>
      <c r="K10425">
        <f>2024 -impact_data[[#This Row],[model_year]]</f>
        <v>4</v>
      </c>
      <c r="L10425">
        <v>52</v>
      </c>
      <c r="M10425">
        <v>25.6</v>
      </c>
      <c r="N10425">
        <v>15.4</v>
      </c>
      <c r="O10425" t="s">
        <v>9</v>
      </c>
      <c r="P10425">
        <v>0.88</v>
      </c>
    </row>
    <row r="10426" spans="8:16">
      <c r="H10426" t="s">
        <v>16882</v>
      </c>
      <c r="I10426" t="s">
        <v>7</v>
      </c>
      <c r="J10426">
        <v>2020</v>
      </c>
      <c r="K10426">
        <f>2024 -impact_data[[#This Row],[model_year]]</f>
        <v>4</v>
      </c>
      <c r="L10426">
        <v>50</v>
      </c>
      <c r="M10426">
        <v>23</v>
      </c>
      <c r="N10426">
        <v>13.8</v>
      </c>
      <c r="O10426" t="s">
        <v>9</v>
      </c>
      <c r="P10426">
        <v>0.88</v>
      </c>
    </row>
    <row r="10427" spans="8:16">
      <c r="H10427" t="s">
        <v>16893</v>
      </c>
      <c r="I10427" t="s">
        <v>7</v>
      </c>
      <c r="J10427">
        <v>2020</v>
      </c>
      <c r="K10427">
        <f>2024 -impact_data[[#This Row],[model_year]]</f>
        <v>4</v>
      </c>
      <c r="L10427">
        <v>48</v>
      </c>
      <c r="M10427">
        <v>26.7</v>
      </c>
      <c r="N10427">
        <v>16</v>
      </c>
      <c r="O10427" t="s">
        <v>9</v>
      </c>
      <c r="P10427">
        <v>0.87</v>
      </c>
    </row>
    <row r="10428" spans="8:16">
      <c r="H10428" t="s">
        <v>16895</v>
      </c>
      <c r="I10428" t="s">
        <v>11</v>
      </c>
      <c r="J10428">
        <v>2020</v>
      </c>
      <c r="K10428">
        <f>2024 -impact_data[[#This Row],[model_year]]</f>
        <v>4</v>
      </c>
      <c r="L10428">
        <v>82</v>
      </c>
      <c r="M10428">
        <v>24.3</v>
      </c>
      <c r="N10428">
        <v>14.6</v>
      </c>
      <c r="O10428" t="s">
        <v>9</v>
      </c>
      <c r="P10428">
        <v>0.92</v>
      </c>
    </row>
    <row r="10429" spans="8:16">
      <c r="H10429" t="s">
        <v>16896</v>
      </c>
      <c r="I10429" t="s">
        <v>7</v>
      </c>
      <c r="J10429">
        <v>2020</v>
      </c>
      <c r="K10429">
        <f>2024 -impact_data[[#This Row],[model_year]]</f>
        <v>4</v>
      </c>
      <c r="L10429">
        <v>54</v>
      </c>
      <c r="M10429">
        <v>20</v>
      </c>
      <c r="N10429">
        <v>8</v>
      </c>
      <c r="O10429" t="s">
        <v>10</v>
      </c>
      <c r="P10429">
        <v>0.87</v>
      </c>
    </row>
    <row r="10430" spans="8:16">
      <c r="H10430" t="s">
        <v>16898</v>
      </c>
      <c r="I10430" t="s">
        <v>7</v>
      </c>
      <c r="J10430">
        <v>2020</v>
      </c>
      <c r="K10430">
        <f>2024 -impact_data[[#This Row],[model_year]]</f>
        <v>4</v>
      </c>
      <c r="L10430">
        <v>47</v>
      </c>
      <c r="M10430">
        <v>31.2</v>
      </c>
      <c r="N10430">
        <v>18.7</v>
      </c>
      <c r="O10430" t="s">
        <v>9</v>
      </c>
      <c r="P10430">
        <v>0.87</v>
      </c>
    </row>
    <row r="10431" spans="8:16">
      <c r="H10431" t="s">
        <v>16905</v>
      </c>
      <c r="I10431" t="s">
        <v>7</v>
      </c>
      <c r="J10431">
        <v>2020</v>
      </c>
      <c r="K10431">
        <f>2024 -impact_data[[#This Row],[model_year]]</f>
        <v>4</v>
      </c>
      <c r="L10431">
        <v>54</v>
      </c>
      <c r="M10431">
        <v>28.3</v>
      </c>
      <c r="N10431">
        <v>17</v>
      </c>
      <c r="O10431" t="s">
        <v>9</v>
      </c>
      <c r="P10431">
        <v>0.88</v>
      </c>
    </row>
    <row r="10432" spans="8:16">
      <c r="H10432" t="s">
        <v>16922</v>
      </c>
      <c r="I10432" t="s">
        <v>7</v>
      </c>
      <c r="J10432">
        <v>2020</v>
      </c>
      <c r="K10432">
        <f>2024 -impact_data[[#This Row],[model_year]]</f>
        <v>4</v>
      </c>
      <c r="L10432">
        <v>52</v>
      </c>
      <c r="M10432">
        <v>49.5</v>
      </c>
      <c r="N10432">
        <v>19.8</v>
      </c>
      <c r="O10432" t="s">
        <v>10</v>
      </c>
      <c r="P10432">
        <v>0.88</v>
      </c>
    </row>
    <row r="10433" spans="8:16">
      <c r="H10433" t="s">
        <v>16926</v>
      </c>
      <c r="I10433" t="s">
        <v>7</v>
      </c>
      <c r="J10433">
        <v>2020</v>
      </c>
      <c r="K10433">
        <f>2024 -impact_data[[#This Row],[model_year]]</f>
        <v>4</v>
      </c>
      <c r="L10433">
        <v>52</v>
      </c>
      <c r="M10433">
        <v>19.2</v>
      </c>
      <c r="N10433">
        <v>7.7</v>
      </c>
      <c r="O10433" t="s">
        <v>10</v>
      </c>
      <c r="P10433">
        <v>0.89</v>
      </c>
    </row>
    <row r="10434" spans="8:16">
      <c r="H10434" t="s">
        <v>16928</v>
      </c>
      <c r="I10434" t="s">
        <v>7</v>
      </c>
      <c r="J10434">
        <v>2020</v>
      </c>
      <c r="K10434">
        <f>2024 -impact_data[[#This Row],[model_year]]</f>
        <v>4</v>
      </c>
      <c r="L10434">
        <v>53</v>
      </c>
      <c r="M10434">
        <v>30.2</v>
      </c>
      <c r="N10434">
        <v>18.100000000000001</v>
      </c>
      <c r="O10434" t="s">
        <v>9</v>
      </c>
      <c r="P10434">
        <v>0.85</v>
      </c>
    </row>
    <row r="10435" spans="8:16">
      <c r="H10435" t="s">
        <v>16929</v>
      </c>
      <c r="I10435" t="s">
        <v>11</v>
      </c>
      <c r="J10435">
        <v>2020</v>
      </c>
      <c r="K10435">
        <f>2024 -impact_data[[#This Row],[model_year]]</f>
        <v>4</v>
      </c>
      <c r="L10435">
        <v>81</v>
      </c>
      <c r="M10435">
        <v>40.4</v>
      </c>
      <c r="N10435">
        <v>24.3</v>
      </c>
      <c r="O10435" t="s">
        <v>9</v>
      </c>
      <c r="P10435">
        <v>0.92</v>
      </c>
    </row>
    <row r="10436" spans="8:16">
      <c r="H10436" t="s">
        <v>16930</v>
      </c>
      <c r="I10436" t="s">
        <v>7</v>
      </c>
      <c r="J10436">
        <v>2020</v>
      </c>
      <c r="K10436">
        <f>2024 -impact_data[[#This Row],[model_year]]</f>
        <v>4</v>
      </c>
      <c r="L10436">
        <v>50</v>
      </c>
      <c r="M10436">
        <v>22.4</v>
      </c>
      <c r="N10436">
        <v>13.4</v>
      </c>
      <c r="O10436" t="s">
        <v>9</v>
      </c>
      <c r="P10436">
        <v>0.87</v>
      </c>
    </row>
    <row r="10437" spans="8:16">
      <c r="H10437" t="s">
        <v>16944</v>
      </c>
      <c r="I10437" t="s">
        <v>7</v>
      </c>
      <c r="J10437">
        <v>2020</v>
      </c>
      <c r="K10437">
        <f>2024 -impact_data[[#This Row],[model_year]]</f>
        <v>4</v>
      </c>
      <c r="L10437">
        <v>49</v>
      </c>
      <c r="M10437">
        <v>17.600000000000001</v>
      </c>
      <c r="N10437">
        <v>7</v>
      </c>
      <c r="O10437" t="s">
        <v>10</v>
      </c>
      <c r="P10437">
        <v>0.88</v>
      </c>
    </row>
    <row r="10438" spans="8:16">
      <c r="H10438" t="s">
        <v>16954</v>
      </c>
      <c r="I10438" t="s">
        <v>7</v>
      </c>
      <c r="J10438">
        <v>2020</v>
      </c>
      <c r="K10438">
        <f>2024 -impact_data[[#This Row],[model_year]]</f>
        <v>4</v>
      </c>
      <c r="L10438">
        <v>50</v>
      </c>
      <c r="M10438">
        <v>8.8000000000000007</v>
      </c>
      <c r="N10438">
        <v>3.5</v>
      </c>
      <c r="O10438" t="s">
        <v>10</v>
      </c>
      <c r="P10438">
        <v>0.88</v>
      </c>
    </row>
    <row r="10439" spans="8:16">
      <c r="H10439" t="s">
        <v>16968</v>
      </c>
      <c r="I10439" t="s">
        <v>7</v>
      </c>
      <c r="J10439">
        <v>2020</v>
      </c>
      <c r="K10439">
        <f>2024 -impact_data[[#This Row],[model_year]]</f>
        <v>4</v>
      </c>
      <c r="L10439">
        <v>47</v>
      </c>
      <c r="M10439">
        <v>10.9</v>
      </c>
      <c r="N10439">
        <v>6.5</v>
      </c>
      <c r="O10439" t="s">
        <v>9</v>
      </c>
      <c r="P10439">
        <v>0.87</v>
      </c>
    </row>
    <row r="10440" spans="8:16">
      <c r="H10440" t="s">
        <v>16970</v>
      </c>
      <c r="I10440" t="s">
        <v>11</v>
      </c>
      <c r="J10440">
        <v>2020</v>
      </c>
      <c r="K10440">
        <f>2024 -impact_data[[#This Row],[model_year]]</f>
        <v>4</v>
      </c>
      <c r="L10440">
        <v>77</v>
      </c>
      <c r="M10440">
        <v>15.5</v>
      </c>
      <c r="N10440">
        <v>9.3000000000000007</v>
      </c>
      <c r="O10440" t="s">
        <v>9</v>
      </c>
      <c r="P10440">
        <v>0.95</v>
      </c>
    </row>
    <row r="10441" spans="8:16">
      <c r="H10441" t="s">
        <v>16981</v>
      </c>
      <c r="I10441" t="s">
        <v>11</v>
      </c>
      <c r="J10441">
        <v>2020</v>
      </c>
      <c r="K10441">
        <f>2024 -impact_data[[#This Row],[model_year]]</f>
        <v>4</v>
      </c>
      <c r="L10441">
        <v>81</v>
      </c>
      <c r="M10441">
        <v>18</v>
      </c>
      <c r="N10441">
        <v>10.8</v>
      </c>
      <c r="O10441" t="s">
        <v>9</v>
      </c>
      <c r="P10441">
        <v>0.96</v>
      </c>
    </row>
    <row r="10442" spans="8:16">
      <c r="H10442" t="s">
        <v>16988</v>
      </c>
      <c r="I10442" t="s">
        <v>7</v>
      </c>
      <c r="J10442">
        <v>2020</v>
      </c>
      <c r="K10442">
        <f>2024 -impact_data[[#This Row],[model_year]]</f>
        <v>4</v>
      </c>
      <c r="L10442">
        <v>51</v>
      </c>
      <c r="M10442">
        <v>15.2</v>
      </c>
      <c r="N10442">
        <v>9.1</v>
      </c>
      <c r="O10442" t="s">
        <v>9</v>
      </c>
      <c r="P10442">
        <v>0.89</v>
      </c>
    </row>
    <row r="10443" spans="8:16">
      <c r="H10443" t="s">
        <v>16996</v>
      </c>
      <c r="I10443" t="s">
        <v>7</v>
      </c>
      <c r="J10443">
        <v>2020</v>
      </c>
      <c r="K10443">
        <f>2024 -impact_data[[#This Row],[model_year]]</f>
        <v>4</v>
      </c>
      <c r="L10443">
        <v>54</v>
      </c>
      <c r="M10443">
        <v>34.5</v>
      </c>
      <c r="N10443">
        <v>20.7</v>
      </c>
      <c r="O10443" t="s">
        <v>9</v>
      </c>
      <c r="P10443">
        <v>0.88</v>
      </c>
    </row>
    <row r="10444" spans="8:16">
      <c r="H10444" t="s">
        <v>17008</v>
      </c>
      <c r="I10444" t="s">
        <v>7</v>
      </c>
      <c r="J10444">
        <v>2020</v>
      </c>
      <c r="K10444">
        <f>2024 -impact_data[[#This Row],[model_year]]</f>
        <v>4</v>
      </c>
      <c r="L10444">
        <v>53</v>
      </c>
      <c r="M10444">
        <v>24.3</v>
      </c>
      <c r="N10444">
        <v>9.6999999999999993</v>
      </c>
      <c r="O10444" t="s">
        <v>10</v>
      </c>
      <c r="P10444">
        <v>0.88</v>
      </c>
    </row>
    <row r="10445" spans="8:16">
      <c r="H10445" t="s">
        <v>17010</v>
      </c>
      <c r="I10445" t="s">
        <v>11</v>
      </c>
      <c r="J10445">
        <v>2020</v>
      </c>
      <c r="K10445">
        <f>2024 -impact_data[[#This Row],[model_year]]</f>
        <v>4</v>
      </c>
      <c r="L10445">
        <v>77</v>
      </c>
      <c r="M10445">
        <v>35.1</v>
      </c>
      <c r="N10445">
        <v>21.1</v>
      </c>
      <c r="O10445" t="s">
        <v>9</v>
      </c>
      <c r="P10445">
        <v>0.97</v>
      </c>
    </row>
    <row r="10446" spans="8:16">
      <c r="H10446" t="s">
        <v>17011</v>
      </c>
      <c r="I10446" t="s">
        <v>7</v>
      </c>
      <c r="J10446">
        <v>2020</v>
      </c>
      <c r="K10446">
        <f>2024 -impact_data[[#This Row],[model_year]]</f>
        <v>4</v>
      </c>
      <c r="L10446">
        <v>50</v>
      </c>
      <c r="M10446">
        <v>10.1</v>
      </c>
      <c r="N10446">
        <v>4</v>
      </c>
      <c r="O10446" t="s">
        <v>10</v>
      </c>
      <c r="P10446">
        <v>0.87</v>
      </c>
    </row>
    <row r="10447" spans="8:16">
      <c r="H10447" t="s">
        <v>17018</v>
      </c>
      <c r="I10447" t="s">
        <v>7</v>
      </c>
      <c r="J10447">
        <v>2020</v>
      </c>
      <c r="K10447">
        <f>2024 -impact_data[[#This Row],[model_year]]</f>
        <v>4</v>
      </c>
      <c r="L10447">
        <v>54</v>
      </c>
      <c r="M10447">
        <v>38.200000000000003</v>
      </c>
      <c r="N10447">
        <v>15.3</v>
      </c>
      <c r="O10447" t="s">
        <v>10</v>
      </c>
      <c r="P10447">
        <v>0.88</v>
      </c>
    </row>
    <row r="10448" spans="8:16">
      <c r="H10448" t="s">
        <v>17023</v>
      </c>
      <c r="I10448" t="s">
        <v>7</v>
      </c>
      <c r="J10448">
        <v>2020</v>
      </c>
      <c r="K10448">
        <f>2024 -impact_data[[#This Row],[model_year]]</f>
        <v>4</v>
      </c>
      <c r="L10448">
        <v>51</v>
      </c>
      <c r="M10448">
        <v>24.6</v>
      </c>
      <c r="N10448">
        <v>9.8000000000000007</v>
      </c>
      <c r="O10448" t="s">
        <v>10</v>
      </c>
      <c r="P10448">
        <v>0.88</v>
      </c>
    </row>
    <row r="10449" spans="8:16">
      <c r="H10449" t="s">
        <v>17029</v>
      </c>
      <c r="I10449" t="s">
        <v>7</v>
      </c>
      <c r="J10449">
        <v>2020</v>
      </c>
      <c r="K10449">
        <f>2024 -impact_data[[#This Row],[model_year]]</f>
        <v>4</v>
      </c>
      <c r="L10449">
        <v>51</v>
      </c>
      <c r="M10449">
        <v>44.9</v>
      </c>
      <c r="N10449">
        <v>17.899999999999999</v>
      </c>
      <c r="O10449" t="s">
        <v>10</v>
      </c>
      <c r="P10449">
        <v>0.87</v>
      </c>
    </row>
    <row r="10450" spans="8:16">
      <c r="H10450" t="s">
        <v>17039</v>
      </c>
      <c r="I10450" t="s">
        <v>7</v>
      </c>
      <c r="J10450">
        <v>2020</v>
      </c>
      <c r="K10450">
        <f>2024 -impact_data[[#This Row],[model_year]]</f>
        <v>4</v>
      </c>
      <c r="L10450">
        <v>52</v>
      </c>
      <c r="M10450">
        <v>34.9</v>
      </c>
      <c r="N10450">
        <v>14</v>
      </c>
      <c r="O10450" t="s">
        <v>10</v>
      </c>
      <c r="P10450">
        <v>0.86</v>
      </c>
    </row>
    <row r="10451" spans="8:16">
      <c r="H10451" t="s">
        <v>17043</v>
      </c>
      <c r="I10451" t="s">
        <v>7</v>
      </c>
      <c r="J10451">
        <v>2020</v>
      </c>
      <c r="K10451">
        <f>2024 -impact_data[[#This Row],[model_year]]</f>
        <v>4</v>
      </c>
      <c r="L10451">
        <v>52</v>
      </c>
      <c r="M10451">
        <v>31.8</v>
      </c>
      <c r="N10451">
        <v>19.100000000000001</v>
      </c>
      <c r="O10451" t="s">
        <v>9</v>
      </c>
      <c r="P10451">
        <v>0.87</v>
      </c>
    </row>
    <row r="10452" spans="8:16">
      <c r="H10452" t="s">
        <v>17045</v>
      </c>
      <c r="I10452" t="s">
        <v>7</v>
      </c>
      <c r="J10452">
        <v>2020</v>
      </c>
      <c r="K10452">
        <f>2024 -impact_data[[#This Row],[model_year]]</f>
        <v>4</v>
      </c>
      <c r="L10452">
        <v>54</v>
      </c>
      <c r="M10452">
        <v>69</v>
      </c>
      <c r="N10452">
        <v>27.6</v>
      </c>
      <c r="O10452" t="s">
        <v>10</v>
      </c>
      <c r="P10452">
        <v>0.88</v>
      </c>
    </row>
    <row r="10453" spans="8:16">
      <c r="H10453" t="s">
        <v>17048</v>
      </c>
      <c r="I10453" t="s">
        <v>7</v>
      </c>
      <c r="J10453">
        <v>2020</v>
      </c>
      <c r="K10453">
        <f>2024 -impact_data[[#This Row],[model_year]]</f>
        <v>4</v>
      </c>
      <c r="L10453">
        <v>50</v>
      </c>
      <c r="M10453">
        <v>34.200000000000003</v>
      </c>
      <c r="N10453">
        <v>13.7</v>
      </c>
      <c r="O10453" t="s">
        <v>10</v>
      </c>
      <c r="P10453">
        <v>0.86</v>
      </c>
    </row>
    <row r="10454" spans="8:16">
      <c r="H10454" t="s">
        <v>17059</v>
      </c>
      <c r="I10454" t="s">
        <v>7</v>
      </c>
      <c r="J10454">
        <v>2020</v>
      </c>
      <c r="K10454">
        <f>2024 -impact_data[[#This Row],[model_year]]</f>
        <v>4</v>
      </c>
      <c r="L10454">
        <v>53</v>
      </c>
      <c r="M10454">
        <v>16</v>
      </c>
      <c r="N10454">
        <v>9.6</v>
      </c>
      <c r="O10454" t="s">
        <v>9</v>
      </c>
      <c r="P10454">
        <v>0.87</v>
      </c>
    </row>
    <row r="10455" spans="8:16">
      <c r="H10455" t="s">
        <v>17081</v>
      </c>
      <c r="I10455" t="s">
        <v>7</v>
      </c>
      <c r="J10455">
        <v>2020</v>
      </c>
      <c r="K10455">
        <f>2024 -impact_data[[#This Row],[model_year]]</f>
        <v>4</v>
      </c>
      <c r="L10455">
        <v>54</v>
      </c>
      <c r="M10455">
        <v>50.7</v>
      </c>
      <c r="N10455">
        <v>20.3</v>
      </c>
      <c r="O10455" t="s">
        <v>10</v>
      </c>
      <c r="P10455">
        <v>0.86</v>
      </c>
    </row>
    <row r="10456" spans="8:16">
      <c r="H10456" t="s">
        <v>17082</v>
      </c>
      <c r="I10456" t="s">
        <v>7</v>
      </c>
      <c r="J10456">
        <v>2020</v>
      </c>
      <c r="K10456">
        <f>2024 -impact_data[[#This Row],[model_year]]</f>
        <v>4</v>
      </c>
      <c r="L10456">
        <v>51</v>
      </c>
      <c r="M10456">
        <v>27.1</v>
      </c>
      <c r="N10456">
        <v>16.2</v>
      </c>
      <c r="O10456" t="s">
        <v>9</v>
      </c>
      <c r="P10456">
        <v>0.87</v>
      </c>
    </row>
    <row r="10457" spans="8:16">
      <c r="H10457" t="s">
        <v>17094</v>
      </c>
      <c r="I10457" t="s">
        <v>7</v>
      </c>
      <c r="J10457">
        <v>2020</v>
      </c>
      <c r="K10457">
        <f>2024 -impact_data[[#This Row],[model_year]]</f>
        <v>4</v>
      </c>
      <c r="L10457">
        <v>52</v>
      </c>
      <c r="M10457">
        <v>38.5</v>
      </c>
      <c r="N10457">
        <v>23.1</v>
      </c>
      <c r="O10457" t="s">
        <v>9</v>
      </c>
      <c r="P10457">
        <v>0.88</v>
      </c>
    </row>
    <row r="10458" spans="8:16">
      <c r="H10458" t="s">
        <v>17099</v>
      </c>
      <c r="I10458" t="s">
        <v>7</v>
      </c>
      <c r="J10458">
        <v>2020</v>
      </c>
      <c r="K10458">
        <f>2024 -impact_data[[#This Row],[model_year]]</f>
        <v>4</v>
      </c>
      <c r="L10458">
        <v>54</v>
      </c>
      <c r="M10458">
        <v>22.7</v>
      </c>
      <c r="N10458">
        <v>9.1</v>
      </c>
      <c r="O10458" t="s">
        <v>10</v>
      </c>
      <c r="P10458">
        <v>0.88</v>
      </c>
    </row>
    <row r="10459" spans="8:16">
      <c r="H10459" t="s">
        <v>17108</v>
      </c>
      <c r="I10459" t="s">
        <v>7</v>
      </c>
      <c r="J10459">
        <v>2020</v>
      </c>
      <c r="K10459">
        <f>2024 -impact_data[[#This Row],[model_year]]</f>
        <v>4</v>
      </c>
      <c r="L10459">
        <v>51</v>
      </c>
      <c r="M10459">
        <v>46.9</v>
      </c>
      <c r="N10459">
        <v>28.1</v>
      </c>
      <c r="O10459" t="s">
        <v>9</v>
      </c>
      <c r="P10459">
        <v>0.88</v>
      </c>
    </row>
    <row r="10460" spans="8:16">
      <c r="H10460" t="s">
        <v>17117</v>
      </c>
      <c r="I10460" t="s">
        <v>11</v>
      </c>
      <c r="J10460">
        <v>2020</v>
      </c>
      <c r="K10460">
        <f>2024 -impact_data[[#This Row],[model_year]]</f>
        <v>4</v>
      </c>
      <c r="L10460">
        <v>79</v>
      </c>
      <c r="M10460">
        <v>7.2</v>
      </c>
      <c r="N10460">
        <v>2.9</v>
      </c>
      <c r="O10460" t="s">
        <v>10</v>
      </c>
      <c r="P10460">
        <v>0.97</v>
      </c>
    </row>
    <row r="10461" spans="8:16">
      <c r="H10461" t="s">
        <v>17119</v>
      </c>
      <c r="I10461" t="s">
        <v>7</v>
      </c>
      <c r="J10461">
        <v>2020</v>
      </c>
      <c r="K10461">
        <f>2024 -impact_data[[#This Row],[model_year]]</f>
        <v>4</v>
      </c>
      <c r="L10461">
        <v>51</v>
      </c>
      <c r="M10461">
        <v>22.7</v>
      </c>
      <c r="N10461">
        <v>13.6</v>
      </c>
      <c r="O10461" t="s">
        <v>9</v>
      </c>
      <c r="P10461">
        <v>0.88</v>
      </c>
    </row>
    <row r="10462" spans="8:16">
      <c r="H10462" t="s">
        <v>17122</v>
      </c>
      <c r="I10462" t="s">
        <v>7</v>
      </c>
      <c r="J10462">
        <v>2020</v>
      </c>
      <c r="K10462">
        <f>2024 -impact_data[[#This Row],[model_year]]</f>
        <v>4</v>
      </c>
      <c r="L10462">
        <v>48</v>
      </c>
      <c r="M10462">
        <v>4.8</v>
      </c>
      <c r="N10462">
        <v>1.9</v>
      </c>
      <c r="O10462" t="s">
        <v>10</v>
      </c>
      <c r="P10462">
        <v>0.87</v>
      </c>
    </row>
    <row r="10463" spans="8:16">
      <c r="H10463" t="s">
        <v>17125</v>
      </c>
      <c r="I10463" t="s">
        <v>7</v>
      </c>
      <c r="J10463">
        <v>2020</v>
      </c>
      <c r="K10463">
        <f>2024 -impact_data[[#This Row],[model_year]]</f>
        <v>4</v>
      </c>
      <c r="L10463">
        <v>50</v>
      </c>
      <c r="M10463">
        <v>39.799999999999997</v>
      </c>
      <c r="N10463">
        <v>10</v>
      </c>
      <c r="O10463" t="s">
        <v>8</v>
      </c>
      <c r="P10463">
        <v>0.88</v>
      </c>
    </row>
    <row r="10464" spans="8:16">
      <c r="H10464" t="s">
        <v>17126</v>
      </c>
      <c r="I10464" t="s">
        <v>7</v>
      </c>
      <c r="J10464">
        <v>2020</v>
      </c>
      <c r="K10464">
        <f>2024 -impact_data[[#This Row],[model_year]]</f>
        <v>4</v>
      </c>
      <c r="L10464">
        <v>53</v>
      </c>
      <c r="M10464">
        <v>36.9</v>
      </c>
      <c r="N10464">
        <v>22.2</v>
      </c>
      <c r="O10464" t="s">
        <v>9</v>
      </c>
      <c r="P10464">
        <v>0.89</v>
      </c>
    </row>
    <row r="10465" spans="8:16">
      <c r="H10465" t="s">
        <v>17127</v>
      </c>
      <c r="I10465" t="s">
        <v>11</v>
      </c>
      <c r="J10465">
        <v>2020</v>
      </c>
      <c r="K10465">
        <f>2024 -impact_data[[#This Row],[model_year]]</f>
        <v>4</v>
      </c>
      <c r="L10465">
        <v>82</v>
      </c>
      <c r="M10465">
        <v>31.6</v>
      </c>
      <c r="N10465">
        <v>7.9</v>
      </c>
      <c r="O10465" t="s">
        <v>8</v>
      </c>
      <c r="P10465">
        <v>0.93</v>
      </c>
    </row>
    <row r="10466" spans="8:16">
      <c r="H10466" t="s">
        <v>17128</v>
      </c>
      <c r="I10466" t="s">
        <v>7</v>
      </c>
      <c r="J10466">
        <v>2020</v>
      </c>
      <c r="K10466">
        <f>2024 -impact_data[[#This Row],[model_year]]</f>
        <v>4</v>
      </c>
      <c r="L10466">
        <v>52</v>
      </c>
      <c r="M10466">
        <v>37</v>
      </c>
      <c r="N10466">
        <v>9.3000000000000007</v>
      </c>
      <c r="O10466" t="s">
        <v>8</v>
      </c>
      <c r="P10466">
        <v>0.89</v>
      </c>
    </row>
    <row r="10467" spans="8:16">
      <c r="H10467" t="s">
        <v>17131</v>
      </c>
      <c r="I10467" t="s">
        <v>7</v>
      </c>
      <c r="J10467">
        <v>2020</v>
      </c>
      <c r="K10467">
        <f>2024 -impact_data[[#This Row],[model_year]]</f>
        <v>4</v>
      </c>
      <c r="L10467">
        <v>56</v>
      </c>
      <c r="M10467">
        <v>11.3</v>
      </c>
      <c r="N10467">
        <v>4.5</v>
      </c>
      <c r="O10467" t="s">
        <v>10</v>
      </c>
      <c r="P10467">
        <v>0.88</v>
      </c>
    </row>
    <row r="10468" spans="8:16">
      <c r="H10468" t="s">
        <v>17136</v>
      </c>
      <c r="I10468" t="s">
        <v>11</v>
      </c>
      <c r="J10468">
        <v>2020</v>
      </c>
      <c r="K10468">
        <f>2024 -impact_data[[#This Row],[model_year]]</f>
        <v>4</v>
      </c>
      <c r="L10468">
        <v>80</v>
      </c>
      <c r="M10468">
        <v>22.2</v>
      </c>
      <c r="N10468">
        <v>13.3</v>
      </c>
      <c r="O10468" t="s">
        <v>9</v>
      </c>
      <c r="P10468">
        <v>0.95</v>
      </c>
    </row>
    <row r="10469" spans="8:16">
      <c r="H10469" t="s">
        <v>17141</v>
      </c>
      <c r="I10469" t="s">
        <v>7</v>
      </c>
      <c r="J10469">
        <v>2020</v>
      </c>
      <c r="K10469">
        <f>2024 -impact_data[[#This Row],[model_year]]</f>
        <v>4</v>
      </c>
      <c r="L10469">
        <v>53</v>
      </c>
      <c r="M10469">
        <v>33.799999999999997</v>
      </c>
      <c r="N10469">
        <v>20.3</v>
      </c>
      <c r="O10469" t="s">
        <v>9</v>
      </c>
      <c r="P10469">
        <v>0.88</v>
      </c>
    </row>
    <row r="10470" spans="8:16">
      <c r="H10470" t="s">
        <v>17143</v>
      </c>
      <c r="I10470" t="s">
        <v>7</v>
      </c>
      <c r="J10470">
        <v>2020</v>
      </c>
      <c r="K10470">
        <f>2024 -impact_data[[#This Row],[model_year]]</f>
        <v>4</v>
      </c>
      <c r="L10470">
        <v>52</v>
      </c>
      <c r="M10470">
        <v>14.1</v>
      </c>
      <c r="N10470">
        <v>8.5</v>
      </c>
      <c r="O10470" t="s">
        <v>9</v>
      </c>
      <c r="P10470">
        <v>0.88</v>
      </c>
    </row>
    <row r="10471" spans="8:16">
      <c r="H10471" t="s">
        <v>17144</v>
      </c>
      <c r="I10471" t="s">
        <v>7</v>
      </c>
      <c r="J10471">
        <v>2020</v>
      </c>
      <c r="K10471">
        <f>2024 -impact_data[[#This Row],[model_year]]</f>
        <v>4</v>
      </c>
      <c r="L10471">
        <v>56</v>
      </c>
      <c r="M10471">
        <v>36.6</v>
      </c>
      <c r="N10471">
        <v>14.6</v>
      </c>
      <c r="O10471" t="s">
        <v>10</v>
      </c>
      <c r="P10471">
        <v>0.86</v>
      </c>
    </row>
    <row r="10472" spans="8:16">
      <c r="H10472" t="s">
        <v>17148</v>
      </c>
      <c r="I10472" t="s">
        <v>11</v>
      </c>
      <c r="J10472">
        <v>2020</v>
      </c>
      <c r="K10472">
        <f>2024 -impact_data[[#This Row],[model_year]]</f>
        <v>4</v>
      </c>
      <c r="L10472">
        <v>78</v>
      </c>
      <c r="M10472">
        <v>42.7</v>
      </c>
      <c r="N10472">
        <v>10.7</v>
      </c>
      <c r="O10472" t="s">
        <v>8</v>
      </c>
      <c r="P10472">
        <v>0.97</v>
      </c>
    </row>
    <row r="10473" spans="8:16">
      <c r="H10473" t="s">
        <v>17151</v>
      </c>
      <c r="I10473" t="s">
        <v>7</v>
      </c>
      <c r="J10473">
        <v>2020</v>
      </c>
      <c r="K10473">
        <f>2024 -impact_data[[#This Row],[model_year]]</f>
        <v>4</v>
      </c>
      <c r="L10473">
        <v>50</v>
      </c>
      <c r="M10473">
        <v>38.5</v>
      </c>
      <c r="N10473">
        <v>9.6</v>
      </c>
      <c r="O10473" t="s">
        <v>8</v>
      </c>
      <c r="P10473">
        <v>0.88</v>
      </c>
    </row>
    <row r="10474" spans="8:16">
      <c r="H10474" t="s">
        <v>17158</v>
      </c>
      <c r="I10474" t="s">
        <v>7</v>
      </c>
      <c r="J10474">
        <v>2020</v>
      </c>
      <c r="K10474">
        <f>2024 -impact_data[[#This Row],[model_year]]</f>
        <v>4</v>
      </c>
      <c r="L10474">
        <v>48</v>
      </c>
      <c r="M10474">
        <v>23.4</v>
      </c>
      <c r="N10474">
        <v>14</v>
      </c>
      <c r="O10474" t="s">
        <v>9</v>
      </c>
      <c r="P10474">
        <v>0.87</v>
      </c>
    </row>
    <row r="10475" spans="8:16">
      <c r="H10475" t="s">
        <v>17160</v>
      </c>
      <c r="I10475" t="s">
        <v>7</v>
      </c>
      <c r="J10475">
        <v>2020</v>
      </c>
      <c r="K10475">
        <f>2024 -impact_data[[#This Row],[model_year]]</f>
        <v>4</v>
      </c>
      <c r="L10475">
        <v>53</v>
      </c>
      <c r="M10475">
        <v>11</v>
      </c>
      <c r="N10475">
        <v>2.7</v>
      </c>
      <c r="O10475" t="s">
        <v>8</v>
      </c>
      <c r="P10475">
        <v>0.88</v>
      </c>
    </row>
    <row r="10476" spans="8:16">
      <c r="H10476" t="s">
        <v>17162</v>
      </c>
      <c r="I10476" t="s">
        <v>11</v>
      </c>
      <c r="J10476">
        <v>2020</v>
      </c>
      <c r="K10476">
        <f>2024 -impact_data[[#This Row],[model_year]]</f>
        <v>4</v>
      </c>
      <c r="L10476">
        <v>79</v>
      </c>
      <c r="M10476">
        <v>11</v>
      </c>
      <c r="N10476">
        <v>6.6</v>
      </c>
      <c r="O10476" t="s">
        <v>9</v>
      </c>
      <c r="P10476">
        <v>0.96</v>
      </c>
    </row>
    <row r="10477" spans="8:16">
      <c r="H10477" t="s">
        <v>17166</v>
      </c>
      <c r="I10477" t="s">
        <v>7</v>
      </c>
      <c r="J10477">
        <v>2020</v>
      </c>
      <c r="K10477">
        <f>2024 -impact_data[[#This Row],[model_year]]</f>
        <v>4</v>
      </c>
      <c r="L10477">
        <v>53</v>
      </c>
      <c r="M10477">
        <v>11.5</v>
      </c>
      <c r="N10477">
        <v>6.9</v>
      </c>
      <c r="O10477" t="s">
        <v>9</v>
      </c>
      <c r="P10477">
        <v>0.87</v>
      </c>
    </row>
    <row r="10478" spans="8:16">
      <c r="H10478" t="s">
        <v>17176</v>
      </c>
      <c r="I10478" t="s">
        <v>7</v>
      </c>
      <c r="J10478">
        <v>2020</v>
      </c>
      <c r="K10478">
        <f>2024 -impact_data[[#This Row],[model_year]]</f>
        <v>4</v>
      </c>
      <c r="L10478">
        <v>50</v>
      </c>
      <c r="M10478">
        <v>18.100000000000001</v>
      </c>
      <c r="N10478">
        <v>4.5</v>
      </c>
      <c r="O10478" t="s">
        <v>8</v>
      </c>
      <c r="P10478">
        <v>0.89</v>
      </c>
    </row>
    <row r="10479" spans="8:16">
      <c r="H10479" t="s">
        <v>17181</v>
      </c>
      <c r="I10479" t="s">
        <v>11</v>
      </c>
      <c r="J10479">
        <v>2020</v>
      </c>
      <c r="K10479">
        <f>2024 -impact_data[[#This Row],[model_year]]</f>
        <v>4</v>
      </c>
      <c r="L10479">
        <v>77</v>
      </c>
      <c r="M10479">
        <v>6</v>
      </c>
      <c r="N10479">
        <v>2.4</v>
      </c>
      <c r="O10479" t="s">
        <v>10</v>
      </c>
      <c r="P10479">
        <v>0.94</v>
      </c>
    </row>
    <row r="10480" spans="8:16">
      <c r="H10480" t="s">
        <v>17184</v>
      </c>
      <c r="I10480" t="s">
        <v>7</v>
      </c>
      <c r="J10480">
        <v>2020</v>
      </c>
      <c r="K10480">
        <f>2024 -impact_data[[#This Row],[model_year]]</f>
        <v>4</v>
      </c>
      <c r="L10480">
        <v>52</v>
      </c>
      <c r="M10480">
        <v>6.6</v>
      </c>
      <c r="N10480">
        <v>4</v>
      </c>
      <c r="O10480" t="s">
        <v>9</v>
      </c>
      <c r="P10480">
        <v>0.89</v>
      </c>
    </row>
    <row r="10481" spans="8:16">
      <c r="H10481" t="s">
        <v>17185</v>
      </c>
      <c r="I10481" t="s">
        <v>7</v>
      </c>
      <c r="J10481">
        <v>2020</v>
      </c>
      <c r="K10481">
        <f>2024 -impact_data[[#This Row],[model_year]]</f>
        <v>4</v>
      </c>
      <c r="L10481">
        <v>51</v>
      </c>
      <c r="M10481">
        <v>57.4</v>
      </c>
      <c r="N10481">
        <v>23</v>
      </c>
      <c r="O10481" t="s">
        <v>10</v>
      </c>
      <c r="P10481">
        <v>0.86</v>
      </c>
    </row>
    <row r="10482" spans="8:16">
      <c r="H10482" t="s">
        <v>17186</v>
      </c>
      <c r="I10482" t="s">
        <v>7</v>
      </c>
      <c r="J10482">
        <v>2020</v>
      </c>
      <c r="K10482">
        <f>2024 -impact_data[[#This Row],[model_year]]</f>
        <v>4</v>
      </c>
      <c r="L10482">
        <v>51</v>
      </c>
      <c r="M10482">
        <v>13.2</v>
      </c>
      <c r="N10482">
        <v>7.9</v>
      </c>
      <c r="O10482" t="s">
        <v>9</v>
      </c>
      <c r="P10482">
        <v>0.88</v>
      </c>
    </row>
    <row r="10483" spans="8:16">
      <c r="H10483" t="s">
        <v>17187</v>
      </c>
      <c r="I10483" t="s">
        <v>7</v>
      </c>
      <c r="J10483">
        <v>2020</v>
      </c>
      <c r="K10483">
        <f>2024 -impact_data[[#This Row],[model_year]]</f>
        <v>4</v>
      </c>
      <c r="L10483">
        <v>51</v>
      </c>
      <c r="M10483">
        <v>23.9</v>
      </c>
      <c r="N10483">
        <v>14.4</v>
      </c>
      <c r="O10483" t="s">
        <v>9</v>
      </c>
      <c r="P10483">
        <v>0.87</v>
      </c>
    </row>
    <row r="10484" spans="8:16">
      <c r="H10484" t="s">
        <v>17188</v>
      </c>
      <c r="I10484" t="s">
        <v>7</v>
      </c>
      <c r="J10484">
        <v>2020</v>
      </c>
      <c r="K10484">
        <f>2024 -impact_data[[#This Row],[model_year]]</f>
        <v>4</v>
      </c>
      <c r="L10484">
        <v>51</v>
      </c>
      <c r="M10484">
        <v>36.700000000000003</v>
      </c>
      <c r="N10484">
        <v>22</v>
      </c>
      <c r="O10484" t="s">
        <v>9</v>
      </c>
      <c r="P10484">
        <v>0.88</v>
      </c>
    </row>
    <row r="10485" spans="8:16">
      <c r="H10485" t="s">
        <v>17195</v>
      </c>
      <c r="I10485" t="s">
        <v>7</v>
      </c>
      <c r="J10485">
        <v>2020</v>
      </c>
      <c r="K10485">
        <f>2024 -impact_data[[#This Row],[model_year]]</f>
        <v>4</v>
      </c>
      <c r="L10485">
        <v>53</v>
      </c>
      <c r="M10485">
        <v>36.5</v>
      </c>
      <c r="N10485">
        <v>14.6</v>
      </c>
      <c r="O10485" t="s">
        <v>10</v>
      </c>
      <c r="P10485">
        <v>0.88</v>
      </c>
    </row>
    <row r="10486" spans="8:16">
      <c r="H10486" t="s">
        <v>17196</v>
      </c>
      <c r="I10486" t="s">
        <v>11</v>
      </c>
      <c r="J10486">
        <v>2020</v>
      </c>
      <c r="K10486">
        <f>2024 -impact_data[[#This Row],[model_year]]</f>
        <v>4</v>
      </c>
      <c r="L10486">
        <v>82</v>
      </c>
      <c r="M10486">
        <v>68.900000000000006</v>
      </c>
      <c r="N10486">
        <v>27.6</v>
      </c>
      <c r="O10486" t="s">
        <v>10</v>
      </c>
      <c r="P10486">
        <v>0.96</v>
      </c>
    </row>
    <row r="10487" spans="8:16">
      <c r="H10487" t="s">
        <v>17207</v>
      </c>
      <c r="I10487" t="s">
        <v>7</v>
      </c>
      <c r="J10487">
        <v>2020</v>
      </c>
      <c r="K10487">
        <f>2024 -impact_data[[#This Row],[model_year]]</f>
        <v>4</v>
      </c>
      <c r="L10487">
        <v>53</v>
      </c>
      <c r="M10487">
        <v>10</v>
      </c>
      <c r="N10487">
        <v>6</v>
      </c>
      <c r="O10487" t="s">
        <v>9</v>
      </c>
      <c r="P10487">
        <v>0.88</v>
      </c>
    </row>
    <row r="10488" spans="8:16">
      <c r="H10488" t="s">
        <v>17212</v>
      </c>
      <c r="I10488" t="s">
        <v>7</v>
      </c>
      <c r="J10488">
        <v>2020</v>
      </c>
      <c r="K10488">
        <f>2024 -impact_data[[#This Row],[model_year]]</f>
        <v>4</v>
      </c>
      <c r="L10488">
        <v>50</v>
      </c>
      <c r="M10488">
        <v>28.7</v>
      </c>
      <c r="N10488">
        <v>11.5</v>
      </c>
      <c r="O10488" t="s">
        <v>10</v>
      </c>
      <c r="P10488">
        <v>0.87</v>
      </c>
    </row>
    <row r="10489" spans="8:16">
      <c r="H10489" t="s">
        <v>17216</v>
      </c>
      <c r="I10489" t="s">
        <v>7</v>
      </c>
      <c r="J10489">
        <v>2020</v>
      </c>
      <c r="K10489">
        <f>2024 -impact_data[[#This Row],[model_year]]</f>
        <v>4</v>
      </c>
      <c r="L10489">
        <v>48</v>
      </c>
      <c r="M10489">
        <v>31.9</v>
      </c>
      <c r="N10489">
        <v>19.100000000000001</v>
      </c>
      <c r="O10489" t="s">
        <v>9</v>
      </c>
      <c r="P10489">
        <v>0.87</v>
      </c>
    </row>
    <row r="10490" spans="8:16">
      <c r="H10490" t="s">
        <v>17222</v>
      </c>
      <c r="I10490" t="s">
        <v>7</v>
      </c>
      <c r="J10490">
        <v>2020</v>
      </c>
      <c r="K10490">
        <f>2024 -impact_data[[#This Row],[model_year]]</f>
        <v>4</v>
      </c>
      <c r="L10490">
        <v>53</v>
      </c>
      <c r="M10490">
        <v>34.1</v>
      </c>
      <c r="N10490">
        <v>20.5</v>
      </c>
      <c r="O10490" t="s">
        <v>9</v>
      </c>
      <c r="P10490">
        <v>0.86</v>
      </c>
    </row>
    <row r="10491" spans="8:16">
      <c r="H10491" t="s">
        <v>17240</v>
      </c>
      <c r="I10491" t="s">
        <v>7</v>
      </c>
      <c r="J10491">
        <v>2020</v>
      </c>
      <c r="K10491">
        <f>2024 -impact_data[[#This Row],[model_year]]</f>
        <v>4</v>
      </c>
      <c r="L10491">
        <v>48</v>
      </c>
      <c r="M10491">
        <v>4.5</v>
      </c>
      <c r="N10491">
        <v>2.7</v>
      </c>
      <c r="O10491" t="s">
        <v>9</v>
      </c>
      <c r="P10491">
        <v>0.87</v>
      </c>
    </row>
    <row r="10492" spans="8:16">
      <c r="H10492" t="s">
        <v>17242</v>
      </c>
      <c r="I10492" t="s">
        <v>7</v>
      </c>
      <c r="J10492">
        <v>2020</v>
      </c>
      <c r="K10492">
        <f>2024 -impact_data[[#This Row],[model_year]]</f>
        <v>4</v>
      </c>
      <c r="L10492">
        <v>50</v>
      </c>
      <c r="M10492">
        <v>23.8</v>
      </c>
      <c r="N10492">
        <v>14.3</v>
      </c>
      <c r="O10492" t="s">
        <v>9</v>
      </c>
      <c r="P10492">
        <v>0.88</v>
      </c>
    </row>
    <row r="10493" spans="8:16">
      <c r="H10493" t="s">
        <v>17244</v>
      </c>
      <c r="I10493" t="s">
        <v>7</v>
      </c>
      <c r="J10493">
        <v>2020</v>
      </c>
      <c r="K10493">
        <f>2024 -impact_data[[#This Row],[model_year]]</f>
        <v>4</v>
      </c>
      <c r="L10493">
        <v>52</v>
      </c>
      <c r="M10493">
        <v>21.2</v>
      </c>
      <c r="N10493">
        <v>8.5</v>
      </c>
      <c r="O10493" t="s">
        <v>10</v>
      </c>
      <c r="P10493">
        <v>0.89</v>
      </c>
    </row>
    <row r="10494" spans="8:16">
      <c r="H10494" t="s">
        <v>17245</v>
      </c>
      <c r="I10494" t="s">
        <v>7</v>
      </c>
      <c r="J10494">
        <v>2020</v>
      </c>
      <c r="K10494">
        <f>2024 -impact_data[[#This Row],[model_year]]</f>
        <v>4</v>
      </c>
      <c r="L10494">
        <v>51</v>
      </c>
      <c r="M10494">
        <v>36.799999999999997</v>
      </c>
      <c r="N10494">
        <v>22.1</v>
      </c>
      <c r="O10494" t="s">
        <v>9</v>
      </c>
      <c r="P10494">
        <v>0.85</v>
      </c>
    </row>
    <row r="10495" spans="8:16">
      <c r="H10495" t="s">
        <v>17247</v>
      </c>
      <c r="I10495" t="s">
        <v>11</v>
      </c>
      <c r="J10495">
        <v>2020</v>
      </c>
      <c r="K10495">
        <f>2024 -impact_data[[#This Row],[model_year]]</f>
        <v>4</v>
      </c>
      <c r="L10495">
        <v>80</v>
      </c>
      <c r="M10495">
        <v>32.4</v>
      </c>
      <c r="N10495">
        <v>19.5</v>
      </c>
      <c r="O10495" t="s">
        <v>9</v>
      </c>
      <c r="P10495">
        <v>0.95</v>
      </c>
    </row>
    <row r="10496" spans="8:16">
      <c r="H10496" t="s">
        <v>17248</v>
      </c>
      <c r="I10496" t="s">
        <v>7</v>
      </c>
      <c r="J10496">
        <v>2020</v>
      </c>
      <c r="K10496">
        <f>2024 -impact_data[[#This Row],[model_year]]</f>
        <v>4</v>
      </c>
      <c r="L10496">
        <v>52</v>
      </c>
      <c r="M10496">
        <v>25.4</v>
      </c>
      <c r="N10496">
        <v>10.199999999999999</v>
      </c>
      <c r="O10496" t="s">
        <v>10</v>
      </c>
      <c r="P10496">
        <v>0.87</v>
      </c>
    </row>
    <row r="10497" spans="8:16">
      <c r="H10497" t="s">
        <v>17249</v>
      </c>
      <c r="I10497" t="s">
        <v>11</v>
      </c>
      <c r="J10497">
        <v>2020</v>
      </c>
      <c r="K10497">
        <f>2024 -impact_data[[#This Row],[model_year]]</f>
        <v>4</v>
      </c>
      <c r="L10497">
        <v>80</v>
      </c>
      <c r="M10497">
        <v>27.2</v>
      </c>
      <c r="N10497">
        <v>10.9</v>
      </c>
      <c r="O10497" t="s">
        <v>10</v>
      </c>
      <c r="P10497">
        <v>0.95</v>
      </c>
    </row>
    <row r="10498" spans="8:16">
      <c r="H10498" t="s">
        <v>17252</v>
      </c>
      <c r="I10498" t="s">
        <v>7</v>
      </c>
      <c r="J10498">
        <v>2020</v>
      </c>
      <c r="K10498">
        <f>2024 -impact_data[[#This Row],[model_year]]</f>
        <v>4</v>
      </c>
      <c r="L10498">
        <v>51</v>
      </c>
      <c r="M10498">
        <v>19.899999999999999</v>
      </c>
      <c r="N10498">
        <v>11.9</v>
      </c>
      <c r="O10498" t="s">
        <v>9</v>
      </c>
      <c r="P10498">
        <v>0.87</v>
      </c>
    </row>
    <row r="10499" spans="8:16">
      <c r="H10499" t="s">
        <v>17254</v>
      </c>
      <c r="I10499" t="s">
        <v>7</v>
      </c>
      <c r="J10499">
        <v>2020</v>
      </c>
      <c r="K10499">
        <f>2024 -impact_data[[#This Row],[model_year]]</f>
        <v>4</v>
      </c>
      <c r="L10499">
        <v>49</v>
      </c>
      <c r="M10499">
        <v>14.8</v>
      </c>
      <c r="N10499">
        <v>5.9</v>
      </c>
      <c r="O10499" t="s">
        <v>10</v>
      </c>
      <c r="P10499">
        <v>0.87</v>
      </c>
    </row>
    <row r="10500" spans="8:16">
      <c r="H10500" t="s">
        <v>17260</v>
      </c>
      <c r="I10500" t="s">
        <v>7</v>
      </c>
      <c r="J10500">
        <v>2020</v>
      </c>
      <c r="K10500">
        <f>2024 -impact_data[[#This Row],[model_year]]</f>
        <v>4</v>
      </c>
      <c r="L10500">
        <v>50</v>
      </c>
      <c r="M10500">
        <v>23.3</v>
      </c>
      <c r="N10500">
        <v>14</v>
      </c>
      <c r="O10500" t="s">
        <v>9</v>
      </c>
      <c r="P10500">
        <v>0.88</v>
      </c>
    </row>
    <row r="10501" spans="8:16">
      <c r="H10501" t="s">
        <v>17262</v>
      </c>
      <c r="I10501" t="s">
        <v>7</v>
      </c>
      <c r="J10501">
        <v>2020</v>
      </c>
      <c r="K10501">
        <f>2024 -impact_data[[#This Row],[model_year]]</f>
        <v>4</v>
      </c>
      <c r="L10501">
        <v>49</v>
      </c>
      <c r="M10501">
        <v>33.5</v>
      </c>
      <c r="N10501">
        <v>13.4</v>
      </c>
      <c r="O10501" t="s">
        <v>10</v>
      </c>
      <c r="P10501">
        <v>0.87</v>
      </c>
    </row>
    <row r="10502" spans="8:16">
      <c r="H10502" t="s">
        <v>17264</v>
      </c>
      <c r="I10502" t="s">
        <v>7</v>
      </c>
      <c r="J10502">
        <v>2020</v>
      </c>
      <c r="K10502">
        <f>2024 -impact_data[[#This Row],[model_year]]</f>
        <v>4</v>
      </c>
      <c r="L10502">
        <v>51</v>
      </c>
      <c r="M10502">
        <v>40.799999999999997</v>
      </c>
      <c r="N10502">
        <v>24.5</v>
      </c>
      <c r="O10502" t="s">
        <v>9</v>
      </c>
      <c r="P10502">
        <v>0.86</v>
      </c>
    </row>
    <row r="10503" spans="8:16">
      <c r="H10503" t="s">
        <v>17265</v>
      </c>
      <c r="I10503" t="s">
        <v>7</v>
      </c>
      <c r="J10503">
        <v>2020</v>
      </c>
      <c r="K10503">
        <f>2024 -impact_data[[#This Row],[model_year]]</f>
        <v>4</v>
      </c>
      <c r="L10503">
        <v>54</v>
      </c>
      <c r="M10503">
        <v>25.3</v>
      </c>
      <c r="N10503">
        <v>10.1</v>
      </c>
      <c r="O10503" t="s">
        <v>10</v>
      </c>
      <c r="P10503">
        <v>0.89</v>
      </c>
    </row>
    <row r="10504" spans="8:16">
      <c r="H10504" t="s">
        <v>17268</v>
      </c>
      <c r="I10504" t="s">
        <v>7</v>
      </c>
      <c r="J10504">
        <v>2020</v>
      </c>
      <c r="K10504">
        <f>2024 -impact_data[[#This Row],[model_year]]</f>
        <v>4</v>
      </c>
      <c r="L10504">
        <v>49</v>
      </c>
      <c r="M10504">
        <v>22.8</v>
      </c>
      <c r="N10504">
        <v>13.7</v>
      </c>
      <c r="O10504" t="s">
        <v>9</v>
      </c>
      <c r="P10504">
        <v>0.87</v>
      </c>
    </row>
    <row r="10505" spans="8:16">
      <c r="H10505" t="s">
        <v>17275</v>
      </c>
      <c r="I10505" t="s">
        <v>7</v>
      </c>
      <c r="J10505">
        <v>2020</v>
      </c>
      <c r="K10505">
        <f>2024 -impact_data[[#This Row],[model_year]]</f>
        <v>4</v>
      </c>
      <c r="L10505">
        <v>50</v>
      </c>
      <c r="M10505">
        <v>26.4</v>
      </c>
      <c r="N10505">
        <v>15.9</v>
      </c>
      <c r="O10505" t="s">
        <v>9</v>
      </c>
      <c r="P10505">
        <v>0.87</v>
      </c>
    </row>
    <row r="10506" spans="8:16">
      <c r="H10506" t="s">
        <v>17279</v>
      </c>
      <c r="I10506" t="s">
        <v>7</v>
      </c>
      <c r="J10506">
        <v>2020</v>
      </c>
      <c r="K10506">
        <f>2024 -impact_data[[#This Row],[model_year]]</f>
        <v>4</v>
      </c>
      <c r="L10506">
        <v>50</v>
      </c>
      <c r="M10506">
        <v>9.8000000000000007</v>
      </c>
      <c r="N10506">
        <v>2.4</v>
      </c>
      <c r="O10506" t="s">
        <v>8</v>
      </c>
      <c r="P10506">
        <v>0.85</v>
      </c>
    </row>
    <row r="10507" spans="8:16">
      <c r="H10507" t="s">
        <v>17280</v>
      </c>
      <c r="I10507" t="s">
        <v>11</v>
      </c>
      <c r="J10507">
        <v>2020</v>
      </c>
      <c r="K10507">
        <f>2024 -impact_data[[#This Row],[model_year]]</f>
        <v>4</v>
      </c>
      <c r="L10507">
        <v>82</v>
      </c>
      <c r="M10507">
        <v>59.9</v>
      </c>
      <c r="N10507">
        <v>35.9</v>
      </c>
      <c r="O10507" t="s">
        <v>9</v>
      </c>
      <c r="P10507">
        <v>0.93</v>
      </c>
    </row>
    <row r="10508" spans="8:16">
      <c r="H10508" t="s">
        <v>17281</v>
      </c>
      <c r="I10508" t="s">
        <v>7</v>
      </c>
      <c r="J10508">
        <v>2020</v>
      </c>
      <c r="K10508">
        <f>2024 -impact_data[[#This Row],[model_year]]</f>
        <v>4</v>
      </c>
      <c r="L10508">
        <v>49</v>
      </c>
      <c r="M10508">
        <v>27.9</v>
      </c>
      <c r="N10508">
        <v>11.1</v>
      </c>
      <c r="O10508" t="s">
        <v>10</v>
      </c>
      <c r="P10508">
        <v>0.87</v>
      </c>
    </row>
    <row r="10509" spans="8:16">
      <c r="H10509" t="s">
        <v>17288</v>
      </c>
      <c r="I10509" t="s">
        <v>7</v>
      </c>
      <c r="J10509">
        <v>2020</v>
      </c>
      <c r="K10509">
        <f>2024 -impact_data[[#This Row],[model_year]]</f>
        <v>4</v>
      </c>
      <c r="L10509">
        <v>53</v>
      </c>
      <c r="M10509">
        <v>40.6</v>
      </c>
      <c r="N10509">
        <v>24.3</v>
      </c>
      <c r="O10509" t="s">
        <v>9</v>
      </c>
      <c r="P10509">
        <v>0.88</v>
      </c>
    </row>
    <row r="10510" spans="8:16">
      <c r="H10510" t="s">
        <v>17290</v>
      </c>
      <c r="I10510" t="s">
        <v>7</v>
      </c>
      <c r="J10510">
        <v>2020</v>
      </c>
      <c r="K10510">
        <f>2024 -impact_data[[#This Row],[model_year]]</f>
        <v>4</v>
      </c>
      <c r="L10510">
        <v>56</v>
      </c>
      <c r="M10510">
        <v>26.5</v>
      </c>
      <c r="N10510">
        <v>15.9</v>
      </c>
      <c r="O10510" t="s">
        <v>9</v>
      </c>
      <c r="P10510">
        <v>0.87</v>
      </c>
    </row>
    <row r="10511" spans="8:16">
      <c r="H10511" t="s">
        <v>17309</v>
      </c>
      <c r="I10511" t="s">
        <v>7</v>
      </c>
      <c r="J10511">
        <v>2020</v>
      </c>
      <c r="K10511">
        <f>2024 -impact_data[[#This Row],[model_year]]</f>
        <v>4</v>
      </c>
      <c r="L10511">
        <v>52</v>
      </c>
      <c r="M10511">
        <v>52.6</v>
      </c>
      <c r="N10511">
        <v>31.6</v>
      </c>
      <c r="O10511" t="s">
        <v>9</v>
      </c>
      <c r="P10511">
        <v>0.9</v>
      </c>
    </row>
    <row r="10512" spans="8:16">
      <c r="H10512" t="s">
        <v>17310</v>
      </c>
      <c r="I10512" t="s">
        <v>7</v>
      </c>
      <c r="J10512">
        <v>2020</v>
      </c>
      <c r="K10512">
        <f>2024 -impact_data[[#This Row],[model_year]]</f>
        <v>4</v>
      </c>
      <c r="L10512">
        <v>52</v>
      </c>
      <c r="M10512">
        <v>42.1</v>
      </c>
      <c r="N10512">
        <v>25.3</v>
      </c>
      <c r="O10512" t="s">
        <v>9</v>
      </c>
      <c r="P10512">
        <v>0.87</v>
      </c>
    </row>
    <row r="10513" spans="8:16">
      <c r="H10513" t="s">
        <v>17312</v>
      </c>
      <c r="I10513" t="s">
        <v>7</v>
      </c>
      <c r="J10513">
        <v>2020</v>
      </c>
      <c r="K10513">
        <f>2024 -impact_data[[#This Row],[model_year]]</f>
        <v>4</v>
      </c>
      <c r="L10513">
        <v>49</v>
      </c>
      <c r="M10513">
        <v>30.4</v>
      </c>
      <c r="N10513">
        <v>18.2</v>
      </c>
      <c r="O10513" t="s">
        <v>9</v>
      </c>
      <c r="P10513">
        <v>0.86</v>
      </c>
    </row>
    <row r="10514" spans="8:16">
      <c r="H10514" t="s">
        <v>17314</v>
      </c>
      <c r="I10514" t="s">
        <v>7</v>
      </c>
      <c r="J10514">
        <v>2020</v>
      </c>
      <c r="K10514">
        <f>2024 -impact_data[[#This Row],[model_year]]</f>
        <v>4</v>
      </c>
      <c r="L10514">
        <v>52</v>
      </c>
      <c r="M10514">
        <v>29.8</v>
      </c>
      <c r="N10514">
        <v>11.9</v>
      </c>
      <c r="O10514" t="s">
        <v>10</v>
      </c>
      <c r="P10514">
        <v>0.87</v>
      </c>
    </row>
    <row r="10515" spans="8:16">
      <c r="H10515" t="s">
        <v>17315</v>
      </c>
      <c r="I10515" t="s">
        <v>7</v>
      </c>
      <c r="J10515">
        <v>2020</v>
      </c>
      <c r="K10515">
        <f>2024 -impact_data[[#This Row],[model_year]]</f>
        <v>4</v>
      </c>
      <c r="L10515">
        <v>55</v>
      </c>
      <c r="M10515">
        <v>23.8</v>
      </c>
      <c r="N10515">
        <v>9.5</v>
      </c>
      <c r="O10515" t="s">
        <v>10</v>
      </c>
      <c r="P10515">
        <v>0.87</v>
      </c>
    </row>
    <row r="10516" spans="8:16">
      <c r="H10516" t="s">
        <v>17316</v>
      </c>
      <c r="I10516" t="s">
        <v>7</v>
      </c>
      <c r="J10516">
        <v>2020</v>
      </c>
      <c r="K10516">
        <f>2024 -impact_data[[#This Row],[model_year]]</f>
        <v>4</v>
      </c>
      <c r="L10516">
        <v>49</v>
      </c>
      <c r="M10516">
        <v>23.3</v>
      </c>
      <c r="N10516">
        <v>14</v>
      </c>
      <c r="O10516" t="s">
        <v>9</v>
      </c>
      <c r="P10516">
        <v>0.88</v>
      </c>
    </row>
    <row r="10517" spans="8:16">
      <c r="H10517" t="s">
        <v>17321</v>
      </c>
      <c r="I10517" t="s">
        <v>7</v>
      </c>
      <c r="J10517">
        <v>2020</v>
      </c>
      <c r="K10517">
        <f>2024 -impact_data[[#This Row],[model_year]]</f>
        <v>4</v>
      </c>
      <c r="L10517">
        <v>48</v>
      </c>
      <c r="M10517">
        <v>7.1</v>
      </c>
      <c r="N10517">
        <v>4.3</v>
      </c>
      <c r="O10517" t="s">
        <v>9</v>
      </c>
      <c r="P10517">
        <v>0.88</v>
      </c>
    </row>
    <row r="10518" spans="8:16">
      <c r="H10518" t="s">
        <v>17322</v>
      </c>
      <c r="I10518" t="s">
        <v>11</v>
      </c>
      <c r="J10518">
        <v>2020</v>
      </c>
      <c r="K10518">
        <f>2024 -impact_data[[#This Row],[model_year]]</f>
        <v>4</v>
      </c>
      <c r="L10518">
        <v>78</v>
      </c>
      <c r="M10518">
        <v>8.1999999999999993</v>
      </c>
      <c r="N10518">
        <v>4.9000000000000004</v>
      </c>
      <c r="O10518" t="s">
        <v>9</v>
      </c>
      <c r="P10518">
        <v>0.95</v>
      </c>
    </row>
    <row r="10519" spans="8:16">
      <c r="H10519" t="s">
        <v>17325</v>
      </c>
      <c r="I10519" t="s">
        <v>7</v>
      </c>
      <c r="J10519">
        <v>2020</v>
      </c>
      <c r="K10519">
        <f>2024 -impact_data[[#This Row],[model_year]]</f>
        <v>4</v>
      </c>
      <c r="L10519">
        <v>48</v>
      </c>
      <c r="M10519">
        <v>24.4</v>
      </c>
      <c r="N10519">
        <v>14.7</v>
      </c>
      <c r="O10519" t="s">
        <v>9</v>
      </c>
      <c r="P10519">
        <v>0.87</v>
      </c>
    </row>
    <row r="10520" spans="8:16">
      <c r="H10520" t="s">
        <v>17328</v>
      </c>
      <c r="I10520" t="s">
        <v>11</v>
      </c>
      <c r="J10520">
        <v>2020</v>
      </c>
      <c r="K10520">
        <f>2024 -impact_data[[#This Row],[model_year]]</f>
        <v>4</v>
      </c>
      <c r="L10520">
        <v>79</v>
      </c>
      <c r="M10520">
        <v>9.3000000000000007</v>
      </c>
      <c r="N10520">
        <v>2.2999999999999998</v>
      </c>
      <c r="O10520" t="s">
        <v>8</v>
      </c>
      <c r="P10520">
        <v>0.94</v>
      </c>
    </row>
    <row r="10521" spans="8:16">
      <c r="H10521" t="s">
        <v>17331</v>
      </c>
      <c r="I10521" t="s">
        <v>7</v>
      </c>
      <c r="J10521">
        <v>2020</v>
      </c>
      <c r="K10521">
        <f>2024 -impact_data[[#This Row],[model_year]]</f>
        <v>4</v>
      </c>
      <c r="L10521">
        <v>54</v>
      </c>
      <c r="M10521">
        <v>59.1</v>
      </c>
      <c r="N10521">
        <v>35.4</v>
      </c>
      <c r="O10521" t="s">
        <v>9</v>
      </c>
      <c r="P10521">
        <v>0.88</v>
      </c>
    </row>
    <row r="10522" spans="8:16">
      <c r="H10522" t="s">
        <v>17333</v>
      </c>
      <c r="I10522" t="s">
        <v>7</v>
      </c>
      <c r="J10522">
        <v>2020</v>
      </c>
      <c r="K10522">
        <f>2024 -impact_data[[#This Row],[model_year]]</f>
        <v>4</v>
      </c>
      <c r="L10522">
        <v>51</v>
      </c>
      <c r="M10522">
        <v>35.200000000000003</v>
      </c>
      <c r="N10522">
        <v>14.1</v>
      </c>
      <c r="O10522" t="s">
        <v>10</v>
      </c>
      <c r="P10522">
        <v>0.86</v>
      </c>
    </row>
    <row r="10523" spans="8:16">
      <c r="H10523" t="s">
        <v>17342</v>
      </c>
      <c r="I10523" t="s">
        <v>11</v>
      </c>
      <c r="J10523">
        <v>2020</v>
      </c>
      <c r="K10523">
        <f>2024 -impact_data[[#This Row],[model_year]]</f>
        <v>4</v>
      </c>
      <c r="L10523">
        <v>81</v>
      </c>
      <c r="M10523">
        <v>25.4</v>
      </c>
      <c r="N10523">
        <v>15.2</v>
      </c>
      <c r="O10523" t="s">
        <v>9</v>
      </c>
      <c r="P10523">
        <v>0.93</v>
      </c>
    </row>
    <row r="10524" spans="8:16">
      <c r="H10524" t="s">
        <v>17343</v>
      </c>
      <c r="I10524" t="s">
        <v>11</v>
      </c>
      <c r="J10524">
        <v>2020</v>
      </c>
      <c r="K10524">
        <f>2024 -impact_data[[#This Row],[model_year]]</f>
        <v>4</v>
      </c>
      <c r="L10524">
        <v>75</v>
      </c>
      <c r="M10524">
        <v>1.5</v>
      </c>
      <c r="N10524">
        <v>0.4</v>
      </c>
      <c r="O10524" t="s">
        <v>8</v>
      </c>
      <c r="P10524">
        <v>0.93</v>
      </c>
    </row>
    <row r="10525" spans="8:16">
      <c r="H10525" t="s">
        <v>17345</v>
      </c>
      <c r="I10525" t="s">
        <v>7</v>
      </c>
      <c r="J10525">
        <v>2020</v>
      </c>
      <c r="K10525">
        <f>2024 -impact_data[[#This Row],[model_year]]</f>
        <v>4</v>
      </c>
      <c r="L10525">
        <v>54</v>
      </c>
      <c r="M10525">
        <v>18.7</v>
      </c>
      <c r="N10525">
        <v>11.2</v>
      </c>
      <c r="O10525" t="s">
        <v>9</v>
      </c>
      <c r="P10525">
        <v>0.87</v>
      </c>
    </row>
    <row r="10526" spans="8:16">
      <c r="H10526" t="s">
        <v>17347</v>
      </c>
      <c r="I10526" t="s">
        <v>7</v>
      </c>
      <c r="J10526">
        <v>2020</v>
      </c>
      <c r="K10526">
        <f>2024 -impact_data[[#This Row],[model_year]]</f>
        <v>4</v>
      </c>
      <c r="L10526">
        <v>56</v>
      </c>
      <c r="M10526">
        <v>47</v>
      </c>
      <c r="N10526">
        <v>28.2</v>
      </c>
      <c r="O10526" t="s">
        <v>9</v>
      </c>
      <c r="P10526">
        <v>0.86</v>
      </c>
    </row>
    <row r="10527" spans="8:16">
      <c r="H10527" t="s">
        <v>17349</v>
      </c>
      <c r="I10527" t="s">
        <v>11</v>
      </c>
      <c r="J10527">
        <v>2020</v>
      </c>
      <c r="K10527">
        <f>2024 -impact_data[[#This Row],[model_year]]</f>
        <v>4</v>
      </c>
      <c r="L10527">
        <v>81</v>
      </c>
      <c r="M10527">
        <v>27.9</v>
      </c>
      <c r="N10527">
        <v>16.7</v>
      </c>
      <c r="O10527" t="s">
        <v>9</v>
      </c>
      <c r="P10527">
        <v>0.96</v>
      </c>
    </row>
    <row r="10528" spans="8:16">
      <c r="H10528" t="s">
        <v>17352</v>
      </c>
      <c r="I10528" t="s">
        <v>7</v>
      </c>
      <c r="J10528">
        <v>2020</v>
      </c>
      <c r="K10528">
        <f>2024 -impact_data[[#This Row],[model_year]]</f>
        <v>4</v>
      </c>
      <c r="L10528">
        <v>53</v>
      </c>
      <c r="M10528">
        <v>22</v>
      </c>
      <c r="N10528">
        <v>13.2</v>
      </c>
      <c r="O10528" t="s">
        <v>9</v>
      </c>
      <c r="P10528">
        <v>0.87</v>
      </c>
    </row>
    <row r="10529" spans="8:16">
      <c r="H10529" t="s">
        <v>17357</v>
      </c>
      <c r="I10529" t="s">
        <v>11</v>
      </c>
      <c r="J10529">
        <v>2020</v>
      </c>
      <c r="K10529">
        <f>2024 -impact_data[[#This Row],[model_year]]</f>
        <v>4</v>
      </c>
      <c r="L10529">
        <v>82</v>
      </c>
      <c r="M10529">
        <v>29.1</v>
      </c>
      <c r="N10529">
        <v>17.5</v>
      </c>
      <c r="O10529" t="s">
        <v>9</v>
      </c>
      <c r="P10529">
        <v>0.94</v>
      </c>
    </row>
    <row r="10530" spans="8:16">
      <c r="H10530" t="s">
        <v>17369</v>
      </c>
      <c r="I10530" t="s">
        <v>7</v>
      </c>
      <c r="J10530">
        <v>2020</v>
      </c>
      <c r="K10530">
        <f>2024 -impact_data[[#This Row],[model_year]]</f>
        <v>4</v>
      </c>
      <c r="L10530">
        <v>54</v>
      </c>
      <c r="M10530">
        <v>68.400000000000006</v>
      </c>
      <c r="N10530">
        <v>41.1</v>
      </c>
      <c r="O10530" t="s">
        <v>9</v>
      </c>
      <c r="P10530">
        <v>0.86</v>
      </c>
    </row>
    <row r="10531" spans="8:16">
      <c r="H10531" t="s">
        <v>17371</v>
      </c>
      <c r="I10531" t="s">
        <v>11</v>
      </c>
      <c r="J10531">
        <v>2020</v>
      </c>
      <c r="K10531">
        <f>2024 -impact_data[[#This Row],[model_year]]</f>
        <v>4</v>
      </c>
      <c r="L10531">
        <v>83</v>
      </c>
      <c r="M10531">
        <v>74.400000000000006</v>
      </c>
      <c r="N10531">
        <v>44.6</v>
      </c>
      <c r="O10531" t="s">
        <v>9</v>
      </c>
      <c r="P10531">
        <v>0.95</v>
      </c>
    </row>
    <row r="10532" spans="8:16">
      <c r="H10532" t="s">
        <v>17373</v>
      </c>
      <c r="I10532" t="s">
        <v>7</v>
      </c>
      <c r="J10532">
        <v>2020</v>
      </c>
      <c r="K10532">
        <f>2024 -impact_data[[#This Row],[model_year]]</f>
        <v>4</v>
      </c>
      <c r="L10532">
        <v>50</v>
      </c>
      <c r="M10532">
        <v>7</v>
      </c>
      <c r="N10532">
        <v>4.2</v>
      </c>
      <c r="O10532" t="s">
        <v>9</v>
      </c>
      <c r="P10532">
        <v>0.88</v>
      </c>
    </row>
    <row r="10533" spans="8:16">
      <c r="H10533" t="s">
        <v>17383</v>
      </c>
      <c r="I10533" t="s">
        <v>7</v>
      </c>
      <c r="J10533">
        <v>2020</v>
      </c>
      <c r="K10533">
        <f>2024 -impact_data[[#This Row],[model_year]]</f>
        <v>4</v>
      </c>
      <c r="L10533">
        <v>50</v>
      </c>
      <c r="M10533">
        <v>32.200000000000003</v>
      </c>
      <c r="N10533">
        <v>12.9</v>
      </c>
      <c r="O10533" t="s">
        <v>10</v>
      </c>
      <c r="P10533">
        <v>0.89</v>
      </c>
    </row>
    <row r="10534" spans="8:16">
      <c r="H10534" t="s">
        <v>17384</v>
      </c>
      <c r="I10534" t="s">
        <v>11</v>
      </c>
      <c r="J10534">
        <v>2020</v>
      </c>
      <c r="K10534">
        <f>2024 -impact_data[[#This Row],[model_year]]</f>
        <v>4</v>
      </c>
      <c r="L10534">
        <v>80</v>
      </c>
      <c r="M10534">
        <v>26.3</v>
      </c>
      <c r="N10534">
        <v>15.8</v>
      </c>
      <c r="O10534" t="s">
        <v>9</v>
      </c>
      <c r="P10534">
        <v>0.96</v>
      </c>
    </row>
    <row r="10535" spans="8:16">
      <c r="H10535" t="s">
        <v>17387</v>
      </c>
      <c r="I10535" t="s">
        <v>7</v>
      </c>
      <c r="J10535">
        <v>2020</v>
      </c>
      <c r="K10535">
        <f>2024 -impact_data[[#This Row],[model_year]]</f>
        <v>4</v>
      </c>
      <c r="L10535">
        <v>50</v>
      </c>
      <c r="M10535">
        <v>15.8</v>
      </c>
      <c r="N10535">
        <v>6.3</v>
      </c>
      <c r="O10535" t="s">
        <v>10</v>
      </c>
      <c r="P10535">
        <v>0.87</v>
      </c>
    </row>
    <row r="10536" spans="8:16">
      <c r="H10536" t="s">
        <v>17394</v>
      </c>
      <c r="I10536" t="s">
        <v>7</v>
      </c>
      <c r="J10536">
        <v>2020</v>
      </c>
      <c r="K10536">
        <f>2024 -impact_data[[#This Row],[model_year]]</f>
        <v>4</v>
      </c>
      <c r="L10536">
        <v>49</v>
      </c>
      <c r="M10536">
        <v>46.4</v>
      </c>
      <c r="N10536">
        <v>27.9</v>
      </c>
      <c r="O10536" t="s">
        <v>9</v>
      </c>
      <c r="P10536">
        <v>0.86</v>
      </c>
    </row>
    <row r="10537" spans="8:16">
      <c r="H10537" t="s">
        <v>17397</v>
      </c>
      <c r="I10537" t="s">
        <v>7</v>
      </c>
      <c r="J10537">
        <v>2020</v>
      </c>
      <c r="K10537">
        <f>2024 -impact_data[[#This Row],[model_year]]</f>
        <v>4</v>
      </c>
      <c r="L10537">
        <v>50</v>
      </c>
      <c r="M10537">
        <v>5.6</v>
      </c>
      <c r="N10537">
        <v>1.4</v>
      </c>
      <c r="O10537" t="s">
        <v>8</v>
      </c>
      <c r="P10537">
        <v>0.87</v>
      </c>
    </row>
    <row r="10538" spans="8:16">
      <c r="H10538" t="s">
        <v>17404</v>
      </c>
      <c r="I10538" t="s">
        <v>7</v>
      </c>
      <c r="J10538">
        <v>2020</v>
      </c>
      <c r="K10538">
        <f>2024 -impact_data[[#This Row],[model_year]]</f>
        <v>4</v>
      </c>
      <c r="L10538">
        <v>54</v>
      </c>
      <c r="M10538">
        <v>49.3</v>
      </c>
      <c r="N10538">
        <v>29.6</v>
      </c>
      <c r="O10538" t="s">
        <v>9</v>
      </c>
      <c r="P10538">
        <v>0.89</v>
      </c>
    </row>
    <row r="10539" spans="8:16">
      <c r="H10539" t="s">
        <v>17423</v>
      </c>
      <c r="I10539" t="s">
        <v>7</v>
      </c>
      <c r="J10539">
        <v>2020</v>
      </c>
      <c r="K10539">
        <f>2024 -impact_data[[#This Row],[model_year]]</f>
        <v>4</v>
      </c>
      <c r="L10539">
        <v>53</v>
      </c>
      <c r="M10539">
        <v>20</v>
      </c>
      <c r="N10539">
        <v>8</v>
      </c>
      <c r="O10539" t="s">
        <v>10</v>
      </c>
      <c r="P10539">
        <v>0.87</v>
      </c>
    </row>
    <row r="10540" spans="8:16">
      <c r="H10540" t="s">
        <v>17432</v>
      </c>
      <c r="I10540" t="s">
        <v>7</v>
      </c>
      <c r="J10540">
        <v>2020</v>
      </c>
      <c r="K10540">
        <f>2024 -impact_data[[#This Row],[model_year]]</f>
        <v>4</v>
      </c>
      <c r="L10540">
        <v>52</v>
      </c>
      <c r="M10540">
        <v>32.299999999999997</v>
      </c>
      <c r="N10540">
        <v>19.399999999999999</v>
      </c>
      <c r="O10540" t="s">
        <v>9</v>
      </c>
      <c r="P10540">
        <v>0.87</v>
      </c>
    </row>
    <row r="10541" spans="8:16">
      <c r="H10541" t="s">
        <v>17433</v>
      </c>
      <c r="I10541" t="s">
        <v>7</v>
      </c>
      <c r="J10541">
        <v>2020</v>
      </c>
      <c r="K10541">
        <f>2024 -impact_data[[#This Row],[model_year]]</f>
        <v>4</v>
      </c>
      <c r="L10541">
        <v>50</v>
      </c>
      <c r="M10541">
        <v>22.4</v>
      </c>
      <c r="N10541">
        <v>13.4</v>
      </c>
      <c r="O10541" t="s">
        <v>9</v>
      </c>
      <c r="P10541">
        <v>0.87</v>
      </c>
    </row>
    <row r="10542" spans="8:16">
      <c r="H10542" t="s">
        <v>17442</v>
      </c>
      <c r="I10542" t="s">
        <v>7</v>
      </c>
      <c r="J10542">
        <v>2020</v>
      </c>
      <c r="K10542">
        <f>2024 -impact_data[[#This Row],[model_year]]</f>
        <v>4</v>
      </c>
      <c r="L10542">
        <v>50</v>
      </c>
      <c r="M10542">
        <v>17.3</v>
      </c>
      <c r="N10542">
        <v>4.3</v>
      </c>
      <c r="O10542" t="s">
        <v>8</v>
      </c>
      <c r="P10542">
        <v>0.87</v>
      </c>
    </row>
    <row r="10543" spans="8:16">
      <c r="H10543" t="s">
        <v>17446</v>
      </c>
      <c r="I10543" t="s">
        <v>7</v>
      </c>
      <c r="J10543">
        <v>2020</v>
      </c>
      <c r="K10543">
        <f>2024 -impact_data[[#This Row],[model_year]]</f>
        <v>4</v>
      </c>
      <c r="L10543">
        <v>51</v>
      </c>
      <c r="M10543">
        <v>46</v>
      </c>
      <c r="N10543">
        <v>18.399999999999999</v>
      </c>
      <c r="O10543" t="s">
        <v>10</v>
      </c>
      <c r="P10543">
        <v>0.87</v>
      </c>
    </row>
    <row r="10544" spans="8:16">
      <c r="H10544" t="s">
        <v>17448</v>
      </c>
      <c r="I10544" t="s">
        <v>7</v>
      </c>
      <c r="J10544">
        <v>2020</v>
      </c>
      <c r="K10544">
        <f>2024 -impact_data[[#This Row],[model_year]]</f>
        <v>4</v>
      </c>
      <c r="L10544">
        <v>49</v>
      </c>
      <c r="M10544">
        <v>29.1</v>
      </c>
      <c r="N10544">
        <v>11.6</v>
      </c>
      <c r="O10544" t="s">
        <v>10</v>
      </c>
      <c r="P10544">
        <v>0.88</v>
      </c>
    </row>
    <row r="10545" spans="8:16">
      <c r="H10545" t="s">
        <v>17458</v>
      </c>
      <c r="I10545" t="s">
        <v>7</v>
      </c>
      <c r="J10545">
        <v>2020</v>
      </c>
      <c r="K10545">
        <f>2024 -impact_data[[#This Row],[model_year]]</f>
        <v>4</v>
      </c>
      <c r="L10545">
        <v>51</v>
      </c>
      <c r="M10545">
        <v>25</v>
      </c>
      <c r="N10545">
        <v>15</v>
      </c>
      <c r="O10545" t="s">
        <v>9</v>
      </c>
      <c r="P10545">
        <v>0.86</v>
      </c>
    </row>
    <row r="10546" spans="8:16">
      <c r="H10546" t="s">
        <v>17467</v>
      </c>
      <c r="I10546" t="s">
        <v>7</v>
      </c>
      <c r="J10546">
        <v>2020</v>
      </c>
      <c r="K10546">
        <f>2024 -impact_data[[#This Row],[model_year]]</f>
        <v>4</v>
      </c>
      <c r="L10546">
        <v>50</v>
      </c>
      <c r="M10546">
        <v>30.7</v>
      </c>
      <c r="N10546">
        <v>18.399999999999999</v>
      </c>
      <c r="O10546" t="s">
        <v>9</v>
      </c>
      <c r="P10546">
        <v>0.86</v>
      </c>
    </row>
    <row r="10547" spans="8:16">
      <c r="H10547" t="s">
        <v>17470</v>
      </c>
      <c r="I10547" t="s">
        <v>11</v>
      </c>
      <c r="J10547">
        <v>2020</v>
      </c>
      <c r="K10547">
        <f>2024 -impact_data[[#This Row],[model_year]]</f>
        <v>4</v>
      </c>
      <c r="L10547">
        <v>80</v>
      </c>
      <c r="M10547">
        <v>50.3</v>
      </c>
      <c r="N10547">
        <v>30.2</v>
      </c>
      <c r="O10547" t="s">
        <v>9</v>
      </c>
      <c r="P10547">
        <v>0.94</v>
      </c>
    </row>
    <row r="10548" spans="8:16">
      <c r="H10548" t="s">
        <v>17474</v>
      </c>
      <c r="I10548" t="s">
        <v>7</v>
      </c>
      <c r="J10548">
        <v>2020</v>
      </c>
      <c r="K10548">
        <f>2024 -impact_data[[#This Row],[model_year]]</f>
        <v>4</v>
      </c>
      <c r="L10548">
        <v>51</v>
      </c>
      <c r="M10548">
        <v>35.1</v>
      </c>
      <c r="N10548">
        <v>14.1</v>
      </c>
      <c r="O10548" t="s">
        <v>10</v>
      </c>
      <c r="P10548">
        <v>0.88</v>
      </c>
    </row>
    <row r="10549" spans="8:16">
      <c r="H10549" t="s">
        <v>17476</v>
      </c>
      <c r="I10549" t="s">
        <v>7</v>
      </c>
      <c r="J10549">
        <v>2020</v>
      </c>
      <c r="K10549">
        <f>2024 -impact_data[[#This Row],[model_year]]</f>
        <v>4</v>
      </c>
      <c r="L10549">
        <v>52</v>
      </c>
      <c r="M10549">
        <v>37.5</v>
      </c>
      <c r="N10549">
        <v>15</v>
      </c>
      <c r="O10549" t="s">
        <v>10</v>
      </c>
      <c r="P10549">
        <v>0.88</v>
      </c>
    </row>
    <row r="10550" spans="8:16">
      <c r="H10550" t="s">
        <v>17477</v>
      </c>
      <c r="I10550" t="s">
        <v>7</v>
      </c>
      <c r="J10550">
        <v>2020</v>
      </c>
      <c r="K10550">
        <f>2024 -impact_data[[#This Row],[model_year]]</f>
        <v>4</v>
      </c>
      <c r="L10550">
        <v>50</v>
      </c>
      <c r="M10550">
        <v>19.399999999999999</v>
      </c>
      <c r="N10550">
        <v>11.7</v>
      </c>
      <c r="O10550" t="s">
        <v>9</v>
      </c>
      <c r="P10550">
        <v>0.87</v>
      </c>
    </row>
    <row r="10551" spans="8:16">
      <c r="H10551" t="s">
        <v>17487</v>
      </c>
      <c r="I10551" t="s">
        <v>11</v>
      </c>
      <c r="J10551">
        <v>2020</v>
      </c>
      <c r="K10551">
        <f>2024 -impact_data[[#This Row],[model_year]]</f>
        <v>4</v>
      </c>
      <c r="L10551">
        <v>78</v>
      </c>
      <c r="M10551">
        <v>13.3</v>
      </c>
      <c r="N10551">
        <v>8</v>
      </c>
      <c r="O10551" t="s">
        <v>9</v>
      </c>
      <c r="P10551">
        <v>0.96</v>
      </c>
    </row>
    <row r="10552" spans="8:16">
      <c r="H10552" t="s">
        <v>17498</v>
      </c>
      <c r="I10552" t="s">
        <v>7</v>
      </c>
      <c r="J10552">
        <v>2020</v>
      </c>
      <c r="K10552">
        <f>2024 -impact_data[[#This Row],[model_year]]</f>
        <v>4</v>
      </c>
      <c r="L10552">
        <v>53</v>
      </c>
      <c r="M10552">
        <v>31.3</v>
      </c>
      <c r="N10552">
        <v>12.5</v>
      </c>
      <c r="O10552" t="s">
        <v>10</v>
      </c>
      <c r="P10552">
        <v>0.89</v>
      </c>
    </row>
    <row r="10553" spans="8:16">
      <c r="H10553" t="s">
        <v>17500</v>
      </c>
      <c r="I10553" t="s">
        <v>7</v>
      </c>
      <c r="J10553">
        <v>2020</v>
      </c>
      <c r="K10553">
        <f>2024 -impact_data[[#This Row],[model_year]]</f>
        <v>4</v>
      </c>
      <c r="L10553">
        <v>51</v>
      </c>
      <c r="M10553">
        <v>11.5</v>
      </c>
      <c r="N10553">
        <v>6.9</v>
      </c>
      <c r="O10553" t="s">
        <v>9</v>
      </c>
      <c r="P10553">
        <v>0.88</v>
      </c>
    </row>
    <row r="10554" spans="8:16">
      <c r="H10554" t="s">
        <v>17525</v>
      </c>
      <c r="I10554" t="s">
        <v>7</v>
      </c>
      <c r="J10554">
        <v>2020</v>
      </c>
      <c r="K10554">
        <f>2024 -impact_data[[#This Row],[model_year]]</f>
        <v>4</v>
      </c>
      <c r="L10554">
        <v>52</v>
      </c>
      <c r="M10554">
        <v>41.1</v>
      </c>
      <c r="N10554">
        <v>16.5</v>
      </c>
      <c r="O10554" t="s">
        <v>10</v>
      </c>
      <c r="P10554">
        <v>0.85</v>
      </c>
    </row>
    <row r="10555" spans="8:16">
      <c r="H10555" t="s">
        <v>17526</v>
      </c>
      <c r="I10555" t="s">
        <v>7</v>
      </c>
      <c r="J10555">
        <v>2020</v>
      </c>
      <c r="K10555">
        <f>2024 -impact_data[[#This Row],[model_year]]</f>
        <v>4</v>
      </c>
      <c r="L10555">
        <v>52</v>
      </c>
      <c r="M10555">
        <v>15.4</v>
      </c>
      <c r="N10555">
        <v>9.1999999999999993</v>
      </c>
      <c r="O10555" t="s">
        <v>9</v>
      </c>
      <c r="P10555">
        <v>0.89</v>
      </c>
    </row>
    <row r="10556" spans="8:16">
      <c r="H10556" t="s">
        <v>17536</v>
      </c>
      <c r="I10556" t="s">
        <v>7</v>
      </c>
      <c r="J10556">
        <v>2020</v>
      </c>
      <c r="K10556">
        <f>2024 -impact_data[[#This Row],[model_year]]</f>
        <v>4</v>
      </c>
      <c r="L10556">
        <v>52</v>
      </c>
      <c r="M10556">
        <v>32.700000000000003</v>
      </c>
      <c r="N10556">
        <v>19.600000000000001</v>
      </c>
      <c r="O10556" t="s">
        <v>9</v>
      </c>
      <c r="P10556">
        <v>0.86</v>
      </c>
    </row>
    <row r="10557" spans="8:16">
      <c r="H10557" t="s">
        <v>17537</v>
      </c>
      <c r="I10557" t="s">
        <v>7</v>
      </c>
      <c r="J10557">
        <v>2020</v>
      </c>
      <c r="K10557">
        <f>2024 -impact_data[[#This Row],[model_year]]</f>
        <v>4</v>
      </c>
      <c r="L10557">
        <v>54</v>
      </c>
      <c r="M10557">
        <v>33.299999999999997</v>
      </c>
      <c r="N10557">
        <v>8.3000000000000007</v>
      </c>
      <c r="O10557" t="s">
        <v>8</v>
      </c>
      <c r="P10557">
        <v>0.86</v>
      </c>
    </row>
    <row r="10558" spans="8:16">
      <c r="H10558" t="s">
        <v>17541</v>
      </c>
      <c r="I10558" t="s">
        <v>11</v>
      </c>
      <c r="J10558">
        <v>2020</v>
      </c>
      <c r="K10558">
        <f>2024 -impact_data[[#This Row],[model_year]]</f>
        <v>4</v>
      </c>
      <c r="L10558">
        <v>80</v>
      </c>
      <c r="M10558">
        <v>41.1</v>
      </c>
      <c r="N10558">
        <v>16.399999999999999</v>
      </c>
      <c r="O10558" t="s">
        <v>10</v>
      </c>
      <c r="P10558">
        <v>0.96</v>
      </c>
    </row>
    <row r="10559" spans="8:16">
      <c r="H10559" t="s">
        <v>17542</v>
      </c>
      <c r="I10559" t="s">
        <v>7</v>
      </c>
      <c r="J10559">
        <v>2020</v>
      </c>
      <c r="K10559">
        <f>2024 -impact_data[[#This Row],[model_year]]</f>
        <v>4</v>
      </c>
      <c r="L10559">
        <v>48</v>
      </c>
      <c r="M10559">
        <v>4.9000000000000004</v>
      </c>
      <c r="N10559">
        <v>2</v>
      </c>
      <c r="O10559" t="s">
        <v>10</v>
      </c>
      <c r="P10559">
        <v>0.87</v>
      </c>
    </row>
    <row r="10560" spans="8:16">
      <c r="H10560" t="s">
        <v>17546</v>
      </c>
      <c r="I10560" t="s">
        <v>7</v>
      </c>
      <c r="J10560">
        <v>2020</v>
      </c>
      <c r="K10560">
        <f>2024 -impact_data[[#This Row],[model_year]]</f>
        <v>4</v>
      </c>
      <c r="L10560">
        <v>52</v>
      </c>
      <c r="M10560">
        <v>38.700000000000003</v>
      </c>
      <c r="N10560">
        <v>9.6999999999999993</v>
      </c>
      <c r="O10560" t="s">
        <v>8</v>
      </c>
      <c r="P10560">
        <v>0.89</v>
      </c>
    </row>
    <row r="10561" spans="8:16">
      <c r="H10561" t="s">
        <v>17559</v>
      </c>
      <c r="I10561" t="s">
        <v>11</v>
      </c>
      <c r="J10561">
        <v>2020</v>
      </c>
      <c r="K10561">
        <f>2024 -impact_data[[#This Row],[model_year]]</f>
        <v>4</v>
      </c>
      <c r="L10561">
        <v>79</v>
      </c>
      <c r="M10561">
        <v>5.3</v>
      </c>
      <c r="N10561">
        <v>2.1</v>
      </c>
      <c r="O10561" t="s">
        <v>10</v>
      </c>
      <c r="P10561">
        <v>0.98</v>
      </c>
    </row>
    <row r="10562" spans="8:16">
      <c r="H10562" t="s">
        <v>17568</v>
      </c>
      <c r="I10562" t="s">
        <v>7</v>
      </c>
      <c r="J10562">
        <v>2020</v>
      </c>
      <c r="K10562">
        <f>2024 -impact_data[[#This Row],[model_year]]</f>
        <v>4</v>
      </c>
      <c r="L10562">
        <v>51</v>
      </c>
      <c r="M10562">
        <v>32.299999999999997</v>
      </c>
      <c r="N10562">
        <v>12.9</v>
      </c>
      <c r="O10562" t="s">
        <v>10</v>
      </c>
      <c r="P10562">
        <v>0.88</v>
      </c>
    </row>
    <row r="10563" spans="8:16">
      <c r="H10563" t="s">
        <v>17572</v>
      </c>
      <c r="I10563" t="s">
        <v>7</v>
      </c>
      <c r="J10563">
        <v>2020</v>
      </c>
      <c r="K10563">
        <f>2024 -impact_data[[#This Row],[model_year]]</f>
        <v>4</v>
      </c>
      <c r="L10563">
        <v>51</v>
      </c>
      <c r="M10563">
        <v>63.4</v>
      </c>
      <c r="N10563">
        <v>38.1</v>
      </c>
      <c r="O10563" t="s">
        <v>9</v>
      </c>
      <c r="P10563">
        <v>0.87</v>
      </c>
    </row>
    <row r="10564" spans="8:16">
      <c r="H10564" t="s">
        <v>17573</v>
      </c>
      <c r="I10564" t="s">
        <v>7</v>
      </c>
      <c r="J10564">
        <v>2020</v>
      </c>
      <c r="K10564">
        <f>2024 -impact_data[[#This Row],[model_year]]</f>
        <v>4</v>
      </c>
      <c r="L10564">
        <v>52</v>
      </c>
      <c r="M10564">
        <v>27.3</v>
      </c>
      <c r="N10564">
        <v>10.9</v>
      </c>
      <c r="O10564" t="s">
        <v>10</v>
      </c>
      <c r="P10564">
        <v>0.87</v>
      </c>
    </row>
    <row r="10565" spans="8:16">
      <c r="H10565" t="s">
        <v>17578</v>
      </c>
      <c r="I10565" t="s">
        <v>11</v>
      </c>
      <c r="J10565">
        <v>2020</v>
      </c>
      <c r="K10565">
        <f>2024 -impact_data[[#This Row],[model_year]]</f>
        <v>4</v>
      </c>
      <c r="L10565">
        <v>77</v>
      </c>
      <c r="M10565">
        <v>15.1</v>
      </c>
      <c r="N10565">
        <v>9</v>
      </c>
      <c r="O10565" t="s">
        <v>9</v>
      </c>
      <c r="P10565">
        <v>0.97</v>
      </c>
    </row>
    <row r="10566" spans="8:16">
      <c r="H10566" t="s">
        <v>17581</v>
      </c>
      <c r="I10566" t="s">
        <v>7</v>
      </c>
      <c r="J10566">
        <v>2020</v>
      </c>
      <c r="K10566">
        <f>2024 -impact_data[[#This Row],[model_year]]</f>
        <v>4</v>
      </c>
      <c r="L10566">
        <v>52</v>
      </c>
      <c r="M10566">
        <v>16.7</v>
      </c>
      <c r="N10566">
        <v>6.7</v>
      </c>
      <c r="O10566" t="s">
        <v>10</v>
      </c>
      <c r="P10566">
        <v>0.88</v>
      </c>
    </row>
    <row r="10567" spans="8:16">
      <c r="H10567" t="s">
        <v>17583</v>
      </c>
      <c r="I10567" t="s">
        <v>7</v>
      </c>
      <c r="J10567">
        <v>2020</v>
      </c>
      <c r="K10567">
        <f>2024 -impact_data[[#This Row],[model_year]]</f>
        <v>4</v>
      </c>
      <c r="L10567">
        <v>49</v>
      </c>
      <c r="M10567">
        <v>31.2</v>
      </c>
      <c r="N10567">
        <v>18.7</v>
      </c>
      <c r="O10567" t="s">
        <v>9</v>
      </c>
      <c r="P10567">
        <v>0.87</v>
      </c>
    </row>
    <row r="10568" spans="8:16">
      <c r="H10568" t="s">
        <v>17591</v>
      </c>
      <c r="I10568" t="s">
        <v>7</v>
      </c>
      <c r="J10568">
        <v>2020</v>
      </c>
      <c r="K10568">
        <f>2024 -impact_data[[#This Row],[model_year]]</f>
        <v>4</v>
      </c>
      <c r="L10568">
        <v>51</v>
      </c>
      <c r="M10568">
        <v>22.4</v>
      </c>
      <c r="N10568">
        <v>9</v>
      </c>
      <c r="O10568" t="s">
        <v>10</v>
      </c>
      <c r="P10568">
        <v>0.86</v>
      </c>
    </row>
    <row r="10569" spans="8:16">
      <c r="H10569" t="s">
        <v>17592</v>
      </c>
      <c r="I10569" t="s">
        <v>7</v>
      </c>
      <c r="J10569">
        <v>2020</v>
      </c>
      <c r="K10569">
        <f>2024 -impact_data[[#This Row],[model_year]]</f>
        <v>4</v>
      </c>
      <c r="L10569">
        <v>55</v>
      </c>
      <c r="M10569">
        <v>28.9</v>
      </c>
      <c r="N10569">
        <v>17.3</v>
      </c>
      <c r="O10569" t="s">
        <v>9</v>
      </c>
      <c r="P10569">
        <v>0.87</v>
      </c>
    </row>
    <row r="10570" spans="8:16">
      <c r="H10570" t="s">
        <v>17594</v>
      </c>
      <c r="I10570" t="s">
        <v>7</v>
      </c>
      <c r="J10570">
        <v>2020</v>
      </c>
      <c r="K10570">
        <f>2024 -impact_data[[#This Row],[model_year]]</f>
        <v>4</v>
      </c>
      <c r="L10570">
        <v>53</v>
      </c>
      <c r="M10570">
        <v>27</v>
      </c>
      <c r="N10570">
        <v>10.8</v>
      </c>
      <c r="O10570" t="s">
        <v>10</v>
      </c>
      <c r="P10570">
        <v>0.88</v>
      </c>
    </row>
    <row r="10571" spans="8:16">
      <c r="H10571" t="s">
        <v>17597</v>
      </c>
      <c r="I10571" t="s">
        <v>7</v>
      </c>
      <c r="J10571">
        <v>2020</v>
      </c>
      <c r="K10571">
        <f>2024 -impact_data[[#This Row],[model_year]]</f>
        <v>4</v>
      </c>
      <c r="L10571">
        <v>47</v>
      </c>
      <c r="M10571">
        <v>7.6</v>
      </c>
      <c r="N10571">
        <v>1.9</v>
      </c>
      <c r="O10571" t="s">
        <v>8</v>
      </c>
      <c r="P10571">
        <v>0.89</v>
      </c>
    </row>
    <row r="10572" spans="8:16">
      <c r="H10572" t="s">
        <v>17598</v>
      </c>
      <c r="I10572" t="s">
        <v>7</v>
      </c>
      <c r="J10572">
        <v>2020</v>
      </c>
      <c r="K10572">
        <f>2024 -impact_data[[#This Row],[model_year]]</f>
        <v>4</v>
      </c>
      <c r="L10572">
        <v>50</v>
      </c>
      <c r="M10572">
        <v>12.3</v>
      </c>
      <c r="N10572">
        <v>7.4</v>
      </c>
      <c r="O10572" t="s">
        <v>9</v>
      </c>
      <c r="P10572">
        <v>0.85</v>
      </c>
    </row>
    <row r="10573" spans="8:16">
      <c r="H10573" t="s">
        <v>17603</v>
      </c>
      <c r="I10573" t="s">
        <v>7</v>
      </c>
      <c r="J10573">
        <v>2020</v>
      </c>
      <c r="K10573">
        <f>2024 -impact_data[[#This Row],[model_year]]</f>
        <v>4</v>
      </c>
      <c r="L10573">
        <v>54</v>
      </c>
      <c r="M10573">
        <v>16.7</v>
      </c>
      <c r="N10573">
        <v>10</v>
      </c>
      <c r="O10573" t="s">
        <v>9</v>
      </c>
      <c r="P10573">
        <v>0.87</v>
      </c>
    </row>
    <row r="10574" spans="8:16">
      <c r="H10574" t="s">
        <v>17605</v>
      </c>
      <c r="I10574" t="s">
        <v>7</v>
      </c>
      <c r="J10574">
        <v>2020</v>
      </c>
      <c r="K10574">
        <f>2024 -impact_data[[#This Row],[model_year]]</f>
        <v>4</v>
      </c>
      <c r="L10574">
        <v>53</v>
      </c>
      <c r="M10574">
        <v>13.7</v>
      </c>
      <c r="N10574">
        <v>5.5</v>
      </c>
      <c r="O10574" t="s">
        <v>10</v>
      </c>
      <c r="P10574">
        <v>0.88</v>
      </c>
    </row>
    <row r="10575" spans="8:16">
      <c r="H10575" t="s">
        <v>17607</v>
      </c>
      <c r="I10575" t="s">
        <v>7</v>
      </c>
      <c r="J10575">
        <v>2020</v>
      </c>
      <c r="K10575">
        <f>2024 -impact_data[[#This Row],[model_year]]</f>
        <v>4</v>
      </c>
      <c r="L10575">
        <v>49</v>
      </c>
      <c r="M10575">
        <v>21.6</v>
      </c>
      <c r="N10575">
        <v>8.6</v>
      </c>
      <c r="O10575" t="s">
        <v>10</v>
      </c>
      <c r="P10575">
        <v>0.88</v>
      </c>
    </row>
    <row r="10576" spans="8:16">
      <c r="H10576" t="s">
        <v>17612</v>
      </c>
      <c r="I10576" t="s">
        <v>7</v>
      </c>
      <c r="J10576">
        <v>2020</v>
      </c>
      <c r="K10576">
        <f>2024 -impact_data[[#This Row],[model_year]]</f>
        <v>4</v>
      </c>
      <c r="L10576">
        <v>53</v>
      </c>
      <c r="M10576">
        <v>38.6</v>
      </c>
      <c r="N10576">
        <v>15.4</v>
      </c>
      <c r="O10576" t="s">
        <v>10</v>
      </c>
      <c r="P10576">
        <v>0.87</v>
      </c>
    </row>
    <row r="10577" spans="8:16">
      <c r="H10577" t="s">
        <v>17619</v>
      </c>
      <c r="I10577" t="s">
        <v>7</v>
      </c>
      <c r="J10577">
        <v>2020</v>
      </c>
      <c r="K10577">
        <f>2024 -impact_data[[#This Row],[model_year]]</f>
        <v>4</v>
      </c>
      <c r="L10577">
        <v>51</v>
      </c>
      <c r="M10577">
        <v>24.3</v>
      </c>
      <c r="N10577">
        <v>9.6999999999999993</v>
      </c>
      <c r="O10577" t="s">
        <v>10</v>
      </c>
      <c r="P10577">
        <v>0.88</v>
      </c>
    </row>
    <row r="10578" spans="8:16">
      <c r="H10578" t="s">
        <v>17627</v>
      </c>
      <c r="I10578" t="s">
        <v>7</v>
      </c>
      <c r="J10578">
        <v>2020</v>
      </c>
      <c r="K10578">
        <f>2024 -impact_data[[#This Row],[model_year]]</f>
        <v>4</v>
      </c>
      <c r="L10578">
        <v>52</v>
      </c>
      <c r="M10578">
        <v>25.9</v>
      </c>
      <c r="N10578">
        <v>15.5</v>
      </c>
      <c r="O10578" t="s">
        <v>9</v>
      </c>
      <c r="P10578">
        <v>0.88</v>
      </c>
    </row>
    <row r="10579" spans="8:16">
      <c r="H10579" t="s">
        <v>17634</v>
      </c>
      <c r="I10579" t="s">
        <v>11</v>
      </c>
      <c r="J10579">
        <v>2020</v>
      </c>
      <c r="K10579">
        <f>2024 -impact_data[[#This Row],[model_year]]</f>
        <v>4</v>
      </c>
      <c r="L10579">
        <v>76</v>
      </c>
      <c r="M10579">
        <v>4.5</v>
      </c>
      <c r="N10579">
        <v>1.8</v>
      </c>
      <c r="O10579" t="s">
        <v>10</v>
      </c>
      <c r="P10579">
        <v>0.94</v>
      </c>
    </row>
    <row r="10580" spans="8:16">
      <c r="H10580" t="s">
        <v>17645</v>
      </c>
      <c r="I10580" t="s">
        <v>7</v>
      </c>
      <c r="J10580">
        <v>2020</v>
      </c>
      <c r="K10580">
        <f>2024 -impact_data[[#This Row],[model_year]]</f>
        <v>4</v>
      </c>
      <c r="L10580">
        <v>48</v>
      </c>
      <c r="M10580">
        <v>22.3</v>
      </c>
      <c r="N10580">
        <v>13.4</v>
      </c>
      <c r="O10580" t="s">
        <v>9</v>
      </c>
      <c r="P10580">
        <v>0.86</v>
      </c>
    </row>
    <row r="10581" spans="8:16">
      <c r="H10581" t="s">
        <v>17646</v>
      </c>
      <c r="I10581" t="s">
        <v>7</v>
      </c>
      <c r="J10581">
        <v>2020</v>
      </c>
      <c r="K10581">
        <f>2024 -impact_data[[#This Row],[model_year]]</f>
        <v>4</v>
      </c>
      <c r="L10581">
        <v>52</v>
      </c>
      <c r="M10581">
        <v>45.7</v>
      </c>
      <c r="N10581">
        <v>27.4</v>
      </c>
      <c r="O10581" t="s">
        <v>9</v>
      </c>
      <c r="P10581">
        <v>0.88</v>
      </c>
    </row>
    <row r="10582" spans="8:16">
      <c r="H10582" t="s">
        <v>17651</v>
      </c>
      <c r="I10582" t="s">
        <v>7</v>
      </c>
      <c r="J10582">
        <v>2020</v>
      </c>
      <c r="K10582">
        <f>2024 -impact_data[[#This Row],[model_year]]</f>
        <v>4</v>
      </c>
      <c r="L10582">
        <v>49</v>
      </c>
      <c r="M10582">
        <v>14.1</v>
      </c>
      <c r="N10582">
        <v>5.6</v>
      </c>
      <c r="O10582" t="s">
        <v>10</v>
      </c>
      <c r="P10582">
        <v>0.87</v>
      </c>
    </row>
    <row r="10583" spans="8:16">
      <c r="H10583" t="s">
        <v>17655</v>
      </c>
      <c r="I10583" t="s">
        <v>7</v>
      </c>
      <c r="J10583">
        <v>2020</v>
      </c>
      <c r="K10583">
        <f>2024 -impact_data[[#This Row],[model_year]]</f>
        <v>4</v>
      </c>
      <c r="L10583">
        <v>54</v>
      </c>
      <c r="M10583">
        <v>56.6</v>
      </c>
      <c r="N10583">
        <v>22.7</v>
      </c>
      <c r="O10583" t="s">
        <v>10</v>
      </c>
      <c r="P10583">
        <v>0.87</v>
      </c>
    </row>
    <row r="10584" spans="8:16">
      <c r="H10584" t="s">
        <v>17665</v>
      </c>
      <c r="I10584" t="s">
        <v>7</v>
      </c>
      <c r="J10584">
        <v>2020</v>
      </c>
      <c r="K10584">
        <f>2024 -impact_data[[#This Row],[model_year]]</f>
        <v>4</v>
      </c>
      <c r="L10584">
        <v>52</v>
      </c>
      <c r="M10584">
        <v>36.200000000000003</v>
      </c>
      <c r="N10584">
        <v>21.7</v>
      </c>
      <c r="O10584" t="s">
        <v>9</v>
      </c>
      <c r="P10584">
        <v>0.86</v>
      </c>
    </row>
    <row r="10585" spans="8:16">
      <c r="H10585" t="s">
        <v>17666</v>
      </c>
      <c r="I10585" t="s">
        <v>7</v>
      </c>
      <c r="J10585">
        <v>2020</v>
      </c>
      <c r="K10585">
        <f>2024 -impact_data[[#This Row],[model_year]]</f>
        <v>4</v>
      </c>
      <c r="L10585">
        <v>50</v>
      </c>
      <c r="M10585">
        <v>22.2</v>
      </c>
      <c r="N10585">
        <v>13.3</v>
      </c>
      <c r="O10585" t="s">
        <v>9</v>
      </c>
      <c r="P10585">
        <v>0.87</v>
      </c>
    </row>
    <row r="10586" spans="8:16">
      <c r="H10586" t="s">
        <v>17674</v>
      </c>
      <c r="I10586" t="s">
        <v>7</v>
      </c>
      <c r="J10586">
        <v>2020</v>
      </c>
      <c r="K10586">
        <f>2024 -impact_data[[#This Row],[model_year]]</f>
        <v>4</v>
      </c>
      <c r="L10586">
        <v>52</v>
      </c>
      <c r="M10586">
        <v>7.6</v>
      </c>
      <c r="N10586">
        <v>4.5</v>
      </c>
      <c r="O10586" t="s">
        <v>9</v>
      </c>
      <c r="P10586">
        <v>0.88</v>
      </c>
    </row>
    <row r="10587" spans="8:16">
      <c r="H10587" t="s">
        <v>17675</v>
      </c>
      <c r="I10587" t="s">
        <v>7</v>
      </c>
      <c r="J10587">
        <v>2020</v>
      </c>
      <c r="K10587">
        <f>2024 -impact_data[[#This Row],[model_year]]</f>
        <v>4</v>
      </c>
      <c r="L10587">
        <v>49</v>
      </c>
      <c r="M10587">
        <v>2.9</v>
      </c>
      <c r="N10587">
        <v>1.2</v>
      </c>
      <c r="O10587" t="s">
        <v>10</v>
      </c>
      <c r="P10587">
        <v>0.87</v>
      </c>
    </row>
    <row r="10588" spans="8:16">
      <c r="H10588" t="s">
        <v>17689</v>
      </c>
      <c r="I10588" t="s">
        <v>11</v>
      </c>
      <c r="J10588">
        <v>2020</v>
      </c>
      <c r="K10588">
        <f>2024 -impact_data[[#This Row],[model_year]]</f>
        <v>4</v>
      </c>
      <c r="L10588">
        <v>82</v>
      </c>
      <c r="M10588">
        <v>52.1</v>
      </c>
      <c r="N10588">
        <v>31.2</v>
      </c>
      <c r="O10588" t="s">
        <v>9</v>
      </c>
      <c r="P10588">
        <v>0.92</v>
      </c>
    </row>
    <row r="10589" spans="8:16">
      <c r="H10589" t="s">
        <v>17691</v>
      </c>
      <c r="I10589" t="s">
        <v>7</v>
      </c>
      <c r="J10589">
        <v>2020</v>
      </c>
      <c r="K10589">
        <f>2024 -impact_data[[#This Row],[model_year]]</f>
        <v>4</v>
      </c>
      <c r="L10589">
        <v>54</v>
      </c>
      <c r="M10589">
        <v>41.8</v>
      </c>
      <c r="N10589">
        <v>25.1</v>
      </c>
      <c r="O10589" t="s">
        <v>9</v>
      </c>
      <c r="P10589">
        <v>0.89</v>
      </c>
    </row>
    <row r="10590" spans="8:16">
      <c r="H10590" t="s">
        <v>17693</v>
      </c>
      <c r="I10590" t="s">
        <v>11</v>
      </c>
      <c r="J10590">
        <v>2020</v>
      </c>
      <c r="K10590">
        <f>2024 -impact_data[[#This Row],[model_year]]</f>
        <v>4</v>
      </c>
      <c r="L10590">
        <v>80</v>
      </c>
      <c r="M10590">
        <v>7.6</v>
      </c>
      <c r="N10590">
        <v>4.5</v>
      </c>
      <c r="O10590" t="s">
        <v>9</v>
      </c>
      <c r="P10590">
        <v>0.93</v>
      </c>
    </row>
    <row r="10591" spans="8:16">
      <c r="H10591" t="s">
        <v>51</v>
      </c>
      <c r="I10591" t="s">
        <v>7</v>
      </c>
      <c r="J10591">
        <v>2020</v>
      </c>
      <c r="K10591">
        <f>2024 -impact_data[[#This Row],[model_year]]</f>
        <v>4</v>
      </c>
      <c r="L10591">
        <v>51</v>
      </c>
      <c r="M10591">
        <v>35.6</v>
      </c>
      <c r="N10591">
        <v>21.4</v>
      </c>
      <c r="O10591" t="s">
        <v>9</v>
      </c>
      <c r="P10591">
        <v>0.88</v>
      </c>
    </row>
    <row r="10592" spans="8:16">
      <c r="H10592" t="s">
        <v>17703</v>
      </c>
      <c r="I10592" t="s">
        <v>7</v>
      </c>
      <c r="J10592">
        <v>2020</v>
      </c>
      <c r="K10592">
        <f>2024 -impact_data[[#This Row],[model_year]]</f>
        <v>4</v>
      </c>
      <c r="L10592">
        <v>51</v>
      </c>
      <c r="M10592">
        <v>33.299999999999997</v>
      </c>
      <c r="N10592">
        <v>20</v>
      </c>
      <c r="O10592" t="s">
        <v>9</v>
      </c>
      <c r="P10592">
        <v>0.85</v>
      </c>
    </row>
    <row r="10593" spans="8:16">
      <c r="H10593" t="s">
        <v>17706</v>
      </c>
      <c r="I10593" t="s">
        <v>7</v>
      </c>
      <c r="J10593">
        <v>2020</v>
      </c>
      <c r="K10593">
        <f>2024 -impact_data[[#This Row],[model_year]]</f>
        <v>4</v>
      </c>
      <c r="L10593">
        <v>53</v>
      </c>
      <c r="M10593">
        <v>45.3</v>
      </c>
      <c r="N10593">
        <v>27.2</v>
      </c>
      <c r="O10593" t="s">
        <v>9</v>
      </c>
      <c r="P10593">
        <v>0.86</v>
      </c>
    </row>
    <row r="10594" spans="8:16">
      <c r="H10594" t="s">
        <v>17709</v>
      </c>
      <c r="I10594" t="s">
        <v>11</v>
      </c>
      <c r="J10594">
        <v>2020</v>
      </c>
      <c r="K10594">
        <f>2024 -impact_data[[#This Row],[model_year]]</f>
        <v>4</v>
      </c>
      <c r="L10594">
        <v>79</v>
      </c>
      <c r="M10594">
        <v>4.9000000000000004</v>
      </c>
      <c r="N10594">
        <v>2.9</v>
      </c>
      <c r="O10594" t="s">
        <v>9</v>
      </c>
      <c r="P10594">
        <v>0.96</v>
      </c>
    </row>
    <row r="10595" spans="8:16">
      <c r="H10595" t="s">
        <v>17711</v>
      </c>
      <c r="I10595" t="s">
        <v>11</v>
      </c>
      <c r="J10595">
        <v>2020</v>
      </c>
      <c r="K10595">
        <f>2024 -impact_data[[#This Row],[model_year]]</f>
        <v>4</v>
      </c>
      <c r="L10595">
        <v>80</v>
      </c>
      <c r="M10595">
        <v>4.7</v>
      </c>
      <c r="N10595">
        <v>1.2</v>
      </c>
      <c r="O10595" t="s">
        <v>8</v>
      </c>
      <c r="P10595">
        <v>0.95</v>
      </c>
    </row>
    <row r="10596" spans="8:16">
      <c r="H10596" t="s">
        <v>17713</v>
      </c>
      <c r="I10596" t="s">
        <v>7</v>
      </c>
      <c r="J10596">
        <v>2020</v>
      </c>
      <c r="K10596">
        <f>2024 -impact_data[[#This Row],[model_year]]</f>
        <v>4</v>
      </c>
      <c r="L10596">
        <v>51</v>
      </c>
      <c r="M10596">
        <v>23.3</v>
      </c>
      <c r="N10596">
        <v>14</v>
      </c>
      <c r="O10596" t="s">
        <v>9</v>
      </c>
      <c r="P10596">
        <v>0.87</v>
      </c>
    </row>
    <row r="10597" spans="8:16">
      <c r="H10597" t="s">
        <v>17716</v>
      </c>
      <c r="I10597" t="s">
        <v>7</v>
      </c>
      <c r="J10597">
        <v>2020</v>
      </c>
      <c r="K10597">
        <f>2024 -impact_data[[#This Row],[model_year]]</f>
        <v>4</v>
      </c>
      <c r="L10597">
        <v>53</v>
      </c>
      <c r="M10597">
        <v>16.100000000000001</v>
      </c>
      <c r="N10597">
        <v>9.6999999999999993</v>
      </c>
      <c r="O10597" t="s">
        <v>9</v>
      </c>
      <c r="P10597">
        <v>0.86</v>
      </c>
    </row>
    <row r="10598" spans="8:16">
      <c r="H10598" t="s">
        <v>17720</v>
      </c>
      <c r="I10598" t="s">
        <v>7</v>
      </c>
      <c r="J10598">
        <v>2020</v>
      </c>
      <c r="K10598">
        <f>2024 -impact_data[[#This Row],[model_year]]</f>
        <v>4</v>
      </c>
      <c r="L10598">
        <v>52</v>
      </c>
      <c r="M10598">
        <v>25.3</v>
      </c>
      <c r="N10598">
        <v>15.2</v>
      </c>
      <c r="O10598" t="s">
        <v>9</v>
      </c>
      <c r="P10598">
        <v>0.9</v>
      </c>
    </row>
    <row r="10599" spans="8:16">
      <c r="H10599" t="s">
        <v>17728</v>
      </c>
      <c r="I10599" t="s">
        <v>7</v>
      </c>
      <c r="J10599">
        <v>2020</v>
      </c>
      <c r="K10599">
        <f>2024 -impact_data[[#This Row],[model_year]]</f>
        <v>4</v>
      </c>
      <c r="L10599">
        <v>49</v>
      </c>
      <c r="M10599">
        <v>23.9</v>
      </c>
      <c r="N10599">
        <v>9.6</v>
      </c>
      <c r="O10599" t="s">
        <v>10</v>
      </c>
      <c r="P10599">
        <v>0.87</v>
      </c>
    </row>
    <row r="10600" spans="8:16">
      <c r="H10600" t="s">
        <v>17734</v>
      </c>
      <c r="I10600" t="s">
        <v>7</v>
      </c>
      <c r="J10600">
        <v>2020</v>
      </c>
      <c r="K10600">
        <f>2024 -impact_data[[#This Row],[model_year]]</f>
        <v>4</v>
      </c>
      <c r="L10600">
        <v>51</v>
      </c>
      <c r="M10600">
        <v>27.1</v>
      </c>
      <c r="N10600">
        <v>16.2</v>
      </c>
      <c r="O10600" t="s">
        <v>9</v>
      </c>
      <c r="P10600">
        <v>0.86</v>
      </c>
    </row>
    <row r="10601" spans="8:16">
      <c r="H10601" t="s">
        <v>17735</v>
      </c>
      <c r="I10601" t="s">
        <v>7</v>
      </c>
      <c r="J10601">
        <v>2020</v>
      </c>
      <c r="K10601">
        <f>2024 -impact_data[[#This Row],[model_year]]</f>
        <v>4</v>
      </c>
      <c r="L10601">
        <v>54</v>
      </c>
      <c r="M10601">
        <v>44.2</v>
      </c>
      <c r="N10601">
        <v>17.7</v>
      </c>
      <c r="O10601" t="s">
        <v>10</v>
      </c>
      <c r="P10601">
        <v>0.87</v>
      </c>
    </row>
    <row r="10602" spans="8:16">
      <c r="H10602" t="s">
        <v>17737</v>
      </c>
      <c r="I10602" t="s">
        <v>7</v>
      </c>
      <c r="J10602">
        <v>2020</v>
      </c>
      <c r="K10602">
        <f>2024 -impact_data[[#This Row],[model_year]]</f>
        <v>4</v>
      </c>
      <c r="L10602">
        <v>49</v>
      </c>
      <c r="M10602">
        <v>37</v>
      </c>
      <c r="N10602">
        <v>22.2</v>
      </c>
      <c r="O10602" t="s">
        <v>9</v>
      </c>
      <c r="P10602">
        <v>0.87</v>
      </c>
    </row>
    <row r="10603" spans="8:16">
      <c r="H10603" t="s">
        <v>17739</v>
      </c>
      <c r="I10603" t="s">
        <v>7</v>
      </c>
      <c r="J10603">
        <v>2020</v>
      </c>
      <c r="K10603">
        <f>2024 -impact_data[[#This Row],[model_year]]</f>
        <v>4</v>
      </c>
      <c r="L10603">
        <v>52</v>
      </c>
      <c r="M10603">
        <v>12</v>
      </c>
      <c r="N10603">
        <v>7.2</v>
      </c>
      <c r="O10603" t="s">
        <v>9</v>
      </c>
      <c r="P10603">
        <v>0.89</v>
      </c>
    </row>
    <row r="10604" spans="8:16">
      <c r="H10604" t="s">
        <v>17742</v>
      </c>
      <c r="I10604" t="s">
        <v>11</v>
      </c>
      <c r="J10604">
        <v>2020</v>
      </c>
      <c r="K10604">
        <f>2024 -impact_data[[#This Row],[model_year]]</f>
        <v>4</v>
      </c>
      <c r="L10604">
        <v>79</v>
      </c>
      <c r="M10604">
        <v>7.5</v>
      </c>
      <c r="N10604">
        <v>4.5</v>
      </c>
      <c r="O10604" t="s">
        <v>9</v>
      </c>
      <c r="P10604">
        <v>0.97</v>
      </c>
    </row>
    <row r="10605" spans="8:16">
      <c r="H10605" t="s">
        <v>17743</v>
      </c>
      <c r="I10605" t="s">
        <v>11</v>
      </c>
      <c r="J10605">
        <v>2020</v>
      </c>
      <c r="K10605">
        <f>2024 -impact_data[[#This Row],[model_year]]</f>
        <v>4</v>
      </c>
      <c r="L10605">
        <v>80</v>
      </c>
      <c r="M10605">
        <v>15.7</v>
      </c>
      <c r="N10605">
        <v>3.9</v>
      </c>
      <c r="O10605" t="s">
        <v>8</v>
      </c>
      <c r="P10605">
        <v>0.95</v>
      </c>
    </row>
    <row r="10606" spans="8:16">
      <c r="H10606" t="s">
        <v>17744</v>
      </c>
      <c r="I10606" t="s">
        <v>7</v>
      </c>
      <c r="J10606">
        <v>2020</v>
      </c>
      <c r="K10606">
        <f>2024 -impact_data[[#This Row],[model_year]]</f>
        <v>4</v>
      </c>
      <c r="L10606">
        <v>49</v>
      </c>
      <c r="M10606">
        <v>13.9</v>
      </c>
      <c r="N10606">
        <v>5.6</v>
      </c>
      <c r="O10606" t="s">
        <v>10</v>
      </c>
      <c r="P10606">
        <v>0.87</v>
      </c>
    </row>
    <row r="10607" spans="8:16">
      <c r="H10607" t="s">
        <v>17745</v>
      </c>
      <c r="I10607" t="s">
        <v>11</v>
      </c>
      <c r="J10607">
        <v>2020</v>
      </c>
      <c r="K10607">
        <f>2024 -impact_data[[#This Row],[model_year]]</f>
        <v>4</v>
      </c>
      <c r="L10607">
        <v>77</v>
      </c>
      <c r="M10607">
        <v>18</v>
      </c>
      <c r="N10607">
        <v>10.8</v>
      </c>
      <c r="O10607" t="s">
        <v>9</v>
      </c>
      <c r="P10607">
        <v>0.93</v>
      </c>
    </row>
    <row r="10608" spans="8:16">
      <c r="H10608" t="s">
        <v>17748</v>
      </c>
      <c r="I10608" t="s">
        <v>7</v>
      </c>
      <c r="J10608">
        <v>2020</v>
      </c>
      <c r="K10608">
        <f>2024 -impact_data[[#This Row],[model_year]]</f>
        <v>4</v>
      </c>
      <c r="L10608">
        <v>53</v>
      </c>
      <c r="M10608">
        <v>13.3</v>
      </c>
      <c r="N10608">
        <v>8</v>
      </c>
      <c r="O10608" t="s">
        <v>9</v>
      </c>
      <c r="P10608">
        <v>0.89</v>
      </c>
    </row>
    <row r="10609" spans="8:16">
      <c r="H10609" t="s">
        <v>17749</v>
      </c>
      <c r="I10609" t="s">
        <v>7</v>
      </c>
      <c r="J10609">
        <v>2020</v>
      </c>
      <c r="K10609">
        <f>2024 -impact_data[[#This Row],[model_year]]</f>
        <v>4</v>
      </c>
      <c r="L10609">
        <v>49</v>
      </c>
      <c r="M10609">
        <v>17</v>
      </c>
      <c r="N10609">
        <v>10.199999999999999</v>
      </c>
      <c r="O10609" t="s">
        <v>9</v>
      </c>
      <c r="P10609">
        <v>0.88</v>
      </c>
    </row>
    <row r="10610" spans="8:16">
      <c r="H10610" t="s">
        <v>17754</v>
      </c>
      <c r="I10610" t="s">
        <v>7</v>
      </c>
      <c r="J10610">
        <v>2020</v>
      </c>
      <c r="K10610">
        <f>2024 -impact_data[[#This Row],[model_year]]</f>
        <v>4</v>
      </c>
      <c r="L10610">
        <v>50</v>
      </c>
      <c r="M10610">
        <v>26.4</v>
      </c>
      <c r="N10610">
        <v>6.6</v>
      </c>
      <c r="O10610" t="s">
        <v>8</v>
      </c>
      <c r="P10610">
        <v>0.87</v>
      </c>
    </row>
    <row r="10611" spans="8:16">
      <c r="H10611" t="s">
        <v>17756</v>
      </c>
      <c r="I10611" t="s">
        <v>7</v>
      </c>
      <c r="J10611">
        <v>2020</v>
      </c>
      <c r="K10611">
        <f>2024 -impact_data[[#This Row],[model_year]]</f>
        <v>4</v>
      </c>
      <c r="L10611">
        <v>50</v>
      </c>
      <c r="M10611">
        <v>7.4</v>
      </c>
      <c r="N10611">
        <v>4.4000000000000004</v>
      </c>
      <c r="O10611" t="s">
        <v>9</v>
      </c>
      <c r="P10611">
        <v>0.87</v>
      </c>
    </row>
    <row r="10612" spans="8:16">
      <c r="H10612" t="s">
        <v>17761</v>
      </c>
      <c r="I10612" t="s">
        <v>7</v>
      </c>
      <c r="J10612">
        <v>2020</v>
      </c>
      <c r="K10612">
        <f>2024 -impact_data[[#This Row],[model_year]]</f>
        <v>4</v>
      </c>
      <c r="L10612">
        <v>52</v>
      </c>
      <c r="M10612">
        <v>31.7</v>
      </c>
      <c r="N10612">
        <v>7.9</v>
      </c>
      <c r="O10612" t="s">
        <v>8</v>
      </c>
      <c r="P10612">
        <v>0.87</v>
      </c>
    </row>
    <row r="10613" spans="8:16">
      <c r="H10613" t="s">
        <v>17762</v>
      </c>
      <c r="I10613" t="s">
        <v>11</v>
      </c>
      <c r="J10613">
        <v>2020</v>
      </c>
      <c r="K10613">
        <f>2024 -impact_data[[#This Row],[model_year]]</f>
        <v>4</v>
      </c>
      <c r="L10613">
        <v>83</v>
      </c>
      <c r="M10613">
        <v>28.5</v>
      </c>
      <c r="N10613">
        <v>7.1</v>
      </c>
      <c r="O10613" t="s">
        <v>8</v>
      </c>
      <c r="P10613">
        <v>0.93</v>
      </c>
    </row>
    <row r="10614" spans="8:16">
      <c r="H10614" t="s">
        <v>17765</v>
      </c>
      <c r="I10614" t="s">
        <v>7</v>
      </c>
      <c r="J10614">
        <v>2020</v>
      </c>
      <c r="K10614">
        <f>2024 -impact_data[[#This Row],[model_year]]</f>
        <v>4</v>
      </c>
      <c r="L10614">
        <v>48</v>
      </c>
      <c r="M10614">
        <v>14.8</v>
      </c>
      <c r="N10614">
        <v>5.9</v>
      </c>
      <c r="O10614" t="s">
        <v>10</v>
      </c>
      <c r="P10614">
        <v>0.86</v>
      </c>
    </row>
    <row r="10615" spans="8:16">
      <c r="H10615" t="s">
        <v>17766</v>
      </c>
      <c r="I10615" t="s">
        <v>11</v>
      </c>
      <c r="J10615">
        <v>2020</v>
      </c>
      <c r="K10615">
        <f>2024 -impact_data[[#This Row],[model_year]]</f>
        <v>4</v>
      </c>
      <c r="L10615">
        <v>76</v>
      </c>
      <c r="M10615">
        <v>-0.1</v>
      </c>
      <c r="N10615">
        <v>0</v>
      </c>
      <c r="O10615" t="s">
        <v>9</v>
      </c>
      <c r="P10615">
        <v>0.96</v>
      </c>
    </row>
    <row r="10616" spans="8:16">
      <c r="H10616" t="s">
        <v>17775</v>
      </c>
      <c r="I10616" t="s">
        <v>7</v>
      </c>
      <c r="J10616">
        <v>2020</v>
      </c>
      <c r="K10616">
        <f>2024 -impact_data[[#This Row],[model_year]]</f>
        <v>4</v>
      </c>
      <c r="L10616">
        <v>49</v>
      </c>
      <c r="M10616">
        <v>14.4</v>
      </c>
      <c r="N10616">
        <v>5.8</v>
      </c>
      <c r="O10616" t="s">
        <v>10</v>
      </c>
      <c r="P10616">
        <v>0.87</v>
      </c>
    </row>
    <row r="10617" spans="8:16">
      <c r="H10617" t="s">
        <v>17778</v>
      </c>
      <c r="I10617" t="s">
        <v>7</v>
      </c>
      <c r="J10617">
        <v>2020</v>
      </c>
      <c r="K10617">
        <f>2024 -impact_data[[#This Row],[model_year]]</f>
        <v>4</v>
      </c>
      <c r="L10617">
        <v>50</v>
      </c>
      <c r="M10617">
        <v>20.7</v>
      </c>
      <c r="N10617">
        <v>8.3000000000000007</v>
      </c>
      <c r="O10617" t="s">
        <v>10</v>
      </c>
      <c r="P10617">
        <v>0.89</v>
      </c>
    </row>
    <row r="10618" spans="8:16">
      <c r="H10618" t="s">
        <v>17785</v>
      </c>
      <c r="I10618" t="s">
        <v>7</v>
      </c>
      <c r="J10618">
        <v>2020</v>
      </c>
      <c r="K10618">
        <f>2024 -impact_data[[#This Row],[model_year]]</f>
        <v>4</v>
      </c>
      <c r="L10618">
        <v>49</v>
      </c>
      <c r="M10618">
        <v>23.2</v>
      </c>
      <c r="N10618">
        <v>9.3000000000000007</v>
      </c>
      <c r="O10618" t="s">
        <v>10</v>
      </c>
      <c r="P10618">
        <v>0.87</v>
      </c>
    </row>
    <row r="10619" spans="8:16">
      <c r="H10619" t="s">
        <v>70</v>
      </c>
      <c r="I10619" t="s">
        <v>7</v>
      </c>
      <c r="J10619">
        <v>2020</v>
      </c>
      <c r="K10619">
        <f>2024 -impact_data[[#This Row],[model_year]]</f>
        <v>4</v>
      </c>
      <c r="L10619">
        <v>51</v>
      </c>
      <c r="M10619">
        <v>46.2</v>
      </c>
      <c r="N10619">
        <v>18.5</v>
      </c>
      <c r="O10619" t="s">
        <v>10</v>
      </c>
      <c r="P10619">
        <v>0.86</v>
      </c>
    </row>
    <row r="10620" spans="8:16">
      <c r="H10620" t="s">
        <v>17793</v>
      </c>
      <c r="I10620" t="s">
        <v>7</v>
      </c>
      <c r="J10620">
        <v>2020</v>
      </c>
      <c r="K10620">
        <f>2024 -impact_data[[#This Row],[model_year]]</f>
        <v>4</v>
      </c>
      <c r="L10620">
        <v>52</v>
      </c>
      <c r="M10620">
        <v>58.6</v>
      </c>
      <c r="N10620">
        <v>35.1</v>
      </c>
      <c r="O10620" t="s">
        <v>9</v>
      </c>
      <c r="P10620">
        <v>0.86</v>
      </c>
    </row>
    <row r="10621" spans="8:16">
      <c r="H10621" t="s">
        <v>17801</v>
      </c>
      <c r="I10621" t="s">
        <v>7</v>
      </c>
      <c r="J10621">
        <v>2020</v>
      </c>
      <c r="K10621">
        <f>2024 -impact_data[[#This Row],[model_year]]</f>
        <v>4</v>
      </c>
      <c r="L10621">
        <v>54</v>
      </c>
      <c r="M10621">
        <v>42.8</v>
      </c>
      <c r="N10621">
        <v>10.7</v>
      </c>
      <c r="O10621" t="s">
        <v>8</v>
      </c>
      <c r="P10621">
        <v>0.87</v>
      </c>
    </row>
    <row r="10622" spans="8:16">
      <c r="H10622" t="s">
        <v>17802</v>
      </c>
      <c r="I10622" t="s">
        <v>7</v>
      </c>
      <c r="J10622">
        <v>2020</v>
      </c>
      <c r="K10622">
        <f>2024 -impact_data[[#This Row],[model_year]]</f>
        <v>4</v>
      </c>
      <c r="L10622">
        <v>54</v>
      </c>
      <c r="M10622">
        <v>33</v>
      </c>
      <c r="N10622">
        <v>19.8</v>
      </c>
      <c r="O10622" t="s">
        <v>9</v>
      </c>
      <c r="P10622">
        <v>0.88</v>
      </c>
    </row>
    <row r="10623" spans="8:16">
      <c r="H10623" t="s">
        <v>17808</v>
      </c>
      <c r="I10623" t="s">
        <v>7</v>
      </c>
      <c r="J10623">
        <v>2020</v>
      </c>
      <c r="K10623">
        <f>2024 -impact_data[[#This Row],[model_year]]</f>
        <v>4</v>
      </c>
      <c r="L10623">
        <v>54</v>
      </c>
      <c r="M10623">
        <v>19.8</v>
      </c>
      <c r="N10623">
        <v>11.9</v>
      </c>
      <c r="O10623" t="s">
        <v>9</v>
      </c>
      <c r="P10623">
        <v>0.87</v>
      </c>
    </row>
    <row r="10624" spans="8:16">
      <c r="H10624" t="s">
        <v>17809</v>
      </c>
      <c r="I10624" t="s">
        <v>7</v>
      </c>
      <c r="J10624">
        <v>2020</v>
      </c>
      <c r="K10624">
        <f>2024 -impact_data[[#This Row],[model_year]]</f>
        <v>4</v>
      </c>
      <c r="L10624">
        <v>51</v>
      </c>
      <c r="M10624">
        <v>15.5</v>
      </c>
      <c r="N10624">
        <v>9.3000000000000007</v>
      </c>
      <c r="O10624" t="s">
        <v>9</v>
      </c>
      <c r="P10624">
        <v>0.87</v>
      </c>
    </row>
    <row r="10625" spans="8:16">
      <c r="H10625" t="s">
        <v>17813</v>
      </c>
      <c r="I10625" t="s">
        <v>7</v>
      </c>
      <c r="J10625">
        <v>2020</v>
      </c>
      <c r="K10625">
        <f>2024 -impact_data[[#This Row],[model_year]]</f>
        <v>4</v>
      </c>
      <c r="L10625">
        <v>53</v>
      </c>
      <c r="M10625">
        <v>9.5</v>
      </c>
      <c r="N10625">
        <v>5.7</v>
      </c>
      <c r="O10625" t="s">
        <v>9</v>
      </c>
      <c r="P10625">
        <v>0.88</v>
      </c>
    </row>
    <row r="10626" spans="8:16">
      <c r="H10626" t="s">
        <v>17815</v>
      </c>
      <c r="I10626" t="s">
        <v>7</v>
      </c>
      <c r="J10626">
        <v>2020</v>
      </c>
      <c r="K10626">
        <f>2024 -impact_data[[#This Row],[model_year]]</f>
        <v>4</v>
      </c>
      <c r="L10626">
        <v>50</v>
      </c>
      <c r="M10626">
        <v>27.2</v>
      </c>
      <c r="N10626">
        <v>10.9</v>
      </c>
      <c r="O10626" t="s">
        <v>10</v>
      </c>
      <c r="P10626">
        <v>0.88</v>
      </c>
    </row>
    <row r="10627" spans="8:16">
      <c r="H10627" t="s">
        <v>17818</v>
      </c>
      <c r="I10627" t="s">
        <v>7</v>
      </c>
      <c r="J10627">
        <v>2020</v>
      </c>
      <c r="K10627">
        <f>2024 -impact_data[[#This Row],[model_year]]</f>
        <v>4</v>
      </c>
      <c r="L10627">
        <v>50</v>
      </c>
      <c r="M10627">
        <v>25.8</v>
      </c>
      <c r="N10627">
        <v>10.3</v>
      </c>
      <c r="O10627" t="s">
        <v>10</v>
      </c>
      <c r="P10627">
        <v>0.86</v>
      </c>
    </row>
    <row r="10628" spans="8:16">
      <c r="H10628" t="s">
        <v>167</v>
      </c>
      <c r="I10628" t="s">
        <v>7</v>
      </c>
      <c r="J10628">
        <v>2020</v>
      </c>
      <c r="K10628">
        <f>2024 -impact_data[[#This Row],[model_year]]</f>
        <v>4</v>
      </c>
      <c r="L10628">
        <v>50</v>
      </c>
      <c r="M10628">
        <v>16.3</v>
      </c>
      <c r="N10628">
        <v>9.8000000000000007</v>
      </c>
      <c r="O10628" t="s">
        <v>9</v>
      </c>
      <c r="P10628">
        <v>0.86</v>
      </c>
    </row>
    <row r="10629" spans="8:16">
      <c r="H10629" t="s">
        <v>17823</v>
      </c>
      <c r="I10629" t="s">
        <v>7</v>
      </c>
      <c r="J10629">
        <v>2020</v>
      </c>
      <c r="K10629">
        <f>2024 -impact_data[[#This Row],[model_year]]</f>
        <v>4</v>
      </c>
      <c r="L10629">
        <v>55</v>
      </c>
      <c r="M10629">
        <v>51.5</v>
      </c>
      <c r="N10629">
        <v>30.9</v>
      </c>
      <c r="O10629" t="s">
        <v>9</v>
      </c>
      <c r="P10629">
        <v>0.88</v>
      </c>
    </row>
    <row r="10630" spans="8:16">
      <c r="H10630" t="s">
        <v>17824</v>
      </c>
      <c r="I10630" t="s">
        <v>7</v>
      </c>
      <c r="J10630">
        <v>2020</v>
      </c>
      <c r="K10630">
        <f>2024 -impact_data[[#This Row],[model_year]]</f>
        <v>4</v>
      </c>
      <c r="L10630">
        <v>51</v>
      </c>
      <c r="M10630">
        <v>24.1</v>
      </c>
      <c r="N10630">
        <v>14.4</v>
      </c>
      <c r="O10630" t="s">
        <v>9</v>
      </c>
      <c r="P10630">
        <v>0.88</v>
      </c>
    </row>
    <row r="10631" spans="8:16">
      <c r="H10631" t="s">
        <v>17825</v>
      </c>
      <c r="I10631" t="s">
        <v>7</v>
      </c>
      <c r="J10631">
        <v>2020</v>
      </c>
      <c r="K10631">
        <f>2024 -impact_data[[#This Row],[model_year]]</f>
        <v>4</v>
      </c>
      <c r="L10631">
        <v>55</v>
      </c>
      <c r="M10631">
        <v>14.2</v>
      </c>
      <c r="N10631">
        <v>5.7</v>
      </c>
      <c r="O10631" t="s">
        <v>10</v>
      </c>
      <c r="P10631">
        <v>0.86</v>
      </c>
    </row>
    <row r="10632" spans="8:16">
      <c r="H10632" t="s">
        <v>13916</v>
      </c>
      <c r="I10632" t="s">
        <v>7</v>
      </c>
      <c r="J10632">
        <v>2020</v>
      </c>
      <c r="K10632">
        <f>2024 -impact_data[[#This Row],[model_year]]</f>
        <v>4</v>
      </c>
      <c r="L10632">
        <v>51</v>
      </c>
      <c r="M10632">
        <v>42</v>
      </c>
      <c r="N10632">
        <v>25.2</v>
      </c>
      <c r="O10632" t="s">
        <v>9</v>
      </c>
      <c r="P10632">
        <v>0.87</v>
      </c>
    </row>
    <row r="10633" spans="8:16">
      <c r="H10633" t="s">
        <v>17830</v>
      </c>
      <c r="I10633" t="s">
        <v>7</v>
      </c>
      <c r="J10633">
        <v>2020</v>
      </c>
      <c r="K10633">
        <f>2024 -impact_data[[#This Row],[model_year]]</f>
        <v>4</v>
      </c>
      <c r="L10633">
        <v>50</v>
      </c>
      <c r="M10633">
        <v>6.8</v>
      </c>
      <c r="N10633">
        <v>2.7</v>
      </c>
      <c r="O10633" t="s">
        <v>10</v>
      </c>
      <c r="P10633">
        <v>0.87</v>
      </c>
    </row>
    <row r="10634" spans="8:16">
      <c r="H10634" t="s">
        <v>17832</v>
      </c>
      <c r="I10634" t="s">
        <v>7</v>
      </c>
      <c r="J10634">
        <v>2020</v>
      </c>
      <c r="K10634">
        <f>2024 -impact_data[[#This Row],[model_year]]</f>
        <v>4</v>
      </c>
      <c r="L10634">
        <v>52</v>
      </c>
      <c r="M10634">
        <v>32</v>
      </c>
      <c r="N10634">
        <v>19.2</v>
      </c>
      <c r="O10634" t="s">
        <v>9</v>
      </c>
      <c r="P10634">
        <v>0.87</v>
      </c>
    </row>
    <row r="10635" spans="8:16">
      <c r="H10635" t="s">
        <v>17837</v>
      </c>
      <c r="I10635" t="s">
        <v>7</v>
      </c>
      <c r="J10635">
        <v>2020</v>
      </c>
      <c r="K10635">
        <f>2024 -impact_data[[#This Row],[model_year]]</f>
        <v>4</v>
      </c>
      <c r="L10635">
        <v>51</v>
      </c>
      <c r="M10635">
        <v>17</v>
      </c>
      <c r="N10635">
        <v>6.8</v>
      </c>
      <c r="O10635" t="s">
        <v>10</v>
      </c>
      <c r="P10635">
        <v>0.85</v>
      </c>
    </row>
    <row r="10636" spans="8:16">
      <c r="H10636" t="s">
        <v>17845</v>
      </c>
      <c r="I10636" t="s">
        <v>7</v>
      </c>
      <c r="J10636">
        <v>2020</v>
      </c>
      <c r="K10636">
        <f>2024 -impact_data[[#This Row],[model_year]]</f>
        <v>4</v>
      </c>
      <c r="L10636">
        <v>54</v>
      </c>
      <c r="M10636">
        <v>21.5</v>
      </c>
      <c r="N10636">
        <v>12.9</v>
      </c>
      <c r="O10636" t="s">
        <v>9</v>
      </c>
      <c r="P10636">
        <v>0.86</v>
      </c>
    </row>
    <row r="10637" spans="8:16">
      <c r="H10637" t="s">
        <v>17846</v>
      </c>
      <c r="I10637" t="s">
        <v>7</v>
      </c>
      <c r="J10637">
        <v>2020</v>
      </c>
      <c r="K10637">
        <f>2024 -impact_data[[#This Row],[model_year]]</f>
        <v>4</v>
      </c>
      <c r="L10637">
        <v>55</v>
      </c>
      <c r="M10637">
        <v>36.9</v>
      </c>
      <c r="N10637">
        <v>22.2</v>
      </c>
      <c r="O10637" t="s">
        <v>9</v>
      </c>
      <c r="P10637">
        <v>0.87</v>
      </c>
    </row>
    <row r="10638" spans="8:16">
      <c r="H10638" t="s">
        <v>17854</v>
      </c>
      <c r="I10638" t="s">
        <v>11</v>
      </c>
      <c r="J10638">
        <v>2020</v>
      </c>
      <c r="K10638">
        <f>2024 -impact_data[[#This Row],[model_year]]</f>
        <v>4</v>
      </c>
      <c r="L10638">
        <v>78</v>
      </c>
      <c r="M10638">
        <v>20.9</v>
      </c>
      <c r="N10638">
        <v>12.6</v>
      </c>
      <c r="O10638" t="s">
        <v>9</v>
      </c>
      <c r="P10638">
        <v>0.97</v>
      </c>
    </row>
    <row r="10639" spans="8:16">
      <c r="H10639" t="s">
        <v>17864</v>
      </c>
      <c r="I10639" t="s">
        <v>7</v>
      </c>
      <c r="J10639">
        <v>2020</v>
      </c>
      <c r="K10639">
        <f>2024 -impact_data[[#This Row],[model_year]]</f>
        <v>4</v>
      </c>
      <c r="L10639">
        <v>50</v>
      </c>
      <c r="M10639">
        <v>23.3</v>
      </c>
      <c r="N10639">
        <v>14</v>
      </c>
      <c r="O10639" t="s">
        <v>9</v>
      </c>
      <c r="P10639">
        <v>0.85</v>
      </c>
    </row>
    <row r="10640" spans="8:16">
      <c r="H10640" t="s">
        <v>17866</v>
      </c>
      <c r="I10640" t="s">
        <v>7</v>
      </c>
      <c r="J10640">
        <v>2020</v>
      </c>
      <c r="K10640">
        <f>2024 -impact_data[[#This Row],[model_year]]</f>
        <v>4</v>
      </c>
      <c r="L10640">
        <v>51</v>
      </c>
      <c r="M10640">
        <v>10.3</v>
      </c>
      <c r="N10640">
        <v>6.2</v>
      </c>
      <c r="O10640" t="s">
        <v>9</v>
      </c>
      <c r="P10640">
        <v>0.86</v>
      </c>
    </row>
    <row r="10641" spans="8:16">
      <c r="H10641" t="s">
        <v>17868</v>
      </c>
      <c r="I10641" t="s">
        <v>7</v>
      </c>
      <c r="J10641">
        <v>2020</v>
      </c>
      <c r="K10641">
        <f>2024 -impact_data[[#This Row],[model_year]]</f>
        <v>4</v>
      </c>
      <c r="L10641">
        <v>52</v>
      </c>
      <c r="M10641">
        <v>8</v>
      </c>
      <c r="N10641">
        <v>3.2</v>
      </c>
      <c r="O10641" t="s">
        <v>10</v>
      </c>
      <c r="P10641">
        <v>0.89</v>
      </c>
    </row>
    <row r="10642" spans="8:16">
      <c r="H10642" t="s">
        <v>17869</v>
      </c>
      <c r="I10642" t="s">
        <v>7</v>
      </c>
      <c r="J10642">
        <v>2020</v>
      </c>
      <c r="K10642">
        <f>2024 -impact_data[[#This Row],[model_year]]</f>
        <v>4</v>
      </c>
      <c r="L10642">
        <v>56</v>
      </c>
      <c r="M10642">
        <v>20.7</v>
      </c>
      <c r="N10642">
        <v>12.4</v>
      </c>
      <c r="O10642" t="s">
        <v>9</v>
      </c>
      <c r="P10642">
        <v>0.86</v>
      </c>
    </row>
    <row r="10643" spans="8:16">
      <c r="H10643" t="s">
        <v>17871</v>
      </c>
      <c r="I10643" t="s">
        <v>7</v>
      </c>
      <c r="J10643">
        <v>2020</v>
      </c>
      <c r="K10643">
        <f>2024 -impact_data[[#This Row],[model_year]]</f>
        <v>4</v>
      </c>
      <c r="L10643">
        <v>51</v>
      </c>
      <c r="M10643">
        <v>21.2</v>
      </c>
      <c r="N10643">
        <v>12.7</v>
      </c>
      <c r="O10643" t="s">
        <v>9</v>
      </c>
      <c r="P10643">
        <v>0.86</v>
      </c>
    </row>
    <row r="10644" spans="8:16">
      <c r="H10644" t="s">
        <v>17872</v>
      </c>
      <c r="I10644" t="s">
        <v>11</v>
      </c>
      <c r="J10644">
        <v>2020</v>
      </c>
      <c r="K10644">
        <f>2024 -impact_data[[#This Row],[model_year]]</f>
        <v>4</v>
      </c>
      <c r="L10644">
        <v>80</v>
      </c>
      <c r="M10644">
        <v>28.4</v>
      </c>
      <c r="N10644">
        <v>17</v>
      </c>
      <c r="O10644" t="s">
        <v>9</v>
      </c>
      <c r="P10644">
        <v>0.96</v>
      </c>
    </row>
    <row r="10645" spans="8:16">
      <c r="H10645" t="s">
        <v>17880</v>
      </c>
      <c r="I10645" t="s">
        <v>7</v>
      </c>
      <c r="J10645">
        <v>2020</v>
      </c>
      <c r="K10645">
        <f>2024 -impact_data[[#This Row],[model_year]]</f>
        <v>4</v>
      </c>
      <c r="L10645">
        <v>55</v>
      </c>
      <c r="M10645">
        <v>28</v>
      </c>
      <c r="N10645">
        <v>11.2</v>
      </c>
      <c r="O10645" t="s">
        <v>10</v>
      </c>
      <c r="P10645">
        <v>0.87</v>
      </c>
    </row>
    <row r="10646" spans="8:16">
      <c r="H10646" t="s">
        <v>17881</v>
      </c>
      <c r="I10646" t="s">
        <v>7</v>
      </c>
      <c r="J10646">
        <v>2020</v>
      </c>
      <c r="K10646">
        <f>2024 -impact_data[[#This Row],[model_year]]</f>
        <v>4</v>
      </c>
      <c r="L10646">
        <v>54</v>
      </c>
      <c r="M10646">
        <v>40.299999999999997</v>
      </c>
      <c r="N10646">
        <v>16.100000000000001</v>
      </c>
      <c r="O10646" t="s">
        <v>10</v>
      </c>
      <c r="P10646">
        <v>0.86</v>
      </c>
    </row>
    <row r="10647" spans="8:16">
      <c r="H10647" t="s">
        <v>17882</v>
      </c>
      <c r="I10647" t="s">
        <v>7</v>
      </c>
      <c r="J10647">
        <v>2020</v>
      </c>
      <c r="K10647">
        <f>2024 -impact_data[[#This Row],[model_year]]</f>
        <v>4</v>
      </c>
      <c r="L10647">
        <v>48</v>
      </c>
      <c r="M10647">
        <v>31.2</v>
      </c>
      <c r="N10647">
        <v>18.7</v>
      </c>
      <c r="O10647" t="s">
        <v>9</v>
      </c>
      <c r="P10647">
        <v>0.87</v>
      </c>
    </row>
    <row r="10648" spans="8:16">
      <c r="H10648" t="s">
        <v>17885</v>
      </c>
      <c r="I10648" t="s">
        <v>7</v>
      </c>
      <c r="J10648">
        <v>2020</v>
      </c>
      <c r="K10648">
        <f>2024 -impact_data[[#This Row],[model_year]]</f>
        <v>4</v>
      </c>
      <c r="L10648">
        <v>49</v>
      </c>
      <c r="M10648">
        <v>31</v>
      </c>
      <c r="N10648">
        <v>18.600000000000001</v>
      </c>
      <c r="O10648" t="s">
        <v>9</v>
      </c>
      <c r="P10648">
        <v>0.88</v>
      </c>
    </row>
    <row r="10649" spans="8:16">
      <c r="H10649" t="s">
        <v>17886</v>
      </c>
      <c r="I10649" t="s">
        <v>7</v>
      </c>
      <c r="J10649">
        <v>2020</v>
      </c>
      <c r="K10649">
        <f>2024 -impact_data[[#This Row],[model_year]]</f>
        <v>4</v>
      </c>
      <c r="L10649">
        <v>51</v>
      </c>
      <c r="M10649">
        <v>15.9</v>
      </c>
      <c r="N10649">
        <v>6.4</v>
      </c>
      <c r="O10649" t="s">
        <v>10</v>
      </c>
      <c r="P10649">
        <v>0.87</v>
      </c>
    </row>
    <row r="10650" spans="8:16">
      <c r="H10650" t="s">
        <v>17889</v>
      </c>
      <c r="I10650" t="s">
        <v>7</v>
      </c>
      <c r="J10650">
        <v>2020</v>
      </c>
      <c r="K10650">
        <f>2024 -impact_data[[#This Row],[model_year]]</f>
        <v>4</v>
      </c>
      <c r="L10650">
        <v>49</v>
      </c>
      <c r="M10650">
        <v>11.8</v>
      </c>
      <c r="N10650">
        <v>4.7</v>
      </c>
      <c r="O10650" t="s">
        <v>10</v>
      </c>
      <c r="P10650">
        <v>0.88</v>
      </c>
    </row>
    <row r="10651" spans="8:16">
      <c r="H10651" t="s">
        <v>17891</v>
      </c>
      <c r="I10651" t="s">
        <v>7</v>
      </c>
      <c r="J10651">
        <v>2020</v>
      </c>
      <c r="K10651">
        <f>2024 -impact_data[[#This Row],[model_year]]</f>
        <v>4</v>
      </c>
      <c r="L10651">
        <v>51</v>
      </c>
      <c r="M10651">
        <v>22</v>
      </c>
      <c r="N10651">
        <v>8.8000000000000007</v>
      </c>
      <c r="O10651" t="s">
        <v>10</v>
      </c>
      <c r="P10651">
        <v>0.86</v>
      </c>
    </row>
    <row r="10652" spans="8:16">
      <c r="H10652" t="s">
        <v>17896</v>
      </c>
      <c r="I10652" t="s">
        <v>7</v>
      </c>
      <c r="J10652">
        <v>2020</v>
      </c>
      <c r="K10652">
        <f>2024 -impact_data[[#This Row],[model_year]]</f>
        <v>4</v>
      </c>
      <c r="L10652">
        <v>48</v>
      </c>
      <c r="M10652">
        <v>19.399999999999999</v>
      </c>
      <c r="N10652">
        <v>11.7</v>
      </c>
      <c r="O10652" t="s">
        <v>9</v>
      </c>
      <c r="P10652">
        <v>0.87</v>
      </c>
    </row>
    <row r="10653" spans="8:16">
      <c r="H10653" t="s">
        <v>17898</v>
      </c>
      <c r="I10653" t="s">
        <v>7</v>
      </c>
      <c r="J10653">
        <v>2020</v>
      </c>
      <c r="K10653">
        <f>2024 -impact_data[[#This Row],[model_year]]</f>
        <v>4</v>
      </c>
      <c r="L10653">
        <v>51</v>
      </c>
      <c r="M10653">
        <v>11.3</v>
      </c>
      <c r="N10653">
        <v>4.5</v>
      </c>
      <c r="O10653" t="s">
        <v>10</v>
      </c>
      <c r="P10653">
        <v>0.86</v>
      </c>
    </row>
    <row r="10654" spans="8:16">
      <c r="H10654" t="s">
        <v>17899</v>
      </c>
      <c r="I10654" t="s">
        <v>11</v>
      </c>
      <c r="J10654">
        <v>2020</v>
      </c>
      <c r="K10654">
        <f>2024 -impact_data[[#This Row],[model_year]]</f>
        <v>4</v>
      </c>
      <c r="L10654">
        <v>80</v>
      </c>
      <c r="M10654">
        <v>26.3</v>
      </c>
      <c r="N10654">
        <v>15.8</v>
      </c>
      <c r="O10654" t="s">
        <v>9</v>
      </c>
      <c r="P10654">
        <v>0.96</v>
      </c>
    </row>
    <row r="10655" spans="8:16">
      <c r="H10655" t="s">
        <v>17903</v>
      </c>
      <c r="I10655" t="s">
        <v>7</v>
      </c>
      <c r="J10655">
        <v>2020</v>
      </c>
      <c r="K10655">
        <f>2024 -impact_data[[#This Row],[model_year]]</f>
        <v>4</v>
      </c>
      <c r="L10655">
        <v>51</v>
      </c>
      <c r="M10655">
        <v>33.5</v>
      </c>
      <c r="N10655">
        <v>20.100000000000001</v>
      </c>
      <c r="O10655" t="s">
        <v>9</v>
      </c>
      <c r="P10655">
        <v>0.89</v>
      </c>
    </row>
    <row r="10656" spans="8:16">
      <c r="H10656" t="s">
        <v>17904</v>
      </c>
      <c r="I10656" t="s">
        <v>11</v>
      </c>
      <c r="J10656">
        <v>2020</v>
      </c>
      <c r="K10656">
        <f>2024 -impact_data[[#This Row],[model_year]]</f>
        <v>4</v>
      </c>
      <c r="L10656">
        <v>84</v>
      </c>
      <c r="M10656">
        <v>44.6</v>
      </c>
      <c r="N10656">
        <v>26.8</v>
      </c>
      <c r="O10656" t="s">
        <v>9</v>
      </c>
      <c r="P10656">
        <v>0.94</v>
      </c>
    </row>
    <row r="10657" spans="8:16">
      <c r="H10657" t="s">
        <v>17905</v>
      </c>
      <c r="I10657" t="s">
        <v>7</v>
      </c>
      <c r="J10657">
        <v>2020</v>
      </c>
      <c r="K10657">
        <f>2024 -impact_data[[#This Row],[model_year]]</f>
        <v>4</v>
      </c>
      <c r="L10657">
        <v>51</v>
      </c>
      <c r="M10657">
        <v>61.5</v>
      </c>
      <c r="N10657">
        <v>15.4</v>
      </c>
      <c r="O10657" t="s">
        <v>8</v>
      </c>
      <c r="P10657">
        <v>0.88</v>
      </c>
    </row>
    <row r="10658" spans="8:16">
      <c r="H10658" t="s">
        <v>17912</v>
      </c>
      <c r="I10658" t="s">
        <v>7</v>
      </c>
      <c r="J10658">
        <v>2020</v>
      </c>
      <c r="K10658">
        <f>2024 -impact_data[[#This Row],[model_year]]</f>
        <v>4</v>
      </c>
      <c r="L10658">
        <v>49</v>
      </c>
      <c r="M10658">
        <v>25.9</v>
      </c>
      <c r="N10658">
        <v>6.5</v>
      </c>
      <c r="O10658" t="s">
        <v>8</v>
      </c>
      <c r="P10658">
        <v>0.89</v>
      </c>
    </row>
    <row r="10659" spans="8:16">
      <c r="H10659" t="s">
        <v>17922</v>
      </c>
      <c r="I10659" t="s">
        <v>11</v>
      </c>
      <c r="J10659">
        <v>2020</v>
      </c>
      <c r="K10659">
        <f>2024 -impact_data[[#This Row],[model_year]]</f>
        <v>4</v>
      </c>
      <c r="L10659">
        <v>79</v>
      </c>
      <c r="M10659">
        <v>48</v>
      </c>
      <c r="N10659">
        <v>28.8</v>
      </c>
      <c r="O10659" t="s">
        <v>9</v>
      </c>
      <c r="P10659">
        <v>0.97</v>
      </c>
    </row>
    <row r="10660" spans="8:16">
      <c r="H10660" t="s">
        <v>17923</v>
      </c>
      <c r="I10660" t="s">
        <v>7</v>
      </c>
      <c r="J10660">
        <v>2020</v>
      </c>
      <c r="K10660">
        <f>2024 -impact_data[[#This Row],[model_year]]</f>
        <v>4</v>
      </c>
      <c r="L10660">
        <v>51</v>
      </c>
      <c r="M10660">
        <v>31.1</v>
      </c>
      <c r="N10660">
        <v>12.4</v>
      </c>
      <c r="O10660" t="s">
        <v>10</v>
      </c>
      <c r="P10660">
        <v>0.86</v>
      </c>
    </row>
    <row r="10661" spans="8:16">
      <c r="H10661" t="s">
        <v>17925</v>
      </c>
      <c r="I10661" t="s">
        <v>7</v>
      </c>
      <c r="J10661">
        <v>2020</v>
      </c>
      <c r="K10661">
        <f>2024 -impact_data[[#This Row],[model_year]]</f>
        <v>4</v>
      </c>
      <c r="L10661">
        <v>51</v>
      </c>
      <c r="M10661">
        <v>31.2</v>
      </c>
      <c r="N10661">
        <v>18.7</v>
      </c>
      <c r="O10661" t="s">
        <v>9</v>
      </c>
      <c r="P10661">
        <v>0.88</v>
      </c>
    </row>
    <row r="10662" spans="8:16">
      <c r="H10662" t="s">
        <v>17927</v>
      </c>
      <c r="I10662" t="s">
        <v>7</v>
      </c>
      <c r="J10662">
        <v>2020</v>
      </c>
      <c r="K10662">
        <f>2024 -impact_data[[#This Row],[model_year]]</f>
        <v>4</v>
      </c>
      <c r="L10662">
        <v>54</v>
      </c>
      <c r="M10662">
        <v>28.7</v>
      </c>
      <c r="N10662">
        <v>17.2</v>
      </c>
      <c r="O10662" t="s">
        <v>9</v>
      </c>
      <c r="P10662">
        <v>0.86</v>
      </c>
    </row>
    <row r="10663" spans="8:16">
      <c r="H10663" t="s">
        <v>17930</v>
      </c>
      <c r="I10663" t="s">
        <v>7</v>
      </c>
      <c r="J10663">
        <v>2020</v>
      </c>
      <c r="K10663">
        <f>2024 -impact_data[[#This Row],[model_year]]</f>
        <v>4</v>
      </c>
      <c r="L10663">
        <v>51</v>
      </c>
      <c r="M10663">
        <v>26.2</v>
      </c>
      <c r="N10663">
        <v>10.5</v>
      </c>
      <c r="O10663" t="s">
        <v>10</v>
      </c>
      <c r="P10663">
        <v>0.87</v>
      </c>
    </row>
    <row r="10664" spans="8:16">
      <c r="H10664" t="s">
        <v>17934</v>
      </c>
      <c r="I10664" t="s">
        <v>7</v>
      </c>
      <c r="J10664">
        <v>2020</v>
      </c>
      <c r="K10664">
        <f>2024 -impact_data[[#This Row],[model_year]]</f>
        <v>4</v>
      </c>
      <c r="L10664">
        <v>53</v>
      </c>
      <c r="M10664">
        <v>29.5</v>
      </c>
      <c r="N10664">
        <v>11.8</v>
      </c>
      <c r="O10664" t="s">
        <v>10</v>
      </c>
      <c r="P10664">
        <v>0.88</v>
      </c>
    </row>
    <row r="10665" spans="8:16">
      <c r="H10665" t="s">
        <v>17944</v>
      </c>
      <c r="I10665" t="s">
        <v>7</v>
      </c>
      <c r="J10665">
        <v>2020</v>
      </c>
      <c r="K10665">
        <f>2024 -impact_data[[#This Row],[model_year]]</f>
        <v>4</v>
      </c>
      <c r="L10665">
        <v>53</v>
      </c>
      <c r="M10665">
        <v>23.9</v>
      </c>
      <c r="N10665">
        <v>6</v>
      </c>
      <c r="O10665" t="s">
        <v>8</v>
      </c>
      <c r="P10665">
        <v>0.89</v>
      </c>
    </row>
    <row r="10666" spans="8:16">
      <c r="H10666" t="s">
        <v>17948</v>
      </c>
      <c r="I10666" t="s">
        <v>7</v>
      </c>
      <c r="J10666">
        <v>2020</v>
      </c>
      <c r="K10666">
        <f>2024 -impact_data[[#This Row],[model_year]]</f>
        <v>4</v>
      </c>
      <c r="L10666">
        <v>55</v>
      </c>
      <c r="M10666">
        <v>47.7</v>
      </c>
      <c r="N10666">
        <v>11.9</v>
      </c>
      <c r="O10666" t="s">
        <v>8</v>
      </c>
      <c r="P10666">
        <v>0.85</v>
      </c>
    </row>
    <row r="10667" spans="8:16">
      <c r="H10667" t="s">
        <v>17951</v>
      </c>
      <c r="I10667" t="s">
        <v>11</v>
      </c>
      <c r="J10667">
        <v>2020</v>
      </c>
      <c r="K10667">
        <f>2024 -impact_data[[#This Row],[model_year]]</f>
        <v>4</v>
      </c>
      <c r="L10667">
        <v>80</v>
      </c>
      <c r="M10667">
        <v>12.1</v>
      </c>
      <c r="N10667">
        <v>4.8</v>
      </c>
      <c r="O10667" t="s">
        <v>10</v>
      </c>
      <c r="P10667">
        <v>0.95</v>
      </c>
    </row>
    <row r="10668" spans="8:16">
      <c r="H10668" t="s">
        <v>17953</v>
      </c>
      <c r="I10668" t="s">
        <v>11</v>
      </c>
      <c r="J10668">
        <v>2020</v>
      </c>
      <c r="K10668">
        <f>2024 -impact_data[[#This Row],[model_year]]</f>
        <v>4</v>
      </c>
      <c r="L10668">
        <v>79</v>
      </c>
      <c r="M10668">
        <v>3.8</v>
      </c>
      <c r="N10668">
        <v>2.2999999999999998</v>
      </c>
      <c r="O10668" t="s">
        <v>9</v>
      </c>
      <c r="P10668">
        <v>0.93</v>
      </c>
    </row>
    <row r="10669" spans="8:16">
      <c r="H10669" t="s">
        <v>17956</v>
      </c>
      <c r="I10669" t="s">
        <v>7</v>
      </c>
      <c r="J10669">
        <v>2020</v>
      </c>
      <c r="K10669">
        <f>2024 -impact_data[[#This Row],[model_year]]</f>
        <v>4</v>
      </c>
      <c r="L10669">
        <v>50</v>
      </c>
      <c r="M10669">
        <v>29.1</v>
      </c>
      <c r="N10669">
        <v>7.3</v>
      </c>
      <c r="O10669" t="s">
        <v>8</v>
      </c>
      <c r="P10669">
        <v>0.86</v>
      </c>
    </row>
    <row r="10670" spans="8:16">
      <c r="H10670" t="s">
        <v>17959</v>
      </c>
      <c r="I10670" t="s">
        <v>11</v>
      </c>
      <c r="J10670">
        <v>2020</v>
      </c>
      <c r="K10670">
        <f>2024 -impact_data[[#This Row],[model_year]]</f>
        <v>4</v>
      </c>
      <c r="L10670">
        <v>76</v>
      </c>
      <c r="M10670">
        <v>33.5</v>
      </c>
      <c r="N10670">
        <v>13.4</v>
      </c>
      <c r="O10670" t="s">
        <v>10</v>
      </c>
      <c r="P10670">
        <v>0.94</v>
      </c>
    </row>
    <row r="10671" spans="8:16">
      <c r="H10671" t="s">
        <v>17962</v>
      </c>
      <c r="I10671" t="s">
        <v>7</v>
      </c>
      <c r="J10671">
        <v>2020</v>
      </c>
      <c r="K10671">
        <f>2024 -impact_data[[#This Row],[model_year]]</f>
        <v>4</v>
      </c>
      <c r="L10671">
        <v>51</v>
      </c>
      <c r="M10671">
        <v>15.6</v>
      </c>
      <c r="N10671">
        <v>6.3</v>
      </c>
      <c r="O10671" t="s">
        <v>10</v>
      </c>
      <c r="P10671">
        <v>0.87</v>
      </c>
    </row>
    <row r="10672" spans="8:16">
      <c r="H10672" t="s">
        <v>17969</v>
      </c>
      <c r="I10672" t="s">
        <v>7</v>
      </c>
      <c r="J10672">
        <v>2020</v>
      </c>
      <c r="K10672">
        <f>2024 -impact_data[[#This Row],[model_year]]</f>
        <v>4</v>
      </c>
      <c r="L10672">
        <v>52</v>
      </c>
      <c r="M10672">
        <v>19.3</v>
      </c>
      <c r="N10672">
        <v>7.7</v>
      </c>
      <c r="O10672" t="s">
        <v>10</v>
      </c>
      <c r="P10672">
        <v>0.87</v>
      </c>
    </row>
    <row r="10673" spans="8:16">
      <c r="H10673" t="s">
        <v>17976</v>
      </c>
      <c r="I10673" t="s">
        <v>11</v>
      </c>
      <c r="J10673">
        <v>2020</v>
      </c>
      <c r="K10673">
        <f>2024 -impact_data[[#This Row],[model_year]]</f>
        <v>4</v>
      </c>
      <c r="L10673">
        <v>78</v>
      </c>
      <c r="M10673">
        <v>14.2</v>
      </c>
      <c r="N10673">
        <v>8.5</v>
      </c>
      <c r="O10673" t="s">
        <v>9</v>
      </c>
      <c r="P10673">
        <v>0.96</v>
      </c>
    </row>
    <row r="10674" spans="8:16">
      <c r="H10674" t="s">
        <v>17981</v>
      </c>
      <c r="I10674" t="s">
        <v>7</v>
      </c>
      <c r="J10674">
        <v>2020</v>
      </c>
      <c r="K10674">
        <f>2024 -impact_data[[#This Row],[model_year]]</f>
        <v>4</v>
      </c>
      <c r="L10674">
        <v>51</v>
      </c>
      <c r="M10674">
        <v>38.1</v>
      </c>
      <c r="N10674">
        <v>15.2</v>
      </c>
      <c r="O10674" t="s">
        <v>10</v>
      </c>
      <c r="P10674">
        <v>0.88</v>
      </c>
    </row>
    <row r="10675" spans="8:16">
      <c r="H10675" t="s">
        <v>17983</v>
      </c>
      <c r="I10675" t="s">
        <v>7</v>
      </c>
      <c r="J10675">
        <v>2020</v>
      </c>
      <c r="K10675">
        <f>2024 -impact_data[[#This Row],[model_year]]</f>
        <v>4</v>
      </c>
      <c r="L10675">
        <v>50</v>
      </c>
      <c r="M10675">
        <v>18.100000000000001</v>
      </c>
      <c r="N10675">
        <v>7.3</v>
      </c>
      <c r="O10675" t="s">
        <v>10</v>
      </c>
      <c r="P10675">
        <v>0.88</v>
      </c>
    </row>
    <row r="10676" spans="8:16">
      <c r="H10676" t="s">
        <v>17994</v>
      </c>
      <c r="I10676" t="s">
        <v>7</v>
      </c>
      <c r="J10676">
        <v>2020</v>
      </c>
      <c r="K10676">
        <f>2024 -impact_data[[#This Row],[model_year]]</f>
        <v>4</v>
      </c>
      <c r="L10676">
        <v>54</v>
      </c>
      <c r="M10676">
        <v>62.6</v>
      </c>
      <c r="N10676">
        <v>37.5</v>
      </c>
      <c r="O10676" t="s">
        <v>9</v>
      </c>
      <c r="P10676">
        <v>0.89</v>
      </c>
    </row>
    <row r="10677" spans="8:16">
      <c r="H10677" t="s">
        <v>18001</v>
      </c>
      <c r="I10677" t="s">
        <v>7</v>
      </c>
      <c r="J10677">
        <v>2020</v>
      </c>
      <c r="K10677">
        <f>2024 -impact_data[[#This Row],[model_year]]</f>
        <v>4</v>
      </c>
      <c r="L10677">
        <v>49</v>
      </c>
      <c r="M10677">
        <v>9.6</v>
      </c>
      <c r="N10677">
        <v>5.8</v>
      </c>
      <c r="O10677" t="s">
        <v>9</v>
      </c>
      <c r="P10677">
        <v>0.88</v>
      </c>
    </row>
    <row r="10678" spans="8:16">
      <c r="H10678" t="s">
        <v>18011</v>
      </c>
      <c r="I10678" t="s">
        <v>11</v>
      </c>
      <c r="J10678">
        <v>2020</v>
      </c>
      <c r="K10678">
        <f>2024 -impact_data[[#This Row],[model_year]]</f>
        <v>4</v>
      </c>
      <c r="L10678">
        <v>78</v>
      </c>
      <c r="M10678">
        <v>43.3</v>
      </c>
      <c r="N10678">
        <v>17.3</v>
      </c>
      <c r="O10678" t="s">
        <v>10</v>
      </c>
      <c r="P10678">
        <v>0.94</v>
      </c>
    </row>
    <row r="10679" spans="8:16">
      <c r="H10679" t="s">
        <v>18018</v>
      </c>
      <c r="I10679" t="s">
        <v>11</v>
      </c>
      <c r="J10679">
        <v>2020</v>
      </c>
      <c r="K10679">
        <f>2024 -impact_data[[#This Row],[model_year]]</f>
        <v>4</v>
      </c>
      <c r="L10679">
        <v>82</v>
      </c>
      <c r="M10679">
        <v>9.5</v>
      </c>
      <c r="N10679">
        <v>5.7</v>
      </c>
      <c r="O10679" t="s">
        <v>9</v>
      </c>
      <c r="P10679">
        <v>0.97</v>
      </c>
    </row>
    <row r="10680" spans="8:16">
      <c r="H10680" t="s">
        <v>18024</v>
      </c>
      <c r="I10680" t="s">
        <v>7</v>
      </c>
      <c r="J10680">
        <v>2020</v>
      </c>
      <c r="K10680">
        <f>2024 -impact_data[[#This Row],[model_year]]</f>
        <v>4</v>
      </c>
      <c r="L10680">
        <v>52</v>
      </c>
      <c r="M10680">
        <v>40</v>
      </c>
      <c r="N10680">
        <v>10</v>
      </c>
      <c r="O10680" t="s">
        <v>8</v>
      </c>
      <c r="P10680">
        <v>0.88</v>
      </c>
    </row>
    <row r="10681" spans="8:16">
      <c r="H10681" t="s">
        <v>18026</v>
      </c>
      <c r="I10681" t="s">
        <v>7</v>
      </c>
      <c r="J10681">
        <v>2020</v>
      </c>
      <c r="K10681">
        <f>2024 -impact_data[[#This Row],[model_year]]</f>
        <v>4</v>
      </c>
      <c r="L10681">
        <v>51</v>
      </c>
      <c r="M10681">
        <v>9.1999999999999993</v>
      </c>
      <c r="N10681">
        <v>5.5</v>
      </c>
      <c r="O10681" t="s">
        <v>9</v>
      </c>
      <c r="P10681">
        <v>0.87</v>
      </c>
    </row>
    <row r="10682" spans="8:16">
      <c r="H10682" t="s">
        <v>18028</v>
      </c>
      <c r="I10682" t="s">
        <v>7</v>
      </c>
      <c r="J10682">
        <v>2020</v>
      </c>
      <c r="K10682">
        <f>2024 -impact_data[[#This Row],[model_year]]</f>
        <v>4</v>
      </c>
      <c r="L10682">
        <v>52</v>
      </c>
      <c r="M10682">
        <v>57.1</v>
      </c>
      <c r="N10682">
        <v>14.3</v>
      </c>
      <c r="O10682" t="s">
        <v>8</v>
      </c>
      <c r="P10682">
        <v>0.86</v>
      </c>
    </row>
    <row r="10683" spans="8:16">
      <c r="H10683" t="s">
        <v>18036</v>
      </c>
      <c r="I10683" t="s">
        <v>7</v>
      </c>
      <c r="J10683">
        <v>2020</v>
      </c>
      <c r="K10683">
        <f>2024 -impact_data[[#This Row],[model_year]]</f>
        <v>4</v>
      </c>
      <c r="L10683">
        <v>53</v>
      </c>
      <c r="M10683">
        <v>51.1</v>
      </c>
      <c r="N10683">
        <v>20.399999999999999</v>
      </c>
      <c r="O10683" t="s">
        <v>10</v>
      </c>
      <c r="P10683">
        <v>0.88</v>
      </c>
    </row>
    <row r="10684" spans="8:16">
      <c r="H10684" t="s">
        <v>18038</v>
      </c>
      <c r="I10684" t="s">
        <v>7</v>
      </c>
      <c r="J10684">
        <v>2020</v>
      </c>
      <c r="K10684">
        <f>2024 -impact_data[[#This Row],[model_year]]</f>
        <v>4</v>
      </c>
      <c r="L10684">
        <v>51</v>
      </c>
      <c r="M10684">
        <v>39.799999999999997</v>
      </c>
      <c r="N10684">
        <v>15.9</v>
      </c>
      <c r="O10684" t="s">
        <v>10</v>
      </c>
      <c r="P10684">
        <v>0.87</v>
      </c>
    </row>
    <row r="10685" spans="8:16">
      <c r="H10685" t="s">
        <v>18041</v>
      </c>
      <c r="I10685" t="s">
        <v>11</v>
      </c>
      <c r="J10685">
        <v>2020</v>
      </c>
      <c r="K10685">
        <f>2024 -impact_data[[#This Row],[model_year]]</f>
        <v>4</v>
      </c>
      <c r="L10685">
        <v>82</v>
      </c>
      <c r="M10685">
        <v>12.9</v>
      </c>
      <c r="N10685">
        <v>7.7</v>
      </c>
      <c r="O10685" t="s">
        <v>9</v>
      </c>
      <c r="P10685">
        <v>0.96</v>
      </c>
    </row>
    <row r="10686" spans="8:16">
      <c r="H10686" t="s">
        <v>18043</v>
      </c>
      <c r="I10686" t="s">
        <v>7</v>
      </c>
      <c r="J10686">
        <v>2020</v>
      </c>
      <c r="K10686">
        <f>2024 -impact_data[[#This Row],[model_year]]</f>
        <v>4</v>
      </c>
      <c r="L10686">
        <v>52</v>
      </c>
      <c r="M10686">
        <v>63.4</v>
      </c>
      <c r="N10686">
        <v>15.9</v>
      </c>
      <c r="O10686" t="s">
        <v>8</v>
      </c>
      <c r="P10686">
        <v>0.87</v>
      </c>
    </row>
    <row r="10687" spans="8:16">
      <c r="H10687" t="s">
        <v>18045</v>
      </c>
      <c r="I10687" t="s">
        <v>7</v>
      </c>
      <c r="J10687">
        <v>2020</v>
      </c>
      <c r="K10687">
        <f>2024 -impact_data[[#This Row],[model_year]]</f>
        <v>4</v>
      </c>
      <c r="L10687">
        <v>48</v>
      </c>
      <c r="M10687">
        <v>13.1</v>
      </c>
      <c r="N10687">
        <v>5.2</v>
      </c>
      <c r="O10687" t="s">
        <v>10</v>
      </c>
      <c r="P10687">
        <v>0.89</v>
      </c>
    </row>
    <row r="10688" spans="8:16">
      <c r="H10688" t="s">
        <v>18048</v>
      </c>
      <c r="I10688" t="s">
        <v>7</v>
      </c>
      <c r="J10688">
        <v>2020</v>
      </c>
      <c r="K10688">
        <f>2024 -impact_data[[#This Row],[model_year]]</f>
        <v>4</v>
      </c>
      <c r="L10688">
        <v>51</v>
      </c>
      <c r="M10688">
        <v>33.799999999999997</v>
      </c>
      <c r="N10688">
        <v>13.5</v>
      </c>
      <c r="O10688" t="s">
        <v>10</v>
      </c>
      <c r="P10688">
        <v>0.88</v>
      </c>
    </row>
    <row r="10689" spans="8:16">
      <c r="H10689" t="s">
        <v>18054</v>
      </c>
      <c r="I10689" t="s">
        <v>7</v>
      </c>
      <c r="J10689">
        <v>2020</v>
      </c>
      <c r="K10689">
        <f>2024 -impact_data[[#This Row],[model_year]]</f>
        <v>4</v>
      </c>
      <c r="L10689">
        <v>52</v>
      </c>
      <c r="M10689">
        <v>36.4</v>
      </c>
      <c r="N10689">
        <v>14.5</v>
      </c>
      <c r="O10689" t="s">
        <v>10</v>
      </c>
      <c r="P10689">
        <v>0.89</v>
      </c>
    </row>
    <row r="10690" spans="8:16">
      <c r="H10690" t="s">
        <v>18058</v>
      </c>
      <c r="I10690" t="s">
        <v>11</v>
      </c>
      <c r="J10690">
        <v>2020</v>
      </c>
      <c r="K10690">
        <f>2024 -impact_data[[#This Row],[model_year]]</f>
        <v>4</v>
      </c>
      <c r="L10690">
        <v>78</v>
      </c>
      <c r="M10690">
        <v>36.1</v>
      </c>
      <c r="N10690">
        <v>21.7</v>
      </c>
      <c r="O10690" t="s">
        <v>9</v>
      </c>
      <c r="P10690">
        <v>0.97</v>
      </c>
    </row>
    <row r="10691" spans="8:16">
      <c r="H10691" t="s">
        <v>18063</v>
      </c>
      <c r="I10691" t="s">
        <v>7</v>
      </c>
      <c r="J10691">
        <v>2020</v>
      </c>
      <c r="K10691">
        <f>2024 -impact_data[[#This Row],[model_year]]</f>
        <v>4</v>
      </c>
      <c r="L10691">
        <v>50</v>
      </c>
      <c r="M10691">
        <v>9.3000000000000007</v>
      </c>
      <c r="N10691">
        <v>3.7</v>
      </c>
      <c r="O10691" t="s">
        <v>10</v>
      </c>
      <c r="P10691">
        <v>0.88</v>
      </c>
    </row>
    <row r="10692" spans="8:16">
      <c r="H10692" t="s">
        <v>18066</v>
      </c>
      <c r="I10692" t="s">
        <v>7</v>
      </c>
      <c r="J10692">
        <v>2020</v>
      </c>
      <c r="K10692">
        <f>2024 -impact_data[[#This Row],[model_year]]</f>
        <v>4</v>
      </c>
      <c r="L10692">
        <v>53</v>
      </c>
      <c r="M10692">
        <v>42.6</v>
      </c>
      <c r="N10692">
        <v>25.6</v>
      </c>
      <c r="O10692" t="s">
        <v>9</v>
      </c>
      <c r="P10692">
        <v>0.86</v>
      </c>
    </row>
    <row r="10693" spans="8:16">
      <c r="H10693" t="s">
        <v>18072</v>
      </c>
      <c r="I10693" t="s">
        <v>7</v>
      </c>
      <c r="J10693">
        <v>2020</v>
      </c>
      <c r="K10693">
        <f>2024 -impact_data[[#This Row],[model_year]]</f>
        <v>4</v>
      </c>
      <c r="L10693">
        <v>50</v>
      </c>
      <c r="M10693">
        <v>21.9</v>
      </c>
      <c r="N10693">
        <v>8.8000000000000007</v>
      </c>
      <c r="O10693" t="s">
        <v>10</v>
      </c>
      <c r="P10693">
        <v>0.88</v>
      </c>
    </row>
    <row r="10694" spans="8:16">
      <c r="H10694" t="s">
        <v>18073</v>
      </c>
      <c r="I10694" t="s">
        <v>7</v>
      </c>
      <c r="J10694">
        <v>2020</v>
      </c>
      <c r="K10694">
        <f>2024 -impact_data[[#This Row],[model_year]]</f>
        <v>4</v>
      </c>
      <c r="L10694">
        <v>53</v>
      </c>
      <c r="M10694">
        <v>45</v>
      </c>
      <c r="N10694">
        <v>27</v>
      </c>
      <c r="O10694" t="s">
        <v>9</v>
      </c>
      <c r="P10694">
        <v>0.86</v>
      </c>
    </row>
    <row r="10695" spans="8:16">
      <c r="H10695" t="s">
        <v>18079</v>
      </c>
      <c r="I10695" t="s">
        <v>7</v>
      </c>
      <c r="J10695">
        <v>2020</v>
      </c>
      <c r="K10695">
        <f>2024 -impact_data[[#This Row],[model_year]]</f>
        <v>4</v>
      </c>
      <c r="L10695">
        <v>53</v>
      </c>
      <c r="M10695">
        <v>21.1</v>
      </c>
      <c r="N10695">
        <v>12.7</v>
      </c>
      <c r="O10695" t="s">
        <v>9</v>
      </c>
      <c r="P10695">
        <v>0.89</v>
      </c>
    </row>
    <row r="10696" spans="8:16">
      <c r="H10696" t="s">
        <v>18085</v>
      </c>
      <c r="I10696" t="s">
        <v>7</v>
      </c>
      <c r="J10696">
        <v>2020</v>
      </c>
      <c r="K10696">
        <f>2024 -impact_data[[#This Row],[model_year]]</f>
        <v>4</v>
      </c>
      <c r="L10696">
        <v>55</v>
      </c>
      <c r="M10696">
        <v>71.099999999999994</v>
      </c>
      <c r="N10696">
        <v>28.4</v>
      </c>
      <c r="O10696" t="s">
        <v>10</v>
      </c>
      <c r="P10696">
        <v>0.89</v>
      </c>
    </row>
    <row r="10697" spans="8:16">
      <c r="H10697" t="s">
        <v>18086</v>
      </c>
      <c r="I10697" t="s">
        <v>11</v>
      </c>
      <c r="J10697">
        <v>2020</v>
      </c>
      <c r="K10697">
        <f>2024 -impact_data[[#This Row],[model_year]]</f>
        <v>4</v>
      </c>
      <c r="L10697">
        <v>76</v>
      </c>
      <c r="M10697">
        <v>4</v>
      </c>
      <c r="N10697">
        <v>2.4</v>
      </c>
      <c r="O10697" t="s">
        <v>9</v>
      </c>
      <c r="P10697">
        <v>0.96</v>
      </c>
    </row>
    <row r="10698" spans="8:16">
      <c r="H10698" t="s">
        <v>18088</v>
      </c>
      <c r="I10698" t="s">
        <v>7</v>
      </c>
      <c r="J10698">
        <v>2020</v>
      </c>
      <c r="K10698">
        <f>2024 -impact_data[[#This Row],[model_year]]</f>
        <v>4</v>
      </c>
      <c r="L10698">
        <v>51</v>
      </c>
      <c r="M10698">
        <v>41</v>
      </c>
      <c r="N10698">
        <v>24.6</v>
      </c>
      <c r="O10698" t="s">
        <v>9</v>
      </c>
      <c r="P10698">
        <v>0.88</v>
      </c>
    </row>
    <row r="10699" spans="8:16">
      <c r="H10699" t="s">
        <v>18107</v>
      </c>
      <c r="I10699" t="s">
        <v>7</v>
      </c>
      <c r="J10699">
        <v>2020</v>
      </c>
      <c r="K10699">
        <f>2024 -impact_data[[#This Row],[model_year]]</f>
        <v>4</v>
      </c>
      <c r="L10699">
        <v>53</v>
      </c>
      <c r="M10699">
        <v>29.4</v>
      </c>
      <c r="N10699">
        <v>7.3</v>
      </c>
      <c r="O10699" t="s">
        <v>8</v>
      </c>
      <c r="P10699">
        <v>0.87</v>
      </c>
    </row>
    <row r="10700" spans="8:16">
      <c r="H10700" t="s">
        <v>18108</v>
      </c>
      <c r="I10700" t="s">
        <v>7</v>
      </c>
      <c r="J10700">
        <v>2020</v>
      </c>
      <c r="K10700">
        <f>2024 -impact_data[[#This Row],[model_year]]</f>
        <v>4</v>
      </c>
      <c r="L10700">
        <v>51</v>
      </c>
      <c r="M10700">
        <v>25.4</v>
      </c>
      <c r="N10700">
        <v>15.2</v>
      </c>
      <c r="O10700" t="s">
        <v>9</v>
      </c>
      <c r="P10700">
        <v>0.86</v>
      </c>
    </row>
    <row r="10701" spans="8:16">
      <c r="H10701" t="s">
        <v>18116</v>
      </c>
      <c r="I10701" t="s">
        <v>11</v>
      </c>
      <c r="J10701">
        <v>2020</v>
      </c>
      <c r="K10701">
        <f>2024 -impact_data[[#This Row],[model_year]]</f>
        <v>4</v>
      </c>
      <c r="L10701">
        <v>80</v>
      </c>
      <c r="M10701">
        <v>30</v>
      </c>
      <c r="N10701">
        <v>7.5</v>
      </c>
      <c r="O10701" t="s">
        <v>8</v>
      </c>
      <c r="P10701">
        <v>0.97</v>
      </c>
    </row>
    <row r="10702" spans="8:16">
      <c r="H10702" t="s">
        <v>18127</v>
      </c>
      <c r="I10702" t="s">
        <v>7</v>
      </c>
      <c r="J10702">
        <v>2020</v>
      </c>
      <c r="K10702">
        <f>2024 -impact_data[[#This Row],[model_year]]</f>
        <v>4</v>
      </c>
      <c r="L10702">
        <v>53</v>
      </c>
      <c r="M10702">
        <v>8.1999999999999993</v>
      </c>
      <c r="N10702">
        <v>3.3</v>
      </c>
      <c r="O10702" t="s">
        <v>10</v>
      </c>
      <c r="P10702">
        <v>0.86</v>
      </c>
    </row>
    <row r="10703" spans="8:16">
      <c r="H10703" t="s">
        <v>18132</v>
      </c>
      <c r="I10703" t="s">
        <v>7</v>
      </c>
      <c r="J10703">
        <v>2020</v>
      </c>
      <c r="K10703">
        <f>2024 -impact_data[[#This Row],[model_year]]</f>
        <v>4</v>
      </c>
      <c r="L10703">
        <v>53</v>
      </c>
      <c r="M10703">
        <v>19</v>
      </c>
      <c r="N10703">
        <v>7.6</v>
      </c>
      <c r="O10703" t="s">
        <v>10</v>
      </c>
      <c r="P10703">
        <v>0.87</v>
      </c>
    </row>
    <row r="10704" spans="8:16">
      <c r="H10704" t="s">
        <v>18133</v>
      </c>
      <c r="I10704" t="s">
        <v>11</v>
      </c>
      <c r="J10704">
        <v>2020</v>
      </c>
      <c r="K10704">
        <f>2024 -impact_data[[#This Row],[model_year]]</f>
        <v>4</v>
      </c>
      <c r="L10704">
        <v>78</v>
      </c>
      <c r="M10704">
        <v>20.399999999999999</v>
      </c>
      <c r="N10704">
        <v>12.2</v>
      </c>
      <c r="O10704" t="s">
        <v>9</v>
      </c>
      <c r="P10704">
        <v>0.94</v>
      </c>
    </row>
    <row r="10705" spans="8:16">
      <c r="H10705" t="s">
        <v>18135</v>
      </c>
      <c r="I10705" t="s">
        <v>7</v>
      </c>
      <c r="J10705">
        <v>2020</v>
      </c>
      <c r="K10705">
        <f>2024 -impact_data[[#This Row],[model_year]]</f>
        <v>4</v>
      </c>
      <c r="L10705">
        <v>52</v>
      </c>
      <c r="M10705">
        <v>35.299999999999997</v>
      </c>
      <c r="N10705">
        <v>21.2</v>
      </c>
      <c r="O10705" t="s">
        <v>9</v>
      </c>
      <c r="P10705">
        <v>0.88</v>
      </c>
    </row>
    <row r="10706" spans="8:16">
      <c r="H10706" t="s">
        <v>18136</v>
      </c>
      <c r="I10706" t="s">
        <v>7</v>
      </c>
      <c r="J10706">
        <v>2020</v>
      </c>
      <c r="K10706">
        <f>2024 -impact_data[[#This Row],[model_year]]</f>
        <v>4</v>
      </c>
      <c r="L10706">
        <v>49</v>
      </c>
      <c r="M10706">
        <v>7</v>
      </c>
      <c r="N10706">
        <v>2.8</v>
      </c>
      <c r="O10706" t="s">
        <v>10</v>
      </c>
      <c r="P10706">
        <v>0.89</v>
      </c>
    </row>
    <row r="10707" spans="8:16">
      <c r="H10707" t="s">
        <v>18139</v>
      </c>
      <c r="I10707" t="s">
        <v>7</v>
      </c>
      <c r="J10707">
        <v>2020</v>
      </c>
      <c r="K10707">
        <f>2024 -impact_data[[#This Row],[model_year]]</f>
        <v>4</v>
      </c>
      <c r="L10707">
        <v>53</v>
      </c>
      <c r="M10707">
        <v>18.600000000000001</v>
      </c>
      <c r="N10707">
        <v>11.2</v>
      </c>
      <c r="O10707" t="s">
        <v>9</v>
      </c>
      <c r="P10707">
        <v>0.86</v>
      </c>
    </row>
    <row r="10708" spans="8:16">
      <c r="H10708" t="s">
        <v>168</v>
      </c>
      <c r="I10708" t="s">
        <v>7</v>
      </c>
      <c r="J10708">
        <v>2020</v>
      </c>
      <c r="K10708">
        <f>2024 -impact_data[[#This Row],[model_year]]</f>
        <v>4</v>
      </c>
      <c r="L10708">
        <v>50</v>
      </c>
      <c r="M10708">
        <v>13</v>
      </c>
      <c r="N10708">
        <v>5.2</v>
      </c>
      <c r="O10708" t="s">
        <v>10</v>
      </c>
      <c r="P10708">
        <v>0.87</v>
      </c>
    </row>
    <row r="10709" spans="8:16">
      <c r="H10709" t="s">
        <v>18143</v>
      </c>
      <c r="I10709" t="s">
        <v>7</v>
      </c>
      <c r="J10709">
        <v>2020</v>
      </c>
      <c r="K10709">
        <f>2024 -impact_data[[#This Row],[model_year]]</f>
        <v>4</v>
      </c>
      <c r="L10709">
        <v>50</v>
      </c>
      <c r="M10709">
        <v>35</v>
      </c>
      <c r="N10709">
        <v>21</v>
      </c>
      <c r="O10709" t="s">
        <v>9</v>
      </c>
      <c r="P10709">
        <v>0.86</v>
      </c>
    </row>
    <row r="10710" spans="8:16">
      <c r="H10710" t="s">
        <v>18144</v>
      </c>
      <c r="I10710" t="s">
        <v>7</v>
      </c>
      <c r="J10710">
        <v>2020</v>
      </c>
      <c r="K10710">
        <f>2024 -impact_data[[#This Row],[model_year]]</f>
        <v>4</v>
      </c>
      <c r="L10710">
        <v>53</v>
      </c>
      <c r="M10710">
        <v>30.9</v>
      </c>
      <c r="N10710">
        <v>12.4</v>
      </c>
      <c r="O10710" t="s">
        <v>10</v>
      </c>
      <c r="P10710">
        <v>0.86</v>
      </c>
    </row>
    <row r="10711" spans="8:16">
      <c r="H10711" t="s">
        <v>18145</v>
      </c>
      <c r="I10711" t="s">
        <v>7</v>
      </c>
      <c r="J10711">
        <v>2020</v>
      </c>
      <c r="K10711">
        <f>2024 -impact_data[[#This Row],[model_year]]</f>
        <v>4</v>
      </c>
      <c r="L10711">
        <v>49</v>
      </c>
      <c r="M10711">
        <v>35</v>
      </c>
      <c r="N10711">
        <v>21</v>
      </c>
      <c r="O10711" t="s">
        <v>9</v>
      </c>
      <c r="P10711">
        <v>0.87</v>
      </c>
    </row>
    <row r="10712" spans="8:16">
      <c r="H10712" t="s">
        <v>18162</v>
      </c>
      <c r="I10712" t="s">
        <v>7</v>
      </c>
      <c r="J10712">
        <v>2020</v>
      </c>
      <c r="K10712">
        <f>2024 -impact_data[[#This Row],[model_year]]</f>
        <v>4</v>
      </c>
      <c r="L10712">
        <v>52</v>
      </c>
      <c r="M10712">
        <v>46.8</v>
      </c>
      <c r="N10712">
        <v>18.7</v>
      </c>
      <c r="O10712" t="s">
        <v>10</v>
      </c>
      <c r="P10712">
        <v>0.86</v>
      </c>
    </row>
    <row r="10713" spans="8:16">
      <c r="H10713" t="s">
        <v>18171</v>
      </c>
      <c r="I10713" t="s">
        <v>7</v>
      </c>
      <c r="J10713">
        <v>2020</v>
      </c>
      <c r="K10713">
        <f>2024 -impact_data[[#This Row],[model_year]]</f>
        <v>4</v>
      </c>
      <c r="L10713">
        <v>54</v>
      </c>
      <c r="M10713">
        <v>35.5</v>
      </c>
      <c r="N10713">
        <v>14.2</v>
      </c>
      <c r="O10713" t="s">
        <v>10</v>
      </c>
      <c r="P10713">
        <v>0.86</v>
      </c>
    </row>
    <row r="10714" spans="8:16">
      <c r="H10714" t="s">
        <v>18172</v>
      </c>
      <c r="I10714" t="s">
        <v>11</v>
      </c>
      <c r="J10714">
        <v>2020</v>
      </c>
      <c r="K10714">
        <f>2024 -impact_data[[#This Row],[model_year]]</f>
        <v>4</v>
      </c>
      <c r="L10714">
        <v>78</v>
      </c>
      <c r="M10714">
        <v>15.3</v>
      </c>
      <c r="N10714">
        <v>9.1999999999999993</v>
      </c>
      <c r="O10714" t="s">
        <v>9</v>
      </c>
      <c r="P10714">
        <v>0.96</v>
      </c>
    </row>
    <row r="10715" spans="8:16">
      <c r="H10715" t="s">
        <v>18174</v>
      </c>
      <c r="I10715" t="s">
        <v>7</v>
      </c>
      <c r="J10715">
        <v>2020</v>
      </c>
      <c r="K10715">
        <f>2024 -impact_data[[#This Row],[model_year]]</f>
        <v>4</v>
      </c>
      <c r="L10715">
        <v>50</v>
      </c>
      <c r="M10715">
        <v>32.6</v>
      </c>
      <c r="N10715">
        <v>13</v>
      </c>
      <c r="O10715" t="s">
        <v>10</v>
      </c>
      <c r="P10715">
        <v>0.88</v>
      </c>
    </row>
    <row r="10716" spans="8:16">
      <c r="H10716" t="s">
        <v>18178</v>
      </c>
      <c r="I10716" t="s">
        <v>7</v>
      </c>
      <c r="J10716">
        <v>2020</v>
      </c>
      <c r="K10716">
        <f>2024 -impact_data[[#This Row],[model_year]]</f>
        <v>4</v>
      </c>
      <c r="L10716">
        <v>50</v>
      </c>
      <c r="M10716">
        <v>10</v>
      </c>
      <c r="N10716">
        <v>6</v>
      </c>
      <c r="O10716" t="s">
        <v>9</v>
      </c>
      <c r="P10716">
        <v>0.88</v>
      </c>
    </row>
    <row r="10717" spans="8:16">
      <c r="H10717" t="s">
        <v>18180</v>
      </c>
      <c r="I10717" t="s">
        <v>11</v>
      </c>
      <c r="J10717">
        <v>2020</v>
      </c>
      <c r="K10717">
        <f>2024 -impact_data[[#This Row],[model_year]]</f>
        <v>4</v>
      </c>
      <c r="L10717">
        <v>81</v>
      </c>
      <c r="M10717">
        <v>27.9</v>
      </c>
      <c r="N10717">
        <v>16.7</v>
      </c>
      <c r="O10717" t="s">
        <v>9</v>
      </c>
      <c r="P10717">
        <v>0.96</v>
      </c>
    </row>
    <row r="10718" spans="8:16">
      <c r="H10718" t="s">
        <v>18187</v>
      </c>
      <c r="I10718" t="s">
        <v>11</v>
      </c>
      <c r="J10718">
        <v>2020</v>
      </c>
      <c r="K10718">
        <f>2024 -impact_data[[#This Row],[model_year]]</f>
        <v>4</v>
      </c>
      <c r="L10718">
        <v>81</v>
      </c>
      <c r="M10718">
        <v>13.2</v>
      </c>
      <c r="N10718">
        <v>7.9</v>
      </c>
      <c r="O10718" t="s">
        <v>9</v>
      </c>
      <c r="P10718">
        <v>0.95</v>
      </c>
    </row>
    <row r="10719" spans="8:16">
      <c r="H10719" t="s">
        <v>18188</v>
      </c>
      <c r="I10719" t="s">
        <v>7</v>
      </c>
      <c r="J10719">
        <v>2020</v>
      </c>
      <c r="K10719">
        <f>2024 -impact_data[[#This Row],[model_year]]</f>
        <v>4</v>
      </c>
      <c r="L10719">
        <v>49</v>
      </c>
      <c r="M10719">
        <v>7.1</v>
      </c>
      <c r="N10719">
        <v>4.3</v>
      </c>
      <c r="O10719" t="s">
        <v>9</v>
      </c>
      <c r="P10719">
        <v>0.88</v>
      </c>
    </row>
    <row r="10720" spans="8:16">
      <c r="H10720" t="s">
        <v>18191</v>
      </c>
      <c r="I10720" t="s">
        <v>7</v>
      </c>
      <c r="J10720">
        <v>2020</v>
      </c>
      <c r="K10720">
        <f>2024 -impact_data[[#This Row],[model_year]]</f>
        <v>4</v>
      </c>
      <c r="L10720">
        <v>50</v>
      </c>
      <c r="M10720">
        <v>44.1</v>
      </c>
      <c r="N10720">
        <v>11</v>
      </c>
      <c r="O10720" t="s">
        <v>8</v>
      </c>
      <c r="P10720">
        <v>0.87</v>
      </c>
    </row>
    <row r="10721" spans="8:16">
      <c r="H10721" t="s">
        <v>18194</v>
      </c>
      <c r="I10721" t="s">
        <v>7</v>
      </c>
      <c r="J10721">
        <v>2020</v>
      </c>
      <c r="K10721">
        <f>2024 -impact_data[[#This Row],[model_year]]</f>
        <v>4</v>
      </c>
      <c r="L10721">
        <v>53</v>
      </c>
      <c r="M10721">
        <v>33.799999999999997</v>
      </c>
      <c r="N10721">
        <v>13.5</v>
      </c>
      <c r="O10721" t="s">
        <v>10</v>
      </c>
      <c r="P10721">
        <v>0.88</v>
      </c>
    </row>
    <row r="10722" spans="8:16">
      <c r="H10722" t="s">
        <v>18204</v>
      </c>
      <c r="I10722" t="s">
        <v>7</v>
      </c>
      <c r="J10722">
        <v>2020</v>
      </c>
      <c r="K10722">
        <f>2024 -impact_data[[#This Row],[model_year]]</f>
        <v>4</v>
      </c>
      <c r="L10722">
        <v>49</v>
      </c>
      <c r="M10722">
        <v>5.6</v>
      </c>
      <c r="N10722">
        <v>2.2000000000000002</v>
      </c>
      <c r="O10722" t="s">
        <v>10</v>
      </c>
      <c r="P10722">
        <v>0.87</v>
      </c>
    </row>
    <row r="10723" spans="8:16">
      <c r="H10723" t="s">
        <v>18206</v>
      </c>
      <c r="I10723" t="s">
        <v>7</v>
      </c>
      <c r="J10723">
        <v>2020</v>
      </c>
      <c r="K10723">
        <f>2024 -impact_data[[#This Row],[model_year]]</f>
        <v>4</v>
      </c>
      <c r="L10723">
        <v>54</v>
      </c>
      <c r="M10723">
        <v>29.5</v>
      </c>
      <c r="N10723">
        <v>17.7</v>
      </c>
      <c r="O10723" t="s">
        <v>9</v>
      </c>
      <c r="P10723">
        <v>0.88</v>
      </c>
    </row>
    <row r="10724" spans="8:16">
      <c r="H10724" t="s">
        <v>278</v>
      </c>
      <c r="I10724" t="s">
        <v>7</v>
      </c>
      <c r="J10724">
        <v>2020</v>
      </c>
      <c r="K10724">
        <f>2024 -impact_data[[#This Row],[model_year]]</f>
        <v>4</v>
      </c>
      <c r="L10724">
        <v>52</v>
      </c>
      <c r="M10724">
        <v>31.1</v>
      </c>
      <c r="N10724">
        <v>18.7</v>
      </c>
      <c r="O10724" t="s">
        <v>9</v>
      </c>
      <c r="P10724">
        <v>0.88</v>
      </c>
    </row>
    <row r="10725" spans="8:16">
      <c r="H10725" t="s">
        <v>18211</v>
      </c>
      <c r="I10725" t="s">
        <v>7</v>
      </c>
      <c r="J10725">
        <v>2020</v>
      </c>
      <c r="K10725">
        <f>2024 -impact_data[[#This Row],[model_year]]</f>
        <v>4</v>
      </c>
      <c r="L10725">
        <v>55</v>
      </c>
      <c r="M10725">
        <v>13.9</v>
      </c>
      <c r="N10725">
        <v>8.3000000000000007</v>
      </c>
      <c r="O10725" t="s">
        <v>9</v>
      </c>
      <c r="P10725">
        <v>0.86</v>
      </c>
    </row>
    <row r="10726" spans="8:16">
      <c r="H10726" t="s">
        <v>18212</v>
      </c>
      <c r="I10726" t="s">
        <v>7</v>
      </c>
      <c r="J10726">
        <v>2020</v>
      </c>
      <c r="K10726">
        <f>2024 -impact_data[[#This Row],[model_year]]</f>
        <v>4</v>
      </c>
      <c r="L10726">
        <v>49</v>
      </c>
      <c r="M10726">
        <v>28.8</v>
      </c>
      <c r="N10726">
        <v>17.3</v>
      </c>
      <c r="O10726" t="s">
        <v>9</v>
      </c>
      <c r="P10726">
        <v>0.87</v>
      </c>
    </row>
    <row r="10727" spans="8:16">
      <c r="H10727" t="s">
        <v>18216</v>
      </c>
      <c r="I10727" t="s">
        <v>11</v>
      </c>
      <c r="J10727">
        <v>2020</v>
      </c>
      <c r="K10727">
        <f>2024 -impact_data[[#This Row],[model_year]]</f>
        <v>4</v>
      </c>
      <c r="L10727">
        <v>77</v>
      </c>
      <c r="M10727">
        <v>18.8</v>
      </c>
      <c r="N10727">
        <v>4.7</v>
      </c>
      <c r="O10727" t="s">
        <v>8</v>
      </c>
      <c r="P10727">
        <v>0.92</v>
      </c>
    </row>
    <row r="10728" spans="8:16">
      <c r="H10728" t="s">
        <v>18218</v>
      </c>
      <c r="I10728" t="s">
        <v>7</v>
      </c>
      <c r="J10728">
        <v>2020</v>
      </c>
      <c r="K10728">
        <f>2024 -impact_data[[#This Row],[model_year]]</f>
        <v>4</v>
      </c>
      <c r="L10728">
        <v>55</v>
      </c>
      <c r="M10728">
        <v>48.9</v>
      </c>
      <c r="N10728">
        <v>29.3</v>
      </c>
      <c r="O10728" t="s">
        <v>9</v>
      </c>
      <c r="P10728">
        <v>0.86</v>
      </c>
    </row>
    <row r="10729" spans="8:16">
      <c r="H10729" t="s">
        <v>18221</v>
      </c>
      <c r="I10729" t="s">
        <v>7</v>
      </c>
      <c r="J10729">
        <v>2020</v>
      </c>
      <c r="K10729">
        <f>2024 -impact_data[[#This Row],[model_year]]</f>
        <v>4</v>
      </c>
      <c r="L10729">
        <v>53</v>
      </c>
      <c r="M10729">
        <v>15.8</v>
      </c>
      <c r="N10729">
        <v>9.5</v>
      </c>
      <c r="O10729" t="s">
        <v>9</v>
      </c>
      <c r="P10729">
        <v>0.87</v>
      </c>
    </row>
    <row r="10730" spans="8:16">
      <c r="H10730" t="s">
        <v>18225</v>
      </c>
      <c r="I10730" t="s">
        <v>7</v>
      </c>
      <c r="J10730">
        <v>2020</v>
      </c>
      <c r="K10730">
        <f>2024 -impact_data[[#This Row],[model_year]]</f>
        <v>4</v>
      </c>
      <c r="L10730">
        <v>48</v>
      </c>
      <c r="M10730">
        <v>20</v>
      </c>
      <c r="N10730">
        <v>12</v>
      </c>
      <c r="O10730" t="s">
        <v>9</v>
      </c>
      <c r="P10730">
        <v>0.87</v>
      </c>
    </row>
    <row r="10731" spans="8:16">
      <c r="H10731" t="s">
        <v>18234</v>
      </c>
      <c r="I10731" t="s">
        <v>7</v>
      </c>
      <c r="J10731">
        <v>2020</v>
      </c>
      <c r="K10731">
        <f>2024 -impact_data[[#This Row],[model_year]]</f>
        <v>4</v>
      </c>
      <c r="L10731">
        <v>55</v>
      </c>
      <c r="M10731">
        <v>34.4</v>
      </c>
      <c r="N10731">
        <v>13.8</v>
      </c>
      <c r="O10731" t="s">
        <v>10</v>
      </c>
      <c r="P10731">
        <v>0.88</v>
      </c>
    </row>
    <row r="10732" spans="8:16">
      <c r="H10732" t="s">
        <v>18235</v>
      </c>
      <c r="I10732" t="s">
        <v>7</v>
      </c>
      <c r="J10732">
        <v>2020</v>
      </c>
      <c r="K10732">
        <f>2024 -impact_data[[#This Row],[model_year]]</f>
        <v>4</v>
      </c>
      <c r="L10732">
        <v>54</v>
      </c>
      <c r="M10732">
        <v>80.7</v>
      </c>
      <c r="N10732">
        <v>32.299999999999997</v>
      </c>
      <c r="O10732" t="s">
        <v>10</v>
      </c>
      <c r="P10732">
        <v>0.88</v>
      </c>
    </row>
    <row r="10733" spans="8:16">
      <c r="H10733" t="s">
        <v>18237</v>
      </c>
      <c r="I10733" t="s">
        <v>7</v>
      </c>
      <c r="J10733">
        <v>2020</v>
      </c>
      <c r="K10733">
        <f>2024 -impact_data[[#This Row],[model_year]]</f>
        <v>4</v>
      </c>
      <c r="L10733">
        <v>51</v>
      </c>
      <c r="M10733">
        <v>13.8</v>
      </c>
      <c r="N10733">
        <v>8.3000000000000007</v>
      </c>
      <c r="O10733" t="s">
        <v>9</v>
      </c>
      <c r="P10733">
        <v>0.87</v>
      </c>
    </row>
    <row r="10734" spans="8:16">
      <c r="H10734" t="s">
        <v>18240</v>
      </c>
      <c r="I10734" t="s">
        <v>7</v>
      </c>
      <c r="J10734">
        <v>2020</v>
      </c>
      <c r="K10734">
        <f>2024 -impact_data[[#This Row],[model_year]]</f>
        <v>4</v>
      </c>
      <c r="L10734">
        <v>54</v>
      </c>
      <c r="M10734">
        <v>37</v>
      </c>
      <c r="N10734">
        <v>22.2</v>
      </c>
      <c r="O10734" t="s">
        <v>9</v>
      </c>
      <c r="P10734">
        <v>0.87</v>
      </c>
    </row>
    <row r="10735" spans="8:16">
      <c r="H10735" t="s">
        <v>18241</v>
      </c>
      <c r="I10735" t="s">
        <v>7</v>
      </c>
      <c r="J10735">
        <v>2020</v>
      </c>
      <c r="K10735">
        <f>2024 -impact_data[[#This Row],[model_year]]</f>
        <v>4</v>
      </c>
      <c r="L10735">
        <v>53</v>
      </c>
      <c r="M10735">
        <v>18.399999999999999</v>
      </c>
      <c r="N10735">
        <v>11.1</v>
      </c>
      <c r="O10735" t="s">
        <v>9</v>
      </c>
      <c r="P10735">
        <v>0.88</v>
      </c>
    </row>
    <row r="10736" spans="8:16">
      <c r="H10736" t="s">
        <v>18246</v>
      </c>
      <c r="I10736" t="s">
        <v>7</v>
      </c>
      <c r="J10736">
        <v>2020</v>
      </c>
      <c r="K10736">
        <f>2024 -impact_data[[#This Row],[model_year]]</f>
        <v>4</v>
      </c>
      <c r="L10736">
        <v>53</v>
      </c>
      <c r="M10736">
        <v>26.2</v>
      </c>
      <c r="N10736">
        <v>10.5</v>
      </c>
      <c r="O10736" t="s">
        <v>10</v>
      </c>
      <c r="P10736">
        <v>0.87</v>
      </c>
    </row>
    <row r="10737" spans="8:16">
      <c r="H10737" t="s">
        <v>18247</v>
      </c>
      <c r="I10737" t="s">
        <v>11</v>
      </c>
      <c r="J10737">
        <v>2020</v>
      </c>
      <c r="K10737">
        <f>2024 -impact_data[[#This Row],[model_year]]</f>
        <v>4</v>
      </c>
      <c r="L10737">
        <v>79</v>
      </c>
      <c r="M10737">
        <v>5</v>
      </c>
      <c r="N10737">
        <v>2</v>
      </c>
      <c r="O10737" t="s">
        <v>10</v>
      </c>
      <c r="P10737">
        <v>0.97</v>
      </c>
    </row>
    <row r="10738" spans="8:16">
      <c r="H10738" t="s">
        <v>18249</v>
      </c>
      <c r="I10738" t="s">
        <v>7</v>
      </c>
      <c r="J10738">
        <v>2020</v>
      </c>
      <c r="K10738">
        <f>2024 -impact_data[[#This Row],[model_year]]</f>
        <v>4</v>
      </c>
      <c r="L10738">
        <v>51</v>
      </c>
      <c r="M10738">
        <v>22.5</v>
      </c>
      <c r="N10738">
        <v>9</v>
      </c>
      <c r="O10738" t="s">
        <v>10</v>
      </c>
      <c r="P10738">
        <v>0.86</v>
      </c>
    </row>
    <row r="10739" spans="8:16">
      <c r="H10739" t="s">
        <v>18250</v>
      </c>
      <c r="I10739" t="s">
        <v>7</v>
      </c>
      <c r="J10739">
        <v>2020</v>
      </c>
      <c r="K10739">
        <f>2024 -impact_data[[#This Row],[model_year]]</f>
        <v>4</v>
      </c>
      <c r="L10739">
        <v>53</v>
      </c>
      <c r="M10739">
        <v>36.200000000000003</v>
      </c>
      <c r="N10739">
        <v>21.7</v>
      </c>
      <c r="O10739" t="s">
        <v>9</v>
      </c>
      <c r="P10739">
        <v>0.88</v>
      </c>
    </row>
    <row r="10740" spans="8:16">
      <c r="H10740" t="s">
        <v>18258</v>
      </c>
      <c r="I10740" t="s">
        <v>7</v>
      </c>
      <c r="J10740">
        <v>2020</v>
      </c>
      <c r="K10740">
        <f>2024 -impact_data[[#This Row],[model_year]]</f>
        <v>4</v>
      </c>
      <c r="L10740">
        <v>51</v>
      </c>
      <c r="M10740">
        <v>19.5</v>
      </c>
      <c r="N10740">
        <v>7.8</v>
      </c>
      <c r="O10740" t="s">
        <v>10</v>
      </c>
      <c r="P10740">
        <v>0.87</v>
      </c>
    </row>
    <row r="10741" spans="8:16">
      <c r="H10741" t="s">
        <v>18260</v>
      </c>
      <c r="I10741" t="s">
        <v>7</v>
      </c>
      <c r="J10741">
        <v>2020</v>
      </c>
      <c r="K10741">
        <f>2024 -impact_data[[#This Row],[model_year]]</f>
        <v>4</v>
      </c>
      <c r="L10741">
        <v>49</v>
      </c>
      <c r="M10741">
        <v>18</v>
      </c>
      <c r="N10741">
        <v>10.8</v>
      </c>
      <c r="O10741" t="s">
        <v>9</v>
      </c>
      <c r="P10741">
        <v>0.88</v>
      </c>
    </row>
    <row r="10742" spans="8:16">
      <c r="H10742" t="s">
        <v>18269</v>
      </c>
      <c r="I10742" t="s">
        <v>7</v>
      </c>
      <c r="J10742">
        <v>2020</v>
      </c>
      <c r="K10742">
        <f>2024 -impact_data[[#This Row],[model_year]]</f>
        <v>4</v>
      </c>
      <c r="L10742">
        <v>53</v>
      </c>
      <c r="M10742">
        <v>51.9</v>
      </c>
      <c r="N10742">
        <v>31.2</v>
      </c>
      <c r="O10742" t="s">
        <v>9</v>
      </c>
      <c r="P10742">
        <v>0.87</v>
      </c>
    </row>
    <row r="10743" spans="8:16">
      <c r="H10743" t="s">
        <v>18281</v>
      </c>
      <c r="I10743" t="s">
        <v>7</v>
      </c>
      <c r="J10743">
        <v>2020</v>
      </c>
      <c r="K10743">
        <f>2024 -impact_data[[#This Row],[model_year]]</f>
        <v>4</v>
      </c>
      <c r="L10743">
        <v>53</v>
      </c>
      <c r="M10743">
        <v>17.8</v>
      </c>
      <c r="N10743">
        <v>10.7</v>
      </c>
      <c r="O10743" t="s">
        <v>9</v>
      </c>
      <c r="P10743">
        <v>0.88</v>
      </c>
    </row>
    <row r="10744" spans="8:16">
      <c r="H10744" t="s">
        <v>18296</v>
      </c>
      <c r="I10744" t="s">
        <v>7</v>
      </c>
      <c r="J10744">
        <v>2020</v>
      </c>
      <c r="K10744">
        <f>2024 -impact_data[[#This Row],[model_year]]</f>
        <v>4</v>
      </c>
      <c r="L10744">
        <v>51</v>
      </c>
      <c r="M10744">
        <v>52.9</v>
      </c>
      <c r="N10744">
        <v>31.8</v>
      </c>
      <c r="O10744" t="s">
        <v>9</v>
      </c>
      <c r="P10744">
        <v>0.88</v>
      </c>
    </row>
    <row r="10745" spans="8:16">
      <c r="H10745" t="s">
        <v>18301</v>
      </c>
      <c r="I10745" t="s">
        <v>7</v>
      </c>
      <c r="J10745">
        <v>2020</v>
      </c>
      <c r="K10745">
        <f>2024 -impact_data[[#This Row],[model_year]]</f>
        <v>4</v>
      </c>
      <c r="L10745">
        <v>51</v>
      </c>
      <c r="M10745">
        <v>26.8</v>
      </c>
      <c r="N10745">
        <v>16.100000000000001</v>
      </c>
      <c r="O10745" t="s">
        <v>9</v>
      </c>
      <c r="P10745">
        <v>0.88</v>
      </c>
    </row>
    <row r="10746" spans="8:16">
      <c r="H10746" t="s">
        <v>18303</v>
      </c>
      <c r="I10746" t="s">
        <v>7</v>
      </c>
      <c r="J10746">
        <v>2020</v>
      </c>
      <c r="K10746">
        <f>2024 -impact_data[[#This Row],[model_year]]</f>
        <v>4</v>
      </c>
      <c r="L10746">
        <v>51</v>
      </c>
      <c r="M10746">
        <v>23.4</v>
      </c>
      <c r="N10746">
        <v>14</v>
      </c>
      <c r="O10746" t="s">
        <v>9</v>
      </c>
      <c r="P10746">
        <v>0.87</v>
      </c>
    </row>
    <row r="10747" spans="8:16">
      <c r="H10747" t="s">
        <v>18304</v>
      </c>
      <c r="I10747" t="s">
        <v>11</v>
      </c>
      <c r="J10747">
        <v>2020</v>
      </c>
      <c r="K10747">
        <f>2024 -impact_data[[#This Row],[model_year]]</f>
        <v>4</v>
      </c>
      <c r="L10747">
        <v>81</v>
      </c>
      <c r="M10747">
        <v>18</v>
      </c>
      <c r="N10747">
        <v>10.8</v>
      </c>
      <c r="O10747" t="s">
        <v>9</v>
      </c>
      <c r="P10747">
        <v>0.95</v>
      </c>
    </row>
    <row r="10748" spans="8:16">
      <c r="H10748" t="s">
        <v>18306</v>
      </c>
      <c r="I10748" t="s">
        <v>11</v>
      </c>
      <c r="J10748">
        <v>2020</v>
      </c>
      <c r="K10748">
        <f>2024 -impact_data[[#This Row],[model_year]]</f>
        <v>4</v>
      </c>
      <c r="L10748">
        <v>77</v>
      </c>
      <c r="M10748">
        <v>34.5</v>
      </c>
      <c r="N10748">
        <v>20.7</v>
      </c>
      <c r="O10748" t="s">
        <v>9</v>
      </c>
      <c r="P10748">
        <v>0.96</v>
      </c>
    </row>
    <row r="10749" spans="8:16">
      <c r="H10749" t="s">
        <v>18307</v>
      </c>
      <c r="I10749" t="s">
        <v>7</v>
      </c>
      <c r="J10749">
        <v>2020</v>
      </c>
      <c r="K10749">
        <f>2024 -impact_data[[#This Row],[model_year]]</f>
        <v>4</v>
      </c>
      <c r="L10749">
        <v>54</v>
      </c>
      <c r="M10749">
        <v>38.1</v>
      </c>
      <c r="N10749">
        <v>15.2</v>
      </c>
      <c r="O10749" t="s">
        <v>10</v>
      </c>
      <c r="P10749">
        <v>0.89</v>
      </c>
    </row>
    <row r="10750" spans="8:16">
      <c r="H10750" t="s">
        <v>18308</v>
      </c>
      <c r="I10750" t="s">
        <v>7</v>
      </c>
      <c r="J10750">
        <v>2020</v>
      </c>
      <c r="K10750">
        <f>2024 -impact_data[[#This Row],[model_year]]</f>
        <v>4</v>
      </c>
      <c r="L10750">
        <v>54</v>
      </c>
      <c r="M10750">
        <v>25.1</v>
      </c>
      <c r="N10750">
        <v>10.1</v>
      </c>
      <c r="O10750" t="s">
        <v>10</v>
      </c>
      <c r="P10750">
        <v>0.88</v>
      </c>
    </row>
    <row r="10751" spans="8:16">
      <c r="H10751" t="s">
        <v>18313</v>
      </c>
      <c r="I10751" t="s">
        <v>7</v>
      </c>
      <c r="J10751">
        <v>2020</v>
      </c>
      <c r="K10751">
        <f>2024 -impact_data[[#This Row],[model_year]]</f>
        <v>4</v>
      </c>
      <c r="L10751">
        <v>51</v>
      </c>
      <c r="M10751">
        <v>30.9</v>
      </c>
      <c r="N10751">
        <v>18.5</v>
      </c>
      <c r="O10751" t="s">
        <v>9</v>
      </c>
      <c r="P10751">
        <v>0.87</v>
      </c>
    </row>
    <row r="10752" spans="8:16">
      <c r="H10752" t="s">
        <v>18316</v>
      </c>
      <c r="I10752" t="s">
        <v>7</v>
      </c>
      <c r="J10752">
        <v>2020</v>
      </c>
      <c r="K10752">
        <f>2024 -impact_data[[#This Row],[model_year]]</f>
        <v>4</v>
      </c>
      <c r="L10752">
        <v>56</v>
      </c>
      <c r="M10752">
        <v>42.3</v>
      </c>
      <c r="N10752">
        <v>25.4</v>
      </c>
      <c r="O10752" t="s">
        <v>9</v>
      </c>
      <c r="P10752">
        <v>0.87</v>
      </c>
    </row>
    <row r="10753" spans="8:16">
      <c r="H10753" t="s">
        <v>18328</v>
      </c>
      <c r="I10753" t="s">
        <v>11</v>
      </c>
      <c r="J10753">
        <v>2020</v>
      </c>
      <c r="K10753">
        <f>2024 -impact_data[[#This Row],[model_year]]</f>
        <v>4</v>
      </c>
      <c r="L10753">
        <v>82</v>
      </c>
      <c r="M10753">
        <v>47.6</v>
      </c>
      <c r="N10753">
        <v>28.5</v>
      </c>
      <c r="O10753" t="s">
        <v>9</v>
      </c>
      <c r="P10753">
        <v>0.95</v>
      </c>
    </row>
    <row r="10754" spans="8:16">
      <c r="H10754" t="s">
        <v>18330</v>
      </c>
      <c r="I10754" t="s">
        <v>7</v>
      </c>
      <c r="J10754">
        <v>2020</v>
      </c>
      <c r="K10754">
        <f>2024 -impact_data[[#This Row],[model_year]]</f>
        <v>4</v>
      </c>
      <c r="L10754">
        <v>49</v>
      </c>
      <c r="M10754">
        <v>4.9000000000000004</v>
      </c>
      <c r="N10754">
        <v>2.9</v>
      </c>
      <c r="O10754" t="s">
        <v>9</v>
      </c>
      <c r="P10754">
        <v>0.88</v>
      </c>
    </row>
    <row r="10755" spans="8:16">
      <c r="H10755" t="s">
        <v>18336</v>
      </c>
      <c r="I10755" t="s">
        <v>7</v>
      </c>
      <c r="J10755">
        <v>2020</v>
      </c>
      <c r="K10755">
        <f>2024 -impact_data[[#This Row],[model_year]]</f>
        <v>4</v>
      </c>
      <c r="L10755">
        <v>54</v>
      </c>
      <c r="M10755">
        <v>52.7</v>
      </c>
      <c r="N10755">
        <v>13.2</v>
      </c>
      <c r="O10755" t="s">
        <v>8</v>
      </c>
      <c r="P10755">
        <v>0.87</v>
      </c>
    </row>
    <row r="10756" spans="8:16">
      <c r="H10756" t="s">
        <v>18342</v>
      </c>
      <c r="I10756" t="s">
        <v>7</v>
      </c>
      <c r="J10756">
        <v>2020</v>
      </c>
      <c r="K10756">
        <f>2024 -impact_data[[#This Row],[model_year]]</f>
        <v>4</v>
      </c>
      <c r="L10756">
        <v>51</v>
      </c>
      <c r="M10756">
        <v>11.9</v>
      </c>
      <c r="N10756">
        <v>7.2</v>
      </c>
      <c r="O10756" t="s">
        <v>9</v>
      </c>
      <c r="P10756">
        <v>0.86</v>
      </c>
    </row>
    <row r="10757" spans="8:16">
      <c r="H10757" t="s">
        <v>18343</v>
      </c>
      <c r="I10757" t="s">
        <v>7</v>
      </c>
      <c r="J10757">
        <v>2020</v>
      </c>
      <c r="K10757">
        <f>2024 -impact_data[[#This Row],[model_year]]</f>
        <v>4</v>
      </c>
      <c r="L10757">
        <v>50</v>
      </c>
      <c r="M10757">
        <v>25.4</v>
      </c>
      <c r="N10757">
        <v>6.4</v>
      </c>
      <c r="O10757" t="s">
        <v>8</v>
      </c>
      <c r="P10757">
        <v>0.86</v>
      </c>
    </row>
    <row r="10758" spans="8:16">
      <c r="H10758" t="s">
        <v>18344</v>
      </c>
      <c r="I10758" t="s">
        <v>7</v>
      </c>
      <c r="J10758">
        <v>2020</v>
      </c>
      <c r="K10758">
        <f>2024 -impact_data[[#This Row],[model_year]]</f>
        <v>4</v>
      </c>
      <c r="L10758">
        <v>54</v>
      </c>
      <c r="M10758">
        <v>62</v>
      </c>
      <c r="N10758">
        <v>15.5</v>
      </c>
      <c r="O10758" t="s">
        <v>8</v>
      </c>
      <c r="P10758">
        <v>0.86</v>
      </c>
    </row>
    <row r="10759" spans="8:16">
      <c r="H10759" t="s">
        <v>18353</v>
      </c>
      <c r="I10759" t="s">
        <v>11</v>
      </c>
      <c r="J10759">
        <v>2020</v>
      </c>
      <c r="K10759">
        <f>2024 -impact_data[[#This Row],[model_year]]</f>
        <v>4</v>
      </c>
      <c r="L10759">
        <v>82</v>
      </c>
      <c r="M10759">
        <v>53</v>
      </c>
      <c r="N10759">
        <v>21.2</v>
      </c>
      <c r="O10759" t="s">
        <v>10</v>
      </c>
      <c r="P10759">
        <v>0.96</v>
      </c>
    </row>
    <row r="10760" spans="8:16">
      <c r="H10760" t="s">
        <v>18354</v>
      </c>
      <c r="I10760" t="s">
        <v>7</v>
      </c>
      <c r="J10760">
        <v>2020</v>
      </c>
      <c r="K10760">
        <f>2024 -impact_data[[#This Row],[model_year]]</f>
        <v>4</v>
      </c>
      <c r="L10760">
        <v>49</v>
      </c>
      <c r="M10760">
        <v>17.100000000000001</v>
      </c>
      <c r="N10760">
        <v>10.199999999999999</v>
      </c>
      <c r="O10760" t="s">
        <v>9</v>
      </c>
      <c r="P10760">
        <v>0.88</v>
      </c>
    </row>
    <row r="10761" spans="8:16">
      <c r="H10761" t="s">
        <v>18360</v>
      </c>
      <c r="I10761" t="s">
        <v>7</v>
      </c>
      <c r="J10761">
        <v>2020</v>
      </c>
      <c r="K10761">
        <f>2024 -impact_data[[#This Row],[model_year]]</f>
        <v>4</v>
      </c>
      <c r="L10761">
        <v>48</v>
      </c>
      <c r="M10761">
        <v>33.799999999999997</v>
      </c>
      <c r="N10761">
        <v>20.3</v>
      </c>
      <c r="O10761" t="s">
        <v>9</v>
      </c>
      <c r="P10761">
        <v>0.88</v>
      </c>
    </row>
    <row r="10762" spans="8:16">
      <c r="H10762" t="s">
        <v>18362</v>
      </c>
      <c r="I10762" t="s">
        <v>7</v>
      </c>
      <c r="J10762">
        <v>2020</v>
      </c>
      <c r="K10762">
        <f>2024 -impact_data[[#This Row],[model_year]]</f>
        <v>4</v>
      </c>
      <c r="L10762">
        <v>52</v>
      </c>
      <c r="M10762">
        <v>25.3</v>
      </c>
      <c r="N10762">
        <v>6.3</v>
      </c>
      <c r="O10762" t="s">
        <v>8</v>
      </c>
      <c r="P10762">
        <v>0.87</v>
      </c>
    </row>
    <row r="10763" spans="8:16">
      <c r="H10763" t="s">
        <v>18363</v>
      </c>
      <c r="I10763" t="s">
        <v>7</v>
      </c>
      <c r="J10763">
        <v>2020</v>
      </c>
      <c r="K10763">
        <f>2024 -impact_data[[#This Row],[model_year]]</f>
        <v>4</v>
      </c>
      <c r="L10763">
        <v>52</v>
      </c>
      <c r="M10763">
        <v>28.2</v>
      </c>
      <c r="N10763">
        <v>11.3</v>
      </c>
      <c r="O10763" t="s">
        <v>10</v>
      </c>
      <c r="P10763">
        <v>0.86</v>
      </c>
    </row>
    <row r="10764" spans="8:16">
      <c r="H10764" t="s">
        <v>18364</v>
      </c>
      <c r="I10764" t="s">
        <v>7</v>
      </c>
      <c r="J10764">
        <v>2020</v>
      </c>
      <c r="K10764">
        <f>2024 -impact_data[[#This Row],[model_year]]</f>
        <v>4</v>
      </c>
      <c r="L10764">
        <v>54</v>
      </c>
      <c r="M10764">
        <v>25.4</v>
      </c>
      <c r="N10764">
        <v>15.2</v>
      </c>
      <c r="O10764" t="s">
        <v>9</v>
      </c>
      <c r="P10764">
        <v>0.87</v>
      </c>
    </row>
    <row r="10765" spans="8:16">
      <c r="H10765" t="s">
        <v>18371</v>
      </c>
      <c r="I10765" t="s">
        <v>7</v>
      </c>
      <c r="J10765">
        <v>2020</v>
      </c>
      <c r="K10765">
        <f>2024 -impact_data[[#This Row],[model_year]]</f>
        <v>4</v>
      </c>
      <c r="L10765">
        <v>51</v>
      </c>
      <c r="M10765">
        <v>47.9</v>
      </c>
      <c r="N10765">
        <v>28.7</v>
      </c>
      <c r="O10765" t="s">
        <v>9</v>
      </c>
      <c r="P10765">
        <v>0.89</v>
      </c>
    </row>
    <row r="10766" spans="8:16">
      <c r="H10766" t="s">
        <v>18374</v>
      </c>
      <c r="I10766" t="s">
        <v>7</v>
      </c>
      <c r="J10766">
        <v>2020</v>
      </c>
      <c r="K10766">
        <f>2024 -impact_data[[#This Row],[model_year]]</f>
        <v>4</v>
      </c>
      <c r="L10766">
        <v>51</v>
      </c>
      <c r="M10766">
        <v>31.9</v>
      </c>
      <c r="N10766">
        <v>8</v>
      </c>
      <c r="O10766" t="s">
        <v>8</v>
      </c>
      <c r="P10766">
        <v>0.87</v>
      </c>
    </row>
    <row r="10767" spans="8:16">
      <c r="H10767" t="s">
        <v>18376</v>
      </c>
      <c r="I10767" t="s">
        <v>11</v>
      </c>
      <c r="J10767">
        <v>2020</v>
      </c>
      <c r="K10767">
        <f>2024 -impact_data[[#This Row],[model_year]]</f>
        <v>4</v>
      </c>
      <c r="L10767">
        <v>79</v>
      </c>
      <c r="M10767">
        <v>37.9</v>
      </c>
      <c r="N10767">
        <v>15.2</v>
      </c>
      <c r="O10767" t="s">
        <v>10</v>
      </c>
      <c r="P10767">
        <v>0.97</v>
      </c>
    </row>
    <row r="10768" spans="8:16">
      <c r="H10768" t="s">
        <v>18378</v>
      </c>
      <c r="I10768" t="s">
        <v>7</v>
      </c>
      <c r="J10768">
        <v>2020</v>
      </c>
      <c r="K10768">
        <f>2024 -impact_data[[#This Row],[model_year]]</f>
        <v>4</v>
      </c>
      <c r="L10768">
        <v>54</v>
      </c>
      <c r="M10768">
        <v>29</v>
      </c>
      <c r="N10768">
        <v>17.399999999999999</v>
      </c>
      <c r="O10768" t="s">
        <v>9</v>
      </c>
      <c r="P10768">
        <v>0.86</v>
      </c>
    </row>
    <row r="10769" spans="8:16">
      <c r="H10769" t="s">
        <v>18386</v>
      </c>
      <c r="I10769" t="s">
        <v>7</v>
      </c>
      <c r="J10769">
        <v>2020</v>
      </c>
      <c r="K10769">
        <f>2024 -impact_data[[#This Row],[model_year]]</f>
        <v>4</v>
      </c>
      <c r="L10769">
        <v>48</v>
      </c>
      <c r="M10769">
        <v>26.3</v>
      </c>
      <c r="N10769">
        <v>10.5</v>
      </c>
      <c r="O10769" t="s">
        <v>10</v>
      </c>
      <c r="P10769">
        <v>0.89</v>
      </c>
    </row>
    <row r="10770" spans="8:16">
      <c r="H10770" t="s">
        <v>18387</v>
      </c>
      <c r="I10770" t="s">
        <v>7</v>
      </c>
      <c r="J10770">
        <v>2020</v>
      </c>
      <c r="K10770">
        <f>2024 -impact_data[[#This Row],[model_year]]</f>
        <v>4</v>
      </c>
      <c r="L10770">
        <v>48</v>
      </c>
      <c r="M10770">
        <v>39.6</v>
      </c>
      <c r="N10770">
        <v>15.8</v>
      </c>
      <c r="O10770" t="s">
        <v>10</v>
      </c>
      <c r="P10770">
        <v>0.86</v>
      </c>
    </row>
    <row r="10771" spans="8:16">
      <c r="H10771" t="s">
        <v>18393</v>
      </c>
      <c r="I10771" t="s">
        <v>7</v>
      </c>
      <c r="J10771">
        <v>2020</v>
      </c>
      <c r="K10771">
        <f>2024 -impact_data[[#This Row],[model_year]]</f>
        <v>4</v>
      </c>
      <c r="L10771">
        <v>52</v>
      </c>
      <c r="M10771">
        <v>19.8</v>
      </c>
      <c r="N10771">
        <v>11.9</v>
      </c>
      <c r="O10771" t="s">
        <v>9</v>
      </c>
      <c r="P10771">
        <v>0.89</v>
      </c>
    </row>
    <row r="10772" spans="8:16">
      <c r="H10772" t="s">
        <v>18397</v>
      </c>
      <c r="I10772" t="s">
        <v>7</v>
      </c>
      <c r="J10772">
        <v>2020</v>
      </c>
      <c r="K10772">
        <f>2024 -impact_data[[#This Row],[model_year]]</f>
        <v>4</v>
      </c>
      <c r="L10772">
        <v>52</v>
      </c>
      <c r="M10772">
        <v>36.700000000000003</v>
      </c>
      <c r="N10772">
        <v>14.7</v>
      </c>
      <c r="O10772" t="s">
        <v>10</v>
      </c>
      <c r="P10772">
        <v>0.88</v>
      </c>
    </row>
    <row r="10773" spans="8:16">
      <c r="H10773" t="s">
        <v>18398</v>
      </c>
      <c r="I10773" t="s">
        <v>7</v>
      </c>
      <c r="J10773">
        <v>2020</v>
      </c>
      <c r="K10773">
        <f>2024 -impact_data[[#This Row],[model_year]]</f>
        <v>4</v>
      </c>
      <c r="L10773">
        <v>52</v>
      </c>
      <c r="M10773">
        <v>9.9</v>
      </c>
      <c r="N10773">
        <v>4</v>
      </c>
      <c r="O10773" t="s">
        <v>10</v>
      </c>
      <c r="P10773">
        <v>0.86</v>
      </c>
    </row>
    <row r="10774" spans="8:16">
      <c r="H10774" t="s">
        <v>18399</v>
      </c>
      <c r="I10774" t="s">
        <v>7</v>
      </c>
      <c r="J10774">
        <v>2020</v>
      </c>
      <c r="K10774">
        <f>2024 -impact_data[[#This Row],[model_year]]</f>
        <v>4</v>
      </c>
      <c r="L10774">
        <v>51</v>
      </c>
      <c r="M10774">
        <v>25</v>
      </c>
      <c r="N10774">
        <v>10</v>
      </c>
      <c r="O10774" t="s">
        <v>10</v>
      </c>
      <c r="P10774">
        <v>0.87</v>
      </c>
    </row>
    <row r="10775" spans="8:16">
      <c r="H10775" t="s">
        <v>18404</v>
      </c>
      <c r="I10775" t="s">
        <v>7</v>
      </c>
      <c r="J10775">
        <v>2020</v>
      </c>
      <c r="K10775">
        <f>2024 -impact_data[[#This Row],[model_year]]</f>
        <v>4</v>
      </c>
      <c r="L10775">
        <v>50</v>
      </c>
      <c r="M10775">
        <v>40.5</v>
      </c>
      <c r="N10775">
        <v>16.2</v>
      </c>
      <c r="O10775" t="s">
        <v>10</v>
      </c>
      <c r="P10775">
        <v>0.87</v>
      </c>
    </row>
    <row r="10776" spans="8:16">
      <c r="H10776" t="s">
        <v>18405</v>
      </c>
      <c r="I10776" t="s">
        <v>7</v>
      </c>
      <c r="J10776">
        <v>2020</v>
      </c>
      <c r="K10776">
        <f>2024 -impact_data[[#This Row],[model_year]]</f>
        <v>4</v>
      </c>
      <c r="L10776">
        <v>54</v>
      </c>
      <c r="M10776">
        <v>34.6</v>
      </c>
      <c r="N10776">
        <v>8.6</v>
      </c>
      <c r="O10776" t="s">
        <v>8</v>
      </c>
      <c r="P10776">
        <v>0.87</v>
      </c>
    </row>
    <row r="10777" spans="8:16">
      <c r="H10777" t="s">
        <v>18407</v>
      </c>
      <c r="I10777" t="s">
        <v>7</v>
      </c>
      <c r="J10777">
        <v>2020</v>
      </c>
      <c r="K10777">
        <f>2024 -impact_data[[#This Row],[model_year]]</f>
        <v>4</v>
      </c>
      <c r="L10777">
        <v>54</v>
      </c>
      <c r="M10777">
        <v>13.9</v>
      </c>
      <c r="N10777">
        <v>8.3000000000000007</v>
      </c>
      <c r="O10777" t="s">
        <v>9</v>
      </c>
      <c r="P10777">
        <v>0.87</v>
      </c>
    </row>
    <row r="10778" spans="8:16">
      <c r="H10778" t="s">
        <v>18409</v>
      </c>
      <c r="I10778" t="s">
        <v>7</v>
      </c>
      <c r="J10778">
        <v>2020</v>
      </c>
      <c r="K10778">
        <f>2024 -impact_data[[#This Row],[model_year]]</f>
        <v>4</v>
      </c>
      <c r="L10778">
        <v>52</v>
      </c>
      <c r="M10778">
        <v>22.2</v>
      </c>
      <c r="N10778">
        <v>13.3</v>
      </c>
      <c r="O10778" t="s">
        <v>9</v>
      </c>
      <c r="P10778">
        <v>0.88</v>
      </c>
    </row>
    <row r="10779" spans="8:16">
      <c r="H10779" t="s">
        <v>18411</v>
      </c>
      <c r="I10779" t="s">
        <v>11</v>
      </c>
      <c r="J10779">
        <v>2020</v>
      </c>
      <c r="K10779">
        <f>2024 -impact_data[[#This Row],[model_year]]</f>
        <v>4</v>
      </c>
      <c r="L10779">
        <v>76</v>
      </c>
      <c r="M10779">
        <v>20.399999999999999</v>
      </c>
      <c r="N10779">
        <v>8.1999999999999993</v>
      </c>
      <c r="O10779" t="s">
        <v>10</v>
      </c>
      <c r="P10779">
        <v>0.97</v>
      </c>
    </row>
    <row r="10780" spans="8:16">
      <c r="H10780" t="s">
        <v>18412</v>
      </c>
      <c r="I10780" t="s">
        <v>11</v>
      </c>
      <c r="J10780">
        <v>2020</v>
      </c>
      <c r="K10780">
        <f>2024 -impact_data[[#This Row],[model_year]]</f>
        <v>4</v>
      </c>
      <c r="L10780">
        <v>78</v>
      </c>
      <c r="M10780">
        <v>42.3</v>
      </c>
      <c r="N10780">
        <v>25.4</v>
      </c>
      <c r="O10780" t="s">
        <v>9</v>
      </c>
      <c r="P10780">
        <v>0.94</v>
      </c>
    </row>
    <row r="10781" spans="8:16">
      <c r="H10781" t="s">
        <v>18420</v>
      </c>
      <c r="I10781" t="s">
        <v>7</v>
      </c>
      <c r="J10781">
        <v>2020</v>
      </c>
      <c r="K10781">
        <f>2024 -impact_data[[#This Row],[model_year]]</f>
        <v>4</v>
      </c>
      <c r="L10781">
        <v>51</v>
      </c>
      <c r="M10781">
        <v>22.7</v>
      </c>
      <c r="N10781">
        <v>9.1</v>
      </c>
      <c r="O10781" t="s">
        <v>10</v>
      </c>
      <c r="P10781">
        <v>0.88</v>
      </c>
    </row>
    <row r="10782" spans="8:16">
      <c r="H10782" t="s">
        <v>18426</v>
      </c>
      <c r="I10782" t="s">
        <v>7</v>
      </c>
      <c r="J10782">
        <v>2020</v>
      </c>
      <c r="K10782">
        <f>2024 -impact_data[[#This Row],[model_year]]</f>
        <v>4</v>
      </c>
      <c r="L10782">
        <v>51</v>
      </c>
      <c r="M10782">
        <v>7.7</v>
      </c>
      <c r="N10782">
        <v>3.1</v>
      </c>
      <c r="O10782" t="s">
        <v>10</v>
      </c>
      <c r="P10782">
        <v>0.85</v>
      </c>
    </row>
    <row r="10783" spans="8:16">
      <c r="H10783" t="s">
        <v>18428</v>
      </c>
      <c r="I10783" t="s">
        <v>7</v>
      </c>
      <c r="J10783">
        <v>2020</v>
      </c>
      <c r="K10783">
        <f>2024 -impact_data[[#This Row],[model_year]]</f>
        <v>4</v>
      </c>
      <c r="L10783">
        <v>52</v>
      </c>
      <c r="M10783">
        <v>18.600000000000001</v>
      </c>
      <c r="N10783">
        <v>11.2</v>
      </c>
      <c r="O10783" t="s">
        <v>9</v>
      </c>
      <c r="P10783">
        <v>0.86</v>
      </c>
    </row>
    <row r="10784" spans="8:16">
      <c r="H10784" t="s">
        <v>18435</v>
      </c>
      <c r="I10784" t="s">
        <v>7</v>
      </c>
      <c r="J10784">
        <v>2020</v>
      </c>
      <c r="K10784">
        <f>2024 -impact_data[[#This Row],[model_year]]</f>
        <v>4</v>
      </c>
      <c r="L10784">
        <v>48</v>
      </c>
      <c r="M10784">
        <v>-0.5</v>
      </c>
      <c r="N10784">
        <v>-0.3</v>
      </c>
      <c r="O10784" t="s">
        <v>9</v>
      </c>
      <c r="P10784">
        <v>0.86</v>
      </c>
    </row>
    <row r="10785" spans="8:16">
      <c r="H10785" t="s">
        <v>18436</v>
      </c>
      <c r="I10785" t="s">
        <v>7</v>
      </c>
      <c r="J10785">
        <v>2020</v>
      </c>
      <c r="K10785">
        <f>2024 -impact_data[[#This Row],[model_year]]</f>
        <v>4</v>
      </c>
      <c r="L10785">
        <v>48</v>
      </c>
      <c r="M10785">
        <v>29.1</v>
      </c>
      <c r="N10785">
        <v>11.7</v>
      </c>
      <c r="O10785" t="s">
        <v>10</v>
      </c>
      <c r="P10785">
        <v>0.87</v>
      </c>
    </row>
    <row r="10786" spans="8:16">
      <c r="H10786" t="s">
        <v>18440</v>
      </c>
      <c r="I10786" t="s">
        <v>7</v>
      </c>
      <c r="J10786">
        <v>2020</v>
      </c>
      <c r="K10786">
        <f>2024 -impact_data[[#This Row],[model_year]]</f>
        <v>4</v>
      </c>
      <c r="L10786">
        <v>48</v>
      </c>
      <c r="M10786">
        <v>21.4</v>
      </c>
      <c r="N10786">
        <v>12.9</v>
      </c>
      <c r="O10786" t="s">
        <v>9</v>
      </c>
      <c r="P10786">
        <v>0.87</v>
      </c>
    </row>
    <row r="10787" spans="8:16">
      <c r="H10787" t="s">
        <v>18452</v>
      </c>
      <c r="I10787" t="s">
        <v>7</v>
      </c>
      <c r="J10787">
        <v>2020</v>
      </c>
      <c r="K10787">
        <f>2024 -impact_data[[#This Row],[model_year]]</f>
        <v>4</v>
      </c>
      <c r="L10787">
        <v>50</v>
      </c>
      <c r="M10787">
        <v>13.2</v>
      </c>
      <c r="N10787">
        <v>7.9</v>
      </c>
      <c r="O10787" t="s">
        <v>9</v>
      </c>
      <c r="P10787">
        <v>0.87</v>
      </c>
    </row>
    <row r="10788" spans="8:16">
      <c r="H10788" t="s">
        <v>18457</v>
      </c>
      <c r="I10788" t="s">
        <v>11</v>
      </c>
      <c r="J10788">
        <v>2020</v>
      </c>
      <c r="K10788">
        <f>2024 -impact_data[[#This Row],[model_year]]</f>
        <v>4</v>
      </c>
      <c r="L10788">
        <v>77</v>
      </c>
      <c r="M10788">
        <v>11.6</v>
      </c>
      <c r="N10788">
        <v>7</v>
      </c>
      <c r="O10788" t="s">
        <v>9</v>
      </c>
      <c r="P10788">
        <v>0.98</v>
      </c>
    </row>
    <row r="10789" spans="8:16">
      <c r="H10789" t="s">
        <v>18458</v>
      </c>
      <c r="I10789" t="s">
        <v>7</v>
      </c>
      <c r="J10789">
        <v>2020</v>
      </c>
      <c r="K10789">
        <f>2024 -impact_data[[#This Row],[model_year]]</f>
        <v>4</v>
      </c>
      <c r="L10789">
        <v>48</v>
      </c>
      <c r="M10789">
        <v>19.399999999999999</v>
      </c>
      <c r="N10789">
        <v>4.9000000000000004</v>
      </c>
      <c r="O10789" t="s">
        <v>8</v>
      </c>
      <c r="P10789">
        <v>0.85</v>
      </c>
    </row>
    <row r="10790" spans="8:16">
      <c r="H10790" t="s">
        <v>18460</v>
      </c>
      <c r="I10790" t="s">
        <v>7</v>
      </c>
      <c r="J10790">
        <v>2020</v>
      </c>
      <c r="K10790">
        <f>2024 -impact_data[[#This Row],[model_year]]</f>
        <v>4</v>
      </c>
      <c r="L10790">
        <v>49</v>
      </c>
      <c r="M10790">
        <v>7.4</v>
      </c>
      <c r="N10790">
        <v>1.8</v>
      </c>
      <c r="O10790" t="s">
        <v>8</v>
      </c>
      <c r="P10790">
        <v>0.87</v>
      </c>
    </row>
    <row r="10791" spans="8:16">
      <c r="H10791" t="s">
        <v>18464</v>
      </c>
      <c r="I10791" t="s">
        <v>7</v>
      </c>
      <c r="J10791">
        <v>2020</v>
      </c>
      <c r="K10791">
        <f>2024 -impact_data[[#This Row],[model_year]]</f>
        <v>4</v>
      </c>
      <c r="L10791">
        <v>53</v>
      </c>
      <c r="M10791">
        <v>13.8</v>
      </c>
      <c r="N10791">
        <v>8.3000000000000007</v>
      </c>
      <c r="O10791" t="s">
        <v>9</v>
      </c>
      <c r="P10791">
        <v>0.88</v>
      </c>
    </row>
    <row r="10792" spans="8:16">
      <c r="H10792" t="s">
        <v>18468</v>
      </c>
      <c r="I10792" t="s">
        <v>7</v>
      </c>
      <c r="J10792">
        <v>2020</v>
      </c>
      <c r="K10792">
        <f>2024 -impact_data[[#This Row],[model_year]]</f>
        <v>4</v>
      </c>
      <c r="L10792">
        <v>52</v>
      </c>
      <c r="M10792">
        <v>34.700000000000003</v>
      </c>
      <c r="N10792">
        <v>20.8</v>
      </c>
      <c r="O10792" t="s">
        <v>9</v>
      </c>
      <c r="P10792">
        <v>0.87</v>
      </c>
    </row>
    <row r="10793" spans="8:16">
      <c r="H10793" t="s">
        <v>18475</v>
      </c>
      <c r="I10793" t="s">
        <v>7</v>
      </c>
      <c r="J10793">
        <v>2020</v>
      </c>
      <c r="K10793">
        <f>2024 -impact_data[[#This Row],[model_year]]</f>
        <v>4</v>
      </c>
      <c r="L10793">
        <v>51</v>
      </c>
      <c r="M10793">
        <v>19</v>
      </c>
      <c r="N10793">
        <v>11.4</v>
      </c>
      <c r="O10793" t="s">
        <v>9</v>
      </c>
      <c r="P10793">
        <v>0.88</v>
      </c>
    </row>
    <row r="10794" spans="8:16">
      <c r="H10794" t="s">
        <v>18476</v>
      </c>
      <c r="I10794" t="s">
        <v>11</v>
      </c>
      <c r="J10794">
        <v>2020</v>
      </c>
      <c r="K10794">
        <f>2024 -impact_data[[#This Row],[model_year]]</f>
        <v>4</v>
      </c>
      <c r="L10794">
        <v>79</v>
      </c>
      <c r="M10794">
        <v>2.2000000000000002</v>
      </c>
      <c r="N10794">
        <v>1.3</v>
      </c>
      <c r="O10794" t="s">
        <v>9</v>
      </c>
      <c r="P10794">
        <v>0.95</v>
      </c>
    </row>
    <row r="10795" spans="8:16">
      <c r="H10795" t="s">
        <v>18479</v>
      </c>
      <c r="I10795" t="s">
        <v>7</v>
      </c>
      <c r="J10795">
        <v>2020</v>
      </c>
      <c r="K10795">
        <f>2024 -impact_data[[#This Row],[model_year]]</f>
        <v>4</v>
      </c>
      <c r="L10795">
        <v>51</v>
      </c>
      <c r="M10795">
        <v>16.2</v>
      </c>
      <c r="N10795">
        <v>9.6999999999999993</v>
      </c>
      <c r="O10795" t="s">
        <v>9</v>
      </c>
      <c r="P10795">
        <v>0.87</v>
      </c>
    </row>
    <row r="10796" spans="8:16">
      <c r="H10796" t="s">
        <v>18487</v>
      </c>
      <c r="I10796" t="s">
        <v>7</v>
      </c>
      <c r="J10796">
        <v>2020</v>
      </c>
      <c r="K10796">
        <f>2024 -impact_data[[#This Row],[model_year]]</f>
        <v>4</v>
      </c>
      <c r="L10796">
        <v>50</v>
      </c>
      <c r="M10796">
        <v>32.200000000000003</v>
      </c>
      <c r="N10796">
        <v>19.3</v>
      </c>
      <c r="O10796" t="s">
        <v>9</v>
      </c>
      <c r="P10796">
        <v>0.87</v>
      </c>
    </row>
    <row r="10797" spans="8:16">
      <c r="H10797" t="s">
        <v>18491</v>
      </c>
      <c r="I10797" t="s">
        <v>7</v>
      </c>
      <c r="J10797">
        <v>2020</v>
      </c>
      <c r="K10797">
        <f>2024 -impact_data[[#This Row],[model_year]]</f>
        <v>4</v>
      </c>
      <c r="L10797">
        <v>54</v>
      </c>
      <c r="M10797">
        <v>26.6</v>
      </c>
      <c r="N10797">
        <v>10.6</v>
      </c>
      <c r="O10797" t="s">
        <v>10</v>
      </c>
      <c r="P10797">
        <v>0.87</v>
      </c>
    </row>
    <row r="10798" spans="8:16">
      <c r="H10798" t="s">
        <v>18500</v>
      </c>
      <c r="I10798" t="s">
        <v>7</v>
      </c>
      <c r="J10798">
        <v>2020</v>
      </c>
      <c r="K10798">
        <f>2024 -impact_data[[#This Row],[model_year]]</f>
        <v>4</v>
      </c>
      <c r="L10798">
        <v>52</v>
      </c>
      <c r="M10798">
        <v>48.1</v>
      </c>
      <c r="N10798">
        <v>19.3</v>
      </c>
      <c r="O10798" t="s">
        <v>10</v>
      </c>
      <c r="P10798">
        <v>0.85</v>
      </c>
    </row>
    <row r="10799" spans="8:16">
      <c r="H10799" t="s">
        <v>18503</v>
      </c>
      <c r="I10799" t="s">
        <v>11</v>
      </c>
      <c r="J10799">
        <v>2020</v>
      </c>
      <c r="K10799">
        <f>2024 -impact_data[[#This Row],[model_year]]</f>
        <v>4</v>
      </c>
      <c r="L10799">
        <v>83</v>
      </c>
      <c r="M10799">
        <v>34.700000000000003</v>
      </c>
      <c r="N10799">
        <v>13.9</v>
      </c>
      <c r="O10799" t="s">
        <v>10</v>
      </c>
      <c r="P10799">
        <v>0.98</v>
      </c>
    </row>
    <row r="10800" spans="8:16">
      <c r="H10800" t="s">
        <v>18509</v>
      </c>
      <c r="I10800" t="s">
        <v>7</v>
      </c>
      <c r="J10800">
        <v>2020</v>
      </c>
      <c r="K10800">
        <f>2024 -impact_data[[#This Row],[model_year]]</f>
        <v>4</v>
      </c>
      <c r="L10800">
        <v>55</v>
      </c>
      <c r="M10800">
        <v>72</v>
      </c>
      <c r="N10800">
        <v>28.8</v>
      </c>
      <c r="O10800" t="s">
        <v>10</v>
      </c>
      <c r="P10800">
        <v>0.87</v>
      </c>
    </row>
    <row r="10801" spans="8:16">
      <c r="H10801" t="s">
        <v>18514</v>
      </c>
      <c r="I10801" t="s">
        <v>7</v>
      </c>
      <c r="J10801">
        <v>2020</v>
      </c>
      <c r="K10801">
        <f>2024 -impact_data[[#This Row],[model_year]]</f>
        <v>4</v>
      </c>
      <c r="L10801">
        <v>53</v>
      </c>
      <c r="M10801">
        <v>50.9</v>
      </c>
      <c r="N10801">
        <v>30.6</v>
      </c>
      <c r="O10801" t="s">
        <v>9</v>
      </c>
      <c r="P10801">
        <v>0.87</v>
      </c>
    </row>
    <row r="10802" spans="8:16">
      <c r="H10802" t="s">
        <v>18515</v>
      </c>
      <c r="I10802" t="s">
        <v>7</v>
      </c>
      <c r="J10802">
        <v>2020</v>
      </c>
      <c r="K10802">
        <f>2024 -impact_data[[#This Row],[model_year]]</f>
        <v>4</v>
      </c>
      <c r="L10802">
        <v>54</v>
      </c>
      <c r="M10802">
        <v>44.7</v>
      </c>
      <c r="N10802">
        <v>26.8</v>
      </c>
      <c r="O10802" t="s">
        <v>9</v>
      </c>
      <c r="P10802">
        <v>0.85</v>
      </c>
    </row>
    <row r="10803" spans="8:16">
      <c r="H10803" t="s">
        <v>18520</v>
      </c>
      <c r="I10803" t="s">
        <v>7</v>
      </c>
      <c r="J10803">
        <v>2020</v>
      </c>
      <c r="K10803">
        <f>2024 -impact_data[[#This Row],[model_year]]</f>
        <v>4</v>
      </c>
      <c r="L10803">
        <v>53</v>
      </c>
      <c r="M10803">
        <v>49.8</v>
      </c>
      <c r="N10803">
        <v>29.9</v>
      </c>
      <c r="O10803" t="s">
        <v>9</v>
      </c>
      <c r="P10803">
        <v>0.85</v>
      </c>
    </row>
    <row r="10804" spans="8:16">
      <c r="H10804" t="s">
        <v>18531</v>
      </c>
      <c r="I10804" t="s">
        <v>11</v>
      </c>
      <c r="J10804">
        <v>2020</v>
      </c>
      <c r="K10804">
        <f>2024 -impact_data[[#This Row],[model_year]]</f>
        <v>4</v>
      </c>
      <c r="L10804">
        <v>79</v>
      </c>
      <c r="M10804">
        <v>12.5</v>
      </c>
      <c r="N10804">
        <v>7.5</v>
      </c>
      <c r="O10804" t="s">
        <v>9</v>
      </c>
      <c r="P10804">
        <v>0.93</v>
      </c>
    </row>
    <row r="10805" spans="8:16">
      <c r="H10805" t="s">
        <v>18533</v>
      </c>
      <c r="I10805" t="s">
        <v>7</v>
      </c>
      <c r="J10805">
        <v>2020</v>
      </c>
      <c r="K10805">
        <f>2024 -impact_data[[#This Row],[model_year]]</f>
        <v>4</v>
      </c>
      <c r="L10805">
        <v>51</v>
      </c>
      <c r="M10805">
        <v>24.9</v>
      </c>
      <c r="N10805">
        <v>6.2</v>
      </c>
      <c r="O10805" t="s">
        <v>8</v>
      </c>
      <c r="P10805">
        <v>0.89</v>
      </c>
    </row>
    <row r="10806" spans="8:16">
      <c r="H10806" t="s">
        <v>18534</v>
      </c>
      <c r="I10806" t="s">
        <v>11</v>
      </c>
      <c r="J10806">
        <v>2020</v>
      </c>
      <c r="K10806">
        <f>2024 -impact_data[[#This Row],[model_year]]</f>
        <v>4</v>
      </c>
      <c r="L10806">
        <v>83</v>
      </c>
      <c r="M10806">
        <v>36.4</v>
      </c>
      <c r="N10806">
        <v>21.9</v>
      </c>
      <c r="O10806" t="s">
        <v>9</v>
      </c>
      <c r="P10806">
        <v>0.95</v>
      </c>
    </row>
    <row r="10807" spans="8:16">
      <c r="H10807" t="s">
        <v>18535</v>
      </c>
      <c r="I10807" t="s">
        <v>7</v>
      </c>
      <c r="J10807">
        <v>2020</v>
      </c>
      <c r="K10807">
        <f>2024 -impact_data[[#This Row],[model_year]]</f>
        <v>4</v>
      </c>
      <c r="L10807">
        <v>52</v>
      </c>
      <c r="M10807">
        <v>18.7</v>
      </c>
      <c r="N10807">
        <v>11.2</v>
      </c>
      <c r="O10807" t="s">
        <v>9</v>
      </c>
      <c r="P10807">
        <v>0.87</v>
      </c>
    </row>
    <row r="10808" spans="8:16">
      <c r="H10808" t="s">
        <v>18537</v>
      </c>
      <c r="I10808" t="s">
        <v>7</v>
      </c>
      <c r="J10808">
        <v>2020</v>
      </c>
      <c r="K10808">
        <f>2024 -impact_data[[#This Row],[model_year]]</f>
        <v>4</v>
      </c>
      <c r="L10808">
        <v>50</v>
      </c>
      <c r="M10808">
        <v>33.299999999999997</v>
      </c>
      <c r="N10808">
        <v>13.3</v>
      </c>
      <c r="O10808" t="s">
        <v>10</v>
      </c>
      <c r="P10808">
        <v>0.88</v>
      </c>
    </row>
    <row r="10809" spans="8:16">
      <c r="H10809" t="s">
        <v>18539</v>
      </c>
      <c r="I10809" t="s">
        <v>7</v>
      </c>
      <c r="J10809">
        <v>2020</v>
      </c>
      <c r="K10809">
        <f>2024 -impact_data[[#This Row],[model_year]]</f>
        <v>4</v>
      </c>
      <c r="L10809">
        <v>54</v>
      </c>
      <c r="M10809">
        <v>40.5</v>
      </c>
      <c r="N10809">
        <v>16.2</v>
      </c>
      <c r="O10809" t="s">
        <v>10</v>
      </c>
      <c r="P10809">
        <v>0.89</v>
      </c>
    </row>
    <row r="10810" spans="8:16">
      <c r="H10810" t="s">
        <v>18540</v>
      </c>
      <c r="I10810" t="s">
        <v>7</v>
      </c>
      <c r="J10810">
        <v>2020</v>
      </c>
      <c r="K10810">
        <f>2024 -impact_data[[#This Row],[model_year]]</f>
        <v>4</v>
      </c>
      <c r="L10810">
        <v>48</v>
      </c>
      <c r="M10810">
        <v>13.1</v>
      </c>
      <c r="N10810">
        <v>5.2</v>
      </c>
      <c r="O10810" t="s">
        <v>10</v>
      </c>
      <c r="P10810">
        <v>0.88</v>
      </c>
    </row>
    <row r="10811" spans="8:16">
      <c r="H10811" t="s">
        <v>18541</v>
      </c>
      <c r="I10811" t="s">
        <v>7</v>
      </c>
      <c r="J10811">
        <v>2020</v>
      </c>
      <c r="K10811">
        <f>2024 -impact_data[[#This Row],[model_year]]</f>
        <v>4</v>
      </c>
      <c r="L10811">
        <v>50</v>
      </c>
      <c r="M10811">
        <v>50.2</v>
      </c>
      <c r="N10811">
        <v>30.1</v>
      </c>
      <c r="O10811" t="s">
        <v>9</v>
      </c>
      <c r="P10811">
        <v>0.88</v>
      </c>
    </row>
    <row r="10812" spans="8:16">
      <c r="H10812" t="s">
        <v>18549</v>
      </c>
      <c r="I10812" t="s">
        <v>11</v>
      </c>
      <c r="J10812">
        <v>2020</v>
      </c>
      <c r="K10812">
        <f>2024 -impact_data[[#This Row],[model_year]]</f>
        <v>4</v>
      </c>
      <c r="L10812">
        <v>83</v>
      </c>
      <c r="M10812">
        <v>23.3</v>
      </c>
      <c r="N10812">
        <v>14</v>
      </c>
      <c r="O10812" t="s">
        <v>9</v>
      </c>
      <c r="P10812">
        <v>0.96</v>
      </c>
    </row>
    <row r="10813" spans="8:16">
      <c r="H10813" t="s">
        <v>18551</v>
      </c>
      <c r="I10813" t="s">
        <v>11</v>
      </c>
      <c r="J10813">
        <v>2020</v>
      </c>
      <c r="K10813">
        <f>2024 -impact_data[[#This Row],[model_year]]</f>
        <v>4</v>
      </c>
      <c r="L10813">
        <v>79</v>
      </c>
      <c r="M10813">
        <v>51.2</v>
      </c>
      <c r="N10813">
        <v>30.7</v>
      </c>
      <c r="O10813" t="s">
        <v>9</v>
      </c>
      <c r="P10813">
        <v>0.93</v>
      </c>
    </row>
    <row r="10814" spans="8:16">
      <c r="H10814" t="s">
        <v>18553</v>
      </c>
      <c r="I10814" t="s">
        <v>7</v>
      </c>
      <c r="J10814">
        <v>2020</v>
      </c>
      <c r="K10814">
        <f>2024 -impact_data[[#This Row],[model_year]]</f>
        <v>4</v>
      </c>
      <c r="L10814">
        <v>53</v>
      </c>
      <c r="M10814">
        <v>63.6</v>
      </c>
      <c r="N10814">
        <v>38.1</v>
      </c>
      <c r="O10814" t="s">
        <v>9</v>
      </c>
      <c r="P10814">
        <v>0.87</v>
      </c>
    </row>
    <row r="10815" spans="8:16">
      <c r="H10815" t="s">
        <v>18561</v>
      </c>
      <c r="I10815" t="s">
        <v>7</v>
      </c>
      <c r="J10815">
        <v>2020</v>
      </c>
      <c r="K10815">
        <f>2024 -impact_data[[#This Row],[model_year]]</f>
        <v>4</v>
      </c>
      <c r="L10815">
        <v>51</v>
      </c>
      <c r="M10815">
        <v>20.3</v>
      </c>
      <c r="N10815">
        <v>12.2</v>
      </c>
      <c r="O10815" t="s">
        <v>9</v>
      </c>
      <c r="P10815">
        <v>0.88</v>
      </c>
    </row>
    <row r="10816" spans="8:16">
      <c r="H10816" t="s">
        <v>18564</v>
      </c>
      <c r="I10816" t="s">
        <v>7</v>
      </c>
      <c r="J10816">
        <v>2020</v>
      </c>
      <c r="K10816">
        <f>2024 -impact_data[[#This Row],[model_year]]</f>
        <v>4</v>
      </c>
      <c r="L10816">
        <v>52</v>
      </c>
      <c r="M10816">
        <v>52.2</v>
      </c>
      <c r="N10816">
        <v>31.3</v>
      </c>
      <c r="O10816" t="s">
        <v>9</v>
      </c>
      <c r="P10816">
        <v>0.87</v>
      </c>
    </row>
    <row r="10817" spans="8:16">
      <c r="H10817" t="s">
        <v>18565</v>
      </c>
      <c r="I10817" t="s">
        <v>7</v>
      </c>
      <c r="J10817">
        <v>2020</v>
      </c>
      <c r="K10817">
        <f>2024 -impact_data[[#This Row],[model_year]]</f>
        <v>4</v>
      </c>
      <c r="L10817">
        <v>50</v>
      </c>
      <c r="M10817">
        <v>3.8</v>
      </c>
      <c r="N10817">
        <v>2.2999999999999998</v>
      </c>
      <c r="O10817" t="s">
        <v>9</v>
      </c>
      <c r="P10817">
        <v>0.86</v>
      </c>
    </row>
    <row r="10818" spans="8:16">
      <c r="H10818" t="s">
        <v>18574</v>
      </c>
      <c r="I10818" t="s">
        <v>7</v>
      </c>
      <c r="J10818">
        <v>2020</v>
      </c>
      <c r="K10818">
        <f>2024 -impact_data[[#This Row],[model_year]]</f>
        <v>4</v>
      </c>
      <c r="L10818">
        <v>53</v>
      </c>
      <c r="M10818">
        <v>13.6</v>
      </c>
      <c r="N10818">
        <v>5.4</v>
      </c>
      <c r="O10818" t="s">
        <v>10</v>
      </c>
      <c r="P10818">
        <v>0.86</v>
      </c>
    </row>
    <row r="10819" spans="8:16">
      <c r="H10819" t="s">
        <v>18586</v>
      </c>
      <c r="I10819" t="s">
        <v>11</v>
      </c>
      <c r="J10819">
        <v>2020</v>
      </c>
      <c r="K10819">
        <f>2024 -impact_data[[#This Row],[model_year]]</f>
        <v>4</v>
      </c>
      <c r="L10819">
        <v>80</v>
      </c>
      <c r="M10819">
        <v>49.1</v>
      </c>
      <c r="N10819">
        <v>29.5</v>
      </c>
      <c r="O10819" t="s">
        <v>9</v>
      </c>
      <c r="P10819">
        <v>0.94</v>
      </c>
    </row>
    <row r="10820" spans="8:16">
      <c r="H10820" t="s">
        <v>18587</v>
      </c>
      <c r="I10820" t="s">
        <v>7</v>
      </c>
      <c r="J10820">
        <v>2020</v>
      </c>
      <c r="K10820">
        <f>2024 -impact_data[[#This Row],[model_year]]</f>
        <v>4</v>
      </c>
      <c r="L10820">
        <v>56</v>
      </c>
      <c r="M10820">
        <v>9.9</v>
      </c>
      <c r="N10820">
        <v>3.9</v>
      </c>
      <c r="O10820" t="s">
        <v>10</v>
      </c>
      <c r="P10820">
        <v>0.85</v>
      </c>
    </row>
    <row r="10821" spans="8:16">
      <c r="H10821" t="s">
        <v>18592</v>
      </c>
      <c r="I10821" t="s">
        <v>7</v>
      </c>
      <c r="J10821">
        <v>2020</v>
      </c>
      <c r="K10821">
        <f>2024 -impact_data[[#This Row],[model_year]]</f>
        <v>4</v>
      </c>
      <c r="L10821">
        <v>51</v>
      </c>
      <c r="M10821">
        <v>18.5</v>
      </c>
      <c r="N10821">
        <v>7.4</v>
      </c>
      <c r="O10821" t="s">
        <v>10</v>
      </c>
      <c r="P10821">
        <v>0.88</v>
      </c>
    </row>
    <row r="10822" spans="8:16">
      <c r="H10822" t="s">
        <v>18599</v>
      </c>
      <c r="I10822" t="s">
        <v>7</v>
      </c>
      <c r="J10822">
        <v>2020</v>
      </c>
      <c r="K10822">
        <f>2024 -impact_data[[#This Row],[model_year]]</f>
        <v>4</v>
      </c>
      <c r="L10822">
        <v>53</v>
      </c>
      <c r="M10822">
        <v>34.200000000000003</v>
      </c>
      <c r="N10822">
        <v>20.5</v>
      </c>
      <c r="O10822" t="s">
        <v>9</v>
      </c>
      <c r="P10822">
        <v>0.86</v>
      </c>
    </row>
    <row r="10823" spans="8:16">
      <c r="H10823" t="s">
        <v>18600</v>
      </c>
      <c r="I10823" t="s">
        <v>7</v>
      </c>
      <c r="J10823">
        <v>2020</v>
      </c>
      <c r="K10823">
        <f>2024 -impact_data[[#This Row],[model_year]]</f>
        <v>4</v>
      </c>
      <c r="L10823">
        <v>52</v>
      </c>
      <c r="M10823">
        <v>43.2</v>
      </c>
      <c r="N10823">
        <v>25.9</v>
      </c>
      <c r="O10823" t="s">
        <v>9</v>
      </c>
      <c r="P10823">
        <v>0.88</v>
      </c>
    </row>
    <row r="10824" spans="8:16">
      <c r="H10824" t="s">
        <v>18602</v>
      </c>
      <c r="I10824" t="s">
        <v>7</v>
      </c>
      <c r="J10824">
        <v>2020</v>
      </c>
      <c r="K10824">
        <f>2024 -impact_data[[#This Row],[model_year]]</f>
        <v>4</v>
      </c>
      <c r="L10824">
        <v>53</v>
      </c>
      <c r="M10824">
        <v>34.1</v>
      </c>
      <c r="N10824">
        <v>13.7</v>
      </c>
      <c r="O10824" t="s">
        <v>10</v>
      </c>
      <c r="P10824">
        <v>0.87</v>
      </c>
    </row>
    <row r="10825" spans="8:16">
      <c r="H10825" t="s">
        <v>18608</v>
      </c>
      <c r="I10825" t="s">
        <v>11</v>
      </c>
      <c r="J10825">
        <v>2020</v>
      </c>
      <c r="K10825">
        <f>2024 -impact_data[[#This Row],[model_year]]</f>
        <v>4</v>
      </c>
      <c r="L10825">
        <v>78</v>
      </c>
      <c r="M10825">
        <v>40.200000000000003</v>
      </c>
      <c r="N10825">
        <v>10</v>
      </c>
      <c r="O10825" t="s">
        <v>8</v>
      </c>
      <c r="P10825">
        <v>0.95</v>
      </c>
    </row>
    <row r="10826" spans="8:16">
      <c r="H10826" t="s">
        <v>18610</v>
      </c>
      <c r="I10826" t="s">
        <v>7</v>
      </c>
      <c r="J10826">
        <v>2020</v>
      </c>
      <c r="K10826">
        <f>2024 -impact_data[[#This Row],[model_year]]</f>
        <v>4</v>
      </c>
      <c r="L10826">
        <v>48</v>
      </c>
      <c r="M10826">
        <v>8.6</v>
      </c>
      <c r="N10826">
        <v>5.2</v>
      </c>
      <c r="O10826" t="s">
        <v>9</v>
      </c>
      <c r="P10826">
        <v>0.88</v>
      </c>
    </row>
    <row r="10827" spans="8:16">
      <c r="H10827" t="s">
        <v>18613</v>
      </c>
      <c r="I10827" t="s">
        <v>7</v>
      </c>
      <c r="J10827">
        <v>2020</v>
      </c>
      <c r="K10827">
        <f>2024 -impact_data[[#This Row],[model_year]]</f>
        <v>4</v>
      </c>
      <c r="L10827">
        <v>48</v>
      </c>
      <c r="M10827">
        <v>37</v>
      </c>
      <c r="N10827">
        <v>22.2</v>
      </c>
      <c r="O10827" t="s">
        <v>9</v>
      </c>
      <c r="P10827">
        <v>0.88</v>
      </c>
    </row>
    <row r="10828" spans="8:16">
      <c r="H10828" t="s">
        <v>18616</v>
      </c>
      <c r="I10828" t="s">
        <v>7</v>
      </c>
      <c r="J10828">
        <v>2020</v>
      </c>
      <c r="K10828">
        <f>2024 -impact_data[[#This Row],[model_year]]</f>
        <v>4</v>
      </c>
      <c r="L10828">
        <v>53</v>
      </c>
      <c r="M10828">
        <v>23.5</v>
      </c>
      <c r="N10828">
        <v>9.4</v>
      </c>
      <c r="O10828" t="s">
        <v>10</v>
      </c>
      <c r="P10828">
        <v>0.88</v>
      </c>
    </row>
    <row r="10829" spans="8:16">
      <c r="H10829" t="s">
        <v>18619</v>
      </c>
      <c r="I10829" t="s">
        <v>11</v>
      </c>
      <c r="J10829">
        <v>2020</v>
      </c>
      <c r="K10829">
        <f>2024 -impact_data[[#This Row],[model_year]]</f>
        <v>4</v>
      </c>
      <c r="L10829">
        <v>76</v>
      </c>
      <c r="M10829">
        <v>4.4000000000000004</v>
      </c>
      <c r="N10829">
        <v>2.7</v>
      </c>
      <c r="O10829" t="s">
        <v>9</v>
      </c>
      <c r="P10829">
        <v>0.96</v>
      </c>
    </row>
    <row r="10830" spans="8:16">
      <c r="H10830" t="s">
        <v>18626</v>
      </c>
      <c r="I10830" t="s">
        <v>11</v>
      </c>
      <c r="J10830">
        <v>2020</v>
      </c>
      <c r="K10830">
        <f>2024 -impact_data[[#This Row],[model_year]]</f>
        <v>4</v>
      </c>
      <c r="L10830">
        <v>77</v>
      </c>
      <c r="M10830">
        <v>27.7</v>
      </c>
      <c r="N10830">
        <v>6.9</v>
      </c>
      <c r="O10830" t="s">
        <v>8</v>
      </c>
      <c r="P10830">
        <v>0.97</v>
      </c>
    </row>
    <row r="10831" spans="8:16">
      <c r="H10831" t="s">
        <v>18631</v>
      </c>
      <c r="I10831" t="s">
        <v>11</v>
      </c>
      <c r="J10831">
        <v>2020</v>
      </c>
      <c r="K10831">
        <f>2024 -impact_data[[#This Row],[model_year]]</f>
        <v>4</v>
      </c>
      <c r="L10831">
        <v>79</v>
      </c>
      <c r="M10831">
        <v>12.3</v>
      </c>
      <c r="N10831">
        <v>4.9000000000000004</v>
      </c>
      <c r="O10831" t="s">
        <v>10</v>
      </c>
      <c r="P10831">
        <v>0.95</v>
      </c>
    </row>
    <row r="10832" spans="8:16">
      <c r="H10832" t="s">
        <v>18633</v>
      </c>
      <c r="I10832" t="s">
        <v>7</v>
      </c>
      <c r="J10832">
        <v>2020</v>
      </c>
      <c r="K10832">
        <f>2024 -impact_data[[#This Row],[model_year]]</f>
        <v>4</v>
      </c>
      <c r="L10832">
        <v>47</v>
      </c>
      <c r="M10832">
        <v>20.9</v>
      </c>
      <c r="N10832">
        <v>12.5</v>
      </c>
      <c r="O10832" t="s">
        <v>9</v>
      </c>
      <c r="P10832">
        <v>0.86</v>
      </c>
    </row>
    <row r="10833" spans="8:16">
      <c r="H10833" t="s">
        <v>18639</v>
      </c>
      <c r="I10833" t="s">
        <v>7</v>
      </c>
      <c r="J10833">
        <v>2020</v>
      </c>
      <c r="K10833">
        <f>2024 -impact_data[[#This Row],[model_year]]</f>
        <v>4</v>
      </c>
      <c r="L10833">
        <v>50</v>
      </c>
      <c r="M10833">
        <v>33.1</v>
      </c>
      <c r="N10833">
        <v>13.3</v>
      </c>
      <c r="O10833" t="s">
        <v>10</v>
      </c>
      <c r="P10833">
        <v>0.85</v>
      </c>
    </row>
    <row r="10834" spans="8:16">
      <c r="H10834" t="s">
        <v>18643</v>
      </c>
      <c r="I10834" t="s">
        <v>7</v>
      </c>
      <c r="J10834">
        <v>2020</v>
      </c>
      <c r="K10834">
        <f>2024 -impact_data[[#This Row],[model_year]]</f>
        <v>4</v>
      </c>
      <c r="L10834">
        <v>53</v>
      </c>
      <c r="M10834">
        <v>40.6</v>
      </c>
      <c r="N10834">
        <v>24.3</v>
      </c>
      <c r="O10834" t="s">
        <v>9</v>
      </c>
      <c r="P10834">
        <v>0.88</v>
      </c>
    </row>
    <row r="10835" spans="8:16">
      <c r="H10835" t="s">
        <v>18644</v>
      </c>
      <c r="I10835" t="s">
        <v>7</v>
      </c>
      <c r="J10835">
        <v>2020</v>
      </c>
      <c r="K10835">
        <f>2024 -impact_data[[#This Row],[model_year]]</f>
        <v>4</v>
      </c>
      <c r="L10835">
        <v>51</v>
      </c>
      <c r="M10835">
        <v>11.2</v>
      </c>
      <c r="N10835">
        <v>6.7</v>
      </c>
      <c r="O10835" t="s">
        <v>9</v>
      </c>
      <c r="P10835">
        <v>0.87</v>
      </c>
    </row>
    <row r="10836" spans="8:16">
      <c r="H10836" t="s">
        <v>18651</v>
      </c>
      <c r="I10836" t="s">
        <v>7</v>
      </c>
      <c r="J10836">
        <v>2020</v>
      </c>
      <c r="K10836">
        <f>2024 -impact_data[[#This Row],[model_year]]</f>
        <v>4</v>
      </c>
      <c r="L10836">
        <v>52</v>
      </c>
      <c r="M10836">
        <v>36.4</v>
      </c>
      <c r="N10836">
        <v>21.8</v>
      </c>
      <c r="O10836" t="s">
        <v>9</v>
      </c>
      <c r="P10836">
        <v>0.88</v>
      </c>
    </row>
    <row r="10837" spans="8:16">
      <c r="H10837" t="s">
        <v>18659</v>
      </c>
      <c r="I10837" t="s">
        <v>7</v>
      </c>
      <c r="J10837">
        <v>2020</v>
      </c>
      <c r="K10837">
        <f>2024 -impact_data[[#This Row],[model_year]]</f>
        <v>4</v>
      </c>
      <c r="L10837">
        <v>51</v>
      </c>
      <c r="M10837">
        <v>14.3</v>
      </c>
      <c r="N10837">
        <v>3.6</v>
      </c>
      <c r="O10837" t="s">
        <v>8</v>
      </c>
      <c r="P10837">
        <v>0.88</v>
      </c>
    </row>
    <row r="10838" spans="8:16">
      <c r="H10838" t="s">
        <v>18662</v>
      </c>
      <c r="I10838" t="s">
        <v>7</v>
      </c>
      <c r="J10838">
        <v>2020</v>
      </c>
      <c r="K10838">
        <f>2024 -impact_data[[#This Row],[model_year]]</f>
        <v>4</v>
      </c>
      <c r="L10838">
        <v>54</v>
      </c>
      <c r="M10838">
        <v>39.9</v>
      </c>
      <c r="N10838">
        <v>16</v>
      </c>
      <c r="O10838" t="s">
        <v>10</v>
      </c>
      <c r="P10838">
        <v>0.86</v>
      </c>
    </row>
    <row r="10839" spans="8:16">
      <c r="H10839" t="s">
        <v>18664</v>
      </c>
      <c r="I10839" t="s">
        <v>7</v>
      </c>
      <c r="J10839">
        <v>2020</v>
      </c>
      <c r="K10839">
        <f>2024 -impact_data[[#This Row],[model_year]]</f>
        <v>4</v>
      </c>
      <c r="L10839">
        <v>54</v>
      </c>
      <c r="M10839">
        <v>29</v>
      </c>
      <c r="N10839">
        <v>17.399999999999999</v>
      </c>
      <c r="O10839" t="s">
        <v>9</v>
      </c>
      <c r="P10839">
        <v>0.86</v>
      </c>
    </row>
    <row r="10840" spans="8:16">
      <c r="H10840" t="s">
        <v>18667</v>
      </c>
      <c r="I10840" t="s">
        <v>7</v>
      </c>
      <c r="J10840">
        <v>2020</v>
      </c>
      <c r="K10840">
        <f>2024 -impact_data[[#This Row],[model_year]]</f>
        <v>4</v>
      </c>
      <c r="L10840">
        <v>49</v>
      </c>
      <c r="M10840">
        <v>19.100000000000001</v>
      </c>
      <c r="N10840">
        <v>7.7</v>
      </c>
      <c r="O10840" t="s">
        <v>10</v>
      </c>
      <c r="P10840">
        <v>0.89</v>
      </c>
    </row>
    <row r="10841" spans="8:16">
      <c r="H10841" t="s">
        <v>18681</v>
      </c>
      <c r="I10841" t="s">
        <v>11</v>
      </c>
      <c r="J10841">
        <v>2020</v>
      </c>
      <c r="K10841">
        <f>2024 -impact_data[[#This Row],[model_year]]</f>
        <v>4</v>
      </c>
      <c r="L10841">
        <v>82</v>
      </c>
      <c r="M10841">
        <v>25.1</v>
      </c>
      <c r="N10841">
        <v>15</v>
      </c>
      <c r="O10841" t="s">
        <v>9</v>
      </c>
      <c r="P10841">
        <v>0.95</v>
      </c>
    </row>
    <row r="10842" spans="8:16">
      <c r="H10842" t="s">
        <v>18682</v>
      </c>
      <c r="I10842" t="s">
        <v>7</v>
      </c>
      <c r="J10842">
        <v>2020</v>
      </c>
      <c r="K10842">
        <f>2024 -impact_data[[#This Row],[model_year]]</f>
        <v>4</v>
      </c>
      <c r="L10842">
        <v>50</v>
      </c>
      <c r="M10842">
        <v>30.5</v>
      </c>
      <c r="N10842">
        <v>12.2</v>
      </c>
      <c r="O10842" t="s">
        <v>10</v>
      </c>
      <c r="P10842">
        <v>0.87</v>
      </c>
    </row>
    <row r="10843" spans="8:16">
      <c r="H10843" t="s">
        <v>18686</v>
      </c>
      <c r="I10843" t="s">
        <v>7</v>
      </c>
      <c r="J10843">
        <v>2020</v>
      </c>
      <c r="K10843">
        <f>2024 -impact_data[[#This Row],[model_year]]</f>
        <v>4</v>
      </c>
      <c r="L10843">
        <v>53</v>
      </c>
      <c r="M10843">
        <v>21.5</v>
      </c>
      <c r="N10843">
        <v>12.9</v>
      </c>
      <c r="O10843" t="s">
        <v>9</v>
      </c>
      <c r="P10843">
        <v>0.87</v>
      </c>
    </row>
    <row r="10844" spans="8:16">
      <c r="H10844" t="s">
        <v>18687</v>
      </c>
      <c r="I10844" t="s">
        <v>11</v>
      </c>
      <c r="J10844">
        <v>2020</v>
      </c>
      <c r="K10844">
        <f>2024 -impact_data[[#This Row],[model_year]]</f>
        <v>4</v>
      </c>
      <c r="L10844">
        <v>80</v>
      </c>
      <c r="M10844">
        <v>18.899999999999999</v>
      </c>
      <c r="N10844">
        <v>7.6</v>
      </c>
      <c r="O10844" t="s">
        <v>10</v>
      </c>
      <c r="P10844">
        <v>0.98</v>
      </c>
    </row>
    <row r="10845" spans="8:16">
      <c r="H10845" t="s">
        <v>18692</v>
      </c>
      <c r="I10845" t="s">
        <v>7</v>
      </c>
      <c r="J10845">
        <v>2020</v>
      </c>
      <c r="K10845">
        <f>2024 -impact_data[[#This Row],[model_year]]</f>
        <v>4</v>
      </c>
      <c r="L10845">
        <v>54</v>
      </c>
      <c r="M10845">
        <v>42.6</v>
      </c>
      <c r="N10845">
        <v>25.5</v>
      </c>
      <c r="O10845" t="s">
        <v>9</v>
      </c>
      <c r="P10845">
        <v>0.87</v>
      </c>
    </row>
    <row r="10846" spans="8:16">
      <c r="H10846" t="s">
        <v>18697</v>
      </c>
      <c r="I10846" t="s">
        <v>7</v>
      </c>
      <c r="J10846">
        <v>2020</v>
      </c>
      <c r="K10846">
        <f>2024 -impact_data[[#This Row],[model_year]]</f>
        <v>4</v>
      </c>
      <c r="L10846">
        <v>51</v>
      </c>
      <c r="M10846">
        <v>25.6</v>
      </c>
      <c r="N10846">
        <v>6.4</v>
      </c>
      <c r="O10846" t="s">
        <v>8</v>
      </c>
      <c r="P10846">
        <v>0.86</v>
      </c>
    </row>
    <row r="10847" spans="8:16">
      <c r="H10847" t="s">
        <v>18701</v>
      </c>
      <c r="I10847" t="s">
        <v>7</v>
      </c>
      <c r="J10847">
        <v>2020</v>
      </c>
      <c r="K10847">
        <f>2024 -impact_data[[#This Row],[model_year]]</f>
        <v>4</v>
      </c>
      <c r="L10847">
        <v>53</v>
      </c>
      <c r="M10847">
        <v>27.5</v>
      </c>
      <c r="N10847">
        <v>11</v>
      </c>
      <c r="O10847" t="s">
        <v>10</v>
      </c>
      <c r="P10847">
        <v>0.89</v>
      </c>
    </row>
    <row r="10848" spans="8:16">
      <c r="H10848" t="s">
        <v>18702</v>
      </c>
      <c r="I10848" t="s">
        <v>11</v>
      </c>
      <c r="J10848">
        <v>2020</v>
      </c>
      <c r="K10848">
        <f>2024 -impact_data[[#This Row],[model_year]]</f>
        <v>4</v>
      </c>
      <c r="L10848">
        <v>79</v>
      </c>
      <c r="M10848">
        <v>20</v>
      </c>
      <c r="N10848">
        <v>8</v>
      </c>
      <c r="O10848" t="s">
        <v>10</v>
      </c>
      <c r="P10848">
        <v>0.95</v>
      </c>
    </row>
    <row r="10849" spans="8:16">
      <c r="H10849" t="s">
        <v>18703</v>
      </c>
      <c r="I10849" t="s">
        <v>11</v>
      </c>
      <c r="J10849">
        <v>2020</v>
      </c>
      <c r="K10849">
        <f>2024 -impact_data[[#This Row],[model_year]]</f>
        <v>4</v>
      </c>
      <c r="L10849">
        <v>79</v>
      </c>
      <c r="M10849">
        <v>16.399999999999999</v>
      </c>
      <c r="N10849">
        <v>6.6</v>
      </c>
      <c r="O10849" t="s">
        <v>10</v>
      </c>
      <c r="P10849">
        <v>0.93</v>
      </c>
    </row>
    <row r="10850" spans="8:16">
      <c r="H10850" t="s">
        <v>18704</v>
      </c>
      <c r="I10850" t="s">
        <v>7</v>
      </c>
      <c r="J10850">
        <v>2020</v>
      </c>
      <c r="K10850">
        <f>2024 -impact_data[[#This Row],[model_year]]</f>
        <v>4</v>
      </c>
      <c r="L10850">
        <v>52</v>
      </c>
      <c r="M10850">
        <v>9.1999999999999993</v>
      </c>
      <c r="N10850">
        <v>3.7</v>
      </c>
      <c r="O10850" t="s">
        <v>10</v>
      </c>
      <c r="P10850">
        <v>0.86</v>
      </c>
    </row>
    <row r="10851" spans="8:16">
      <c r="H10851" t="s">
        <v>18706</v>
      </c>
      <c r="I10851" t="s">
        <v>7</v>
      </c>
      <c r="J10851">
        <v>2020</v>
      </c>
      <c r="K10851">
        <f>2024 -impact_data[[#This Row],[model_year]]</f>
        <v>4</v>
      </c>
      <c r="L10851">
        <v>52</v>
      </c>
      <c r="M10851">
        <v>33.4</v>
      </c>
      <c r="N10851">
        <v>13.4</v>
      </c>
      <c r="O10851" t="s">
        <v>10</v>
      </c>
      <c r="P10851">
        <v>0.86</v>
      </c>
    </row>
    <row r="10852" spans="8:16">
      <c r="H10852" t="s">
        <v>18711</v>
      </c>
      <c r="I10852" t="s">
        <v>7</v>
      </c>
      <c r="J10852">
        <v>2020</v>
      </c>
      <c r="K10852">
        <f>2024 -impact_data[[#This Row],[model_year]]</f>
        <v>4</v>
      </c>
      <c r="L10852">
        <v>53</v>
      </c>
      <c r="M10852">
        <v>31.8</v>
      </c>
      <c r="N10852">
        <v>12.7</v>
      </c>
      <c r="O10852" t="s">
        <v>10</v>
      </c>
      <c r="P10852">
        <v>0.88</v>
      </c>
    </row>
    <row r="10853" spans="8:16">
      <c r="H10853" t="s">
        <v>18713</v>
      </c>
      <c r="I10853" t="s">
        <v>11</v>
      </c>
      <c r="J10853">
        <v>2020</v>
      </c>
      <c r="K10853">
        <f>2024 -impact_data[[#This Row],[model_year]]</f>
        <v>4</v>
      </c>
      <c r="L10853">
        <v>77</v>
      </c>
      <c r="M10853">
        <v>27.5</v>
      </c>
      <c r="N10853">
        <v>16.5</v>
      </c>
      <c r="O10853" t="s">
        <v>9</v>
      </c>
      <c r="P10853">
        <v>0.95</v>
      </c>
    </row>
    <row r="10854" spans="8:16">
      <c r="H10854" t="s">
        <v>227</v>
      </c>
      <c r="I10854" t="s">
        <v>7</v>
      </c>
      <c r="J10854">
        <v>2020</v>
      </c>
      <c r="K10854">
        <f>2024 -impact_data[[#This Row],[model_year]]</f>
        <v>4</v>
      </c>
      <c r="L10854">
        <v>56</v>
      </c>
      <c r="M10854">
        <v>24.9</v>
      </c>
      <c r="N10854">
        <v>6.2</v>
      </c>
      <c r="O10854" t="s">
        <v>8</v>
      </c>
      <c r="P10854">
        <v>0.86</v>
      </c>
    </row>
    <row r="10855" spans="8:16">
      <c r="H10855" t="s">
        <v>18726</v>
      </c>
      <c r="I10855" t="s">
        <v>11</v>
      </c>
      <c r="J10855">
        <v>2020</v>
      </c>
      <c r="K10855">
        <f>2024 -impact_data[[#This Row],[model_year]]</f>
        <v>4</v>
      </c>
      <c r="L10855">
        <v>82</v>
      </c>
      <c r="M10855">
        <v>58.7</v>
      </c>
      <c r="N10855">
        <v>35.200000000000003</v>
      </c>
      <c r="O10855" t="s">
        <v>9</v>
      </c>
      <c r="P10855">
        <v>0.92</v>
      </c>
    </row>
    <row r="10856" spans="8:16">
      <c r="H10856" t="s">
        <v>18728</v>
      </c>
      <c r="I10856" t="s">
        <v>7</v>
      </c>
      <c r="J10856">
        <v>2020</v>
      </c>
      <c r="K10856">
        <f>2024 -impact_data[[#This Row],[model_year]]</f>
        <v>4</v>
      </c>
      <c r="L10856">
        <v>50</v>
      </c>
      <c r="M10856">
        <v>13</v>
      </c>
      <c r="N10856">
        <v>7.8</v>
      </c>
      <c r="O10856" t="s">
        <v>9</v>
      </c>
      <c r="P10856">
        <v>0.87</v>
      </c>
    </row>
    <row r="10857" spans="8:16">
      <c r="H10857" t="s">
        <v>18733</v>
      </c>
      <c r="I10857" t="s">
        <v>7</v>
      </c>
      <c r="J10857">
        <v>2020</v>
      </c>
      <c r="K10857">
        <f>2024 -impact_data[[#This Row],[model_year]]</f>
        <v>4</v>
      </c>
      <c r="L10857">
        <v>49</v>
      </c>
      <c r="M10857">
        <v>8.5</v>
      </c>
      <c r="N10857">
        <v>5.0999999999999996</v>
      </c>
      <c r="O10857" t="s">
        <v>9</v>
      </c>
      <c r="P10857">
        <v>0.88</v>
      </c>
    </row>
    <row r="10858" spans="8:16">
      <c r="H10858" t="s">
        <v>18736</v>
      </c>
      <c r="I10858" t="s">
        <v>7</v>
      </c>
      <c r="J10858">
        <v>2020</v>
      </c>
      <c r="K10858">
        <f>2024 -impact_data[[#This Row],[model_year]]</f>
        <v>4</v>
      </c>
      <c r="L10858">
        <v>52</v>
      </c>
      <c r="M10858">
        <v>41.2</v>
      </c>
      <c r="N10858">
        <v>16.5</v>
      </c>
      <c r="O10858" t="s">
        <v>10</v>
      </c>
      <c r="P10858">
        <v>0.87</v>
      </c>
    </row>
    <row r="10859" spans="8:16">
      <c r="H10859" t="s">
        <v>18741</v>
      </c>
      <c r="I10859" t="s">
        <v>7</v>
      </c>
      <c r="J10859">
        <v>2020</v>
      </c>
      <c r="K10859">
        <f>2024 -impact_data[[#This Row],[model_year]]</f>
        <v>4</v>
      </c>
      <c r="L10859">
        <v>49</v>
      </c>
      <c r="M10859">
        <v>19.2</v>
      </c>
      <c r="N10859">
        <v>11.5</v>
      </c>
      <c r="O10859" t="s">
        <v>9</v>
      </c>
      <c r="P10859">
        <v>0.89</v>
      </c>
    </row>
    <row r="10860" spans="8:16">
      <c r="H10860" t="s">
        <v>18745</v>
      </c>
      <c r="I10860" t="s">
        <v>7</v>
      </c>
      <c r="J10860">
        <v>2020</v>
      </c>
      <c r="K10860">
        <f>2024 -impact_data[[#This Row],[model_year]]</f>
        <v>4</v>
      </c>
      <c r="L10860">
        <v>54</v>
      </c>
      <c r="M10860">
        <v>44.4</v>
      </c>
      <c r="N10860">
        <v>11.1</v>
      </c>
      <c r="O10860" t="s">
        <v>8</v>
      </c>
      <c r="P10860">
        <v>0.87</v>
      </c>
    </row>
    <row r="10861" spans="8:16">
      <c r="H10861" t="s">
        <v>18757</v>
      </c>
      <c r="I10861" t="s">
        <v>7</v>
      </c>
      <c r="J10861">
        <v>2020</v>
      </c>
      <c r="K10861">
        <f>2024 -impact_data[[#This Row],[model_year]]</f>
        <v>4</v>
      </c>
      <c r="L10861">
        <v>48</v>
      </c>
      <c r="M10861">
        <v>21.2</v>
      </c>
      <c r="N10861">
        <v>8.5</v>
      </c>
      <c r="O10861" t="s">
        <v>10</v>
      </c>
      <c r="P10861">
        <v>0.87</v>
      </c>
    </row>
    <row r="10862" spans="8:16">
      <c r="H10862" t="s">
        <v>18758</v>
      </c>
      <c r="I10862" t="s">
        <v>7</v>
      </c>
      <c r="J10862">
        <v>2020</v>
      </c>
      <c r="K10862">
        <f>2024 -impact_data[[#This Row],[model_year]]</f>
        <v>4</v>
      </c>
      <c r="L10862">
        <v>51</v>
      </c>
      <c r="M10862">
        <v>56.8</v>
      </c>
      <c r="N10862">
        <v>22.7</v>
      </c>
      <c r="O10862" t="s">
        <v>10</v>
      </c>
      <c r="P10862">
        <v>0.87</v>
      </c>
    </row>
    <row r="10863" spans="8:16">
      <c r="H10863" t="s">
        <v>18761</v>
      </c>
      <c r="I10863" t="s">
        <v>7</v>
      </c>
      <c r="J10863">
        <v>2020</v>
      </c>
      <c r="K10863">
        <f>2024 -impact_data[[#This Row],[model_year]]</f>
        <v>4</v>
      </c>
      <c r="L10863">
        <v>54</v>
      </c>
      <c r="M10863">
        <v>38.299999999999997</v>
      </c>
      <c r="N10863">
        <v>9.6</v>
      </c>
      <c r="O10863" t="s">
        <v>8</v>
      </c>
      <c r="P10863">
        <v>0.87</v>
      </c>
    </row>
    <row r="10864" spans="8:16">
      <c r="H10864" t="s">
        <v>18772</v>
      </c>
      <c r="I10864" t="s">
        <v>7</v>
      </c>
      <c r="J10864">
        <v>2020</v>
      </c>
      <c r="K10864">
        <f>2024 -impact_data[[#This Row],[model_year]]</f>
        <v>4</v>
      </c>
      <c r="L10864">
        <v>52</v>
      </c>
      <c r="M10864">
        <v>42.9</v>
      </c>
      <c r="N10864">
        <v>17.2</v>
      </c>
      <c r="O10864" t="s">
        <v>10</v>
      </c>
      <c r="P10864">
        <v>0.87</v>
      </c>
    </row>
    <row r="10865" spans="8:16">
      <c r="H10865" t="s">
        <v>18774</v>
      </c>
      <c r="I10865" t="s">
        <v>7</v>
      </c>
      <c r="J10865">
        <v>2020</v>
      </c>
      <c r="K10865">
        <f>2024 -impact_data[[#This Row],[model_year]]</f>
        <v>4</v>
      </c>
      <c r="L10865">
        <v>47</v>
      </c>
      <c r="M10865">
        <v>14.5</v>
      </c>
      <c r="N10865">
        <v>5.8</v>
      </c>
      <c r="O10865" t="s">
        <v>10</v>
      </c>
      <c r="P10865">
        <v>0.86</v>
      </c>
    </row>
    <row r="10866" spans="8:16">
      <c r="H10866" t="s">
        <v>18777</v>
      </c>
      <c r="I10866" t="s">
        <v>7</v>
      </c>
      <c r="J10866">
        <v>2020</v>
      </c>
      <c r="K10866">
        <f>2024 -impact_data[[#This Row],[model_year]]</f>
        <v>4</v>
      </c>
      <c r="L10866">
        <v>51</v>
      </c>
      <c r="M10866">
        <v>24</v>
      </c>
      <c r="N10866">
        <v>14.4</v>
      </c>
      <c r="O10866" t="s">
        <v>9</v>
      </c>
      <c r="P10866">
        <v>0.89</v>
      </c>
    </row>
    <row r="10867" spans="8:16">
      <c r="H10867" t="s">
        <v>2259</v>
      </c>
      <c r="I10867" t="s">
        <v>11</v>
      </c>
      <c r="J10867">
        <v>2020</v>
      </c>
      <c r="K10867">
        <f>2024 -impact_data[[#This Row],[model_year]]</f>
        <v>4</v>
      </c>
      <c r="L10867">
        <v>82</v>
      </c>
      <c r="M10867">
        <v>19.2</v>
      </c>
      <c r="N10867">
        <v>11.5</v>
      </c>
      <c r="O10867" t="s">
        <v>9</v>
      </c>
      <c r="P10867">
        <v>0.95</v>
      </c>
    </row>
    <row r="10868" spans="8:16">
      <c r="H10868" t="s">
        <v>258</v>
      </c>
      <c r="I10868" t="s">
        <v>7</v>
      </c>
      <c r="J10868">
        <v>2020</v>
      </c>
      <c r="K10868">
        <f>2024 -impact_data[[#This Row],[model_year]]</f>
        <v>4</v>
      </c>
      <c r="L10868">
        <v>51</v>
      </c>
      <c r="M10868">
        <v>18.5</v>
      </c>
      <c r="N10868">
        <v>11.1</v>
      </c>
      <c r="O10868" t="s">
        <v>9</v>
      </c>
      <c r="P10868">
        <v>0.85</v>
      </c>
    </row>
    <row r="10869" spans="8:16">
      <c r="H10869" t="s">
        <v>18792</v>
      </c>
      <c r="I10869" t="s">
        <v>7</v>
      </c>
      <c r="J10869">
        <v>2020</v>
      </c>
      <c r="K10869">
        <f>2024 -impact_data[[#This Row],[model_year]]</f>
        <v>4</v>
      </c>
      <c r="L10869">
        <v>51</v>
      </c>
      <c r="M10869">
        <v>21.8</v>
      </c>
      <c r="N10869">
        <v>8.6999999999999993</v>
      </c>
      <c r="O10869" t="s">
        <v>10</v>
      </c>
      <c r="P10869">
        <v>0.88</v>
      </c>
    </row>
    <row r="10870" spans="8:16">
      <c r="H10870" t="s">
        <v>18795</v>
      </c>
      <c r="I10870" t="s">
        <v>7</v>
      </c>
      <c r="J10870">
        <v>2020</v>
      </c>
      <c r="K10870">
        <f>2024 -impact_data[[#This Row],[model_year]]</f>
        <v>4</v>
      </c>
      <c r="L10870">
        <v>52</v>
      </c>
      <c r="M10870">
        <v>49.6</v>
      </c>
      <c r="N10870">
        <v>29.7</v>
      </c>
      <c r="O10870" t="s">
        <v>9</v>
      </c>
      <c r="P10870">
        <v>0.87</v>
      </c>
    </row>
    <row r="10871" spans="8:16">
      <c r="H10871" t="s">
        <v>18796</v>
      </c>
      <c r="I10871" t="s">
        <v>7</v>
      </c>
      <c r="J10871">
        <v>2020</v>
      </c>
      <c r="K10871">
        <f>2024 -impact_data[[#This Row],[model_year]]</f>
        <v>4</v>
      </c>
      <c r="L10871">
        <v>52</v>
      </c>
      <c r="M10871">
        <v>25.3</v>
      </c>
      <c r="N10871">
        <v>15.2</v>
      </c>
      <c r="O10871" t="s">
        <v>9</v>
      </c>
      <c r="P10871">
        <v>0.88</v>
      </c>
    </row>
    <row r="10872" spans="8:16">
      <c r="H10872" t="s">
        <v>18798</v>
      </c>
      <c r="I10872" t="s">
        <v>7</v>
      </c>
      <c r="J10872">
        <v>2020</v>
      </c>
      <c r="K10872">
        <f>2024 -impact_data[[#This Row],[model_year]]</f>
        <v>4</v>
      </c>
      <c r="L10872">
        <v>50</v>
      </c>
      <c r="M10872">
        <v>20.5</v>
      </c>
      <c r="N10872">
        <v>12.3</v>
      </c>
      <c r="O10872" t="s">
        <v>9</v>
      </c>
      <c r="P10872">
        <v>0.88</v>
      </c>
    </row>
    <row r="10873" spans="8:16">
      <c r="H10873" t="s">
        <v>18804</v>
      </c>
      <c r="I10873" t="s">
        <v>7</v>
      </c>
      <c r="J10873">
        <v>2020</v>
      </c>
      <c r="K10873">
        <f>2024 -impact_data[[#This Row],[model_year]]</f>
        <v>4</v>
      </c>
      <c r="L10873">
        <v>54</v>
      </c>
      <c r="M10873">
        <v>17.899999999999999</v>
      </c>
      <c r="N10873">
        <v>4.5</v>
      </c>
      <c r="O10873" t="s">
        <v>8</v>
      </c>
      <c r="P10873">
        <v>0.87</v>
      </c>
    </row>
    <row r="10874" spans="8:16">
      <c r="H10874" t="s">
        <v>18809</v>
      </c>
      <c r="I10874" t="s">
        <v>7</v>
      </c>
      <c r="J10874">
        <v>2020</v>
      </c>
      <c r="K10874">
        <f>2024 -impact_data[[#This Row],[model_year]]</f>
        <v>4</v>
      </c>
      <c r="L10874">
        <v>52</v>
      </c>
      <c r="M10874">
        <v>11.6</v>
      </c>
      <c r="N10874">
        <v>6.9</v>
      </c>
      <c r="O10874" t="s">
        <v>9</v>
      </c>
      <c r="P10874">
        <v>0.87</v>
      </c>
    </row>
    <row r="10875" spans="8:16">
      <c r="H10875" t="s">
        <v>18812</v>
      </c>
      <c r="I10875" t="s">
        <v>7</v>
      </c>
      <c r="J10875">
        <v>2020</v>
      </c>
      <c r="K10875">
        <f>2024 -impact_data[[#This Row],[model_year]]</f>
        <v>4</v>
      </c>
      <c r="L10875">
        <v>52</v>
      </c>
      <c r="M10875">
        <v>23.4</v>
      </c>
      <c r="N10875">
        <v>9.4</v>
      </c>
      <c r="O10875" t="s">
        <v>10</v>
      </c>
      <c r="P10875">
        <v>0.87</v>
      </c>
    </row>
    <row r="10876" spans="8:16">
      <c r="H10876" t="s">
        <v>18814</v>
      </c>
      <c r="I10876" t="s">
        <v>7</v>
      </c>
      <c r="J10876">
        <v>2020</v>
      </c>
      <c r="K10876">
        <f>2024 -impact_data[[#This Row],[model_year]]</f>
        <v>4</v>
      </c>
      <c r="L10876">
        <v>52</v>
      </c>
      <c r="M10876">
        <v>26.2</v>
      </c>
      <c r="N10876">
        <v>10.5</v>
      </c>
      <c r="O10876" t="s">
        <v>10</v>
      </c>
      <c r="P10876">
        <v>0.87</v>
      </c>
    </row>
    <row r="10877" spans="8:16">
      <c r="H10877" t="s">
        <v>8674</v>
      </c>
      <c r="I10877" t="s">
        <v>7</v>
      </c>
      <c r="J10877">
        <v>2020</v>
      </c>
      <c r="K10877">
        <f>2024 -impact_data[[#This Row],[model_year]]</f>
        <v>4</v>
      </c>
      <c r="L10877">
        <v>54</v>
      </c>
      <c r="M10877">
        <v>27.7</v>
      </c>
      <c r="N10877">
        <v>11.1</v>
      </c>
      <c r="O10877" t="s">
        <v>10</v>
      </c>
      <c r="P10877">
        <v>0.88</v>
      </c>
    </row>
    <row r="10878" spans="8:16">
      <c r="H10878" t="s">
        <v>18824</v>
      </c>
      <c r="I10878" t="s">
        <v>7</v>
      </c>
      <c r="J10878">
        <v>2020</v>
      </c>
      <c r="K10878">
        <f>2024 -impact_data[[#This Row],[model_year]]</f>
        <v>4</v>
      </c>
      <c r="L10878">
        <v>51</v>
      </c>
      <c r="M10878">
        <v>19.8</v>
      </c>
      <c r="N10878">
        <v>11.9</v>
      </c>
      <c r="O10878" t="s">
        <v>9</v>
      </c>
      <c r="P10878">
        <v>0.88</v>
      </c>
    </row>
    <row r="10879" spans="8:16">
      <c r="H10879" t="s">
        <v>18827</v>
      </c>
      <c r="I10879" t="s">
        <v>7</v>
      </c>
      <c r="J10879">
        <v>2020</v>
      </c>
      <c r="K10879">
        <f>2024 -impact_data[[#This Row],[model_year]]</f>
        <v>4</v>
      </c>
      <c r="L10879">
        <v>53</v>
      </c>
      <c r="M10879">
        <v>39.700000000000003</v>
      </c>
      <c r="N10879">
        <v>15.9</v>
      </c>
      <c r="O10879" t="s">
        <v>10</v>
      </c>
      <c r="P10879">
        <v>0.87</v>
      </c>
    </row>
    <row r="10880" spans="8:16">
      <c r="H10880" t="s">
        <v>18832</v>
      </c>
      <c r="I10880" t="s">
        <v>7</v>
      </c>
      <c r="J10880">
        <v>2020</v>
      </c>
      <c r="K10880">
        <f>2024 -impact_data[[#This Row],[model_year]]</f>
        <v>4</v>
      </c>
      <c r="L10880">
        <v>52</v>
      </c>
      <c r="M10880">
        <v>24.5</v>
      </c>
      <c r="N10880">
        <v>9.8000000000000007</v>
      </c>
      <c r="O10880" t="s">
        <v>10</v>
      </c>
      <c r="P10880">
        <v>0.87</v>
      </c>
    </row>
    <row r="10881" spans="8:16">
      <c r="H10881" t="s">
        <v>18833</v>
      </c>
      <c r="I10881" t="s">
        <v>11</v>
      </c>
      <c r="J10881">
        <v>2020</v>
      </c>
      <c r="K10881">
        <f>2024 -impact_data[[#This Row],[model_year]]</f>
        <v>4</v>
      </c>
      <c r="L10881">
        <v>76</v>
      </c>
      <c r="M10881">
        <v>6.4</v>
      </c>
      <c r="N10881">
        <v>2.6</v>
      </c>
      <c r="O10881" t="s">
        <v>10</v>
      </c>
      <c r="P10881">
        <v>0.96</v>
      </c>
    </row>
    <row r="10882" spans="8:16">
      <c r="H10882" t="s">
        <v>18844</v>
      </c>
      <c r="I10882" t="s">
        <v>7</v>
      </c>
      <c r="J10882">
        <v>2020</v>
      </c>
      <c r="K10882">
        <f>2024 -impact_data[[#This Row],[model_year]]</f>
        <v>4</v>
      </c>
      <c r="L10882">
        <v>55</v>
      </c>
      <c r="M10882">
        <v>27.4</v>
      </c>
      <c r="N10882">
        <v>6.9</v>
      </c>
      <c r="O10882" t="s">
        <v>8</v>
      </c>
      <c r="P10882">
        <v>0.88</v>
      </c>
    </row>
    <row r="10883" spans="8:16">
      <c r="H10883" t="s">
        <v>18847</v>
      </c>
      <c r="I10883" t="s">
        <v>7</v>
      </c>
      <c r="J10883">
        <v>2020</v>
      </c>
      <c r="K10883">
        <f>2024 -impact_data[[#This Row],[model_year]]</f>
        <v>4</v>
      </c>
      <c r="L10883">
        <v>53</v>
      </c>
      <c r="M10883">
        <v>26.4</v>
      </c>
      <c r="N10883">
        <v>15.8</v>
      </c>
      <c r="O10883" t="s">
        <v>9</v>
      </c>
      <c r="P10883">
        <v>0.86</v>
      </c>
    </row>
    <row r="10884" spans="8:16">
      <c r="H10884" t="s">
        <v>18855</v>
      </c>
      <c r="I10884" t="s">
        <v>7</v>
      </c>
      <c r="J10884">
        <v>2020</v>
      </c>
      <c r="K10884">
        <f>2024 -impact_data[[#This Row],[model_year]]</f>
        <v>4</v>
      </c>
      <c r="L10884">
        <v>51</v>
      </c>
      <c r="M10884">
        <v>24.2</v>
      </c>
      <c r="N10884">
        <v>9.6999999999999993</v>
      </c>
      <c r="O10884" t="s">
        <v>10</v>
      </c>
      <c r="P10884">
        <v>0.88</v>
      </c>
    </row>
    <row r="10885" spans="8:16">
      <c r="H10885" t="s">
        <v>18856</v>
      </c>
      <c r="I10885" t="s">
        <v>7</v>
      </c>
      <c r="J10885">
        <v>2020</v>
      </c>
      <c r="K10885">
        <f>2024 -impact_data[[#This Row],[model_year]]</f>
        <v>4</v>
      </c>
      <c r="L10885">
        <v>54</v>
      </c>
      <c r="M10885">
        <v>15.9</v>
      </c>
      <c r="N10885">
        <v>6.4</v>
      </c>
      <c r="O10885" t="s">
        <v>10</v>
      </c>
      <c r="P10885">
        <v>0.88</v>
      </c>
    </row>
    <row r="10886" spans="8:16">
      <c r="H10886" t="s">
        <v>18858</v>
      </c>
      <c r="I10886" t="s">
        <v>7</v>
      </c>
      <c r="J10886">
        <v>2020</v>
      </c>
      <c r="K10886">
        <f>2024 -impact_data[[#This Row],[model_year]]</f>
        <v>4</v>
      </c>
      <c r="L10886">
        <v>52</v>
      </c>
      <c r="M10886">
        <v>29.4</v>
      </c>
      <c r="N10886">
        <v>11.8</v>
      </c>
      <c r="O10886" t="s">
        <v>10</v>
      </c>
      <c r="P10886">
        <v>0.86</v>
      </c>
    </row>
    <row r="10887" spans="8:16">
      <c r="H10887" t="s">
        <v>18866</v>
      </c>
      <c r="I10887" t="s">
        <v>7</v>
      </c>
      <c r="J10887">
        <v>2020</v>
      </c>
      <c r="K10887">
        <f>2024 -impact_data[[#This Row],[model_year]]</f>
        <v>4</v>
      </c>
      <c r="L10887">
        <v>52</v>
      </c>
      <c r="M10887">
        <v>22</v>
      </c>
      <c r="N10887">
        <v>8.8000000000000007</v>
      </c>
      <c r="O10887" t="s">
        <v>10</v>
      </c>
      <c r="P10887">
        <v>0.88</v>
      </c>
    </row>
    <row r="10888" spans="8:16">
      <c r="H10888" t="s">
        <v>18867</v>
      </c>
      <c r="I10888" t="s">
        <v>7</v>
      </c>
      <c r="J10888">
        <v>2020</v>
      </c>
      <c r="K10888">
        <f>2024 -impact_data[[#This Row],[model_year]]</f>
        <v>4</v>
      </c>
      <c r="L10888">
        <v>47</v>
      </c>
      <c r="M10888">
        <v>18.8</v>
      </c>
      <c r="N10888">
        <v>11.3</v>
      </c>
      <c r="O10888" t="s">
        <v>9</v>
      </c>
      <c r="P10888">
        <v>0.86</v>
      </c>
    </row>
    <row r="10889" spans="8:16">
      <c r="H10889" t="s">
        <v>18871</v>
      </c>
      <c r="I10889" t="s">
        <v>7</v>
      </c>
      <c r="J10889">
        <v>2020</v>
      </c>
      <c r="K10889">
        <f>2024 -impact_data[[#This Row],[model_year]]</f>
        <v>4</v>
      </c>
      <c r="L10889">
        <v>50</v>
      </c>
      <c r="M10889">
        <v>53.2</v>
      </c>
      <c r="N10889">
        <v>31.9</v>
      </c>
      <c r="O10889" t="s">
        <v>9</v>
      </c>
      <c r="P10889">
        <v>0.86</v>
      </c>
    </row>
    <row r="10890" spans="8:16">
      <c r="H10890" t="s">
        <v>18872</v>
      </c>
      <c r="I10890" t="s">
        <v>7</v>
      </c>
      <c r="J10890">
        <v>2020</v>
      </c>
      <c r="K10890">
        <f>2024 -impact_data[[#This Row],[model_year]]</f>
        <v>4</v>
      </c>
      <c r="L10890">
        <v>51</v>
      </c>
      <c r="M10890">
        <v>49.6</v>
      </c>
      <c r="N10890">
        <v>19.8</v>
      </c>
      <c r="O10890" t="s">
        <v>10</v>
      </c>
      <c r="P10890">
        <v>0.86</v>
      </c>
    </row>
    <row r="10891" spans="8:16">
      <c r="H10891" t="s">
        <v>18874</v>
      </c>
      <c r="I10891" t="s">
        <v>7</v>
      </c>
      <c r="J10891">
        <v>2020</v>
      </c>
      <c r="K10891">
        <f>2024 -impact_data[[#This Row],[model_year]]</f>
        <v>4</v>
      </c>
      <c r="L10891">
        <v>49</v>
      </c>
      <c r="M10891">
        <v>3.5</v>
      </c>
      <c r="N10891">
        <v>1.4</v>
      </c>
      <c r="O10891" t="s">
        <v>10</v>
      </c>
      <c r="P10891">
        <v>0.85</v>
      </c>
    </row>
    <row r="10892" spans="8:16">
      <c r="H10892" t="s">
        <v>18876</v>
      </c>
      <c r="I10892" t="s">
        <v>7</v>
      </c>
      <c r="J10892">
        <v>2020</v>
      </c>
      <c r="K10892">
        <f>2024 -impact_data[[#This Row],[model_year]]</f>
        <v>4</v>
      </c>
      <c r="L10892">
        <v>52</v>
      </c>
      <c r="M10892">
        <v>12.4</v>
      </c>
      <c r="N10892">
        <v>7.4</v>
      </c>
      <c r="O10892" t="s">
        <v>9</v>
      </c>
      <c r="P10892">
        <v>0.89</v>
      </c>
    </row>
    <row r="10893" spans="8:16">
      <c r="H10893" t="s">
        <v>18878</v>
      </c>
      <c r="I10893" t="s">
        <v>7</v>
      </c>
      <c r="J10893">
        <v>2020</v>
      </c>
      <c r="K10893">
        <f>2024 -impact_data[[#This Row],[model_year]]</f>
        <v>4</v>
      </c>
      <c r="L10893">
        <v>50</v>
      </c>
      <c r="M10893">
        <v>15.5</v>
      </c>
      <c r="N10893">
        <v>6.2</v>
      </c>
      <c r="O10893" t="s">
        <v>10</v>
      </c>
      <c r="P10893">
        <v>0.86</v>
      </c>
    </row>
    <row r="10894" spans="8:16">
      <c r="H10894" t="s">
        <v>18881</v>
      </c>
      <c r="I10894" t="s">
        <v>7</v>
      </c>
      <c r="J10894">
        <v>2020</v>
      </c>
      <c r="K10894">
        <f>2024 -impact_data[[#This Row],[model_year]]</f>
        <v>4</v>
      </c>
      <c r="L10894">
        <v>54</v>
      </c>
      <c r="M10894">
        <v>24.7</v>
      </c>
      <c r="N10894">
        <v>9.9</v>
      </c>
      <c r="O10894" t="s">
        <v>10</v>
      </c>
      <c r="P10894">
        <v>0.88</v>
      </c>
    </row>
    <row r="10895" spans="8:16">
      <c r="H10895" t="s">
        <v>18885</v>
      </c>
      <c r="I10895" t="s">
        <v>7</v>
      </c>
      <c r="J10895">
        <v>2020</v>
      </c>
      <c r="K10895">
        <f>2024 -impact_data[[#This Row],[model_year]]</f>
        <v>4</v>
      </c>
      <c r="L10895">
        <v>55</v>
      </c>
      <c r="M10895">
        <v>65.8</v>
      </c>
      <c r="N10895">
        <v>26.3</v>
      </c>
      <c r="O10895" t="s">
        <v>10</v>
      </c>
      <c r="P10895">
        <v>0.86</v>
      </c>
    </row>
    <row r="10896" spans="8:16">
      <c r="H10896" t="s">
        <v>18887</v>
      </c>
      <c r="I10896" t="s">
        <v>7</v>
      </c>
      <c r="J10896">
        <v>2020</v>
      </c>
      <c r="K10896">
        <f>2024 -impact_data[[#This Row],[model_year]]</f>
        <v>4</v>
      </c>
      <c r="L10896">
        <v>52</v>
      </c>
      <c r="M10896">
        <v>9.3000000000000007</v>
      </c>
      <c r="N10896">
        <v>5.6</v>
      </c>
      <c r="O10896" t="s">
        <v>9</v>
      </c>
      <c r="P10896">
        <v>0.89</v>
      </c>
    </row>
    <row r="10897" spans="8:16">
      <c r="H10897" t="s">
        <v>18891</v>
      </c>
      <c r="I10897" t="s">
        <v>7</v>
      </c>
      <c r="J10897">
        <v>2020</v>
      </c>
      <c r="K10897">
        <f>2024 -impact_data[[#This Row],[model_year]]</f>
        <v>4</v>
      </c>
      <c r="L10897">
        <v>49</v>
      </c>
      <c r="M10897">
        <v>15</v>
      </c>
      <c r="N10897">
        <v>3.7</v>
      </c>
      <c r="O10897" t="s">
        <v>8</v>
      </c>
      <c r="P10897">
        <v>0.88</v>
      </c>
    </row>
    <row r="10898" spans="8:16">
      <c r="H10898" t="s">
        <v>18895</v>
      </c>
      <c r="I10898" t="s">
        <v>11</v>
      </c>
      <c r="J10898">
        <v>2020</v>
      </c>
      <c r="K10898">
        <f>2024 -impact_data[[#This Row],[model_year]]</f>
        <v>4</v>
      </c>
      <c r="L10898">
        <v>79</v>
      </c>
      <c r="M10898">
        <v>32.700000000000003</v>
      </c>
      <c r="N10898">
        <v>13.1</v>
      </c>
      <c r="O10898" t="s">
        <v>10</v>
      </c>
      <c r="P10898">
        <v>0.96</v>
      </c>
    </row>
    <row r="10899" spans="8:16">
      <c r="H10899" t="s">
        <v>18898</v>
      </c>
      <c r="I10899" t="s">
        <v>7</v>
      </c>
      <c r="J10899">
        <v>2020</v>
      </c>
      <c r="K10899">
        <f>2024 -impact_data[[#This Row],[model_year]]</f>
        <v>4</v>
      </c>
      <c r="L10899">
        <v>56</v>
      </c>
      <c r="M10899">
        <v>42</v>
      </c>
      <c r="N10899">
        <v>10.5</v>
      </c>
      <c r="O10899" t="s">
        <v>8</v>
      </c>
      <c r="P10899">
        <v>0.87</v>
      </c>
    </row>
    <row r="10900" spans="8:16">
      <c r="H10900" t="s">
        <v>18902</v>
      </c>
      <c r="I10900" t="s">
        <v>7</v>
      </c>
      <c r="J10900">
        <v>2020</v>
      </c>
      <c r="K10900">
        <f>2024 -impact_data[[#This Row],[model_year]]</f>
        <v>4</v>
      </c>
      <c r="L10900">
        <v>55</v>
      </c>
      <c r="M10900">
        <v>56.2</v>
      </c>
      <c r="N10900">
        <v>33.700000000000003</v>
      </c>
      <c r="O10900" t="s">
        <v>9</v>
      </c>
      <c r="P10900">
        <v>0.86</v>
      </c>
    </row>
    <row r="10901" spans="8:16">
      <c r="H10901" t="s">
        <v>18904</v>
      </c>
      <c r="I10901" t="s">
        <v>7</v>
      </c>
      <c r="J10901">
        <v>2020</v>
      </c>
      <c r="K10901">
        <f>2024 -impact_data[[#This Row],[model_year]]</f>
        <v>4</v>
      </c>
      <c r="L10901">
        <v>51</v>
      </c>
      <c r="M10901">
        <v>3.8</v>
      </c>
      <c r="N10901">
        <v>2.2999999999999998</v>
      </c>
      <c r="O10901" t="s">
        <v>9</v>
      </c>
      <c r="P10901">
        <v>0.88</v>
      </c>
    </row>
    <row r="10902" spans="8:16">
      <c r="H10902" t="s">
        <v>269</v>
      </c>
      <c r="I10902" t="s">
        <v>7</v>
      </c>
      <c r="J10902">
        <v>2020</v>
      </c>
      <c r="K10902">
        <f>2024 -impact_data[[#This Row],[model_year]]</f>
        <v>4</v>
      </c>
      <c r="L10902">
        <v>50</v>
      </c>
      <c r="M10902">
        <v>14.1</v>
      </c>
      <c r="N10902">
        <v>8.5</v>
      </c>
      <c r="O10902" t="s">
        <v>9</v>
      </c>
      <c r="P10902">
        <v>0.86</v>
      </c>
    </row>
    <row r="10903" spans="8:16">
      <c r="H10903" t="s">
        <v>18909</v>
      </c>
      <c r="I10903" t="s">
        <v>11</v>
      </c>
      <c r="J10903">
        <v>2020</v>
      </c>
      <c r="K10903">
        <f>2024 -impact_data[[#This Row],[model_year]]</f>
        <v>4</v>
      </c>
      <c r="L10903">
        <v>79</v>
      </c>
      <c r="M10903">
        <v>6</v>
      </c>
      <c r="N10903">
        <v>3.6</v>
      </c>
      <c r="O10903" t="s">
        <v>9</v>
      </c>
      <c r="P10903">
        <v>0.95</v>
      </c>
    </row>
    <row r="10904" spans="8:16">
      <c r="H10904" t="s">
        <v>18911</v>
      </c>
      <c r="I10904" t="s">
        <v>7</v>
      </c>
      <c r="J10904">
        <v>2020</v>
      </c>
      <c r="K10904">
        <f>2024 -impact_data[[#This Row],[model_year]]</f>
        <v>4</v>
      </c>
      <c r="L10904">
        <v>49</v>
      </c>
      <c r="M10904">
        <v>3.7</v>
      </c>
      <c r="N10904">
        <v>2.2000000000000002</v>
      </c>
      <c r="O10904" t="s">
        <v>9</v>
      </c>
      <c r="P10904">
        <v>0.88</v>
      </c>
    </row>
    <row r="10905" spans="8:16">
      <c r="H10905" t="s">
        <v>18912</v>
      </c>
      <c r="I10905" t="s">
        <v>7</v>
      </c>
      <c r="J10905">
        <v>2020</v>
      </c>
      <c r="K10905">
        <f>2024 -impact_data[[#This Row],[model_year]]</f>
        <v>4</v>
      </c>
      <c r="L10905">
        <v>55</v>
      </c>
      <c r="M10905">
        <v>39.700000000000003</v>
      </c>
      <c r="N10905">
        <v>15.9</v>
      </c>
      <c r="O10905" t="s">
        <v>10</v>
      </c>
      <c r="P10905">
        <v>0.87</v>
      </c>
    </row>
    <row r="10906" spans="8:16">
      <c r="H10906" t="s">
        <v>18917</v>
      </c>
      <c r="I10906" t="s">
        <v>7</v>
      </c>
      <c r="J10906">
        <v>2020</v>
      </c>
      <c r="K10906">
        <f>2024 -impact_data[[#This Row],[model_year]]</f>
        <v>4</v>
      </c>
      <c r="L10906">
        <v>55</v>
      </c>
      <c r="M10906">
        <v>16.600000000000001</v>
      </c>
      <c r="N10906">
        <v>6.7</v>
      </c>
      <c r="O10906" t="s">
        <v>10</v>
      </c>
      <c r="P10906">
        <v>0.87</v>
      </c>
    </row>
    <row r="10907" spans="8:16">
      <c r="H10907" t="s">
        <v>18921</v>
      </c>
      <c r="I10907" t="s">
        <v>7</v>
      </c>
      <c r="J10907">
        <v>2020</v>
      </c>
      <c r="K10907">
        <f>2024 -impact_data[[#This Row],[model_year]]</f>
        <v>4</v>
      </c>
      <c r="L10907">
        <v>49</v>
      </c>
      <c r="M10907">
        <v>38.799999999999997</v>
      </c>
      <c r="N10907">
        <v>23.3</v>
      </c>
      <c r="O10907" t="s">
        <v>9</v>
      </c>
      <c r="P10907">
        <v>0.88</v>
      </c>
    </row>
    <row r="10908" spans="8:16">
      <c r="H10908" t="s">
        <v>18929</v>
      </c>
      <c r="I10908" t="s">
        <v>7</v>
      </c>
      <c r="J10908">
        <v>2020</v>
      </c>
      <c r="K10908">
        <f>2024 -impact_data[[#This Row],[model_year]]</f>
        <v>4</v>
      </c>
      <c r="L10908">
        <v>52</v>
      </c>
      <c r="M10908">
        <v>49.9</v>
      </c>
      <c r="N10908">
        <v>30</v>
      </c>
      <c r="O10908" t="s">
        <v>9</v>
      </c>
      <c r="P10908">
        <v>0.87</v>
      </c>
    </row>
    <row r="10909" spans="8:16">
      <c r="H10909" t="s">
        <v>18934</v>
      </c>
      <c r="I10909" t="s">
        <v>7</v>
      </c>
      <c r="J10909">
        <v>2020</v>
      </c>
      <c r="K10909">
        <f>2024 -impact_data[[#This Row],[model_year]]</f>
        <v>4</v>
      </c>
      <c r="L10909">
        <v>55</v>
      </c>
      <c r="M10909">
        <v>34.5</v>
      </c>
      <c r="N10909">
        <v>8.6</v>
      </c>
      <c r="O10909" t="s">
        <v>8</v>
      </c>
      <c r="P10909">
        <v>0.87</v>
      </c>
    </row>
    <row r="10910" spans="8:16">
      <c r="H10910" t="s">
        <v>18939</v>
      </c>
      <c r="I10910" t="s">
        <v>11</v>
      </c>
      <c r="J10910">
        <v>2020</v>
      </c>
      <c r="K10910">
        <f>2024 -impact_data[[#This Row],[model_year]]</f>
        <v>4</v>
      </c>
      <c r="L10910">
        <v>80</v>
      </c>
      <c r="M10910">
        <v>24.2</v>
      </c>
      <c r="N10910">
        <v>9.6999999999999993</v>
      </c>
      <c r="O10910" t="s">
        <v>10</v>
      </c>
      <c r="P10910">
        <v>0.98</v>
      </c>
    </row>
    <row r="10911" spans="8:16">
      <c r="H10911" t="s">
        <v>18943</v>
      </c>
      <c r="I10911" t="s">
        <v>7</v>
      </c>
      <c r="J10911">
        <v>2020</v>
      </c>
      <c r="K10911">
        <f>2024 -impact_data[[#This Row],[model_year]]</f>
        <v>4</v>
      </c>
      <c r="L10911">
        <v>53</v>
      </c>
      <c r="M10911">
        <v>19.7</v>
      </c>
      <c r="N10911">
        <v>7.9</v>
      </c>
      <c r="O10911" t="s">
        <v>10</v>
      </c>
      <c r="P10911">
        <v>0.88</v>
      </c>
    </row>
    <row r="10912" spans="8:16">
      <c r="H10912" t="s">
        <v>18944</v>
      </c>
      <c r="I10912" t="s">
        <v>7</v>
      </c>
      <c r="J10912">
        <v>2020</v>
      </c>
      <c r="K10912">
        <f>2024 -impact_data[[#This Row],[model_year]]</f>
        <v>4</v>
      </c>
      <c r="L10912">
        <v>54</v>
      </c>
      <c r="M10912">
        <v>71.7</v>
      </c>
      <c r="N10912">
        <v>43</v>
      </c>
      <c r="O10912" t="s">
        <v>9</v>
      </c>
      <c r="P10912">
        <v>0.88</v>
      </c>
    </row>
    <row r="10913" spans="8:16">
      <c r="H10913" t="s">
        <v>18945</v>
      </c>
      <c r="I10913" t="s">
        <v>7</v>
      </c>
      <c r="J10913">
        <v>2020</v>
      </c>
      <c r="K10913">
        <f>2024 -impact_data[[#This Row],[model_year]]</f>
        <v>4</v>
      </c>
      <c r="L10913">
        <v>53</v>
      </c>
      <c r="M10913">
        <v>45.4</v>
      </c>
      <c r="N10913">
        <v>18.2</v>
      </c>
      <c r="O10913" t="s">
        <v>10</v>
      </c>
      <c r="P10913">
        <v>0.87</v>
      </c>
    </row>
    <row r="10914" spans="8:16">
      <c r="H10914" t="s">
        <v>18951</v>
      </c>
      <c r="I10914" t="s">
        <v>7</v>
      </c>
      <c r="J10914">
        <v>2020</v>
      </c>
      <c r="K10914">
        <f>2024 -impact_data[[#This Row],[model_year]]</f>
        <v>4</v>
      </c>
      <c r="L10914">
        <v>51</v>
      </c>
      <c r="M10914">
        <v>13.6</v>
      </c>
      <c r="N10914">
        <v>8.1</v>
      </c>
      <c r="O10914" t="s">
        <v>9</v>
      </c>
      <c r="P10914">
        <v>0.87</v>
      </c>
    </row>
    <row r="10915" spans="8:16">
      <c r="H10915" t="s">
        <v>18952</v>
      </c>
      <c r="I10915" t="s">
        <v>7</v>
      </c>
      <c r="J10915">
        <v>2020</v>
      </c>
      <c r="K10915">
        <f>2024 -impact_data[[#This Row],[model_year]]</f>
        <v>4</v>
      </c>
      <c r="L10915">
        <v>52</v>
      </c>
      <c r="M10915">
        <v>6.2</v>
      </c>
      <c r="N10915">
        <v>2.5</v>
      </c>
      <c r="O10915" t="s">
        <v>10</v>
      </c>
      <c r="P10915">
        <v>0.87</v>
      </c>
    </row>
    <row r="10916" spans="8:16">
      <c r="H10916" t="s">
        <v>18957</v>
      </c>
      <c r="I10916" t="s">
        <v>7</v>
      </c>
      <c r="J10916">
        <v>2020</v>
      </c>
      <c r="K10916">
        <f>2024 -impact_data[[#This Row],[model_year]]</f>
        <v>4</v>
      </c>
      <c r="L10916">
        <v>53</v>
      </c>
      <c r="M10916">
        <v>27.5</v>
      </c>
      <c r="N10916">
        <v>6.9</v>
      </c>
      <c r="O10916" t="s">
        <v>8</v>
      </c>
      <c r="P10916">
        <v>0.88</v>
      </c>
    </row>
    <row r="10917" spans="8:16">
      <c r="H10917" t="s">
        <v>18958</v>
      </c>
      <c r="I10917" t="s">
        <v>7</v>
      </c>
      <c r="J10917">
        <v>2020</v>
      </c>
      <c r="K10917">
        <f>2024 -impact_data[[#This Row],[model_year]]</f>
        <v>4</v>
      </c>
      <c r="L10917">
        <v>48</v>
      </c>
      <c r="M10917">
        <v>29.7</v>
      </c>
      <c r="N10917">
        <v>17.8</v>
      </c>
      <c r="O10917" t="s">
        <v>9</v>
      </c>
      <c r="P10917">
        <v>0.88</v>
      </c>
    </row>
    <row r="10918" spans="8:16">
      <c r="H10918" t="s">
        <v>18959</v>
      </c>
      <c r="I10918" t="s">
        <v>7</v>
      </c>
      <c r="J10918">
        <v>2020</v>
      </c>
      <c r="K10918">
        <f>2024 -impact_data[[#This Row],[model_year]]</f>
        <v>4</v>
      </c>
      <c r="L10918">
        <v>55</v>
      </c>
      <c r="M10918">
        <v>46.6</v>
      </c>
      <c r="N10918">
        <v>27.9</v>
      </c>
      <c r="O10918" t="s">
        <v>9</v>
      </c>
      <c r="P10918">
        <v>0.87</v>
      </c>
    </row>
    <row r="10919" spans="8:16">
      <c r="H10919" t="s">
        <v>18961</v>
      </c>
      <c r="I10919" t="s">
        <v>11</v>
      </c>
      <c r="J10919">
        <v>2020</v>
      </c>
      <c r="K10919">
        <f>2024 -impact_data[[#This Row],[model_year]]</f>
        <v>4</v>
      </c>
      <c r="L10919">
        <v>83</v>
      </c>
      <c r="M10919">
        <v>7</v>
      </c>
      <c r="N10919">
        <v>2.8</v>
      </c>
      <c r="O10919" t="s">
        <v>10</v>
      </c>
      <c r="P10919">
        <v>0.96</v>
      </c>
    </row>
    <row r="10920" spans="8:16">
      <c r="H10920" t="s">
        <v>18963</v>
      </c>
      <c r="I10920" t="s">
        <v>7</v>
      </c>
      <c r="J10920">
        <v>2020</v>
      </c>
      <c r="K10920">
        <f>2024 -impact_data[[#This Row],[model_year]]</f>
        <v>4</v>
      </c>
      <c r="L10920">
        <v>53</v>
      </c>
      <c r="M10920">
        <v>42.4</v>
      </c>
      <c r="N10920">
        <v>17</v>
      </c>
      <c r="O10920" t="s">
        <v>10</v>
      </c>
      <c r="P10920">
        <v>0.88</v>
      </c>
    </row>
    <row r="10921" spans="8:16">
      <c r="H10921" t="s">
        <v>18965</v>
      </c>
      <c r="I10921" t="s">
        <v>7</v>
      </c>
      <c r="J10921">
        <v>2020</v>
      </c>
      <c r="K10921">
        <f>2024 -impact_data[[#This Row],[model_year]]</f>
        <v>4</v>
      </c>
      <c r="L10921">
        <v>50</v>
      </c>
      <c r="M10921">
        <v>29.2</v>
      </c>
      <c r="N10921">
        <v>11.7</v>
      </c>
      <c r="O10921" t="s">
        <v>10</v>
      </c>
      <c r="P10921">
        <v>0.88</v>
      </c>
    </row>
    <row r="10922" spans="8:16">
      <c r="H10922" t="s">
        <v>18972</v>
      </c>
      <c r="I10922" t="s">
        <v>7</v>
      </c>
      <c r="J10922">
        <v>2020</v>
      </c>
      <c r="K10922">
        <f>2024 -impact_data[[#This Row],[model_year]]</f>
        <v>4</v>
      </c>
      <c r="L10922">
        <v>50</v>
      </c>
      <c r="M10922">
        <v>15.7</v>
      </c>
      <c r="N10922">
        <v>6.3</v>
      </c>
      <c r="O10922" t="s">
        <v>10</v>
      </c>
      <c r="P10922">
        <v>0.86</v>
      </c>
    </row>
    <row r="10923" spans="8:16">
      <c r="H10923" t="s">
        <v>18978</v>
      </c>
      <c r="I10923" t="s">
        <v>7</v>
      </c>
      <c r="J10923">
        <v>2020</v>
      </c>
      <c r="K10923">
        <f>2024 -impact_data[[#This Row],[model_year]]</f>
        <v>4</v>
      </c>
      <c r="L10923">
        <v>51</v>
      </c>
      <c r="M10923">
        <v>24.4</v>
      </c>
      <c r="N10923">
        <v>14.7</v>
      </c>
      <c r="O10923" t="s">
        <v>9</v>
      </c>
      <c r="P10923">
        <v>0.87</v>
      </c>
    </row>
    <row r="10924" spans="8:16">
      <c r="H10924" t="s">
        <v>18979</v>
      </c>
      <c r="I10924" t="s">
        <v>7</v>
      </c>
      <c r="J10924">
        <v>2020</v>
      </c>
      <c r="K10924">
        <f>2024 -impact_data[[#This Row],[model_year]]</f>
        <v>4</v>
      </c>
      <c r="L10924">
        <v>52</v>
      </c>
      <c r="M10924">
        <v>46</v>
      </c>
      <c r="N10924">
        <v>18.399999999999999</v>
      </c>
      <c r="O10924" t="s">
        <v>10</v>
      </c>
      <c r="P10924">
        <v>0.86</v>
      </c>
    </row>
    <row r="10925" spans="8:16">
      <c r="H10925" t="s">
        <v>18983</v>
      </c>
      <c r="I10925" t="s">
        <v>7</v>
      </c>
      <c r="J10925">
        <v>2020</v>
      </c>
      <c r="K10925">
        <f>2024 -impact_data[[#This Row],[model_year]]</f>
        <v>4</v>
      </c>
      <c r="L10925">
        <v>51</v>
      </c>
      <c r="M10925">
        <v>36.6</v>
      </c>
      <c r="N10925">
        <v>9.1999999999999993</v>
      </c>
      <c r="O10925" t="s">
        <v>8</v>
      </c>
      <c r="P10925">
        <v>0.89</v>
      </c>
    </row>
    <row r="10926" spans="8:16">
      <c r="H10926" t="s">
        <v>18998</v>
      </c>
      <c r="I10926" t="s">
        <v>7</v>
      </c>
      <c r="J10926">
        <v>2020</v>
      </c>
      <c r="K10926">
        <f>2024 -impact_data[[#This Row],[model_year]]</f>
        <v>4</v>
      </c>
      <c r="L10926">
        <v>51</v>
      </c>
      <c r="M10926">
        <v>41.6</v>
      </c>
      <c r="N10926">
        <v>10.4</v>
      </c>
      <c r="O10926" t="s">
        <v>8</v>
      </c>
      <c r="P10926">
        <v>0.86</v>
      </c>
    </row>
    <row r="10927" spans="8:16">
      <c r="H10927" t="s">
        <v>18999</v>
      </c>
      <c r="I10927" t="s">
        <v>7</v>
      </c>
      <c r="J10927">
        <v>2020</v>
      </c>
      <c r="K10927">
        <f>2024 -impact_data[[#This Row],[model_year]]</f>
        <v>4</v>
      </c>
      <c r="L10927">
        <v>53</v>
      </c>
      <c r="M10927">
        <v>26.5</v>
      </c>
      <c r="N10927">
        <v>15.9</v>
      </c>
      <c r="O10927" t="s">
        <v>9</v>
      </c>
      <c r="P10927">
        <v>0.87</v>
      </c>
    </row>
    <row r="10928" spans="8:16">
      <c r="H10928" t="s">
        <v>254</v>
      </c>
      <c r="I10928" t="s">
        <v>7</v>
      </c>
      <c r="J10928">
        <v>2020</v>
      </c>
      <c r="K10928">
        <f>2024 -impact_data[[#This Row],[model_year]]</f>
        <v>4</v>
      </c>
      <c r="L10928">
        <v>48</v>
      </c>
      <c r="M10928">
        <v>17.5</v>
      </c>
      <c r="N10928">
        <v>10.5</v>
      </c>
      <c r="O10928" t="s">
        <v>9</v>
      </c>
      <c r="P10928">
        <v>0.87</v>
      </c>
    </row>
    <row r="10929" spans="8:16">
      <c r="H10929" t="s">
        <v>19001</v>
      </c>
      <c r="I10929" t="s">
        <v>7</v>
      </c>
      <c r="J10929">
        <v>2020</v>
      </c>
      <c r="K10929">
        <f>2024 -impact_data[[#This Row],[model_year]]</f>
        <v>4</v>
      </c>
      <c r="L10929">
        <v>55</v>
      </c>
      <c r="M10929">
        <v>19.600000000000001</v>
      </c>
      <c r="N10929">
        <v>11.8</v>
      </c>
      <c r="O10929" t="s">
        <v>9</v>
      </c>
      <c r="P10929">
        <v>0.87</v>
      </c>
    </row>
    <row r="10930" spans="8:16">
      <c r="H10930" t="s">
        <v>19003</v>
      </c>
      <c r="I10930" t="s">
        <v>7</v>
      </c>
      <c r="J10930">
        <v>2020</v>
      </c>
      <c r="K10930">
        <f>2024 -impact_data[[#This Row],[model_year]]</f>
        <v>4</v>
      </c>
      <c r="L10930">
        <v>51</v>
      </c>
      <c r="M10930">
        <v>11.8</v>
      </c>
      <c r="N10930">
        <v>7.1</v>
      </c>
      <c r="O10930" t="s">
        <v>9</v>
      </c>
      <c r="P10930">
        <v>0.87</v>
      </c>
    </row>
    <row r="10931" spans="8:16">
      <c r="H10931" t="s">
        <v>19005</v>
      </c>
      <c r="I10931" t="s">
        <v>7</v>
      </c>
      <c r="J10931">
        <v>2020</v>
      </c>
      <c r="K10931">
        <f>2024 -impact_data[[#This Row],[model_year]]</f>
        <v>4</v>
      </c>
      <c r="L10931">
        <v>52</v>
      </c>
      <c r="M10931">
        <v>27.9</v>
      </c>
      <c r="N10931">
        <v>11.2</v>
      </c>
      <c r="O10931" t="s">
        <v>10</v>
      </c>
      <c r="P10931">
        <v>0.86</v>
      </c>
    </row>
    <row r="10932" spans="8:16">
      <c r="H10932" t="s">
        <v>19006</v>
      </c>
      <c r="I10932" t="s">
        <v>7</v>
      </c>
      <c r="J10932">
        <v>2020</v>
      </c>
      <c r="K10932">
        <f>2024 -impact_data[[#This Row],[model_year]]</f>
        <v>4</v>
      </c>
      <c r="L10932">
        <v>50</v>
      </c>
      <c r="M10932">
        <v>27.3</v>
      </c>
      <c r="N10932">
        <v>10.9</v>
      </c>
      <c r="O10932" t="s">
        <v>10</v>
      </c>
      <c r="P10932">
        <v>0.85</v>
      </c>
    </row>
    <row r="10933" spans="8:16">
      <c r="H10933" t="s">
        <v>19007</v>
      </c>
      <c r="I10933" t="s">
        <v>7</v>
      </c>
      <c r="J10933">
        <v>2020</v>
      </c>
      <c r="K10933">
        <f>2024 -impact_data[[#This Row],[model_year]]</f>
        <v>4</v>
      </c>
      <c r="L10933">
        <v>50</v>
      </c>
      <c r="M10933">
        <v>8.8000000000000007</v>
      </c>
      <c r="N10933">
        <v>5.3</v>
      </c>
      <c r="O10933" t="s">
        <v>9</v>
      </c>
      <c r="P10933">
        <v>0.87</v>
      </c>
    </row>
    <row r="10934" spans="8:16">
      <c r="H10934" t="s">
        <v>19019</v>
      </c>
      <c r="I10934" t="s">
        <v>7</v>
      </c>
      <c r="J10934">
        <v>2020</v>
      </c>
      <c r="K10934">
        <f>2024 -impact_data[[#This Row],[model_year]]</f>
        <v>4</v>
      </c>
      <c r="L10934">
        <v>52</v>
      </c>
      <c r="M10934">
        <v>30.4</v>
      </c>
      <c r="N10934">
        <v>12.1</v>
      </c>
      <c r="O10934" t="s">
        <v>10</v>
      </c>
      <c r="P10934">
        <v>0.87</v>
      </c>
    </row>
    <row r="10935" spans="8:16">
      <c r="H10935" t="s">
        <v>19035</v>
      </c>
      <c r="I10935" t="s">
        <v>7</v>
      </c>
      <c r="J10935">
        <v>2020</v>
      </c>
      <c r="K10935">
        <f>2024 -impact_data[[#This Row],[model_year]]</f>
        <v>4</v>
      </c>
      <c r="L10935">
        <v>52</v>
      </c>
      <c r="M10935">
        <v>15.6</v>
      </c>
      <c r="N10935">
        <v>6.2</v>
      </c>
      <c r="O10935" t="s">
        <v>10</v>
      </c>
      <c r="P10935">
        <v>0.85</v>
      </c>
    </row>
    <row r="10936" spans="8:16">
      <c r="H10936" t="s">
        <v>19038</v>
      </c>
      <c r="I10936" t="s">
        <v>7</v>
      </c>
      <c r="J10936">
        <v>2020</v>
      </c>
      <c r="K10936">
        <f>2024 -impact_data[[#This Row],[model_year]]</f>
        <v>4</v>
      </c>
      <c r="L10936">
        <v>50</v>
      </c>
      <c r="M10936">
        <v>15.2</v>
      </c>
      <c r="N10936">
        <v>9.1</v>
      </c>
      <c r="O10936" t="s">
        <v>9</v>
      </c>
      <c r="P10936">
        <v>0.89</v>
      </c>
    </row>
    <row r="10937" spans="8:16">
      <c r="H10937" t="s">
        <v>19047</v>
      </c>
      <c r="I10937" t="s">
        <v>7</v>
      </c>
      <c r="J10937">
        <v>2020</v>
      </c>
      <c r="K10937">
        <f>2024 -impact_data[[#This Row],[model_year]]</f>
        <v>4</v>
      </c>
      <c r="L10937">
        <v>51</v>
      </c>
      <c r="M10937">
        <v>53.8</v>
      </c>
      <c r="N10937">
        <v>32.299999999999997</v>
      </c>
      <c r="O10937" t="s">
        <v>9</v>
      </c>
      <c r="P10937">
        <v>0.87</v>
      </c>
    </row>
    <row r="10938" spans="8:16">
      <c r="H10938" t="s">
        <v>19049</v>
      </c>
      <c r="I10938" t="s">
        <v>7</v>
      </c>
      <c r="J10938">
        <v>2020</v>
      </c>
      <c r="K10938">
        <f>2024 -impact_data[[#This Row],[model_year]]</f>
        <v>4</v>
      </c>
      <c r="L10938">
        <v>51</v>
      </c>
      <c r="M10938">
        <v>17.100000000000001</v>
      </c>
      <c r="N10938">
        <v>4.3</v>
      </c>
      <c r="O10938" t="s">
        <v>8</v>
      </c>
      <c r="P10938">
        <v>0.89</v>
      </c>
    </row>
    <row r="10939" spans="8:16">
      <c r="H10939" t="s">
        <v>19053</v>
      </c>
      <c r="I10939" t="s">
        <v>7</v>
      </c>
      <c r="J10939">
        <v>2020</v>
      </c>
      <c r="K10939">
        <f>2024 -impact_data[[#This Row],[model_year]]</f>
        <v>4</v>
      </c>
      <c r="L10939">
        <v>54</v>
      </c>
      <c r="M10939">
        <v>47.9</v>
      </c>
      <c r="N10939">
        <v>28.8</v>
      </c>
      <c r="O10939" t="s">
        <v>9</v>
      </c>
      <c r="P10939">
        <v>0.86</v>
      </c>
    </row>
    <row r="10940" spans="8:16">
      <c r="H10940" t="s">
        <v>19054</v>
      </c>
      <c r="I10940" t="s">
        <v>7</v>
      </c>
      <c r="J10940">
        <v>2020</v>
      </c>
      <c r="K10940">
        <f>2024 -impact_data[[#This Row],[model_year]]</f>
        <v>4</v>
      </c>
      <c r="L10940">
        <v>54</v>
      </c>
      <c r="M10940">
        <v>30</v>
      </c>
      <c r="N10940">
        <v>18</v>
      </c>
      <c r="O10940" t="s">
        <v>9</v>
      </c>
      <c r="P10940">
        <v>0.89</v>
      </c>
    </row>
    <row r="10941" spans="8:16">
      <c r="H10941" t="s">
        <v>19056</v>
      </c>
      <c r="I10941" t="s">
        <v>7</v>
      </c>
      <c r="J10941">
        <v>2020</v>
      </c>
      <c r="K10941">
        <f>2024 -impact_data[[#This Row],[model_year]]</f>
        <v>4</v>
      </c>
      <c r="L10941">
        <v>51</v>
      </c>
      <c r="M10941">
        <v>27.5</v>
      </c>
      <c r="N10941">
        <v>6.9</v>
      </c>
      <c r="O10941" t="s">
        <v>8</v>
      </c>
      <c r="P10941">
        <v>0.88</v>
      </c>
    </row>
    <row r="10942" spans="8:16">
      <c r="H10942" t="s">
        <v>19061</v>
      </c>
      <c r="I10942" t="s">
        <v>7</v>
      </c>
      <c r="J10942">
        <v>2020</v>
      </c>
      <c r="K10942">
        <f>2024 -impact_data[[#This Row],[model_year]]</f>
        <v>4</v>
      </c>
      <c r="L10942">
        <v>54</v>
      </c>
      <c r="M10942">
        <v>39.1</v>
      </c>
      <c r="N10942">
        <v>15.7</v>
      </c>
      <c r="O10942" t="s">
        <v>10</v>
      </c>
      <c r="P10942">
        <v>0.88</v>
      </c>
    </row>
    <row r="10943" spans="8:16">
      <c r="H10943" t="s">
        <v>19066</v>
      </c>
      <c r="I10943" t="s">
        <v>7</v>
      </c>
      <c r="J10943">
        <v>2020</v>
      </c>
      <c r="K10943">
        <f>2024 -impact_data[[#This Row],[model_year]]</f>
        <v>4</v>
      </c>
      <c r="L10943">
        <v>51</v>
      </c>
      <c r="M10943">
        <v>26.8</v>
      </c>
      <c r="N10943">
        <v>16.100000000000001</v>
      </c>
      <c r="O10943" t="s">
        <v>9</v>
      </c>
      <c r="P10943">
        <v>0.86</v>
      </c>
    </row>
    <row r="10944" spans="8:16">
      <c r="H10944" t="s">
        <v>19067</v>
      </c>
      <c r="I10944" t="s">
        <v>7</v>
      </c>
      <c r="J10944">
        <v>2020</v>
      </c>
      <c r="K10944">
        <f>2024 -impact_data[[#This Row],[model_year]]</f>
        <v>4</v>
      </c>
      <c r="L10944">
        <v>53</v>
      </c>
      <c r="M10944">
        <v>30.9</v>
      </c>
      <c r="N10944">
        <v>12.4</v>
      </c>
      <c r="O10944" t="s">
        <v>10</v>
      </c>
      <c r="P10944">
        <v>0.89</v>
      </c>
    </row>
    <row r="10945" spans="8:16">
      <c r="H10945" t="s">
        <v>19069</v>
      </c>
      <c r="I10945" t="s">
        <v>7</v>
      </c>
      <c r="J10945">
        <v>2020</v>
      </c>
      <c r="K10945">
        <f>2024 -impact_data[[#This Row],[model_year]]</f>
        <v>4</v>
      </c>
      <c r="L10945">
        <v>49</v>
      </c>
      <c r="M10945">
        <v>3.6</v>
      </c>
      <c r="N10945">
        <v>0.9</v>
      </c>
      <c r="O10945" t="s">
        <v>8</v>
      </c>
      <c r="P10945">
        <v>0.87</v>
      </c>
    </row>
    <row r="10946" spans="8:16">
      <c r="H10946" t="s">
        <v>19072</v>
      </c>
      <c r="I10946" t="s">
        <v>11</v>
      </c>
      <c r="J10946">
        <v>2020</v>
      </c>
      <c r="K10946">
        <f>2024 -impact_data[[#This Row],[model_year]]</f>
        <v>4</v>
      </c>
      <c r="L10946">
        <v>81</v>
      </c>
      <c r="M10946">
        <v>25.1</v>
      </c>
      <c r="N10946">
        <v>15</v>
      </c>
      <c r="O10946" t="s">
        <v>9</v>
      </c>
      <c r="P10946">
        <v>0.94</v>
      </c>
    </row>
    <row r="10947" spans="8:16">
      <c r="H10947" t="s">
        <v>19075</v>
      </c>
      <c r="I10947" t="s">
        <v>7</v>
      </c>
      <c r="J10947">
        <v>2020</v>
      </c>
      <c r="K10947">
        <f>2024 -impact_data[[#This Row],[model_year]]</f>
        <v>4</v>
      </c>
      <c r="L10947">
        <v>49</v>
      </c>
      <c r="M10947">
        <v>27.1</v>
      </c>
      <c r="N10947">
        <v>16.2</v>
      </c>
      <c r="O10947" t="s">
        <v>9</v>
      </c>
      <c r="P10947">
        <v>0.86</v>
      </c>
    </row>
    <row r="10948" spans="8:16">
      <c r="H10948" t="s">
        <v>19076</v>
      </c>
      <c r="I10948" t="s">
        <v>7</v>
      </c>
      <c r="J10948">
        <v>2020</v>
      </c>
      <c r="K10948">
        <f>2024 -impact_data[[#This Row],[model_year]]</f>
        <v>4</v>
      </c>
      <c r="L10948">
        <v>50</v>
      </c>
      <c r="M10948">
        <v>23.6</v>
      </c>
      <c r="N10948">
        <v>14.1</v>
      </c>
      <c r="O10948" t="s">
        <v>9</v>
      </c>
      <c r="P10948">
        <v>0.88</v>
      </c>
    </row>
    <row r="10949" spans="8:16">
      <c r="H10949" t="s">
        <v>19084</v>
      </c>
      <c r="I10949" t="s">
        <v>7</v>
      </c>
      <c r="J10949">
        <v>2020</v>
      </c>
      <c r="K10949">
        <f>2024 -impact_data[[#This Row],[model_year]]</f>
        <v>4</v>
      </c>
      <c r="L10949">
        <v>51</v>
      </c>
      <c r="M10949">
        <v>20.100000000000001</v>
      </c>
      <c r="N10949">
        <v>12</v>
      </c>
      <c r="O10949" t="s">
        <v>9</v>
      </c>
      <c r="P10949">
        <v>0.88</v>
      </c>
    </row>
    <row r="10950" spans="8:16">
      <c r="H10950" t="s">
        <v>19087</v>
      </c>
      <c r="I10950" t="s">
        <v>7</v>
      </c>
      <c r="J10950">
        <v>2020</v>
      </c>
      <c r="K10950">
        <f>2024 -impact_data[[#This Row],[model_year]]</f>
        <v>4</v>
      </c>
      <c r="L10950">
        <v>51</v>
      </c>
      <c r="M10950">
        <v>12.8</v>
      </c>
      <c r="N10950">
        <v>5.0999999999999996</v>
      </c>
      <c r="O10950" t="s">
        <v>10</v>
      </c>
      <c r="P10950">
        <v>0.89</v>
      </c>
    </row>
    <row r="10951" spans="8:16">
      <c r="H10951" t="s">
        <v>19089</v>
      </c>
      <c r="I10951" t="s">
        <v>7</v>
      </c>
      <c r="J10951">
        <v>2020</v>
      </c>
      <c r="K10951">
        <f>2024 -impact_data[[#This Row],[model_year]]</f>
        <v>4</v>
      </c>
      <c r="L10951">
        <v>49</v>
      </c>
      <c r="M10951">
        <v>52.5</v>
      </c>
      <c r="N10951">
        <v>21</v>
      </c>
      <c r="O10951" t="s">
        <v>10</v>
      </c>
      <c r="P10951">
        <v>0.86</v>
      </c>
    </row>
    <row r="10952" spans="8:16">
      <c r="H10952" t="s">
        <v>19090</v>
      </c>
      <c r="I10952" t="s">
        <v>7</v>
      </c>
      <c r="J10952">
        <v>2020</v>
      </c>
      <c r="K10952">
        <f>2024 -impact_data[[#This Row],[model_year]]</f>
        <v>4</v>
      </c>
      <c r="L10952">
        <v>52</v>
      </c>
      <c r="M10952">
        <v>43.2</v>
      </c>
      <c r="N10952">
        <v>25.9</v>
      </c>
      <c r="O10952" t="s">
        <v>9</v>
      </c>
      <c r="P10952">
        <v>0.87</v>
      </c>
    </row>
    <row r="10953" spans="8:16">
      <c r="H10953" t="s">
        <v>19092</v>
      </c>
      <c r="I10953" t="s">
        <v>7</v>
      </c>
      <c r="J10953">
        <v>2020</v>
      </c>
      <c r="K10953">
        <f>2024 -impact_data[[#This Row],[model_year]]</f>
        <v>4</v>
      </c>
      <c r="L10953">
        <v>48</v>
      </c>
      <c r="M10953">
        <v>40.299999999999997</v>
      </c>
      <c r="N10953">
        <v>16.100000000000001</v>
      </c>
      <c r="O10953" t="s">
        <v>10</v>
      </c>
      <c r="P10953">
        <v>0.86</v>
      </c>
    </row>
    <row r="10954" spans="8:16">
      <c r="H10954" t="s">
        <v>19095</v>
      </c>
      <c r="I10954" t="s">
        <v>7</v>
      </c>
      <c r="J10954">
        <v>2020</v>
      </c>
      <c r="K10954">
        <f>2024 -impact_data[[#This Row],[model_year]]</f>
        <v>4</v>
      </c>
      <c r="L10954">
        <v>52</v>
      </c>
      <c r="M10954">
        <v>10</v>
      </c>
      <c r="N10954">
        <v>2.5</v>
      </c>
      <c r="O10954" t="s">
        <v>8</v>
      </c>
      <c r="P10954">
        <v>0.86</v>
      </c>
    </row>
    <row r="10955" spans="8:16">
      <c r="H10955" t="s">
        <v>19103</v>
      </c>
      <c r="I10955" t="s">
        <v>7</v>
      </c>
      <c r="J10955">
        <v>2020</v>
      </c>
      <c r="K10955">
        <f>2024 -impact_data[[#This Row],[model_year]]</f>
        <v>4</v>
      </c>
      <c r="L10955">
        <v>49</v>
      </c>
      <c r="M10955">
        <v>13.9</v>
      </c>
      <c r="N10955">
        <v>5.5</v>
      </c>
      <c r="O10955" t="s">
        <v>10</v>
      </c>
      <c r="P10955">
        <v>0.87</v>
      </c>
    </row>
    <row r="10956" spans="8:16">
      <c r="H10956" t="s">
        <v>19104</v>
      </c>
      <c r="I10956" t="s">
        <v>7</v>
      </c>
      <c r="J10956">
        <v>2020</v>
      </c>
      <c r="K10956">
        <f>2024 -impact_data[[#This Row],[model_year]]</f>
        <v>4</v>
      </c>
      <c r="L10956">
        <v>49</v>
      </c>
      <c r="M10956">
        <v>47.3</v>
      </c>
      <c r="N10956">
        <v>28.4</v>
      </c>
      <c r="O10956" t="s">
        <v>9</v>
      </c>
      <c r="P10956">
        <v>0.88</v>
      </c>
    </row>
    <row r="10957" spans="8:16">
      <c r="H10957" t="s">
        <v>19107</v>
      </c>
      <c r="I10957" t="s">
        <v>7</v>
      </c>
      <c r="J10957">
        <v>2020</v>
      </c>
      <c r="K10957">
        <f>2024 -impact_data[[#This Row],[model_year]]</f>
        <v>4</v>
      </c>
      <c r="L10957">
        <v>50</v>
      </c>
      <c r="M10957">
        <v>19.899999999999999</v>
      </c>
      <c r="N10957">
        <v>12</v>
      </c>
      <c r="O10957" t="s">
        <v>9</v>
      </c>
      <c r="P10957">
        <v>0.86</v>
      </c>
    </row>
    <row r="10958" spans="8:16">
      <c r="H10958" t="s">
        <v>101</v>
      </c>
      <c r="I10958" t="s">
        <v>7</v>
      </c>
      <c r="J10958">
        <v>2020</v>
      </c>
      <c r="K10958">
        <f>2024 -impact_data[[#This Row],[model_year]]</f>
        <v>4</v>
      </c>
      <c r="L10958">
        <v>51</v>
      </c>
      <c r="M10958">
        <v>29.1</v>
      </c>
      <c r="N10958">
        <v>17.5</v>
      </c>
      <c r="O10958" t="s">
        <v>9</v>
      </c>
      <c r="P10958">
        <v>0.89</v>
      </c>
    </row>
    <row r="10959" spans="8:16">
      <c r="H10959" t="s">
        <v>19111</v>
      </c>
      <c r="I10959" t="s">
        <v>7</v>
      </c>
      <c r="J10959">
        <v>2020</v>
      </c>
      <c r="K10959">
        <f>2024 -impact_data[[#This Row],[model_year]]</f>
        <v>4</v>
      </c>
      <c r="L10959">
        <v>51</v>
      </c>
      <c r="M10959">
        <v>20.3</v>
      </c>
      <c r="N10959">
        <v>12.2</v>
      </c>
      <c r="O10959" t="s">
        <v>9</v>
      </c>
      <c r="P10959">
        <v>0.86</v>
      </c>
    </row>
    <row r="10960" spans="8:16">
      <c r="H10960" t="s">
        <v>19121</v>
      </c>
      <c r="I10960" t="s">
        <v>7</v>
      </c>
      <c r="J10960">
        <v>2020</v>
      </c>
      <c r="K10960">
        <f>2024 -impact_data[[#This Row],[model_year]]</f>
        <v>4</v>
      </c>
      <c r="L10960">
        <v>53</v>
      </c>
      <c r="M10960">
        <v>55.2</v>
      </c>
      <c r="N10960">
        <v>33.1</v>
      </c>
      <c r="O10960" t="s">
        <v>9</v>
      </c>
      <c r="P10960">
        <v>0.87</v>
      </c>
    </row>
    <row r="10961" spans="8:16">
      <c r="H10961" t="s">
        <v>19127</v>
      </c>
      <c r="I10961" t="s">
        <v>7</v>
      </c>
      <c r="J10961">
        <v>2020</v>
      </c>
      <c r="K10961">
        <f>2024 -impact_data[[#This Row],[model_year]]</f>
        <v>4</v>
      </c>
      <c r="L10961">
        <v>54</v>
      </c>
      <c r="M10961">
        <v>24.1</v>
      </c>
      <c r="N10961">
        <v>9.6</v>
      </c>
      <c r="O10961" t="s">
        <v>10</v>
      </c>
      <c r="P10961">
        <v>0.87</v>
      </c>
    </row>
    <row r="10962" spans="8:16">
      <c r="H10962" t="s">
        <v>19128</v>
      </c>
      <c r="I10962" t="s">
        <v>7</v>
      </c>
      <c r="J10962">
        <v>2020</v>
      </c>
      <c r="K10962">
        <f>2024 -impact_data[[#This Row],[model_year]]</f>
        <v>4</v>
      </c>
      <c r="L10962">
        <v>52</v>
      </c>
      <c r="M10962">
        <v>42.5</v>
      </c>
      <c r="N10962">
        <v>25.5</v>
      </c>
      <c r="O10962" t="s">
        <v>9</v>
      </c>
      <c r="P10962">
        <v>0.87</v>
      </c>
    </row>
    <row r="10963" spans="8:16">
      <c r="H10963" t="s">
        <v>19134</v>
      </c>
      <c r="I10963" t="s">
        <v>7</v>
      </c>
      <c r="J10963">
        <v>2020</v>
      </c>
      <c r="K10963">
        <f>2024 -impact_data[[#This Row],[model_year]]</f>
        <v>4</v>
      </c>
      <c r="L10963">
        <v>54</v>
      </c>
      <c r="M10963">
        <v>38</v>
      </c>
      <c r="N10963">
        <v>15.2</v>
      </c>
      <c r="O10963" t="s">
        <v>10</v>
      </c>
      <c r="P10963">
        <v>0.88</v>
      </c>
    </row>
    <row r="10964" spans="8:16">
      <c r="H10964" t="s">
        <v>19138</v>
      </c>
      <c r="I10964" t="s">
        <v>7</v>
      </c>
      <c r="J10964">
        <v>2020</v>
      </c>
      <c r="K10964">
        <f>2024 -impact_data[[#This Row],[model_year]]</f>
        <v>4</v>
      </c>
      <c r="L10964">
        <v>55</v>
      </c>
      <c r="M10964">
        <v>36.6</v>
      </c>
      <c r="N10964">
        <v>14.6</v>
      </c>
      <c r="O10964" t="s">
        <v>10</v>
      </c>
      <c r="P10964">
        <v>0.86</v>
      </c>
    </row>
    <row r="10965" spans="8:16">
      <c r="H10965" t="s">
        <v>19139</v>
      </c>
      <c r="I10965" t="s">
        <v>7</v>
      </c>
      <c r="J10965">
        <v>2020</v>
      </c>
      <c r="K10965">
        <f>2024 -impact_data[[#This Row],[model_year]]</f>
        <v>4</v>
      </c>
      <c r="L10965">
        <v>48</v>
      </c>
      <c r="M10965">
        <v>7</v>
      </c>
      <c r="N10965">
        <v>2.8</v>
      </c>
      <c r="O10965" t="s">
        <v>10</v>
      </c>
      <c r="P10965">
        <v>0.88</v>
      </c>
    </row>
    <row r="10966" spans="8:16">
      <c r="H10966" t="s">
        <v>19145</v>
      </c>
      <c r="I10966" t="s">
        <v>7</v>
      </c>
      <c r="J10966">
        <v>2020</v>
      </c>
      <c r="K10966">
        <f>2024 -impact_data[[#This Row],[model_year]]</f>
        <v>4</v>
      </c>
      <c r="L10966">
        <v>51</v>
      </c>
      <c r="M10966">
        <v>5.0999999999999996</v>
      </c>
      <c r="N10966">
        <v>3.1</v>
      </c>
      <c r="O10966" t="s">
        <v>9</v>
      </c>
      <c r="P10966">
        <v>0.89</v>
      </c>
    </row>
    <row r="10967" spans="8:16">
      <c r="H10967" t="s">
        <v>19146</v>
      </c>
      <c r="I10967" t="s">
        <v>7</v>
      </c>
      <c r="J10967">
        <v>2020</v>
      </c>
      <c r="K10967">
        <f>2024 -impact_data[[#This Row],[model_year]]</f>
        <v>4</v>
      </c>
      <c r="L10967">
        <v>51</v>
      </c>
      <c r="M10967">
        <v>13.7</v>
      </c>
      <c r="N10967">
        <v>3.4</v>
      </c>
      <c r="O10967" t="s">
        <v>8</v>
      </c>
      <c r="P10967">
        <v>0.86</v>
      </c>
    </row>
    <row r="10968" spans="8:16">
      <c r="H10968" t="s">
        <v>19148</v>
      </c>
      <c r="I10968" t="s">
        <v>7</v>
      </c>
      <c r="J10968">
        <v>2020</v>
      </c>
      <c r="K10968">
        <f>2024 -impact_data[[#This Row],[model_year]]</f>
        <v>4</v>
      </c>
      <c r="L10968">
        <v>48</v>
      </c>
      <c r="M10968">
        <v>2.8</v>
      </c>
      <c r="N10968">
        <v>1.7</v>
      </c>
      <c r="O10968" t="s">
        <v>9</v>
      </c>
      <c r="P10968">
        <v>0.89</v>
      </c>
    </row>
    <row r="10969" spans="8:16">
      <c r="H10969" t="s">
        <v>19155</v>
      </c>
      <c r="I10969" t="s">
        <v>7</v>
      </c>
      <c r="J10969">
        <v>2020</v>
      </c>
      <c r="K10969">
        <f>2024 -impact_data[[#This Row],[model_year]]</f>
        <v>4</v>
      </c>
      <c r="L10969">
        <v>49</v>
      </c>
      <c r="M10969">
        <v>6.8</v>
      </c>
      <c r="N10969">
        <v>4.0999999999999996</v>
      </c>
      <c r="O10969" t="s">
        <v>9</v>
      </c>
      <c r="P10969">
        <v>0.89</v>
      </c>
    </row>
    <row r="10970" spans="8:16">
      <c r="H10970" t="s">
        <v>19161</v>
      </c>
      <c r="I10970" t="s">
        <v>7</v>
      </c>
      <c r="J10970">
        <v>2020</v>
      </c>
      <c r="K10970">
        <f>2024 -impact_data[[#This Row],[model_year]]</f>
        <v>4</v>
      </c>
      <c r="L10970">
        <v>53</v>
      </c>
      <c r="M10970">
        <v>18.7</v>
      </c>
      <c r="N10970">
        <v>11.2</v>
      </c>
      <c r="O10970" t="s">
        <v>9</v>
      </c>
      <c r="P10970">
        <v>0.89</v>
      </c>
    </row>
    <row r="10971" spans="8:16">
      <c r="H10971" t="s">
        <v>19164</v>
      </c>
      <c r="I10971" t="s">
        <v>7</v>
      </c>
      <c r="J10971">
        <v>2020</v>
      </c>
      <c r="K10971">
        <f>2024 -impact_data[[#This Row],[model_year]]</f>
        <v>4</v>
      </c>
      <c r="L10971">
        <v>52</v>
      </c>
      <c r="M10971">
        <v>34.6</v>
      </c>
      <c r="N10971">
        <v>13.9</v>
      </c>
      <c r="O10971" t="s">
        <v>10</v>
      </c>
      <c r="P10971">
        <v>0.87</v>
      </c>
    </row>
    <row r="10972" spans="8:16">
      <c r="H10972" t="s">
        <v>19168</v>
      </c>
      <c r="I10972" t="s">
        <v>7</v>
      </c>
      <c r="J10972">
        <v>2020</v>
      </c>
      <c r="K10972">
        <f>2024 -impact_data[[#This Row],[model_year]]</f>
        <v>4</v>
      </c>
      <c r="L10972">
        <v>54</v>
      </c>
      <c r="M10972">
        <v>26.7</v>
      </c>
      <c r="N10972">
        <v>10.7</v>
      </c>
      <c r="O10972" t="s">
        <v>10</v>
      </c>
      <c r="P10972">
        <v>0.87</v>
      </c>
    </row>
    <row r="10973" spans="8:16">
      <c r="H10973" t="s">
        <v>19178</v>
      </c>
      <c r="I10973" t="s">
        <v>7</v>
      </c>
      <c r="J10973">
        <v>2020</v>
      </c>
      <c r="K10973">
        <f>2024 -impact_data[[#This Row],[model_year]]</f>
        <v>4</v>
      </c>
      <c r="L10973">
        <v>50</v>
      </c>
      <c r="M10973">
        <v>35.700000000000003</v>
      </c>
      <c r="N10973">
        <v>14.3</v>
      </c>
      <c r="O10973" t="s">
        <v>10</v>
      </c>
      <c r="P10973">
        <v>0.86</v>
      </c>
    </row>
    <row r="10974" spans="8:16">
      <c r="H10974" t="s">
        <v>19180</v>
      </c>
      <c r="I10974" t="s">
        <v>7</v>
      </c>
      <c r="J10974">
        <v>2020</v>
      </c>
      <c r="K10974">
        <f>2024 -impact_data[[#This Row],[model_year]]</f>
        <v>4</v>
      </c>
      <c r="L10974">
        <v>49</v>
      </c>
      <c r="M10974">
        <v>30.8</v>
      </c>
      <c r="N10974">
        <v>18.5</v>
      </c>
      <c r="O10974" t="s">
        <v>9</v>
      </c>
      <c r="P10974">
        <v>0.87</v>
      </c>
    </row>
    <row r="10975" spans="8:16">
      <c r="H10975" t="s">
        <v>19194</v>
      </c>
      <c r="I10975" t="s">
        <v>7</v>
      </c>
      <c r="J10975">
        <v>2020</v>
      </c>
      <c r="K10975">
        <f>2024 -impact_data[[#This Row],[model_year]]</f>
        <v>4</v>
      </c>
      <c r="L10975">
        <v>51</v>
      </c>
      <c r="M10975">
        <v>13.8</v>
      </c>
      <c r="N10975">
        <v>3.5</v>
      </c>
      <c r="O10975" t="s">
        <v>8</v>
      </c>
      <c r="P10975">
        <v>0.87</v>
      </c>
    </row>
    <row r="10976" spans="8:16">
      <c r="H10976" t="s">
        <v>19195</v>
      </c>
      <c r="I10976" t="s">
        <v>7</v>
      </c>
      <c r="J10976">
        <v>2020</v>
      </c>
      <c r="K10976">
        <f>2024 -impact_data[[#This Row],[model_year]]</f>
        <v>4</v>
      </c>
      <c r="L10976">
        <v>52</v>
      </c>
      <c r="M10976">
        <v>54.4</v>
      </c>
      <c r="N10976">
        <v>13.6</v>
      </c>
      <c r="O10976" t="s">
        <v>8</v>
      </c>
      <c r="P10976">
        <v>0.88</v>
      </c>
    </row>
    <row r="10977" spans="8:16">
      <c r="H10977" t="s">
        <v>19201</v>
      </c>
      <c r="I10977" t="s">
        <v>7</v>
      </c>
      <c r="J10977">
        <v>2020</v>
      </c>
      <c r="K10977">
        <f>2024 -impact_data[[#This Row],[model_year]]</f>
        <v>4</v>
      </c>
      <c r="L10977">
        <v>52</v>
      </c>
      <c r="M10977">
        <v>30.5</v>
      </c>
      <c r="N10977">
        <v>18.3</v>
      </c>
      <c r="O10977" t="s">
        <v>9</v>
      </c>
      <c r="P10977">
        <v>0.89</v>
      </c>
    </row>
    <row r="10978" spans="8:16">
      <c r="H10978" t="s">
        <v>19203</v>
      </c>
      <c r="I10978" t="s">
        <v>11</v>
      </c>
      <c r="J10978">
        <v>2020</v>
      </c>
      <c r="K10978">
        <f>2024 -impact_data[[#This Row],[model_year]]</f>
        <v>4</v>
      </c>
      <c r="L10978">
        <v>77</v>
      </c>
      <c r="M10978">
        <v>7.8</v>
      </c>
      <c r="N10978">
        <v>3.1</v>
      </c>
      <c r="O10978" t="s">
        <v>10</v>
      </c>
      <c r="P10978">
        <v>0.94</v>
      </c>
    </row>
    <row r="10979" spans="8:16">
      <c r="H10979" t="s">
        <v>19218</v>
      </c>
      <c r="I10979" t="s">
        <v>7</v>
      </c>
      <c r="J10979">
        <v>2020</v>
      </c>
      <c r="K10979">
        <f>2024 -impact_data[[#This Row],[model_year]]</f>
        <v>4</v>
      </c>
      <c r="L10979">
        <v>47</v>
      </c>
      <c r="M10979">
        <v>35.200000000000003</v>
      </c>
      <c r="N10979">
        <v>21.1</v>
      </c>
      <c r="O10979" t="s">
        <v>9</v>
      </c>
      <c r="P10979">
        <v>0.87</v>
      </c>
    </row>
    <row r="10980" spans="8:16">
      <c r="H10980" t="s">
        <v>19232</v>
      </c>
      <c r="I10980" t="s">
        <v>7</v>
      </c>
      <c r="J10980">
        <v>2020</v>
      </c>
      <c r="K10980">
        <f>2024 -impact_data[[#This Row],[model_year]]</f>
        <v>4</v>
      </c>
      <c r="L10980">
        <v>49</v>
      </c>
      <c r="M10980">
        <v>31.9</v>
      </c>
      <c r="N10980">
        <v>19.100000000000001</v>
      </c>
      <c r="O10980" t="s">
        <v>9</v>
      </c>
      <c r="P10980">
        <v>0.87</v>
      </c>
    </row>
    <row r="10981" spans="8:16">
      <c r="H10981" t="s">
        <v>19236</v>
      </c>
      <c r="I10981" t="s">
        <v>7</v>
      </c>
      <c r="J10981">
        <v>2020</v>
      </c>
      <c r="K10981">
        <f>2024 -impact_data[[#This Row],[model_year]]</f>
        <v>4</v>
      </c>
      <c r="L10981">
        <v>53</v>
      </c>
      <c r="M10981">
        <v>73.599999999999994</v>
      </c>
      <c r="N10981">
        <v>18.399999999999999</v>
      </c>
      <c r="O10981" t="s">
        <v>8</v>
      </c>
      <c r="P10981">
        <v>0.87</v>
      </c>
    </row>
    <row r="10982" spans="8:16">
      <c r="H10982" t="s">
        <v>19239</v>
      </c>
      <c r="I10982" t="s">
        <v>7</v>
      </c>
      <c r="J10982">
        <v>2020</v>
      </c>
      <c r="K10982">
        <f>2024 -impact_data[[#This Row],[model_year]]</f>
        <v>4</v>
      </c>
      <c r="L10982">
        <v>50</v>
      </c>
      <c r="M10982">
        <v>21</v>
      </c>
      <c r="N10982">
        <v>8.4</v>
      </c>
      <c r="O10982" t="s">
        <v>10</v>
      </c>
      <c r="P10982">
        <v>0.88</v>
      </c>
    </row>
    <row r="10983" spans="8:16">
      <c r="H10983" t="s">
        <v>19242</v>
      </c>
      <c r="I10983" t="s">
        <v>7</v>
      </c>
      <c r="J10983">
        <v>2020</v>
      </c>
      <c r="K10983">
        <f>2024 -impact_data[[#This Row],[model_year]]</f>
        <v>4</v>
      </c>
      <c r="L10983">
        <v>52</v>
      </c>
      <c r="M10983">
        <v>19.5</v>
      </c>
      <c r="N10983">
        <v>7.8</v>
      </c>
      <c r="O10983" t="s">
        <v>10</v>
      </c>
      <c r="P10983">
        <v>0.86</v>
      </c>
    </row>
    <row r="10984" spans="8:16">
      <c r="H10984" t="s">
        <v>19248</v>
      </c>
      <c r="I10984" t="s">
        <v>7</v>
      </c>
      <c r="J10984">
        <v>2020</v>
      </c>
      <c r="K10984">
        <f>2024 -impact_data[[#This Row],[model_year]]</f>
        <v>4</v>
      </c>
      <c r="L10984">
        <v>52</v>
      </c>
      <c r="M10984">
        <v>14.3</v>
      </c>
      <c r="N10984">
        <v>8.6</v>
      </c>
      <c r="O10984" t="s">
        <v>9</v>
      </c>
      <c r="P10984">
        <v>0.86</v>
      </c>
    </row>
    <row r="10985" spans="8:16">
      <c r="H10985" t="s">
        <v>19249</v>
      </c>
      <c r="I10985" t="s">
        <v>7</v>
      </c>
      <c r="J10985">
        <v>2020</v>
      </c>
      <c r="K10985">
        <f>2024 -impact_data[[#This Row],[model_year]]</f>
        <v>4</v>
      </c>
      <c r="L10985">
        <v>52</v>
      </c>
      <c r="M10985">
        <v>9.8000000000000007</v>
      </c>
      <c r="N10985">
        <v>2.4</v>
      </c>
      <c r="O10985" t="s">
        <v>8</v>
      </c>
      <c r="P10985">
        <v>0.88</v>
      </c>
    </row>
    <row r="10986" spans="8:16">
      <c r="H10986" t="s">
        <v>19259</v>
      </c>
      <c r="I10986" t="s">
        <v>7</v>
      </c>
      <c r="J10986">
        <v>2020</v>
      </c>
      <c r="K10986">
        <f>2024 -impact_data[[#This Row],[model_year]]</f>
        <v>4</v>
      </c>
      <c r="L10986">
        <v>53</v>
      </c>
      <c r="M10986">
        <v>13.3</v>
      </c>
      <c r="N10986">
        <v>8</v>
      </c>
      <c r="O10986" t="s">
        <v>9</v>
      </c>
      <c r="P10986">
        <v>0.86</v>
      </c>
    </row>
    <row r="10987" spans="8:16">
      <c r="H10987" t="s">
        <v>19264</v>
      </c>
      <c r="I10987" t="s">
        <v>7</v>
      </c>
      <c r="J10987">
        <v>2020</v>
      </c>
      <c r="K10987">
        <f>2024 -impact_data[[#This Row],[model_year]]</f>
        <v>4</v>
      </c>
      <c r="L10987">
        <v>54</v>
      </c>
      <c r="M10987">
        <v>33.4</v>
      </c>
      <c r="N10987">
        <v>13.4</v>
      </c>
      <c r="O10987" t="s">
        <v>10</v>
      </c>
      <c r="P10987">
        <v>0.89</v>
      </c>
    </row>
    <row r="10988" spans="8:16">
      <c r="H10988" t="s">
        <v>19269</v>
      </c>
      <c r="I10988" t="s">
        <v>7</v>
      </c>
      <c r="J10988">
        <v>2020</v>
      </c>
      <c r="K10988">
        <f>2024 -impact_data[[#This Row],[model_year]]</f>
        <v>4</v>
      </c>
      <c r="L10988">
        <v>53</v>
      </c>
      <c r="M10988">
        <v>15.2</v>
      </c>
      <c r="N10988">
        <v>9.1</v>
      </c>
      <c r="O10988" t="s">
        <v>9</v>
      </c>
      <c r="P10988">
        <v>0.88</v>
      </c>
    </row>
    <row r="10989" spans="8:16">
      <c r="H10989" t="s">
        <v>19278</v>
      </c>
      <c r="I10989" t="s">
        <v>7</v>
      </c>
      <c r="J10989">
        <v>2020</v>
      </c>
      <c r="K10989">
        <f>2024 -impact_data[[#This Row],[model_year]]</f>
        <v>4</v>
      </c>
      <c r="L10989">
        <v>53</v>
      </c>
      <c r="M10989">
        <v>11.9</v>
      </c>
      <c r="N10989">
        <v>7.1</v>
      </c>
      <c r="O10989" t="s">
        <v>9</v>
      </c>
      <c r="P10989">
        <v>0.87</v>
      </c>
    </row>
    <row r="10990" spans="8:16">
      <c r="H10990" t="s">
        <v>19289</v>
      </c>
      <c r="I10990" t="s">
        <v>11</v>
      </c>
      <c r="J10990">
        <v>2020</v>
      </c>
      <c r="K10990">
        <f>2024 -impact_data[[#This Row],[model_year]]</f>
        <v>4</v>
      </c>
      <c r="L10990">
        <v>84</v>
      </c>
      <c r="M10990">
        <v>34.700000000000003</v>
      </c>
      <c r="N10990">
        <v>13.9</v>
      </c>
      <c r="O10990" t="s">
        <v>10</v>
      </c>
      <c r="P10990">
        <v>0.96</v>
      </c>
    </row>
    <row r="10991" spans="8:16">
      <c r="H10991" t="s">
        <v>19294</v>
      </c>
      <c r="I10991" t="s">
        <v>7</v>
      </c>
      <c r="J10991">
        <v>2020</v>
      </c>
      <c r="K10991">
        <f>2024 -impact_data[[#This Row],[model_year]]</f>
        <v>4</v>
      </c>
      <c r="L10991">
        <v>51</v>
      </c>
      <c r="M10991">
        <v>28.8</v>
      </c>
      <c r="N10991">
        <v>11.5</v>
      </c>
      <c r="O10991" t="s">
        <v>10</v>
      </c>
      <c r="P10991">
        <v>0.88</v>
      </c>
    </row>
    <row r="10992" spans="8:16">
      <c r="H10992" t="s">
        <v>19299</v>
      </c>
      <c r="I10992" t="s">
        <v>7</v>
      </c>
      <c r="J10992">
        <v>2020</v>
      </c>
      <c r="K10992">
        <f>2024 -impact_data[[#This Row],[model_year]]</f>
        <v>4</v>
      </c>
      <c r="L10992">
        <v>51</v>
      </c>
      <c r="M10992">
        <v>20.100000000000001</v>
      </c>
      <c r="N10992">
        <v>8.1</v>
      </c>
      <c r="O10992" t="s">
        <v>10</v>
      </c>
      <c r="P10992">
        <v>0.87</v>
      </c>
    </row>
    <row r="10993" spans="8:16">
      <c r="H10993" t="s">
        <v>19301</v>
      </c>
      <c r="I10993" t="s">
        <v>7</v>
      </c>
      <c r="J10993">
        <v>2020</v>
      </c>
      <c r="K10993">
        <f>2024 -impact_data[[#This Row],[model_year]]</f>
        <v>4</v>
      </c>
      <c r="L10993">
        <v>50</v>
      </c>
      <c r="M10993">
        <v>10.7</v>
      </c>
      <c r="N10993">
        <v>4.3</v>
      </c>
      <c r="O10993" t="s">
        <v>10</v>
      </c>
      <c r="P10993">
        <v>0.89</v>
      </c>
    </row>
    <row r="10994" spans="8:16">
      <c r="H10994" t="s">
        <v>19303</v>
      </c>
      <c r="I10994" t="s">
        <v>11</v>
      </c>
      <c r="J10994">
        <v>2020</v>
      </c>
      <c r="K10994">
        <f>2024 -impact_data[[#This Row],[model_year]]</f>
        <v>4</v>
      </c>
      <c r="L10994">
        <v>80</v>
      </c>
      <c r="M10994">
        <v>25.4</v>
      </c>
      <c r="N10994">
        <v>15.3</v>
      </c>
      <c r="O10994" t="s">
        <v>9</v>
      </c>
      <c r="P10994">
        <v>0.94</v>
      </c>
    </row>
    <row r="10995" spans="8:16">
      <c r="H10995" t="s">
        <v>19304</v>
      </c>
      <c r="I10995" t="s">
        <v>7</v>
      </c>
      <c r="J10995">
        <v>2020</v>
      </c>
      <c r="K10995">
        <f>2024 -impact_data[[#This Row],[model_year]]</f>
        <v>4</v>
      </c>
      <c r="L10995">
        <v>52</v>
      </c>
      <c r="M10995">
        <v>25.3</v>
      </c>
      <c r="N10995">
        <v>15.2</v>
      </c>
      <c r="O10995" t="s">
        <v>9</v>
      </c>
      <c r="P10995">
        <v>0.86</v>
      </c>
    </row>
    <row r="10996" spans="8:16">
      <c r="H10996" t="s">
        <v>5752</v>
      </c>
      <c r="I10996" t="s">
        <v>7</v>
      </c>
      <c r="J10996">
        <v>2020</v>
      </c>
      <c r="K10996">
        <f>2024 -impact_data[[#This Row],[model_year]]</f>
        <v>4</v>
      </c>
      <c r="L10996">
        <v>50</v>
      </c>
      <c r="M10996">
        <v>23.3</v>
      </c>
      <c r="N10996">
        <v>14</v>
      </c>
      <c r="O10996" t="s">
        <v>9</v>
      </c>
      <c r="P10996">
        <v>0.86</v>
      </c>
    </row>
    <row r="10997" spans="8:16">
      <c r="H10997" t="s">
        <v>19309</v>
      </c>
      <c r="I10997" t="s">
        <v>7</v>
      </c>
      <c r="J10997">
        <v>2020</v>
      </c>
      <c r="K10997">
        <f>2024 -impact_data[[#This Row],[model_year]]</f>
        <v>4</v>
      </c>
      <c r="L10997">
        <v>53</v>
      </c>
      <c r="M10997">
        <v>36.799999999999997</v>
      </c>
      <c r="N10997">
        <v>22.1</v>
      </c>
      <c r="O10997" t="s">
        <v>9</v>
      </c>
      <c r="P10997">
        <v>0.89</v>
      </c>
    </row>
    <row r="10998" spans="8:16">
      <c r="H10998" t="s">
        <v>19316</v>
      </c>
      <c r="I10998" t="s">
        <v>7</v>
      </c>
      <c r="J10998">
        <v>2020</v>
      </c>
      <c r="K10998">
        <f>2024 -impact_data[[#This Row],[model_year]]</f>
        <v>4</v>
      </c>
      <c r="L10998">
        <v>55</v>
      </c>
      <c r="M10998">
        <v>20.100000000000001</v>
      </c>
      <c r="N10998">
        <v>12</v>
      </c>
      <c r="O10998" t="s">
        <v>9</v>
      </c>
      <c r="P10998">
        <v>0.89</v>
      </c>
    </row>
    <row r="10999" spans="8:16">
      <c r="H10999" t="s">
        <v>19320</v>
      </c>
      <c r="I10999" t="s">
        <v>7</v>
      </c>
      <c r="J10999">
        <v>2020</v>
      </c>
      <c r="K10999">
        <f>2024 -impact_data[[#This Row],[model_year]]</f>
        <v>4</v>
      </c>
      <c r="L10999">
        <v>51</v>
      </c>
      <c r="M10999">
        <v>15.9</v>
      </c>
      <c r="N10999">
        <v>4</v>
      </c>
      <c r="O10999" t="s">
        <v>8</v>
      </c>
      <c r="P10999">
        <v>0.86</v>
      </c>
    </row>
    <row r="11000" spans="8:16">
      <c r="H11000" t="s">
        <v>19328</v>
      </c>
      <c r="I11000" t="s">
        <v>11</v>
      </c>
      <c r="J11000">
        <v>2020</v>
      </c>
      <c r="K11000">
        <f>2024 -impact_data[[#This Row],[model_year]]</f>
        <v>4</v>
      </c>
      <c r="L11000">
        <v>76</v>
      </c>
      <c r="M11000">
        <v>0</v>
      </c>
      <c r="N11000">
        <v>0</v>
      </c>
      <c r="O11000" t="s">
        <v>9</v>
      </c>
      <c r="P11000">
        <v>0.97</v>
      </c>
    </row>
    <row r="11001" spans="8:16">
      <c r="H11001" t="s">
        <v>19329</v>
      </c>
      <c r="I11001" t="s">
        <v>7</v>
      </c>
      <c r="J11001">
        <v>2020</v>
      </c>
      <c r="K11001">
        <f>2024 -impact_data[[#This Row],[model_year]]</f>
        <v>4</v>
      </c>
      <c r="L11001">
        <v>55</v>
      </c>
      <c r="M11001">
        <v>47.2</v>
      </c>
      <c r="N11001">
        <v>28.3</v>
      </c>
      <c r="O11001" t="s">
        <v>9</v>
      </c>
      <c r="P11001">
        <v>0.88</v>
      </c>
    </row>
    <row r="11002" spans="8:16">
      <c r="H11002" t="s">
        <v>19330</v>
      </c>
      <c r="I11002" t="s">
        <v>7</v>
      </c>
      <c r="J11002">
        <v>2020</v>
      </c>
      <c r="K11002">
        <f>2024 -impact_data[[#This Row],[model_year]]</f>
        <v>4</v>
      </c>
      <c r="L11002">
        <v>52</v>
      </c>
      <c r="M11002">
        <v>57.7</v>
      </c>
      <c r="N11002">
        <v>34.6</v>
      </c>
      <c r="O11002" t="s">
        <v>9</v>
      </c>
      <c r="P11002">
        <v>0.87</v>
      </c>
    </row>
    <row r="11003" spans="8:16">
      <c r="H11003" t="s">
        <v>19352</v>
      </c>
      <c r="I11003" t="s">
        <v>7</v>
      </c>
      <c r="J11003">
        <v>2020</v>
      </c>
      <c r="K11003">
        <f>2024 -impact_data[[#This Row],[model_year]]</f>
        <v>4</v>
      </c>
      <c r="L11003">
        <v>52</v>
      </c>
      <c r="M11003">
        <v>50.4</v>
      </c>
      <c r="N11003">
        <v>30.3</v>
      </c>
      <c r="O11003" t="s">
        <v>9</v>
      </c>
      <c r="P11003">
        <v>0.85</v>
      </c>
    </row>
    <row r="11004" spans="8:16">
      <c r="H11004" t="s">
        <v>19358</v>
      </c>
      <c r="I11004" t="s">
        <v>7</v>
      </c>
      <c r="J11004">
        <v>2020</v>
      </c>
      <c r="K11004">
        <f>2024 -impact_data[[#This Row],[model_year]]</f>
        <v>4</v>
      </c>
      <c r="L11004">
        <v>54</v>
      </c>
      <c r="M11004">
        <v>51.8</v>
      </c>
      <c r="N11004">
        <v>13</v>
      </c>
      <c r="O11004" t="s">
        <v>8</v>
      </c>
      <c r="P11004">
        <v>0.87</v>
      </c>
    </row>
    <row r="11005" spans="8:16">
      <c r="H11005" t="s">
        <v>19362</v>
      </c>
      <c r="I11005" t="s">
        <v>11</v>
      </c>
      <c r="J11005">
        <v>2020</v>
      </c>
      <c r="K11005">
        <f>2024 -impact_data[[#This Row],[model_year]]</f>
        <v>4</v>
      </c>
      <c r="L11005">
        <v>78</v>
      </c>
      <c r="M11005">
        <v>18.2</v>
      </c>
      <c r="N11005">
        <v>10.9</v>
      </c>
      <c r="O11005" t="s">
        <v>9</v>
      </c>
      <c r="P11005">
        <v>0.97</v>
      </c>
    </row>
    <row r="11006" spans="8:16">
      <c r="H11006" t="s">
        <v>19366</v>
      </c>
      <c r="I11006" t="s">
        <v>7</v>
      </c>
      <c r="J11006">
        <v>2020</v>
      </c>
      <c r="K11006">
        <f>2024 -impact_data[[#This Row],[model_year]]</f>
        <v>4</v>
      </c>
      <c r="L11006">
        <v>51</v>
      </c>
      <c r="M11006">
        <v>16</v>
      </c>
      <c r="N11006">
        <v>6.4</v>
      </c>
      <c r="O11006" t="s">
        <v>10</v>
      </c>
      <c r="P11006">
        <v>0.87</v>
      </c>
    </row>
    <row r="11007" spans="8:16">
      <c r="H11007" t="s">
        <v>19372</v>
      </c>
      <c r="I11007" t="s">
        <v>7</v>
      </c>
      <c r="J11007">
        <v>2020</v>
      </c>
      <c r="K11007">
        <f>2024 -impact_data[[#This Row],[model_year]]</f>
        <v>4</v>
      </c>
      <c r="L11007">
        <v>48</v>
      </c>
      <c r="M11007">
        <v>29.8</v>
      </c>
      <c r="N11007">
        <v>17.899999999999999</v>
      </c>
      <c r="O11007" t="s">
        <v>9</v>
      </c>
      <c r="P11007">
        <v>0.88</v>
      </c>
    </row>
    <row r="11008" spans="8:16">
      <c r="H11008" t="s">
        <v>19374</v>
      </c>
      <c r="I11008" t="s">
        <v>11</v>
      </c>
      <c r="J11008">
        <v>2020</v>
      </c>
      <c r="K11008">
        <f>2024 -impact_data[[#This Row],[model_year]]</f>
        <v>4</v>
      </c>
      <c r="L11008">
        <v>80</v>
      </c>
      <c r="M11008">
        <v>14.8</v>
      </c>
      <c r="N11008">
        <v>8.9</v>
      </c>
      <c r="O11008" t="s">
        <v>9</v>
      </c>
      <c r="P11008">
        <v>0.94</v>
      </c>
    </row>
    <row r="11009" spans="8:16">
      <c r="H11009" t="s">
        <v>19379</v>
      </c>
      <c r="I11009" t="s">
        <v>7</v>
      </c>
      <c r="J11009">
        <v>2020</v>
      </c>
      <c r="K11009">
        <f>2024 -impact_data[[#This Row],[model_year]]</f>
        <v>4</v>
      </c>
      <c r="L11009">
        <v>54</v>
      </c>
      <c r="M11009">
        <v>31.9</v>
      </c>
      <c r="N11009">
        <v>12.8</v>
      </c>
      <c r="O11009" t="s">
        <v>10</v>
      </c>
      <c r="P11009">
        <v>0.86</v>
      </c>
    </row>
    <row r="11010" spans="8:16">
      <c r="H11010" t="s">
        <v>19380</v>
      </c>
      <c r="I11010" t="s">
        <v>7</v>
      </c>
      <c r="J11010">
        <v>2020</v>
      </c>
      <c r="K11010">
        <f>2024 -impact_data[[#This Row],[model_year]]</f>
        <v>4</v>
      </c>
      <c r="L11010">
        <v>56</v>
      </c>
      <c r="M11010">
        <v>43.9</v>
      </c>
      <c r="N11010">
        <v>26.3</v>
      </c>
      <c r="O11010" t="s">
        <v>9</v>
      </c>
      <c r="P11010">
        <v>0.89</v>
      </c>
    </row>
    <row r="11011" spans="8:16">
      <c r="H11011" t="s">
        <v>19384</v>
      </c>
      <c r="I11011" t="s">
        <v>7</v>
      </c>
      <c r="J11011">
        <v>2020</v>
      </c>
      <c r="K11011">
        <f>2024 -impact_data[[#This Row],[model_year]]</f>
        <v>4</v>
      </c>
      <c r="L11011">
        <v>50</v>
      </c>
      <c r="M11011">
        <v>13.2</v>
      </c>
      <c r="N11011">
        <v>5.3</v>
      </c>
      <c r="O11011" t="s">
        <v>10</v>
      </c>
      <c r="P11011">
        <v>0.88</v>
      </c>
    </row>
    <row r="11012" spans="8:16">
      <c r="H11012" t="s">
        <v>19388</v>
      </c>
      <c r="I11012" t="s">
        <v>11</v>
      </c>
      <c r="J11012">
        <v>2020</v>
      </c>
      <c r="K11012">
        <f>2024 -impact_data[[#This Row],[model_year]]</f>
        <v>4</v>
      </c>
      <c r="L11012">
        <v>79</v>
      </c>
      <c r="M11012">
        <v>7.7</v>
      </c>
      <c r="N11012">
        <v>1.9</v>
      </c>
      <c r="O11012" t="s">
        <v>8</v>
      </c>
      <c r="P11012">
        <v>0.97</v>
      </c>
    </row>
    <row r="11013" spans="8:16">
      <c r="H11013" t="s">
        <v>19389</v>
      </c>
      <c r="I11013" t="s">
        <v>11</v>
      </c>
      <c r="J11013">
        <v>2020</v>
      </c>
      <c r="K11013">
        <f>2024 -impact_data[[#This Row],[model_year]]</f>
        <v>4</v>
      </c>
      <c r="L11013">
        <v>82</v>
      </c>
      <c r="M11013">
        <v>10.7</v>
      </c>
      <c r="N11013">
        <v>4.3</v>
      </c>
      <c r="O11013" t="s">
        <v>10</v>
      </c>
      <c r="P11013">
        <v>0.93</v>
      </c>
    </row>
    <row r="11014" spans="8:16">
      <c r="H11014" t="s">
        <v>19390</v>
      </c>
      <c r="I11014" t="s">
        <v>7</v>
      </c>
      <c r="J11014">
        <v>2020</v>
      </c>
      <c r="K11014">
        <f>2024 -impact_data[[#This Row],[model_year]]</f>
        <v>4</v>
      </c>
      <c r="L11014">
        <v>54</v>
      </c>
      <c r="M11014">
        <v>16.100000000000001</v>
      </c>
      <c r="N11014">
        <v>6.4</v>
      </c>
      <c r="O11014" t="s">
        <v>10</v>
      </c>
      <c r="P11014">
        <v>0.87</v>
      </c>
    </row>
    <row r="11015" spans="8:16">
      <c r="H11015" t="s">
        <v>19404</v>
      </c>
      <c r="I11015" t="s">
        <v>7</v>
      </c>
      <c r="J11015">
        <v>2020</v>
      </c>
      <c r="K11015">
        <f>2024 -impact_data[[#This Row],[model_year]]</f>
        <v>4</v>
      </c>
      <c r="L11015">
        <v>51</v>
      </c>
      <c r="M11015">
        <v>22.6</v>
      </c>
      <c r="N11015">
        <v>13.5</v>
      </c>
      <c r="O11015" t="s">
        <v>9</v>
      </c>
      <c r="P11015">
        <v>0.88</v>
      </c>
    </row>
    <row r="11016" spans="8:16">
      <c r="H11016" t="s">
        <v>19406</v>
      </c>
      <c r="I11016" t="s">
        <v>7</v>
      </c>
      <c r="J11016">
        <v>2020</v>
      </c>
      <c r="K11016">
        <f>2024 -impact_data[[#This Row],[model_year]]</f>
        <v>4</v>
      </c>
      <c r="L11016">
        <v>49</v>
      </c>
      <c r="M11016">
        <v>38.9</v>
      </c>
      <c r="N11016">
        <v>15.5</v>
      </c>
      <c r="O11016" t="s">
        <v>10</v>
      </c>
      <c r="P11016">
        <v>0.88</v>
      </c>
    </row>
    <row r="11017" spans="8:16">
      <c r="H11017" t="s">
        <v>19413</v>
      </c>
      <c r="I11017" t="s">
        <v>7</v>
      </c>
      <c r="J11017">
        <v>2020</v>
      </c>
      <c r="K11017">
        <f>2024 -impact_data[[#This Row],[model_year]]</f>
        <v>4</v>
      </c>
      <c r="L11017">
        <v>49</v>
      </c>
      <c r="M11017">
        <v>22.8</v>
      </c>
      <c r="N11017">
        <v>5.7</v>
      </c>
      <c r="O11017" t="s">
        <v>8</v>
      </c>
      <c r="P11017">
        <v>0.89</v>
      </c>
    </row>
    <row r="11018" spans="8:16">
      <c r="H11018" t="s">
        <v>19414</v>
      </c>
      <c r="I11018" t="s">
        <v>7</v>
      </c>
      <c r="J11018">
        <v>2020</v>
      </c>
      <c r="K11018">
        <f>2024 -impact_data[[#This Row],[model_year]]</f>
        <v>4</v>
      </c>
      <c r="L11018">
        <v>55</v>
      </c>
      <c r="M11018">
        <v>38.5</v>
      </c>
      <c r="N11018">
        <v>23.1</v>
      </c>
      <c r="O11018" t="s">
        <v>9</v>
      </c>
      <c r="P11018">
        <v>0.86</v>
      </c>
    </row>
    <row r="11019" spans="8:16">
      <c r="H11019" t="s">
        <v>19415</v>
      </c>
      <c r="I11019" t="s">
        <v>7</v>
      </c>
      <c r="J11019">
        <v>2020</v>
      </c>
      <c r="K11019">
        <f>2024 -impact_data[[#This Row],[model_year]]</f>
        <v>4</v>
      </c>
      <c r="L11019">
        <v>56</v>
      </c>
      <c r="M11019">
        <v>35.4</v>
      </c>
      <c r="N11019">
        <v>21.3</v>
      </c>
      <c r="O11019" t="s">
        <v>9</v>
      </c>
      <c r="P11019">
        <v>0.86</v>
      </c>
    </row>
    <row r="11020" spans="8:16">
      <c r="H11020" t="s">
        <v>19422</v>
      </c>
      <c r="I11020" t="s">
        <v>7</v>
      </c>
      <c r="J11020">
        <v>2020</v>
      </c>
      <c r="K11020">
        <f>2024 -impact_data[[#This Row],[model_year]]</f>
        <v>4</v>
      </c>
      <c r="L11020">
        <v>52</v>
      </c>
      <c r="M11020">
        <v>11.3</v>
      </c>
      <c r="N11020">
        <v>4.5</v>
      </c>
      <c r="O11020" t="s">
        <v>10</v>
      </c>
      <c r="P11020">
        <v>0.88</v>
      </c>
    </row>
    <row r="11021" spans="8:16">
      <c r="H11021" t="s">
        <v>19423</v>
      </c>
      <c r="I11021" t="s">
        <v>7</v>
      </c>
      <c r="J11021">
        <v>2020</v>
      </c>
      <c r="K11021">
        <f>2024 -impact_data[[#This Row],[model_year]]</f>
        <v>4</v>
      </c>
      <c r="L11021">
        <v>51</v>
      </c>
      <c r="M11021">
        <v>58.1</v>
      </c>
      <c r="N11021">
        <v>34.799999999999997</v>
      </c>
      <c r="O11021" t="s">
        <v>9</v>
      </c>
      <c r="P11021">
        <v>0.88</v>
      </c>
    </row>
    <row r="11022" spans="8:16">
      <c r="H11022" t="s">
        <v>19425</v>
      </c>
      <c r="I11022" t="s">
        <v>7</v>
      </c>
      <c r="J11022">
        <v>2020</v>
      </c>
      <c r="K11022">
        <f>2024 -impact_data[[#This Row],[model_year]]</f>
        <v>4</v>
      </c>
      <c r="L11022">
        <v>55</v>
      </c>
      <c r="M11022">
        <v>48.4</v>
      </c>
      <c r="N11022">
        <v>19.399999999999999</v>
      </c>
      <c r="O11022" t="s">
        <v>10</v>
      </c>
      <c r="P11022">
        <v>0.88</v>
      </c>
    </row>
    <row r="11023" spans="8:16">
      <c r="H11023" t="s">
        <v>19428</v>
      </c>
      <c r="I11023" t="s">
        <v>7</v>
      </c>
      <c r="J11023">
        <v>2020</v>
      </c>
      <c r="K11023">
        <f>2024 -impact_data[[#This Row],[model_year]]</f>
        <v>4</v>
      </c>
      <c r="L11023">
        <v>54</v>
      </c>
      <c r="M11023">
        <v>25.3</v>
      </c>
      <c r="N11023">
        <v>15.2</v>
      </c>
      <c r="O11023" t="s">
        <v>9</v>
      </c>
      <c r="P11023">
        <v>0.88</v>
      </c>
    </row>
    <row r="11024" spans="8:16">
      <c r="H11024" t="s">
        <v>19430</v>
      </c>
      <c r="I11024" t="s">
        <v>7</v>
      </c>
      <c r="J11024">
        <v>2020</v>
      </c>
      <c r="K11024">
        <f>2024 -impact_data[[#This Row],[model_year]]</f>
        <v>4</v>
      </c>
      <c r="L11024">
        <v>52</v>
      </c>
      <c r="M11024">
        <v>10.7</v>
      </c>
      <c r="N11024">
        <v>6.4</v>
      </c>
      <c r="O11024" t="s">
        <v>9</v>
      </c>
      <c r="P11024">
        <v>0.86</v>
      </c>
    </row>
    <row r="11025" spans="8:16">
      <c r="H11025" t="s">
        <v>19434</v>
      </c>
      <c r="I11025" t="s">
        <v>7</v>
      </c>
      <c r="J11025">
        <v>2020</v>
      </c>
      <c r="K11025">
        <f>2024 -impact_data[[#This Row],[model_year]]</f>
        <v>4</v>
      </c>
      <c r="L11025">
        <v>51</v>
      </c>
      <c r="M11025">
        <v>52.6</v>
      </c>
      <c r="N11025">
        <v>31.6</v>
      </c>
      <c r="O11025" t="s">
        <v>9</v>
      </c>
      <c r="P11025">
        <v>0.88</v>
      </c>
    </row>
    <row r="11026" spans="8:16">
      <c r="H11026" t="s">
        <v>19435</v>
      </c>
      <c r="I11026" t="s">
        <v>7</v>
      </c>
      <c r="J11026">
        <v>2020</v>
      </c>
      <c r="K11026">
        <f>2024 -impact_data[[#This Row],[model_year]]</f>
        <v>4</v>
      </c>
      <c r="L11026">
        <v>53</v>
      </c>
      <c r="M11026">
        <v>35.5</v>
      </c>
      <c r="N11026">
        <v>14.2</v>
      </c>
      <c r="O11026" t="s">
        <v>10</v>
      </c>
      <c r="P11026">
        <v>0.88</v>
      </c>
    </row>
    <row r="11027" spans="8:16">
      <c r="H11027" t="s">
        <v>13459</v>
      </c>
      <c r="I11027" t="s">
        <v>7</v>
      </c>
      <c r="J11027">
        <v>2020</v>
      </c>
      <c r="K11027">
        <f>2024 -impact_data[[#This Row],[model_year]]</f>
        <v>4</v>
      </c>
      <c r="L11027">
        <v>51</v>
      </c>
      <c r="M11027">
        <v>14.4</v>
      </c>
      <c r="N11027">
        <v>8.6</v>
      </c>
      <c r="O11027" t="s">
        <v>9</v>
      </c>
      <c r="P11027">
        <v>0.88</v>
      </c>
    </row>
    <row r="11028" spans="8:16">
      <c r="H11028" t="s">
        <v>19436</v>
      </c>
      <c r="I11028" t="s">
        <v>7</v>
      </c>
      <c r="J11028">
        <v>2020</v>
      </c>
      <c r="K11028">
        <f>2024 -impact_data[[#This Row],[model_year]]</f>
        <v>4</v>
      </c>
      <c r="L11028">
        <v>50</v>
      </c>
      <c r="M11028">
        <v>27.1</v>
      </c>
      <c r="N11028">
        <v>10.8</v>
      </c>
      <c r="O11028" t="s">
        <v>10</v>
      </c>
      <c r="P11028">
        <v>0.86</v>
      </c>
    </row>
    <row r="11029" spans="8:16">
      <c r="H11029" t="s">
        <v>19440</v>
      </c>
      <c r="I11029" t="s">
        <v>7</v>
      </c>
      <c r="J11029">
        <v>2020</v>
      </c>
      <c r="K11029">
        <f>2024 -impact_data[[#This Row],[model_year]]</f>
        <v>4</v>
      </c>
      <c r="L11029">
        <v>53</v>
      </c>
      <c r="M11029">
        <v>18.3</v>
      </c>
      <c r="N11029">
        <v>7.3</v>
      </c>
      <c r="O11029" t="s">
        <v>10</v>
      </c>
      <c r="P11029">
        <v>0.88</v>
      </c>
    </row>
    <row r="11030" spans="8:16">
      <c r="H11030" t="s">
        <v>19441</v>
      </c>
      <c r="I11030" t="s">
        <v>11</v>
      </c>
      <c r="J11030">
        <v>2020</v>
      </c>
      <c r="K11030">
        <f>2024 -impact_data[[#This Row],[model_year]]</f>
        <v>4</v>
      </c>
      <c r="L11030">
        <v>80</v>
      </c>
      <c r="M11030">
        <v>26.3</v>
      </c>
      <c r="N11030">
        <v>10.5</v>
      </c>
      <c r="O11030" t="s">
        <v>10</v>
      </c>
      <c r="P11030">
        <v>0.96</v>
      </c>
    </row>
    <row r="11031" spans="8:16">
      <c r="H11031" t="s">
        <v>19442</v>
      </c>
      <c r="I11031" t="s">
        <v>7</v>
      </c>
      <c r="J11031">
        <v>2020</v>
      </c>
      <c r="K11031">
        <f>2024 -impact_data[[#This Row],[model_year]]</f>
        <v>4</v>
      </c>
      <c r="L11031">
        <v>53</v>
      </c>
      <c r="M11031">
        <v>46.2</v>
      </c>
      <c r="N11031">
        <v>27.7</v>
      </c>
      <c r="O11031" t="s">
        <v>9</v>
      </c>
      <c r="P11031">
        <v>0.89</v>
      </c>
    </row>
    <row r="11032" spans="8:16">
      <c r="H11032" t="s">
        <v>19447</v>
      </c>
      <c r="I11032" t="s">
        <v>7</v>
      </c>
      <c r="J11032">
        <v>2020</v>
      </c>
      <c r="K11032">
        <f>2024 -impact_data[[#This Row],[model_year]]</f>
        <v>4</v>
      </c>
      <c r="L11032">
        <v>52</v>
      </c>
      <c r="M11032">
        <v>16.2</v>
      </c>
      <c r="N11032">
        <v>6.5</v>
      </c>
      <c r="O11032" t="s">
        <v>10</v>
      </c>
      <c r="P11032">
        <v>0.87</v>
      </c>
    </row>
    <row r="11033" spans="8:16">
      <c r="H11033" t="s">
        <v>19450</v>
      </c>
      <c r="I11033" t="s">
        <v>7</v>
      </c>
      <c r="J11033">
        <v>2020</v>
      </c>
      <c r="K11033">
        <f>2024 -impact_data[[#This Row],[model_year]]</f>
        <v>4</v>
      </c>
      <c r="L11033">
        <v>54</v>
      </c>
      <c r="M11033">
        <v>20.2</v>
      </c>
      <c r="N11033">
        <v>8.1</v>
      </c>
      <c r="O11033" t="s">
        <v>10</v>
      </c>
      <c r="P11033">
        <v>0.87</v>
      </c>
    </row>
    <row r="11034" spans="8:16">
      <c r="H11034" t="s">
        <v>10005</v>
      </c>
      <c r="I11034" t="s">
        <v>7</v>
      </c>
      <c r="J11034">
        <v>2020</v>
      </c>
      <c r="K11034">
        <f>2024 -impact_data[[#This Row],[model_year]]</f>
        <v>4</v>
      </c>
      <c r="L11034">
        <v>53</v>
      </c>
      <c r="M11034">
        <v>11.1</v>
      </c>
      <c r="N11034">
        <v>6.7</v>
      </c>
      <c r="O11034" t="s">
        <v>9</v>
      </c>
      <c r="P11034">
        <v>0.86</v>
      </c>
    </row>
    <row r="11035" spans="8:16">
      <c r="H11035" t="s">
        <v>19461</v>
      </c>
      <c r="I11035" t="s">
        <v>7</v>
      </c>
      <c r="J11035">
        <v>2020</v>
      </c>
      <c r="K11035">
        <f>2024 -impact_data[[#This Row],[model_year]]</f>
        <v>4</v>
      </c>
      <c r="L11035">
        <v>51</v>
      </c>
      <c r="M11035">
        <v>36.6</v>
      </c>
      <c r="N11035">
        <v>22</v>
      </c>
      <c r="O11035" t="s">
        <v>9</v>
      </c>
      <c r="P11035">
        <v>0.86</v>
      </c>
    </row>
    <row r="11036" spans="8:16">
      <c r="H11036" t="s">
        <v>19465</v>
      </c>
      <c r="I11036" t="s">
        <v>7</v>
      </c>
      <c r="J11036">
        <v>2020</v>
      </c>
      <c r="K11036">
        <f>2024 -impact_data[[#This Row],[model_year]]</f>
        <v>4</v>
      </c>
      <c r="L11036">
        <v>55</v>
      </c>
      <c r="M11036">
        <v>20.3</v>
      </c>
      <c r="N11036">
        <v>12.2</v>
      </c>
      <c r="O11036" t="s">
        <v>9</v>
      </c>
      <c r="P11036">
        <v>0.87</v>
      </c>
    </row>
    <row r="11037" spans="8:16">
      <c r="H11037" t="s">
        <v>19468</v>
      </c>
      <c r="I11037" t="s">
        <v>7</v>
      </c>
      <c r="J11037">
        <v>2020</v>
      </c>
      <c r="K11037">
        <f>2024 -impact_data[[#This Row],[model_year]]</f>
        <v>4</v>
      </c>
      <c r="L11037">
        <v>52</v>
      </c>
      <c r="M11037">
        <v>41.8</v>
      </c>
      <c r="N11037">
        <v>16.7</v>
      </c>
      <c r="O11037" t="s">
        <v>10</v>
      </c>
      <c r="P11037">
        <v>0.87</v>
      </c>
    </row>
    <row r="11038" spans="8:16">
      <c r="H11038" t="s">
        <v>19472</v>
      </c>
      <c r="I11038" t="s">
        <v>7</v>
      </c>
      <c r="J11038">
        <v>2020</v>
      </c>
      <c r="K11038">
        <f>2024 -impact_data[[#This Row],[model_year]]</f>
        <v>4</v>
      </c>
      <c r="L11038">
        <v>50</v>
      </c>
      <c r="M11038">
        <v>24.4</v>
      </c>
      <c r="N11038">
        <v>6.1</v>
      </c>
      <c r="O11038" t="s">
        <v>8</v>
      </c>
      <c r="P11038">
        <v>0.86</v>
      </c>
    </row>
    <row r="11039" spans="8:16">
      <c r="H11039" t="s">
        <v>19477</v>
      </c>
      <c r="I11039" t="s">
        <v>7</v>
      </c>
      <c r="J11039">
        <v>2020</v>
      </c>
      <c r="K11039">
        <f>2024 -impact_data[[#This Row],[model_year]]</f>
        <v>4</v>
      </c>
      <c r="L11039">
        <v>49</v>
      </c>
      <c r="M11039">
        <v>14.6</v>
      </c>
      <c r="N11039">
        <v>5.8</v>
      </c>
      <c r="O11039" t="s">
        <v>10</v>
      </c>
      <c r="P11039">
        <v>0.89</v>
      </c>
    </row>
    <row r="11040" spans="8:16">
      <c r="H11040" t="s">
        <v>182</v>
      </c>
      <c r="I11040" t="s">
        <v>7</v>
      </c>
      <c r="J11040">
        <v>2020</v>
      </c>
      <c r="K11040">
        <f>2024 -impact_data[[#This Row],[model_year]]</f>
        <v>4</v>
      </c>
      <c r="L11040">
        <v>50</v>
      </c>
      <c r="M11040">
        <v>6.8</v>
      </c>
      <c r="N11040">
        <v>2.7</v>
      </c>
      <c r="O11040" t="s">
        <v>10</v>
      </c>
      <c r="P11040">
        <v>0.88</v>
      </c>
    </row>
    <row r="11041" spans="8:16">
      <c r="H11041" t="s">
        <v>19487</v>
      </c>
      <c r="I11041" t="s">
        <v>11</v>
      </c>
      <c r="J11041">
        <v>2020</v>
      </c>
      <c r="K11041">
        <f>2024 -impact_data[[#This Row],[model_year]]</f>
        <v>4</v>
      </c>
      <c r="L11041">
        <v>81</v>
      </c>
      <c r="M11041">
        <v>18.7</v>
      </c>
      <c r="N11041">
        <v>11.2</v>
      </c>
      <c r="O11041" t="s">
        <v>9</v>
      </c>
      <c r="P11041">
        <v>0.93</v>
      </c>
    </row>
    <row r="11042" spans="8:16">
      <c r="H11042" t="s">
        <v>19497</v>
      </c>
      <c r="I11042" t="s">
        <v>7</v>
      </c>
      <c r="J11042">
        <v>2020</v>
      </c>
      <c r="K11042">
        <f>2024 -impact_data[[#This Row],[model_year]]</f>
        <v>4</v>
      </c>
      <c r="L11042">
        <v>53</v>
      </c>
      <c r="M11042">
        <v>29.5</v>
      </c>
      <c r="N11042">
        <v>11.8</v>
      </c>
      <c r="O11042" t="s">
        <v>10</v>
      </c>
      <c r="P11042">
        <v>0.88</v>
      </c>
    </row>
    <row r="11043" spans="8:16">
      <c r="H11043" t="s">
        <v>19499</v>
      </c>
      <c r="I11043" t="s">
        <v>7</v>
      </c>
      <c r="J11043">
        <v>2020</v>
      </c>
      <c r="K11043">
        <f>2024 -impact_data[[#This Row],[model_year]]</f>
        <v>4</v>
      </c>
      <c r="L11043">
        <v>50</v>
      </c>
      <c r="M11043">
        <v>19.399999999999999</v>
      </c>
      <c r="N11043">
        <v>11.6</v>
      </c>
      <c r="O11043" t="s">
        <v>9</v>
      </c>
      <c r="P11043">
        <v>0.87</v>
      </c>
    </row>
    <row r="11044" spans="8:16">
      <c r="H11044" t="s">
        <v>19505</v>
      </c>
      <c r="I11044" t="s">
        <v>7</v>
      </c>
      <c r="J11044">
        <v>2020</v>
      </c>
      <c r="K11044">
        <f>2024 -impact_data[[#This Row],[model_year]]</f>
        <v>4</v>
      </c>
      <c r="L11044">
        <v>48</v>
      </c>
      <c r="M11044">
        <v>32.5</v>
      </c>
      <c r="N11044">
        <v>13</v>
      </c>
      <c r="O11044" t="s">
        <v>10</v>
      </c>
      <c r="P11044">
        <v>0.86</v>
      </c>
    </row>
    <row r="11045" spans="8:16">
      <c r="H11045" t="s">
        <v>19507</v>
      </c>
      <c r="I11045" t="s">
        <v>7</v>
      </c>
      <c r="J11045">
        <v>2020</v>
      </c>
      <c r="K11045">
        <f>2024 -impact_data[[#This Row],[model_year]]</f>
        <v>4</v>
      </c>
      <c r="L11045">
        <v>55</v>
      </c>
      <c r="M11045">
        <v>41.7</v>
      </c>
      <c r="N11045">
        <v>25</v>
      </c>
      <c r="O11045" t="s">
        <v>9</v>
      </c>
      <c r="P11045">
        <v>0.88</v>
      </c>
    </row>
    <row r="11046" spans="8:16">
      <c r="H11046" t="s">
        <v>19508</v>
      </c>
      <c r="I11046" t="s">
        <v>11</v>
      </c>
      <c r="J11046">
        <v>2020</v>
      </c>
      <c r="K11046">
        <f>2024 -impact_data[[#This Row],[model_year]]</f>
        <v>4</v>
      </c>
      <c r="L11046">
        <v>79</v>
      </c>
      <c r="M11046">
        <v>40.299999999999997</v>
      </c>
      <c r="N11046">
        <v>24.2</v>
      </c>
      <c r="O11046" t="s">
        <v>9</v>
      </c>
      <c r="P11046">
        <v>0.96</v>
      </c>
    </row>
    <row r="11047" spans="8:16">
      <c r="H11047" t="s">
        <v>19514</v>
      </c>
      <c r="I11047" t="s">
        <v>7</v>
      </c>
      <c r="J11047">
        <v>2020</v>
      </c>
      <c r="K11047">
        <f>2024 -impact_data[[#This Row],[model_year]]</f>
        <v>4</v>
      </c>
      <c r="L11047">
        <v>52</v>
      </c>
      <c r="M11047">
        <v>12.3</v>
      </c>
      <c r="N11047">
        <v>3.1</v>
      </c>
      <c r="O11047" t="s">
        <v>8</v>
      </c>
      <c r="P11047">
        <v>0.87</v>
      </c>
    </row>
    <row r="11048" spans="8:16">
      <c r="H11048" t="s">
        <v>19525</v>
      </c>
      <c r="I11048" t="s">
        <v>7</v>
      </c>
      <c r="J11048">
        <v>2020</v>
      </c>
      <c r="K11048">
        <f>2024 -impact_data[[#This Row],[model_year]]</f>
        <v>4</v>
      </c>
      <c r="L11048">
        <v>52</v>
      </c>
      <c r="M11048">
        <v>34</v>
      </c>
      <c r="N11048">
        <v>20.399999999999999</v>
      </c>
      <c r="O11048" t="s">
        <v>9</v>
      </c>
      <c r="P11048">
        <v>0.88</v>
      </c>
    </row>
    <row r="11049" spans="8:16">
      <c r="H11049" t="s">
        <v>19527</v>
      </c>
      <c r="I11049" t="s">
        <v>11</v>
      </c>
      <c r="J11049">
        <v>2020</v>
      </c>
      <c r="K11049">
        <f>2024 -impact_data[[#This Row],[model_year]]</f>
        <v>4</v>
      </c>
      <c r="L11049">
        <v>80</v>
      </c>
      <c r="M11049">
        <v>15</v>
      </c>
      <c r="N11049">
        <v>9</v>
      </c>
      <c r="O11049" t="s">
        <v>9</v>
      </c>
      <c r="P11049">
        <v>0.96</v>
      </c>
    </row>
    <row r="11050" spans="8:16">
      <c r="H11050" t="s">
        <v>19530</v>
      </c>
      <c r="I11050" t="s">
        <v>7</v>
      </c>
      <c r="J11050">
        <v>2020</v>
      </c>
      <c r="K11050">
        <f>2024 -impact_data[[#This Row],[model_year]]</f>
        <v>4</v>
      </c>
      <c r="L11050">
        <v>53</v>
      </c>
      <c r="M11050">
        <v>20.7</v>
      </c>
      <c r="N11050">
        <v>8.3000000000000007</v>
      </c>
      <c r="O11050" t="s">
        <v>10</v>
      </c>
      <c r="P11050">
        <v>0.86</v>
      </c>
    </row>
    <row r="11051" spans="8:16">
      <c r="H11051" t="s">
        <v>19532</v>
      </c>
      <c r="I11051" t="s">
        <v>7</v>
      </c>
      <c r="J11051">
        <v>2020</v>
      </c>
      <c r="K11051">
        <f>2024 -impact_data[[#This Row],[model_year]]</f>
        <v>4</v>
      </c>
      <c r="L11051">
        <v>50</v>
      </c>
      <c r="M11051">
        <v>14.7</v>
      </c>
      <c r="N11051">
        <v>8.8000000000000007</v>
      </c>
      <c r="O11051" t="s">
        <v>9</v>
      </c>
      <c r="P11051">
        <v>0.86</v>
      </c>
    </row>
    <row r="11052" spans="8:16">
      <c r="H11052" t="s">
        <v>19543</v>
      </c>
      <c r="I11052" t="s">
        <v>7</v>
      </c>
      <c r="J11052">
        <v>2020</v>
      </c>
      <c r="K11052">
        <f>2024 -impact_data[[#This Row],[model_year]]</f>
        <v>4</v>
      </c>
      <c r="L11052">
        <v>53</v>
      </c>
      <c r="M11052">
        <v>36.6</v>
      </c>
      <c r="N11052">
        <v>21.9</v>
      </c>
      <c r="O11052" t="s">
        <v>9</v>
      </c>
      <c r="P11052">
        <v>0.87</v>
      </c>
    </row>
    <row r="11053" spans="8:16">
      <c r="H11053" t="s">
        <v>19544</v>
      </c>
      <c r="I11053" t="s">
        <v>7</v>
      </c>
      <c r="J11053">
        <v>2020</v>
      </c>
      <c r="K11053">
        <f>2024 -impact_data[[#This Row],[model_year]]</f>
        <v>4</v>
      </c>
      <c r="L11053">
        <v>51</v>
      </c>
      <c r="M11053">
        <v>8.1999999999999993</v>
      </c>
      <c r="N11053">
        <v>4.9000000000000004</v>
      </c>
      <c r="O11053" t="s">
        <v>9</v>
      </c>
      <c r="P11053">
        <v>0.86</v>
      </c>
    </row>
    <row r="11054" spans="8:16">
      <c r="H11054" t="s">
        <v>19555</v>
      </c>
      <c r="I11054" t="s">
        <v>7</v>
      </c>
      <c r="J11054">
        <v>2020</v>
      </c>
      <c r="K11054">
        <f>2024 -impact_data[[#This Row],[model_year]]</f>
        <v>4</v>
      </c>
      <c r="L11054">
        <v>52</v>
      </c>
      <c r="M11054">
        <v>48.7</v>
      </c>
      <c r="N11054">
        <v>12.2</v>
      </c>
      <c r="O11054" t="s">
        <v>8</v>
      </c>
      <c r="P11054">
        <v>0.89</v>
      </c>
    </row>
    <row r="11055" spans="8:16">
      <c r="H11055" t="s">
        <v>19565</v>
      </c>
      <c r="I11055" t="s">
        <v>7</v>
      </c>
      <c r="J11055">
        <v>2020</v>
      </c>
      <c r="K11055">
        <f>2024 -impact_data[[#This Row],[model_year]]</f>
        <v>4</v>
      </c>
      <c r="L11055">
        <v>50</v>
      </c>
      <c r="M11055">
        <v>13.6</v>
      </c>
      <c r="N11055">
        <v>8.1999999999999993</v>
      </c>
      <c r="O11055" t="s">
        <v>9</v>
      </c>
      <c r="P11055">
        <v>0.86</v>
      </c>
    </row>
    <row r="11056" spans="8:16">
      <c r="H11056" t="s">
        <v>19570</v>
      </c>
      <c r="I11056" t="s">
        <v>7</v>
      </c>
      <c r="J11056">
        <v>2020</v>
      </c>
      <c r="K11056">
        <f>2024 -impact_data[[#This Row],[model_year]]</f>
        <v>4</v>
      </c>
      <c r="L11056">
        <v>54</v>
      </c>
      <c r="M11056">
        <v>24.1</v>
      </c>
      <c r="N11056">
        <v>9.6</v>
      </c>
      <c r="O11056" t="s">
        <v>10</v>
      </c>
      <c r="P11056">
        <v>0.86</v>
      </c>
    </row>
    <row r="11057" spans="8:16">
      <c r="H11057" t="s">
        <v>19577</v>
      </c>
      <c r="I11057" t="s">
        <v>7</v>
      </c>
      <c r="J11057">
        <v>2020</v>
      </c>
      <c r="K11057">
        <f>2024 -impact_data[[#This Row],[model_year]]</f>
        <v>4</v>
      </c>
      <c r="L11057">
        <v>51</v>
      </c>
      <c r="M11057">
        <v>55.3</v>
      </c>
      <c r="N11057">
        <v>22.1</v>
      </c>
      <c r="O11057" t="s">
        <v>10</v>
      </c>
      <c r="P11057">
        <v>0.89</v>
      </c>
    </row>
    <row r="11058" spans="8:16">
      <c r="H11058" t="s">
        <v>19579</v>
      </c>
      <c r="I11058" t="s">
        <v>11</v>
      </c>
      <c r="J11058">
        <v>2020</v>
      </c>
      <c r="K11058">
        <f>2024 -impact_data[[#This Row],[model_year]]</f>
        <v>4</v>
      </c>
      <c r="L11058">
        <v>79</v>
      </c>
      <c r="M11058">
        <v>37.5</v>
      </c>
      <c r="N11058">
        <v>15</v>
      </c>
      <c r="O11058" t="s">
        <v>10</v>
      </c>
      <c r="P11058">
        <v>0.96</v>
      </c>
    </row>
    <row r="11059" spans="8:16">
      <c r="H11059" t="s">
        <v>19581</v>
      </c>
      <c r="I11059" t="s">
        <v>7</v>
      </c>
      <c r="J11059">
        <v>2020</v>
      </c>
      <c r="K11059">
        <f>2024 -impact_data[[#This Row],[model_year]]</f>
        <v>4</v>
      </c>
      <c r="L11059">
        <v>49</v>
      </c>
      <c r="M11059">
        <v>12</v>
      </c>
      <c r="N11059">
        <v>4.8</v>
      </c>
      <c r="O11059" t="s">
        <v>10</v>
      </c>
      <c r="P11059">
        <v>0.87</v>
      </c>
    </row>
    <row r="11060" spans="8:16">
      <c r="H11060" t="s">
        <v>19596</v>
      </c>
      <c r="I11060" t="s">
        <v>11</v>
      </c>
      <c r="J11060">
        <v>2020</v>
      </c>
      <c r="K11060">
        <f>2024 -impact_data[[#This Row],[model_year]]</f>
        <v>4</v>
      </c>
      <c r="L11060">
        <v>78</v>
      </c>
      <c r="M11060">
        <v>10.4</v>
      </c>
      <c r="N11060">
        <v>6.2</v>
      </c>
      <c r="O11060" t="s">
        <v>9</v>
      </c>
      <c r="P11060">
        <v>0.96</v>
      </c>
    </row>
    <row r="11061" spans="8:16">
      <c r="H11061" t="s">
        <v>19601</v>
      </c>
      <c r="I11061" t="s">
        <v>7</v>
      </c>
      <c r="J11061">
        <v>2020</v>
      </c>
      <c r="K11061">
        <f>2024 -impact_data[[#This Row],[model_year]]</f>
        <v>4</v>
      </c>
      <c r="L11061">
        <v>53</v>
      </c>
      <c r="M11061">
        <v>40.1</v>
      </c>
      <c r="N11061">
        <v>16.100000000000001</v>
      </c>
      <c r="O11061" t="s">
        <v>10</v>
      </c>
      <c r="P11061">
        <v>0.88</v>
      </c>
    </row>
    <row r="11062" spans="8:16">
      <c r="H11062" t="s">
        <v>19605</v>
      </c>
      <c r="I11062" t="s">
        <v>7</v>
      </c>
      <c r="J11062">
        <v>2020</v>
      </c>
      <c r="K11062">
        <f>2024 -impact_data[[#This Row],[model_year]]</f>
        <v>4</v>
      </c>
      <c r="L11062">
        <v>47</v>
      </c>
      <c r="M11062">
        <v>38.299999999999997</v>
      </c>
      <c r="N11062">
        <v>23</v>
      </c>
      <c r="O11062" t="s">
        <v>9</v>
      </c>
      <c r="P11062">
        <v>0.87</v>
      </c>
    </row>
    <row r="11063" spans="8:16">
      <c r="H11063" t="s">
        <v>19608</v>
      </c>
      <c r="I11063" t="s">
        <v>7</v>
      </c>
      <c r="J11063">
        <v>2020</v>
      </c>
      <c r="K11063">
        <f>2024 -impact_data[[#This Row],[model_year]]</f>
        <v>4</v>
      </c>
      <c r="L11063">
        <v>51</v>
      </c>
      <c r="M11063">
        <v>40.799999999999997</v>
      </c>
      <c r="N11063">
        <v>24.5</v>
      </c>
      <c r="O11063" t="s">
        <v>9</v>
      </c>
      <c r="P11063">
        <v>0.86</v>
      </c>
    </row>
    <row r="11064" spans="8:16">
      <c r="H11064" t="s">
        <v>19615</v>
      </c>
      <c r="I11064" t="s">
        <v>11</v>
      </c>
      <c r="J11064">
        <v>2020</v>
      </c>
      <c r="K11064">
        <f>2024 -impact_data[[#This Row],[model_year]]</f>
        <v>4</v>
      </c>
      <c r="L11064">
        <v>79</v>
      </c>
      <c r="M11064">
        <v>23.5</v>
      </c>
      <c r="N11064">
        <v>14.1</v>
      </c>
      <c r="O11064" t="s">
        <v>9</v>
      </c>
      <c r="P11064">
        <v>0.96</v>
      </c>
    </row>
    <row r="11065" spans="8:16">
      <c r="H11065" t="s">
        <v>19622</v>
      </c>
      <c r="I11065" t="s">
        <v>7</v>
      </c>
      <c r="J11065">
        <v>2020</v>
      </c>
      <c r="K11065">
        <f>2024 -impact_data[[#This Row],[model_year]]</f>
        <v>4</v>
      </c>
      <c r="L11065">
        <v>50</v>
      </c>
      <c r="M11065">
        <v>15.6</v>
      </c>
      <c r="N11065">
        <v>6.3</v>
      </c>
      <c r="O11065" t="s">
        <v>10</v>
      </c>
      <c r="P11065">
        <v>0.87</v>
      </c>
    </row>
    <row r="11066" spans="8:16">
      <c r="H11066" t="s">
        <v>19625</v>
      </c>
      <c r="I11066" t="s">
        <v>7</v>
      </c>
      <c r="J11066">
        <v>2020</v>
      </c>
      <c r="K11066">
        <f>2024 -impact_data[[#This Row],[model_year]]</f>
        <v>4</v>
      </c>
      <c r="L11066">
        <v>54</v>
      </c>
      <c r="M11066">
        <v>16.2</v>
      </c>
      <c r="N11066">
        <v>4</v>
      </c>
      <c r="O11066" t="s">
        <v>8</v>
      </c>
      <c r="P11066">
        <v>0.89</v>
      </c>
    </row>
    <row r="11067" spans="8:16">
      <c r="H11067" t="s">
        <v>19626</v>
      </c>
      <c r="I11067" t="s">
        <v>7</v>
      </c>
      <c r="J11067">
        <v>2020</v>
      </c>
      <c r="K11067">
        <f>2024 -impact_data[[#This Row],[model_year]]</f>
        <v>4</v>
      </c>
      <c r="L11067">
        <v>51</v>
      </c>
      <c r="M11067">
        <v>16.8</v>
      </c>
      <c r="N11067">
        <v>4.2</v>
      </c>
      <c r="O11067" t="s">
        <v>8</v>
      </c>
      <c r="P11067">
        <v>0.87</v>
      </c>
    </row>
    <row r="11068" spans="8:16">
      <c r="H11068" t="s">
        <v>19637</v>
      </c>
      <c r="I11068" t="s">
        <v>7</v>
      </c>
      <c r="J11068">
        <v>2020</v>
      </c>
      <c r="K11068">
        <f>2024 -impact_data[[#This Row],[model_year]]</f>
        <v>4</v>
      </c>
      <c r="L11068">
        <v>51</v>
      </c>
      <c r="M11068">
        <v>19.5</v>
      </c>
      <c r="N11068">
        <v>7.8</v>
      </c>
      <c r="O11068" t="s">
        <v>10</v>
      </c>
      <c r="P11068">
        <v>0.88</v>
      </c>
    </row>
    <row r="11069" spans="8:16">
      <c r="H11069" t="s">
        <v>19640</v>
      </c>
      <c r="I11069" t="s">
        <v>7</v>
      </c>
      <c r="J11069">
        <v>2020</v>
      </c>
      <c r="K11069">
        <f>2024 -impact_data[[#This Row],[model_year]]</f>
        <v>4</v>
      </c>
      <c r="L11069">
        <v>51</v>
      </c>
      <c r="M11069">
        <v>33.9</v>
      </c>
      <c r="N11069">
        <v>13.6</v>
      </c>
      <c r="O11069" t="s">
        <v>10</v>
      </c>
      <c r="P11069">
        <v>0.85</v>
      </c>
    </row>
    <row r="11070" spans="8:16">
      <c r="H11070" t="s">
        <v>19643</v>
      </c>
      <c r="I11070" t="s">
        <v>7</v>
      </c>
      <c r="J11070">
        <v>2020</v>
      </c>
      <c r="K11070">
        <f>2024 -impact_data[[#This Row],[model_year]]</f>
        <v>4</v>
      </c>
      <c r="L11070">
        <v>48</v>
      </c>
      <c r="M11070">
        <v>11.7</v>
      </c>
      <c r="N11070">
        <v>4.7</v>
      </c>
      <c r="O11070" t="s">
        <v>10</v>
      </c>
      <c r="P11070">
        <v>0.88</v>
      </c>
    </row>
    <row r="11071" spans="8:16">
      <c r="H11071" t="s">
        <v>19647</v>
      </c>
      <c r="I11071" t="s">
        <v>7</v>
      </c>
      <c r="J11071">
        <v>2020</v>
      </c>
      <c r="K11071">
        <f>2024 -impact_data[[#This Row],[model_year]]</f>
        <v>4</v>
      </c>
      <c r="L11071">
        <v>53</v>
      </c>
      <c r="M11071">
        <v>10.3</v>
      </c>
      <c r="N11071">
        <v>2.6</v>
      </c>
      <c r="O11071" t="s">
        <v>8</v>
      </c>
      <c r="P11071">
        <v>0.87</v>
      </c>
    </row>
    <row r="11072" spans="8:16">
      <c r="H11072" t="s">
        <v>19653</v>
      </c>
      <c r="I11072" t="s">
        <v>7</v>
      </c>
      <c r="J11072">
        <v>2020</v>
      </c>
      <c r="K11072">
        <f>2024 -impact_data[[#This Row],[model_year]]</f>
        <v>4</v>
      </c>
      <c r="L11072">
        <v>51</v>
      </c>
      <c r="M11072">
        <v>35.799999999999997</v>
      </c>
      <c r="N11072">
        <v>14.3</v>
      </c>
      <c r="O11072" t="s">
        <v>10</v>
      </c>
      <c r="P11072">
        <v>0.87</v>
      </c>
    </row>
    <row r="11073" spans="8:16">
      <c r="H11073" t="s">
        <v>303</v>
      </c>
      <c r="I11073" t="s">
        <v>7</v>
      </c>
      <c r="J11073">
        <v>2021</v>
      </c>
      <c r="K11073">
        <f>2024 -impact_data[[#This Row],[model_year]]</f>
        <v>3</v>
      </c>
      <c r="L11073">
        <v>54</v>
      </c>
      <c r="M11073">
        <v>33.6</v>
      </c>
      <c r="N11073">
        <v>20.2</v>
      </c>
      <c r="O11073" t="s">
        <v>9</v>
      </c>
      <c r="P11073">
        <v>0.88</v>
      </c>
    </row>
    <row r="11074" spans="8:16">
      <c r="H11074" t="s">
        <v>306</v>
      </c>
      <c r="I11074" t="s">
        <v>7</v>
      </c>
      <c r="J11074">
        <v>2021</v>
      </c>
      <c r="K11074">
        <f>2024 -impact_data[[#This Row],[model_year]]</f>
        <v>3</v>
      </c>
      <c r="L11074">
        <v>48</v>
      </c>
      <c r="M11074">
        <v>21.2</v>
      </c>
      <c r="N11074">
        <v>8.5</v>
      </c>
      <c r="O11074" t="s">
        <v>10</v>
      </c>
      <c r="P11074">
        <v>0.88</v>
      </c>
    </row>
    <row r="11075" spans="8:16">
      <c r="H11075" t="s">
        <v>309</v>
      </c>
      <c r="I11075" t="s">
        <v>7</v>
      </c>
      <c r="J11075">
        <v>2021</v>
      </c>
      <c r="K11075">
        <f>2024 -impact_data[[#This Row],[model_year]]</f>
        <v>3</v>
      </c>
      <c r="L11075">
        <v>54</v>
      </c>
      <c r="M11075">
        <v>31.6</v>
      </c>
      <c r="N11075">
        <v>12.6</v>
      </c>
      <c r="O11075" t="s">
        <v>10</v>
      </c>
      <c r="P11075">
        <v>0.87</v>
      </c>
    </row>
    <row r="11076" spans="8:16">
      <c r="H11076" t="s">
        <v>310</v>
      </c>
      <c r="I11076" t="s">
        <v>7</v>
      </c>
      <c r="J11076">
        <v>2021</v>
      </c>
      <c r="K11076">
        <f>2024 -impact_data[[#This Row],[model_year]]</f>
        <v>3</v>
      </c>
      <c r="L11076">
        <v>47</v>
      </c>
      <c r="M11076">
        <v>17.8</v>
      </c>
      <c r="N11076">
        <v>7.1</v>
      </c>
      <c r="O11076" t="s">
        <v>10</v>
      </c>
      <c r="P11076">
        <v>0.88</v>
      </c>
    </row>
    <row r="11077" spans="8:16">
      <c r="H11077" t="s">
        <v>311</v>
      </c>
      <c r="I11077" t="s">
        <v>11</v>
      </c>
      <c r="J11077">
        <v>2021</v>
      </c>
      <c r="K11077">
        <f>2024 -impact_data[[#This Row],[model_year]]</f>
        <v>3</v>
      </c>
      <c r="L11077">
        <v>77</v>
      </c>
      <c r="M11077">
        <v>25.9</v>
      </c>
      <c r="N11077">
        <v>15.5</v>
      </c>
      <c r="O11077" t="s">
        <v>9</v>
      </c>
      <c r="P11077">
        <v>0.96</v>
      </c>
    </row>
    <row r="11078" spans="8:16">
      <c r="H11078" t="s">
        <v>312</v>
      </c>
      <c r="I11078" t="s">
        <v>7</v>
      </c>
      <c r="J11078">
        <v>2021</v>
      </c>
      <c r="K11078">
        <f>2024 -impact_data[[#This Row],[model_year]]</f>
        <v>3</v>
      </c>
      <c r="L11078">
        <v>50</v>
      </c>
      <c r="M11078">
        <v>39.200000000000003</v>
      </c>
      <c r="N11078">
        <v>9.8000000000000007</v>
      </c>
      <c r="O11078" t="s">
        <v>8</v>
      </c>
      <c r="P11078">
        <v>0.88</v>
      </c>
    </row>
    <row r="11079" spans="8:16">
      <c r="H11079" t="s">
        <v>315</v>
      </c>
      <c r="I11079" t="s">
        <v>7</v>
      </c>
      <c r="J11079">
        <v>2021</v>
      </c>
      <c r="K11079">
        <f>2024 -impact_data[[#This Row],[model_year]]</f>
        <v>3</v>
      </c>
      <c r="L11079">
        <v>50</v>
      </c>
      <c r="M11079">
        <v>21.4</v>
      </c>
      <c r="N11079">
        <v>8.6</v>
      </c>
      <c r="O11079" t="s">
        <v>10</v>
      </c>
      <c r="P11079">
        <v>0.88</v>
      </c>
    </row>
    <row r="11080" spans="8:16">
      <c r="H11080" t="s">
        <v>320</v>
      </c>
      <c r="I11080" t="s">
        <v>7</v>
      </c>
      <c r="J11080">
        <v>2021</v>
      </c>
      <c r="K11080">
        <f>2024 -impact_data[[#This Row],[model_year]]</f>
        <v>3</v>
      </c>
      <c r="L11080">
        <v>46</v>
      </c>
      <c r="M11080">
        <v>9.6</v>
      </c>
      <c r="N11080">
        <v>5.7</v>
      </c>
      <c r="O11080" t="s">
        <v>9</v>
      </c>
      <c r="P11080">
        <v>0.87</v>
      </c>
    </row>
    <row r="11081" spans="8:16">
      <c r="H11081" t="s">
        <v>321</v>
      </c>
      <c r="I11081" t="s">
        <v>7</v>
      </c>
      <c r="J11081">
        <v>2021</v>
      </c>
      <c r="K11081">
        <f>2024 -impact_data[[#This Row],[model_year]]</f>
        <v>3</v>
      </c>
      <c r="L11081">
        <v>51</v>
      </c>
      <c r="M11081">
        <v>26.5</v>
      </c>
      <c r="N11081">
        <v>6.6</v>
      </c>
      <c r="O11081" t="s">
        <v>8</v>
      </c>
      <c r="P11081">
        <v>0.87</v>
      </c>
    </row>
    <row r="11082" spans="8:16">
      <c r="H11082" t="s">
        <v>323</v>
      </c>
      <c r="I11082" t="s">
        <v>11</v>
      </c>
      <c r="J11082">
        <v>2021</v>
      </c>
      <c r="K11082">
        <f>2024 -impact_data[[#This Row],[model_year]]</f>
        <v>3</v>
      </c>
      <c r="L11082">
        <v>80</v>
      </c>
      <c r="M11082">
        <v>27.5</v>
      </c>
      <c r="N11082">
        <v>16.5</v>
      </c>
      <c r="O11082" t="s">
        <v>9</v>
      </c>
      <c r="P11082">
        <v>0.92</v>
      </c>
    </row>
    <row r="11083" spans="8:16">
      <c r="H11083" t="s">
        <v>324</v>
      </c>
      <c r="I11083" t="s">
        <v>11</v>
      </c>
      <c r="J11083">
        <v>2021</v>
      </c>
      <c r="K11083">
        <f>2024 -impact_data[[#This Row],[model_year]]</f>
        <v>3</v>
      </c>
      <c r="L11083">
        <v>77</v>
      </c>
      <c r="M11083">
        <v>44.6</v>
      </c>
      <c r="N11083">
        <v>26.8</v>
      </c>
      <c r="O11083" t="s">
        <v>9</v>
      </c>
      <c r="P11083">
        <v>0.94</v>
      </c>
    </row>
    <row r="11084" spans="8:16">
      <c r="H11084" t="s">
        <v>330</v>
      </c>
      <c r="I11084" t="s">
        <v>11</v>
      </c>
      <c r="J11084">
        <v>2021</v>
      </c>
      <c r="K11084">
        <f>2024 -impact_data[[#This Row],[model_year]]</f>
        <v>3</v>
      </c>
      <c r="L11084">
        <v>78</v>
      </c>
      <c r="M11084">
        <v>15.1</v>
      </c>
      <c r="N11084">
        <v>9.1</v>
      </c>
      <c r="O11084" t="s">
        <v>9</v>
      </c>
      <c r="P11084">
        <v>0.96</v>
      </c>
    </row>
    <row r="11085" spans="8:16">
      <c r="H11085" t="s">
        <v>332</v>
      </c>
      <c r="I11085" t="s">
        <v>7</v>
      </c>
      <c r="J11085">
        <v>2021</v>
      </c>
      <c r="K11085">
        <f>2024 -impact_data[[#This Row],[model_year]]</f>
        <v>3</v>
      </c>
      <c r="L11085">
        <v>51</v>
      </c>
      <c r="M11085">
        <v>23.5</v>
      </c>
      <c r="N11085">
        <v>14.1</v>
      </c>
      <c r="O11085" t="s">
        <v>9</v>
      </c>
      <c r="P11085">
        <v>0.87</v>
      </c>
    </row>
    <row r="11086" spans="8:16">
      <c r="H11086" t="s">
        <v>334</v>
      </c>
      <c r="I11086" t="s">
        <v>7</v>
      </c>
      <c r="J11086">
        <v>2021</v>
      </c>
      <c r="K11086">
        <f>2024 -impact_data[[#This Row],[model_year]]</f>
        <v>3</v>
      </c>
      <c r="L11086">
        <v>50</v>
      </c>
      <c r="M11086">
        <v>37.799999999999997</v>
      </c>
      <c r="N11086">
        <v>15.1</v>
      </c>
      <c r="O11086" t="s">
        <v>10</v>
      </c>
      <c r="P11086">
        <v>0.9</v>
      </c>
    </row>
    <row r="11087" spans="8:16">
      <c r="H11087" t="s">
        <v>345</v>
      </c>
      <c r="I11087" t="s">
        <v>7</v>
      </c>
      <c r="J11087">
        <v>2021</v>
      </c>
      <c r="K11087">
        <f>2024 -impact_data[[#This Row],[model_year]]</f>
        <v>3</v>
      </c>
      <c r="L11087">
        <v>48</v>
      </c>
      <c r="M11087">
        <v>9.3000000000000007</v>
      </c>
      <c r="N11087">
        <v>3.7</v>
      </c>
      <c r="O11087" t="s">
        <v>10</v>
      </c>
      <c r="P11087">
        <v>0.88</v>
      </c>
    </row>
    <row r="11088" spans="8:16">
      <c r="H11088" t="s">
        <v>352</v>
      </c>
      <c r="I11088" t="s">
        <v>7</v>
      </c>
      <c r="J11088">
        <v>2021</v>
      </c>
      <c r="K11088">
        <f>2024 -impact_data[[#This Row],[model_year]]</f>
        <v>3</v>
      </c>
      <c r="L11088">
        <v>50</v>
      </c>
      <c r="M11088">
        <v>2.8</v>
      </c>
      <c r="N11088">
        <v>0.7</v>
      </c>
      <c r="O11088" t="s">
        <v>8</v>
      </c>
      <c r="P11088">
        <v>0.88</v>
      </c>
    </row>
    <row r="11089" spans="8:16">
      <c r="H11089" t="s">
        <v>361</v>
      </c>
      <c r="I11089" t="s">
        <v>7</v>
      </c>
      <c r="J11089">
        <v>2021</v>
      </c>
      <c r="K11089">
        <f>2024 -impact_data[[#This Row],[model_year]]</f>
        <v>3</v>
      </c>
      <c r="L11089">
        <v>50</v>
      </c>
      <c r="M11089">
        <v>38</v>
      </c>
      <c r="N11089">
        <v>22.8</v>
      </c>
      <c r="O11089" t="s">
        <v>9</v>
      </c>
      <c r="P11089">
        <v>0.89</v>
      </c>
    </row>
    <row r="11090" spans="8:16">
      <c r="H11090" t="s">
        <v>367</v>
      </c>
      <c r="I11090" t="s">
        <v>11</v>
      </c>
      <c r="J11090">
        <v>2021</v>
      </c>
      <c r="K11090">
        <f>2024 -impact_data[[#This Row],[model_year]]</f>
        <v>3</v>
      </c>
      <c r="L11090">
        <v>78</v>
      </c>
      <c r="M11090">
        <v>7.1</v>
      </c>
      <c r="N11090">
        <v>2.8</v>
      </c>
      <c r="O11090" t="s">
        <v>10</v>
      </c>
      <c r="P11090">
        <v>0.92</v>
      </c>
    </row>
    <row r="11091" spans="8:16">
      <c r="H11091" t="s">
        <v>369</v>
      </c>
      <c r="I11091" t="s">
        <v>7</v>
      </c>
      <c r="J11091">
        <v>2021</v>
      </c>
      <c r="K11091">
        <f>2024 -impact_data[[#This Row],[model_year]]</f>
        <v>3</v>
      </c>
      <c r="L11091">
        <v>49</v>
      </c>
      <c r="M11091">
        <v>6.1</v>
      </c>
      <c r="N11091">
        <v>1.5</v>
      </c>
      <c r="O11091" t="s">
        <v>8</v>
      </c>
      <c r="P11091">
        <v>0.85</v>
      </c>
    </row>
    <row r="11092" spans="8:16">
      <c r="H11092" t="s">
        <v>374</v>
      </c>
      <c r="I11092" t="s">
        <v>7</v>
      </c>
      <c r="J11092">
        <v>2021</v>
      </c>
      <c r="K11092">
        <f>2024 -impact_data[[#This Row],[model_year]]</f>
        <v>3</v>
      </c>
      <c r="L11092">
        <v>50</v>
      </c>
      <c r="M11092">
        <v>16.7</v>
      </c>
      <c r="N11092">
        <v>10</v>
      </c>
      <c r="O11092" t="s">
        <v>9</v>
      </c>
      <c r="P11092">
        <v>0.86</v>
      </c>
    </row>
    <row r="11093" spans="8:16">
      <c r="H11093" t="s">
        <v>380</v>
      </c>
      <c r="I11093" t="s">
        <v>7</v>
      </c>
      <c r="J11093">
        <v>2021</v>
      </c>
      <c r="K11093">
        <f>2024 -impact_data[[#This Row],[model_year]]</f>
        <v>3</v>
      </c>
      <c r="L11093">
        <v>48</v>
      </c>
      <c r="M11093">
        <v>17</v>
      </c>
      <c r="N11093">
        <v>10.199999999999999</v>
      </c>
      <c r="O11093" t="s">
        <v>9</v>
      </c>
      <c r="P11093">
        <v>0.86</v>
      </c>
    </row>
    <row r="11094" spans="8:16">
      <c r="H11094" t="s">
        <v>390</v>
      </c>
      <c r="I11094" t="s">
        <v>7</v>
      </c>
      <c r="J11094">
        <v>2021</v>
      </c>
      <c r="K11094">
        <f>2024 -impact_data[[#This Row],[model_year]]</f>
        <v>3</v>
      </c>
      <c r="L11094">
        <v>47</v>
      </c>
      <c r="M11094">
        <v>17.399999999999999</v>
      </c>
      <c r="N11094">
        <v>10.4</v>
      </c>
      <c r="O11094" t="s">
        <v>9</v>
      </c>
      <c r="P11094">
        <v>0.88</v>
      </c>
    </row>
    <row r="11095" spans="8:16">
      <c r="H11095" t="s">
        <v>391</v>
      </c>
      <c r="I11095" t="s">
        <v>11</v>
      </c>
      <c r="J11095">
        <v>2021</v>
      </c>
      <c r="K11095">
        <f>2024 -impact_data[[#This Row],[model_year]]</f>
        <v>3</v>
      </c>
      <c r="L11095">
        <v>81</v>
      </c>
      <c r="M11095">
        <v>35.4</v>
      </c>
      <c r="N11095">
        <v>8.9</v>
      </c>
      <c r="O11095" t="s">
        <v>8</v>
      </c>
      <c r="P11095">
        <v>0.96</v>
      </c>
    </row>
    <row r="11096" spans="8:16">
      <c r="H11096" t="s">
        <v>392</v>
      </c>
      <c r="I11096" t="s">
        <v>7</v>
      </c>
      <c r="J11096">
        <v>2021</v>
      </c>
      <c r="K11096">
        <f>2024 -impact_data[[#This Row],[model_year]]</f>
        <v>3</v>
      </c>
      <c r="L11096">
        <v>50</v>
      </c>
      <c r="M11096">
        <v>12.6</v>
      </c>
      <c r="N11096">
        <v>7.6</v>
      </c>
      <c r="O11096" t="s">
        <v>9</v>
      </c>
      <c r="P11096">
        <v>0.89</v>
      </c>
    </row>
    <row r="11097" spans="8:16">
      <c r="H11097" t="s">
        <v>394</v>
      </c>
      <c r="I11097" t="s">
        <v>7</v>
      </c>
      <c r="J11097">
        <v>2021</v>
      </c>
      <c r="K11097">
        <f>2024 -impact_data[[#This Row],[model_year]]</f>
        <v>3</v>
      </c>
      <c r="L11097">
        <v>48</v>
      </c>
      <c r="M11097">
        <v>12.2</v>
      </c>
      <c r="N11097">
        <v>4.9000000000000004</v>
      </c>
      <c r="O11097" t="s">
        <v>10</v>
      </c>
      <c r="P11097">
        <v>0.89</v>
      </c>
    </row>
    <row r="11098" spans="8:16">
      <c r="H11098" t="s">
        <v>400</v>
      </c>
      <c r="I11098" t="s">
        <v>7</v>
      </c>
      <c r="J11098">
        <v>2021</v>
      </c>
      <c r="K11098">
        <f>2024 -impact_data[[#This Row],[model_year]]</f>
        <v>3</v>
      </c>
      <c r="L11098">
        <v>54</v>
      </c>
      <c r="M11098">
        <v>58.5</v>
      </c>
      <c r="N11098">
        <v>14.6</v>
      </c>
      <c r="O11098" t="s">
        <v>8</v>
      </c>
      <c r="P11098">
        <v>0.88</v>
      </c>
    </row>
    <row r="11099" spans="8:16">
      <c r="H11099" t="s">
        <v>404</v>
      </c>
      <c r="I11099" t="s">
        <v>7</v>
      </c>
      <c r="J11099">
        <v>2021</v>
      </c>
      <c r="K11099">
        <f>2024 -impact_data[[#This Row],[model_year]]</f>
        <v>3</v>
      </c>
      <c r="L11099">
        <v>48</v>
      </c>
      <c r="M11099">
        <v>21.2</v>
      </c>
      <c r="N11099">
        <v>12.7</v>
      </c>
      <c r="O11099" t="s">
        <v>9</v>
      </c>
      <c r="P11099">
        <v>0.89</v>
      </c>
    </row>
    <row r="11100" spans="8:16">
      <c r="H11100" t="s">
        <v>407</v>
      </c>
      <c r="I11100" t="s">
        <v>7</v>
      </c>
      <c r="J11100">
        <v>2021</v>
      </c>
      <c r="K11100">
        <f>2024 -impact_data[[#This Row],[model_year]]</f>
        <v>3</v>
      </c>
      <c r="L11100">
        <v>48</v>
      </c>
      <c r="M11100">
        <v>25</v>
      </c>
      <c r="N11100">
        <v>6.2</v>
      </c>
      <c r="O11100" t="s">
        <v>8</v>
      </c>
      <c r="P11100">
        <v>0.88</v>
      </c>
    </row>
    <row r="11101" spans="8:16">
      <c r="H11101" t="s">
        <v>413</v>
      </c>
      <c r="I11101" t="s">
        <v>7</v>
      </c>
      <c r="J11101">
        <v>2021</v>
      </c>
      <c r="K11101">
        <f>2024 -impact_data[[#This Row],[model_year]]</f>
        <v>3</v>
      </c>
      <c r="L11101">
        <v>47</v>
      </c>
      <c r="M11101">
        <v>7.4</v>
      </c>
      <c r="N11101">
        <v>4.4000000000000004</v>
      </c>
      <c r="O11101" t="s">
        <v>9</v>
      </c>
      <c r="P11101">
        <v>0.88</v>
      </c>
    </row>
    <row r="11102" spans="8:16">
      <c r="H11102" t="s">
        <v>415</v>
      </c>
      <c r="I11102" t="s">
        <v>7</v>
      </c>
      <c r="J11102">
        <v>2021</v>
      </c>
      <c r="K11102">
        <f>2024 -impact_data[[#This Row],[model_year]]</f>
        <v>3</v>
      </c>
      <c r="L11102">
        <v>47</v>
      </c>
      <c r="M11102">
        <v>5.3</v>
      </c>
      <c r="N11102">
        <v>1.3</v>
      </c>
      <c r="O11102" t="s">
        <v>8</v>
      </c>
      <c r="P11102">
        <v>0.89</v>
      </c>
    </row>
    <row r="11103" spans="8:16">
      <c r="H11103" t="s">
        <v>417</v>
      </c>
      <c r="I11103" t="s">
        <v>7</v>
      </c>
      <c r="J11103">
        <v>2021</v>
      </c>
      <c r="K11103">
        <f>2024 -impact_data[[#This Row],[model_year]]</f>
        <v>3</v>
      </c>
      <c r="L11103">
        <v>49</v>
      </c>
      <c r="M11103">
        <v>33.4</v>
      </c>
      <c r="N11103">
        <v>13.4</v>
      </c>
      <c r="O11103" t="s">
        <v>10</v>
      </c>
      <c r="P11103">
        <v>0.88</v>
      </c>
    </row>
    <row r="11104" spans="8:16">
      <c r="H11104" t="s">
        <v>419</v>
      </c>
      <c r="I11104" t="s">
        <v>7</v>
      </c>
      <c r="J11104">
        <v>2021</v>
      </c>
      <c r="K11104">
        <f>2024 -impact_data[[#This Row],[model_year]]</f>
        <v>3</v>
      </c>
      <c r="L11104">
        <v>52</v>
      </c>
      <c r="M11104">
        <v>33.799999999999997</v>
      </c>
      <c r="N11104">
        <v>20.3</v>
      </c>
      <c r="O11104" t="s">
        <v>9</v>
      </c>
      <c r="P11104">
        <v>0.87</v>
      </c>
    </row>
    <row r="11105" spans="8:16">
      <c r="H11105" t="s">
        <v>422</v>
      </c>
      <c r="I11105" t="s">
        <v>7</v>
      </c>
      <c r="J11105">
        <v>2021</v>
      </c>
      <c r="K11105">
        <f>2024 -impact_data[[#This Row],[model_year]]</f>
        <v>3</v>
      </c>
      <c r="L11105">
        <v>51</v>
      </c>
      <c r="M11105">
        <v>22.4</v>
      </c>
      <c r="N11105">
        <v>9</v>
      </c>
      <c r="O11105" t="s">
        <v>10</v>
      </c>
      <c r="P11105">
        <v>0.88</v>
      </c>
    </row>
    <row r="11106" spans="8:16">
      <c r="H11106" t="s">
        <v>423</v>
      </c>
      <c r="I11106" t="s">
        <v>7</v>
      </c>
      <c r="J11106">
        <v>2021</v>
      </c>
      <c r="K11106">
        <f>2024 -impact_data[[#This Row],[model_year]]</f>
        <v>3</v>
      </c>
      <c r="L11106">
        <v>52</v>
      </c>
      <c r="M11106">
        <v>40.799999999999997</v>
      </c>
      <c r="N11106">
        <v>16.3</v>
      </c>
      <c r="O11106" t="s">
        <v>10</v>
      </c>
      <c r="P11106">
        <v>0.89</v>
      </c>
    </row>
    <row r="11107" spans="8:16">
      <c r="H11107" t="s">
        <v>430</v>
      </c>
      <c r="I11107" t="s">
        <v>7</v>
      </c>
      <c r="J11107">
        <v>2021</v>
      </c>
      <c r="K11107">
        <f>2024 -impact_data[[#This Row],[model_year]]</f>
        <v>3</v>
      </c>
      <c r="L11107">
        <v>48</v>
      </c>
      <c r="M11107">
        <v>12.3</v>
      </c>
      <c r="N11107">
        <v>4.9000000000000004</v>
      </c>
      <c r="O11107" t="s">
        <v>10</v>
      </c>
      <c r="P11107">
        <v>0.88</v>
      </c>
    </row>
    <row r="11108" spans="8:16">
      <c r="H11108" t="s">
        <v>435</v>
      </c>
      <c r="I11108" t="s">
        <v>7</v>
      </c>
      <c r="J11108">
        <v>2021</v>
      </c>
      <c r="K11108">
        <f>2024 -impact_data[[#This Row],[model_year]]</f>
        <v>3</v>
      </c>
      <c r="L11108">
        <v>50</v>
      </c>
      <c r="M11108">
        <v>17.5</v>
      </c>
      <c r="N11108">
        <v>10.5</v>
      </c>
      <c r="O11108" t="s">
        <v>9</v>
      </c>
      <c r="P11108">
        <v>0.87</v>
      </c>
    </row>
    <row r="11109" spans="8:16">
      <c r="H11109" t="s">
        <v>441</v>
      </c>
      <c r="I11109" t="s">
        <v>7</v>
      </c>
      <c r="J11109">
        <v>2021</v>
      </c>
      <c r="K11109">
        <f>2024 -impact_data[[#This Row],[model_year]]</f>
        <v>3</v>
      </c>
      <c r="L11109">
        <v>46</v>
      </c>
      <c r="M11109">
        <v>23</v>
      </c>
      <c r="N11109">
        <v>9.1999999999999993</v>
      </c>
      <c r="O11109" t="s">
        <v>10</v>
      </c>
      <c r="P11109">
        <v>0.88</v>
      </c>
    </row>
    <row r="11110" spans="8:16">
      <c r="H11110" t="s">
        <v>448</v>
      </c>
      <c r="I11110" t="s">
        <v>11</v>
      </c>
      <c r="J11110">
        <v>2021</v>
      </c>
      <c r="K11110">
        <f>2024 -impact_data[[#This Row],[model_year]]</f>
        <v>3</v>
      </c>
      <c r="L11110">
        <v>83</v>
      </c>
      <c r="M11110">
        <v>28.7</v>
      </c>
      <c r="N11110">
        <v>17.2</v>
      </c>
      <c r="O11110" t="s">
        <v>9</v>
      </c>
      <c r="P11110">
        <v>0.95</v>
      </c>
    </row>
    <row r="11111" spans="8:16">
      <c r="H11111" t="s">
        <v>450</v>
      </c>
      <c r="I11111" t="s">
        <v>7</v>
      </c>
      <c r="J11111">
        <v>2021</v>
      </c>
      <c r="K11111">
        <f>2024 -impact_data[[#This Row],[model_year]]</f>
        <v>3</v>
      </c>
      <c r="L11111">
        <v>50</v>
      </c>
      <c r="M11111">
        <v>6.3</v>
      </c>
      <c r="N11111">
        <v>3.8</v>
      </c>
      <c r="O11111" t="s">
        <v>9</v>
      </c>
      <c r="P11111">
        <v>0.86</v>
      </c>
    </row>
    <row r="11112" spans="8:16">
      <c r="H11112" t="s">
        <v>458</v>
      </c>
      <c r="I11112" t="s">
        <v>7</v>
      </c>
      <c r="J11112">
        <v>2021</v>
      </c>
      <c r="K11112">
        <f>2024 -impact_data[[#This Row],[model_year]]</f>
        <v>3</v>
      </c>
      <c r="L11112">
        <v>50</v>
      </c>
      <c r="M11112">
        <v>35.299999999999997</v>
      </c>
      <c r="N11112">
        <v>8.8000000000000007</v>
      </c>
      <c r="O11112" t="s">
        <v>8</v>
      </c>
      <c r="P11112">
        <v>0.87</v>
      </c>
    </row>
    <row r="11113" spans="8:16">
      <c r="H11113" t="s">
        <v>468</v>
      </c>
      <c r="I11113" t="s">
        <v>7</v>
      </c>
      <c r="J11113">
        <v>2021</v>
      </c>
      <c r="K11113">
        <f>2024 -impact_data[[#This Row],[model_year]]</f>
        <v>3</v>
      </c>
      <c r="L11113">
        <v>48</v>
      </c>
      <c r="M11113">
        <v>1.6</v>
      </c>
      <c r="N11113">
        <v>0.7</v>
      </c>
      <c r="O11113" t="s">
        <v>10</v>
      </c>
      <c r="P11113">
        <v>0.86</v>
      </c>
    </row>
    <row r="11114" spans="8:16">
      <c r="H11114" t="s">
        <v>474</v>
      </c>
      <c r="I11114" t="s">
        <v>11</v>
      </c>
      <c r="J11114">
        <v>2021</v>
      </c>
      <c r="K11114">
        <f>2024 -impact_data[[#This Row],[model_year]]</f>
        <v>3</v>
      </c>
      <c r="L11114">
        <v>78</v>
      </c>
      <c r="M11114">
        <v>36.9</v>
      </c>
      <c r="N11114">
        <v>22.1</v>
      </c>
      <c r="O11114" t="s">
        <v>9</v>
      </c>
      <c r="P11114">
        <v>0.93</v>
      </c>
    </row>
    <row r="11115" spans="8:16">
      <c r="H11115" t="s">
        <v>479</v>
      </c>
      <c r="I11115" t="s">
        <v>7</v>
      </c>
      <c r="J11115">
        <v>2021</v>
      </c>
      <c r="K11115">
        <f>2024 -impact_data[[#This Row],[model_year]]</f>
        <v>3</v>
      </c>
      <c r="L11115">
        <v>50</v>
      </c>
      <c r="M11115">
        <v>32.4</v>
      </c>
      <c r="N11115">
        <v>19.399999999999999</v>
      </c>
      <c r="O11115" t="s">
        <v>9</v>
      </c>
      <c r="P11115">
        <v>0.87</v>
      </c>
    </row>
    <row r="11116" spans="8:16">
      <c r="H11116" t="s">
        <v>481</v>
      </c>
      <c r="I11116" t="s">
        <v>7</v>
      </c>
      <c r="J11116">
        <v>2021</v>
      </c>
      <c r="K11116">
        <f>2024 -impact_data[[#This Row],[model_year]]</f>
        <v>3</v>
      </c>
      <c r="L11116">
        <v>46</v>
      </c>
      <c r="M11116">
        <v>7.1</v>
      </c>
      <c r="N11116">
        <v>4.2</v>
      </c>
      <c r="O11116" t="s">
        <v>9</v>
      </c>
      <c r="P11116">
        <v>0.87</v>
      </c>
    </row>
    <row r="11117" spans="8:16">
      <c r="H11117" t="s">
        <v>486</v>
      </c>
      <c r="I11117" t="s">
        <v>7</v>
      </c>
      <c r="J11117">
        <v>2021</v>
      </c>
      <c r="K11117">
        <f>2024 -impact_data[[#This Row],[model_year]]</f>
        <v>3</v>
      </c>
      <c r="L11117">
        <v>46</v>
      </c>
      <c r="M11117">
        <v>21.4</v>
      </c>
      <c r="N11117">
        <v>12.8</v>
      </c>
      <c r="O11117" t="s">
        <v>9</v>
      </c>
      <c r="P11117">
        <v>0.87</v>
      </c>
    </row>
    <row r="11118" spans="8:16">
      <c r="H11118" t="s">
        <v>490</v>
      </c>
      <c r="I11118" t="s">
        <v>7</v>
      </c>
      <c r="J11118">
        <v>2021</v>
      </c>
      <c r="K11118">
        <f>2024 -impact_data[[#This Row],[model_year]]</f>
        <v>3</v>
      </c>
      <c r="L11118">
        <v>50</v>
      </c>
      <c r="M11118">
        <v>31.5</v>
      </c>
      <c r="N11118">
        <v>7.9</v>
      </c>
      <c r="O11118" t="s">
        <v>8</v>
      </c>
      <c r="P11118">
        <v>0.87</v>
      </c>
    </row>
    <row r="11119" spans="8:16">
      <c r="H11119" t="s">
        <v>492</v>
      </c>
      <c r="I11119" t="s">
        <v>7</v>
      </c>
      <c r="J11119">
        <v>2021</v>
      </c>
      <c r="K11119">
        <f>2024 -impact_data[[#This Row],[model_year]]</f>
        <v>3</v>
      </c>
      <c r="L11119">
        <v>49</v>
      </c>
      <c r="M11119">
        <v>40.299999999999997</v>
      </c>
      <c r="N11119">
        <v>16.100000000000001</v>
      </c>
      <c r="O11119" t="s">
        <v>10</v>
      </c>
      <c r="P11119">
        <v>0.89</v>
      </c>
    </row>
    <row r="11120" spans="8:16">
      <c r="H11120" t="s">
        <v>494</v>
      </c>
      <c r="I11120" t="s">
        <v>7</v>
      </c>
      <c r="J11120">
        <v>2021</v>
      </c>
      <c r="K11120">
        <f>2024 -impact_data[[#This Row],[model_year]]</f>
        <v>3</v>
      </c>
      <c r="L11120">
        <v>49</v>
      </c>
      <c r="M11120">
        <v>8.6</v>
      </c>
      <c r="N11120">
        <v>3.5</v>
      </c>
      <c r="O11120" t="s">
        <v>10</v>
      </c>
      <c r="P11120">
        <v>0.88</v>
      </c>
    </row>
    <row r="11121" spans="8:16">
      <c r="H11121" t="s">
        <v>495</v>
      </c>
      <c r="I11121" t="s">
        <v>11</v>
      </c>
      <c r="J11121">
        <v>2021</v>
      </c>
      <c r="K11121">
        <f>2024 -impact_data[[#This Row],[model_year]]</f>
        <v>3</v>
      </c>
      <c r="L11121">
        <v>83</v>
      </c>
      <c r="M11121">
        <v>26.2</v>
      </c>
      <c r="N11121">
        <v>15.7</v>
      </c>
      <c r="O11121" t="s">
        <v>9</v>
      </c>
      <c r="P11121">
        <v>0.97</v>
      </c>
    </row>
    <row r="11122" spans="8:16">
      <c r="H11122" t="s">
        <v>500</v>
      </c>
      <c r="I11122" t="s">
        <v>7</v>
      </c>
      <c r="J11122">
        <v>2021</v>
      </c>
      <c r="K11122">
        <f>2024 -impact_data[[#This Row],[model_year]]</f>
        <v>3</v>
      </c>
      <c r="L11122">
        <v>48</v>
      </c>
      <c r="M11122">
        <v>14.3</v>
      </c>
      <c r="N11122">
        <v>8.6</v>
      </c>
      <c r="O11122" t="s">
        <v>9</v>
      </c>
      <c r="P11122">
        <v>0.88</v>
      </c>
    </row>
    <row r="11123" spans="8:16">
      <c r="H11123" t="s">
        <v>501</v>
      </c>
      <c r="I11123" t="s">
        <v>7</v>
      </c>
      <c r="J11123">
        <v>2021</v>
      </c>
      <c r="K11123">
        <f>2024 -impact_data[[#This Row],[model_year]]</f>
        <v>3</v>
      </c>
      <c r="L11123">
        <v>50</v>
      </c>
      <c r="M11123">
        <v>23.6</v>
      </c>
      <c r="N11123">
        <v>14.1</v>
      </c>
      <c r="O11123" t="s">
        <v>9</v>
      </c>
      <c r="P11123">
        <v>0.88</v>
      </c>
    </row>
    <row r="11124" spans="8:16">
      <c r="H11124" t="s">
        <v>502</v>
      </c>
      <c r="I11124" t="s">
        <v>7</v>
      </c>
      <c r="J11124">
        <v>2021</v>
      </c>
      <c r="K11124">
        <f>2024 -impact_data[[#This Row],[model_year]]</f>
        <v>3</v>
      </c>
      <c r="L11124">
        <v>51</v>
      </c>
      <c r="M11124">
        <v>16.399999999999999</v>
      </c>
      <c r="N11124">
        <v>4.0999999999999996</v>
      </c>
      <c r="O11124" t="s">
        <v>8</v>
      </c>
      <c r="P11124">
        <v>0.86</v>
      </c>
    </row>
    <row r="11125" spans="8:16">
      <c r="H11125" t="s">
        <v>506</v>
      </c>
      <c r="I11125" t="s">
        <v>7</v>
      </c>
      <c r="J11125">
        <v>2021</v>
      </c>
      <c r="K11125">
        <f>2024 -impact_data[[#This Row],[model_year]]</f>
        <v>3</v>
      </c>
      <c r="L11125">
        <v>51</v>
      </c>
      <c r="M11125">
        <v>15.2</v>
      </c>
      <c r="N11125">
        <v>6.1</v>
      </c>
      <c r="O11125" t="s">
        <v>10</v>
      </c>
      <c r="P11125">
        <v>0.87</v>
      </c>
    </row>
    <row r="11126" spans="8:16">
      <c r="H11126" t="s">
        <v>512</v>
      </c>
      <c r="I11126" t="s">
        <v>7</v>
      </c>
      <c r="J11126">
        <v>2021</v>
      </c>
      <c r="K11126">
        <f>2024 -impact_data[[#This Row],[model_year]]</f>
        <v>3</v>
      </c>
      <c r="L11126">
        <v>50</v>
      </c>
      <c r="M11126">
        <v>22.7</v>
      </c>
      <c r="N11126">
        <v>5.7</v>
      </c>
      <c r="O11126" t="s">
        <v>8</v>
      </c>
      <c r="P11126">
        <v>0.87</v>
      </c>
    </row>
    <row r="11127" spans="8:16">
      <c r="H11127" t="s">
        <v>514</v>
      </c>
      <c r="I11127" t="s">
        <v>7</v>
      </c>
      <c r="J11127">
        <v>2021</v>
      </c>
      <c r="K11127">
        <f>2024 -impact_data[[#This Row],[model_year]]</f>
        <v>3</v>
      </c>
      <c r="L11127">
        <v>49</v>
      </c>
      <c r="M11127">
        <v>22.2</v>
      </c>
      <c r="N11127">
        <v>8.9</v>
      </c>
      <c r="O11127" t="s">
        <v>10</v>
      </c>
      <c r="P11127">
        <v>0.88</v>
      </c>
    </row>
    <row r="11128" spans="8:16">
      <c r="H11128" t="s">
        <v>515</v>
      </c>
      <c r="I11128" t="s">
        <v>7</v>
      </c>
      <c r="J11128">
        <v>2021</v>
      </c>
      <c r="K11128">
        <f>2024 -impact_data[[#This Row],[model_year]]</f>
        <v>3</v>
      </c>
      <c r="L11128">
        <v>48</v>
      </c>
      <c r="M11128">
        <v>36.299999999999997</v>
      </c>
      <c r="N11128">
        <v>21.8</v>
      </c>
      <c r="O11128" t="s">
        <v>9</v>
      </c>
      <c r="P11128">
        <v>0.86</v>
      </c>
    </row>
    <row r="11129" spans="8:16">
      <c r="H11129" t="s">
        <v>521</v>
      </c>
      <c r="I11129" t="s">
        <v>7</v>
      </c>
      <c r="J11129">
        <v>2021</v>
      </c>
      <c r="K11129">
        <f>2024 -impact_data[[#This Row],[model_year]]</f>
        <v>3</v>
      </c>
      <c r="L11129">
        <v>48</v>
      </c>
      <c r="M11129">
        <v>18.3</v>
      </c>
      <c r="N11129">
        <v>11</v>
      </c>
      <c r="O11129" t="s">
        <v>9</v>
      </c>
      <c r="P11129">
        <v>0.87</v>
      </c>
    </row>
    <row r="11130" spans="8:16">
      <c r="H11130" t="s">
        <v>522</v>
      </c>
      <c r="I11130" t="s">
        <v>7</v>
      </c>
      <c r="J11130">
        <v>2021</v>
      </c>
      <c r="K11130">
        <f>2024 -impact_data[[#This Row],[model_year]]</f>
        <v>3</v>
      </c>
      <c r="L11130">
        <v>48</v>
      </c>
      <c r="M11130">
        <v>41</v>
      </c>
      <c r="N11130">
        <v>24.6</v>
      </c>
      <c r="O11130" t="s">
        <v>9</v>
      </c>
      <c r="P11130">
        <v>0.87</v>
      </c>
    </row>
    <row r="11131" spans="8:16">
      <c r="H11131" t="s">
        <v>523</v>
      </c>
      <c r="I11131" t="s">
        <v>7</v>
      </c>
      <c r="J11131">
        <v>2021</v>
      </c>
      <c r="K11131">
        <f>2024 -impact_data[[#This Row],[model_year]]</f>
        <v>3</v>
      </c>
      <c r="L11131">
        <v>47</v>
      </c>
      <c r="M11131">
        <v>23.2</v>
      </c>
      <c r="N11131">
        <v>5.8</v>
      </c>
      <c r="O11131" t="s">
        <v>8</v>
      </c>
      <c r="P11131">
        <v>0.87</v>
      </c>
    </row>
    <row r="11132" spans="8:16">
      <c r="H11132" t="s">
        <v>532</v>
      </c>
      <c r="I11132" t="s">
        <v>7</v>
      </c>
      <c r="J11132">
        <v>2021</v>
      </c>
      <c r="K11132">
        <f>2024 -impact_data[[#This Row],[model_year]]</f>
        <v>3</v>
      </c>
      <c r="L11132">
        <v>46</v>
      </c>
      <c r="M11132">
        <v>37.299999999999997</v>
      </c>
      <c r="N11132">
        <v>14.9</v>
      </c>
      <c r="O11132" t="s">
        <v>10</v>
      </c>
      <c r="P11132">
        <v>0.88</v>
      </c>
    </row>
    <row r="11133" spans="8:16">
      <c r="H11133" t="s">
        <v>533</v>
      </c>
      <c r="I11133" t="s">
        <v>7</v>
      </c>
      <c r="J11133">
        <v>2021</v>
      </c>
      <c r="K11133">
        <f>2024 -impact_data[[#This Row],[model_year]]</f>
        <v>3</v>
      </c>
      <c r="L11133">
        <v>49</v>
      </c>
      <c r="M11133">
        <v>18.7</v>
      </c>
      <c r="N11133">
        <v>11.2</v>
      </c>
      <c r="O11133" t="s">
        <v>9</v>
      </c>
      <c r="P11133">
        <v>0.88</v>
      </c>
    </row>
    <row r="11134" spans="8:16">
      <c r="H11134" t="s">
        <v>534</v>
      </c>
      <c r="I11134" t="s">
        <v>7</v>
      </c>
      <c r="J11134">
        <v>2021</v>
      </c>
      <c r="K11134">
        <f>2024 -impact_data[[#This Row],[model_year]]</f>
        <v>3</v>
      </c>
      <c r="L11134">
        <v>51</v>
      </c>
      <c r="M11134">
        <v>56.6</v>
      </c>
      <c r="N11134">
        <v>33.9</v>
      </c>
      <c r="O11134" t="s">
        <v>9</v>
      </c>
      <c r="P11134">
        <v>0.86</v>
      </c>
    </row>
    <row r="11135" spans="8:16">
      <c r="H11135" t="s">
        <v>536</v>
      </c>
      <c r="I11135" t="s">
        <v>7</v>
      </c>
      <c r="J11135">
        <v>2021</v>
      </c>
      <c r="K11135">
        <f>2024 -impact_data[[#This Row],[model_year]]</f>
        <v>3</v>
      </c>
      <c r="L11135">
        <v>49</v>
      </c>
      <c r="M11135">
        <v>39.299999999999997</v>
      </c>
      <c r="N11135">
        <v>23.6</v>
      </c>
      <c r="O11135" t="s">
        <v>9</v>
      </c>
      <c r="P11135">
        <v>0.89</v>
      </c>
    </row>
    <row r="11136" spans="8:16">
      <c r="H11136" t="s">
        <v>537</v>
      </c>
      <c r="I11136" t="s">
        <v>7</v>
      </c>
      <c r="J11136">
        <v>2021</v>
      </c>
      <c r="K11136">
        <f>2024 -impact_data[[#This Row],[model_year]]</f>
        <v>3</v>
      </c>
      <c r="L11136">
        <v>51</v>
      </c>
      <c r="M11136">
        <v>6.5</v>
      </c>
      <c r="N11136">
        <v>2.6</v>
      </c>
      <c r="O11136" t="s">
        <v>10</v>
      </c>
      <c r="P11136">
        <v>0.86</v>
      </c>
    </row>
    <row r="11137" spans="8:16">
      <c r="H11137" t="s">
        <v>538</v>
      </c>
      <c r="I11137" t="s">
        <v>7</v>
      </c>
      <c r="J11137">
        <v>2021</v>
      </c>
      <c r="K11137">
        <f>2024 -impact_data[[#This Row],[model_year]]</f>
        <v>3</v>
      </c>
      <c r="L11137">
        <v>51</v>
      </c>
      <c r="M11137">
        <v>20.3</v>
      </c>
      <c r="N11137">
        <v>12.2</v>
      </c>
      <c r="O11137" t="s">
        <v>9</v>
      </c>
      <c r="P11137">
        <v>0.87</v>
      </c>
    </row>
    <row r="11138" spans="8:16">
      <c r="H11138" t="s">
        <v>539</v>
      </c>
      <c r="I11138" t="s">
        <v>7</v>
      </c>
      <c r="J11138">
        <v>2021</v>
      </c>
      <c r="K11138">
        <f>2024 -impact_data[[#This Row],[model_year]]</f>
        <v>3</v>
      </c>
      <c r="L11138">
        <v>52</v>
      </c>
      <c r="M11138">
        <v>10.5</v>
      </c>
      <c r="N11138">
        <v>6.3</v>
      </c>
      <c r="O11138" t="s">
        <v>9</v>
      </c>
      <c r="P11138">
        <v>0.88</v>
      </c>
    </row>
    <row r="11139" spans="8:16">
      <c r="H11139" t="s">
        <v>541</v>
      </c>
      <c r="I11139" t="s">
        <v>7</v>
      </c>
      <c r="J11139">
        <v>2021</v>
      </c>
      <c r="K11139">
        <f>2024 -impact_data[[#This Row],[model_year]]</f>
        <v>3</v>
      </c>
      <c r="L11139">
        <v>52</v>
      </c>
      <c r="M11139">
        <v>52.6</v>
      </c>
      <c r="N11139">
        <v>31.6</v>
      </c>
      <c r="O11139" t="s">
        <v>9</v>
      </c>
      <c r="P11139">
        <v>0.87</v>
      </c>
    </row>
    <row r="11140" spans="8:16">
      <c r="H11140" t="s">
        <v>547</v>
      </c>
      <c r="I11140" t="s">
        <v>7</v>
      </c>
      <c r="J11140">
        <v>2021</v>
      </c>
      <c r="K11140">
        <f>2024 -impact_data[[#This Row],[model_year]]</f>
        <v>3</v>
      </c>
      <c r="L11140">
        <v>50</v>
      </c>
      <c r="M11140">
        <v>54.5</v>
      </c>
      <c r="N11140">
        <v>32.700000000000003</v>
      </c>
      <c r="O11140" t="s">
        <v>9</v>
      </c>
      <c r="P11140">
        <v>0.87</v>
      </c>
    </row>
    <row r="11141" spans="8:16">
      <c r="H11141" t="s">
        <v>551</v>
      </c>
      <c r="I11141" t="s">
        <v>7</v>
      </c>
      <c r="J11141">
        <v>2021</v>
      </c>
      <c r="K11141">
        <f>2024 -impact_data[[#This Row],[model_year]]</f>
        <v>3</v>
      </c>
      <c r="L11141">
        <v>48</v>
      </c>
      <c r="M11141">
        <v>6</v>
      </c>
      <c r="N11141">
        <v>2.4</v>
      </c>
      <c r="O11141" t="s">
        <v>10</v>
      </c>
      <c r="P11141">
        <v>0.88</v>
      </c>
    </row>
    <row r="11142" spans="8:16">
      <c r="H11142" t="s">
        <v>556</v>
      </c>
      <c r="I11142" t="s">
        <v>7</v>
      </c>
      <c r="J11142">
        <v>2021</v>
      </c>
      <c r="K11142">
        <f>2024 -impact_data[[#This Row],[model_year]]</f>
        <v>3</v>
      </c>
      <c r="L11142">
        <v>49</v>
      </c>
      <c r="M11142">
        <v>25.1</v>
      </c>
      <c r="N11142">
        <v>10.1</v>
      </c>
      <c r="O11142" t="s">
        <v>10</v>
      </c>
      <c r="P11142">
        <v>0.86</v>
      </c>
    </row>
    <row r="11143" spans="8:16">
      <c r="H11143" t="s">
        <v>558</v>
      </c>
      <c r="I11143" t="s">
        <v>7</v>
      </c>
      <c r="J11143">
        <v>2021</v>
      </c>
      <c r="K11143">
        <f>2024 -impact_data[[#This Row],[model_year]]</f>
        <v>3</v>
      </c>
      <c r="L11143">
        <v>51</v>
      </c>
      <c r="M11143">
        <v>30.7</v>
      </c>
      <c r="N11143">
        <v>18.399999999999999</v>
      </c>
      <c r="O11143" t="s">
        <v>9</v>
      </c>
      <c r="P11143">
        <v>0.88</v>
      </c>
    </row>
    <row r="11144" spans="8:16">
      <c r="H11144" t="s">
        <v>562</v>
      </c>
      <c r="I11144" t="s">
        <v>7</v>
      </c>
      <c r="J11144">
        <v>2021</v>
      </c>
      <c r="K11144">
        <f>2024 -impact_data[[#This Row],[model_year]]</f>
        <v>3</v>
      </c>
      <c r="L11144">
        <v>47</v>
      </c>
      <c r="M11144">
        <v>14.8</v>
      </c>
      <c r="N11144">
        <v>3.7</v>
      </c>
      <c r="O11144" t="s">
        <v>8</v>
      </c>
      <c r="P11144">
        <v>0.87</v>
      </c>
    </row>
    <row r="11145" spans="8:16">
      <c r="H11145" t="s">
        <v>568</v>
      </c>
      <c r="I11145" t="s">
        <v>7</v>
      </c>
      <c r="J11145">
        <v>2021</v>
      </c>
      <c r="K11145">
        <f>2024 -impact_data[[#This Row],[model_year]]</f>
        <v>3</v>
      </c>
      <c r="L11145">
        <v>48</v>
      </c>
      <c r="M11145">
        <v>11.2</v>
      </c>
      <c r="N11145">
        <v>4.5</v>
      </c>
      <c r="O11145" t="s">
        <v>10</v>
      </c>
      <c r="P11145">
        <v>0.86</v>
      </c>
    </row>
    <row r="11146" spans="8:16">
      <c r="H11146" t="s">
        <v>573</v>
      </c>
      <c r="I11146" t="s">
        <v>11</v>
      </c>
      <c r="J11146">
        <v>2021</v>
      </c>
      <c r="K11146">
        <f>2024 -impact_data[[#This Row],[model_year]]</f>
        <v>3</v>
      </c>
      <c r="L11146">
        <v>79</v>
      </c>
      <c r="M11146">
        <v>50.4</v>
      </c>
      <c r="N11146">
        <v>20.2</v>
      </c>
      <c r="O11146" t="s">
        <v>10</v>
      </c>
      <c r="P11146">
        <v>0.97</v>
      </c>
    </row>
    <row r="11147" spans="8:16">
      <c r="H11147" t="s">
        <v>574</v>
      </c>
      <c r="I11147" t="s">
        <v>7</v>
      </c>
      <c r="J11147">
        <v>2021</v>
      </c>
      <c r="K11147">
        <f>2024 -impact_data[[#This Row],[model_year]]</f>
        <v>3</v>
      </c>
      <c r="L11147">
        <v>47</v>
      </c>
      <c r="M11147">
        <v>9.1999999999999993</v>
      </c>
      <c r="N11147">
        <v>5.5</v>
      </c>
      <c r="O11147" t="s">
        <v>9</v>
      </c>
      <c r="P11147">
        <v>0.87</v>
      </c>
    </row>
    <row r="11148" spans="8:16">
      <c r="H11148" t="s">
        <v>575</v>
      </c>
      <c r="I11148" t="s">
        <v>7</v>
      </c>
      <c r="J11148">
        <v>2021</v>
      </c>
      <c r="K11148">
        <f>2024 -impact_data[[#This Row],[model_year]]</f>
        <v>3</v>
      </c>
      <c r="L11148">
        <v>50</v>
      </c>
      <c r="M11148">
        <v>24.7</v>
      </c>
      <c r="N11148">
        <v>14.8</v>
      </c>
      <c r="O11148" t="s">
        <v>9</v>
      </c>
      <c r="P11148">
        <v>0.86</v>
      </c>
    </row>
    <row r="11149" spans="8:16">
      <c r="H11149" t="s">
        <v>583</v>
      </c>
      <c r="I11149" t="s">
        <v>7</v>
      </c>
      <c r="J11149">
        <v>2021</v>
      </c>
      <c r="K11149">
        <f>2024 -impact_data[[#This Row],[model_year]]</f>
        <v>3</v>
      </c>
      <c r="L11149">
        <v>49</v>
      </c>
      <c r="M11149">
        <v>16.899999999999999</v>
      </c>
      <c r="N11149">
        <v>10.1</v>
      </c>
      <c r="O11149" t="s">
        <v>9</v>
      </c>
      <c r="P11149">
        <v>0.87</v>
      </c>
    </row>
    <row r="11150" spans="8:16">
      <c r="H11150" t="s">
        <v>592</v>
      </c>
      <c r="I11150" t="s">
        <v>7</v>
      </c>
      <c r="J11150">
        <v>2021</v>
      </c>
      <c r="K11150">
        <f>2024 -impact_data[[#This Row],[model_year]]</f>
        <v>3</v>
      </c>
      <c r="L11150">
        <v>50</v>
      </c>
      <c r="M11150">
        <v>32.700000000000003</v>
      </c>
      <c r="N11150">
        <v>19.600000000000001</v>
      </c>
      <c r="O11150" t="s">
        <v>9</v>
      </c>
      <c r="P11150">
        <v>0.89</v>
      </c>
    </row>
    <row r="11151" spans="8:16">
      <c r="H11151" t="s">
        <v>595</v>
      </c>
      <c r="I11151" t="s">
        <v>11</v>
      </c>
      <c r="J11151">
        <v>2021</v>
      </c>
      <c r="K11151">
        <f>2024 -impact_data[[#This Row],[model_year]]</f>
        <v>3</v>
      </c>
      <c r="L11151">
        <v>79</v>
      </c>
      <c r="M11151">
        <v>4.7</v>
      </c>
      <c r="N11151">
        <v>2.8</v>
      </c>
      <c r="O11151" t="s">
        <v>9</v>
      </c>
      <c r="P11151">
        <v>0.96</v>
      </c>
    </row>
    <row r="11152" spans="8:16">
      <c r="H11152" t="s">
        <v>597</v>
      </c>
      <c r="I11152" t="s">
        <v>7</v>
      </c>
      <c r="J11152">
        <v>2021</v>
      </c>
      <c r="K11152">
        <f>2024 -impact_data[[#This Row],[model_year]]</f>
        <v>3</v>
      </c>
      <c r="L11152">
        <v>54</v>
      </c>
      <c r="M11152">
        <v>19.100000000000001</v>
      </c>
      <c r="N11152">
        <v>7.7</v>
      </c>
      <c r="O11152" t="s">
        <v>10</v>
      </c>
      <c r="P11152">
        <v>0.86</v>
      </c>
    </row>
    <row r="11153" spans="8:16">
      <c r="H11153" t="s">
        <v>599</v>
      </c>
      <c r="I11153" t="s">
        <v>11</v>
      </c>
      <c r="J11153">
        <v>2021</v>
      </c>
      <c r="K11153">
        <f>2024 -impact_data[[#This Row],[model_year]]</f>
        <v>3</v>
      </c>
      <c r="L11153">
        <v>77</v>
      </c>
      <c r="M11153">
        <v>30.1</v>
      </c>
      <c r="N11153">
        <v>18.100000000000001</v>
      </c>
      <c r="O11153" t="s">
        <v>9</v>
      </c>
      <c r="P11153">
        <v>0.96</v>
      </c>
    </row>
    <row r="11154" spans="8:16">
      <c r="H11154" t="s">
        <v>600</v>
      </c>
      <c r="I11154" t="s">
        <v>7</v>
      </c>
      <c r="J11154">
        <v>2021</v>
      </c>
      <c r="K11154">
        <f>2024 -impact_data[[#This Row],[model_year]]</f>
        <v>3</v>
      </c>
      <c r="L11154">
        <v>51</v>
      </c>
      <c r="M11154">
        <v>44.1</v>
      </c>
      <c r="N11154">
        <v>26.4</v>
      </c>
      <c r="O11154" t="s">
        <v>9</v>
      </c>
      <c r="P11154">
        <v>0.88</v>
      </c>
    </row>
    <row r="11155" spans="8:16">
      <c r="H11155" t="s">
        <v>601</v>
      </c>
      <c r="I11155" t="s">
        <v>7</v>
      </c>
      <c r="J11155">
        <v>2021</v>
      </c>
      <c r="K11155">
        <f>2024 -impact_data[[#This Row],[model_year]]</f>
        <v>3</v>
      </c>
      <c r="L11155">
        <v>54</v>
      </c>
      <c r="M11155">
        <v>19.2</v>
      </c>
      <c r="N11155">
        <v>7.7</v>
      </c>
      <c r="O11155" t="s">
        <v>10</v>
      </c>
      <c r="P11155">
        <v>0.87</v>
      </c>
    </row>
    <row r="11156" spans="8:16">
      <c r="H11156" t="s">
        <v>617</v>
      </c>
      <c r="I11156" t="s">
        <v>7</v>
      </c>
      <c r="J11156">
        <v>2021</v>
      </c>
      <c r="K11156">
        <f>2024 -impact_data[[#This Row],[model_year]]</f>
        <v>3</v>
      </c>
      <c r="L11156">
        <v>49</v>
      </c>
      <c r="M11156">
        <v>4.7</v>
      </c>
      <c r="N11156">
        <v>2.8</v>
      </c>
      <c r="O11156" t="s">
        <v>9</v>
      </c>
      <c r="P11156">
        <v>0.88</v>
      </c>
    </row>
    <row r="11157" spans="8:16">
      <c r="H11157" t="s">
        <v>618</v>
      </c>
      <c r="I11157" t="s">
        <v>7</v>
      </c>
      <c r="J11157">
        <v>2021</v>
      </c>
      <c r="K11157">
        <f>2024 -impact_data[[#This Row],[model_year]]</f>
        <v>3</v>
      </c>
      <c r="L11157">
        <v>51</v>
      </c>
      <c r="M11157">
        <v>10</v>
      </c>
      <c r="N11157">
        <v>2.5</v>
      </c>
      <c r="O11157" t="s">
        <v>8</v>
      </c>
      <c r="P11157">
        <v>0.86</v>
      </c>
    </row>
    <row r="11158" spans="8:16">
      <c r="H11158" t="s">
        <v>619</v>
      </c>
      <c r="I11158" t="s">
        <v>11</v>
      </c>
      <c r="J11158">
        <v>2021</v>
      </c>
      <c r="K11158">
        <f>2024 -impact_data[[#This Row],[model_year]]</f>
        <v>3</v>
      </c>
      <c r="L11158">
        <v>82</v>
      </c>
      <c r="M11158">
        <v>19.600000000000001</v>
      </c>
      <c r="N11158">
        <v>11.8</v>
      </c>
      <c r="O11158" t="s">
        <v>9</v>
      </c>
      <c r="P11158">
        <v>0.97</v>
      </c>
    </row>
    <row r="11159" spans="8:16">
      <c r="H11159" t="s">
        <v>622</v>
      </c>
      <c r="I11159" t="s">
        <v>7</v>
      </c>
      <c r="J11159">
        <v>2021</v>
      </c>
      <c r="K11159">
        <f>2024 -impact_data[[#This Row],[model_year]]</f>
        <v>3</v>
      </c>
      <c r="L11159">
        <v>52</v>
      </c>
      <c r="M11159">
        <v>45.2</v>
      </c>
      <c r="N11159">
        <v>18.100000000000001</v>
      </c>
      <c r="O11159" t="s">
        <v>10</v>
      </c>
      <c r="P11159">
        <v>0.87</v>
      </c>
    </row>
    <row r="11160" spans="8:16">
      <c r="H11160" t="s">
        <v>635</v>
      </c>
      <c r="I11160" t="s">
        <v>11</v>
      </c>
      <c r="J11160">
        <v>2021</v>
      </c>
      <c r="K11160">
        <f>2024 -impact_data[[#This Row],[model_year]]</f>
        <v>3</v>
      </c>
      <c r="L11160">
        <v>75</v>
      </c>
      <c r="M11160">
        <v>17.100000000000001</v>
      </c>
      <c r="N11160">
        <v>10.199999999999999</v>
      </c>
      <c r="O11160" t="s">
        <v>9</v>
      </c>
      <c r="P11160">
        <v>0.95</v>
      </c>
    </row>
    <row r="11161" spans="8:16">
      <c r="H11161" t="s">
        <v>243</v>
      </c>
      <c r="I11161" t="s">
        <v>7</v>
      </c>
      <c r="J11161">
        <v>2021</v>
      </c>
      <c r="K11161">
        <f>2024 -impact_data[[#This Row],[model_year]]</f>
        <v>3</v>
      </c>
      <c r="L11161">
        <v>49</v>
      </c>
      <c r="M11161">
        <v>17.8</v>
      </c>
      <c r="N11161">
        <v>10.7</v>
      </c>
      <c r="O11161" t="s">
        <v>9</v>
      </c>
      <c r="P11161">
        <v>0.86</v>
      </c>
    </row>
    <row r="11162" spans="8:16">
      <c r="H11162" t="s">
        <v>636</v>
      </c>
      <c r="I11162" t="s">
        <v>7</v>
      </c>
      <c r="J11162">
        <v>2021</v>
      </c>
      <c r="K11162">
        <f>2024 -impact_data[[#This Row],[model_year]]</f>
        <v>3</v>
      </c>
      <c r="L11162">
        <v>47</v>
      </c>
      <c r="M11162">
        <v>13.7</v>
      </c>
      <c r="N11162">
        <v>5.5</v>
      </c>
      <c r="O11162" t="s">
        <v>10</v>
      </c>
      <c r="P11162">
        <v>0.86</v>
      </c>
    </row>
    <row r="11163" spans="8:16">
      <c r="H11163" t="s">
        <v>638</v>
      </c>
      <c r="I11163" t="s">
        <v>7</v>
      </c>
      <c r="J11163">
        <v>2021</v>
      </c>
      <c r="K11163">
        <f>2024 -impact_data[[#This Row],[model_year]]</f>
        <v>3</v>
      </c>
      <c r="L11163">
        <v>48</v>
      </c>
      <c r="M11163">
        <v>30.9</v>
      </c>
      <c r="N11163">
        <v>7.7</v>
      </c>
      <c r="O11163" t="s">
        <v>8</v>
      </c>
      <c r="P11163">
        <v>0.88</v>
      </c>
    </row>
    <row r="11164" spans="8:16">
      <c r="H11164" t="s">
        <v>641</v>
      </c>
      <c r="I11164" t="s">
        <v>7</v>
      </c>
      <c r="J11164">
        <v>2021</v>
      </c>
      <c r="K11164">
        <f>2024 -impact_data[[#This Row],[model_year]]</f>
        <v>3</v>
      </c>
      <c r="L11164">
        <v>51</v>
      </c>
      <c r="M11164">
        <v>38.4</v>
      </c>
      <c r="N11164">
        <v>23.1</v>
      </c>
      <c r="O11164" t="s">
        <v>9</v>
      </c>
      <c r="P11164">
        <v>0.88</v>
      </c>
    </row>
    <row r="11165" spans="8:16">
      <c r="H11165" t="s">
        <v>642</v>
      </c>
      <c r="I11165" t="s">
        <v>7</v>
      </c>
      <c r="J11165">
        <v>2021</v>
      </c>
      <c r="K11165">
        <f>2024 -impact_data[[#This Row],[model_year]]</f>
        <v>3</v>
      </c>
      <c r="L11165">
        <v>47</v>
      </c>
      <c r="M11165">
        <v>25.8</v>
      </c>
      <c r="N11165">
        <v>15.5</v>
      </c>
      <c r="O11165" t="s">
        <v>9</v>
      </c>
      <c r="P11165">
        <v>0.87</v>
      </c>
    </row>
    <row r="11166" spans="8:16">
      <c r="H11166" t="s">
        <v>643</v>
      </c>
      <c r="I11166" t="s">
        <v>7</v>
      </c>
      <c r="J11166">
        <v>2021</v>
      </c>
      <c r="K11166">
        <f>2024 -impact_data[[#This Row],[model_year]]</f>
        <v>3</v>
      </c>
      <c r="L11166">
        <v>50</v>
      </c>
      <c r="M11166">
        <v>15.9</v>
      </c>
      <c r="N11166">
        <v>6.4</v>
      </c>
      <c r="O11166" t="s">
        <v>10</v>
      </c>
      <c r="P11166">
        <v>0.87</v>
      </c>
    </row>
    <row r="11167" spans="8:16">
      <c r="H11167" t="s">
        <v>647</v>
      </c>
      <c r="I11167" t="s">
        <v>7</v>
      </c>
      <c r="J11167">
        <v>2021</v>
      </c>
      <c r="K11167">
        <f>2024 -impact_data[[#This Row],[model_year]]</f>
        <v>3</v>
      </c>
      <c r="L11167">
        <v>51</v>
      </c>
      <c r="M11167">
        <v>19.399999999999999</v>
      </c>
      <c r="N11167">
        <v>11.6</v>
      </c>
      <c r="O11167" t="s">
        <v>9</v>
      </c>
      <c r="P11167">
        <v>0.87</v>
      </c>
    </row>
    <row r="11168" spans="8:16">
      <c r="H11168" t="s">
        <v>652</v>
      </c>
      <c r="I11168" t="s">
        <v>7</v>
      </c>
      <c r="J11168">
        <v>2021</v>
      </c>
      <c r="K11168">
        <f>2024 -impact_data[[#This Row],[model_year]]</f>
        <v>3</v>
      </c>
      <c r="L11168">
        <v>54</v>
      </c>
      <c r="M11168">
        <v>53</v>
      </c>
      <c r="N11168">
        <v>31.8</v>
      </c>
      <c r="O11168" t="s">
        <v>9</v>
      </c>
      <c r="P11168">
        <v>0.88</v>
      </c>
    </row>
    <row r="11169" spans="8:16">
      <c r="H11169" t="s">
        <v>653</v>
      </c>
      <c r="I11169" t="s">
        <v>11</v>
      </c>
      <c r="J11169">
        <v>2021</v>
      </c>
      <c r="K11169">
        <f>2024 -impact_data[[#This Row],[model_year]]</f>
        <v>3</v>
      </c>
      <c r="L11169">
        <v>76</v>
      </c>
      <c r="M11169">
        <v>25.8</v>
      </c>
      <c r="N11169">
        <v>15.5</v>
      </c>
      <c r="O11169" t="s">
        <v>9</v>
      </c>
      <c r="P11169">
        <v>0.98</v>
      </c>
    </row>
    <row r="11170" spans="8:16">
      <c r="H11170" t="s">
        <v>654</v>
      </c>
      <c r="I11170" t="s">
        <v>7</v>
      </c>
      <c r="J11170">
        <v>2021</v>
      </c>
      <c r="K11170">
        <f>2024 -impact_data[[#This Row],[model_year]]</f>
        <v>3</v>
      </c>
      <c r="L11170">
        <v>47</v>
      </c>
      <c r="M11170">
        <v>19.100000000000001</v>
      </c>
      <c r="N11170">
        <v>11.5</v>
      </c>
      <c r="O11170" t="s">
        <v>9</v>
      </c>
      <c r="P11170">
        <v>0.88</v>
      </c>
    </row>
    <row r="11171" spans="8:16">
      <c r="H11171" t="s">
        <v>656</v>
      </c>
      <c r="I11171" t="s">
        <v>7</v>
      </c>
      <c r="J11171">
        <v>2021</v>
      </c>
      <c r="K11171">
        <f>2024 -impact_data[[#This Row],[model_year]]</f>
        <v>3</v>
      </c>
      <c r="L11171">
        <v>54</v>
      </c>
      <c r="M11171">
        <v>54.7</v>
      </c>
      <c r="N11171">
        <v>21.9</v>
      </c>
      <c r="O11171" t="s">
        <v>10</v>
      </c>
      <c r="P11171">
        <v>0.87</v>
      </c>
    </row>
    <row r="11172" spans="8:16">
      <c r="H11172" t="s">
        <v>660</v>
      </c>
      <c r="I11172" t="s">
        <v>7</v>
      </c>
      <c r="J11172">
        <v>2021</v>
      </c>
      <c r="K11172">
        <f>2024 -impact_data[[#This Row],[model_year]]</f>
        <v>3</v>
      </c>
      <c r="L11172">
        <v>49</v>
      </c>
      <c r="M11172">
        <v>16.5</v>
      </c>
      <c r="N11172">
        <v>9.9</v>
      </c>
      <c r="O11172" t="s">
        <v>9</v>
      </c>
      <c r="P11172">
        <v>0.88</v>
      </c>
    </row>
    <row r="11173" spans="8:16">
      <c r="H11173" t="s">
        <v>665</v>
      </c>
      <c r="I11173" t="s">
        <v>7</v>
      </c>
      <c r="J11173">
        <v>2021</v>
      </c>
      <c r="K11173">
        <f>2024 -impact_data[[#This Row],[model_year]]</f>
        <v>3</v>
      </c>
      <c r="L11173">
        <v>50</v>
      </c>
      <c r="M11173">
        <v>18.5</v>
      </c>
      <c r="N11173">
        <v>7.4</v>
      </c>
      <c r="O11173" t="s">
        <v>10</v>
      </c>
      <c r="P11173">
        <v>0.88</v>
      </c>
    </row>
    <row r="11174" spans="8:16">
      <c r="H11174" t="s">
        <v>670</v>
      </c>
      <c r="I11174" t="s">
        <v>7</v>
      </c>
      <c r="J11174">
        <v>2021</v>
      </c>
      <c r="K11174">
        <f>2024 -impact_data[[#This Row],[model_year]]</f>
        <v>3</v>
      </c>
      <c r="L11174">
        <v>53</v>
      </c>
      <c r="M11174">
        <v>31.4</v>
      </c>
      <c r="N11174">
        <v>18.899999999999999</v>
      </c>
      <c r="O11174" t="s">
        <v>9</v>
      </c>
      <c r="P11174">
        <v>0.87</v>
      </c>
    </row>
    <row r="11175" spans="8:16">
      <c r="H11175" t="s">
        <v>674</v>
      </c>
      <c r="I11175" t="s">
        <v>7</v>
      </c>
      <c r="J11175">
        <v>2021</v>
      </c>
      <c r="K11175">
        <f>2024 -impact_data[[#This Row],[model_year]]</f>
        <v>3</v>
      </c>
      <c r="L11175">
        <v>49</v>
      </c>
      <c r="M11175">
        <v>16.5</v>
      </c>
      <c r="N11175">
        <v>6.6</v>
      </c>
      <c r="O11175" t="s">
        <v>10</v>
      </c>
      <c r="P11175">
        <v>0.87</v>
      </c>
    </row>
    <row r="11176" spans="8:16">
      <c r="H11176" t="s">
        <v>681</v>
      </c>
      <c r="I11176" t="s">
        <v>7</v>
      </c>
      <c r="J11176">
        <v>2021</v>
      </c>
      <c r="K11176">
        <f>2024 -impact_data[[#This Row],[model_year]]</f>
        <v>3</v>
      </c>
      <c r="L11176">
        <v>46</v>
      </c>
      <c r="M11176">
        <v>11.8</v>
      </c>
      <c r="N11176">
        <v>4.7</v>
      </c>
      <c r="O11176" t="s">
        <v>10</v>
      </c>
      <c r="P11176">
        <v>0.88</v>
      </c>
    </row>
    <row r="11177" spans="8:16">
      <c r="H11177" t="s">
        <v>683</v>
      </c>
      <c r="I11177" t="s">
        <v>7</v>
      </c>
      <c r="J11177">
        <v>2021</v>
      </c>
      <c r="K11177">
        <f>2024 -impact_data[[#This Row],[model_year]]</f>
        <v>3</v>
      </c>
      <c r="L11177">
        <v>52</v>
      </c>
      <c r="M11177">
        <v>60.4</v>
      </c>
      <c r="N11177">
        <v>36.299999999999997</v>
      </c>
      <c r="O11177" t="s">
        <v>9</v>
      </c>
      <c r="P11177">
        <v>0.86</v>
      </c>
    </row>
    <row r="11178" spans="8:16">
      <c r="H11178" t="s">
        <v>688</v>
      </c>
      <c r="I11178" t="s">
        <v>7</v>
      </c>
      <c r="J11178">
        <v>2021</v>
      </c>
      <c r="K11178">
        <f>2024 -impact_data[[#This Row],[model_year]]</f>
        <v>3</v>
      </c>
      <c r="L11178">
        <v>47</v>
      </c>
      <c r="M11178">
        <v>37.700000000000003</v>
      </c>
      <c r="N11178">
        <v>15.1</v>
      </c>
      <c r="O11178" t="s">
        <v>10</v>
      </c>
      <c r="P11178">
        <v>0.88</v>
      </c>
    </row>
    <row r="11179" spans="8:16">
      <c r="H11179" t="s">
        <v>689</v>
      </c>
      <c r="I11179" t="s">
        <v>7</v>
      </c>
      <c r="J11179">
        <v>2021</v>
      </c>
      <c r="K11179">
        <f>2024 -impact_data[[#This Row],[model_year]]</f>
        <v>3</v>
      </c>
      <c r="L11179">
        <v>48</v>
      </c>
      <c r="M11179">
        <v>7.7</v>
      </c>
      <c r="N11179">
        <v>3.1</v>
      </c>
      <c r="O11179" t="s">
        <v>10</v>
      </c>
      <c r="P11179">
        <v>0.87</v>
      </c>
    </row>
    <row r="11180" spans="8:16">
      <c r="H11180" t="s">
        <v>696</v>
      </c>
      <c r="I11180" t="s">
        <v>7</v>
      </c>
      <c r="J11180">
        <v>2021</v>
      </c>
      <c r="K11180">
        <f>2024 -impact_data[[#This Row],[model_year]]</f>
        <v>3</v>
      </c>
      <c r="L11180">
        <v>51</v>
      </c>
      <c r="M11180">
        <v>17.399999999999999</v>
      </c>
      <c r="N11180">
        <v>10.5</v>
      </c>
      <c r="O11180" t="s">
        <v>9</v>
      </c>
      <c r="P11180">
        <v>0.89</v>
      </c>
    </row>
    <row r="11181" spans="8:16">
      <c r="H11181" t="s">
        <v>697</v>
      </c>
      <c r="I11181" t="s">
        <v>7</v>
      </c>
      <c r="J11181">
        <v>2021</v>
      </c>
      <c r="K11181">
        <f>2024 -impact_data[[#This Row],[model_year]]</f>
        <v>3</v>
      </c>
      <c r="L11181">
        <v>49</v>
      </c>
      <c r="M11181">
        <v>21.5</v>
      </c>
      <c r="N11181">
        <v>12.9</v>
      </c>
      <c r="O11181" t="s">
        <v>9</v>
      </c>
      <c r="P11181">
        <v>0.87</v>
      </c>
    </row>
    <row r="11182" spans="8:16">
      <c r="H11182" t="s">
        <v>700</v>
      </c>
      <c r="I11182" t="s">
        <v>7</v>
      </c>
      <c r="J11182">
        <v>2021</v>
      </c>
      <c r="K11182">
        <f>2024 -impact_data[[#This Row],[model_year]]</f>
        <v>3</v>
      </c>
      <c r="L11182">
        <v>48</v>
      </c>
      <c r="M11182">
        <v>20.5</v>
      </c>
      <c r="N11182">
        <v>12.3</v>
      </c>
      <c r="O11182" t="s">
        <v>9</v>
      </c>
      <c r="P11182">
        <v>0.87</v>
      </c>
    </row>
    <row r="11183" spans="8:16">
      <c r="H11183" t="s">
        <v>701</v>
      </c>
      <c r="I11183" t="s">
        <v>7</v>
      </c>
      <c r="J11183">
        <v>2021</v>
      </c>
      <c r="K11183">
        <f>2024 -impact_data[[#This Row],[model_year]]</f>
        <v>3</v>
      </c>
      <c r="L11183">
        <v>50</v>
      </c>
      <c r="M11183">
        <v>39.5</v>
      </c>
      <c r="N11183">
        <v>23.7</v>
      </c>
      <c r="O11183" t="s">
        <v>9</v>
      </c>
      <c r="P11183">
        <v>0.87</v>
      </c>
    </row>
    <row r="11184" spans="8:16">
      <c r="H11184" t="s">
        <v>705</v>
      </c>
      <c r="I11184" t="s">
        <v>7</v>
      </c>
      <c r="J11184">
        <v>2021</v>
      </c>
      <c r="K11184">
        <f>2024 -impact_data[[#This Row],[model_year]]</f>
        <v>3</v>
      </c>
      <c r="L11184">
        <v>47</v>
      </c>
      <c r="M11184">
        <v>2</v>
      </c>
      <c r="N11184">
        <v>1.2</v>
      </c>
      <c r="O11184" t="s">
        <v>9</v>
      </c>
      <c r="P11184">
        <v>0.87</v>
      </c>
    </row>
    <row r="11185" spans="8:16">
      <c r="H11185" t="s">
        <v>721</v>
      </c>
      <c r="I11185" t="s">
        <v>7</v>
      </c>
      <c r="J11185">
        <v>2021</v>
      </c>
      <c r="K11185">
        <f>2024 -impact_data[[#This Row],[model_year]]</f>
        <v>3</v>
      </c>
      <c r="L11185">
        <v>46</v>
      </c>
      <c r="M11185">
        <v>1.7</v>
      </c>
      <c r="N11185">
        <v>0.7</v>
      </c>
      <c r="O11185" t="s">
        <v>10</v>
      </c>
      <c r="P11185">
        <v>0.87</v>
      </c>
    </row>
    <row r="11186" spans="8:16">
      <c r="H11186" t="s">
        <v>727</v>
      </c>
      <c r="I11186" t="s">
        <v>11</v>
      </c>
      <c r="J11186">
        <v>2021</v>
      </c>
      <c r="K11186">
        <f>2024 -impact_data[[#This Row],[model_year]]</f>
        <v>3</v>
      </c>
      <c r="L11186">
        <v>81</v>
      </c>
      <c r="M11186">
        <v>6.1</v>
      </c>
      <c r="N11186">
        <v>3.7</v>
      </c>
      <c r="O11186" t="s">
        <v>9</v>
      </c>
      <c r="P11186">
        <v>0.93</v>
      </c>
    </row>
    <row r="11187" spans="8:16">
      <c r="H11187" t="s">
        <v>728</v>
      </c>
      <c r="I11187" t="s">
        <v>7</v>
      </c>
      <c r="J11187">
        <v>2021</v>
      </c>
      <c r="K11187">
        <f>2024 -impact_data[[#This Row],[model_year]]</f>
        <v>3</v>
      </c>
      <c r="L11187">
        <v>50</v>
      </c>
      <c r="M11187">
        <v>17.899999999999999</v>
      </c>
      <c r="N11187">
        <v>10.7</v>
      </c>
      <c r="O11187" t="s">
        <v>9</v>
      </c>
      <c r="P11187">
        <v>0.88</v>
      </c>
    </row>
    <row r="11188" spans="8:16">
      <c r="H11188" t="s">
        <v>729</v>
      </c>
      <c r="I11188" t="s">
        <v>7</v>
      </c>
      <c r="J11188">
        <v>2021</v>
      </c>
      <c r="K11188">
        <f>2024 -impact_data[[#This Row],[model_year]]</f>
        <v>3</v>
      </c>
      <c r="L11188">
        <v>49</v>
      </c>
      <c r="M11188">
        <v>18</v>
      </c>
      <c r="N11188">
        <v>10.8</v>
      </c>
      <c r="O11188" t="s">
        <v>9</v>
      </c>
      <c r="P11188">
        <v>0.86</v>
      </c>
    </row>
    <row r="11189" spans="8:16">
      <c r="H11189" t="s">
        <v>738</v>
      </c>
      <c r="I11189" t="s">
        <v>7</v>
      </c>
      <c r="J11189">
        <v>2021</v>
      </c>
      <c r="K11189">
        <f>2024 -impact_data[[#This Row],[model_year]]</f>
        <v>3</v>
      </c>
      <c r="L11189">
        <v>50</v>
      </c>
      <c r="M11189">
        <v>10</v>
      </c>
      <c r="N11189">
        <v>4</v>
      </c>
      <c r="O11189" t="s">
        <v>10</v>
      </c>
      <c r="P11189">
        <v>0.86</v>
      </c>
    </row>
    <row r="11190" spans="8:16">
      <c r="H11190" t="s">
        <v>744</v>
      </c>
      <c r="I11190" t="s">
        <v>7</v>
      </c>
      <c r="J11190">
        <v>2021</v>
      </c>
      <c r="K11190">
        <f>2024 -impact_data[[#This Row],[model_year]]</f>
        <v>3</v>
      </c>
      <c r="L11190">
        <v>49</v>
      </c>
      <c r="M11190">
        <v>19.2</v>
      </c>
      <c r="N11190">
        <v>4.8</v>
      </c>
      <c r="O11190" t="s">
        <v>8</v>
      </c>
      <c r="P11190">
        <v>0.87</v>
      </c>
    </row>
    <row r="11191" spans="8:16">
      <c r="H11191" t="s">
        <v>745</v>
      </c>
      <c r="I11191" t="s">
        <v>7</v>
      </c>
      <c r="J11191">
        <v>2021</v>
      </c>
      <c r="K11191">
        <f>2024 -impact_data[[#This Row],[model_year]]</f>
        <v>3</v>
      </c>
      <c r="L11191">
        <v>51</v>
      </c>
      <c r="M11191">
        <v>28.6</v>
      </c>
      <c r="N11191">
        <v>17.100000000000001</v>
      </c>
      <c r="O11191" t="s">
        <v>9</v>
      </c>
      <c r="P11191">
        <v>0.87</v>
      </c>
    </row>
    <row r="11192" spans="8:16">
      <c r="H11192" t="s">
        <v>748</v>
      </c>
      <c r="I11192" t="s">
        <v>7</v>
      </c>
      <c r="J11192">
        <v>2021</v>
      </c>
      <c r="K11192">
        <f>2024 -impact_data[[#This Row],[model_year]]</f>
        <v>3</v>
      </c>
      <c r="L11192">
        <v>49</v>
      </c>
      <c r="M11192">
        <v>38.200000000000003</v>
      </c>
      <c r="N11192">
        <v>22.9</v>
      </c>
      <c r="O11192" t="s">
        <v>9</v>
      </c>
      <c r="P11192">
        <v>0.86</v>
      </c>
    </row>
    <row r="11193" spans="8:16">
      <c r="H11193" t="s">
        <v>751</v>
      </c>
      <c r="I11193" t="s">
        <v>7</v>
      </c>
      <c r="J11193">
        <v>2021</v>
      </c>
      <c r="K11193">
        <f>2024 -impact_data[[#This Row],[model_year]]</f>
        <v>3</v>
      </c>
      <c r="L11193">
        <v>50</v>
      </c>
      <c r="M11193">
        <v>24.1</v>
      </c>
      <c r="N11193">
        <v>9.6</v>
      </c>
      <c r="O11193" t="s">
        <v>10</v>
      </c>
      <c r="P11193">
        <v>0.86</v>
      </c>
    </row>
    <row r="11194" spans="8:16">
      <c r="H11194" t="s">
        <v>757</v>
      </c>
      <c r="I11194" t="s">
        <v>7</v>
      </c>
      <c r="J11194">
        <v>2021</v>
      </c>
      <c r="K11194">
        <f>2024 -impact_data[[#This Row],[model_year]]</f>
        <v>3</v>
      </c>
      <c r="L11194">
        <v>48</v>
      </c>
      <c r="M11194">
        <v>24.1</v>
      </c>
      <c r="N11194">
        <v>6</v>
      </c>
      <c r="O11194" t="s">
        <v>8</v>
      </c>
      <c r="P11194">
        <v>0.87</v>
      </c>
    </row>
    <row r="11195" spans="8:16">
      <c r="H11195" t="s">
        <v>764</v>
      </c>
      <c r="I11195" t="s">
        <v>7</v>
      </c>
      <c r="J11195">
        <v>2021</v>
      </c>
      <c r="K11195">
        <f>2024 -impact_data[[#This Row],[model_year]]</f>
        <v>3</v>
      </c>
      <c r="L11195">
        <v>48</v>
      </c>
      <c r="M11195">
        <v>31.4</v>
      </c>
      <c r="N11195">
        <v>7.8</v>
      </c>
      <c r="O11195" t="s">
        <v>8</v>
      </c>
      <c r="P11195">
        <v>0.87</v>
      </c>
    </row>
    <row r="11196" spans="8:16">
      <c r="H11196" t="s">
        <v>766</v>
      </c>
      <c r="I11196" t="s">
        <v>7</v>
      </c>
      <c r="J11196">
        <v>2021</v>
      </c>
      <c r="K11196">
        <f>2024 -impact_data[[#This Row],[model_year]]</f>
        <v>3</v>
      </c>
      <c r="L11196">
        <v>47</v>
      </c>
      <c r="M11196">
        <v>12.6</v>
      </c>
      <c r="N11196">
        <v>5</v>
      </c>
      <c r="O11196" t="s">
        <v>10</v>
      </c>
      <c r="P11196">
        <v>0.88</v>
      </c>
    </row>
    <row r="11197" spans="8:16">
      <c r="H11197" t="s">
        <v>769</v>
      </c>
      <c r="I11197" t="s">
        <v>7</v>
      </c>
      <c r="J11197">
        <v>2021</v>
      </c>
      <c r="K11197">
        <f>2024 -impact_data[[#This Row],[model_year]]</f>
        <v>3</v>
      </c>
      <c r="L11197">
        <v>52</v>
      </c>
      <c r="M11197">
        <v>37.799999999999997</v>
      </c>
      <c r="N11197">
        <v>15.1</v>
      </c>
      <c r="O11197" t="s">
        <v>10</v>
      </c>
      <c r="P11197">
        <v>0.89</v>
      </c>
    </row>
    <row r="11198" spans="8:16">
      <c r="H11198" t="s">
        <v>778</v>
      </c>
      <c r="I11198" t="s">
        <v>7</v>
      </c>
      <c r="J11198">
        <v>2021</v>
      </c>
      <c r="K11198">
        <f>2024 -impact_data[[#This Row],[model_year]]</f>
        <v>3</v>
      </c>
      <c r="L11198">
        <v>49</v>
      </c>
      <c r="M11198">
        <v>18.8</v>
      </c>
      <c r="N11198">
        <v>11.3</v>
      </c>
      <c r="O11198" t="s">
        <v>9</v>
      </c>
      <c r="P11198">
        <v>0.86</v>
      </c>
    </row>
    <row r="11199" spans="8:16">
      <c r="H11199" t="s">
        <v>780</v>
      </c>
      <c r="I11199" t="s">
        <v>7</v>
      </c>
      <c r="J11199">
        <v>2021</v>
      </c>
      <c r="K11199">
        <f>2024 -impact_data[[#This Row],[model_year]]</f>
        <v>3</v>
      </c>
      <c r="L11199">
        <v>52</v>
      </c>
      <c r="M11199">
        <v>38.700000000000003</v>
      </c>
      <c r="N11199">
        <v>15.5</v>
      </c>
      <c r="O11199" t="s">
        <v>10</v>
      </c>
      <c r="P11199">
        <v>0.88</v>
      </c>
    </row>
    <row r="11200" spans="8:16">
      <c r="H11200" t="s">
        <v>783</v>
      </c>
      <c r="I11200" t="s">
        <v>7</v>
      </c>
      <c r="J11200">
        <v>2021</v>
      </c>
      <c r="K11200">
        <f>2024 -impact_data[[#This Row],[model_year]]</f>
        <v>3</v>
      </c>
      <c r="L11200">
        <v>49</v>
      </c>
      <c r="M11200">
        <v>20.100000000000001</v>
      </c>
      <c r="N11200">
        <v>8</v>
      </c>
      <c r="O11200" t="s">
        <v>10</v>
      </c>
      <c r="P11200">
        <v>0.88</v>
      </c>
    </row>
    <row r="11201" spans="8:16">
      <c r="H11201" t="s">
        <v>793</v>
      </c>
      <c r="I11201" t="s">
        <v>7</v>
      </c>
      <c r="J11201">
        <v>2021</v>
      </c>
      <c r="K11201">
        <f>2024 -impact_data[[#This Row],[model_year]]</f>
        <v>3</v>
      </c>
      <c r="L11201">
        <v>51</v>
      </c>
      <c r="M11201">
        <v>34.200000000000003</v>
      </c>
      <c r="N11201">
        <v>20.5</v>
      </c>
      <c r="O11201" t="s">
        <v>9</v>
      </c>
      <c r="P11201">
        <v>0.85</v>
      </c>
    </row>
    <row r="11202" spans="8:16">
      <c r="H11202" t="s">
        <v>796</v>
      </c>
      <c r="I11202" t="s">
        <v>7</v>
      </c>
      <c r="J11202">
        <v>2021</v>
      </c>
      <c r="K11202">
        <f>2024 -impact_data[[#This Row],[model_year]]</f>
        <v>3</v>
      </c>
      <c r="L11202">
        <v>46</v>
      </c>
      <c r="M11202">
        <v>30</v>
      </c>
      <c r="N11202">
        <v>12</v>
      </c>
      <c r="O11202" t="s">
        <v>10</v>
      </c>
      <c r="P11202">
        <v>0.87</v>
      </c>
    </row>
    <row r="11203" spans="8:16">
      <c r="H11203" t="s">
        <v>797</v>
      </c>
      <c r="I11203" t="s">
        <v>7</v>
      </c>
      <c r="J11203">
        <v>2021</v>
      </c>
      <c r="K11203">
        <f>2024 -impact_data[[#This Row],[model_year]]</f>
        <v>3</v>
      </c>
      <c r="L11203">
        <v>50</v>
      </c>
      <c r="M11203">
        <v>15.3</v>
      </c>
      <c r="N11203">
        <v>9.1999999999999993</v>
      </c>
      <c r="O11203" t="s">
        <v>9</v>
      </c>
      <c r="P11203">
        <v>0.87</v>
      </c>
    </row>
    <row r="11204" spans="8:16">
      <c r="H11204" t="s">
        <v>798</v>
      </c>
      <c r="I11204" t="s">
        <v>11</v>
      </c>
      <c r="J11204">
        <v>2021</v>
      </c>
      <c r="K11204">
        <f>2024 -impact_data[[#This Row],[model_year]]</f>
        <v>3</v>
      </c>
      <c r="L11204">
        <v>77</v>
      </c>
      <c r="M11204">
        <v>19.8</v>
      </c>
      <c r="N11204">
        <v>11.9</v>
      </c>
      <c r="O11204" t="s">
        <v>9</v>
      </c>
      <c r="P11204">
        <v>0.94</v>
      </c>
    </row>
    <row r="11205" spans="8:16">
      <c r="H11205" t="s">
        <v>803</v>
      </c>
      <c r="I11205" t="s">
        <v>7</v>
      </c>
      <c r="J11205">
        <v>2021</v>
      </c>
      <c r="K11205">
        <f>2024 -impact_data[[#This Row],[model_year]]</f>
        <v>3</v>
      </c>
      <c r="L11205">
        <v>50</v>
      </c>
      <c r="M11205">
        <v>25.7</v>
      </c>
      <c r="N11205">
        <v>10.3</v>
      </c>
      <c r="O11205" t="s">
        <v>10</v>
      </c>
      <c r="P11205">
        <v>0.86</v>
      </c>
    </row>
    <row r="11206" spans="8:16">
      <c r="H11206" t="s">
        <v>804</v>
      </c>
      <c r="I11206" t="s">
        <v>7</v>
      </c>
      <c r="J11206">
        <v>2021</v>
      </c>
      <c r="K11206">
        <f>2024 -impact_data[[#This Row],[model_year]]</f>
        <v>3</v>
      </c>
      <c r="L11206">
        <v>52</v>
      </c>
      <c r="M11206">
        <v>28.6</v>
      </c>
      <c r="N11206">
        <v>17.2</v>
      </c>
      <c r="O11206" t="s">
        <v>9</v>
      </c>
      <c r="P11206">
        <v>0.87</v>
      </c>
    </row>
    <row r="11207" spans="8:16">
      <c r="H11207" t="s">
        <v>805</v>
      </c>
      <c r="I11207" t="s">
        <v>7</v>
      </c>
      <c r="J11207">
        <v>2021</v>
      </c>
      <c r="K11207">
        <f>2024 -impact_data[[#This Row],[model_year]]</f>
        <v>3</v>
      </c>
      <c r="L11207">
        <v>49</v>
      </c>
      <c r="M11207">
        <v>6.6</v>
      </c>
      <c r="N11207">
        <v>2.6</v>
      </c>
      <c r="O11207" t="s">
        <v>10</v>
      </c>
      <c r="P11207">
        <v>0.87</v>
      </c>
    </row>
    <row r="11208" spans="8:16">
      <c r="H11208" t="s">
        <v>806</v>
      </c>
      <c r="I11208" t="s">
        <v>7</v>
      </c>
      <c r="J11208">
        <v>2021</v>
      </c>
      <c r="K11208">
        <f>2024 -impact_data[[#This Row],[model_year]]</f>
        <v>3</v>
      </c>
      <c r="L11208">
        <v>47</v>
      </c>
      <c r="M11208">
        <v>9</v>
      </c>
      <c r="N11208">
        <v>5.4</v>
      </c>
      <c r="O11208" t="s">
        <v>9</v>
      </c>
      <c r="P11208">
        <v>0.87</v>
      </c>
    </row>
    <row r="11209" spans="8:16">
      <c r="H11209" t="s">
        <v>811</v>
      </c>
      <c r="I11209" t="s">
        <v>11</v>
      </c>
      <c r="J11209">
        <v>2021</v>
      </c>
      <c r="K11209">
        <f>2024 -impact_data[[#This Row],[model_year]]</f>
        <v>3</v>
      </c>
      <c r="L11209">
        <v>80</v>
      </c>
      <c r="M11209">
        <v>31.3</v>
      </c>
      <c r="N11209">
        <v>18.8</v>
      </c>
      <c r="O11209" t="s">
        <v>9</v>
      </c>
      <c r="P11209">
        <v>0.95</v>
      </c>
    </row>
    <row r="11210" spans="8:16">
      <c r="H11210" t="s">
        <v>815</v>
      </c>
      <c r="I11210" t="s">
        <v>7</v>
      </c>
      <c r="J11210">
        <v>2021</v>
      </c>
      <c r="K11210">
        <f>2024 -impact_data[[#This Row],[model_year]]</f>
        <v>3</v>
      </c>
      <c r="L11210">
        <v>47</v>
      </c>
      <c r="M11210">
        <v>8.3000000000000007</v>
      </c>
      <c r="N11210">
        <v>2.1</v>
      </c>
      <c r="O11210" t="s">
        <v>8</v>
      </c>
      <c r="P11210">
        <v>0.88</v>
      </c>
    </row>
    <row r="11211" spans="8:16">
      <c r="H11211" t="s">
        <v>816</v>
      </c>
      <c r="I11211" t="s">
        <v>11</v>
      </c>
      <c r="J11211">
        <v>2021</v>
      </c>
      <c r="K11211">
        <f>2024 -impact_data[[#This Row],[model_year]]</f>
        <v>3</v>
      </c>
      <c r="L11211">
        <v>78</v>
      </c>
      <c r="M11211">
        <v>17.5</v>
      </c>
      <c r="N11211">
        <v>10.5</v>
      </c>
      <c r="O11211" t="s">
        <v>9</v>
      </c>
      <c r="P11211">
        <v>0.95</v>
      </c>
    </row>
    <row r="11212" spans="8:16">
      <c r="H11212" t="s">
        <v>820</v>
      </c>
      <c r="I11212" t="s">
        <v>7</v>
      </c>
      <c r="J11212">
        <v>2021</v>
      </c>
      <c r="K11212">
        <f>2024 -impact_data[[#This Row],[model_year]]</f>
        <v>3</v>
      </c>
      <c r="L11212">
        <v>50</v>
      </c>
      <c r="M11212">
        <v>39.6</v>
      </c>
      <c r="N11212">
        <v>23.7</v>
      </c>
      <c r="O11212" t="s">
        <v>9</v>
      </c>
      <c r="P11212">
        <v>0.88</v>
      </c>
    </row>
    <row r="11213" spans="8:16">
      <c r="H11213" t="s">
        <v>823</v>
      </c>
      <c r="I11213" t="s">
        <v>7</v>
      </c>
      <c r="J11213">
        <v>2021</v>
      </c>
      <c r="K11213">
        <f>2024 -impact_data[[#This Row],[model_year]]</f>
        <v>3</v>
      </c>
      <c r="L11213">
        <v>46</v>
      </c>
      <c r="M11213">
        <v>11.9</v>
      </c>
      <c r="N11213">
        <v>4.7</v>
      </c>
      <c r="O11213" t="s">
        <v>10</v>
      </c>
      <c r="P11213">
        <v>0.87</v>
      </c>
    </row>
    <row r="11214" spans="8:16">
      <c r="H11214" t="s">
        <v>831</v>
      </c>
      <c r="I11214" t="s">
        <v>7</v>
      </c>
      <c r="J11214">
        <v>2021</v>
      </c>
      <c r="K11214">
        <f>2024 -impact_data[[#This Row],[model_year]]</f>
        <v>3</v>
      </c>
      <c r="L11214">
        <v>50</v>
      </c>
      <c r="M11214">
        <v>10.6</v>
      </c>
      <c r="N11214">
        <v>6.4</v>
      </c>
      <c r="O11214" t="s">
        <v>9</v>
      </c>
      <c r="P11214">
        <v>0.87</v>
      </c>
    </row>
    <row r="11215" spans="8:16">
      <c r="H11215" t="s">
        <v>838</v>
      </c>
      <c r="I11215" t="s">
        <v>7</v>
      </c>
      <c r="J11215">
        <v>2021</v>
      </c>
      <c r="K11215">
        <f>2024 -impact_data[[#This Row],[model_year]]</f>
        <v>3</v>
      </c>
      <c r="L11215">
        <v>46</v>
      </c>
      <c r="M11215">
        <v>15.7</v>
      </c>
      <c r="N11215">
        <v>6.3</v>
      </c>
      <c r="O11215" t="s">
        <v>10</v>
      </c>
      <c r="P11215">
        <v>0.87</v>
      </c>
    </row>
    <row r="11216" spans="8:16">
      <c r="H11216" t="s">
        <v>841</v>
      </c>
      <c r="I11216" t="s">
        <v>7</v>
      </c>
      <c r="J11216">
        <v>2021</v>
      </c>
      <c r="K11216">
        <f>2024 -impact_data[[#This Row],[model_year]]</f>
        <v>3</v>
      </c>
      <c r="L11216">
        <v>51</v>
      </c>
      <c r="M11216">
        <v>39.5</v>
      </c>
      <c r="N11216">
        <v>15.8</v>
      </c>
      <c r="O11216" t="s">
        <v>10</v>
      </c>
      <c r="P11216">
        <v>0.88</v>
      </c>
    </row>
    <row r="11217" spans="8:16">
      <c r="H11217" t="s">
        <v>846</v>
      </c>
      <c r="I11217" t="s">
        <v>7</v>
      </c>
      <c r="J11217">
        <v>2021</v>
      </c>
      <c r="K11217">
        <f>2024 -impact_data[[#This Row],[model_year]]</f>
        <v>3</v>
      </c>
      <c r="L11217">
        <v>49</v>
      </c>
      <c r="M11217">
        <v>8</v>
      </c>
      <c r="N11217">
        <v>4.8</v>
      </c>
      <c r="O11217" t="s">
        <v>9</v>
      </c>
      <c r="P11217">
        <v>0.88</v>
      </c>
    </row>
    <row r="11218" spans="8:16">
      <c r="H11218" t="s">
        <v>848</v>
      </c>
      <c r="I11218" t="s">
        <v>7</v>
      </c>
      <c r="J11218">
        <v>2021</v>
      </c>
      <c r="K11218">
        <f>2024 -impact_data[[#This Row],[model_year]]</f>
        <v>3</v>
      </c>
      <c r="L11218">
        <v>50</v>
      </c>
      <c r="M11218">
        <v>40.799999999999997</v>
      </c>
      <c r="N11218">
        <v>24.5</v>
      </c>
      <c r="O11218" t="s">
        <v>9</v>
      </c>
      <c r="P11218">
        <v>0.87</v>
      </c>
    </row>
    <row r="11219" spans="8:16">
      <c r="H11219" t="s">
        <v>850</v>
      </c>
      <c r="I11219" t="s">
        <v>7</v>
      </c>
      <c r="J11219">
        <v>2021</v>
      </c>
      <c r="K11219">
        <f>2024 -impact_data[[#This Row],[model_year]]</f>
        <v>3</v>
      </c>
      <c r="L11219">
        <v>52</v>
      </c>
      <c r="M11219">
        <v>51.7</v>
      </c>
      <c r="N11219">
        <v>31</v>
      </c>
      <c r="O11219" t="s">
        <v>9</v>
      </c>
      <c r="P11219">
        <v>0.89</v>
      </c>
    </row>
    <row r="11220" spans="8:16">
      <c r="H11220" t="s">
        <v>855</v>
      </c>
      <c r="I11220" t="s">
        <v>7</v>
      </c>
      <c r="J11220">
        <v>2021</v>
      </c>
      <c r="K11220">
        <f>2024 -impact_data[[#This Row],[model_year]]</f>
        <v>3</v>
      </c>
      <c r="L11220">
        <v>49</v>
      </c>
      <c r="M11220">
        <v>10.5</v>
      </c>
      <c r="N11220">
        <v>4.2</v>
      </c>
      <c r="O11220" t="s">
        <v>10</v>
      </c>
      <c r="P11220">
        <v>0.87</v>
      </c>
    </row>
    <row r="11221" spans="8:16">
      <c r="H11221" t="s">
        <v>861</v>
      </c>
      <c r="I11221" t="s">
        <v>7</v>
      </c>
      <c r="J11221">
        <v>2021</v>
      </c>
      <c r="K11221">
        <f>2024 -impact_data[[#This Row],[model_year]]</f>
        <v>3</v>
      </c>
      <c r="L11221">
        <v>53</v>
      </c>
      <c r="M11221">
        <v>29.1</v>
      </c>
      <c r="N11221">
        <v>11.6</v>
      </c>
      <c r="O11221" t="s">
        <v>10</v>
      </c>
      <c r="P11221">
        <v>0.86</v>
      </c>
    </row>
    <row r="11222" spans="8:16">
      <c r="H11222" t="s">
        <v>865</v>
      </c>
      <c r="I11222" t="s">
        <v>7</v>
      </c>
      <c r="J11222">
        <v>2021</v>
      </c>
      <c r="K11222">
        <f>2024 -impact_data[[#This Row],[model_year]]</f>
        <v>3</v>
      </c>
      <c r="L11222">
        <v>48</v>
      </c>
      <c r="M11222">
        <v>11.3</v>
      </c>
      <c r="N11222">
        <v>4.5</v>
      </c>
      <c r="O11222" t="s">
        <v>10</v>
      </c>
      <c r="P11222">
        <v>0.87</v>
      </c>
    </row>
    <row r="11223" spans="8:16">
      <c r="H11223" t="s">
        <v>212</v>
      </c>
      <c r="I11223" t="s">
        <v>7</v>
      </c>
      <c r="J11223">
        <v>2021</v>
      </c>
      <c r="K11223">
        <f>2024 -impact_data[[#This Row],[model_year]]</f>
        <v>3</v>
      </c>
      <c r="L11223">
        <v>52</v>
      </c>
      <c r="M11223">
        <v>14.9</v>
      </c>
      <c r="N11223">
        <v>8.9</v>
      </c>
      <c r="O11223" t="s">
        <v>9</v>
      </c>
      <c r="P11223">
        <v>0.88</v>
      </c>
    </row>
    <row r="11224" spans="8:16">
      <c r="H11224" t="s">
        <v>871</v>
      </c>
      <c r="I11224" t="s">
        <v>7</v>
      </c>
      <c r="J11224">
        <v>2021</v>
      </c>
      <c r="K11224">
        <f>2024 -impact_data[[#This Row],[model_year]]</f>
        <v>3</v>
      </c>
      <c r="L11224">
        <v>49</v>
      </c>
      <c r="M11224">
        <v>12.8</v>
      </c>
      <c r="N11224">
        <v>5.0999999999999996</v>
      </c>
      <c r="O11224" t="s">
        <v>10</v>
      </c>
      <c r="P11224">
        <v>0.88</v>
      </c>
    </row>
    <row r="11225" spans="8:16">
      <c r="H11225" t="s">
        <v>873</v>
      </c>
      <c r="I11225" t="s">
        <v>7</v>
      </c>
      <c r="J11225">
        <v>2021</v>
      </c>
      <c r="K11225">
        <f>2024 -impact_data[[#This Row],[model_year]]</f>
        <v>3</v>
      </c>
      <c r="L11225">
        <v>54</v>
      </c>
      <c r="M11225">
        <v>28.5</v>
      </c>
      <c r="N11225">
        <v>17.100000000000001</v>
      </c>
      <c r="O11225" t="s">
        <v>9</v>
      </c>
      <c r="P11225">
        <v>0.88</v>
      </c>
    </row>
    <row r="11226" spans="8:16">
      <c r="H11226" t="s">
        <v>874</v>
      </c>
      <c r="I11226" t="s">
        <v>7</v>
      </c>
      <c r="J11226">
        <v>2021</v>
      </c>
      <c r="K11226">
        <f>2024 -impact_data[[#This Row],[model_year]]</f>
        <v>3</v>
      </c>
      <c r="L11226">
        <v>50</v>
      </c>
      <c r="M11226">
        <v>20</v>
      </c>
      <c r="N11226">
        <v>12</v>
      </c>
      <c r="O11226" t="s">
        <v>9</v>
      </c>
      <c r="P11226">
        <v>0.88</v>
      </c>
    </row>
    <row r="11227" spans="8:16">
      <c r="H11227" t="s">
        <v>875</v>
      </c>
      <c r="I11227" t="s">
        <v>7</v>
      </c>
      <c r="J11227">
        <v>2021</v>
      </c>
      <c r="K11227">
        <f>2024 -impact_data[[#This Row],[model_year]]</f>
        <v>3</v>
      </c>
      <c r="L11227">
        <v>51</v>
      </c>
      <c r="M11227">
        <v>16.8</v>
      </c>
      <c r="N11227">
        <v>10.1</v>
      </c>
      <c r="O11227" t="s">
        <v>9</v>
      </c>
      <c r="P11227">
        <v>0.86</v>
      </c>
    </row>
    <row r="11228" spans="8:16">
      <c r="H11228" t="s">
        <v>886</v>
      </c>
      <c r="I11228" t="s">
        <v>7</v>
      </c>
      <c r="J11228">
        <v>2021</v>
      </c>
      <c r="K11228">
        <f>2024 -impact_data[[#This Row],[model_year]]</f>
        <v>3</v>
      </c>
      <c r="L11228">
        <v>49</v>
      </c>
      <c r="M11228">
        <v>9.8000000000000007</v>
      </c>
      <c r="N11228">
        <v>3.9</v>
      </c>
      <c r="O11228" t="s">
        <v>10</v>
      </c>
      <c r="P11228">
        <v>0.86</v>
      </c>
    </row>
    <row r="11229" spans="8:16">
      <c r="H11229" t="s">
        <v>887</v>
      </c>
      <c r="I11229" t="s">
        <v>7</v>
      </c>
      <c r="J11229">
        <v>2021</v>
      </c>
      <c r="K11229">
        <f>2024 -impact_data[[#This Row],[model_year]]</f>
        <v>3</v>
      </c>
      <c r="L11229">
        <v>50</v>
      </c>
      <c r="M11229">
        <v>13</v>
      </c>
      <c r="N11229">
        <v>3.3</v>
      </c>
      <c r="O11229" t="s">
        <v>8</v>
      </c>
      <c r="P11229">
        <v>0.86</v>
      </c>
    </row>
    <row r="11230" spans="8:16">
      <c r="H11230" t="s">
        <v>889</v>
      </c>
      <c r="I11230" t="s">
        <v>7</v>
      </c>
      <c r="J11230">
        <v>2021</v>
      </c>
      <c r="K11230">
        <f>2024 -impact_data[[#This Row],[model_year]]</f>
        <v>3</v>
      </c>
      <c r="L11230">
        <v>50</v>
      </c>
      <c r="M11230">
        <v>24</v>
      </c>
      <c r="N11230">
        <v>14.4</v>
      </c>
      <c r="O11230" t="s">
        <v>9</v>
      </c>
      <c r="P11230">
        <v>0.87</v>
      </c>
    </row>
    <row r="11231" spans="8:16">
      <c r="H11231" t="s">
        <v>891</v>
      </c>
      <c r="I11231" t="s">
        <v>7</v>
      </c>
      <c r="J11231">
        <v>2021</v>
      </c>
      <c r="K11231">
        <f>2024 -impact_data[[#This Row],[model_year]]</f>
        <v>3</v>
      </c>
      <c r="L11231">
        <v>50</v>
      </c>
      <c r="M11231">
        <v>7.3</v>
      </c>
      <c r="N11231">
        <v>2.9</v>
      </c>
      <c r="O11231" t="s">
        <v>10</v>
      </c>
      <c r="P11231">
        <v>0.87</v>
      </c>
    </row>
    <row r="11232" spans="8:16">
      <c r="H11232" t="s">
        <v>893</v>
      </c>
      <c r="I11232" t="s">
        <v>7</v>
      </c>
      <c r="J11232">
        <v>2021</v>
      </c>
      <c r="K11232">
        <f>2024 -impact_data[[#This Row],[model_year]]</f>
        <v>3</v>
      </c>
      <c r="L11232">
        <v>50</v>
      </c>
      <c r="M11232">
        <v>24.9</v>
      </c>
      <c r="N11232">
        <v>15</v>
      </c>
      <c r="O11232" t="s">
        <v>9</v>
      </c>
      <c r="P11232">
        <v>0.86</v>
      </c>
    </row>
    <row r="11233" spans="8:16">
      <c r="H11233" t="s">
        <v>894</v>
      </c>
      <c r="I11233" t="s">
        <v>7</v>
      </c>
      <c r="J11233">
        <v>2021</v>
      </c>
      <c r="K11233">
        <f>2024 -impact_data[[#This Row],[model_year]]</f>
        <v>3</v>
      </c>
      <c r="L11233">
        <v>48</v>
      </c>
      <c r="M11233">
        <v>22.4</v>
      </c>
      <c r="N11233">
        <v>13.5</v>
      </c>
      <c r="O11233" t="s">
        <v>9</v>
      </c>
      <c r="P11233">
        <v>0.89</v>
      </c>
    </row>
    <row r="11234" spans="8:16">
      <c r="H11234" t="s">
        <v>903</v>
      </c>
      <c r="I11234" t="s">
        <v>7</v>
      </c>
      <c r="J11234">
        <v>2021</v>
      </c>
      <c r="K11234">
        <f>2024 -impact_data[[#This Row],[model_year]]</f>
        <v>3</v>
      </c>
      <c r="L11234">
        <v>52</v>
      </c>
      <c r="M11234">
        <v>25.7</v>
      </c>
      <c r="N11234">
        <v>10.3</v>
      </c>
      <c r="O11234" t="s">
        <v>10</v>
      </c>
      <c r="P11234">
        <v>0.88</v>
      </c>
    </row>
    <row r="11235" spans="8:16">
      <c r="H11235" t="s">
        <v>906</v>
      </c>
      <c r="I11235" t="s">
        <v>7</v>
      </c>
      <c r="J11235">
        <v>2021</v>
      </c>
      <c r="K11235">
        <f>2024 -impact_data[[#This Row],[model_year]]</f>
        <v>3</v>
      </c>
      <c r="L11235">
        <v>46</v>
      </c>
      <c r="M11235">
        <v>-0.2</v>
      </c>
      <c r="N11235">
        <v>-0.1</v>
      </c>
      <c r="O11235" t="s">
        <v>9</v>
      </c>
      <c r="P11235">
        <v>0.89</v>
      </c>
    </row>
    <row r="11236" spans="8:16">
      <c r="H11236" t="s">
        <v>909</v>
      </c>
      <c r="I11236" t="s">
        <v>7</v>
      </c>
      <c r="J11236">
        <v>2021</v>
      </c>
      <c r="K11236">
        <f>2024 -impact_data[[#This Row],[model_year]]</f>
        <v>3</v>
      </c>
      <c r="L11236">
        <v>54</v>
      </c>
      <c r="M11236">
        <v>47.3</v>
      </c>
      <c r="N11236">
        <v>28.4</v>
      </c>
      <c r="O11236" t="s">
        <v>9</v>
      </c>
      <c r="P11236">
        <v>0.87</v>
      </c>
    </row>
    <row r="11237" spans="8:16">
      <c r="H11237" t="s">
        <v>912</v>
      </c>
      <c r="I11237" t="s">
        <v>7</v>
      </c>
      <c r="J11237">
        <v>2021</v>
      </c>
      <c r="K11237">
        <f>2024 -impact_data[[#This Row],[model_year]]</f>
        <v>3</v>
      </c>
      <c r="L11237">
        <v>50</v>
      </c>
      <c r="M11237">
        <v>47.3</v>
      </c>
      <c r="N11237">
        <v>18.899999999999999</v>
      </c>
      <c r="O11237" t="s">
        <v>10</v>
      </c>
      <c r="P11237">
        <v>0.87</v>
      </c>
    </row>
    <row r="11238" spans="8:16">
      <c r="H11238" t="s">
        <v>916</v>
      </c>
      <c r="I11238" t="s">
        <v>7</v>
      </c>
      <c r="J11238">
        <v>2021</v>
      </c>
      <c r="K11238">
        <f>2024 -impact_data[[#This Row],[model_year]]</f>
        <v>3</v>
      </c>
      <c r="L11238">
        <v>53</v>
      </c>
      <c r="M11238">
        <v>21</v>
      </c>
      <c r="N11238">
        <v>5.2</v>
      </c>
      <c r="O11238" t="s">
        <v>8</v>
      </c>
      <c r="P11238">
        <v>0.86</v>
      </c>
    </row>
    <row r="11239" spans="8:16">
      <c r="H11239" t="s">
        <v>917</v>
      </c>
      <c r="I11239" t="s">
        <v>7</v>
      </c>
      <c r="J11239">
        <v>2021</v>
      </c>
      <c r="K11239">
        <f>2024 -impact_data[[#This Row],[model_year]]</f>
        <v>3</v>
      </c>
      <c r="L11239">
        <v>48</v>
      </c>
      <c r="M11239">
        <v>17.2</v>
      </c>
      <c r="N11239">
        <v>10.3</v>
      </c>
      <c r="O11239" t="s">
        <v>9</v>
      </c>
      <c r="P11239">
        <v>0.87</v>
      </c>
    </row>
    <row r="11240" spans="8:16">
      <c r="H11240" t="s">
        <v>925</v>
      </c>
      <c r="I11240" t="s">
        <v>7</v>
      </c>
      <c r="J11240">
        <v>2021</v>
      </c>
      <c r="K11240">
        <f>2024 -impact_data[[#This Row],[model_year]]</f>
        <v>3</v>
      </c>
      <c r="L11240">
        <v>47</v>
      </c>
      <c r="M11240">
        <v>32.5</v>
      </c>
      <c r="N11240">
        <v>13</v>
      </c>
      <c r="O11240" t="s">
        <v>10</v>
      </c>
      <c r="P11240">
        <v>0.87</v>
      </c>
    </row>
    <row r="11241" spans="8:16">
      <c r="H11241" t="s">
        <v>927</v>
      </c>
      <c r="I11241" t="s">
        <v>7</v>
      </c>
      <c r="J11241">
        <v>2021</v>
      </c>
      <c r="K11241">
        <f>2024 -impact_data[[#This Row],[model_year]]</f>
        <v>3</v>
      </c>
      <c r="L11241">
        <v>49</v>
      </c>
      <c r="M11241">
        <v>17.899999999999999</v>
      </c>
      <c r="N11241">
        <v>7.2</v>
      </c>
      <c r="O11241" t="s">
        <v>10</v>
      </c>
      <c r="P11241">
        <v>0.87</v>
      </c>
    </row>
    <row r="11242" spans="8:16">
      <c r="H11242" t="s">
        <v>937</v>
      </c>
      <c r="I11242" t="s">
        <v>7</v>
      </c>
      <c r="J11242">
        <v>2021</v>
      </c>
      <c r="K11242">
        <f>2024 -impact_data[[#This Row],[model_year]]</f>
        <v>3</v>
      </c>
      <c r="L11242">
        <v>46</v>
      </c>
      <c r="M11242">
        <v>16.8</v>
      </c>
      <c r="N11242">
        <v>10.1</v>
      </c>
      <c r="O11242" t="s">
        <v>9</v>
      </c>
      <c r="P11242">
        <v>0.88</v>
      </c>
    </row>
    <row r="11243" spans="8:16">
      <c r="H11243" t="s">
        <v>939</v>
      </c>
      <c r="I11243" t="s">
        <v>7</v>
      </c>
      <c r="J11243">
        <v>2021</v>
      </c>
      <c r="K11243">
        <f>2024 -impact_data[[#This Row],[model_year]]</f>
        <v>3</v>
      </c>
      <c r="L11243">
        <v>49</v>
      </c>
      <c r="M11243">
        <v>10.6</v>
      </c>
      <c r="N11243">
        <v>4.3</v>
      </c>
      <c r="O11243" t="s">
        <v>10</v>
      </c>
      <c r="P11243">
        <v>0.87</v>
      </c>
    </row>
    <row r="11244" spans="8:16">
      <c r="H11244" t="s">
        <v>943</v>
      </c>
      <c r="I11244" t="s">
        <v>11</v>
      </c>
      <c r="J11244">
        <v>2021</v>
      </c>
      <c r="K11244">
        <f>2024 -impact_data[[#This Row],[model_year]]</f>
        <v>3</v>
      </c>
      <c r="L11244">
        <v>79</v>
      </c>
      <c r="M11244">
        <v>35.799999999999997</v>
      </c>
      <c r="N11244">
        <v>14.3</v>
      </c>
      <c r="O11244" t="s">
        <v>10</v>
      </c>
      <c r="P11244">
        <v>0.93</v>
      </c>
    </row>
    <row r="11245" spans="8:16">
      <c r="H11245" t="s">
        <v>944</v>
      </c>
      <c r="I11245" t="s">
        <v>7</v>
      </c>
      <c r="J11245">
        <v>2021</v>
      </c>
      <c r="K11245">
        <f>2024 -impact_data[[#This Row],[model_year]]</f>
        <v>3</v>
      </c>
      <c r="L11245">
        <v>50</v>
      </c>
      <c r="M11245">
        <v>29.7</v>
      </c>
      <c r="N11245">
        <v>11.9</v>
      </c>
      <c r="O11245" t="s">
        <v>10</v>
      </c>
      <c r="P11245">
        <v>0.88</v>
      </c>
    </row>
    <row r="11246" spans="8:16">
      <c r="H11246" t="s">
        <v>947</v>
      </c>
      <c r="I11246" t="s">
        <v>7</v>
      </c>
      <c r="J11246">
        <v>2021</v>
      </c>
      <c r="K11246">
        <f>2024 -impact_data[[#This Row],[model_year]]</f>
        <v>3</v>
      </c>
      <c r="L11246">
        <v>52</v>
      </c>
      <c r="M11246">
        <v>26.1</v>
      </c>
      <c r="N11246">
        <v>10.4</v>
      </c>
      <c r="O11246" t="s">
        <v>10</v>
      </c>
      <c r="P11246">
        <v>0.89</v>
      </c>
    </row>
    <row r="11247" spans="8:16">
      <c r="H11247" t="s">
        <v>948</v>
      </c>
      <c r="I11247" t="s">
        <v>7</v>
      </c>
      <c r="J11247">
        <v>2021</v>
      </c>
      <c r="K11247">
        <f>2024 -impact_data[[#This Row],[model_year]]</f>
        <v>3</v>
      </c>
      <c r="L11247">
        <v>47</v>
      </c>
      <c r="M11247">
        <v>41</v>
      </c>
      <c r="N11247">
        <v>24.6</v>
      </c>
      <c r="O11247" t="s">
        <v>9</v>
      </c>
      <c r="P11247">
        <v>0.88</v>
      </c>
    </row>
    <row r="11248" spans="8:16">
      <c r="H11248" t="s">
        <v>952</v>
      </c>
      <c r="I11248" t="s">
        <v>7</v>
      </c>
      <c r="J11248">
        <v>2021</v>
      </c>
      <c r="K11248">
        <f>2024 -impact_data[[#This Row],[model_year]]</f>
        <v>3</v>
      </c>
      <c r="L11248">
        <v>48</v>
      </c>
      <c r="M11248">
        <v>3.3</v>
      </c>
      <c r="N11248">
        <v>1.3</v>
      </c>
      <c r="O11248" t="s">
        <v>10</v>
      </c>
      <c r="P11248">
        <v>0.89</v>
      </c>
    </row>
    <row r="11249" spans="8:16">
      <c r="H11249" t="s">
        <v>956</v>
      </c>
      <c r="I11249" t="s">
        <v>7</v>
      </c>
      <c r="J11249">
        <v>2021</v>
      </c>
      <c r="K11249">
        <f>2024 -impact_data[[#This Row],[model_year]]</f>
        <v>3</v>
      </c>
      <c r="L11249">
        <v>52</v>
      </c>
      <c r="M11249">
        <v>39.6</v>
      </c>
      <c r="N11249">
        <v>23.8</v>
      </c>
      <c r="O11249" t="s">
        <v>9</v>
      </c>
      <c r="P11249">
        <v>0.9</v>
      </c>
    </row>
    <row r="11250" spans="8:16">
      <c r="H11250" t="s">
        <v>958</v>
      </c>
      <c r="I11250" t="s">
        <v>7</v>
      </c>
      <c r="J11250">
        <v>2021</v>
      </c>
      <c r="K11250">
        <f>2024 -impact_data[[#This Row],[model_year]]</f>
        <v>3</v>
      </c>
      <c r="L11250">
        <v>52</v>
      </c>
      <c r="M11250">
        <v>14.6</v>
      </c>
      <c r="N11250">
        <v>8.8000000000000007</v>
      </c>
      <c r="O11250" t="s">
        <v>9</v>
      </c>
      <c r="P11250">
        <v>0.89</v>
      </c>
    </row>
    <row r="11251" spans="8:16">
      <c r="H11251" t="s">
        <v>959</v>
      </c>
      <c r="I11251" t="s">
        <v>7</v>
      </c>
      <c r="J11251">
        <v>2021</v>
      </c>
      <c r="K11251">
        <f>2024 -impact_data[[#This Row],[model_year]]</f>
        <v>3</v>
      </c>
      <c r="L11251">
        <v>50</v>
      </c>
      <c r="M11251">
        <v>8</v>
      </c>
      <c r="N11251">
        <v>4.8</v>
      </c>
      <c r="O11251" t="s">
        <v>9</v>
      </c>
      <c r="P11251">
        <v>0.89</v>
      </c>
    </row>
    <row r="11252" spans="8:16">
      <c r="H11252" t="s">
        <v>960</v>
      </c>
      <c r="I11252" t="s">
        <v>7</v>
      </c>
      <c r="J11252">
        <v>2021</v>
      </c>
      <c r="K11252">
        <f>2024 -impact_data[[#This Row],[model_year]]</f>
        <v>3</v>
      </c>
      <c r="L11252">
        <v>50</v>
      </c>
      <c r="M11252">
        <v>31.3</v>
      </c>
      <c r="N11252">
        <v>12.5</v>
      </c>
      <c r="O11252" t="s">
        <v>10</v>
      </c>
      <c r="P11252">
        <v>0.88</v>
      </c>
    </row>
    <row r="11253" spans="8:16">
      <c r="H11253" t="s">
        <v>961</v>
      </c>
      <c r="I11253" t="s">
        <v>11</v>
      </c>
      <c r="J11253">
        <v>2021</v>
      </c>
      <c r="K11253">
        <f>2024 -impact_data[[#This Row],[model_year]]</f>
        <v>3</v>
      </c>
      <c r="L11253">
        <v>74</v>
      </c>
      <c r="M11253">
        <v>11</v>
      </c>
      <c r="N11253">
        <v>6.6</v>
      </c>
      <c r="O11253" t="s">
        <v>9</v>
      </c>
      <c r="P11253">
        <v>0.93</v>
      </c>
    </row>
    <row r="11254" spans="8:16">
      <c r="H11254" t="s">
        <v>963</v>
      </c>
      <c r="I11254" t="s">
        <v>7</v>
      </c>
      <c r="J11254">
        <v>2021</v>
      </c>
      <c r="K11254">
        <f>2024 -impact_data[[#This Row],[model_year]]</f>
        <v>3</v>
      </c>
      <c r="L11254">
        <v>50</v>
      </c>
      <c r="M11254">
        <v>12.6</v>
      </c>
      <c r="N11254">
        <v>7.6</v>
      </c>
      <c r="O11254" t="s">
        <v>9</v>
      </c>
      <c r="P11254">
        <v>0.89</v>
      </c>
    </row>
    <row r="11255" spans="8:16">
      <c r="H11255" t="s">
        <v>967</v>
      </c>
      <c r="I11255" t="s">
        <v>11</v>
      </c>
      <c r="J11255">
        <v>2021</v>
      </c>
      <c r="K11255">
        <f>2024 -impact_data[[#This Row],[model_year]]</f>
        <v>3</v>
      </c>
      <c r="L11255">
        <v>82</v>
      </c>
      <c r="M11255">
        <v>4.9000000000000004</v>
      </c>
      <c r="N11255">
        <v>2</v>
      </c>
      <c r="O11255" t="s">
        <v>10</v>
      </c>
      <c r="P11255">
        <v>0.98</v>
      </c>
    </row>
    <row r="11256" spans="8:16">
      <c r="H11256" t="s">
        <v>975</v>
      </c>
      <c r="I11256" t="s">
        <v>7</v>
      </c>
      <c r="J11256">
        <v>2021</v>
      </c>
      <c r="K11256">
        <f>2024 -impact_data[[#This Row],[model_year]]</f>
        <v>3</v>
      </c>
      <c r="L11256">
        <v>49</v>
      </c>
      <c r="M11256">
        <v>53.2</v>
      </c>
      <c r="N11256">
        <v>31.9</v>
      </c>
      <c r="O11256" t="s">
        <v>9</v>
      </c>
      <c r="P11256">
        <v>0.87</v>
      </c>
    </row>
    <row r="11257" spans="8:16">
      <c r="H11257" t="s">
        <v>978</v>
      </c>
      <c r="I11257" t="s">
        <v>7</v>
      </c>
      <c r="J11257">
        <v>2021</v>
      </c>
      <c r="K11257">
        <f>2024 -impact_data[[#This Row],[model_year]]</f>
        <v>3</v>
      </c>
      <c r="L11257">
        <v>45</v>
      </c>
      <c r="M11257">
        <v>7.6</v>
      </c>
      <c r="N11257">
        <v>4.5999999999999996</v>
      </c>
      <c r="O11257" t="s">
        <v>9</v>
      </c>
      <c r="P11257">
        <v>0.88</v>
      </c>
    </row>
    <row r="11258" spans="8:16">
      <c r="H11258" t="s">
        <v>982</v>
      </c>
      <c r="I11258" t="s">
        <v>7</v>
      </c>
      <c r="J11258">
        <v>2021</v>
      </c>
      <c r="K11258">
        <f>2024 -impact_data[[#This Row],[model_year]]</f>
        <v>3</v>
      </c>
      <c r="L11258">
        <v>52</v>
      </c>
      <c r="M11258">
        <v>35.6</v>
      </c>
      <c r="N11258">
        <v>21.3</v>
      </c>
      <c r="O11258" t="s">
        <v>9</v>
      </c>
      <c r="P11258">
        <v>0.87</v>
      </c>
    </row>
    <row r="11259" spans="8:16">
      <c r="H11259" t="s">
        <v>983</v>
      </c>
      <c r="I11259" t="s">
        <v>7</v>
      </c>
      <c r="J11259">
        <v>2021</v>
      </c>
      <c r="K11259">
        <f>2024 -impact_data[[#This Row],[model_year]]</f>
        <v>3</v>
      </c>
      <c r="L11259">
        <v>52</v>
      </c>
      <c r="M11259">
        <v>27</v>
      </c>
      <c r="N11259">
        <v>16.2</v>
      </c>
      <c r="O11259" t="s">
        <v>9</v>
      </c>
      <c r="P11259">
        <v>0.86</v>
      </c>
    </row>
    <row r="11260" spans="8:16">
      <c r="H11260" t="s">
        <v>984</v>
      </c>
      <c r="I11260" t="s">
        <v>7</v>
      </c>
      <c r="J11260">
        <v>2021</v>
      </c>
      <c r="K11260">
        <f>2024 -impact_data[[#This Row],[model_year]]</f>
        <v>3</v>
      </c>
      <c r="L11260">
        <v>47</v>
      </c>
      <c r="M11260">
        <v>27.2</v>
      </c>
      <c r="N11260">
        <v>10.9</v>
      </c>
      <c r="O11260" t="s">
        <v>10</v>
      </c>
      <c r="P11260">
        <v>0.86</v>
      </c>
    </row>
    <row r="11261" spans="8:16">
      <c r="H11261" t="s">
        <v>986</v>
      </c>
      <c r="I11261" t="s">
        <v>7</v>
      </c>
      <c r="J11261">
        <v>2021</v>
      </c>
      <c r="K11261">
        <f>2024 -impact_data[[#This Row],[model_year]]</f>
        <v>3</v>
      </c>
      <c r="L11261">
        <v>49</v>
      </c>
      <c r="M11261">
        <v>25.3</v>
      </c>
      <c r="N11261">
        <v>10.1</v>
      </c>
      <c r="O11261" t="s">
        <v>10</v>
      </c>
      <c r="P11261">
        <v>0.87</v>
      </c>
    </row>
    <row r="11262" spans="8:16">
      <c r="H11262" t="s">
        <v>987</v>
      </c>
      <c r="I11262" t="s">
        <v>7</v>
      </c>
      <c r="J11262">
        <v>2021</v>
      </c>
      <c r="K11262">
        <f>2024 -impact_data[[#This Row],[model_year]]</f>
        <v>3</v>
      </c>
      <c r="L11262">
        <v>48</v>
      </c>
      <c r="M11262">
        <v>31.4</v>
      </c>
      <c r="N11262">
        <v>18.8</v>
      </c>
      <c r="O11262" t="s">
        <v>9</v>
      </c>
      <c r="P11262">
        <v>0.88</v>
      </c>
    </row>
    <row r="11263" spans="8:16">
      <c r="H11263" t="s">
        <v>988</v>
      </c>
      <c r="I11263" t="s">
        <v>7</v>
      </c>
      <c r="J11263">
        <v>2021</v>
      </c>
      <c r="K11263">
        <f>2024 -impact_data[[#This Row],[model_year]]</f>
        <v>3</v>
      </c>
      <c r="L11263">
        <v>48</v>
      </c>
      <c r="M11263">
        <v>14.7</v>
      </c>
      <c r="N11263">
        <v>5.9</v>
      </c>
      <c r="O11263" t="s">
        <v>10</v>
      </c>
      <c r="P11263">
        <v>0.88</v>
      </c>
    </row>
    <row r="11264" spans="8:16">
      <c r="H11264" t="s">
        <v>991</v>
      </c>
      <c r="I11264" t="s">
        <v>7</v>
      </c>
      <c r="J11264">
        <v>2021</v>
      </c>
      <c r="K11264">
        <f>2024 -impact_data[[#This Row],[model_year]]</f>
        <v>3</v>
      </c>
      <c r="L11264">
        <v>48</v>
      </c>
      <c r="M11264">
        <v>25.8</v>
      </c>
      <c r="N11264">
        <v>10.3</v>
      </c>
      <c r="O11264" t="s">
        <v>10</v>
      </c>
      <c r="P11264">
        <v>0.89</v>
      </c>
    </row>
    <row r="11265" spans="8:16">
      <c r="H11265" t="s">
        <v>995</v>
      </c>
      <c r="I11265" t="s">
        <v>7</v>
      </c>
      <c r="J11265">
        <v>2021</v>
      </c>
      <c r="K11265">
        <f>2024 -impact_data[[#This Row],[model_year]]</f>
        <v>3</v>
      </c>
      <c r="L11265">
        <v>50</v>
      </c>
      <c r="M11265">
        <v>14.8</v>
      </c>
      <c r="N11265">
        <v>3.7</v>
      </c>
      <c r="O11265" t="s">
        <v>8</v>
      </c>
      <c r="P11265">
        <v>0.87</v>
      </c>
    </row>
    <row r="11266" spans="8:16">
      <c r="H11266" t="s">
        <v>996</v>
      </c>
      <c r="I11266" t="s">
        <v>7</v>
      </c>
      <c r="J11266">
        <v>2021</v>
      </c>
      <c r="K11266">
        <f>2024 -impact_data[[#This Row],[model_year]]</f>
        <v>3</v>
      </c>
      <c r="L11266">
        <v>48</v>
      </c>
      <c r="M11266">
        <v>18</v>
      </c>
      <c r="N11266">
        <v>4.5</v>
      </c>
      <c r="O11266" t="s">
        <v>8</v>
      </c>
      <c r="P11266">
        <v>0.86</v>
      </c>
    </row>
    <row r="11267" spans="8:16">
      <c r="H11267" t="s">
        <v>1000</v>
      </c>
      <c r="I11267" t="s">
        <v>11</v>
      </c>
      <c r="J11267">
        <v>2021</v>
      </c>
      <c r="K11267">
        <f>2024 -impact_data[[#This Row],[model_year]]</f>
        <v>3</v>
      </c>
      <c r="L11267">
        <v>79</v>
      </c>
      <c r="M11267">
        <v>39.200000000000003</v>
      </c>
      <c r="N11267">
        <v>23.5</v>
      </c>
      <c r="O11267" t="s">
        <v>9</v>
      </c>
      <c r="P11267">
        <v>0.97</v>
      </c>
    </row>
    <row r="11268" spans="8:16">
      <c r="H11268" t="s">
        <v>1002</v>
      </c>
      <c r="I11268" t="s">
        <v>7</v>
      </c>
      <c r="J11268">
        <v>2021</v>
      </c>
      <c r="K11268">
        <f>2024 -impact_data[[#This Row],[model_year]]</f>
        <v>3</v>
      </c>
      <c r="L11268">
        <v>54</v>
      </c>
      <c r="M11268">
        <v>21.4</v>
      </c>
      <c r="N11268">
        <v>5.4</v>
      </c>
      <c r="O11268" t="s">
        <v>8</v>
      </c>
      <c r="P11268">
        <v>0.87</v>
      </c>
    </row>
    <row r="11269" spans="8:16">
      <c r="H11269" t="s">
        <v>1006</v>
      </c>
      <c r="I11269" t="s">
        <v>7</v>
      </c>
      <c r="J11269">
        <v>2021</v>
      </c>
      <c r="K11269">
        <f>2024 -impact_data[[#This Row],[model_year]]</f>
        <v>3</v>
      </c>
      <c r="L11269">
        <v>47</v>
      </c>
      <c r="M11269">
        <v>57.2</v>
      </c>
      <c r="N11269">
        <v>34.299999999999997</v>
      </c>
      <c r="O11269" t="s">
        <v>9</v>
      </c>
      <c r="P11269">
        <v>0.87</v>
      </c>
    </row>
    <row r="11270" spans="8:16">
      <c r="H11270" t="s">
        <v>1010</v>
      </c>
      <c r="I11270" t="s">
        <v>7</v>
      </c>
      <c r="J11270">
        <v>2021</v>
      </c>
      <c r="K11270">
        <f>2024 -impact_data[[#This Row],[model_year]]</f>
        <v>3</v>
      </c>
      <c r="L11270">
        <v>49</v>
      </c>
      <c r="M11270">
        <v>18.5</v>
      </c>
      <c r="N11270">
        <v>11.1</v>
      </c>
      <c r="O11270" t="s">
        <v>9</v>
      </c>
      <c r="P11270">
        <v>0.87</v>
      </c>
    </row>
    <row r="11271" spans="8:16">
      <c r="H11271" t="s">
        <v>1011</v>
      </c>
      <c r="I11271" t="s">
        <v>7</v>
      </c>
      <c r="J11271">
        <v>2021</v>
      </c>
      <c r="K11271">
        <f>2024 -impact_data[[#This Row],[model_year]]</f>
        <v>3</v>
      </c>
      <c r="L11271">
        <v>51</v>
      </c>
      <c r="M11271">
        <v>36.4</v>
      </c>
      <c r="N11271">
        <v>9.1</v>
      </c>
      <c r="O11271" t="s">
        <v>8</v>
      </c>
      <c r="P11271">
        <v>0.86</v>
      </c>
    </row>
    <row r="11272" spans="8:16">
      <c r="H11272" t="s">
        <v>1012</v>
      </c>
      <c r="I11272" t="s">
        <v>11</v>
      </c>
      <c r="J11272">
        <v>2021</v>
      </c>
      <c r="K11272">
        <f>2024 -impact_data[[#This Row],[model_year]]</f>
        <v>3</v>
      </c>
      <c r="L11272">
        <v>80</v>
      </c>
      <c r="M11272">
        <v>54.3</v>
      </c>
      <c r="N11272">
        <v>21.7</v>
      </c>
      <c r="O11272" t="s">
        <v>10</v>
      </c>
      <c r="P11272">
        <v>0.96</v>
      </c>
    </row>
    <row r="11273" spans="8:16">
      <c r="H11273" t="s">
        <v>1015</v>
      </c>
      <c r="I11273" t="s">
        <v>7</v>
      </c>
      <c r="J11273">
        <v>2021</v>
      </c>
      <c r="K11273">
        <f>2024 -impact_data[[#This Row],[model_year]]</f>
        <v>3</v>
      </c>
      <c r="L11273">
        <v>48</v>
      </c>
      <c r="M11273">
        <v>24.7</v>
      </c>
      <c r="N11273">
        <v>14.8</v>
      </c>
      <c r="O11273" t="s">
        <v>9</v>
      </c>
      <c r="P11273">
        <v>0.86</v>
      </c>
    </row>
    <row r="11274" spans="8:16">
      <c r="H11274" t="s">
        <v>1016</v>
      </c>
      <c r="I11274" t="s">
        <v>7</v>
      </c>
      <c r="J11274">
        <v>2021</v>
      </c>
      <c r="K11274">
        <f>2024 -impact_data[[#This Row],[model_year]]</f>
        <v>3</v>
      </c>
      <c r="L11274">
        <v>47</v>
      </c>
      <c r="M11274">
        <v>47.4</v>
      </c>
      <c r="N11274">
        <v>28.4</v>
      </c>
      <c r="O11274" t="s">
        <v>9</v>
      </c>
      <c r="P11274">
        <v>0.87</v>
      </c>
    </row>
    <row r="11275" spans="8:16">
      <c r="H11275" t="s">
        <v>1017</v>
      </c>
      <c r="I11275" t="s">
        <v>7</v>
      </c>
      <c r="J11275">
        <v>2021</v>
      </c>
      <c r="K11275">
        <f>2024 -impact_data[[#This Row],[model_year]]</f>
        <v>3</v>
      </c>
      <c r="L11275">
        <v>51</v>
      </c>
      <c r="M11275">
        <v>10.4</v>
      </c>
      <c r="N11275">
        <v>6.2</v>
      </c>
      <c r="O11275" t="s">
        <v>9</v>
      </c>
      <c r="P11275">
        <v>0.89</v>
      </c>
    </row>
    <row r="11276" spans="8:16">
      <c r="H11276" t="s">
        <v>1023</v>
      </c>
      <c r="I11276" t="s">
        <v>7</v>
      </c>
      <c r="J11276">
        <v>2021</v>
      </c>
      <c r="K11276">
        <f>2024 -impact_data[[#This Row],[model_year]]</f>
        <v>3</v>
      </c>
      <c r="L11276">
        <v>52</v>
      </c>
      <c r="M11276">
        <v>17.3</v>
      </c>
      <c r="N11276">
        <v>10.4</v>
      </c>
      <c r="O11276" t="s">
        <v>9</v>
      </c>
      <c r="P11276">
        <v>0.86</v>
      </c>
    </row>
    <row r="11277" spans="8:16">
      <c r="H11277" t="s">
        <v>1024</v>
      </c>
      <c r="I11277" t="s">
        <v>7</v>
      </c>
      <c r="J11277">
        <v>2021</v>
      </c>
      <c r="K11277">
        <f>2024 -impact_data[[#This Row],[model_year]]</f>
        <v>3</v>
      </c>
      <c r="L11277">
        <v>46</v>
      </c>
      <c r="M11277">
        <v>9.1999999999999993</v>
      </c>
      <c r="N11277">
        <v>2.2999999999999998</v>
      </c>
      <c r="O11277" t="s">
        <v>8</v>
      </c>
      <c r="P11277">
        <v>0.87</v>
      </c>
    </row>
    <row r="11278" spans="8:16">
      <c r="H11278" t="s">
        <v>1025</v>
      </c>
      <c r="I11278" t="s">
        <v>7</v>
      </c>
      <c r="J11278">
        <v>2021</v>
      </c>
      <c r="K11278">
        <f>2024 -impact_data[[#This Row],[model_year]]</f>
        <v>3</v>
      </c>
      <c r="L11278">
        <v>53</v>
      </c>
      <c r="M11278">
        <v>55.2</v>
      </c>
      <c r="N11278">
        <v>33.1</v>
      </c>
      <c r="O11278" t="s">
        <v>9</v>
      </c>
      <c r="P11278">
        <v>0.87</v>
      </c>
    </row>
    <row r="11279" spans="8:16">
      <c r="H11279" t="s">
        <v>1032</v>
      </c>
      <c r="I11279" t="s">
        <v>7</v>
      </c>
      <c r="J11279">
        <v>2021</v>
      </c>
      <c r="K11279">
        <f>2024 -impact_data[[#This Row],[model_year]]</f>
        <v>3</v>
      </c>
      <c r="L11279">
        <v>50</v>
      </c>
      <c r="M11279">
        <v>31</v>
      </c>
      <c r="N11279">
        <v>18.600000000000001</v>
      </c>
      <c r="O11279" t="s">
        <v>9</v>
      </c>
      <c r="P11279">
        <v>0.88</v>
      </c>
    </row>
    <row r="11280" spans="8:16">
      <c r="H11280" t="s">
        <v>1037</v>
      </c>
      <c r="I11280" t="s">
        <v>7</v>
      </c>
      <c r="J11280">
        <v>2021</v>
      </c>
      <c r="K11280">
        <f>2024 -impact_data[[#This Row],[model_year]]</f>
        <v>3</v>
      </c>
      <c r="L11280">
        <v>52</v>
      </c>
      <c r="M11280">
        <v>11.2</v>
      </c>
      <c r="N11280">
        <v>4.5</v>
      </c>
      <c r="O11280" t="s">
        <v>10</v>
      </c>
      <c r="P11280">
        <v>0.88</v>
      </c>
    </row>
    <row r="11281" spans="8:16">
      <c r="H11281" t="s">
        <v>1045</v>
      </c>
      <c r="I11281" t="s">
        <v>7</v>
      </c>
      <c r="J11281">
        <v>2021</v>
      </c>
      <c r="K11281">
        <f>2024 -impact_data[[#This Row],[model_year]]</f>
        <v>3</v>
      </c>
      <c r="L11281">
        <v>46</v>
      </c>
      <c r="M11281">
        <v>14</v>
      </c>
      <c r="N11281">
        <v>8.4</v>
      </c>
      <c r="O11281" t="s">
        <v>9</v>
      </c>
      <c r="P11281">
        <v>0.88</v>
      </c>
    </row>
    <row r="11282" spans="8:16">
      <c r="H11282" t="s">
        <v>1051</v>
      </c>
      <c r="I11282" t="s">
        <v>11</v>
      </c>
      <c r="J11282">
        <v>2021</v>
      </c>
      <c r="K11282">
        <f>2024 -impact_data[[#This Row],[model_year]]</f>
        <v>3</v>
      </c>
      <c r="L11282">
        <v>79</v>
      </c>
      <c r="M11282">
        <v>2.9</v>
      </c>
      <c r="N11282">
        <v>1.8</v>
      </c>
      <c r="O11282" t="s">
        <v>9</v>
      </c>
      <c r="P11282">
        <v>0.94</v>
      </c>
    </row>
    <row r="11283" spans="8:16">
      <c r="H11283" t="s">
        <v>1053</v>
      </c>
      <c r="I11283" t="s">
        <v>7</v>
      </c>
      <c r="J11283">
        <v>2021</v>
      </c>
      <c r="K11283">
        <f>2024 -impact_data[[#This Row],[model_year]]</f>
        <v>3</v>
      </c>
      <c r="L11283">
        <v>48</v>
      </c>
      <c r="M11283">
        <v>28</v>
      </c>
      <c r="N11283">
        <v>16.8</v>
      </c>
      <c r="O11283" t="s">
        <v>9</v>
      </c>
      <c r="P11283">
        <v>0.86</v>
      </c>
    </row>
    <row r="11284" spans="8:16">
      <c r="H11284" t="s">
        <v>1064</v>
      </c>
      <c r="I11284" t="s">
        <v>7</v>
      </c>
      <c r="J11284">
        <v>2021</v>
      </c>
      <c r="K11284">
        <f>2024 -impact_data[[#This Row],[model_year]]</f>
        <v>3</v>
      </c>
      <c r="L11284">
        <v>51</v>
      </c>
      <c r="M11284">
        <v>51.4</v>
      </c>
      <c r="N11284">
        <v>12.8</v>
      </c>
      <c r="O11284" t="s">
        <v>8</v>
      </c>
      <c r="P11284">
        <v>0.87</v>
      </c>
    </row>
    <row r="11285" spans="8:16">
      <c r="H11285" t="s">
        <v>1066</v>
      </c>
      <c r="I11285" t="s">
        <v>11</v>
      </c>
      <c r="J11285">
        <v>2021</v>
      </c>
      <c r="K11285">
        <f>2024 -impact_data[[#This Row],[model_year]]</f>
        <v>3</v>
      </c>
      <c r="L11285">
        <v>81</v>
      </c>
      <c r="M11285">
        <v>50.7</v>
      </c>
      <c r="N11285">
        <v>20.3</v>
      </c>
      <c r="O11285" t="s">
        <v>10</v>
      </c>
      <c r="P11285">
        <v>0.94</v>
      </c>
    </row>
    <row r="11286" spans="8:16">
      <c r="H11286" t="s">
        <v>1068</v>
      </c>
      <c r="I11286" t="s">
        <v>7</v>
      </c>
      <c r="J11286">
        <v>2021</v>
      </c>
      <c r="K11286">
        <f>2024 -impact_data[[#This Row],[model_year]]</f>
        <v>3</v>
      </c>
      <c r="L11286">
        <v>50</v>
      </c>
      <c r="M11286">
        <v>39</v>
      </c>
      <c r="N11286">
        <v>15.6</v>
      </c>
      <c r="O11286" t="s">
        <v>10</v>
      </c>
      <c r="P11286">
        <v>0.88</v>
      </c>
    </row>
    <row r="11287" spans="8:16">
      <c r="H11287" t="s">
        <v>1077</v>
      </c>
      <c r="I11287" t="s">
        <v>7</v>
      </c>
      <c r="J11287">
        <v>2021</v>
      </c>
      <c r="K11287">
        <f>2024 -impact_data[[#This Row],[model_year]]</f>
        <v>3</v>
      </c>
      <c r="L11287">
        <v>51</v>
      </c>
      <c r="M11287">
        <v>39.4</v>
      </c>
      <c r="N11287">
        <v>23.7</v>
      </c>
      <c r="O11287" t="s">
        <v>9</v>
      </c>
      <c r="P11287">
        <v>0.85</v>
      </c>
    </row>
    <row r="11288" spans="8:16">
      <c r="H11288" t="s">
        <v>1087</v>
      </c>
      <c r="I11288" t="s">
        <v>7</v>
      </c>
      <c r="J11288">
        <v>2021</v>
      </c>
      <c r="K11288">
        <f>2024 -impact_data[[#This Row],[model_year]]</f>
        <v>3</v>
      </c>
      <c r="L11288">
        <v>52</v>
      </c>
      <c r="M11288">
        <v>48.8</v>
      </c>
      <c r="N11288">
        <v>29.3</v>
      </c>
      <c r="O11288" t="s">
        <v>9</v>
      </c>
      <c r="P11288">
        <v>0.86</v>
      </c>
    </row>
    <row r="11289" spans="8:16">
      <c r="H11289" t="s">
        <v>1091</v>
      </c>
      <c r="I11289" t="s">
        <v>7</v>
      </c>
      <c r="J11289">
        <v>2021</v>
      </c>
      <c r="K11289">
        <f>2024 -impact_data[[#This Row],[model_year]]</f>
        <v>3</v>
      </c>
      <c r="L11289">
        <v>49</v>
      </c>
      <c r="M11289">
        <v>5.8</v>
      </c>
      <c r="N11289">
        <v>2.2999999999999998</v>
      </c>
      <c r="O11289" t="s">
        <v>10</v>
      </c>
      <c r="P11289">
        <v>0.86</v>
      </c>
    </row>
    <row r="11290" spans="8:16">
      <c r="H11290" t="s">
        <v>1092</v>
      </c>
      <c r="I11290" t="s">
        <v>7</v>
      </c>
      <c r="J11290">
        <v>2021</v>
      </c>
      <c r="K11290">
        <f>2024 -impact_data[[#This Row],[model_year]]</f>
        <v>3</v>
      </c>
      <c r="L11290">
        <v>47</v>
      </c>
      <c r="M11290">
        <v>16.2</v>
      </c>
      <c r="N11290">
        <v>6.5</v>
      </c>
      <c r="O11290" t="s">
        <v>10</v>
      </c>
      <c r="P11290">
        <v>0.88</v>
      </c>
    </row>
    <row r="11291" spans="8:16">
      <c r="H11291" t="s">
        <v>1095</v>
      </c>
      <c r="I11291" t="s">
        <v>11</v>
      </c>
      <c r="J11291">
        <v>2021</v>
      </c>
      <c r="K11291">
        <f>2024 -impact_data[[#This Row],[model_year]]</f>
        <v>3</v>
      </c>
      <c r="L11291">
        <v>80</v>
      </c>
      <c r="M11291">
        <v>41.2</v>
      </c>
      <c r="N11291">
        <v>24.7</v>
      </c>
      <c r="O11291" t="s">
        <v>9</v>
      </c>
      <c r="P11291">
        <v>0.95</v>
      </c>
    </row>
    <row r="11292" spans="8:16">
      <c r="H11292" t="s">
        <v>1100</v>
      </c>
      <c r="I11292" t="s">
        <v>7</v>
      </c>
      <c r="J11292">
        <v>2021</v>
      </c>
      <c r="K11292">
        <f>2024 -impact_data[[#This Row],[model_year]]</f>
        <v>3</v>
      </c>
      <c r="L11292">
        <v>49</v>
      </c>
      <c r="M11292">
        <v>23.8</v>
      </c>
      <c r="N11292">
        <v>9.5</v>
      </c>
      <c r="O11292" t="s">
        <v>10</v>
      </c>
      <c r="P11292">
        <v>0.88</v>
      </c>
    </row>
    <row r="11293" spans="8:16">
      <c r="H11293" t="s">
        <v>1101</v>
      </c>
      <c r="I11293" t="s">
        <v>7</v>
      </c>
      <c r="J11293">
        <v>2021</v>
      </c>
      <c r="K11293">
        <f>2024 -impact_data[[#This Row],[model_year]]</f>
        <v>3</v>
      </c>
      <c r="L11293">
        <v>48</v>
      </c>
      <c r="M11293">
        <v>4.7</v>
      </c>
      <c r="N11293">
        <v>1.2</v>
      </c>
      <c r="O11293" t="s">
        <v>8</v>
      </c>
      <c r="P11293">
        <v>0.87</v>
      </c>
    </row>
    <row r="11294" spans="8:16">
      <c r="H11294" t="s">
        <v>1113</v>
      </c>
      <c r="I11294" t="s">
        <v>7</v>
      </c>
      <c r="J11294">
        <v>2021</v>
      </c>
      <c r="K11294">
        <f>2024 -impact_data[[#This Row],[model_year]]</f>
        <v>3</v>
      </c>
      <c r="L11294">
        <v>49</v>
      </c>
      <c r="M11294">
        <v>12.5</v>
      </c>
      <c r="N11294">
        <v>5</v>
      </c>
      <c r="O11294" t="s">
        <v>10</v>
      </c>
      <c r="P11294">
        <v>0.85</v>
      </c>
    </row>
    <row r="11295" spans="8:16">
      <c r="H11295" t="s">
        <v>1114</v>
      </c>
      <c r="I11295" t="s">
        <v>11</v>
      </c>
      <c r="J11295">
        <v>2021</v>
      </c>
      <c r="K11295">
        <f>2024 -impact_data[[#This Row],[model_year]]</f>
        <v>3</v>
      </c>
      <c r="L11295">
        <v>77</v>
      </c>
      <c r="M11295">
        <v>4.9000000000000004</v>
      </c>
      <c r="N11295">
        <v>2.9</v>
      </c>
      <c r="O11295" t="s">
        <v>9</v>
      </c>
      <c r="P11295">
        <v>0.94</v>
      </c>
    </row>
    <row r="11296" spans="8:16">
      <c r="H11296" t="s">
        <v>1123</v>
      </c>
      <c r="I11296" t="s">
        <v>7</v>
      </c>
      <c r="J11296">
        <v>2021</v>
      </c>
      <c r="K11296">
        <f>2024 -impact_data[[#This Row],[model_year]]</f>
        <v>3</v>
      </c>
      <c r="L11296">
        <v>52</v>
      </c>
      <c r="M11296">
        <v>46.5</v>
      </c>
      <c r="N11296">
        <v>18.600000000000001</v>
      </c>
      <c r="O11296" t="s">
        <v>10</v>
      </c>
      <c r="P11296">
        <v>0.87</v>
      </c>
    </row>
    <row r="11297" spans="8:16">
      <c r="H11297" t="s">
        <v>1125</v>
      </c>
      <c r="I11297" t="s">
        <v>7</v>
      </c>
      <c r="J11297">
        <v>2021</v>
      </c>
      <c r="K11297">
        <f>2024 -impact_data[[#This Row],[model_year]]</f>
        <v>3</v>
      </c>
      <c r="L11297">
        <v>51</v>
      </c>
      <c r="M11297">
        <v>23.1</v>
      </c>
      <c r="N11297">
        <v>5.8</v>
      </c>
      <c r="O11297" t="s">
        <v>8</v>
      </c>
      <c r="P11297">
        <v>0.89</v>
      </c>
    </row>
    <row r="11298" spans="8:16">
      <c r="H11298" t="s">
        <v>1130</v>
      </c>
      <c r="I11298" t="s">
        <v>11</v>
      </c>
      <c r="J11298">
        <v>2021</v>
      </c>
      <c r="K11298">
        <f>2024 -impact_data[[#This Row],[model_year]]</f>
        <v>3</v>
      </c>
      <c r="L11298">
        <v>79</v>
      </c>
      <c r="M11298">
        <v>12.7</v>
      </c>
      <c r="N11298">
        <v>7.6</v>
      </c>
      <c r="O11298" t="s">
        <v>9</v>
      </c>
      <c r="P11298">
        <v>0.93</v>
      </c>
    </row>
    <row r="11299" spans="8:16">
      <c r="H11299" t="s">
        <v>1131</v>
      </c>
      <c r="I11299" t="s">
        <v>7</v>
      </c>
      <c r="J11299">
        <v>2021</v>
      </c>
      <c r="K11299">
        <f>2024 -impact_data[[#This Row],[model_year]]</f>
        <v>3</v>
      </c>
      <c r="L11299">
        <v>52</v>
      </c>
      <c r="M11299">
        <v>26.2</v>
      </c>
      <c r="N11299">
        <v>10.5</v>
      </c>
      <c r="O11299" t="s">
        <v>10</v>
      </c>
      <c r="P11299">
        <v>0.87</v>
      </c>
    </row>
    <row r="11300" spans="8:16">
      <c r="H11300" t="s">
        <v>1137</v>
      </c>
      <c r="I11300" t="s">
        <v>7</v>
      </c>
      <c r="J11300">
        <v>2021</v>
      </c>
      <c r="K11300">
        <f>2024 -impact_data[[#This Row],[model_year]]</f>
        <v>3</v>
      </c>
      <c r="L11300">
        <v>53</v>
      </c>
      <c r="M11300">
        <v>16.2</v>
      </c>
      <c r="N11300">
        <v>9.6999999999999993</v>
      </c>
      <c r="O11300" t="s">
        <v>9</v>
      </c>
      <c r="P11300">
        <v>0.86</v>
      </c>
    </row>
    <row r="11301" spans="8:16">
      <c r="H11301" t="s">
        <v>1139</v>
      </c>
      <c r="I11301" t="s">
        <v>7</v>
      </c>
      <c r="J11301">
        <v>2021</v>
      </c>
      <c r="K11301">
        <f>2024 -impact_data[[#This Row],[model_year]]</f>
        <v>3</v>
      </c>
      <c r="L11301">
        <v>51</v>
      </c>
      <c r="M11301">
        <v>25.1</v>
      </c>
      <c r="N11301">
        <v>15.1</v>
      </c>
      <c r="O11301" t="s">
        <v>9</v>
      </c>
      <c r="P11301">
        <v>0.86</v>
      </c>
    </row>
    <row r="11302" spans="8:16">
      <c r="H11302" t="s">
        <v>1140</v>
      </c>
      <c r="I11302" t="s">
        <v>7</v>
      </c>
      <c r="J11302">
        <v>2021</v>
      </c>
      <c r="K11302">
        <f>2024 -impact_data[[#This Row],[model_year]]</f>
        <v>3</v>
      </c>
      <c r="L11302">
        <v>49</v>
      </c>
      <c r="M11302">
        <v>14.1</v>
      </c>
      <c r="N11302">
        <v>5.6</v>
      </c>
      <c r="O11302" t="s">
        <v>10</v>
      </c>
      <c r="P11302">
        <v>0.87</v>
      </c>
    </row>
    <row r="11303" spans="8:16">
      <c r="H11303" t="s">
        <v>1146</v>
      </c>
      <c r="I11303" t="s">
        <v>7</v>
      </c>
      <c r="J11303">
        <v>2021</v>
      </c>
      <c r="K11303">
        <f>2024 -impact_data[[#This Row],[model_year]]</f>
        <v>3</v>
      </c>
      <c r="L11303">
        <v>48</v>
      </c>
      <c r="M11303">
        <v>26.8</v>
      </c>
      <c r="N11303">
        <v>16.100000000000001</v>
      </c>
      <c r="O11303" t="s">
        <v>9</v>
      </c>
      <c r="P11303">
        <v>0.87</v>
      </c>
    </row>
    <row r="11304" spans="8:16">
      <c r="H11304" t="s">
        <v>1147</v>
      </c>
      <c r="I11304" t="s">
        <v>11</v>
      </c>
      <c r="J11304">
        <v>2021</v>
      </c>
      <c r="K11304">
        <f>2024 -impact_data[[#This Row],[model_year]]</f>
        <v>3</v>
      </c>
      <c r="L11304">
        <v>76</v>
      </c>
      <c r="M11304">
        <v>32.200000000000003</v>
      </c>
      <c r="N11304">
        <v>19.3</v>
      </c>
      <c r="O11304" t="s">
        <v>9</v>
      </c>
      <c r="P11304">
        <v>0.94</v>
      </c>
    </row>
    <row r="11305" spans="8:16">
      <c r="H11305" t="s">
        <v>1150</v>
      </c>
      <c r="I11305" t="s">
        <v>7</v>
      </c>
      <c r="J11305">
        <v>2021</v>
      </c>
      <c r="K11305">
        <f>2024 -impact_data[[#This Row],[model_year]]</f>
        <v>3</v>
      </c>
      <c r="L11305">
        <v>48</v>
      </c>
      <c r="M11305">
        <v>16.2</v>
      </c>
      <c r="N11305">
        <v>9.6999999999999993</v>
      </c>
      <c r="O11305" t="s">
        <v>9</v>
      </c>
      <c r="P11305">
        <v>0.86</v>
      </c>
    </row>
    <row r="11306" spans="8:16">
      <c r="H11306" t="s">
        <v>1153</v>
      </c>
      <c r="I11306" t="s">
        <v>7</v>
      </c>
      <c r="J11306">
        <v>2021</v>
      </c>
      <c r="K11306">
        <f>2024 -impact_data[[#This Row],[model_year]]</f>
        <v>3</v>
      </c>
      <c r="L11306">
        <v>49</v>
      </c>
      <c r="M11306">
        <v>22.2</v>
      </c>
      <c r="N11306">
        <v>13.3</v>
      </c>
      <c r="O11306" t="s">
        <v>9</v>
      </c>
      <c r="P11306">
        <v>0.88</v>
      </c>
    </row>
    <row r="11307" spans="8:16">
      <c r="H11307" t="s">
        <v>1157</v>
      </c>
      <c r="I11307" t="s">
        <v>7</v>
      </c>
      <c r="J11307">
        <v>2021</v>
      </c>
      <c r="K11307">
        <f>2024 -impact_data[[#This Row],[model_year]]</f>
        <v>3</v>
      </c>
      <c r="L11307">
        <v>54</v>
      </c>
      <c r="M11307">
        <v>27.5</v>
      </c>
      <c r="N11307">
        <v>6.9</v>
      </c>
      <c r="O11307" t="s">
        <v>8</v>
      </c>
      <c r="P11307">
        <v>0.89</v>
      </c>
    </row>
    <row r="11308" spans="8:16">
      <c r="H11308" t="s">
        <v>1159</v>
      </c>
      <c r="I11308" t="s">
        <v>7</v>
      </c>
      <c r="J11308">
        <v>2021</v>
      </c>
      <c r="K11308">
        <f>2024 -impact_data[[#This Row],[model_year]]</f>
        <v>3</v>
      </c>
      <c r="L11308">
        <v>47</v>
      </c>
      <c r="M11308">
        <v>19</v>
      </c>
      <c r="N11308">
        <v>11.4</v>
      </c>
      <c r="O11308" t="s">
        <v>9</v>
      </c>
      <c r="P11308">
        <v>0.89</v>
      </c>
    </row>
    <row r="11309" spans="8:16">
      <c r="H11309" t="s">
        <v>1160</v>
      </c>
      <c r="I11309" t="s">
        <v>7</v>
      </c>
      <c r="J11309">
        <v>2021</v>
      </c>
      <c r="K11309">
        <f>2024 -impact_data[[#This Row],[model_year]]</f>
        <v>3</v>
      </c>
      <c r="L11309">
        <v>53</v>
      </c>
      <c r="M11309">
        <v>15.5</v>
      </c>
      <c r="N11309">
        <v>6.2</v>
      </c>
      <c r="O11309" t="s">
        <v>10</v>
      </c>
      <c r="P11309">
        <v>0.88</v>
      </c>
    </row>
    <row r="11310" spans="8:16">
      <c r="H11310" t="s">
        <v>1162</v>
      </c>
      <c r="I11310" t="s">
        <v>11</v>
      </c>
      <c r="J11310">
        <v>2021</v>
      </c>
      <c r="K11310">
        <f>2024 -impact_data[[#This Row],[model_year]]</f>
        <v>3</v>
      </c>
      <c r="L11310">
        <v>80</v>
      </c>
      <c r="M11310">
        <v>13.6</v>
      </c>
      <c r="N11310">
        <v>3.4</v>
      </c>
      <c r="O11310" t="s">
        <v>8</v>
      </c>
      <c r="P11310">
        <v>0.97</v>
      </c>
    </row>
    <row r="11311" spans="8:16">
      <c r="H11311" t="s">
        <v>78</v>
      </c>
      <c r="I11311" t="s">
        <v>11</v>
      </c>
      <c r="J11311">
        <v>2021</v>
      </c>
      <c r="K11311">
        <f>2024 -impact_data[[#This Row],[model_year]]</f>
        <v>3</v>
      </c>
      <c r="L11311">
        <v>76</v>
      </c>
      <c r="M11311">
        <v>-0.1</v>
      </c>
      <c r="N11311">
        <v>-0.1</v>
      </c>
      <c r="O11311" t="s">
        <v>9</v>
      </c>
      <c r="P11311">
        <v>0.96</v>
      </c>
    </row>
    <row r="11312" spans="8:16">
      <c r="H11312" t="s">
        <v>1174</v>
      </c>
      <c r="I11312" t="s">
        <v>7</v>
      </c>
      <c r="J11312">
        <v>2021</v>
      </c>
      <c r="K11312">
        <f>2024 -impact_data[[#This Row],[model_year]]</f>
        <v>3</v>
      </c>
      <c r="L11312">
        <v>49</v>
      </c>
      <c r="M11312">
        <v>13.5</v>
      </c>
      <c r="N11312">
        <v>3.4</v>
      </c>
      <c r="O11312" t="s">
        <v>8</v>
      </c>
      <c r="P11312">
        <v>0.86</v>
      </c>
    </row>
    <row r="11313" spans="8:16">
      <c r="H11313" t="s">
        <v>1176</v>
      </c>
      <c r="I11313" t="s">
        <v>7</v>
      </c>
      <c r="J11313">
        <v>2021</v>
      </c>
      <c r="K11313">
        <f>2024 -impact_data[[#This Row],[model_year]]</f>
        <v>3</v>
      </c>
      <c r="L11313">
        <v>47</v>
      </c>
      <c r="M11313">
        <v>9.9</v>
      </c>
      <c r="N11313">
        <v>5.9</v>
      </c>
      <c r="O11313" t="s">
        <v>9</v>
      </c>
      <c r="P11313">
        <v>0.86</v>
      </c>
    </row>
    <row r="11314" spans="8:16">
      <c r="H11314" t="s">
        <v>1178</v>
      </c>
      <c r="I11314" t="s">
        <v>7</v>
      </c>
      <c r="J11314">
        <v>2021</v>
      </c>
      <c r="K11314">
        <f>2024 -impact_data[[#This Row],[model_year]]</f>
        <v>3</v>
      </c>
      <c r="L11314">
        <v>47</v>
      </c>
      <c r="M11314">
        <v>11</v>
      </c>
      <c r="N11314">
        <v>6.6</v>
      </c>
      <c r="O11314" t="s">
        <v>9</v>
      </c>
      <c r="P11314">
        <v>0.87</v>
      </c>
    </row>
    <row r="11315" spans="8:16">
      <c r="H11315" t="s">
        <v>1179</v>
      </c>
      <c r="I11315" t="s">
        <v>7</v>
      </c>
      <c r="J11315">
        <v>2021</v>
      </c>
      <c r="K11315">
        <f>2024 -impact_data[[#This Row],[model_year]]</f>
        <v>3</v>
      </c>
      <c r="L11315">
        <v>49</v>
      </c>
      <c r="M11315">
        <v>20.6</v>
      </c>
      <c r="N11315">
        <v>5.2</v>
      </c>
      <c r="O11315" t="s">
        <v>8</v>
      </c>
      <c r="P11315">
        <v>0.88</v>
      </c>
    </row>
    <row r="11316" spans="8:16">
      <c r="H11316" t="s">
        <v>1182</v>
      </c>
      <c r="I11316" t="s">
        <v>7</v>
      </c>
      <c r="J11316">
        <v>2021</v>
      </c>
      <c r="K11316">
        <f>2024 -impact_data[[#This Row],[model_year]]</f>
        <v>3</v>
      </c>
      <c r="L11316">
        <v>50</v>
      </c>
      <c r="M11316">
        <v>24.5</v>
      </c>
      <c r="N11316">
        <v>6.1</v>
      </c>
      <c r="O11316" t="s">
        <v>8</v>
      </c>
      <c r="P11316">
        <v>0.87</v>
      </c>
    </row>
    <row r="11317" spans="8:16">
      <c r="H11317" t="s">
        <v>1192</v>
      </c>
      <c r="I11317" t="s">
        <v>7</v>
      </c>
      <c r="J11317">
        <v>2021</v>
      </c>
      <c r="K11317">
        <f>2024 -impact_data[[#This Row],[model_year]]</f>
        <v>3</v>
      </c>
      <c r="L11317">
        <v>48</v>
      </c>
      <c r="M11317">
        <v>45.8</v>
      </c>
      <c r="N11317">
        <v>18.3</v>
      </c>
      <c r="O11317" t="s">
        <v>10</v>
      </c>
      <c r="P11317">
        <v>0.86</v>
      </c>
    </row>
    <row r="11318" spans="8:16">
      <c r="H11318" t="s">
        <v>1193</v>
      </c>
      <c r="I11318" t="s">
        <v>7</v>
      </c>
      <c r="J11318">
        <v>2021</v>
      </c>
      <c r="K11318">
        <f>2024 -impact_data[[#This Row],[model_year]]</f>
        <v>3</v>
      </c>
      <c r="L11318">
        <v>51</v>
      </c>
      <c r="M11318">
        <v>24</v>
      </c>
      <c r="N11318">
        <v>9.6</v>
      </c>
      <c r="O11318" t="s">
        <v>10</v>
      </c>
      <c r="P11318">
        <v>0.89</v>
      </c>
    </row>
    <row r="11319" spans="8:16">
      <c r="H11319" t="s">
        <v>1196</v>
      </c>
      <c r="I11319" t="s">
        <v>7</v>
      </c>
      <c r="J11319">
        <v>2021</v>
      </c>
      <c r="K11319">
        <f>2024 -impact_data[[#This Row],[model_year]]</f>
        <v>3</v>
      </c>
      <c r="L11319">
        <v>51</v>
      </c>
      <c r="M11319">
        <v>18.100000000000001</v>
      </c>
      <c r="N11319">
        <v>10.9</v>
      </c>
      <c r="O11319" t="s">
        <v>9</v>
      </c>
      <c r="P11319">
        <v>0.87</v>
      </c>
    </row>
    <row r="11320" spans="8:16">
      <c r="H11320" t="s">
        <v>53</v>
      </c>
      <c r="I11320" t="s">
        <v>7</v>
      </c>
      <c r="J11320">
        <v>2021</v>
      </c>
      <c r="K11320">
        <f>2024 -impact_data[[#This Row],[model_year]]</f>
        <v>3</v>
      </c>
      <c r="L11320">
        <v>52</v>
      </c>
      <c r="M11320">
        <v>28.7</v>
      </c>
      <c r="N11320">
        <v>17.2</v>
      </c>
      <c r="O11320" t="s">
        <v>9</v>
      </c>
      <c r="P11320">
        <v>0.87</v>
      </c>
    </row>
    <row r="11321" spans="8:16">
      <c r="H11321" t="s">
        <v>1199</v>
      </c>
      <c r="I11321" t="s">
        <v>7</v>
      </c>
      <c r="J11321">
        <v>2021</v>
      </c>
      <c r="K11321">
        <f>2024 -impact_data[[#This Row],[model_year]]</f>
        <v>3</v>
      </c>
      <c r="L11321">
        <v>49</v>
      </c>
      <c r="M11321">
        <v>25.4</v>
      </c>
      <c r="N11321">
        <v>10.199999999999999</v>
      </c>
      <c r="O11321" t="s">
        <v>10</v>
      </c>
      <c r="P11321">
        <v>0.88</v>
      </c>
    </row>
    <row r="11322" spans="8:16">
      <c r="H11322" t="s">
        <v>1214</v>
      </c>
      <c r="I11322" t="s">
        <v>7</v>
      </c>
      <c r="J11322">
        <v>2021</v>
      </c>
      <c r="K11322">
        <f>2024 -impact_data[[#This Row],[model_year]]</f>
        <v>3</v>
      </c>
      <c r="L11322">
        <v>49</v>
      </c>
      <c r="M11322">
        <v>6.3</v>
      </c>
      <c r="N11322">
        <v>2.5</v>
      </c>
      <c r="O11322" t="s">
        <v>10</v>
      </c>
      <c r="P11322">
        <v>0.88</v>
      </c>
    </row>
    <row r="11323" spans="8:16">
      <c r="H11323" t="s">
        <v>1215</v>
      </c>
      <c r="I11323" t="s">
        <v>7</v>
      </c>
      <c r="J11323">
        <v>2021</v>
      </c>
      <c r="K11323">
        <f>2024 -impact_data[[#This Row],[model_year]]</f>
        <v>3</v>
      </c>
      <c r="L11323">
        <v>53</v>
      </c>
      <c r="M11323">
        <v>46.6</v>
      </c>
      <c r="N11323">
        <v>18.600000000000001</v>
      </c>
      <c r="O11323" t="s">
        <v>10</v>
      </c>
      <c r="P11323">
        <v>0.88</v>
      </c>
    </row>
    <row r="11324" spans="8:16">
      <c r="H11324" t="s">
        <v>1216</v>
      </c>
      <c r="I11324" t="s">
        <v>7</v>
      </c>
      <c r="J11324">
        <v>2021</v>
      </c>
      <c r="K11324">
        <f>2024 -impact_data[[#This Row],[model_year]]</f>
        <v>3</v>
      </c>
      <c r="L11324">
        <v>53</v>
      </c>
      <c r="M11324">
        <v>29.9</v>
      </c>
      <c r="N11324">
        <v>11.9</v>
      </c>
      <c r="O11324" t="s">
        <v>10</v>
      </c>
      <c r="P11324">
        <v>0.86</v>
      </c>
    </row>
    <row r="11325" spans="8:16">
      <c r="H11325" t="s">
        <v>1217</v>
      </c>
      <c r="I11325" t="s">
        <v>7</v>
      </c>
      <c r="J11325">
        <v>2021</v>
      </c>
      <c r="K11325">
        <f>2024 -impact_data[[#This Row],[model_year]]</f>
        <v>3</v>
      </c>
      <c r="L11325">
        <v>52</v>
      </c>
      <c r="M11325">
        <v>40.9</v>
      </c>
      <c r="N11325">
        <v>10.199999999999999</v>
      </c>
      <c r="O11325" t="s">
        <v>8</v>
      </c>
      <c r="P11325">
        <v>0.86</v>
      </c>
    </row>
    <row r="11326" spans="8:16">
      <c r="H11326" t="s">
        <v>1225</v>
      </c>
      <c r="I11326" t="s">
        <v>7</v>
      </c>
      <c r="J11326">
        <v>2021</v>
      </c>
      <c r="K11326">
        <f>2024 -impact_data[[#This Row],[model_year]]</f>
        <v>3</v>
      </c>
      <c r="L11326">
        <v>52</v>
      </c>
      <c r="M11326">
        <v>44.6</v>
      </c>
      <c r="N11326">
        <v>26.8</v>
      </c>
      <c r="O11326" t="s">
        <v>9</v>
      </c>
      <c r="P11326">
        <v>0.88</v>
      </c>
    </row>
    <row r="11327" spans="8:16">
      <c r="H11327" t="s">
        <v>1227</v>
      </c>
      <c r="I11327" t="s">
        <v>7</v>
      </c>
      <c r="J11327">
        <v>2021</v>
      </c>
      <c r="K11327">
        <f>2024 -impact_data[[#This Row],[model_year]]</f>
        <v>3</v>
      </c>
      <c r="L11327">
        <v>53</v>
      </c>
      <c r="M11327">
        <v>36.6</v>
      </c>
      <c r="N11327">
        <v>21.9</v>
      </c>
      <c r="O11327" t="s">
        <v>9</v>
      </c>
      <c r="P11327">
        <v>0.88</v>
      </c>
    </row>
    <row r="11328" spans="8:16">
      <c r="H11328" t="s">
        <v>1229</v>
      </c>
      <c r="I11328" t="s">
        <v>7</v>
      </c>
      <c r="J11328">
        <v>2021</v>
      </c>
      <c r="K11328">
        <f>2024 -impact_data[[#This Row],[model_year]]</f>
        <v>3</v>
      </c>
      <c r="L11328">
        <v>50</v>
      </c>
      <c r="M11328">
        <v>36</v>
      </c>
      <c r="N11328">
        <v>21.6</v>
      </c>
      <c r="O11328" t="s">
        <v>9</v>
      </c>
      <c r="P11328">
        <v>0.88</v>
      </c>
    </row>
    <row r="11329" spans="8:16">
      <c r="H11329" t="s">
        <v>1233</v>
      </c>
      <c r="I11329" t="s">
        <v>7</v>
      </c>
      <c r="J11329">
        <v>2021</v>
      </c>
      <c r="K11329">
        <f>2024 -impact_data[[#This Row],[model_year]]</f>
        <v>3</v>
      </c>
      <c r="L11329">
        <v>52</v>
      </c>
      <c r="M11329">
        <v>36.1</v>
      </c>
      <c r="N11329">
        <v>21.7</v>
      </c>
      <c r="O11329" t="s">
        <v>9</v>
      </c>
      <c r="P11329">
        <v>0.87</v>
      </c>
    </row>
    <row r="11330" spans="8:16">
      <c r="H11330" t="s">
        <v>1241</v>
      </c>
      <c r="I11330" t="s">
        <v>7</v>
      </c>
      <c r="J11330">
        <v>2021</v>
      </c>
      <c r="K11330">
        <f>2024 -impact_data[[#This Row],[model_year]]</f>
        <v>3</v>
      </c>
      <c r="L11330">
        <v>52</v>
      </c>
      <c r="M11330">
        <v>21.1</v>
      </c>
      <c r="N11330">
        <v>5.3</v>
      </c>
      <c r="O11330" t="s">
        <v>8</v>
      </c>
      <c r="P11330">
        <v>0.89</v>
      </c>
    </row>
    <row r="11331" spans="8:16">
      <c r="H11331" t="s">
        <v>1242</v>
      </c>
      <c r="I11331" t="s">
        <v>7</v>
      </c>
      <c r="J11331">
        <v>2021</v>
      </c>
      <c r="K11331">
        <f>2024 -impact_data[[#This Row],[model_year]]</f>
        <v>3</v>
      </c>
      <c r="L11331">
        <v>47</v>
      </c>
      <c r="M11331">
        <v>34.200000000000003</v>
      </c>
      <c r="N11331">
        <v>13.7</v>
      </c>
      <c r="O11331" t="s">
        <v>10</v>
      </c>
      <c r="P11331">
        <v>0.87</v>
      </c>
    </row>
    <row r="11332" spans="8:16">
      <c r="H11332" t="s">
        <v>1245</v>
      </c>
      <c r="I11332" t="s">
        <v>7</v>
      </c>
      <c r="J11332">
        <v>2021</v>
      </c>
      <c r="K11332">
        <f>2024 -impact_data[[#This Row],[model_year]]</f>
        <v>3</v>
      </c>
      <c r="L11332">
        <v>48</v>
      </c>
      <c r="M11332">
        <v>32.799999999999997</v>
      </c>
      <c r="N11332">
        <v>19.7</v>
      </c>
      <c r="O11332" t="s">
        <v>9</v>
      </c>
      <c r="P11332">
        <v>0.87</v>
      </c>
    </row>
    <row r="11333" spans="8:16">
      <c r="H11333" t="s">
        <v>1261</v>
      </c>
      <c r="I11333" t="s">
        <v>7</v>
      </c>
      <c r="J11333">
        <v>2021</v>
      </c>
      <c r="K11333">
        <f>2024 -impact_data[[#This Row],[model_year]]</f>
        <v>3</v>
      </c>
      <c r="L11333">
        <v>52</v>
      </c>
      <c r="M11333">
        <v>23.3</v>
      </c>
      <c r="N11333">
        <v>14</v>
      </c>
      <c r="O11333" t="s">
        <v>9</v>
      </c>
      <c r="P11333">
        <v>0.87</v>
      </c>
    </row>
    <row r="11334" spans="8:16">
      <c r="H11334" t="s">
        <v>1262</v>
      </c>
      <c r="I11334" t="s">
        <v>7</v>
      </c>
      <c r="J11334">
        <v>2021</v>
      </c>
      <c r="K11334">
        <f>2024 -impact_data[[#This Row],[model_year]]</f>
        <v>3</v>
      </c>
      <c r="L11334">
        <v>47</v>
      </c>
      <c r="M11334">
        <v>31.1</v>
      </c>
      <c r="N11334">
        <v>18.7</v>
      </c>
      <c r="O11334" t="s">
        <v>9</v>
      </c>
      <c r="P11334">
        <v>0.88</v>
      </c>
    </row>
    <row r="11335" spans="8:16">
      <c r="H11335" t="s">
        <v>1264</v>
      </c>
      <c r="I11335" t="s">
        <v>11</v>
      </c>
      <c r="J11335">
        <v>2021</v>
      </c>
      <c r="K11335">
        <f>2024 -impact_data[[#This Row],[model_year]]</f>
        <v>3</v>
      </c>
      <c r="L11335">
        <v>79</v>
      </c>
      <c r="M11335">
        <v>20</v>
      </c>
      <c r="N11335">
        <v>5</v>
      </c>
      <c r="O11335" t="s">
        <v>8</v>
      </c>
      <c r="P11335">
        <v>0.94</v>
      </c>
    </row>
    <row r="11336" spans="8:16">
      <c r="H11336" t="s">
        <v>1269</v>
      </c>
      <c r="I11336" t="s">
        <v>7</v>
      </c>
      <c r="J11336">
        <v>2021</v>
      </c>
      <c r="K11336">
        <f>2024 -impact_data[[#This Row],[model_year]]</f>
        <v>3</v>
      </c>
      <c r="L11336">
        <v>47</v>
      </c>
      <c r="M11336">
        <v>12.8</v>
      </c>
      <c r="N11336">
        <v>7.7</v>
      </c>
      <c r="O11336" t="s">
        <v>9</v>
      </c>
      <c r="P11336">
        <v>0.86</v>
      </c>
    </row>
    <row r="11337" spans="8:16">
      <c r="H11337" t="s">
        <v>1276</v>
      </c>
      <c r="I11337" t="s">
        <v>7</v>
      </c>
      <c r="J11337">
        <v>2021</v>
      </c>
      <c r="K11337">
        <f>2024 -impact_data[[#This Row],[model_year]]</f>
        <v>3</v>
      </c>
      <c r="L11337">
        <v>49</v>
      </c>
      <c r="M11337">
        <v>33.6</v>
      </c>
      <c r="N11337">
        <v>8.4</v>
      </c>
      <c r="O11337" t="s">
        <v>8</v>
      </c>
      <c r="P11337">
        <v>0.88</v>
      </c>
    </row>
    <row r="11338" spans="8:16">
      <c r="H11338" t="s">
        <v>1277</v>
      </c>
      <c r="I11338" t="s">
        <v>7</v>
      </c>
      <c r="J11338">
        <v>2021</v>
      </c>
      <c r="K11338">
        <f>2024 -impact_data[[#This Row],[model_year]]</f>
        <v>3</v>
      </c>
      <c r="L11338">
        <v>47</v>
      </c>
      <c r="M11338">
        <v>30.1</v>
      </c>
      <c r="N11338">
        <v>7.5</v>
      </c>
      <c r="O11338" t="s">
        <v>8</v>
      </c>
      <c r="P11338">
        <v>0.86</v>
      </c>
    </row>
    <row r="11339" spans="8:16">
      <c r="H11339" t="s">
        <v>1278</v>
      </c>
      <c r="I11339" t="s">
        <v>11</v>
      </c>
      <c r="J11339">
        <v>2021</v>
      </c>
      <c r="K11339">
        <f>2024 -impact_data[[#This Row],[model_year]]</f>
        <v>3</v>
      </c>
      <c r="L11339">
        <v>82</v>
      </c>
      <c r="M11339">
        <v>21.2</v>
      </c>
      <c r="N11339">
        <v>8.5</v>
      </c>
      <c r="O11339" t="s">
        <v>10</v>
      </c>
      <c r="P11339">
        <v>0.96</v>
      </c>
    </row>
    <row r="11340" spans="8:16">
      <c r="H11340" t="s">
        <v>1279</v>
      </c>
      <c r="I11340" t="s">
        <v>7</v>
      </c>
      <c r="J11340">
        <v>2021</v>
      </c>
      <c r="K11340">
        <f>2024 -impact_data[[#This Row],[model_year]]</f>
        <v>3</v>
      </c>
      <c r="L11340">
        <v>47</v>
      </c>
      <c r="M11340">
        <v>29.2</v>
      </c>
      <c r="N11340">
        <v>17.5</v>
      </c>
      <c r="O11340" t="s">
        <v>9</v>
      </c>
      <c r="P11340">
        <v>0.89</v>
      </c>
    </row>
    <row r="11341" spans="8:16">
      <c r="H11341" t="s">
        <v>1284</v>
      </c>
      <c r="I11341" t="s">
        <v>7</v>
      </c>
      <c r="J11341">
        <v>2021</v>
      </c>
      <c r="K11341">
        <f>2024 -impact_data[[#This Row],[model_year]]</f>
        <v>3</v>
      </c>
      <c r="L11341">
        <v>49</v>
      </c>
      <c r="M11341">
        <v>21.5</v>
      </c>
      <c r="N11341">
        <v>5.4</v>
      </c>
      <c r="O11341" t="s">
        <v>8</v>
      </c>
      <c r="P11341">
        <v>0.88</v>
      </c>
    </row>
    <row r="11342" spans="8:16">
      <c r="H11342" t="s">
        <v>1287</v>
      </c>
      <c r="I11342" t="s">
        <v>7</v>
      </c>
      <c r="J11342">
        <v>2021</v>
      </c>
      <c r="K11342">
        <f>2024 -impact_data[[#This Row],[model_year]]</f>
        <v>3</v>
      </c>
      <c r="L11342">
        <v>54</v>
      </c>
      <c r="M11342">
        <v>13.9</v>
      </c>
      <c r="N11342">
        <v>8.3000000000000007</v>
      </c>
      <c r="O11342" t="s">
        <v>9</v>
      </c>
      <c r="P11342">
        <v>0.87</v>
      </c>
    </row>
    <row r="11343" spans="8:16">
      <c r="H11343" t="s">
        <v>1291</v>
      </c>
      <c r="I11343" t="s">
        <v>11</v>
      </c>
      <c r="J11343">
        <v>2021</v>
      </c>
      <c r="K11343">
        <f>2024 -impact_data[[#This Row],[model_year]]</f>
        <v>3</v>
      </c>
      <c r="L11343">
        <v>79</v>
      </c>
      <c r="M11343">
        <v>36.4</v>
      </c>
      <c r="N11343">
        <v>21.8</v>
      </c>
      <c r="O11343" t="s">
        <v>9</v>
      </c>
      <c r="P11343">
        <v>0.92</v>
      </c>
    </row>
    <row r="11344" spans="8:16">
      <c r="H11344" t="s">
        <v>1292</v>
      </c>
      <c r="I11344" t="s">
        <v>7</v>
      </c>
      <c r="J11344">
        <v>2021</v>
      </c>
      <c r="K11344">
        <f>2024 -impact_data[[#This Row],[model_year]]</f>
        <v>3</v>
      </c>
      <c r="L11344">
        <v>52</v>
      </c>
      <c r="M11344">
        <v>59.5</v>
      </c>
      <c r="N11344">
        <v>23.8</v>
      </c>
      <c r="O11344" t="s">
        <v>10</v>
      </c>
      <c r="P11344">
        <v>0.87</v>
      </c>
    </row>
    <row r="11345" spans="8:16">
      <c r="H11345" t="s">
        <v>1293</v>
      </c>
      <c r="I11345" t="s">
        <v>7</v>
      </c>
      <c r="J11345">
        <v>2021</v>
      </c>
      <c r="K11345">
        <f>2024 -impact_data[[#This Row],[model_year]]</f>
        <v>3</v>
      </c>
      <c r="L11345">
        <v>49</v>
      </c>
      <c r="M11345">
        <v>31.1</v>
      </c>
      <c r="N11345">
        <v>18.7</v>
      </c>
      <c r="O11345" t="s">
        <v>9</v>
      </c>
      <c r="P11345">
        <v>0.87</v>
      </c>
    </row>
    <row r="11346" spans="8:16">
      <c r="H11346" t="s">
        <v>1294</v>
      </c>
      <c r="I11346" t="s">
        <v>11</v>
      </c>
      <c r="J11346">
        <v>2021</v>
      </c>
      <c r="K11346">
        <f>2024 -impact_data[[#This Row],[model_year]]</f>
        <v>3</v>
      </c>
      <c r="L11346">
        <v>75</v>
      </c>
      <c r="M11346">
        <v>-1.5</v>
      </c>
      <c r="N11346">
        <v>-0.9</v>
      </c>
      <c r="O11346" t="s">
        <v>9</v>
      </c>
      <c r="P11346">
        <v>0.96</v>
      </c>
    </row>
    <row r="11347" spans="8:16">
      <c r="H11347" t="s">
        <v>1295</v>
      </c>
      <c r="I11347" t="s">
        <v>7</v>
      </c>
      <c r="J11347">
        <v>2021</v>
      </c>
      <c r="K11347">
        <f>2024 -impact_data[[#This Row],[model_year]]</f>
        <v>3</v>
      </c>
      <c r="L11347">
        <v>52</v>
      </c>
      <c r="M11347">
        <v>39</v>
      </c>
      <c r="N11347">
        <v>23.4</v>
      </c>
      <c r="O11347" t="s">
        <v>9</v>
      </c>
      <c r="P11347">
        <v>0.86</v>
      </c>
    </row>
    <row r="11348" spans="8:16">
      <c r="H11348" t="s">
        <v>1304</v>
      </c>
      <c r="I11348" t="s">
        <v>7</v>
      </c>
      <c r="J11348">
        <v>2021</v>
      </c>
      <c r="K11348">
        <f>2024 -impact_data[[#This Row],[model_year]]</f>
        <v>3</v>
      </c>
      <c r="L11348">
        <v>49</v>
      </c>
      <c r="M11348">
        <v>39.799999999999997</v>
      </c>
      <c r="N11348">
        <v>23.9</v>
      </c>
      <c r="O11348" t="s">
        <v>9</v>
      </c>
      <c r="P11348">
        <v>0.88</v>
      </c>
    </row>
    <row r="11349" spans="8:16">
      <c r="H11349" t="s">
        <v>1305</v>
      </c>
      <c r="I11349" t="s">
        <v>7</v>
      </c>
      <c r="J11349">
        <v>2021</v>
      </c>
      <c r="K11349">
        <f>2024 -impact_data[[#This Row],[model_year]]</f>
        <v>3</v>
      </c>
      <c r="L11349">
        <v>52</v>
      </c>
      <c r="M11349">
        <v>19.7</v>
      </c>
      <c r="N11349">
        <v>11.8</v>
      </c>
      <c r="O11349" t="s">
        <v>9</v>
      </c>
      <c r="P11349">
        <v>0.87</v>
      </c>
    </row>
    <row r="11350" spans="8:16">
      <c r="H11350" t="s">
        <v>1306</v>
      </c>
      <c r="I11350" t="s">
        <v>7</v>
      </c>
      <c r="J11350">
        <v>2021</v>
      </c>
      <c r="K11350">
        <f>2024 -impact_data[[#This Row],[model_year]]</f>
        <v>3</v>
      </c>
      <c r="L11350">
        <v>46</v>
      </c>
      <c r="M11350">
        <v>32.5</v>
      </c>
      <c r="N11350">
        <v>8.1</v>
      </c>
      <c r="O11350" t="s">
        <v>8</v>
      </c>
      <c r="P11350">
        <v>0.88</v>
      </c>
    </row>
    <row r="11351" spans="8:16">
      <c r="H11351" t="s">
        <v>1311</v>
      </c>
      <c r="I11351" t="s">
        <v>7</v>
      </c>
      <c r="J11351">
        <v>2021</v>
      </c>
      <c r="K11351">
        <f>2024 -impact_data[[#This Row],[model_year]]</f>
        <v>3</v>
      </c>
      <c r="L11351">
        <v>49</v>
      </c>
      <c r="M11351">
        <v>30.9</v>
      </c>
      <c r="N11351">
        <v>18.5</v>
      </c>
      <c r="O11351" t="s">
        <v>9</v>
      </c>
      <c r="P11351">
        <v>0.86</v>
      </c>
    </row>
    <row r="11352" spans="8:16">
      <c r="H11352" t="s">
        <v>1312</v>
      </c>
      <c r="I11352" t="s">
        <v>7</v>
      </c>
      <c r="J11352">
        <v>2021</v>
      </c>
      <c r="K11352">
        <f>2024 -impact_data[[#This Row],[model_year]]</f>
        <v>3</v>
      </c>
      <c r="L11352">
        <v>51</v>
      </c>
      <c r="M11352">
        <v>52.2</v>
      </c>
      <c r="N11352">
        <v>20.9</v>
      </c>
      <c r="O11352" t="s">
        <v>10</v>
      </c>
      <c r="P11352">
        <v>0.9</v>
      </c>
    </row>
    <row r="11353" spans="8:16">
      <c r="H11353" t="s">
        <v>1317</v>
      </c>
      <c r="I11353" t="s">
        <v>7</v>
      </c>
      <c r="J11353">
        <v>2021</v>
      </c>
      <c r="K11353">
        <f>2024 -impact_data[[#This Row],[model_year]]</f>
        <v>3</v>
      </c>
      <c r="L11353">
        <v>47</v>
      </c>
      <c r="M11353">
        <v>10.5</v>
      </c>
      <c r="N11353">
        <v>4.2</v>
      </c>
      <c r="O11353" t="s">
        <v>10</v>
      </c>
      <c r="P11353">
        <v>0.87</v>
      </c>
    </row>
    <row r="11354" spans="8:16">
      <c r="H11354" t="s">
        <v>1318</v>
      </c>
      <c r="I11354" t="s">
        <v>11</v>
      </c>
      <c r="J11354">
        <v>2021</v>
      </c>
      <c r="K11354">
        <f>2024 -impact_data[[#This Row],[model_year]]</f>
        <v>3</v>
      </c>
      <c r="L11354">
        <v>82</v>
      </c>
      <c r="M11354">
        <v>30.8</v>
      </c>
      <c r="N11354">
        <v>12.3</v>
      </c>
      <c r="O11354" t="s">
        <v>10</v>
      </c>
      <c r="P11354">
        <v>0.95</v>
      </c>
    </row>
    <row r="11355" spans="8:16">
      <c r="H11355" t="s">
        <v>1322</v>
      </c>
      <c r="I11355" t="s">
        <v>7</v>
      </c>
      <c r="J11355">
        <v>2021</v>
      </c>
      <c r="K11355">
        <f>2024 -impact_data[[#This Row],[model_year]]</f>
        <v>3</v>
      </c>
      <c r="L11355">
        <v>51</v>
      </c>
      <c r="M11355">
        <v>56.2</v>
      </c>
      <c r="N11355">
        <v>33.700000000000003</v>
      </c>
      <c r="O11355" t="s">
        <v>9</v>
      </c>
      <c r="P11355">
        <v>0.86</v>
      </c>
    </row>
    <row r="11356" spans="8:16">
      <c r="H11356" t="s">
        <v>1327</v>
      </c>
      <c r="I11356" t="s">
        <v>7</v>
      </c>
      <c r="J11356">
        <v>2021</v>
      </c>
      <c r="K11356">
        <f>2024 -impact_data[[#This Row],[model_year]]</f>
        <v>3</v>
      </c>
      <c r="L11356">
        <v>47</v>
      </c>
      <c r="M11356">
        <v>25.2</v>
      </c>
      <c r="N11356">
        <v>15.1</v>
      </c>
      <c r="O11356" t="s">
        <v>9</v>
      </c>
      <c r="P11356">
        <v>0.89</v>
      </c>
    </row>
    <row r="11357" spans="8:16">
      <c r="H11357" t="s">
        <v>1330</v>
      </c>
      <c r="I11357" t="s">
        <v>7</v>
      </c>
      <c r="J11357">
        <v>2021</v>
      </c>
      <c r="K11357">
        <f>2024 -impact_data[[#This Row],[model_year]]</f>
        <v>3</v>
      </c>
      <c r="L11357">
        <v>51</v>
      </c>
      <c r="M11357">
        <v>35.200000000000003</v>
      </c>
      <c r="N11357">
        <v>14.1</v>
      </c>
      <c r="O11357" t="s">
        <v>10</v>
      </c>
      <c r="P11357">
        <v>0.87</v>
      </c>
    </row>
    <row r="11358" spans="8:16">
      <c r="H11358" t="s">
        <v>1337</v>
      </c>
      <c r="I11358" t="s">
        <v>7</v>
      </c>
      <c r="J11358">
        <v>2021</v>
      </c>
      <c r="K11358">
        <f>2024 -impact_data[[#This Row],[model_year]]</f>
        <v>3</v>
      </c>
      <c r="L11358">
        <v>49</v>
      </c>
      <c r="M11358">
        <v>0.2</v>
      </c>
      <c r="N11358">
        <v>0.1</v>
      </c>
      <c r="O11358" t="s">
        <v>10</v>
      </c>
      <c r="P11358">
        <v>0.87</v>
      </c>
    </row>
    <row r="11359" spans="8:16">
      <c r="H11359" t="s">
        <v>1339</v>
      </c>
      <c r="I11359" t="s">
        <v>7</v>
      </c>
      <c r="J11359">
        <v>2021</v>
      </c>
      <c r="K11359">
        <f>2024 -impact_data[[#This Row],[model_year]]</f>
        <v>3</v>
      </c>
      <c r="L11359">
        <v>50</v>
      </c>
      <c r="M11359">
        <v>8.9</v>
      </c>
      <c r="N11359">
        <v>5.3</v>
      </c>
      <c r="O11359" t="s">
        <v>9</v>
      </c>
      <c r="P11359">
        <v>0.86</v>
      </c>
    </row>
    <row r="11360" spans="8:16">
      <c r="H11360" t="s">
        <v>1342</v>
      </c>
      <c r="I11360" t="s">
        <v>7</v>
      </c>
      <c r="J11360">
        <v>2021</v>
      </c>
      <c r="K11360">
        <f>2024 -impact_data[[#This Row],[model_year]]</f>
        <v>3</v>
      </c>
      <c r="L11360">
        <v>49</v>
      </c>
      <c r="M11360">
        <v>7.1</v>
      </c>
      <c r="N11360">
        <v>4.3</v>
      </c>
      <c r="O11360" t="s">
        <v>9</v>
      </c>
      <c r="P11360">
        <v>0.87</v>
      </c>
    </row>
    <row r="11361" spans="8:16">
      <c r="H11361" t="s">
        <v>1346</v>
      </c>
      <c r="I11361" t="s">
        <v>7</v>
      </c>
      <c r="J11361">
        <v>2021</v>
      </c>
      <c r="K11361">
        <f>2024 -impact_data[[#This Row],[model_year]]</f>
        <v>3</v>
      </c>
      <c r="L11361">
        <v>49</v>
      </c>
      <c r="M11361">
        <v>28</v>
      </c>
      <c r="N11361">
        <v>11.2</v>
      </c>
      <c r="O11361" t="s">
        <v>10</v>
      </c>
      <c r="P11361">
        <v>0.86</v>
      </c>
    </row>
    <row r="11362" spans="8:16">
      <c r="H11362" t="s">
        <v>1354</v>
      </c>
      <c r="I11362" t="s">
        <v>7</v>
      </c>
      <c r="J11362">
        <v>2021</v>
      </c>
      <c r="K11362">
        <f>2024 -impact_data[[#This Row],[model_year]]</f>
        <v>3</v>
      </c>
      <c r="L11362">
        <v>50</v>
      </c>
      <c r="M11362">
        <v>10.4</v>
      </c>
      <c r="N11362">
        <v>6.3</v>
      </c>
      <c r="O11362" t="s">
        <v>9</v>
      </c>
      <c r="P11362">
        <v>0.87</v>
      </c>
    </row>
    <row r="11363" spans="8:16">
      <c r="H11363" t="s">
        <v>1355</v>
      </c>
      <c r="I11363" t="s">
        <v>7</v>
      </c>
      <c r="J11363">
        <v>2021</v>
      </c>
      <c r="K11363">
        <f>2024 -impact_data[[#This Row],[model_year]]</f>
        <v>3</v>
      </c>
      <c r="L11363">
        <v>48</v>
      </c>
      <c r="M11363">
        <v>38.9</v>
      </c>
      <c r="N11363">
        <v>23.3</v>
      </c>
      <c r="O11363" t="s">
        <v>9</v>
      </c>
      <c r="P11363">
        <v>0.87</v>
      </c>
    </row>
    <row r="11364" spans="8:16">
      <c r="H11364" t="s">
        <v>1356</v>
      </c>
      <c r="I11364" t="s">
        <v>7</v>
      </c>
      <c r="J11364">
        <v>2021</v>
      </c>
      <c r="K11364">
        <f>2024 -impact_data[[#This Row],[model_year]]</f>
        <v>3</v>
      </c>
      <c r="L11364">
        <v>49</v>
      </c>
      <c r="M11364">
        <v>20.8</v>
      </c>
      <c r="N11364">
        <v>12.5</v>
      </c>
      <c r="O11364" t="s">
        <v>9</v>
      </c>
      <c r="P11364">
        <v>0.88</v>
      </c>
    </row>
    <row r="11365" spans="8:16">
      <c r="H11365" t="s">
        <v>1363</v>
      </c>
      <c r="I11365" t="s">
        <v>7</v>
      </c>
      <c r="J11365">
        <v>2021</v>
      </c>
      <c r="K11365">
        <f>2024 -impact_data[[#This Row],[model_year]]</f>
        <v>3</v>
      </c>
      <c r="L11365">
        <v>51</v>
      </c>
      <c r="M11365">
        <v>26.9</v>
      </c>
      <c r="N11365">
        <v>10.8</v>
      </c>
      <c r="O11365" t="s">
        <v>10</v>
      </c>
      <c r="P11365">
        <v>0.88</v>
      </c>
    </row>
    <row r="11366" spans="8:16">
      <c r="H11366" t="s">
        <v>1369</v>
      </c>
      <c r="I11366" t="s">
        <v>7</v>
      </c>
      <c r="J11366">
        <v>2021</v>
      </c>
      <c r="K11366">
        <f>2024 -impact_data[[#This Row],[model_year]]</f>
        <v>3</v>
      </c>
      <c r="L11366">
        <v>49</v>
      </c>
      <c r="M11366">
        <v>9.3000000000000007</v>
      </c>
      <c r="N11366">
        <v>3.7</v>
      </c>
      <c r="O11366" t="s">
        <v>10</v>
      </c>
      <c r="P11366">
        <v>0.88</v>
      </c>
    </row>
    <row r="11367" spans="8:16">
      <c r="H11367" t="s">
        <v>1370</v>
      </c>
      <c r="I11367" t="s">
        <v>7</v>
      </c>
      <c r="J11367">
        <v>2021</v>
      </c>
      <c r="K11367">
        <f>2024 -impact_data[[#This Row],[model_year]]</f>
        <v>3</v>
      </c>
      <c r="L11367">
        <v>51</v>
      </c>
      <c r="M11367">
        <v>43.8</v>
      </c>
      <c r="N11367">
        <v>11</v>
      </c>
      <c r="O11367" t="s">
        <v>8</v>
      </c>
      <c r="P11367">
        <v>0.88</v>
      </c>
    </row>
    <row r="11368" spans="8:16">
      <c r="H11368" t="s">
        <v>1371</v>
      </c>
      <c r="I11368" t="s">
        <v>7</v>
      </c>
      <c r="J11368">
        <v>2021</v>
      </c>
      <c r="K11368">
        <f>2024 -impact_data[[#This Row],[model_year]]</f>
        <v>3</v>
      </c>
      <c r="L11368">
        <v>49</v>
      </c>
      <c r="M11368">
        <v>21.4</v>
      </c>
      <c r="N11368">
        <v>12.8</v>
      </c>
      <c r="O11368" t="s">
        <v>9</v>
      </c>
      <c r="P11368">
        <v>0.88</v>
      </c>
    </row>
    <row r="11369" spans="8:16">
      <c r="H11369" t="s">
        <v>1374</v>
      </c>
      <c r="I11369" t="s">
        <v>7</v>
      </c>
      <c r="J11369">
        <v>2021</v>
      </c>
      <c r="K11369">
        <f>2024 -impact_data[[#This Row],[model_year]]</f>
        <v>3</v>
      </c>
      <c r="L11369">
        <v>53</v>
      </c>
      <c r="M11369">
        <v>23.9</v>
      </c>
      <c r="N11369">
        <v>6</v>
      </c>
      <c r="O11369" t="s">
        <v>8</v>
      </c>
      <c r="P11369">
        <v>0.87</v>
      </c>
    </row>
    <row r="11370" spans="8:16">
      <c r="H11370" t="s">
        <v>1379</v>
      </c>
      <c r="I11370" t="s">
        <v>11</v>
      </c>
      <c r="J11370">
        <v>2021</v>
      </c>
      <c r="K11370">
        <f>2024 -impact_data[[#This Row],[model_year]]</f>
        <v>3</v>
      </c>
      <c r="L11370">
        <v>77</v>
      </c>
      <c r="M11370">
        <v>8.6999999999999993</v>
      </c>
      <c r="N11370">
        <v>5.2</v>
      </c>
      <c r="O11370" t="s">
        <v>9</v>
      </c>
      <c r="P11370">
        <v>0.95</v>
      </c>
    </row>
    <row r="11371" spans="8:16">
      <c r="H11371" t="s">
        <v>1380</v>
      </c>
      <c r="I11371" t="s">
        <v>7</v>
      </c>
      <c r="J11371">
        <v>2021</v>
      </c>
      <c r="K11371">
        <f>2024 -impact_data[[#This Row],[model_year]]</f>
        <v>3</v>
      </c>
      <c r="L11371">
        <v>49</v>
      </c>
      <c r="M11371">
        <v>0.5</v>
      </c>
      <c r="N11371">
        <v>0.3</v>
      </c>
      <c r="O11371" t="s">
        <v>9</v>
      </c>
      <c r="P11371">
        <v>0.89</v>
      </c>
    </row>
    <row r="11372" spans="8:16">
      <c r="H11372" t="s">
        <v>1381</v>
      </c>
      <c r="I11372" t="s">
        <v>7</v>
      </c>
      <c r="J11372">
        <v>2021</v>
      </c>
      <c r="K11372">
        <f>2024 -impact_data[[#This Row],[model_year]]</f>
        <v>3</v>
      </c>
      <c r="L11372">
        <v>48</v>
      </c>
      <c r="M11372">
        <v>7.9</v>
      </c>
      <c r="N11372">
        <v>4.8</v>
      </c>
      <c r="O11372" t="s">
        <v>9</v>
      </c>
      <c r="P11372">
        <v>0.88</v>
      </c>
    </row>
    <row r="11373" spans="8:16">
      <c r="H11373" t="s">
        <v>1392</v>
      </c>
      <c r="I11373" t="s">
        <v>7</v>
      </c>
      <c r="J11373">
        <v>2021</v>
      </c>
      <c r="K11373">
        <f>2024 -impact_data[[#This Row],[model_year]]</f>
        <v>3</v>
      </c>
      <c r="L11373">
        <v>50</v>
      </c>
      <c r="M11373">
        <v>28.8</v>
      </c>
      <c r="N11373">
        <v>17.3</v>
      </c>
      <c r="O11373" t="s">
        <v>9</v>
      </c>
      <c r="P11373">
        <v>0.88</v>
      </c>
    </row>
    <row r="11374" spans="8:16">
      <c r="H11374" t="s">
        <v>1393</v>
      </c>
      <c r="I11374" t="s">
        <v>7</v>
      </c>
      <c r="J11374">
        <v>2021</v>
      </c>
      <c r="K11374">
        <f>2024 -impact_data[[#This Row],[model_year]]</f>
        <v>3</v>
      </c>
      <c r="L11374">
        <v>51</v>
      </c>
      <c r="M11374">
        <v>10.6</v>
      </c>
      <c r="N11374">
        <v>6.3</v>
      </c>
      <c r="O11374" t="s">
        <v>9</v>
      </c>
      <c r="P11374">
        <v>0.87</v>
      </c>
    </row>
    <row r="11375" spans="8:16">
      <c r="H11375" t="s">
        <v>1397</v>
      </c>
      <c r="I11375" t="s">
        <v>11</v>
      </c>
      <c r="J11375">
        <v>2021</v>
      </c>
      <c r="K11375">
        <f>2024 -impact_data[[#This Row],[model_year]]</f>
        <v>3</v>
      </c>
      <c r="L11375">
        <v>82</v>
      </c>
      <c r="M11375">
        <v>52.2</v>
      </c>
      <c r="N11375">
        <v>13</v>
      </c>
      <c r="O11375" t="s">
        <v>8</v>
      </c>
      <c r="P11375">
        <v>0.97</v>
      </c>
    </row>
    <row r="11376" spans="8:16">
      <c r="H11376" t="s">
        <v>1399</v>
      </c>
      <c r="I11376" t="s">
        <v>7</v>
      </c>
      <c r="J11376">
        <v>2021</v>
      </c>
      <c r="K11376">
        <f>2024 -impact_data[[#This Row],[model_year]]</f>
        <v>3</v>
      </c>
      <c r="L11376">
        <v>49</v>
      </c>
      <c r="M11376">
        <v>11.7</v>
      </c>
      <c r="N11376">
        <v>2.9</v>
      </c>
      <c r="O11376" t="s">
        <v>8</v>
      </c>
      <c r="P11376">
        <v>0.88</v>
      </c>
    </row>
    <row r="11377" spans="8:16">
      <c r="H11377" t="s">
        <v>1400</v>
      </c>
      <c r="I11377" t="s">
        <v>7</v>
      </c>
      <c r="J11377">
        <v>2021</v>
      </c>
      <c r="K11377">
        <f>2024 -impact_data[[#This Row],[model_year]]</f>
        <v>3</v>
      </c>
      <c r="L11377">
        <v>48</v>
      </c>
      <c r="M11377">
        <v>12.1</v>
      </c>
      <c r="N11377">
        <v>7.3</v>
      </c>
      <c r="O11377" t="s">
        <v>9</v>
      </c>
      <c r="P11377">
        <v>0.89</v>
      </c>
    </row>
    <row r="11378" spans="8:16">
      <c r="H11378" t="s">
        <v>116</v>
      </c>
      <c r="I11378" t="s">
        <v>7</v>
      </c>
      <c r="J11378">
        <v>2021</v>
      </c>
      <c r="K11378">
        <f>2024 -impact_data[[#This Row],[model_year]]</f>
        <v>3</v>
      </c>
      <c r="L11378">
        <v>49</v>
      </c>
      <c r="M11378">
        <v>18.7</v>
      </c>
      <c r="N11378">
        <v>11.2</v>
      </c>
      <c r="O11378" t="s">
        <v>9</v>
      </c>
      <c r="P11378">
        <v>0.86</v>
      </c>
    </row>
    <row r="11379" spans="8:16">
      <c r="H11379" t="s">
        <v>1408</v>
      </c>
      <c r="I11379" t="s">
        <v>11</v>
      </c>
      <c r="J11379">
        <v>2021</v>
      </c>
      <c r="K11379">
        <f>2024 -impact_data[[#This Row],[model_year]]</f>
        <v>3</v>
      </c>
      <c r="L11379">
        <v>81</v>
      </c>
      <c r="M11379">
        <v>5.7</v>
      </c>
      <c r="N11379">
        <v>3.4</v>
      </c>
      <c r="O11379" t="s">
        <v>9</v>
      </c>
      <c r="P11379">
        <v>0.96</v>
      </c>
    </row>
    <row r="11380" spans="8:16">
      <c r="H11380" t="s">
        <v>1421</v>
      </c>
      <c r="I11380" t="s">
        <v>7</v>
      </c>
      <c r="J11380">
        <v>2021</v>
      </c>
      <c r="K11380">
        <f>2024 -impact_data[[#This Row],[model_year]]</f>
        <v>3</v>
      </c>
      <c r="L11380">
        <v>48</v>
      </c>
      <c r="M11380">
        <v>0.7</v>
      </c>
      <c r="N11380">
        <v>0.4</v>
      </c>
      <c r="O11380" t="s">
        <v>9</v>
      </c>
      <c r="P11380">
        <v>0.88</v>
      </c>
    </row>
    <row r="11381" spans="8:16">
      <c r="H11381" t="s">
        <v>1422</v>
      </c>
      <c r="I11381" t="s">
        <v>7</v>
      </c>
      <c r="J11381">
        <v>2021</v>
      </c>
      <c r="K11381">
        <f>2024 -impact_data[[#This Row],[model_year]]</f>
        <v>3</v>
      </c>
      <c r="L11381">
        <v>52</v>
      </c>
      <c r="M11381">
        <v>32.4</v>
      </c>
      <c r="N11381">
        <v>13</v>
      </c>
      <c r="O11381" t="s">
        <v>10</v>
      </c>
      <c r="P11381">
        <v>0.86</v>
      </c>
    </row>
    <row r="11382" spans="8:16">
      <c r="H11382" t="s">
        <v>1424</v>
      </c>
      <c r="I11382" t="s">
        <v>11</v>
      </c>
      <c r="J11382">
        <v>2021</v>
      </c>
      <c r="K11382">
        <f>2024 -impact_data[[#This Row],[model_year]]</f>
        <v>3</v>
      </c>
      <c r="L11382">
        <v>77</v>
      </c>
      <c r="M11382">
        <v>29.1</v>
      </c>
      <c r="N11382">
        <v>7.3</v>
      </c>
      <c r="O11382" t="s">
        <v>8</v>
      </c>
      <c r="P11382">
        <v>0.97</v>
      </c>
    </row>
    <row r="11383" spans="8:16">
      <c r="H11383" t="s">
        <v>1425</v>
      </c>
      <c r="I11383" t="s">
        <v>11</v>
      </c>
      <c r="J11383">
        <v>2021</v>
      </c>
      <c r="K11383">
        <f>2024 -impact_data[[#This Row],[model_year]]</f>
        <v>3</v>
      </c>
      <c r="L11383">
        <v>78</v>
      </c>
      <c r="M11383">
        <v>1.8</v>
      </c>
      <c r="N11383">
        <v>1.1000000000000001</v>
      </c>
      <c r="O11383" t="s">
        <v>9</v>
      </c>
      <c r="P11383">
        <v>0.98</v>
      </c>
    </row>
    <row r="11384" spans="8:16">
      <c r="H11384" t="s">
        <v>1427</v>
      </c>
      <c r="I11384" t="s">
        <v>7</v>
      </c>
      <c r="J11384">
        <v>2021</v>
      </c>
      <c r="K11384">
        <f>2024 -impact_data[[#This Row],[model_year]]</f>
        <v>3</v>
      </c>
      <c r="L11384">
        <v>48</v>
      </c>
      <c r="M11384">
        <v>3.2</v>
      </c>
      <c r="N11384">
        <v>1.3</v>
      </c>
      <c r="O11384" t="s">
        <v>10</v>
      </c>
      <c r="P11384">
        <v>0.86</v>
      </c>
    </row>
    <row r="11385" spans="8:16">
      <c r="H11385" t="s">
        <v>1432</v>
      </c>
      <c r="I11385" t="s">
        <v>7</v>
      </c>
      <c r="J11385">
        <v>2021</v>
      </c>
      <c r="K11385">
        <f>2024 -impact_data[[#This Row],[model_year]]</f>
        <v>3</v>
      </c>
      <c r="L11385">
        <v>45</v>
      </c>
      <c r="M11385">
        <v>11.1</v>
      </c>
      <c r="N11385">
        <v>4.4000000000000004</v>
      </c>
      <c r="O11385" t="s">
        <v>10</v>
      </c>
      <c r="P11385">
        <v>0.87</v>
      </c>
    </row>
    <row r="11386" spans="8:16">
      <c r="H11386" t="s">
        <v>1433</v>
      </c>
      <c r="I11386" t="s">
        <v>7</v>
      </c>
      <c r="J11386">
        <v>2021</v>
      </c>
      <c r="K11386">
        <f>2024 -impact_data[[#This Row],[model_year]]</f>
        <v>3</v>
      </c>
      <c r="L11386">
        <v>50</v>
      </c>
      <c r="M11386">
        <v>41.2</v>
      </c>
      <c r="N11386">
        <v>24.7</v>
      </c>
      <c r="O11386" t="s">
        <v>9</v>
      </c>
      <c r="P11386">
        <v>0.89</v>
      </c>
    </row>
    <row r="11387" spans="8:16">
      <c r="H11387" t="s">
        <v>1438</v>
      </c>
      <c r="I11387" t="s">
        <v>11</v>
      </c>
      <c r="J11387">
        <v>2021</v>
      </c>
      <c r="K11387">
        <f>2024 -impact_data[[#This Row],[model_year]]</f>
        <v>3</v>
      </c>
      <c r="L11387">
        <v>75</v>
      </c>
      <c r="M11387">
        <v>11</v>
      </c>
      <c r="N11387">
        <v>6.6</v>
      </c>
      <c r="O11387" t="s">
        <v>9</v>
      </c>
      <c r="P11387">
        <v>0.94</v>
      </c>
    </row>
    <row r="11388" spans="8:16">
      <c r="H11388" t="s">
        <v>1445</v>
      </c>
      <c r="I11388" t="s">
        <v>7</v>
      </c>
      <c r="J11388">
        <v>2021</v>
      </c>
      <c r="K11388">
        <f>2024 -impact_data[[#This Row],[model_year]]</f>
        <v>3</v>
      </c>
      <c r="L11388">
        <v>45</v>
      </c>
      <c r="M11388">
        <v>20</v>
      </c>
      <c r="N11388">
        <v>12</v>
      </c>
      <c r="O11388" t="s">
        <v>9</v>
      </c>
      <c r="P11388">
        <v>0.87</v>
      </c>
    </row>
    <row r="11389" spans="8:16">
      <c r="H11389" t="s">
        <v>1446</v>
      </c>
      <c r="I11389" t="s">
        <v>7</v>
      </c>
      <c r="J11389">
        <v>2021</v>
      </c>
      <c r="K11389">
        <f>2024 -impact_data[[#This Row],[model_year]]</f>
        <v>3</v>
      </c>
      <c r="L11389">
        <v>49</v>
      </c>
      <c r="M11389">
        <v>5.9</v>
      </c>
      <c r="N11389">
        <v>3.5</v>
      </c>
      <c r="O11389" t="s">
        <v>9</v>
      </c>
      <c r="P11389">
        <v>0.87</v>
      </c>
    </row>
    <row r="11390" spans="8:16">
      <c r="H11390" t="s">
        <v>1456</v>
      </c>
      <c r="I11390" t="s">
        <v>7</v>
      </c>
      <c r="J11390">
        <v>2021</v>
      </c>
      <c r="K11390">
        <f>2024 -impact_data[[#This Row],[model_year]]</f>
        <v>3</v>
      </c>
      <c r="L11390">
        <v>53</v>
      </c>
      <c r="M11390">
        <v>31.3</v>
      </c>
      <c r="N11390">
        <v>12.5</v>
      </c>
      <c r="O11390" t="s">
        <v>10</v>
      </c>
      <c r="P11390">
        <v>0.88</v>
      </c>
    </row>
    <row r="11391" spans="8:16">
      <c r="H11391" t="s">
        <v>1465</v>
      </c>
      <c r="I11391" t="s">
        <v>11</v>
      </c>
      <c r="J11391">
        <v>2021</v>
      </c>
      <c r="K11391">
        <f>2024 -impact_data[[#This Row],[model_year]]</f>
        <v>3</v>
      </c>
      <c r="L11391">
        <v>77</v>
      </c>
      <c r="M11391">
        <v>39.799999999999997</v>
      </c>
      <c r="N11391">
        <v>23.9</v>
      </c>
      <c r="O11391" t="s">
        <v>9</v>
      </c>
      <c r="P11391">
        <v>0.98</v>
      </c>
    </row>
    <row r="11392" spans="8:16">
      <c r="H11392" t="s">
        <v>1473</v>
      </c>
      <c r="I11392" t="s">
        <v>7</v>
      </c>
      <c r="J11392">
        <v>2021</v>
      </c>
      <c r="K11392">
        <f>2024 -impact_data[[#This Row],[model_year]]</f>
        <v>3</v>
      </c>
      <c r="L11392">
        <v>49</v>
      </c>
      <c r="M11392">
        <v>58.1</v>
      </c>
      <c r="N11392">
        <v>23.2</v>
      </c>
      <c r="O11392" t="s">
        <v>10</v>
      </c>
      <c r="P11392">
        <v>0.86</v>
      </c>
    </row>
    <row r="11393" spans="8:16">
      <c r="H11393" t="s">
        <v>1475</v>
      </c>
      <c r="I11393" t="s">
        <v>7</v>
      </c>
      <c r="J11393">
        <v>2021</v>
      </c>
      <c r="K11393">
        <f>2024 -impact_data[[#This Row],[model_year]]</f>
        <v>3</v>
      </c>
      <c r="L11393">
        <v>54</v>
      </c>
      <c r="M11393">
        <v>34</v>
      </c>
      <c r="N11393">
        <v>13.6</v>
      </c>
      <c r="O11393" t="s">
        <v>10</v>
      </c>
      <c r="P11393">
        <v>0.86</v>
      </c>
    </row>
    <row r="11394" spans="8:16">
      <c r="H11394" t="s">
        <v>1478</v>
      </c>
      <c r="I11394" t="s">
        <v>11</v>
      </c>
      <c r="J11394">
        <v>2021</v>
      </c>
      <c r="K11394">
        <f>2024 -impact_data[[#This Row],[model_year]]</f>
        <v>3</v>
      </c>
      <c r="L11394">
        <v>76</v>
      </c>
      <c r="M11394">
        <v>12.3</v>
      </c>
      <c r="N11394">
        <v>3.1</v>
      </c>
      <c r="O11394" t="s">
        <v>8</v>
      </c>
      <c r="P11394">
        <v>0.96</v>
      </c>
    </row>
    <row r="11395" spans="8:16">
      <c r="H11395" t="s">
        <v>1479</v>
      </c>
      <c r="I11395" t="s">
        <v>7</v>
      </c>
      <c r="J11395">
        <v>2021</v>
      </c>
      <c r="K11395">
        <f>2024 -impact_data[[#This Row],[model_year]]</f>
        <v>3</v>
      </c>
      <c r="L11395">
        <v>50</v>
      </c>
      <c r="M11395">
        <v>36.5</v>
      </c>
      <c r="N11395">
        <v>21.9</v>
      </c>
      <c r="O11395" t="s">
        <v>9</v>
      </c>
      <c r="P11395">
        <v>0.88</v>
      </c>
    </row>
    <row r="11396" spans="8:16">
      <c r="H11396" t="s">
        <v>1481</v>
      </c>
      <c r="I11396" t="s">
        <v>7</v>
      </c>
      <c r="J11396">
        <v>2021</v>
      </c>
      <c r="K11396">
        <f>2024 -impact_data[[#This Row],[model_year]]</f>
        <v>3</v>
      </c>
      <c r="L11396">
        <v>52</v>
      </c>
      <c r="M11396">
        <v>27.7</v>
      </c>
      <c r="N11396">
        <v>16.600000000000001</v>
      </c>
      <c r="O11396" t="s">
        <v>9</v>
      </c>
      <c r="P11396">
        <v>0.88</v>
      </c>
    </row>
    <row r="11397" spans="8:16">
      <c r="H11397" t="s">
        <v>1482</v>
      </c>
      <c r="I11397" t="s">
        <v>7</v>
      </c>
      <c r="J11397">
        <v>2021</v>
      </c>
      <c r="K11397">
        <f>2024 -impact_data[[#This Row],[model_year]]</f>
        <v>3</v>
      </c>
      <c r="L11397">
        <v>51</v>
      </c>
      <c r="M11397">
        <v>13.9</v>
      </c>
      <c r="N11397">
        <v>8.3000000000000007</v>
      </c>
      <c r="O11397" t="s">
        <v>9</v>
      </c>
      <c r="P11397">
        <v>0.87</v>
      </c>
    </row>
    <row r="11398" spans="8:16">
      <c r="H11398" t="s">
        <v>1483</v>
      </c>
      <c r="I11398" t="s">
        <v>11</v>
      </c>
      <c r="J11398">
        <v>2021</v>
      </c>
      <c r="K11398">
        <f>2024 -impact_data[[#This Row],[model_year]]</f>
        <v>3</v>
      </c>
      <c r="L11398">
        <v>77</v>
      </c>
      <c r="M11398">
        <v>28.6</v>
      </c>
      <c r="N11398">
        <v>11.4</v>
      </c>
      <c r="O11398" t="s">
        <v>10</v>
      </c>
      <c r="P11398">
        <v>0.95</v>
      </c>
    </row>
    <row r="11399" spans="8:16">
      <c r="H11399" t="s">
        <v>1484</v>
      </c>
      <c r="I11399" t="s">
        <v>7</v>
      </c>
      <c r="J11399">
        <v>2021</v>
      </c>
      <c r="K11399">
        <f>2024 -impact_data[[#This Row],[model_year]]</f>
        <v>3</v>
      </c>
      <c r="L11399">
        <v>46</v>
      </c>
      <c r="M11399">
        <v>4.2</v>
      </c>
      <c r="N11399">
        <v>2.5</v>
      </c>
      <c r="O11399" t="s">
        <v>9</v>
      </c>
      <c r="P11399">
        <v>0.86</v>
      </c>
    </row>
    <row r="11400" spans="8:16">
      <c r="H11400" t="s">
        <v>1485</v>
      </c>
      <c r="I11400" t="s">
        <v>7</v>
      </c>
      <c r="J11400">
        <v>2021</v>
      </c>
      <c r="K11400">
        <f>2024 -impact_data[[#This Row],[model_year]]</f>
        <v>3</v>
      </c>
      <c r="L11400">
        <v>49</v>
      </c>
      <c r="M11400">
        <v>35.4</v>
      </c>
      <c r="N11400">
        <v>21.2</v>
      </c>
      <c r="O11400" t="s">
        <v>9</v>
      </c>
      <c r="P11400">
        <v>0.86</v>
      </c>
    </row>
    <row r="11401" spans="8:16">
      <c r="H11401" t="s">
        <v>1490</v>
      </c>
      <c r="I11401" t="s">
        <v>7</v>
      </c>
      <c r="J11401">
        <v>2021</v>
      </c>
      <c r="K11401">
        <f>2024 -impact_data[[#This Row],[model_year]]</f>
        <v>3</v>
      </c>
      <c r="L11401">
        <v>51</v>
      </c>
      <c r="M11401">
        <v>52.7</v>
      </c>
      <c r="N11401">
        <v>21.1</v>
      </c>
      <c r="O11401" t="s">
        <v>10</v>
      </c>
      <c r="P11401">
        <v>0.89</v>
      </c>
    </row>
    <row r="11402" spans="8:16">
      <c r="H11402" t="s">
        <v>1496</v>
      </c>
      <c r="I11402" t="s">
        <v>7</v>
      </c>
      <c r="J11402">
        <v>2021</v>
      </c>
      <c r="K11402">
        <f>2024 -impact_data[[#This Row],[model_year]]</f>
        <v>3</v>
      </c>
      <c r="L11402">
        <v>48</v>
      </c>
      <c r="M11402">
        <v>23.3</v>
      </c>
      <c r="N11402">
        <v>9.3000000000000007</v>
      </c>
      <c r="O11402" t="s">
        <v>10</v>
      </c>
      <c r="P11402">
        <v>0.87</v>
      </c>
    </row>
    <row r="11403" spans="8:16">
      <c r="H11403" t="s">
        <v>1503</v>
      </c>
      <c r="I11403" t="s">
        <v>7</v>
      </c>
      <c r="J11403">
        <v>2021</v>
      </c>
      <c r="K11403">
        <f>2024 -impact_data[[#This Row],[model_year]]</f>
        <v>3</v>
      </c>
      <c r="L11403">
        <v>50</v>
      </c>
      <c r="M11403">
        <v>10.4</v>
      </c>
      <c r="N11403">
        <v>6.2</v>
      </c>
      <c r="O11403" t="s">
        <v>9</v>
      </c>
      <c r="P11403">
        <v>0.88</v>
      </c>
    </row>
    <row r="11404" spans="8:16">
      <c r="H11404" t="s">
        <v>1504</v>
      </c>
      <c r="I11404" t="s">
        <v>7</v>
      </c>
      <c r="J11404">
        <v>2021</v>
      </c>
      <c r="K11404">
        <f>2024 -impact_data[[#This Row],[model_year]]</f>
        <v>3</v>
      </c>
      <c r="L11404">
        <v>51</v>
      </c>
      <c r="M11404">
        <v>27.7</v>
      </c>
      <c r="N11404">
        <v>6.9</v>
      </c>
      <c r="O11404" t="s">
        <v>8</v>
      </c>
      <c r="P11404">
        <v>0.86</v>
      </c>
    </row>
    <row r="11405" spans="8:16">
      <c r="H11405" t="s">
        <v>1515</v>
      </c>
      <c r="I11405" t="s">
        <v>7</v>
      </c>
      <c r="J11405">
        <v>2021</v>
      </c>
      <c r="K11405">
        <f>2024 -impact_data[[#This Row],[model_year]]</f>
        <v>3</v>
      </c>
      <c r="L11405">
        <v>51</v>
      </c>
      <c r="M11405">
        <v>15.9</v>
      </c>
      <c r="N11405">
        <v>6.4</v>
      </c>
      <c r="O11405" t="s">
        <v>10</v>
      </c>
      <c r="P11405">
        <v>0.89</v>
      </c>
    </row>
    <row r="11406" spans="8:16">
      <c r="H11406" t="s">
        <v>1516</v>
      </c>
      <c r="I11406" t="s">
        <v>7</v>
      </c>
      <c r="J11406">
        <v>2021</v>
      </c>
      <c r="K11406">
        <f>2024 -impact_data[[#This Row],[model_year]]</f>
        <v>3</v>
      </c>
      <c r="L11406">
        <v>48</v>
      </c>
      <c r="M11406">
        <v>26.2</v>
      </c>
      <c r="N11406">
        <v>6.6</v>
      </c>
      <c r="O11406" t="s">
        <v>8</v>
      </c>
      <c r="P11406">
        <v>0.86</v>
      </c>
    </row>
    <row r="11407" spans="8:16">
      <c r="H11407" t="s">
        <v>1520</v>
      </c>
      <c r="I11407" t="s">
        <v>7</v>
      </c>
      <c r="J11407">
        <v>2021</v>
      </c>
      <c r="K11407">
        <f>2024 -impact_data[[#This Row],[model_year]]</f>
        <v>3</v>
      </c>
      <c r="L11407">
        <v>49</v>
      </c>
      <c r="M11407">
        <v>31.5</v>
      </c>
      <c r="N11407">
        <v>18.899999999999999</v>
      </c>
      <c r="O11407" t="s">
        <v>9</v>
      </c>
      <c r="P11407">
        <v>0.89</v>
      </c>
    </row>
    <row r="11408" spans="8:16">
      <c r="H11408" t="s">
        <v>1522</v>
      </c>
      <c r="I11408" t="s">
        <v>7</v>
      </c>
      <c r="J11408">
        <v>2021</v>
      </c>
      <c r="K11408">
        <f>2024 -impact_data[[#This Row],[model_year]]</f>
        <v>3</v>
      </c>
      <c r="L11408">
        <v>48</v>
      </c>
      <c r="M11408">
        <v>11.3</v>
      </c>
      <c r="N11408">
        <v>6.8</v>
      </c>
      <c r="O11408" t="s">
        <v>9</v>
      </c>
      <c r="P11408">
        <v>0.87</v>
      </c>
    </row>
    <row r="11409" spans="8:16">
      <c r="H11409" t="s">
        <v>1523</v>
      </c>
      <c r="I11409" t="s">
        <v>7</v>
      </c>
      <c r="J11409">
        <v>2021</v>
      </c>
      <c r="K11409">
        <f>2024 -impact_data[[#This Row],[model_year]]</f>
        <v>3</v>
      </c>
      <c r="L11409">
        <v>50</v>
      </c>
      <c r="M11409">
        <v>26.3</v>
      </c>
      <c r="N11409">
        <v>10.5</v>
      </c>
      <c r="O11409" t="s">
        <v>10</v>
      </c>
      <c r="P11409">
        <v>0.88</v>
      </c>
    </row>
    <row r="11410" spans="8:16">
      <c r="H11410" t="s">
        <v>1524</v>
      </c>
      <c r="I11410" t="s">
        <v>7</v>
      </c>
      <c r="J11410">
        <v>2021</v>
      </c>
      <c r="K11410">
        <f>2024 -impact_data[[#This Row],[model_year]]</f>
        <v>3</v>
      </c>
      <c r="L11410">
        <v>46</v>
      </c>
      <c r="M11410">
        <v>33.4</v>
      </c>
      <c r="N11410">
        <v>8.3000000000000007</v>
      </c>
      <c r="O11410" t="s">
        <v>8</v>
      </c>
      <c r="P11410">
        <v>0.86</v>
      </c>
    </row>
    <row r="11411" spans="8:16">
      <c r="H11411" t="s">
        <v>1528</v>
      </c>
      <c r="I11411" t="s">
        <v>7</v>
      </c>
      <c r="J11411">
        <v>2021</v>
      </c>
      <c r="K11411">
        <f>2024 -impact_data[[#This Row],[model_year]]</f>
        <v>3</v>
      </c>
      <c r="L11411">
        <v>53</v>
      </c>
      <c r="M11411">
        <v>19.8</v>
      </c>
      <c r="N11411">
        <v>7.9</v>
      </c>
      <c r="O11411" t="s">
        <v>10</v>
      </c>
      <c r="P11411">
        <v>0.88</v>
      </c>
    </row>
    <row r="11412" spans="8:16">
      <c r="H11412" t="s">
        <v>1530</v>
      </c>
      <c r="I11412" t="s">
        <v>7</v>
      </c>
      <c r="J11412">
        <v>2021</v>
      </c>
      <c r="K11412">
        <f>2024 -impact_data[[#This Row],[model_year]]</f>
        <v>3</v>
      </c>
      <c r="L11412">
        <v>48</v>
      </c>
      <c r="M11412">
        <v>27.3</v>
      </c>
      <c r="N11412">
        <v>16.399999999999999</v>
      </c>
      <c r="O11412" t="s">
        <v>9</v>
      </c>
      <c r="P11412">
        <v>0.87</v>
      </c>
    </row>
    <row r="11413" spans="8:16">
      <c r="H11413" t="s">
        <v>1533</v>
      </c>
      <c r="I11413" t="s">
        <v>7</v>
      </c>
      <c r="J11413">
        <v>2021</v>
      </c>
      <c r="K11413">
        <f>2024 -impact_data[[#This Row],[model_year]]</f>
        <v>3</v>
      </c>
      <c r="L11413">
        <v>46</v>
      </c>
      <c r="M11413">
        <v>13.8</v>
      </c>
      <c r="N11413">
        <v>8.3000000000000007</v>
      </c>
      <c r="O11413" t="s">
        <v>9</v>
      </c>
      <c r="P11413">
        <v>0.89</v>
      </c>
    </row>
    <row r="11414" spans="8:16">
      <c r="H11414" t="s">
        <v>1534</v>
      </c>
      <c r="I11414" t="s">
        <v>7</v>
      </c>
      <c r="J11414">
        <v>2021</v>
      </c>
      <c r="K11414">
        <f>2024 -impact_data[[#This Row],[model_year]]</f>
        <v>3</v>
      </c>
      <c r="L11414">
        <v>53</v>
      </c>
      <c r="M11414">
        <v>29.7</v>
      </c>
      <c r="N11414">
        <v>17.8</v>
      </c>
      <c r="O11414" t="s">
        <v>9</v>
      </c>
      <c r="P11414">
        <v>0.87</v>
      </c>
    </row>
    <row r="11415" spans="8:16">
      <c r="H11415" t="s">
        <v>1544</v>
      </c>
      <c r="I11415" t="s">
        <v>11</v>
      </c>
      <c r="J11415">
        <v>2021</v>
      </c>
      <c r="K11415">
        <f>2024 -impact_data[[#This Row],[model_year]]</f>
        <v>3</v>
      </c>
      <c r="L11415">
        <v>76</v>
      </c>
      <c r="M11415">
        <v>-6.5</v>
      </c>
      <c r="N11415">
        <v>-3.9</v>
      </c>
      <c r="O11415" t="s">
        <v>9</v>
      </c>
      <c r="P11415">
        <v>0.95</v>
      </c>
    </row>
    <row r="11416" spans="8:16">
      <c r="H11416" t="s">
        <v>1547</v>
      </c>
      <c r="I11416" t="s">
        <v>7</v>
      </c>
      <c r="J11416">
        <v>2021</v>
      </c>
      <c r="K11416">
        <f>2024 -impact_data[[#This Row],[model_year]]</f>
        <v>3</v>
      </c>
      <c r="L11416">
        <v>48</v>
      </c>
      <c r="M11416">
        <v>27.1</v>
      </c>
      <c r="N11416">
        <v>6.8</v>
      </c>
      <c r="O11416" t="s">
        <v>8</v>
      </c>
      <c r="P11416">
        <v>0.9</v>
      </c>
    </row>
    <row r="11417" spans="8:16">
      <c r="H11417" t="s">
        <v>1551</v>
      </c>
      <c r="I11417" t="s">
        <v>7</v>
      </c>
      <c r="J11417">
        <v>2021</v>
      </c>
      <c r="K11417">
        <f>2024 -impact_data[[#This Row],[model_year]]</f>
        <v>3</v>
      </c>
      <c r="L11417">
        <v>49</v>
      </c>
      <c r="M11417">
        <v>28.4</v>
      </c>
      <c r="N11417">
        <v>17</v>
      </c>
      <c r="O11417" t="s">
        <v>9</v>
      </c>
      <c r="P11417">
        <v>0.85</v>
      </c>
    </row>
    <row r="11418" spans="8:16">
      <c r="H11418" t="s">
        <v>1553</v>
      </c>
      <c r="I11418" t="s">
        <v>7</v>
      </c>
      <c r="J11418">
        <v>2021</v>
      </c>
      <c r="K11418">
        <f>2024 -impact_data[[#This Row],[model_year]]</f>
        <v>3</v>
      </c>
      <c r="L11418">
        <v>48</v>
      </c>
      <c r="M11418">
        <v>20.5</v>
      </c>
      <c r="N11418">
        <v>5.0999999999999996</v>
      </c>
      <c r="O11418" t="s">
        <v>8</v>
      </c>
      <c r="P11418">
        <v>0.88</v>
      </c>
    </row>
    <row r="11419" spans="8:16">
      <c r="H11419" t="s">
        <v>1558</v>
      </c>
      <c r="I11419" t="s">
        <v>11</v>
      </c>
      <c r="J11419">
        <v>2021</v>
      </c>
      <c r="K11419">
        <f>2024 -impact_data[[#This Row],[model_year]]</f>
        <v>3</v>
      </c>
      <c r="L11419">
        <v>76</v>
      </c>
      <c r="M11419">
        <v>30.9</v>
      </c>
      <c r="N11419">
        <v>18.5</v>
      </c>
      <c r="O11419" t="s">
        <v>9</v>
      </c>
      <c r="P11419">
        <v>0.97</v>
      </c>
    </row>
    <row r="11420" spans="8:16">
      <c r="H11420" t="s">
        <v>1561</v>
      </c>
      <c r="I11420" t="s">
        <v>7</v>
      </c>
      <c r="J11420">
        <v>2021</v>
      </c>
      <c r="K11420">
        <f>2024 -impact_data[[#This Row],[model_year]]</f>
        <v>3</v>
      </c>
      <c r="L11420">
        <v>49</v>
      </c>
      <c r="M11420">
        <v>21.2</v>
      </c>
      <c r="N11420">
        <v>5.3</v>
      </c>
      <c r="O11420" t="s">
        <v>8</v>
      </c>
      <c r="P11420">
        <v>0.88</v>
      </c>
    </row>
    <row r="11421" spans="8:16">
      <c r="H11421" t="s">
        <v>1572</v>
      </c>
      <c r="I11421" t="s">
        <v>7</v>
      </c>
      <c r="J11421">
        <v>2021</v>
      </c>
      <c r="K11421">
        <f>2024 -impact_data[[#This Row],[model_year]]</f>
        <v>3</v>
      </c>
      <c r="L11421">
        <v>54</v>
      </c>
      <c r="M11421">
        <v>29.9</v>
      </c>
      <c r="N11421">
        <v>12</v>
      </c>
      <c r="O11421" t="s">
        <v>10</v>
      </c>
      <c r="P11421">
        <v>0.86</v>
      </c>
    </row>
    <row r="11422" spans="8:16">
      <c r="H11422" t="s">
        <v>1573</v>
      </c>
      <c r="I11422" t="s">
        <v>7</v>
      </c>
      <c r="J11422">
        <v>2021</v>
      </c>
      <c r="K11422">
        <f>2024 -impact_data[[#This Row],[model_year]]</f>
        <v>3</v>
      </c>
      <c r="L11422">
        <v>49</v>
      </c>
      <c r="M11422">
        <v>31</v>
      </c>
      <c r="N11422">
        <v>18.600000000000001</v>
      </c>
      <c r="O11422" t="s">
        <v>9</v>
      </c>
      <c r="P11422">
        <v>0.87</v>
      </c>
    </row>
    <row r="11423" spans="8:16">
      <c r="H11423" t="s">
        <v>1578</v>
      </c>
      <c r="I11423" t="s">
        <v>7</v>
      </c>
      <c r="J11423">
        <v>2021</v>
      </c>
      <c r="K11423">
        <f>2024 -impact_data[[#This Row],[model_year]]</f>
        <v>3</v>
      </c>
      <c r="L11423">
        <v>45</v>
      </c>
      <c r="M11423">
        <v>38.4</v>
      </c>
      <c r="N11423">
        <v>15.4</v>
      </c>
      <c r="O11423" t="s">
        <v>10</v>
      </c>
      <c r="P11423">
        <v>0.86</v>
      </c>
    </row>
    <row r="11424" spans="8:16">
      <c r="H11424" t="s">
        <v>1579</v>
      </c>
      <c r="I11424" t="s">
        <v>11</v>
      </c>
      <c r="J11424">
        <v>2021</v>
      </c>
      <c r="K11424">
        <f>2024 -impact_data[[#This Row],[model_year]]</f>
        <v>3</v>
      </c>
      <c r="L11424">
        <v>75</v>
      </c>
      <c r="M11424">
        <v>15.9</v>
      </c>
      <c r="N11424">
        <v>9.5</v>
      </c>
      <c r="O11424" t="s">
        <v>9</v>
      </c>
      <c r="P11424">
        <v>0.97</v>
      </c>
    </row>
    <row r="11425" spans="8:16">
      <c r="H11425" t="s">
        <v>1586</v>
      </c>
      <c r="I11425" t="s">
        <v>7</v>
      </c>
      <c r="J11425">
        <v>2021</v>
      </c>
      <c r="K11425">
        <f>2024 -impact_data[[#This Row],[model_year]]</f>
        <v>3</v>
      </c>
      <c r="L11425">
        <v>51</v>
      </c>
      <c r="M11425">
        <v>28.9</v>
      </c>
      <c r="N11425">
        <v>11.5</v>
      </c>
      <c r="O11425" t="s">
        <v>10</v>
      </c>
      <c r="P11425">
        <v>0.87</v>
      </c>
    </row>
    <row r="11426" spans="8:16">
      <c r="H11426" t="s">
        <v>276</v>
      </c>
      <c r="I11426" t="s">
        <v>7</v>
      </c>
      <c r="J11426">
        <v>2021</v>
      </c>
      <c r="K11426">
        <f>2024 -impact_data[[#This Row],[model_year]]</f>
        <v>3</v>
      </c>
      <c r="L11426">
        <v>48</v>
      </c>
      <c r="M11426">
        <v>10.4</v>
      </c>
      <c r="N11426">
        <v>4.2</v>
      </c>
      <c r="O11426" t="s">
        <v>10</v>
      </c>
      <c r="P11426">
        <v>0.87</v>
      </c>
    </row>
    <row r="11427" spans="8:16">
      <c r="H11427" t="s">
        <v>1594</v>
      </c>
      <c r="I11427" t="s">
        <v>7</v>
      </c>
      <c r="J11427">
        <v>2021</v>
      </c>
      <c r="K11427">
        <f>2024 -impact_data[[#This Row],[model_year]]</f>
        <v>3</v>
      </c>
      <c r="L11427">
        <v>50</v>
      </c>
      <c r="M11427">
        <v>31.5</v>
      </c>
      <c r="N11427">
        <v>12.6</v>
      </c>
      <c r="O11427" t="s">
        <v>10</v>
      </c>
      <c r="P11427">
        <v>0.86</v>
      </c>
    </row>
    <row r="11428" spans="8:16">
      <c r="H11428" t="s">
        <v>1596</v>
      </c>
      <c r="I11428" t="s">
        <v>7</v>
      </c>
      <c r="J11428">
        <v>2021</v>
      </c>
      <c r="K11428">
        <f>2024 -impact_data[[#This Row],[model_year]]</f>
        <v>3</v>
      </c>
      <c r="L11428">
        <v>48</v>
      </c>
      <c r="M11428">
        <v>13.2</v>
      </c>
      <c r="N11428">
        <v>7.9</v>
      </c>
      <c r="O11428" t="s">
        <v>9</v>
      </c>
      <c r="P11428">
        <v>0.87</v>
      </c>
    </row>
    <row r="11429" spans="8:16">
      <c r="H11429" t="s">
        <v>1600</v>
      </c>
      <c r="I11429" t="s">
        <v>7</v>
      </c>
      <c r="J11429">
        <v>2021</v>
      </c>
      <c r="K11429">
        <f>2024 -impact_data[[#This Row],[model_year]]</f>
        <v>3</v>
      </c>
      <c r="L11429">
        <v>51</v>
      </c>
      <c r="M11429">
        <v>27.1</v>
      </c>
      <c r="N11429">
        <v>16.3</v>
      </c>
      <c r="O11429" t="s">
        <v>9</v>
      </c>
      <c r="P11429">
        <v>0.86</v>
      </c>
    </row>
    <row r="11430" spans="8:16">
      <c r="H11430" t="s">
        <v>1608</v>
      </c>
      <c r="I11430" t="s">
        <v>7</v>
      </c>
      <c r="J11430">
        <v>2021</v>
      </c>
      <c r="K11430">
        <f>2024 -impact_data[[#This Row],[model_year]]</f>
        <v>3</v>
      </c>
      <c r="L11430">
        <v>51</v>
      </c>
      <c r="M11430">
        <v>43.4</v>
      </c>
      <c r="N11430">
        <v>17.399999999999999</v>
      </c>
      <c r="O11430" t="s">
        <v>10</v>
      </c>
      <c r="P11430">
        <v>0.88</v>
      </c>
    </row>
    <row r="11431" spans="8:16">
      <c r="H11431" t="s">
        <v>1609</v>
      </c>
      <c r="I11431" t="s">
        <v>7</v>
      </c>
      <c r="J11431">
        <v>2021</v>
      </c>
      <c r="K11431">
        <f>2024 -impact_data[[#This Row],[model_year]]</f>
        <v>3</v>
      </c>
      <c r="L11431">
        <v>48</v>
      </c>
      <c r="M11431">
        <v>-1.6</v>
      </c>
      <c r="N11431">
        <v>-1</v>
      </c>
      <c r="O11431" t="s">
        <v>9</v>
      </c>
      <c r="P11431">
        <v>0.87</v>
      </c>
    </row>
    <row r="11432" spans="8:16">
      <c r="H11432" t="s">
        <v>1615</v>
      </c>
      <c r="I11432" t="s">
        <v>7</v>
      </c>
      <c r="J11432">
        <v>2021</v>
      </c>
      <c r="K11432">
        <f>2024 -impact_data[[#This Row],[model_year]]</f>
        <v>3</v>
      </c>
      <c r="L11432">
        <v>51</v>
      </c>
      <c r="M11432">
        <v>29.8</v>
      </c>
      <c r="N11432">
        <v>11.9</v>
      </c>
      <c r="O11432" t="s">
        <v>10</v>
      </c>
      <c r="P11432">
        <v>0.88</v>
      </c>
    </row>
    <row r="11433" spans="8:16">
      <c r="H11433" t="s">
        <v>1616</v>
      </c>
      <c r="I11433" t="s">
        <v>7</v>
      </c>
      <c r="J11433">
        <v>2021</v>
      </c>
      <c r="K11433">
        <f>2024 -impact_data[[#This Row],[model_year]]</f>
        <v>3</v>
      </c>
      <c r="L11433">
        <v>53</v>
      </c>
      <c r="M11433">
        <v>43</v>
      </c>
      <c r="N11433">
        <v>17.2</v>
      </c>
      <c r="O11433" t="s">
        <v>10</v>
      </c>
      <c r="P11433">
        <v>0.86</v>
      </c>
    </row>
    <row r="11434" spans="8:16">
      <c r="H11434" t="s">
        <v>1617</v>
      </c>
      <c r="I11434" t="s">
        <v>7</v>
      </c>
      <c r="J11434">
        <v>2021</v>
      </c>
      <c r="K11434">
        <f>2024 -impact_data[[#This Row],[model_year]]</f>
        <v>3</v>
      </c>
      <c r="L11434">
        <v>47</v>
      </c>
      <c r="M11434">
        <v>7.2</v>
      </c>
      <c r="N11434">
        <v>1.8</v>
      </c>
      <c r="O11434" t="s">
        <v>8</v>
      </c>
      <c r="P11434">
        <v>0.88</v>
      </c>
    </row>
    <row r="11435" spans="8:16">
      <c r="H11435" t="s">
        <v>1629</v>
      </c>
      <c r="I11435" t="s">
        <v>7</v>
      </c>
      <c r="J11435">
        <v>2021</v>
      </c>
      <c r="K11435">
        <f>2024 -impact_data[[#This Row],[model_year]]</f>
        <v>3</v>
      </c>
      <c r="L11435">
        <v>48</v>
      </c>
      <c r="M11435">
        <v>1.9</v>
      </c>
      <c r="N11435">
        <v>1.1000000000000001</v>
      </c>
      <c r="O11435" t="s">
        <v>9</v>
      </c>
      <c r="P11435">
        <v>0.88</v>
      </c>
    </row>
    <row r="11436" spans="8:16">
      <c r="H11436" t="s">
        <v>1631</v>
      </c>
      <c r="I11436" t="s">
        <v>11</v>
      </c>
      <c r="J11436">
        <v>2021</v>
      </c>
      <c r="K11436">
        <f>2024 -impact_data[[#This Row],[model_year]]</f>
        <v>3</v>
      </c>
      <c r="L11436">
        <v>78</v>
      </c>
      <c r="M11436">
        <v>23.5</v>
      </c>
      <c r="N11436">
        <v>9.4</v>
      </c>
      <c r="O11436" t="s">
        <v>10</v>
      </c>
      <c r="P11436">
        <v>0.94</v>
      </c>
    </row>
    <row r="11437" spans="8:16">
      <c r="H11437" t="s">
        <v>1632</v>
      </c>
      <c r="I11437" t="s">
        <v>7</v>
      </c>
      <c r="J11437">
        <v>2021</v>
      </c>
      <c r="K11437">
        <f>2024 -impact_data[[#This Row],[model_year]]</f>
        <v>3</v>
      </c>
      <c r="L11437">
        <v>51</v>
      </c>
      <c r="M11437">
        <v>15.7</v>
      </c>
      <c r="N11437">
        <v>6.3</v>
      </c>
      <c r="O11437" t="s">
        <v>10</v>
      </c>
      <c r="P11437">
        <v>0.87</v>
      </c>
    </row>
    <row r="11438" spans="8:16">
      <c r="H11438" t="s">
        <v>1635</v>
      </c>
      <c r="I11438" t="s">
        <v>7</v>
      </c>
      <c r="J11438">
        <v>2021</v>
      </c>
      <c r="K11438">
        <f>2024 -impact_data[[#This Row],[model_year]]</f>
        <v>3</v>
      </c>
      <c r="L11438">
        <v>47</v>
      </c>
      <c r="M11438">
        <v>38.700000000000003</v>
      </c>
      <c r="N11438">
        <v>15.5</v>
      </c>
      <c r="O11438" t="s">
        <v>10</v>
      </c>
      <c r="P11438">
        <v>0.88</v>
      </c>
    </row>
    <row r="11439" spans="8:16">
      <c r="H11439" t="s">
        <v>1637</v>
      </c>
      <c r="I11439" t="s">
        <v>7</v>
      </c>
      <c r="J11439">
        <v>2021</v>
      </c>
      <c r="K11439">
        <f>2024 -impact_data[[#This Row],[model_year]]</f>
        <v>3</v>
      </c>
      <c r="L11439">
        <v>53</v>
      </c>
      <c r="M11439">
        <v>31.1</v>
      </c>
      <c r="N11439">
        <v>12.4</v>
      </c>
      <c r="O11439" t="s">
        <v>10</v>
      </c>
      <c r="P11439">
        <v>0.88</v>
      </c>
    </row>
    <row r="11440" spans="8:16">
      <c r="H11440" t="s">
        <v>1641</v>
      </c>
      <c r="I11440" t="s">
        <v>7</v>
      </c>
      <c r="J11440">
        <v>2021</v>
      </c>
      <c r="K11440">
        <f>2024 -impact_data[[#This Row],[model_year]]</f>
        <v>3</v>
      </c>
      <c r="L11440">
        <v>50</v>
      </c>
      <c r="M11440">
        <v>41.5</v>
      </c>
      <c r="N11440">
        <v>16.600000000000001</v>
      </c>
      <c r="O11440" t="s">
        <v>10</v>
      </c>
      <c r="P11440">
        <v>0.87</v>
      </c>
    </row>
    <row r="11441" spans="8:16">
      <c r="H11441" t="s">
        <v>1644</v>
      </c>
      <c r="I11441" t="s">
        <v>7</v>
      </c>
      <c r="J11441">
        <v>2021</v>
      </c>
      <c r="K11441">
        <f>2024 -impact_data[[#This Row],[model_year]]</f>
        <v>3</v>
      </c>
      <c r="L11441">
        <v>46</v>
      </c>
      <c r="M11441">
        <v>22.6</v>
      </c>
      <c r="N11441">
        <v>13.6</v>
      </c>
      <c r="O11441" t="s">
        <v>9</v>
      </c>
      <c r="P11441">
        <v>0.88</v>
      </c>
    </row>
    <row r="11442" spans="8:16">
      <c r="H11442" t="s">
        <v>1646</v>
      </c>
      <c r="I11442" t="s">
        <v>7</v>
      </c>
      <c r="J11442">
        <v>2021</v>
      </c>
      <c r="K11442">
        <f>2024 -impact_data[[#This Row],[model_year]]</f>
        <v>3</v>
      </c>
      <c r="L11442">
        <v>49</v>
      </c>
      <c r="M11442">
        <v>36.299999999999997</v>
      </c>
      <c r="N11442">
        <v>21.8</v>
      </c>
      <c r="O11442" t="s">
        <v>9</v>
      </c>
      <c r="P11442">
        <v>0.89</v>
      </c>
    </row>
    <row r="11443" spans="8:16">
      <c r="H11443" t="s">
        <v>1649</v>
      </c>
      <c r="I11443" t="s">
        <v>7</v>
      </c>
      <c r="J11443">
        <v>2021</v>
      </c>
      <c r="K11443">
        <f>2024 -impact_data[[#This Row],[model_year]]</f>
        <v>3</v>
      </c>
      <c r="L11443">
        <v>47</v>
      </c>
      <c r="M11443">
        <v>1.8</v>
      </c>
      <c r="N11443">
        <v>0.7</v>
      </c>
      <c r="O11443" t="s">
        <v>10</v>
      </c>
      <c r="P11443">
        <v>0.87</v>
      </c>
    </row>
    <row r="11444" spans="8:16">
      <c r="H11444" t="s">
        <v>1650</v>
      </c>
      <c r="I11444" t="s">
        <v>7</v>
      </c>
      <c r="J11444">
        <v>2021</v>
      </c>
      <c r="K11444">
        <f>2024 -impact_data[[#This Row],[model_year]]</f>
        <v>3</v>
      </c>
      <c r="L11444">
        <v>51</v>
      </c>
      <c r="M11444">
        <v>24.6</v>
      </c>
      <c r="N11444">
        <v>14.7</v>
      </c>
      <c r="O11444" t="s">
        <v>9</v>
      </c>
      <c r="P11444">
        <v>0.87</v>
      </c>
    </row>
    <row r="11445" spans="8:16">
      <c r="H11445" t="s">
        <v>1657</v>
      </c>
      <c r="I11445" t="s">
        <v>7</v>
      </c>
      <c r="J11445">
        <v>2021</v>
      </c>
      <c r="K11445">
        <f>2024 -impact_data[[#This Row],[model_year]]</f>
        <v>3</v>
      </c>
      <c r="L11445">
        <v>46</v>
      </c>
      <c r="M11445">
        <v>35.299999999999997</v>
      </c>
      <c r="N11445">
        <v>14.1</v>
      </c>
      <c r="O11445" t="s">
        <v>10</v>
      </c>
      <c r="P11445">
        <v>0.85</v>
      </c>
    </row>
    <row r="11446" spans="8:16">
      <c r="H11446" t="s">
        <v>1658</v>
      </c>
      <c r="I11446" t="s">
        <v>7</v>
      </c>
      <c r="J11446">
        <v>2021</v>
      </c>
      <c r="K11446">
        <f>2024 -impact_data[[#This Row],[model_year]]</f>
        <v>3</v>
      </c>
      <c r="L11446">
        <v>49</v>
      </c>
      <c r="M11446">
        <v>23.6</v>
      </c>
      <c r="N11446">
        <v>9.4</v>
      </c>
      <c r="O11446" t="s">
        <v>10</v>
      </c>
      <c r="P11446">
        <v>0.87</v>
      </c>
    </row>
    <row r="11447" spans="8:16">
      <c r="H11447" t="s">
        <v>1665</v>
      </c>
      <c r="I11447" t="s">
        <v>7</v>
      </c>
      <c r="J11447">
        <v>2021</v>
      </c>
      <c r="K11447">
        <f>2024 -impact_data[[#This Row],[model_year]]</f>
        <v>3</v>
      </c>
      <c r="L11447">
        <v>49</v>
      </c>
      <c r="M11447">
        <v>13.4</v>
      </c>
      <c r="N11447">
        <v>5.4</v>
      </c>
      <c r="O11447" t="s">
        <v>10</v>
      </c>
      <c r="P11447">
        <v>0.87</v>
      </c>
    </row>
    <row r="11448" spans="8:16">
      <c r="H11448" t="s">
        <v>1666</v>
      </c>
      <c r="I11448" t="s">
        <v>7</v>
      </c>
      <c r="J11448">
        <v>2021</v>
      </c>
      <c r="K11448">
        <f>2024 -impact_data[[#This Row],[model_year]]</f>
        <v>3</v>
      </c>
      <c r="L11448">
        <v>52</v>
      </c>
      <c r="M11448">
        <v>22</v>
      </c>
      <c r="N11448">
        <v>8.8000000000000007</v>
      </c>
      <c r="O11448" t="s">
        <v>10</v>
      </c>
      <c r="P11448">
        <v>0.88</v>
      </c>
    </row>
    <row r="11449" spans="8:16">
      <c r="H11449" t="s">
        <v>1675</v>
      </c>
      <c r="I11449" t="s">
        <v>7</v>
      </c>
      <c r="J11449">
        <v>2021</v>
      </c>
      <c r="K11449">
        <f>2024 -impact_data[[#This Row],[model_year]]</f>
        <v>3</v>
      </c>
      <c r="L11449">
        <v>50</v>
      </c>
      <c r="M11449">
        <v>14.3</v>
      </c>
      <c r="N11449">
        <v>3.6</v>
      </c>
      <c r="O11449" t="s">
        <v>8</v>
      </c>
      <c r="P11449">
        <v>0.88</v>
      </c>
    </row>
    <row r="11450" spans="8:16">
      <c r="H11450" t="s">
        <v>1676</v>
      </c>
      <c r="I11450" t="s">
        <v>7</v>
      </c>
      <c r="J11450">
        <v>2021</v>
      </c>
      <c r="K11450">
        <f>2024 -impact_data[[#This Row],[model_year]]</f>
        <v>3</v>
      </c>
      <c r="L11450">
        <v>48</v>
      </c>
      <c r="M11450">
        <v>35.799999999999997</v>
      </c>
      <c r="N11450">
        <v>14.3</v>
      </c>
      <c r="O11450" t="s">
        <v>10</v>
      </c>
      <c r="P11450">
        <v>0.88</v>
      </c>
    </row>
    <row r="11451" spans="8:16">
      <c r="H11451" t="s">
        <v>1686</v>
      </c>
      <c r="I11451" t="s">
        <v>7</v>
      </c>
      <c r="J11451">
        <v>2021</v>
      </c>
      <c r="K11451">
        <f>2024 -impact_data[[#This Row],[model_year]]</f>
        <v>3</v>
      </c>
      <c r="L11451">
        <v>54</v>
      </c>
      <c r="M11451">
        <v>29.3</v>
      </c>
      <c r="N11451">
        <v>17.600000000000001</v>
      </c>
      <c r="O11451" t="s">
        <v>9</v>
      </c>
      <c r="P11451">
        <v>0.88</v>
      </c>
    </row>
    <row r="11452" spans="8:16">
      <c r="H11452" t="s">
        <v>1688</v>
      </c>
      <c r="I11452" t="s">
        <v>7</v>
      </c>
      <c r="J11452">
        <v>2021</v>
      </c>
      <c r="K11452">
        <f>2024 -impact_data[[#This Row],[model_year]]</f>
        <v>3</v>
      </c>
      <c r="L11452">
        <v>53</v>
      </c>
      <c r="M11452">
        <v>48</v>
      </c>
      <c r="N11452">
        <v>28.8</v>
      </c>
      <c r="O11452" t="s">
        <v>9</v>
      </c>
      <c r="P11452">
        <v>0.87</v>
      </c>
    </row>
    <row r="11453" spans="8:16">
      <c r="H11453" t="s">
        <v>1691</v>
      </c>
      <c r="I11453" t="s">
        <v>7</v>
      </c>
      <c r="J11453">
        <v>2021</v>
      </c>
      <c r="K11453">
        <f>2024 -impact_data[[#This Row],[model_year]]</f>
        <v>3</v>
      </c>
      <c r="L11453">
        <v>47</v>
      </c>
      <c r="M11453">
        <v>10.9</v>
      </c>
      <c r="N11453">
        <v>4.3</v>
      </c>
      <c r="O11453" t="s">
        <v>10</v>
      </c>
      <c r="P11453">
        <v>0.87</v>
      </c>
    </row>
    <row r="11454" spans="8:16">
      <c r="H11454" t="s">
        <v>1694</v>
      </c>
      <c r="I11454" t="s">
        <v>7</v>
      </c>
      <c r="J11454">
        <v>2021</v>
      </c>
      <c r="K11454">
        <f>2024 -impact_data[[#This Row],[model_year]]</f>
        <v>3</v>
      </c>
      <c r="L11454">
        <v>51</v>
      </c>
      <c r="M11454">
        <v>20.6</v>
      </c>
      <c r="N11454">
        <v>12.4</v>
      </c>
      <c r="O11454" t="s">
        <v>9</v>
      </c>
      <c r="P11454">
        <v>0.88</v>
      </c>
    </row>
    <row r="11455" spans="8:16">
      <c r="H11455" t="s">
        <v>1697</v>
      </c>
      <c r="I11455" t="s">
        <v>7</v>
      </c>
      <c r="J11455">
        <v>2021</v>
      </c>
      <c r="K11455">
        <f>2024 -impact_data[[#This Row],[model_year]]</f>
        <v>3</v>
      </c>
      <c r="L11455">
        <v>50</v>
      </c>
      <c r="M11455">
        <v>21</v>
      </c>
      <c r="N11455">
        <v>12.6</v>
      </c>
      <c r="O11455" t="s">
        <v>9</v>
      </c>
      <c r="P11455">
        <v>0.87</v>
      </c>
    </row>
    <row r="11456" spans="8:16">
      <c r="H11456" t="s">
        <v>1700</v>
      </c>
      <c r="I11456" t="s">
        <v>7</v>
      </c>
      <c r="J11456">
        <v>2021</v>
      </c>
      <c r="K11456">
        <f>2024 -impact_data[[#This Row],[model_year]]</f>
        <v>3</v>
      </c>
      <c r="L11456">
        <v>49</v>
      </c>
      <c r="M11456">
        <v>1.7</v>
      </c>
      <c r="N11456">
        <v>1</v>
      </c>
      <c r="O11456" t="s">
        <v>9</v>
      </c>
      <c r="P11456">
        <v>0.88</v>
      </c>
    </row>
    <row r="11457" spans="8:16">
      <c r="H11457" t="s">
        <v>1704</v>
      </c>
      <c r="I11457" t="s">
        <v>7</v>
      </c>
      <c r="J11457">
        <v>2021</v>
      </c>
      <c r="K11457">
        <f>2024 -impact_data[[#This Row],[model_year]]</f>
        <v>3</v>
      </c>
      <c r="L11457">
        <v>51</v>
      </c>
      <c r="M11457">
        <v>19.600000000000001</v>
      </c>
      <c r="N11457">
        <v>7.8</v>
      </c>
      <c r="O11457" t="s">
        <v>10</v>
      </c>
      <c r="P11457">
        <v>0.87</v>
      </c>
    </row>
    <row r="11458" spans="8:16">
      <c r="H11458" t="s">
        <v>1707</v>
      </c>
      <c r="I11458" t="s">
        <v>7</v>
      </c>
      <c r="J11458">
        <v>2021</v>
      </c>
      <c r="K11458">
        <f>2024 -impact_data[[#This Row],[model_year]]</f>
        <v>3</v>
      </c>
      <c r="L11458">
        <v>46</v>
      </c>
      <c r="M11458">
        <v>22</v>
      </c>
      <c r="N11458">
        <v>13.2</v>
      </c>
      <c r="O11458" t="s">
        <v>9</v>
      </c>
      <c r="P11458">
        <v>0.88</v>
      </c>
    </row>
    <row r="11459" spans="8:16">
      <c r="H11459" t="s">
        <v>1710</v>
      </c>
      <c r="I11459" t="s">
        <v>7</v>
      </c>
      <c r="J11459">
        <v>2021</v>
      </c>
      <c r="K11459">
        <f>2024 -impact_data[[#This Row],[model_year]]</f>
        <v>3</v>
      </c>
      <c r="L11459">
        <v>54</v>
      </c>
      <c r="M11459">
        <v>26.1</v>
      </c>
      <c r="N11459">
        <v>15.6</v>
      </c>
      <c r="O11459" t="s">
        <v>9</v>
      </c>
      <c r="P11459">
        <v>0.87</v>
      </c>
    </row>
    <row r="11460" spans="8:16">
      <c r="H11460" t="s">
        <v>1711</v>
      </c>
      <c r="I11460" t="s">
        <v>7</v>
      </c>
      <c r="J11460">
        <v>2021</v>
      </c>
      <c r="K11460">
        <f>2024 -impact_data[[#This Row],[model_year]]</f>
        <v>3</v>
      </c>
      <c r="L11460">
        <v>46</v>
      </c>
      <c r="M11460">
        <v>11.5</v>
      </c>
      <c r="N11460">
        <v>4.5999999999999996</v>
      </c>
      <c r="O11460" t="s">
        <v>10</v>
      </c>
      <c r="P11460">
        <v>0.86</v>
      </c>
    </row>
    <row r="11461" spans="8:16">
      <c r="H11461" t="s">
        <v>1715</v>
      </c>
      <c r="I11461" t="s">
        <v>7</v>
      </c>
      <c r="J11461">
        <v>2021</v>
      </c>
      <c r="K11461">
        <f>2024 -impact_data[[#This Row],[model_year]]</f>
        <v>3</v>
      </c>
      <c r="L11461">
        <v>48</v>
      </c>
      <c r="M11461">
        <v>21.3</v>
      </c>
      <c r="N11461">
        <v>8.5</v>
      </c>
      <c r="O11461" t="s">
        <v>10</v>
      </c>
      <c r="P11461">
        <v>0.86</v>
      </c>
    </row>
    <row r="11462" spans="8:16">
      <c r="H11462" t="s">
        <v>279</v>
      </c>
      <c r="I11462" t="s">
        <v>7</v>
      </c>
      <c r="J11462">
        <v>2021</v>
      </c>
      <c r="K11462">
        <f>2024 -impact_data[[#This Row],[model_year]]</f>
        <v>3</v>
      </c>
      <c r="L11462">
        <v>51</v>
      </c>
      <c r="M11462">
        <v>34.799999999999997</v>
      </c>
      <c r="N11462">
        <v>20.9</v>
      </c>
      <c r="O11462" t="s">
        <v>9</v>
      </c>
      <c r="P11462">
        <v>0.87</v>
      </c>
    </row>
    <row r="11463" spans="8:16">
      <c r="H11463" t="s">
        <v>1729</v>
      </c>
      <c r="I11463" t="s">
        <v>7</v>
      </c>
      <c r="J11463">
        <v>2021</v>
      </c>
      <c r="K11463">
        <f>2024 -impact_data[[#This Row],[model_year]]</f>
        <v>3</v>
      </c>
      <c r="L11463">
        <v>51</v>
      </c>
      <c r="M11463">
        <v>18.100000000000001</v>
      </c>
      <c r="N11463">
        <v>10.9</v>
      </c>
      <c r="O11463" t="s">
        <v>9</v>
      </c>
      <c r="P11463">
        <v>0.87</v>
      </c>
    </row>
    <row r="11464" spans="8:16">
      <c r="H11464" t="s">
        <v>1732</v>
      </c>
      <c r="I11464" t="s">
        <v>7</v>
      </c>
      <c r="J11464">
        <v>2021</v>
      </c>
      <c r="K11464">
        <f>2024 -impact_data[[#This Row],[model_year]]</f>
        <v>3</v>
      </c>
      <c r="L11464">
        <v>50</v>
      </c>
      <c r="M11464">
        <v>22.4</v>
      </c>
      <c r="N11464">
        <v>13.4</v>
      </c>
      <c r="O11464" t="s">
        <v>9</v>
      </c>
      <c r="P11464">
        <v>0.87</v>
      </c>
    </row>
    <row r="11465" spans="8:16">
      <c r="H11465" t="s">
        <v>1741</v>
      </c>
      <c r="I11465" t="s">
        <v>11</v>
      </c>
      <c r="J11465">
        <v>2021</v>
      </c>
      <c r="K11465">
        <f>2024 -impact_data[[#This Row],[model_year]]</f>
        <v>3</v>
      </c>
      <c r="L11465">
        <v>75</v>
      </c>
      <c r="M11465">
        <v>7.1</v>
      </c>
      <c r="N11465">
        <v>2.8</v>
      </c>
      <c r="O11465" t="s">
        <v>10</v>
      </c>
      <c r="P11465">
        <v>0.97</v>
      </c>
    </row>
    <row r="11466" spans="8:16">
      <c r="H11466" t="s">
        <v>1743</v>
      </c>
      <c r="I11466" t="s">
        <v>7</v>
      </c>
      <c r="J11466">
        <v>2021</v>
      </c>
      <c r="K11466">
        <f>2024 -impact_data[[#This Row],[model_year]]</f>
        <v>3</v>
      </c>
      <c r="L11466">
        <v>47</v>
      </c>
      <c r="M11466">
        <v>15.5</v>
      </c>
      <c r="N11466">
        <v>6.2</v>
      </c>
      <c r="O11466" t="s">
        <v>10</v>
      </c>
      <c r="P11466">
        <v>0.86</v>
      </c>
    </row>
    <row r="11467" spans="8:16">
      <c r="H11467" t="s">
        <v>1745</v>
      </c>
      <c r="I11467" t="s">
        <v>7</v>
      </c>
      <c r="J11467">
        <v>2021</v>
      </c>
      <c r="K11467">
        <f>2024 -impact_data[[#This Row],[model_year]]</f>
        <v>3</v>
      </c>
      <c r="L11467">
        <v>52</v>
      </c>
      <c r="M11467">
        <v>46.1</v>
      </c>
      <c r="N11467">
        <v>27.7</v>
      </c>
      <c r="O11467" t="s">
        <v>9</v>
      </c>
      <c r="P11467">
        <v>0.88</v>
      </c>
    </row>
    <row r="11468" spans="8:16">
      <c r="H11468" t="s">
        <v>1750</v>
      </c>
      <c r="I11468" t="s">
        <v>7</v>
      </c>
      <c r="J11468">
        <v>2021</v>
      </c>
      <c r="K11468">
        <f>2024 -impact_data[[#This Row],[model_year]]</f>
        <v>3</v>
      </c>
      <c r="L11468">
        <v>51</v>
      </c>
      <c r="M11468">
        <v>26</v>
      </c>
      <c r="N11468">
        <v>15.6</v>
      </c>
      <c r="O11468" t="s">
        <v>9</v>
      </c>
      <c r="P11468">
        <v>0.88</v>
      </c>
    </row>
    <row r="11469" spans="8:16">
      <c r="H11469" t="s">
        <v>1754</v>
      </c>
      <c r="I11469" t="s">
        <v>7</v>
      </c>
      <c r="J11469">
        <v>2021</v>
      </c>
      <c r="K11469">
        <f>2024 -impact_data[[#This Row],[model_year]]</f>
        <v>3</v>
      </c>
      <c r="L11469">
        <v>49</v>
      </c>
      <c r="M11469">
        <v>20.7</v>
      </c>
      <c r="N11469">
        <v>12.4</v>
      </c>
      <c r="O11469" t="s">
        <v>9</v>
      </c>
      <c r="P11469">
        <v>0.87</v>
      </c>
    </row>
    <row r="11470" spans="8:16">
      <c r="H11470" t="s">
        <v>1759</v>
      </c>
      <c r="I11470" t="s">
        <v>7</v>
      </c>
      <c r="J11470">
        <v>2021</v>
      </c>
      <c r="K11470">
        <f>2024 -impact_data[[#This Row],[model_year]]</f>
        <v>3</v>
      </c>
      <c r="L11470">
        <v>49</v>
      </c>
      <c r="M11470">
        <v>10.8</v>
      </c>
      <c r="N11470">
        <v>6.5</v>
      </c>
      <c r="O11470" t="s">
        <v>9</v>
      </c>
      <c r="P11470">
        <v>0.86</v>
      </c>
    </row>
    <row r="11471" spans="8:16">
      <c r="H11471" t="s">
        <v>1766</v>
      </c>
      <c r="I11471" t="s">
        <v>7</v>
      </c>
      <c r="J11471">
        <v>2021</v>
      </c>
      <c r="K11471">
        <f>2024 -impact_data[[#This Row],[model_year]]</f>
        <v>3</v>
      </c>
      <c r="L11471">
        <v>49</v>
      </c>
      <c r="M11471">
        <v>9.6999999999999993</v>
      </c>
      <c r="N11471">
        <v>5.8</v>
      </c>
      <c r="O11471" t="s">
        <v>9</v>
      </c>
      <c r="P11471">
        <v>0.89</v>
      </c>
    </row>
    <row r="11472" spans="8:16">
      <c r="H11472" t="s">
        <v>1768</v>
      </c>
      <c r="I11472" t="s">
        <v>7</v>
      </c>
      <c r="J11472">
        <v>2021</v>
      </c>
      <c r="K11472">
        <f>2024 -impact_data[[#This Row],[model_year]]</f>
        <v>3</v>
      </c>
      <c r="L11472">
        <v>54</v>
      </c>
      <c r="M11472">
        <v>87.3</v>
      </c>
      <c r="N11472">
        <v>34.9</v>
      </c>
      <c r="O11472" t="s">
        <v>10</v>
      </c>
      <c r="P11472">
        <v>0.87</v>
      </c>
    </row>
    <row r="11473" spans="8:16">
      <c r="H11473" t="s">
        <v>1769</v>
      </c>
      <c r="I11473" t="s">
        <v>7</v>
      </c>
      <c r="J11473">
        <v>2021</v>
      </c>
      <c r="K11473">
        <f>2024 -impact_data[[#This Row],[model_year]]</f>
        <v>3</v>
      </c>
      <c r="L11473">
        <v>46</v>
      </c>
      <c r="M11473">
        <v>-1.6</v>
      </c>
      <c r="N11473">
        <v>-0.6</v>
      </c>
      <c r="O11473" t="s">
        <v>10</v>
      </c>
      <c r="P11473">
        <v>0.89</v>
      </c>
    </row>
    <row r="11474" spans="8:16">
      <c r="H11474" t="s">
        <v>1773</v>
      </c>
      <c r="I11474" t="s">
        <v>7</v>
      </c>
      <c r="J11474">
        <v>2021</v>
      </c>
      <c r="K11474">
        <f>2024 -impact_data[[#This Row],[model_year]]</f>
        <v>3</v>
      </c>
      <c r="L11474">
        <v>48</v>
      </c>
      <c r="M11474">
        <v>0.4</v>
      </c>
      <c r="N11474">
        <v>0.2</v>
      </c>
      <c r="O11474" t="s">
        <v>10</v>
      </c>
      <c r="P11474">
        <v>0.87</v>
      </c>
    </row>
    <row r="11475" spans="8:16">
      <c r="H11475" t="s">
        <v>1775</v>
      </c>
      <c r="I11475" t="s">
        <v>7</v>
      </c>
      <c r="J11475">
        <v>2021</v>
      </c>
      <c r="K11475">
        <f>2024 -impact_data[[#This Row],[model_year]]</f>
        <v>3</v>
      </c>
      <c r="L11475">
        <v>51</v>
      </c>
      <c r="M11475">
        <v>22.6</v>
      </c>
      <c r="N11475">
        <v>9</v>
      </c>
      <c r="O11475" t="s">
        <v>10</v>
      </c>
      <c r="P11475">
        <v>0.87</v>
      </c>
    </row>
    <row r="11476" spans="8:16">
      <c r="H11476" t="s">
        <v>1776</v>
      </c>
      <c r="I11476" t="s">
        <v>7</v>
      </c>
      <c r="J11476">
        <v>2021</v>
      </c>
      <c r="K11476">
        <f>2024 -impact_data[[#This Row],[model_year]]</f>
        <v>3</v>
      </c>
      <c r="L11476">
        <v>53</v>
      </c>
      <c r="M11476">
        <v>18.399999999999999</v>
      </c>
      <c r="N11476">
        <v>7.4</v>
      </c>
      <c r="O11476" t="s">
        <v>10</v>
      </c>
      <c r="P11476">
        <v>0.86</v>
      </c>
    </row>
    <row r="11477" spans="8:16">
      <c r="H11477" t="s">
        <v>1780</v>
      </c>
      <c r="I11477" t="s">
        <v>7</v>
      </c>
      <c r="J11477">
        <v>2021</v>
      </c>
      <c r="K11477">
        <f>2024 -impact_data[[#This Row],[model_year]]</f>
        <v>3</v>
      </c>
      <c r="L11477">
        <v>52</v>
      </c>
      <c r="M11477">
        <v>22.2</v>
      </c>
      <c r="N11477">
        <v>13.3</v>
      </c>
      <c r="O11477" t="s">
        <v>9</v>
      </c>
      <c r="P11477">
        <v>0.88</v>
      </c>
    </row>
    <row r="11478" spans="8:16">
      <c r="H11478" t="s">
        <v>1783</v>
      </c>
      <c r="I11478" t="s">
        <v>7</v>
      </c>
      <c r="J11478">
        <v>2021</v>
      </c>
      <c r="K11478">
        <f>2024 -impact_data[[#This Row],[model_year]]</f>
        <v>3</v>
      </c>
      <c r="L11478">
        <v>52</v>
      </c>
      <c r="M11478">
        <v>19.7</v>
      </c>
      <c r="N11478">
        <v>4.9000000000000004</v>
      </c>
      <c r="O11478" t="s">
        <v>8</v>
      </c>
      <c r="P11478">
        <v>0.87</v>
      </c>
    </row>
    <row r="11479" spans="8:16">
      <c r="H11479" t="s">
        <v>1789</v>
      </c>
      <c r="I11479" t="s">
        <v>7</v>
      </c>
      <c r="J11479">
        <v>2021</v>
      </c>
      <c r="K11479">
        <f>2024 -impact_data[[#This Row],[model_year]]</f>
        <v>3</v>
      </c>
      <c r="L11479">
        <v>50</v>
      </c>
      <c r="M11479">
        <v>23.2</v>
      </c>
      <c r="N11479">
        <v>9.3000000000000007</v>
      </c>
      <c r="O11479" t="s">
        <v>10</v>
      </c>
      <c r="P11479">
        <v>0.88</v>
      </c>
    </row>
    <row r="11480" spans="8:16">
      <c r="H11480" t="s">
        <v>1790</v>
      </c>
      <c r="I11480" t="s">
        <v>7</v>
      </c>
      <c r="J11480">
        <v>2021</v>
      </c>
      <c r="K11480">
        <f>2024 -impact_data[[#This Row],[model_year]]</f>
        <v>3</v>
      </c>
      <c r="L11480">
        <v>53</v>
      </c>
      <c r="M11480">
        <v>26.7</v>
      </c>
      <c r="N11480">
        <v>16</v>
      </c>
      <c r="O11480" t="s">
        <v>9</v>
      </c>
      <c r="P11480">
        <v>0.88</v>
      </c>
    </row>
    <row r="11481" spans="8:16">
      <c r="H11481" t="s">
        <v>1794</v>
      </c>
      <c r="I11481" t="s">
        <v>7</v>
      </c>
      <c r="J11481">
        <v>2021</v>
      </c>
      <c r="K11481">
        <f>2024 -impact_data[[#This Row],[model_year]]</f>
        <v>3</v>
      </c>
      <c r="L11481">
        <v>51</v>
      </c>
      <c r="M11481">
        <v>26.1</v>
      </c>
      <c r="N11481">
        <v>10.5</v>
      </c>
      <c r="O11481" t="s">
        <v>10</v>
      </c>
      <c r="P11481">
        <v>0.86</v>
      </c>
    </row>
    <row r="11482" spans="8:16">
      <c r="H11482" t="s">
        <v>1797</v>
      </c>
      <c r="I11482" t="s">
        <v>7</v>
      </c>
      <c r="J11482">
        <v>2021</v>
      </c>
      <c r="K11482">
        <f>2024 -impact_data[[#This Row],[model_year]]</f>
        <v>3</v>
      </c>
      <c r="L11482">
        <v>48</v>
      </c>
      <c r="M11482">
        <v>28</v>
      </c>
      <c r="N11482">
        <v>16.8</v>
      </c>
      <c r="O11482" t="s">
        <v>9</v>
      </c>
      <c r="P11482">
        <v>0.88</v>
      </c>
    </row>
    <row r="11483" spans="8:16">
      <c r="H11483" t="s">
        <v>1802</v>
      </c>
      <c r="I11483" t="s">
        <v>7</v>
      </c>
      <c r="J11483">
        <v>2021</v>
      </c>
      <c r="K11483">
        <f>2024 -impact_data[[#This Row],[model_year]]</f>
        <v>3</v>
      </c>
      <c r="L11483">
        <v>52</v>
      </c>
      <c r="M11483">
        <v>34.299999999999997</v>
      </c>
      <c r="N11483">
        <v>13.7</v>
      </c>
      <c r="O11483" t="s">
        <v>10</v>
      </c>
      <c r="P11483">
        <v>0.88</v>
      </c>
    </row>
    <row r="11484" spans="8:16">
      <c r="H11484" t="s">
        <v>1803</v>
      </c>
      <c r="I11484" t="s">
        <v>7</v>
      </c>
      <c r="J11484">
        <v>2021</v>
      </c>
      <c r="K11484">
        <f>2024 -impact_data[[#This Row],[model_year]]</f>
        <v>3</v>
      </c>
      <c r="L11484">
        <v>50</v>
      </c>
      <c r="M11484">
        <v>13</v>
      </c>
      <c r="N11484">
        <v>7.8</v>
      </c>
      <c r="O11484" t="s">
        <v>9</v>
      </c>
      <c r="P11484">
        <v>0.87</v>
      </c>
    </row>
    <row r="11485" spans="8:16">
      <c r="H11485" t="s">
        <v>1805</v>
      </c>
      <c r="I11485" t="s">
        <v>11</v>
      </c>
      <c r="J11485">
        <v>2021</v>
      </c>
      <c r="K11485">
        <f>2024 -impact_data[[#This Row],[model_year]]</f>
        <v>3</v>
      </c>
      <c r="L11485">
        <v>82</v>
      </c>
      <c r="M11485">
        <v>44.8</v>
      </c>
      <c r="N11485">
        <v>26.9</v>
      </c>
      <c r="O11485" t="s">
        <v>9</v>
      </c>
      <c r="P11485">
        <v>0.95</v>
      </c>
    </row>
    <row r="11486" spans="8:16">
      <c r="H11486" t="s">
        <v>1808</v>
      </c>
      <c r="I11486" t="s">
        <v>7</v>
      </c>
      <c r="J11486">
        <v>2021</v>
      </c>
      <c r="K11486">
        <f>2024 -impact_data[[#This Row],[model_year]]</f>
        <v>3</v>
      </c>
      <c r="L11486">
        <v>50</v>
      </c>
      <c r="M11486">
        <v>20.8</v>
      </c>
      <c r="N11486">
        <v>12.5</v>
      </c>
      <c r="O11486" t="s">
        <v>9</v>
      </c>
      <c r="P11486">
        <v>0.89</v>
      </c>
    </row>
    <row r="11487" spans="8:16">
      <c r="H11487" t="s">
        <v>1813</v>
      </c>
      <c r="I11487" t="s">
        <v>7</v>
      </c>
      <c r="J11487">
        <v>2021</v>
      </c>
      <c r="K11487">
        <f>2024 -impact_data[[#This Row],[model_year]]</f>
        <v>3</v>
      </c>
      <c r="L11487">
        <v>47</v>
      </c>
      <c r="M11487">
        <v>3.3</v>
      </c>
      <c r="N11487">
        <v>2</v>
      </c>
      <c r="O11487" t="s">
        <v>9</v>
      </c>
      <c r="P11487">
        <v>0.88</v>
      </c>
    </row>
    <row r="11488" spans="8:16">
      <c r="H11488" t="s">
        <v>1825</v>
      </c>
      <c r="I11488" t="s">
        <v>7</v>
      </c>
      <c r="J11488">
        <v>2021</v>
      </c>
      <c r="K11488">
        <f>2024 -impact_data[[#This Row],[model_year]]</f>
        <v>3</v>
      </c>
      <c r="L11488">
        <v>48</v>
      </c>
      <c r="M11488">
        <v>22.1</v>
      </c>
      <c r="N11488">
        <v>13.3</v>
      </c>
      <c r="O11488" t="s">
        <v>9</v>
      </c>
      <c r="P11488">
        <v>0.88</v>
      </c>
    </row>
    <row r="11489" spans="8:16">
      <c r="H11489" t="s">
        <v>1836</v>
      </c>
      <c r="I11489" t="s">
        <v>7</v>
      </c>
      <c r="J11489">
        <v>2021</v>
      </c>
      <c r="K11489">
        <f>2024 -impact_data[[#This Row],[model_year]]</f>
        <v>3</v>
      </c>
      <c r="L11489">
        <v>51</v>
      </c>
      <c r="M11489">
        <v>40.4</v>
      </c>
      <c r="N11489">
        <v>24.2</v>
      </c>
      <c r="O11489" t="s">
        <v>9</v>
      </c>
      <c r="P11489">
        <v>0.89</v>
      </c>
    </row>
    <row r="11490" spans="8:16">
      <c r="H11490" t="s">
        <v>1847</v>
      </c>
      <c r="I11490" t="s">
        <v>11</v>
      </c>
      <c r="J11490">
        <v>2021</v>
      </c>
      <c r="K11490">
        <f>2024 -impact_data[[#This Row],[model_year]]</f>
        <v>3</v>
      </c>
      <c r="L11490">
        <v>79</v>
      </c>
      <c r="M11490">
        <v>10</v>
      </c>
      <c r="N11490">
        <v>6</v>
      </c>
      <c r="O11490" t="s">
        <v>9</v>
      </c>
      <c r="P11490">
        <v>0.94</v>
      </c>
    </row>
    <row r="11491" spans="8:16">
      <c r="H11491" t="s">
        <v>1848</v>
      </c>
      <c r="I11491" t="s">
        <v>7</v>
      </c>
      <c r="J11491">
        <v>2021</v>
      </c>
      <c r="K11491">
        <f>2024 -impact_data[[#This Row],[model_year]]</f>
        <v>3</v>
      </c>
      <c r="L11491">
        <v>52</v>
      </c>
      <c r="M11491">
        <v>17.5</v>
      </c>
      <c r="N11491">
        <v>4.4000000000000004</v>
      </c>
      <c r="O11491" t="s">
        <v>8</v>
      </c>
      <c r="P11491">
        <v>0.87</v>
      </c>
    </row>
    <row r="11492" spans="8:16">
      <c r="H11492" t="s">
        <v>1851</v>
      </c>
      <c r="I11492" t="s">
        <v>7</v>
      </c>
      <c r="J11492">
        <v>2021</v>
      </c>
      <c r="K11492">
        <f>2024 -impact_data[[#This Row],[model_year]]</f>
        <v>3</v>
      </c>
      <c r="L11492">
        <v>47</v>
      </c>
      <c r="M11492">
        <v>-0.4</v>
      </c>
      <c r="N11492">
        <v>-0.2</v>
      </c>
      <c r="O11492" t="s">
        <v>9</v>
      </c>
      <c r="P11492">
        <v>0.86</v>
      </c>
    </row>
    <row r="11493" spans="8:16">
      <c r="H11493" t="s">
        <v>1852</v>
      </c>
      <c r="I11493" t="s">
        <v>7</v>
      </c>
      <c r="J11493">
        <v>2021</v>
      </c>
      <c r="K11493">
        <f>2024 -impact_data[[#This Row],[model_year]]</f>
        <v>3</v>
      </c>
      <c r="L11493">
        <v>53</v>
      </c>
      <c r="M11493">
        <v>53.2</v>
      </c>
      <c r="N11493">
        <v>31.9</v>
      </c>
      <c r="O11493" t="s">
        <v>9</v>
      </c>
      <c r="P11493">
        <v>0.86</v>
      </c>
    </row>
    <row r="11494" spans="8:16">
      <c r="H11494" t="s">
        <v>1853</v>
      </c>
      <c r="I11494" t="s">
        <v>7</v>
      </c>
      <c r="J11494">
        <v>2021</v>
      </c>
      <c r="K11494">
        <f>2024 -impact_data[[#This Row],[model_year]]</f>
        <v>3</v>
      </c>
      <c r="L11494">
        <v>49</v>
      </c>
      <c r="M11494">
        <v>13.5</v>
      </c>
      <c r="N11494">
        <v>8.1</v>
      </c>
      <c r="O11494" t="s">
        <v>9</v>
      </c>
      <c r="P11494">
        <v>0.87</v>
      </c>
    </row>
    <row r="11495" spans="8:16">
      <c r="H11495" t="s">
        <v>1854</v>
      </c>
      <c r="I11495" t="s">
        <v>7</v>
      </c>
      <c r="J11495">
        <v>2021</v>
      </c>
      <c r="K11495">
        <f>2024 -impact_data[[#This Row],[model_year]]</f>
        <v>3</v>
      </c>
      <c r="L11495">
        <v>47</v>
      </c>
      <c r="M11495">
        <v>32.200000000000003</v>
      </c>
      <c r="N11495">
        <v>19.3</v>
      </c>
      <c r="O11495" t="s">
        <v>9</v>
      </c>
      <c r="P11495">
        <v>0.88</v>
      </c>
    </row>
    <row r="11496" spans="8:16">
      <c r="H11496" t="s">
        <v>1859</v>
      </c>
      <c r="I11496" t="s">
        <v>7</v>
      </c>
      <c r="J11496">
        <v>2021</v>
      </c>
      <c r="K11496">
        <f>2024 -impact_data[[#This Row],[model_year]]</f>
        <v>3</v>
      </c>
      <c r="L11496">
        <v>53</v>
      </c>
      <c r="M11496">
        <v>19.2</v>
      </c>
      <c r="N11496">
        <v>7.7</v>
      </c>
      <c r="O11496" t="s">
        <v>10</v>
      </c>
      <c r="P11496">
        <v>0.88</v>
      </c>
    </row>
    <row r="11497" spans="8:16">
      <c r="H11497" t="s">
        <v>1861</v>
      </c>
      <c r="I11497" t="s">
        <v>7</v>
      </c>
      <c r="J11497">
        <v>2021</v>
      </c>
      <c r="K11497">
        <f>2024 -impact_data[[#This Row],[model_year]]</f>
        <v>3</v>
      </c>
      <c r="L11497">
        <v>54</v>
      </c>
      <c r="M11497">
        <v>26.7</v>
      </c>
      <c r="N11497">
        <v>10.7</v>
      </c>
      <c r="O11497" t="s">
        <v>10</v>
      </c>
      <c r="P11497">
        <v>0.88</v>
      </c>
    </row>
    <row r="11498" spans="8:16">
      <c r="H11498" t="s">
        <v>1864</v>
      </c>
      <c r="I11498" t="s">
        <v>7</v>
      </c>
      <c r="J11498">
        <v>2021</v>
      </c>
      <c r="K11498">
        <f>2024 -impact_data[[#This Row],[model_year]]</f>
        <v>3</v>
      </c>
      <c r="L11498">
        <v>51</v>
      </c>
      <c r="M11498">
        <v>14.3</v>
      </c>
      <c r="N11498">
        <v>8.6</v>
      </c>
      <c r="O11498" t="s">
        <v>9</v>
      </c>
      <c r="P11498">
        <v>0.88</v>
      </c>
    </row>
    <row r="11499" spans="8:16">
      <c r="H11499" t="s">
        <v>1869</v>
      </c>
      <c r="I11499" t="s">
        <v>7</v>
      </c>
      <c r="J11499">
        <v>2021</v>
      </c>
      <c r="K11499">
        <f>2024 -impact_data[[#This Row],[model_year]]</f>
        <v>3</v>
      </c>
      <c r="L11499">
        <v>49</v>
      </c>
      <c r="M11499">
        <v>24.6</v>
      </c>
      <c r="N11499">
        <v>9.8000000000000007</v>
      </c>
      <c r="O11499" t="s">
        <v>10</v>
      </c>
      <c r="P11499">
        <v>0.86</v>
      </c>
    </row>
    <row r="11500" spans="8:16">
      <c r="H11500" t="s">
        <v>1870</v>
      </c>
      <c r="I11500" t="s">
        <v>7</v>
      </c>
      <c r="J11500">
        <v>2021</v>
      </c>
      <c r="K11500">
        <f>2024 -impact_data[[#This Row],[model_year]]</f>
        <v>3</v>
      </c>
      <c r="L11500">
        <v>48</v>
      </c>
      <c r="M11500">
        <v>25.3</v>
      </c>
      <c r="N11500">
        <v>15.2</v>
      </c>
      <c r="O11500" t="s">
        <v>9</v>
      </c>
      <c r="P11500">
        <v>0.88</v>
      </c>
    </row>
    <row r="11501" spans="8:16">
      <c r="H11501" t="s">
        <v>1871</v>
      </c>
      <c r="I11501" t="s">
        <v>7</v>
      </c>
      <c r="J11501">
        <v>2021</v>
      </c>
      <c r="K11501">
        <f>2024 -impact_data[[#This Row],[model_year]]</f>
        <v>3</v>
      </c>
      <c r="L11501">
        <v>51</v>
      </c>
      <c r="M11501">
        <v>24.6</v>
      </c>
      <c r="N11501">
        <v>9.8000000000000007</v>
      </c>
      <c r="O11501" t="s">
        <v>10</v>
      </c>
      <c r="P11501">
        <v>0.88</v>
      </c>
    </row>
    <row r="11502" spans="8:16">
      <c r="H11502" t="s">
        <v>1872</v>
      </c>
      <c r="I11502" t="s">
        <v>7</v>
      </c>
      <c r="J11502">
        <v>2021</v>
      </c>
      <c r="K11502">
        <f>2024 -impact_data[[#This Row],[model_year]]</f>
        <v>3</v>
      </c>
      <c r="L11502">
        <v>51</v>
      </c>
      <c r="M11502">
        <v>26</v>
      </c>
      <c r="N11502">
        <v>15.6</v>
      </c>
      <c r="O11502" t="s">
        <v>9</v>
      </c>
      <c r="P11502">
        <v>0.86</v>
      </c>
    </row>
    <row r="11503" spans="8:16">
      <c r="H11503" t="s">
        <v>1874</v>
      </c>
      <c r="I11503" t="s">
        <v>7</v>
      </c>
      <c r="J11503">
        <v>2021</v>
      </c>
      <c r="K11503">
        <f>2024 -impact_data[[#This Row],[model_year]]</f>
        <v>3</v>
      </c>
      <c r="L11503">
        <v>48</v>
      </c>
      <c r="M11503">
        <v>7.5</v>
      </c>
      <c r="N11503">
        <v>3</v>
      </c>
      <c r="O11503" t="s">
        <v>10</v>
      </c>
      <c r="P11503">
        <v>0.86</v>
      </c>
    </row>
    <row r="11504" spans="8:16">
      <c r="H11504" t="s">
        <v>162</v>
      </c>
      <c r="I11504" t="s">
        <v>7</v>
      </c>
      <c r="J11504">
        <v>2021</v>
      </c>
      <c r="K11504">
        <f>2024 -impact_data[[#This Row],[model_year]]</f>
        <v>3</v>
      </c>
      <c r="L11504">
        <v>49</v>
      </c>
      <c r="M11504">
        <v>4.3</v>
      </c>
      <c r="N11504">
        <v>2.6</v>
      </c>
      <c r="O11504" t="s">
        <v>9</v>
      </c>
      <c r="P11504">
        <v>0.88</v>
      </c>
    </row>
    <row r="11505" spans="8:16">
      <c r="H11505" t="s">
        <v>1885</v>
      </c>
      <c r="I11505" t="s">
        <v>7</v>
      </c>
      <c r="J11505">
        <v>2021</v>
      </c>
      <c r="K11505">
        <f>2024 -impact_data[[#This Row],[model_year]]</f>
        <v>3</v>
      </c>
      <c r="L11505">
        <v>49</v>
      </c>
      <c r="M11505">
        <v>4.9000000000000004</v>
      </c>
      <c r="N11505">
        <v>2.9</v>
      </c>
      <c r="O11505" t="s">
        <v>9</v>
      </c>
      <c r="P11505">
        <v>0.86</v>
      </c>
    </row>
    <row r="11506" spans="8:16">
      <c r="H11506" t="s">
        <v>1891</v>
      </c>
      <c r="I11506" t="s">
        <v>7</v>
      </c>
      <c r="J11506">
        <v>2021</v>
      </c>
      <c r="K11506">
        <f>2024 -impact_data[[#This Row],[model_year]]</f>
        <v>3</v>
      </c>
      <c r="L11506">
        <v>47</v>
      </c>
      <c r="M11506">
        <v>13.9</v>
      </c>
      <c r="N11506">
        <v>5.6</v>
      </c>
      <c r="O11506" t="s">
        <v>10</v>
      </c>
      <c r="P11506">
        <v>0.87</v>
      </c>
    </row>
    <row r="11507" spans="8:16">
      <c r="H11507" t="s">
        <v>1897</v>
      </c>
      <c r="I11507" t="s">
        <v>11</v>
      </c>
      <c r="J11507">
        <v>2021</v>
      </c>
      <c r="K11507">
        <f>2024 -impact_data[[#This Row],[model_year]]</f>
        <v>3</v>
      </c>
      <c r="L11507">
        <v>76</v>
      </c>
      <c r="M11507">
        <v>22.3</v>
      </c>
      <c r="N11507">
        <v>5.6</v>
      </c>
      <c r="O11507" t="s">
        <v>8</v>
      </c>
      <c r="P11507">
        <v>0.94</v>
      </c>
    </row>
    <row r="11508" spans="8:16">
      <c r="H11508" t="s">
        <v>1898</v>
      </c>
      <c r="I11508" t="s">
        <v>7</v>
      </c>
      <c r="J11508">
        <v>2021</v>
      </c>
      <c r="K11508">
        <f>2024 -impact_data[[#This Row],[model_year]]</f>
        <v>3</v>
      </c>
      <c r="L11508">
        <v>50</v>
      </c>
      <c r="M11508">
        <v>59.6</v>
      </c>
      <c r="N11508">
        <v>35.799999999999997</v>
      </c>
      <c r="O11508" t="s">
        <v>9</v>
      </c>
      <c r="P11508">
        <v>0.86</v>
      </c>
    </row>
    <row r="11509" spans="8:16">
      <c r="H11509" t="s">
        <v>1902</v>
      </c>
      <c r="I11509" t="s">
        <v>7</v>
      </c>
      <c r="J11509">
        <v>2021</v>
      </c>
      <c r="K11509">
        <f>2024 -impact_data[[#This Row],[model_year]]</f>
        <v>3</v>
      </c>
      <c r="L11509">
        <v>51</v>
      </c>
      <c r="M11509">
        <v>39.6</v>
      </c>
      <c r="N11509">
        <v>23.7</v>
      </c>
      <c r="O11509" t="s">
        <v>9</v>
      </c>
      <c r="P11509">
        <v>0.88</v>
      </c>
    </row>
    <row r="11510" spans="8:16">
      <c r="H11510" t="s">
        <v>1905</v>
      </c>
      <c r="I11510" t="s">
        <v>7</v>
      </c>
      <c r="J11510">
        <v>2021</v>
      </c>
      <c r="K11510">
        <f>2024 -impact_data[[#This Row],[model_year]]</f>
        <v>3</v>
      </c>
      <c r="L11510">
        <v>50</v>
      </c>
      <c r="M11510">
        <v>22.4</v>
      </c>
      <c r="N11510">
        <v>13.4</v>
      </c>
      <c r="O11510" t="s">
        <v>9</v>
      </c>
      <c r="P11510">
        <v>0.87</v>
      </c>
    </row>
    <row r="11511" spans="8:16">
      <c r="H11511" t="s">
        <v>1909</v>
      </c>
      <c r="I11511" t="s">
        <v>7</v>
      </c>
      <c r="J11511">
        <v>2021</v>
      </c>
      <c r="K11511">
        <f>2024 -impact_data[[#This Row],[model_year]]</f>
        <v>3</v>
      </c>
      <c r="L11511">
        <v>54</v>
      </c>
      <c r="M11511">
        <v>37.799999999999997</v>
      </c>
      <c r="N11511">
        <v>15.1</v>
      </c>
      <c r="O11511" t="s">
        <v>10</v>
      </c>
      <c r="P11511">
        <v>0.88</v>
      </c>
    </row>
    <row r="11512" spans="8:16">
      <c r="H11512" t="s">
        <v>1910</v>
      </c>
      <c r="I11512" t="s">
        <v>7</v>
      </c>
      <c r="J11512">
        <v>2021</v>
      </c>
      <c r="K11512">
        <f>2024 -impact_data[[#This Row],[model_year]]</f>
        <v>3</v>
      </c>
      <c r="L11512">
        <v>51</v>
      </c>
      <c r="M11512">
        <v>19.8</v>
      </c>
      <c r="N11512">
        <v>11.9</v>
      </c>
      <c r="O11512" t="s">
        <v>9</v>
      </c>
      <c r="P11512">
        <v>0.89</v>
      </c>
    </row>
    <row r="11513" spans="8:16">
      <c r="H11513" t="s">
        <v>1914</v>
      </c>
      <c r="I11513" t="s">
        <v>7</v>
      </c>
      <c r="J11513">
        <v>2021</v>
      </c>
      <c r="K11513">
        <f>2024 -impact_data[[#This Row],[model_year]]</f>
        <v>3</v>
      </c>
      <c r="L11513">
        <v>48</v>
      </c>
      <c r="M11513">
        <v>19.899999999999999</v>
      </c>
      <c r="N11513">
        <v>11.9</v>
      </c>
      <c r="O11513" t="s">
        <v>9</v>
      </c>
      <c r="P11513">
        <v>0.89</v>
      </c>
    </row>
    <row r="11514" spans="8:16">
      <c r="H11514" t="s">
        <v>99</v>
      </c>
      <c r="I11514" t="s">
        <v>7</v>
      </c>
      <c r="J11514">
        <v>2021</v>
      </c>
      <c r="K11514">
        <f>2024 -impact_data[[#This Row],[model_year]]</f>
        <v>3</v>
      </c>
      <c r="L11514">
        <v>50</v>
      </c>
      <c r="M11514">
        <v>17.7</v>
      </c>
      <c r="N11514">
        <v>10.6</v>
      </c>
      <c r="O11514" t="s">
        <v>9</v>
      </c>
      <c r="P11514">
        <v>0.86</v>
      </c>
    </row>
    <row r="11515" spans="8:16">
      <c r="H11515" t="s">
        <v>1919</v>
      </c>
      <c r="I11515" t="s">
        <v>7</v>
      </c>
      <c r="J11515">
        <v>2021</v>
      </c>
      <c r="K11515">
        <f>2024 -impact_data[[#This Row],[model_year]]</f>
        <v>3</v>
      </c>
      <c r="L11515">
        <v>49</v>
      </c>
      <c r="M11515">
        <v>27.6</v>
      </c>
      <c r="N11515">
        <v>16.5</v>
      </c>
      <c r="O11515" t="s">
        <v>9</v>
      </c>
      <c r="P11515">
        <v>0.87</v>
      </c>
    </row>
    <row r="11516" spans="8:16">
      <c r="H11516" t="s">
        <v>1920</v>
      </c>
      <c r="I11516" t="s">
        <v>7</v>
      </c>
      <c r="J11516">
        <v>2021</v>
      </c>
      <c r="K11516">
        <f>2024 -impact_data[[#This Row],[model_year]]</f>
        <v>3</v>
      </c>
      <c r="L11516">
        <v>49</v>
      </c>
      <c r="M11516">
        <v>12.3</v>
      </c>
      <c r="N11516">
        <v>4.9000000000000004</v>
      </c>
      <c r="O11516" t="s">
        <v>10</v>
      </c>
      <c r="P11516">
        <v>0.86</v>
      </c>
    </row>
    <row r="11517" spans="8:16">
      <c r="H11517" t="s">
        <v>1921</v>
      </c>
      <c r="I11517" t="s">
        <v>7</v>
      </c>
      <c r="J11517">
        <v>2021</v>
      </c>
      <c r="K11517">
        <f>2024 -impact_data[[#This Row],[model_year]]</f>
        <v>3</v>
      </c>
      <c r="L11517">
        <v>47</v>
      </c>
      <c r="M11517">
        <v>0</v>
      </c>
      <c r="N11517">
        <v>0</v>
      </c>
      <c r="O11517" t="s">
        <v>9</v>
      </c>
      <c r="P11517">
        <v>0.89</v>
      </c>
    </row>
    <row r="11518" spans="8:16">
      <c r="H11518" t="s">
        <v>1932</v>
      </c>
      <c r="I11518" t="s">
        <v>7</v>
      </c>
      <c r="J11518">
        <v>2021</v>
      </c>
      <c r="K11518">
        <f>2024 -impact_data[[#This Row],[model_year]]</f>
        <v>3</v>
      </c>
      <c r="L11518">
        <v>52</v>
      </c>
      <c r="M11518">
        <v>35</v>
      </c>
      <c r="N11518">
        <v>21</v>
      </c>
      <c r="O11518" t="s">
        <v>9</v>
      </c>
      <c r="P11518">
        <v>0.89</v>
      </c>
    </row>
    <row r="11519" spans="8:16">
      <c r="H11519" t="s">
        <v>1933</v>
      </c>
      <c r="I11519" t="s">
        <v>7</v>
      </c>
      <c r="J11519">
        <v>2021</v>
      </c>
      <c r="K11519">
        <f>2024 -impact_data[[#This Row],[model_year]]</f>
        <v>3</v>
      </c>
      <c r="L11519">
        <v>51</v>
      </c>
      <c r="M11519">
        <v>21.6</v>
      </c>
      <c r="N11519">
        <v>13</v>
      </c>
      <c r="O11519" t="s">
        <v>9</v>
      </c>
      <c r="P11519">
        <v>0.87</v>
      </c>
    </row>
    <row r="11520" spans="8:16">
      <c r="H11520" t="s">
        <v>1939</v>
      </c>
      <c r="I11520" t="s">
        <v>7</v>
      </c>
      <c r="J11520">
        <v>2021</v>
      </c>
      <c r="K11520">
        <f>2024 -impact_data[[#This Row],[model_year]]</f>
        <v>3</v>
      </c>
      <c r="L11520">
        <v>50</v>
      </c>
      <c r="M11520">
        <v>37.5</v>
      </c>
      <c r="N11520">
        <v>15</v>
      </c>
      <c r="O11520" t="s">
        <v>10</v>
      </c>
      <c r="P11520">
        <v>0.87</v>
      </c>
    </row>
    <row r="11521" spans="8:16">
      <c r="H11521" t="s">
        <v>1940</v>
      </c>
      <c r="I11521" t="s">
        <v>11</v>
      </c>
      <c r="J11521">
        <v>2021</v>
      </c>
      <c r="K11521">
        <f>2024 -impact_data[[#This Row],[model_year]]</f>
        <v>3</v>
      </c>
      <c r="L11521">
        <v>80</v>
      </c>
      <c r="M11521">
        <v>64.7</v>
      </c>
      <c r="N11521">
        <v>38.799999999999997</v>
      </c>
      <c r="O11521" t="s">
        <v>9</v>
      </c>
      <c r="P11521">
        <v>0.94</v>
      </c>
    </row>
    <row r="11522" spans="8:16">
      <c r="H11522" t="s">
        <v>1947</v>
      </c>
      <c r="I11522" t="s">
        <v>7</v>
      </c>
      <c r="J11522">
        <v>2021</v>
      </c>
      <c r="K11522">
        <f>2024 -impact_data[[#This Row],[model_year]]</f>
        <v>3</v>
      </c>
      <c r="L11522">
        <v>51</v>
      </c>
      <c r="M11522">
        <v>25.1</v>
      </c>
      <c r="N11522">
        <v>15.1</v>
      </c>
      <c r="O11522" t="s">
        <v>9</v>
      </c>
      <c r="P11522">
        <v>0.87</v>
      </c>
    </row>
    <row r="11523" spans="8:16">
      <c r="H11523" t="s">
        <v>1949</v>
      </c>
      <c r="I11523" t="s">
        <v>7</v>
      </c>
      <c r="J11523">
        <v>2021</v>
      </c>
      <c r="K11523">
        <f>2024 -impact_data[[#This Row],[model_year]]</f>
        <v>3</v>
      </c>
      <c r="L11523">
        <v>51</v>
      </c>
      <c r="M11523">
        <v>8.5</v>
      </c>
      <c r="N11523">
        <v>3.4</v>
      </c>
      <c r="O11523" t="s">
        <v>10</v>
      </c>
      <c r="P11523">
        <v>0.86</v>
      </c>
    </row>
    <row r="11524" spans="8:16">
      <c r="H11524" t="s">
        <v>1950</v>
      </c>
      <c r="I11524" t="s">
        <v>7</v>
      </c>
      <c r="J11524">
        <v>2021</v>
      </c>
      <c r="K11524">
        <f>2024 -impact_data[[#This Row],[model_year]]</f>
        <v>3</v>
      </c>
      <c r="L11524">
        <v>52</v>
      </c>
      <c r="M11524">
        <v>34.700000000000003</v>
      </c>
      <c r="N11524">
        <v>13.9</v>
      </c>
      <c r="O11524" t="s">
        <v>10</v>
      </c>
      <c r="P11524">
        <v>0.86</v>
      </c>
    </row>
    <row r="11525" spans="8:16">
      <c r="H11525" t="s">
        <v>1951</v>
      </c>
      <c r="I11525" t="s">
        <v>11</v>
      </c>
      <c r="J11525">
        <v>2021</v>
      </c>
      <c r="K11525">
        <f>2024 -impact_data[[#This Row],[model_year]]</f>
        <v>3</v>
      </c>
      <c r="L11525">
        <v>75</v>
      </c>
      <c r="M11525">
        <v>22</v>
      </c>
      <c r="N11525">
        <v>13.2</v>
      </c>
      <c r="O11525" t="s">
        <v>9</v>
      </c>
      <c r="P11525">
        <v>0.93</v>
      </c>
    </row>
    <row r="11526" spans="8:16">
      <c r="H11526" t="s">
        <v>1957</v>
      </c>
      <c r="I11526" t="s">
        <v>7</v>
      </c>
      <c r="J11526">
        <v>2021</v>
      </c>
      <c r="K11526">
        <f>2024 -impact_data[[#This Row],[model_year]]</f>
        <v>3</v>
      </c>
      <c r="L11526">
        <v>50</v>
      </c>
      <c r="M11526">
        <v>11.8</v>
      </c>
      <c r="N11526">
        <v>7.1</v>
      </c>
      <c r="O11526" t="s">
        <v>9</v>
      </c>
      <c r="P11526">
        <v>0.87</v>
      </c>
    </row>
    <row r="11527" spans="8:16">
      <c r="H11527" t="s">
        <v>1963</v>
      </c>
      <c r="I11527" t="s">
        <v>7</v>
      </c>
      <c r="J11527">
        <v>2021</v>
      </c>
      <c r="K11527">
        <f>2024 -impact_data[[#This Row],[model_year]]</f>
        <v>3</v>
      </c>
      <c r="L11527">
        <v>51</v>
      </c>
      <c r="M11527">
        <v>30.1</v>
      </c>
      <c r="N11527">
        <v>12</v>
      </c>
      <c r="O11527" t="s">
        <v>10</v>
      </c>
      <c r="P11527">
        <v>0.88</v>
      </c>
    </row>
    <row r="11528" spans="8:16">
      <c r="H11528" t="s">
        <v>52</v>
      </c>
      <c r="I11528" t="s">
        <v>7</v>
      </c>
      <c r="J11528">
        <v>2021</v>
      </c>
      <c r="K11528">
        <f>2024 -impact_data[[#This Row],[model_year]]</f>
        <v>3</v>
      </c>
      <c r="L11528">
        <v>46</v>
      </c>
      <c r="M11528">
        <v>8.3000000000000007</v>
      </c>
      <c r="N11528">
        <v>5</v>
      </c>
      <c r="O11528" t="s">
        <v>9</v>
      </c>
      <c r="P11528">
        <v>0.86</v>
      </c>
    </row>
    <row r="11529" spans="8:16">
      <c r="H11529" t="s">
        <v>1972</v>
      </c>
      <c r="I11529" t="s">
        <v>7</v>
      </c>
      <c r="J11529">
        <v>2021</v>
      </c>
      <c r="K11529">
        <f>2024 -impact_data[[#This Row],[model_year]]</f>
        <v>3</v>
      </c>
      <c r="L11529">
        <v>48</v>
      </c>
      <c r="M11529">
        <v>32.299999999999997</v>
      </c>
      <c r="N11529">
        <v>19.399999999999999</v>
      </c>
      <c r="O11529" t="s">
        <v>9</v>
      </c>
      <c r="P11529">
        <v>0.86</v>
      </c>
    </row>
    <row r="11530" spans="8:16">
      <c r="H11530" t="s">
        <v>1973</v>
      </c>
      <c r="I11530" t="s">
        <v>7</v>
      </c>
      <c r="J11530">
        <v>2021</v>
      </c>
      <c r="K11530">
        <f>2024 -impact_data[[#This Row],[model_year]]</f>
        <v>3</v>
      </c>
      <c r="L11530">
        <v>51</v>
      </c>
      <c r="M11530">
        <v>42.1</v>
      </c>
      <c r="N11530">
        <v>16.8</v>
      </c>
      <c r="O11530" t="s">
        <v>10</v>
      </c>
      <c r="P11530">
        <v>0.87</v>
      </c>
    </row>
    <row r="11531" spans="8:16">
      <c r="H11531" t="s">
        <v>1974</v>
      </c>
      <c r="I11531" t="s">
        <v>7</v>
      </c>
      <c r="J11531">
        <v>2021</v>
      </c>
      <c r="K11531">
        <f>2024 -impact_data[[#This Row],[model_year]]</f>
        <v>3</v>
      </c>
      <c r="L11531">
        <v>54</v>
      </c>
      <c r="M11531">
        <v>29</v>
      </c>
      <c r="N11531">
        <v>17.399999999999999</v>
      </c>
      <c r="O11531" t="s">
        <v>9</v>
      </c>
      <c r="P11531">
        <v>0.87</v>
      </c>
    </row>
    <row r="11532" spans="8:16">
      <c r="H11532" t="s">
        <v>1975</v>
      </c>
      <c r="I11532" t="s">
        <v>7</v>
      </c>
      <c r="J11532">
        <v>2021</v>
      </c>
      <c r="K11532">
        <f>2024 -impact_data[[#This Row],[model_year]]</f>
        <v>3</v>
      </c>
      <c r="L11532">
        <v>47</v>
      </c>
      <c r="M11532">
        <v>24</v>
      </c>
      <c r="N11532">
        <v>14.4</v>
      </c>
      <c r="O11532" t="s">
        <v>9</v>
      </c>
      <c r="P11532">
        <v>0.88</v>
      </c>
    </row>
    <row r="11533" spans="8:16">
      <c r="H11533" t="s">
        <v>143</v>
      </c>
      <c r="I11533" t="s">
        <v>7</v>
      </c>
      <c r="J11533">
        <v>2021</v>
      </c>
      <c r="K11533">
        <f>2024 -impact_data[[#This Row],[model_year]]</f>
        <v>3</v>
      </c>
      <c r="L11533">
        <v>49</v>
      </c>
      <c r="M11533">
        <v>24.8</v>
      </c>
      <c r="N11533">
        <v>9.9</v>
      </c>
      <c r="O11533" t="s">
        <v>10</v>
      </c>
      <c r="P11533">
        <v>0.87</v>
      </c>
    </row>
    <row r="11534" spans="8:16">
      <c r="H11534" t="s">
        <v>1993</v>
      </c>
      <c r="I11534" t="s">
        <v>7</v>
      </c>
      <c r="J11534">
        <v>2021</v>
      </c>
      <c r="K11534">
        <f>2024 -impact_data[[#This Row],[model_year]]</f>
        <v>3</v>
      </c>
      <c r="L11534">
        <v>50</v>
      </c>
      <c r="M11534">
        <v>59.5</v>
      </c>
      <c r="N11534">
        <v>23.8</v>
      </c>
      <c r="O11534" t="s">
        <v>10</v>
      </c>
      <c r="P11534">
        <v>0.87</v>
      </c>
    </row>
    <row r="11535" spans="8:16">
      <c r="H11535" t="s">
        <v>1996</v>
      </c>
      <c r="I11535" t="s">
        <v>7</v>
      </c>
      <c r="J11535">
        <v>2021</v>
      </c>
      <c r="K11535">
        <f>2024 -impact_data[[#This Row],[model_year]]</f>
        <v>3</v>
      </c>
      <c r="L11535">
        <v>46</v>
      </c>
      <c r="M11535">
        <v>21.1</v>
      </c>
      <c r="N11535">
        <v>8.4</v>
      </c>
      <c r="O11535" t="s">
        <v>10</v>
      </c>
      <c r="P11535">
        <v>0.87</v>
      </c>
    </row>
    <row r="11536" spans="8:16">
      <c r="H11536" t="s">
        <v>1998</v>
      </c>
      <c r="I11536" t="s">
        <v>7</v>
      </c>
      <c r="J11536">
        <v>2021</v>
      </c>
      <c r="K11536">
        <f>2024 -impact_data[[#This Row],[model_year]]</f>
        <v>3</v>
      </c>
      <c r="L11536">
        <v>50</v>
      </c>
      <c r="M11536">
        <v>33.4</v>
      </c>
      <c r="N11536">
        <v>20</v>
      </c>
      <c r="O11536" t="s">
        <v>9</v>
      </c>
      <c r="P11536">
        <v>0.87</v>
      </c>
    </row>
    <row r="11537" spans="8:16">
      <c r="H11537" t="s">
        <v>2002</v>
      </c>
      <c r="I11537" t="s">
        <v>7</v>
      </c>
      <c r="J11537">
        <v>2021</v>
      </c>
      <c r="K11537">
        <f>2024 -impact_data[[#This Row],[model_year]]</f>
        <v>3</v>
      </c>
      <c r="L11537">
        <v>53</v>
      </c>
      <c r="M11537">
        <v>55.4</v>
      </c>
      <c r="N11537">
        <v>33.200000000000003</v>
      </c>
      <c r="O11537" t="s">
        <v>9</v>
      </c>
      <c r="P11537">
        <v>0.87</v>
      </c>
    </row>
    <row r="11538" spans="8:16">
      <c r="H11538" t="s">
        <v>2011</v>
      </c>
      <c r="I11538" t="s">
        <v>7</v>
      </c>
      <c r="J11538">
        <v>2021</v>
      </c>
      <c r="K11538">
        <f>2024 -impact_data[[#This Row],[model_year]]</f>
        <v>3</v>
      </c>
      <c r="L11538">
        <v>53</v>
      </c>
      <c r="M11538">
        <v>24</v>
      </c>
      <c r="N11538">
        <v>9.6</v>
      </c>
      <c r="O11538" t="s">
        <v>10</v>
      </c>
      <c r="P11538">
        <v>0.86</v>
      </c>
    </row>
    <row r="11539" spans="8:16">
      <c r="H11539" t="s">
        <v>2013</v>
      </c>
      <c r="I11539" t="s">
        <v>7</v>
      </c>
      <c r="J11539">
        <v>2021</v>
      </c>
      <c r="K11539">
        <f>2024 -impact_data[[#This Row],[model_year]]</f>
        <v>3</v>
      </c>
      <c r="L11539">
        <v>53</v>
      </c>
      <c r="M11539">
        <v>23</v>
      </c>
      <c r="N11539">
        <v>13.8</v>
      </c>
      <c r="O11539" t="s">
        <v>9</v>
      </c>
      <c r="P11539">
        <v>0.88</v>
      </c>
    </row>
    <row r="11540" spans="8:16">
      <c r="H11540" t="s">
        <v>2019</v>
      </c>
      <c r="I11540" t="s">
        <v>7</v>
      </c>
      <c r="J11540">
        <v>2021</v>
      </c>
      <c r="K11540">
        <f>2024 -impact_data[[#This Row],[model_year]]</f>
        <v>3</v>
      </c>
      <c r="L11540">
        <v>46</v>
      </c>
      <c r="M11540">
        <v>11</v>
      </c>
      <c r="N11540">
        <v>4.4000000000000004</v>
      </c>
      <c r="O11540" t="s">
        <v>10</v>
      </c>
      <c r="P11540">
        <v>0.86</v>
      </c>
    </row>
    <row r="11541" spans="8:16">
      <c r="H11541" t="s">
        <v>2021</v>
      </c>
      <c r="I11541" t="s">
        <v>11</v>
      </c>
      <c r="J11541">
        <v>2021</v>
      </c>
      <c r="K11541">
        <f>2024 -impact_data[[#This Row],[model_year]]</f>
        <v>3</v>
      </c>
      <c r="L11541">
        <v>75</v>
      </c>
      <c r="M11541">
        <v>28.9</v>
      </c>
      <c r="N11541">
        <v>17.3</v>
      </c>
      <c r="O11541" t="s">
        <v>9</v>
      </c>
      <c r="P11541">
        <v>0.93</v>
      </c>
    </row>
    <row r="11542" spans="8:16">
      <c r="H11542" t="s">
        <v>2022</v>
      </c>
      <c r="I11542" t="s">
        <v>7</v>
      </c>
      <c r="J11542">
        <v>2021</v>
      </c>
      <c r="K11542">
        <f>2024 -impact_data[[#This Row],[model_year]]</f>
        <v>3</v>
      </c>
      <c r="L11542">
        <v>47</v>
      </c>
      <c r="M11542">
        <v>2.5</v>
      </c>
      <c r="N11542">
        <v>1</v>
      </c>
      <c r="O11542" t="s">
        <v>10</v>
      </c>
      <c r="P11542">
        <v>0.87</v>
      </c>
    </row>
    <row r="11543" spans="8:16">
      <c r="H11543" t="s">
        <v>2023</v>
      </c>
      <c r="I11543" t="s">
        <v>7</v>
      </c>
      <c r="J11543">
        <v>2021</v>
      </c>
      <c r="K11543">
        <f>2024 -impact_data[[#This Row],[model_year]]</f>
        <v>3</v>
      </c>
      <c r="L11543">
        <v>49</v>
      </c>
      <c r="M11543">
        <v>48.8</v>
      </c>
      <c r="N11543">
        <v>29.3</v>
      </c>
      <c r="O11543" t="s">
        <v>9</v>
      </c>
      <c r="P11543">
        <v>0.88</v>
      </c>
    </row>
    <row r="11544" spans="8:16">
      <c r="H11544" t="s">
        <v>2025</v>
      </c>
      <c r="I11544" t="s">
        <v>7</v>
      </c>
      <c r="J11544">
        <v>2021</v>
      </c>
      <c r="K11544">
        <f>2024 -impact_data[[#This Row],[model_year]]</f>
        <v>3</v>
      </c>
      <c r="L11544">
        <v>50</v>
      </c>
      <c r="M11544">
        <v>26.6</v>
      </c>
      <c r="N11544">
        <v>10.6</v>
      </c>
      <c r="O11544" t="s">
        <v>10</v>
      </c>
      <c r="P11544">
        <v>0.86</v>
      </c>
    </row>
    <row r="11545" spans="8:16">
      <c r="H11545" t="s">
        <v>2027</v>
      </c>
      <c r="I11545" t="s">
        <v>7</v>
      </c>
      <c r="J11545">
        <v>2021</v>
      </c>
      <c r="K11545">
        <f>2024 -impact_data[[#This Row],[model_year]]</f>
        <v>3</v>
      </c>
      <c r="L11545">
        <v>51</v>
      </c>
      <c r="M11545">
        <v>28.1</v>
      </c>
      <c r="N11545">
        <v>16.8</v>
      </c>
      <c r="O11545" t="s">
        <v>9</v>
      </c>
      <c r="P11545">
        <v>0.88</v>
      </c>
    </row>
    <row r="11546" spans="8:16">
      <c r="H11546" t="s">
        <v>2030</v>
      </c>
      <c r="I11546" t="s">
        <v>7</v>
      </c>
      <c r="J11546">
        <v>2021</v>
      </c>
      <c r="K11546">
        <f>2024 -impact_data[[#This Row],[model_year]]</f>
        <v>3</v>
      </c>
      <c r="L11546">
        <v>47</v>
      </c>
      <c r="M11546">
        <v>11</v>
      </c>
      <c r="N11546">
        <v>6.6</v>
      </c>
      <c r="O11546" t="s">
        <v>9</v>
      </c>
      <c r="P11546">
        <v>0.86</v>
      </c>
    </row>
    <row r="11547" spans="8:16">
      <c r="H11547" t="s">
        <v>2032</v>
      </c>
      <c r="I11547" t="s">
        <v>7</v>
      </c>
      <c r="J11547">
        <v>2021</v>
      </c>
      <c r="K11547">
        <f>2024 -impact_data[[#This Row],[model_year]]</f>
        <v>3</v>
      </c>
      <c r="L11547">
        <v>45</v>
      </c>
      <c r="M11547">
        <v>16.2</v>
      </c>
      <c r="N11547">
        <v>9.6999999999999993</v>
      </c>
      <c r="O11547" t="s">
        <v>9</v>
      </c>
      <c r="P11547">
        <v>0.89</v>
      </c>
    </row>
    <row r="11548" spans="8:16">
      <c r="H11548" t="s">
        <v>2033</v>
      </c>
      <c r="I11548" t="s">
        <v>7</v>
      </c>
      <c r="J11548">
        <v>2021</v>
      </c>
      <c r="K11548">
        <f>2024 -impact_data[[#This Row],[model_year]]</f>
        <v>3</v>
      </c>
      <c r="L11548">
        <v>52</v>
      </c>
      <c r="M11548">
        <v>23.4</v>
      </c>
      <c r="N11548">
        <v>14.1</v>
      </c>
      <c r="O11548" t="s">
        <v>9</v>
      </c>
      <c r="P11548">
        <v>0.87</v>
      </c>
    </row>
    <row r="11549" spans="8:16">
      <c r="H11549" t="s">
        <v>2034</v>
      </c>
      <c r="I11549" t="s">
        <v>7</v>
      </c>
      <c r="J11549">
        <v>2021</v>
      </c>
      <c r="K11549">
        <f>2024 -impact_data[[#This Row],[model_year]]</f>
        <v>3</v>
      </c>
      <c r="L11549">
        <v>50</v>
      </c>
      <c r="M11549">
        <v>15.1</v>
      </c>
      <c r="N11549">
        <v>6</v>
      </c>
      <c r="O11549" t="s">
        <v>10</v>
      </c>
      <c r="P11549">
        <v>0.87</v>
      </c>
    </row>
    <row r="11550" spans="8:16">
      <c r="H11550" t="s">
        <v>2043</v>
      </c>
      <c r="I11550" t="s">
        <v>7</v>
      </c>
      <c r="J11550">
        <v>2021</v>
      </c>
      <c r="K11550">
        <f>2024 -impact_data[[#This Row],[model_year]]</f>
        <v>3</v>
      </c>
      <c r="L11550">
        <v>47</v>
      </c>
      <c r="M11550">
        <v>30.6</v>
      </c>
      <c r="N11550">
        <v>18.399999999999999</v>
      </c>
      <c r="O11550" t="s">
        <v>9</v>
      </c>
      <c r="P11550">
        <v>0.87</v>
      </c>
    </row>
    <row r="11551" spans="8:16">
      <c r="H11551" t="s">
        <v>2045</v>
      </c>
      <c r="I11551" t="s">
        <v>7</v>
      </c>
      <c r="J11551">
        <v>2021</v>
      </c>
      <c r="K11551">
        <f>2024 -impact_data[[#This Row],[model_year]]</f>
        <v>3</v>
      </c>
      <c r="L11551">
        <v>51</v>
      </c>
      <c r="M11551">
        <v>11.3</v>
      </c>
      <c r="N11551">
        <v>4.5</v>
      </c>
      <c r="O11551" t="s">
        <v>10</v>
      </c>
      <c r="P11551">
        <v>0.87</v>
      </c>
    </row>
    <row r="11552" spans="8:16">
      <c r="H11552" t="s">
        <v>2046</v>
      </c>
      <c r="I11552" t="s">
        <v>7</v>
      </c>
      <c r="J11552">
        <v>2021</v>
      </c>
      <c r="K11552">
        <f>2024 -impact_data[[#This Row],[model_year]]</f>
        <v>3</v>
      </c>
      <c r="L11552">
        <v>52</v>
      </c>
      <c r="M11552">
        <v>11.4</v>
      </c>
      <c r="N11552">
        <v>4.5</v>
      </c>
      <c r="O11552" t="s">
        <v>10</v>
      </c>
      <c r="P11552">
        <v>0.88</v>
      </c>
    </row>
    <row r="11553" spans="8:16">
      <c r="H11553" t="s">
        <v>2047</v>
      </c>
      <c r="I11553" t="s">
        <v>7</v>
      </c>
      <c r="J11553">
        <v>2021</v>
      </c>
      <c r="K11553">
        <f>2024 -impact_data[[#This Row],[model_year]]</f>
        <v>3</v>
      </c>
      <c r="L11553">
        <v>50</v>
      </c>
      <c r="M11553">
        <v>20.3</v>
      </c>
      <c r="N11553">
        <v>12.2</v>
      </c>
      <c r="O11553" t="s">
        <v>9</v>
      </c>
      <c r="P11553">
        <v>0.85</v>
      </c>
    </row>
    <row r="11554" spans="8:16">
      <c r="H11554" t="s">
        <v>2050</v>
      </c>
      <c r="I11554" t="s">
        <v>11</v>
      </c>
      <c r="J11554">
        <v>2021</v>
      </c>
      <c r="K11554">
        <f>2024 -impact_data[[#This Row],[model_year]]</f>
        <v>3</v>
      </c>
      <c r="L11554">
        <v>76</v>
      </c>
      <c r="M11554">
        <v>14.2</v>
      </c>
      <c r="N11554">
        <v>8.5</v>
      </c>
      <c r="O11554" t="s">
        <v>9</v>
      </c>
      <c r="P11554">
        <v>0.96</v>
      </c>
    </row>
    <row r="11555" spans="8:16">
      <c r="H11555" t="s">
        <v>2051</v>
      </c>
      <c r="I11555" t="s">
        <v>7</v>
      </c>
      <c r="J11555">
        <v>2021</v>
      </c>
      <c r="K11555">
        <f>2024 -impact_data[[#This Row],[model_year]]</f>
        <v>3</v>
      </c>
      <c r="L11555">
        <v>50</v>
      </c>
      <c r="M11555">
        <v>22.7</v>
      </c>
      <c r="N11555">
        <v>9.1</v>
      </c>
      <c r="O11555" t="s">
        <v>10</v>
      </c>
      <c r="P11555">
        <v>0.87</v>
      </c>
    </row>
    <row r="11556" spans="8:16">
      <c r="H11556" t="s">
        <v>2055</v>
      </c>
      <c r="I11556" t="s">
        <v>7</v>
      </c>
      <c r="J11556">
        <v>2021</v>
      </c>
      <c r="K11556">
        <f>2024 -impact_data[[#This Row],[model_year]]</f>
        <v>3</v>
      </c>
      <c r="L11556">
        <v>50</v>
      </c>
      <c r="M11556">
        <v>17.7</v>
      </c>
      <c r="N11556">
        <v>7.1</v>
      </c>
      <c r="O11556" t="s">
        <v>10</v>
      </c>
      <c r="P11556">
        <v>0.87</v>
      </c>
    </row>
    <row r="11557" spans="8:16">
      <c r="H11557" t="s">
        <v>2064</v>
      </c>
      <c r="I11557" t="s">
        <v>7</v>
      </c>
      <c r="J11557">
        <v>2021</v>
      </c>
      <c r="K11557">
        <f>2024 -impact_data[[#This Row],[model_year]]</f>
        <v>3</v>
      </c>
      <c r="L11557">
        <v>47</v>
      </c>
      <c r="M11557">
        <v>16.2</v>
      </c>
      <c r="N11557">
        <v>9.6999999999999993</v>
      </c>
      <c r="O11557" t="s">
        <v>9</v>
      </c>
      <c r="P11557">
        <v>0.88</v>
      </c>
    </row>
    <row r="11558" spans="8:16">
      <c r="H11558" t="s">
        <v>2068</v>
      </c>
      <c r="I11558" t="s">
        <v>7</v>
      </c>
      <c r="J11558">
        <v>2021</v>
      </c>
      <c r="K11558">
        <f>2024 -impact_data[[#This Row],[model_year]]</f>
        <v>3</v>
      </c>
      <c r="L11558">
        <v>47</v>
      </c>
      <c r="M11558">
        <v>17.899999999999999</v>
      </c>
      <c r="N11558">
        <v>4.5</v>
      </c>
      <c r="O11558" t="s">
        <v>8</v>
      </c>
      <c r="P11558">
        <v>0.86</v>
      </c>
    </row>
    <row r="11559" spans="8:16">
      <c r="H11559" t="s">
        <v>2072</v>
      </c>
      <c r="I11559" t="s">
        <v>7</v>
      </c>
      <c r="J11559">
        <v>2021</v>
      </c>
      <c r="K11559">
        <f>2024 -impact_data[[#This Row],[model_year]]</f>
        <v>3</v>
      </c>
      <c r="L11559">
        <v>53</v>
      </c>
      <c r="M11559">
        <v>56.4</v>
      </c>
      <c r="N11559">
        <v>33.799999999999997</v>
      </c>
      <c r="O11559" t="s">
        <v>9</v>
      </c>
      <c r="P11559">
        <v>0.87</v>
      </c>
    </row>
    <row r="11560" spans="8:16">
      <c r="H11560" t="s">
        <v>2074</v>
      </c>
      <c r="I11560" t="s">
        <v>11</v>
      </c>
      <c r="J11560">
        <v>2021</v>
      </c>
      <c r="K11560">
        <f>2024 -impact_data[[#This Row],[model_year]]</f>
        <v>3</v>
      </c>
      <c r="L11560">
        <v>75</v>
      </c>
      <c r="M11560">
        <v>26.5</v>
      </c>
      <c r="N11560">
        <v>15.9</v>
      </c>
      <c r="O11560" t="s">
        <v>9</v>
      </c>
      <c r="P11560">
        <v>0.96</v>
      </c>
    </row>
    <row r="11561" spans="8:16">
      <c r="H11561" t="s">
        <v>2076</v>
      </c>
      <c r="I11561" t="s">
        <v>7</v>
      </c>
      <c r="J11561">
        <v>2021</v>
      </c>
      <c r="K11561">
        <f>2024 -impact_data[[#This Row],[model_year]]</f>
        <v>3</v>
      </c>
      <c r="L11561">
        <v>53</v>
      </c>
      <c r="M11561">
        <v>9.1999999999999993</v>
      </c>
      <c r="N11561">
        <v>5.5</v>
      </c>
      <c r="O11561" t="s">
        <v>9</v>
      </c>
      <c r="P11561">
        <v>0.87</v>
      </c>
    </row>
    <row r="11562" spans="8:16">
      <c r="H11562" t="s">
        <v>2080</v>
      </c>
      <c r="I11562" t="s">
        <v>11</v>
      </c>
      <c r="J11562">
        <v>2021</v>
      </c>
      <c r="K11562">
        <f>2024 -impact_data[[#This Row],[model_year]]</f>
        <v>3</v>
      </c>
      <c r="L11562">
        <v>82</v>
      </c>
      <c r="M11562">
        <v>37.9</v>
      </c>
      <c r="N11562">
        <v>22.8</v>
      </c>
      <c r="O11562" t="s">
        <v>9</v>
      </c>
      <c r="P11562">
        <v>0.97</v>
      </c>
    </row>
    <row r="11563" spans="8:16">
      <c r="H11563" t="s">
        <v>2081</v>
      </c>
      <c r="I11563" t="s">
        <v>7</v>
      </c>
      <c r="J11563">
        <v>2021</v>
      </c>
      <c r="K11563">
        <f>2024 -impact_data[[#This Row],[model_year]]</f>
        <v>3</v>
      </c>
      <c r="L11563">
        <v>49</v>
      </c>
      <c r="M11563">
        <v>16.8</v>
      </c>
      <c r="N11563">
        <v>6.7</v>
      </c>
      <c r="O11563" t="s">
        <v>10</v>
      </c>
      <c r="P11563">
        <v>0.87</v>
      </c>
    </row>
    <row r="11564" spans="8:16">
      <c r="H11564" t="s">
        <v>2082</v>
      </c>
      <c r="I11564" t="s">
        <v>7</v>
      </c>
      <c r="J11564">
        <v>2021</v>
      </c>
      <c r="K11564">
        <f>2024 -impact_data[[#This Row],[model_year]]</f>
        <v>3</v>
      </c>
      <c r="L11564">
        <v>46</v>
      </c>
      <c r="M11564">
        <v>21.6</v>
      </c>
      <c r="N11564">
        <v>8.6</v>
      </c>
      <c r="O11564" t="s">
        <v>10</v>
      </c>
      <c r="P11564">
        <v>0.87</v>
      </c>
    </row>
    <row r="11565" spans="8:16">
      <c r="H11565" t="s">
        <v>2085</v>
      </c>
      <c r="I11565" t="s">
        <v>7</v>
      </c>
      <c r="J11565">
        <v>2021</v>
      </c>
      <c r="K11565">
        <f>2024 -impact_data[[#This Row],[model_year]]</f>
        <v>3</v>
      </c>
      <c r="L11565">
        <v>46</v>
      </c>
      <c r="M11565">
        <v>15.1</v>
      </c>
      <c r="N11565">
        <v>9.1</v>
      </c>
      <c r="O11565" t="s">
        <v>9</v>
      </c>
      <c r="P11565">
        <v>0.88</v>
      </c>
    </row>
    <row r="11566" spans="8:16">
      <c r="H11566" t="s">
        <v>2087</v>
      </c>
      <c r="I11566" t="s">
        <v>11</v>
      </c>
      <c r="J11566">
        <v>2021</v>
      </c>
      <c r="K11566">
        <f>2024 -impact_data[[#This Row],[model_year]]</f>
        <v>3</v>
      </c>
      <c r="L11566">
        <v>79</v>
      </c>
      <c r="M11566">
        <v>22.9</v>
      </c>
      <c r="N11566">
        <v>13.7</v>
      </c>
      <c r="O11566" t="s">
        <v>9</v>
      </c>
      <c r="P11566">
        <v>0.97</v>
      </c>
    </row>
    <row r="11567" spans="8:16">
      <c r="H11567" t="s">
        <v>2092</v>
      </c>
      <c r="I11567" t="s">
        <v>7</v>
      </c>
      <c r="J11567">
        <v>2021</v>
      </c>
      <c r="K11567">
        <f>2024 -impact_data[[#This Row],[model_year]]</f>
        <v>3</v>
      </c>
      <c r="L11567">
        <v>48</v>
      </c>
      <c r="M11567">
        <v>33.1</v>
      </c>
      <c r="N11567">
        <v>13.2</v>
      </c>
      <c r="O11567" t="s">
        <v>10</v>
      </c>
      <c r="P11567">
        <v>0.87</v>
      </c>
    </row>
    <row r="11568" spans="8:16">
      <c r="H11568" t="s">
        <v>2093</v>
      </c>
      <c r="I11568" t="s">
        <v>7</v>
      </c>
      <c r="J11568">
        <v>2021</v>
      </c>
      <c r="K11568">
        <f>2024 -impact_data[[#This Row],[model_year]]</f>
        <v>3</v>
      </c>
      <c r="L11568">
        <v>47</v>
      </c>
      <c r="M11568">
        <v>8.5</v>
      </c>
      <c r="N11568">
        <v>5.0999999999999996</v>
      </c>
      <c r="O11568" t="s">
        <v>9</v>
      </c>
      <c r="P11568">
        <v>0.88</v>
      </c>
    </row>
    <row r="11569" spans="8:16">
      <c r="H11569" t="s">
        <v>2094</v>
      </c>
      <c r="I11569" t="s">
        <v>7</v>
      </c>
      <c r="J11569">
        <v>2021</v>
      </c>
      <c r="K11569">
        <f>2024 -impact_data[[#This Row],[model_year]]</f>
        <v>3</v>
      </c>
      <c r="L11569">
        <v>48</v>
      </c>
      <c r="M11569">
        <v>2.2000000000000002</v>
      </c>
      <c r="N11569">
        <v>0.9</v>
      </c>
      <c r="O11569" t="s">
        <v>10</v>
      </c>
      <c r="P11569">
        <v>0.86</v>
      </c>
    </row>
    <row r="11570" spans="8:16">
      <c r="H11570" t="s">
        <v>2095</v>
      </c>
      <c r="I11570" t="s">
        <v>7</v>
      </c>
      <c r="J11570">
        <v>2021</v>
      </c>
      <c r="K11570">
        <f>2024 -impact_data[[#This Row],[model_year]]</f>
        <v>3</v>
      </c>
      <c r="L11570">
        <v>48</v>
      </c>
      <c r="M11570">
        <v>34.6</v>
      </c>
      <c r="N11570">
        <v>8.6999999999999993</v>
      </c>
      <c r="O11570" t="s">
        <v>8</v>
      </c>
      <c r="P11570">
        <v>0.88</v>
      </c>
    </row>
    <row r="11571" spans="8:16">
      <c r="H11571" t="s">
        <v>2096</v>
      </c>
      <c r="I11571" t="s">
        <v>7</v>
      </c>
      <c r="J11571">
        <v>2021</v>
      </c>
      <c r="K11571">
        <f>2024 -impact_data[[#This Row],[model_year]]</f>
        <v>3</v>
      </c>
      <c r="L11571">
        <v>47</v>
      </c>
      <c r="M11571">
        <v>20.399999999999999</v>
      </c>
      <c r="N11571">
        <v>8.1999999999999993</v>
      </c>
      <c r="O11571" t="s">
        <v>10</v>
      </c>
      <c r="P11571">
        <v>0.86</v>
      </c>
    </row>
    <row r="11572" spans="8:16">
      <c r="H11572" t="s">
        <v>2100</v>
      </c>
      <c r="I11572" t="s">
        <v>7</v>
      </c>
      <c r="J11572">
        <v>2021</v>
      </c>
      <c r="K11572">
        <f>2024 -impact_data[[#This Row],[model_year]]</f>
        <v>3</v>
      </c>
      <c r="L11572">
        <v>51</v>
      </c>
      <c r="M11572">
        <v>29.9</v>
      </c>
      <c r="N11572">
        <v>17.899999999999999</v>
      </c>
      <c r="O11572" t="s">
        <v>9</v>
      </c>
      <c r="P11572">
        <v>0.88</v>
      </c>
    </row>
    <row r="11573" spans="8:16">
      <c r="H11573" t="s">
        <v>2103</v>
      </c>
      <c r="I11573" t="s">
        <v>7</v>
      </c>
      <c r="J11573">
        <v>2021</v>
      </c>
      <c r="K11573">
        <f>2024 -impact_data[[#This Row],[model_year]]</f>
        <v>3</v>
      </c>
      <c r="L11573">
        <v>49</v>
      </c>
      <c r="M11573">
        <v>23.6</v>
      </c>
      <c r="N11573">
        <v>14.2</v>
      </c>
      <c r="O11573" t="s">
        <v>9</v>
      </c>
      <c r="P11573">
        <v>0.85</v>
      </c>
    </row>
    <row r="11574" spans="8:16">
      <c r="H11574" t="s">
        <v>2107</v>
      </c>
      <c r="I11574" t="s">
        <v>7</v>
      </c>
      <c r="J11574">
        <v>2021</v>
      </c>
      <c r="K11574">
        <f>2024 -impact_data[[#This Row],[model_year]]</f>
        <v>3</v>
      </c>
      <c r="L11574">
        <v>53</v>
      </c>
      <c r="M11574">
        <v>26.8</v>
      </c>
      <c r="N11574">
        <v>16.100000000000001</v>
      </c>
      <c r="O11574" t="s">
        <v>9</v>
      </c>
      <c r="P11574">
        <v>0.87</v>
      </c>
    </row>
    <row r="11575" spans="8:16">
      <c r="H11575" t="s">
        <v>2110</v>
      </c>
      <c r="I11575" t="s">
        <v>7</v>
      </c>
      <c r="J11575">
        <v>2021</v>
      </c>
      <c r="K11575">
        <f>2024 -impact_data[[#This Row],[model_year]]</f>
        <v>3</v>
      </c>
      <c r="L11575">
        <v>51</v>
      </c>
      <c r="M11575">
        <v>41.3</v>
      </c>
      <c r="N11575">
        <v>16.5</v>
      </c>
      <c r="O11575" t="s">
        <v>10</v>
      </c>
      <c r="P11575">
        <v>0.87</v>
      </c>
    </row>
    <row r="11576" spans="8:16">
      <c r="H11576" t="s">
        <v>2111</v>
      </c>
      <c r="I11576" t="s">
        <v>7</v>
      </c>
      <c r="J11576">
        <v>2021</v>
      </c>
      <c r="K11576">
        <f>2024 -impact_data[[#This Row],[model_year]]</f>
        <v>3</v>
      </c>
      <c r="L11576">
        <v>46</v>
      </c>
      <c r="M11576">
        <v>38.4</v>
      </c>
      <c r="N11576">
        <v>15.4</v>
      </c>
      <c r="O11576" t="s">
        <v>10</v>
      </c>
      <c r="P11576">
        <v>0.87</v>
      </c>
    </row>
    <row r="11577" spans="8:16">
      <c r="H11577" t="s">
        <v>2112</v>
      </c>
      <c r="I11577" t="s">
        <v>7</v>
      </c>
      <c r="J11577">
        <v>2021</v>
      </c>
      <c r="K11577">
        <f>2024 -impact_data[[#This Row],[model_year]]</f>
        <v>3</v>
      </c>
      <c r="L11577">
        <v>52</v>
      </c>
      <c r="M11577">
        <v>11.9</v>
      </c>
      <c r="N11577">
        <v>3</v>
      </c>
      <c r="O11577" t="s">
        <v>8</v>
      </c>
      <c r="P11577">
        <v>0.88</v>
      </c>
    </row>
    <row r="11578" spans="8:16">
      <c r="H11578" t="s">
        <v>2113</v>
      </c>
      <c r="I11578" t="s">
        <v>7</v>
      </c>
      <c r="J11578">
        <v>2021</v>
      </c>
      <c r="K11578">
        <f>2024 -impact_data[[#This Row],[model_year]]</f>
        <v>3</v>
      </c>
      <c r="L11578">
        <v>49</v>
      </c>
      <c r="M11578">
        <v>17.5</v>
      </c>
      <c r="N11578">
        <v>10.5</v>
      </c>
      <c r="O11578" t="s">
        <v>9</v>
      </c>
      <c r="P11578">
        <v>0.88</v>
      </c>
    </row>
    <row r="11579" spans="8:16">
      <c r="H11579" t="s">
        <v>2116</v>
      </c>
      <c r="I11579" t="s">
        <v>7</v>
      </c>
      <c r="J11579">
        <v>2021</v>
      </c>
      <c r="K11579">
        <f>2024 -impact_data[[#This Row],[model_year]]</f>
        <v>3</v>
      </c>
      <c r="L11579">
        <v>51</v>
      </c>
      <c r="M11579">
        <v>29.6</v>
      </c>
      <c r="N11579">
        <v>17.7</v>
      </c>
      <c r="O11579" t="s">
        <v>9</v>
      </c>
      <c r="P11579">
        <v>0.86</v>
      </c>
    </row>
    <row r="11580" spans="8:16">
      <c r="H11580" t="s">
        <v>2127</v>
      </c>
      <c r="I11580" t="s">
        <v>7</v>
      </c>
      <c r="J11580">
        <v>2021</v>
      </c>
      <c r="K11580">
        <f>2024 -impact_data[[#This Row],[model_year]]</f>
        <v>3</v>
      </c>
      <c r="L11580">
        <v>50</v>
      </c>
      <c r="M11580">
        <v>3.9</v>
      </c>
      <c r="N11580">
        <v>1</v>
      </c>
      <c r="O11580" t="s">
        <v>8</v>
      </c>
      <c r="P11580">
        <v>0.88</v>
      </c>
    </row>
    <row r="11581" spans="8:16">
      <c r="H11581" t="s">
        <v>2131</v>
      </c>
      <c r="I11581" t="s">
        <v>7</v>
      </c>
      <c r="J11581">
        <v>2021</v>
      </c>
      <c r="K11581">
        <f>2024 -impact_data[[#This Row],[model_year]]</f>
        <v>3</v>
      </c>
      <c r="L11581">
        <v>50</v>
      </c>
      <c r="M11581">
        <v>8.6999999999999993</v>
      </c>
      <c r="N11581">
        <v>5.2</v>
      </c>
      <c r="O11581" t="s">
        <v>9</v>
      </c>
      <c r="P11581">
        <v>0.87</v>
      </c>
    </row>
    <row r="11582" spans="8:16">
      <c r="H11582" t="s">
        <v>2133</v>
      </c>
      <c r="I11582" t="s">
        <v>7</v>
      </c>
      <c r="J11582">
        <v>2021</v>
      </c>
      <c r="K11582">
        <f>2024 -impact_data[[#This Row],[model_year]]</f>
        <v>3</v>
      </c>
      <c r="L11582">
        <v>51</v>
      </c>
      <c r="M11582">
        <v>23.6</v>
      </c>
      <c r="N11582">
        <v>9.4</v>
      </c>
      <c r="O11582" t="s">
        <v>10</v>
      </c>
      <c r="P11582">
        <v>0.89</v>
      </c>
    </row>
    <row r="11583" spans="8:16">
      <c r="H11583" t="s">
        <v>2134</v>
      </c>
      <c r="I11583" t="s">
        <v>7</v>
      </c>
      <c r="J11583">
        <v>2021</v>
      </c>
      <c r="K11583">
        <f>2024 -impact_data[[#This Row],[model_year]]</f>
        <v>3</v>
      </c>
      <c r="L11583">
        <v>49</v>
      </c>
      <c r="M11583">
        <v>21.8</v>
      </c>
      <c r="N11583">
        <v>13.1</v>
      </c>
      <c r="O11583" t="s">
        <v>9</v>
      </c>
      <c r="P11583">
        <v>0.88</v>
      </c>
    </row>
    <row r="11584" spans="8:16">
      <c r="H11584" t="s">
        <v>2142</v>
      </c>
      <c r="I11584" t="s">
        <v>7</v>
      </c>
      <c r="J11584">
        <v>2021</v>
      </c>
      <c r="K11584">
        <f>2024 -impact_data[[#This Row],[model_year]]</f>
        <v>3</v>
      </c>
      <c r="L11584">
        <v>49</v>
      </c>
      <c r="M11584">
        <v>35.5</v>
      </c>
      <c r="N11584">
        <v>14.2</v>
      </c>
      <c r="O11584" t="s">
        <v>10</v>
      </c>
      <c r="P11584">
        <v>0.87</v>
      </c>
    </row>
    <row r="11585" spans="8:16">
      <c r="H11585" t="s">
        <v>2143</v>
      </c>
      <c r="I11585" t="s">
        <v>7</v>
      </c>
      <c r="J11585">
        <v>2021</v>
      </c>
      <c r="K11585">
        <f>2024 -impact_data[[#This Row],[model_year]]</f>
        <v>3</v>
      </c>
      <c r="L11585">
        <v>49</v>
      </c>
      <c r="M11585">
        <v>57.9</v>
      </c>
      <c r="N11585">
        <v>34.700000000000003</v>
      </c>
      <c r="O11585" t="s">
        <v>9</v>
      </c>
      <c r="P11585">
        <v>0.86</v>
      </c>
    </row>
    <row r="11586" spans="8:16">
      <c r="H11586" t="s">
        <v>2144</v>
      </c>
      <c r="I11586" t="s">
        <v>7</v>
      </c>
      <c r="J11586">
        <v>2021</v>
      </c>
      <c r="K11586">
        <f>2024 -impact_data[[#This Row],[model_year]]</f>
        <v>3</v>
      </c>
      <c r="L11586">
        <v>54</v>
      </c>
      <c r="M11586">
        <v>47.3</v>
      </c>
      <c r="N11586">
        <v>28.4</v>
      </c>
      <c r="O11586" t="s">
        <v>9</v>
      </c>
      <c r="P11586">
        <v>0.86</v>
      </c>
    </row>
    <row r="11587" spans="8:16">
      <c r="H11587" t="s">
        <v>2147</v>
      </c>
      <c r="I11587" t="s">
        <v>7</v>
      </c>
      <c r="J11587">
        <v>2021</v>
      </c>
      <c r="K11587">
        <f>2024 -impact_data[[#This Row],[model_year]]</f>
        <v>3</v>
      </c>
      <c r="L11587">
        <v>51</v>
      </c>
      <c r="M11587">
        <v>37.799999999999997</v>
      </c>
      <c r="N11587">
        <v>15.1</v>
      </c>
      <c r="O11587" t="s">
        <v>10</v>
      </c>
      <c r="P11587">
        <v>0.87</v>
      </c>
    </row>
    <row r="11588" spans="8:16">
      <c r="H11588" t="s">
        <v>2148</v>
      </c>
      <c r="I11588" t="s">
        <v>7</v>
      </c>
      <c r="J11588">
        <v>2021</v>
      </c>
      <c r="K11588">
        <f>2024 -impact_data[[#This Row],[model_year]]</f>
        <v>3</v>
      </c>
      <c r="L11588">
        <v>48</v>
      </c>
      <c r="M11588">
        <v>15.7</v>
      </c>
      <c r="N11588">
        <v>9.4</v>
      </c>
      <c r="O11588" t="s">
        <v>9</v>
      </c>
      <c r="P11588">
        <v>0.86</v>
      </c>
    </row>
    <row r="11589" spans="8:16">
      <c r="H11589" t="s">
        <v>2150</v>
      </c>
      <c r="I11589" t="s">
        <v>7</v>
      </c>
      <c r="J11589">
        <v>2021</v>
      </c>
      <c r="K11589">
        <f>2024 -impact_data[[#This Row],[model_year]]</f>
        <v>3</v>
      </c>
      <c r="L11589">
        <v>50</v>
      </c>
      <c r="M11589">
        <v>13.6</v>
      </c>
      <c r="N11589">
        <v>8.1999999999999993</v>
      </c>
      <c r="O11589" t="s">
        <v>9</v>
      </c>
      <c r="P11589">
        <v>0.86</v>
      </c>
    </row>
    <row r="11590" spans="8:16">
      <c r="H11590" t="s">
        <v>2151</v>
      </c>
      <c r="I11590" t="s">
        <v>7</v>
      </c>
      <c r="J11590">
        <v>2021</v>
      </c>
      <c r="K11590">
        <f>2024 -impact_data[[#This Row],[model_year]]</f>
        <v>3</v>
      </c>
      <c r="L11590">
        <v>50</v>
      </c>
      <c r="M11590">
        <v>22.8</v>
      </c>
      <c r="N11590">
        <v>13.7</v>
      </c>
      <c r="O11590" t="s">
        <v>9</v>
      </c>
      <c r="P11590">
        <v>0.85</v>
      </c>
    </row>
    <row r="11591" spans="8:16">
      <c r="H11591" t="s">
        <v>2156</v>
      </c>
      <c r="I11591" t="s">
        <v>7</v>
      </c>
      <c r="J11591">
        <v>2021</v>
      </c>
      <c r="K11591">
        <f>2024 -impact_data[[#This Row],[model_year]]</f>
        <v>3</v>
      </c>
      <c r="L11591">
        <v>50</v>
      </c>
      <c r="M11591">
        <v>47.9</v>
      </c>
      <c r="N11591">
        <v>28.7</v>
      </c>
      <c r="O11591" t="s">
        <v>9</v>
      </c>
      <c r="P11591">
        <v>0.89</v>
      </c>
    </row>
    <row r="11592" spans="8:16">
      <c r="H11592" t="s">
        <v>2163</v>
      </c>
      <c r="I11592" t="s">
        <v>7</v>
      </c>
      <c r="J11592">
        <v>2021</v>
      </c>
      <c r="K11592">
        <f>2024 -impact_data[[#This Row],[model_year]]</f>
        <v>3</v>
      </c>
      <c r="L11592">
        <v>49</v>
      </c>
      <c r="M11592">
        <v>14.6</v>
      </c>
      <c r="N11592">
        <v>8.8000000000000007</v>
      </c>
      <c r="O11592" t="s">
        <v>9</v>
      </c>
      <c r="P11592">
        <v>0.87</v>
      </c>
    </row>
    <row r="11593" spans="8:16">
      <c r="H11593" t="s">
        <v>2169</v>
      </c>
      <c r="I11593" t="s">
        <v>7</v>
      </c>
      <c r="J11593">
        <v>2021</v>
      </c>
      <c r="K11593">
        <f>2024 -impact_data[[#This Row],[model_year]]</f>
        <v>3</v>
      </c>
      <c r="L11593">
        <v>50</v>
      </c>
      <c r="M11593">
        <v>30.5</v>
      </c>
      <c r="N11593">
        <v>18.3</v>
      </c>
      <c r="O11593" t="s">
        <v>9</v>
      </c>
      <c r="P11593">
        <v>0.87</v>
      </c>
    </row>
    <row r="11594" spans="8:16">
      <c r="H11594" t="s">
        <v>2174</v>
      </c>
      <c r="I11594" t="s">
        <v>7</v>
      </c>
      <c r="J11594">
        <v>2021</v>
      </c>
      <c r="K11594">
        <f>2024 -impact_data[[#This Row],[model_year]]</f>
        <v>3</v>
      </c>
      <c r="L11594">
        <v>50</v>
      </c>
      <c r="M11594">
        <v>57.4</v>
      </c>
      <c r="N11594">
        <v>34.4</v>
      </c>
      <c r="O11594" t="s">
        <v>9</v>
      </c>
      <c r="P11594">
        <v>0.88</v>
      </c>
    </row>
    <row r="11595" spans="8:16">
      <c r="H11595" t="s">
        <v>2175</v>
      </c>
      <c r="I11595" t="s">
        <v>11</v>
      </c>
      <c r="J11595">
        <v>2021</v>
      </c>
      <c r="K11595">
        <f>2024 -impact_data[[#This Row],[model_year]]</f>
        <v>3</v>
      </c>
      <c r="L11595">
        <v>75</v>
      </c>
      <c r="M11595">
        <v>24</v>
      </c>
      <c r="N11595">
        <v>14.4</v>
      </c>
      <c r="O11595" t="s">
        <v>9</v>
      </c>
      <c r="P11595">
        <v>0.97</v>
      </c>
    </row>
    <row r="11596" spans="8:16">
      <c r="H11596" t="s">
        <v>2176</v>
      </c>
      <c r="I11596" t="s">
        <v>7</v>
      </c>
      <c r="J11596">
        <v>2021</v>
      </c>
      <c r="K11596">
        <f>2024 -impact_data[[#This Row],[model_year]]</f>
        <v>3</v>
      </c>
      <c r="L11596">
        <v>51</v>
      </c>
      <c r="M11596">
        <v>31.4</v>
      </c>
      <c r="N11596">
        <v>12.6</v>
      </c>
      <c r="O11596" t="s">
        <v>10</v>
      </c>
      <c r="P11596">
        <v>0.88</v>
      </c>
    </row>
    <row r="11597" spans="8:16">
      <c r="H11597" t="s">
        <v>2179</v>
      </c>
      <c r="I11597" t="s">
        <v>7</v>
      </c>
      <c r="J11597">
        <v>2021</v>
      </c>
      <c r="K11597">
        <f>2024 -impact_data[[#This Row],[model_year]]</f>
        <v>3</v>
      </c>
      <c r="L11597">
        <v>48</v>
      </c>
      <c r="M11597">
        <v>27</v>
      </c>
      <c r="N11597">
        <v>16.2</v>
      </c>
      <c r="O11597" t="s">
        <v>9</v>
      </c>
      <c r="P11597">
        <v>0.88</v>
      </c>
    </row>
    <row r="11598" spans="8:16">
      <c r="H11598" t="s">
        <v>2180</v>
      </c>
      <c r="I11598" t="s">
        <v>7</v>
      </c>
      <c r="J11598">
        <v>2021</v>
      </c>
      <c r="K11598">
        <f>2024 -impact_data[[#This Row],[model_year]]</f>
        <v>3</v>
      </c>
      <c r="L11598">
        <v>49</v>
      </c>
      <c r="M11598">
        <v>31.8</v>
      </c>
      <c r="N11598">
        <v>12.7</v>
      </c>
      <c r="O11598" t="s">
        <v>10</v>
      </c>
      <c r="P11598">
        <v>0.86</v>
      </c>
    </row>
    <row r="11599" spans="8:16">
      <c r="H11599" t="s">
        <v>2184</v>
      </c>
      <c r="I11599" t="s">
        <v>11</v>
      </c>
      <c r="J11599">
        <v>2021</v>
      </c>
      <c r="K11599">
        <f>2024 -impact_data[[#This Row],[model_year]]</f>
        <v>3</v>
      </c>
      <c r="L11599">
        <v>80</v>
      </c>
      <c r="M11599">
        <v>18.8</v>
      </c>
      <c r="N11599">
        <v>11.3</v>
      </c>
      <c r="O11599" t="s">
        <v>9</v>
      </c>
      <c r="P11599">
        <v>0.94</v>
      </c>
    </row>
    <row r="11600" spans="8:16">
      <c r="H11600" t="s">
        <v>2190</v>
      </c>
      <c r="I11600" t="s">
        <v>7</v>
      </c>
      <c r="J11600">
        <v>2021</v>
      </c>
      <c r="K11600">
        <f>2024 -impact_data[[#This Row],[model_year]]</f>
        <v>3</v>
      </c>
      <c r="L11600">
        <v>47</v>
      </c>
      <c r="M11600">
        <v>14.1</v>
      </c>
      <c r="N11600">
        <v>5.6</v>
      </c>
      <c r="O11600" t="s">
        <v>10</v>
      </c>
      <c r="P11600">
        <v>0.88</v>
      </c>
    </row>
    <row r="11601" spans="8:16">
      <c r="H11601" t="s">
        <v>2193</v>
      </c>
      <c r="I11601" t="s">
        <v>7</v>
      </c>
      <c r="J11601">
        <v>2021</v>
      </c>
      <c r="K11601">
        <f>2024 -impact_data[[#This Row],[model_year]]</f>
        <v>3</v>
      </c>
      <c r="L11601">
        <v>53</v>
      </c>
      <c r="M11601">
        <v>47.7</v>
      </c>
      <c r="N11601">
        <v>19.100000000000001</v>
      </c>
      <c r="O11601" t="s">
        <v>10</v>
      </c>
      <c r="P11601">
        <v>0.88</v>
      </c>
    </row>
    <row r="11602" spans="8:16">
      <c r="H11602" t="s">
        <v>2194</v>
      </c>
      <c r="I11602" t="s">
        <v>7</v>
      </c>
      <c r="J11602">
        <v>2021</v>
      </c>
      <c r="K11602">
        <f>2024 -impact_data[[#This Row],[model_year]]</f>
        <v>3</v>
      </c>
      <c r="L11602">
        <v>46</v>
      </c>
      <c r="M11602">
        <v>12.1</v>
      </c>
      <c r="N11602">
        <v>7.3</v>
      </c>
      <c r="O11602" t="s">
        <v>9</v>
      </c>
      <c r="P11602">
        <v>0.87</v>
      </c>
    </row>
    <row r="11603" spans="8:16">
      <c r="H11603" t="s">
        <v>2199</v>
      </c>
      <c r="I11603" t="s">
        <v>7</v>
      </c>
      <c r="J11603">
        <v>2021</v>
      </c>
      <c r="K11603">
        <f>2024 -impact_data[[#This Row],[model_year]]</f>
        <v>3</v>
      </c>
      <c r="L11603">
        <v>48</v>
      </c>
      <c r="M11603">
        <v>19.7</v>
      </c>
      <c r="N11603">
        <v>7.9</v>
      </c>
      <c r="O11603" t="s">
        <v>10</v>
      </c>
      <c r="P11603">
        <v>0.88</v>
      </c>
    </row>
    <row r="11604" spans="8:16">
      <c r="H11604" t="s">
        <v>2205</v>
      </c>
      <c r="I11604" t="s">
        <v>7</v>
      </c>
      <c r="J11604">
        <v>2021</v>
      </c>
      <c r="K11604">
        <f>2024 -impact_data[[#This Row],[model_year]]</f>
        <v>3</v>
      </c>
      <c r="L11604">
        <v>46</v>
      </c>
      <c r="M11604">
        <v>3</v>
      </c>
      <c r="N11604">
        <v>1.2</v>
      </c>
      <c r="O11604" t="s">
        <v>10</v>
      </c>
      <c r="P11604">
        <v>0.85</v>
      </c>
    </row>
    <row r="11605" spans="8:16">
      <c r="H11605" t="s">
        <v>2206</v>
      </c>
      <c r="I11605" t="s">
        <v>11</v>
      </c>
      <c r="J11605">
        <v>2021</v>
      </c>
      <c r="K11605">
        <f>2024 -impact_data[[#This Row],[model_year]]</f>
        <v>3</v>
      </c>
      <c r="L11605">
        <v>81</v>
      </c>
      <c r="M11605">
        <v>62.1</v>
      </c>
      <c r="N11605">
        <v>37.299999999999997</v>
      </c>
      <c r="O11605" t="s">
        <v>9</v>
      </c>
      <c r="P11605">
        <v>0.93</v>
      </c>
    </row>
    <row r="11606" spans="8:16">
      <c r="H11606" t="s">
        <v>2211</v>
      </c>
      <c r="I11606" t="s">
        <v>7</v>
      </c>
      <c r="J11606">
        <v>2021</v>
      </c>
      <c r="K11606">
        <f>2024 -impact_data[[#This Row],[model_year]]</f>
        <v>3</v>
      </c>
      <c r="L11606">
        <v>48</v>
      </c>
      <c r="M11606">
        <v>24.5</v>
      </c>
      <c r="N11606">
        <v>6.1</v>
      </c>
      <c r="O11606" t="s">
        <v>8</v>
      </c>
      <c r="P11606">
        <v>0.86</v>
      </c>
    </row>
    <row r="11607" spans="8:16">
      <c r="H11607" t="s">
        <v>2218</v>
      </c>
      <c r="I11607" t="s">
        <v>7</v>
      </c>
      <c r="J11607">
        <v>2021</v>
      </c>
      <c r="K11607">
        <f>2024 -impact_data[[#This Row],[model_year]]</f>
        <v>3</v>
      </c>
      <c r="L11607">
        <v>54</v>
      </c>
      <c r="M11607">
        <v>31.4</v>
      </c>
      <c r="N11607">
        <v>12.6</v>
      </c>
      <c r="O11607" t="s">
        <v>10</v>
      </c>
      <c r="P11607">
        <v>0.86</v>
      </c>
    </row>
    <row r="11608" spans="8:16">
      <c r="H11608" t="s">
        <v>2220</v>
      </c>
      <c r="I11608" t="s">
        <v>7</v>
      </c>
      <c r="J11608">
        <v>2021</v>
      </c>
      <c r="K11608">
        <f>2024 -impact_data[[#This Row],[model_year]]</f>
        <v>3</v>
      </c>
      <c r="L11608">
        <v>51</v>
      </c>
      <c r="M11608">
        <v>16.7</v>
      </c>
      <c r="N11608">
        <v>4.2</v>
      </c>
      <c r="O11608" t="s">
        <v>8</v>
      </c>
      <c r="P11608">
        <v>0.87</v>
      </c>
    </row>
    <row r="11609" spans="8:16">
      <c r="H11609" t="s">
        <v>2222</v>
      </c>
      <c r="I11609" t="s">
        <v>7</v>
      </c>
      <c r="J11609">
        <v>2021</v>
      </c>
      <c r="K11609">
        <f>2024 -impact_data[[#This Row],[model_year]]</f>
        <v>3</v>
      </c>
      <c r="L11609">
        <v>51</v>
      </c>
      <c r="M11609">
        <v>41.9</v>
      </c>
      <c r="N11609">
        <v>16.8</v>
      </c>
      <c r="O11609" t="s">
        <v>10</v>
      </c>
      <c r="P11609">
        <v>0.87</v>
      </c>
    </row>
    <row r="11610" spans="8:16">
      <c r="H11610" t="s">
        <v>2223</v>
      </c>
      <c r="I11610" t="s">
        <v>7</v>
      </c>
      <c r="J11610">
        <v>2021</v>
      </c>
      <c r="K11610">
        <f>2024 -impact_data[[#This Row],[model_year]]</f>
        <v>3</v>
      </c>
      <c r="L11610">
        <v>49</v>
      </c>
      <c r="M11610">
        <v>6.6</v>
      </c>
      <c r="N11610">
        <v>3.9</v>
      </c>
      <c r="O11610" t="s">
        <v>9</v>
      </c>
      <c r="P11610">
        <v>0.88</v>
      </c>
    </row>
    <row r="11611" spans="8:16">
      <c r="H11611" t="s">
        <v>2224</v>
      </c>
      <c r="I11611" t="s">
        <v>7</v>
      </c>
      <c r="J11611">
        <v>2021</v>
      </c>
      <c r="K11611">
        <f>2024 -impact_data[[#This Row],[model_year]]</f>
        <v>3</v>
      </c>
      <c r="L11611">
        <v>48</v>
      </c>
      <c r="M11611">
        <v>13.8</v>
      </c>
      <c r="N11611">
        <v>8.3000000000000007</v>
      </c>
      <c r="O11611" t="s">
        <v>9</v>
      </c>
      <c r="P11611">
        <v>0.86</v>
      </c>
    </row>
    <row r="11612" spans="8:16">
      <c r="H11612" t="s">
        <v>283</v>
      </c>
      <c r="I11612" t="s">
        <v>7</v>
      </c>
      <c r="J11612">
        <v>2021</v>
      </c>
      <c r="K11612">
        <f>2024 -impact_data[[#This Row],[model_year]]</f>
        <v>3</v>
      </c>
      <c r="L11612">
        <v>49</v>
      </c>
      <c r="M11612">
        <v>32.6</v>
      </c>
      <c r="N11612">
        <v>19.600000000000001</v>
      </c>
      <c r="O11612" t="s">
        <v>9</v>
      </c>
      <c r="P11612">
        <v>0.88</v>
      </c>
    </row>
    <row r="11613" spans="8:16">
      <c r="H11613" t="s">
        <v>2230</v>
      </c>
      <c r="I11613" t="s">
        <v>7</v>
      </c>
      <c r="J11613">
        <v>2021</v>
      </c>
      <c r="K11613">
        <f>2024 -impact_data[[#This Row],[model_year]]</f>
        <v>3</v>
      </c>
      <c r="L11613">
        <v>48</v>
      </c>
      <c r="M11613">
        <v>6.8</v>
      </c>
      <c r="N11613">
        <v>2.7</v>
      </c>
      <c r="O11613" t="s">
        <v>10</v>
      </c>
      <c r="P11613">
        <v>0.87</v>
      </c>
    </row>
    <row r="11614" spans="8:16">
      <c r="H11614" t="s">
        <v>2235</v>
      </c>
      <c r="I11614" t="s">
        <v>7</v>
      </c>
      <c r="J11614">
        <v>2021</v>
      </c>
      <c r="K11614">
        <f>2024 -impact_data[[#This Row],[model_year]]</f>
        <v>3</v>
      </c>
      <c r="L11614">
        <v>49</v>
      </c>
      <c r="M11614">
        <v>18.399999999999999</v>
      </c>
      <c r="N11614">
        <v>11</v>
      </c>
      <c r="O11614" t="s">
        <v>9</v>
      </c>
      <c r="P11614">
        <v>0.87</v>
      </c>
    </row>
    <row r="11615" spans="8:16">
      <c r="H11615" t="s">
        <v>2237</v>
      </c>
      <c r="I11615" t="s">
        <v>7</v>
      </c>
      <c r="J11615">
        <v>2021</v>
      </c>
      <c r="K11615">
        <f>2024 -impact_data[[#This Row],[model_year]]</f>
        <v>3</v>
      </c>
      <c r="L11615">
        <v>51</v>
      </c>
      <c r="M11615">
        <v>21.7</v>
      </c>
      <c r="N11615">
        <v>13</v>
      </c>
      <c r="O11615" t="s">
        <v>9</v>
      </c>
      <c r="P11615">
        <v>0.87</v>
      </c>
    </row>
    <row r="11616" spans="8:16">
      <c r="H11616" t="s">
        <v>2238</v>
      </c>
      <c r="I11616" t="s">
        <v>7</v>
      </c>
      <c r="J11616">
        <v>2021</v>
      </c>
      <c r="K11616">
        <f>2024 -impact_data[[#This Row],[model_year]]</f>
        <v>3</v>
      </c>
      <c r="L11616">
        <v>51</v>
      </c>
      <c r="M11616">
        <v>26.9</v>
      </c>
      <c r="N11616">
        <v>16.100000000000001</v>
      </c>
      <c r="O11616" t="s">
        <v>9</v>
      </c>
      <c r="P11616">
        <v>0.88</v>
      </c>
    </row>
    <row r="11617" spans="8:16">
      <c r="H11617" t="s">
        <v>2239</v>
      </c>
      <c r="I11617" t="s">
        <v>7</v>
      </c>
      <c r="J11617">
        <v>2021</v>
      </c>
      <c r="K11617">
        <f>2024 -impact_data[[#This Row],[model_year]]</f>
        <v>3</v>
      </c>
      <c r="L11617">
        <v>48</v>
      </c>
      <c r="M11617">
        <v>1.5</v>
      </c>
      <c r="N11617">
        <v>0.6</v>
      </c>
      <c r="O11617" t="s">
        <v>10</v>
      </c>
      <c r="P11617">
        <v>0.87</v>
      </c>
    </row>
    <row r="11618" spans="8:16">
      <c r="H11618" t="s">
        <v>2241</v>
      </c>
      <c r="I11618" t="s">
        <v>7</v>
      </c>
      <c r="J11618">
        <v>2021</v>
      </c>
      <c r="K11618">
        <f>2024 -impact_data[[#This Row],[model_year]]</f>
        <v>3</v>
      </c>
      <c r="L11618">
        <v>51</v>
      </c>
      <c r="M11618">
        <v>19.8</v>
      </c>
      <c r="N11618">
        <v>4.9000000000000004</v>
      </c>
      <c r="O11618" t="s">
        <v>8</v>
      </c>
      <c r="P11618">
        <v>0.89</v>
      </c>
    </row>
    <row r="11619" spans="8:16">
      <c r="H11619" t="s">
        <v>2242</v>
      </c>
      <c r="I11619" t="s">
        <v>7</v>
      </c>
      <c r="J11619">
        <v>2021</v>
      </c>
      <c r="K11619">
        <f>2024 -impact_data[[#This Row],[model_year]]</f>
        <v>3</v>
      </c>
      <c r="L11619">
        <v>49</v>
      </c>
      <c r="M11619">
        <v>39.299999999999997</v>
      </c>
      <c r="N11619">
        <v>15.7</v>
      </c>
      <c r="O11619" t="s">
        <v>10</v>
      </c>
      <c r="P11619">
        <v>0.87</v>
      </c>
    </row>
    <row r="11620" spans="8:16">
      <c r="H11620" t="s">
        <v>2244</v>
      </c>
      <c r="I11620" t="s">
        <v>7</v>
      </c>
      <c r="J11620">
        <v>2021</v>
      </c>
      <c r="K11620">
        <f>2024 -impact_data[[#This Row],[model_year]]</f>
        <v>3</v>
      </c>
      <c r="L11620">
        <v>47</v>
      </c>
      <c r="M11620">
        <v>-0.3</v>
      </c>
      <c r="N11620">
        <v>-0.2</v>
      </c>
      <c r="O11620" t="s">
        <v>9</v>
      </c>
      <c r="P11620">
        <v>0.87</v>
      </c>
    </row>
    <row r="11621" spans="8:16">
      <c r="H11621" t="s">
        <v>2249</v>
      </c>
      <c r="I11621" t="s">
        <v>7</v>
      </c>
      <c r="J11621">
        <v>2021</v>
      </c>
      <c r="K11621">
        <f>2024 -impact_data[[#This Row],[model_year]]</f>
        <v>3</v>
      </c>
      <c r="L11621">
        <v>48</v>
      </c>
      <c r="M11621">
        <v>1.7</v>
      </c>
      <c r="N11621">
        <v>1</v>
      </c>
      <c r="O11621" t="s">
        <v>9</v>
      </c>
      <c r="P11621">
        <v>0.86</v>
      </c>
    </row>
    <row r="11622" spans="8:16">
      <c r="H11622" t="s">
        <v>2254</v>
      </c>
      <c r="I11622" t="s">
        <v>7</v>
      </c>
      <c r="J11622">
        <v>2021</v>
      </c>
      <c r="K11622">
        <f>2024 -impact_data[[#This Row],[model_year]]</f>
        <v>3</v>
      </c>
      <c r="L11622">
        <v>46</v>
      </c>
      <c r="M11622">
        <v>47.1</v>
      </c>
      <c r="N11622">
        <v>18.899999999999999</v>
      </c>
      <c r="O11622" t="s">
        <v>10</v>
      </c>
      <c r="P11622">
        <v>0.88</v>
      </c>
    </row>
    <row r="11623" spans="8:16">
      <c r="H11623" t="s">
        <v>2261</v>
      </c>
      <c r="I11623" t="s">
        <v>7</v>
      </c>
      <c r="J11623">
        <v>2021</v>
      </c>
      <c r="K11623">
        <f>2024 -impact_data[[#This Row],[model_year]]</f>
        <v>3</v>
      </c>
      <c r="L11623">
        <v>49</v>
      </c>
      <c r="M11623">
        <v>24.2</v>
      </c>
      <c r="N11623">
        <v>14.5</v>
      </c>
      <c r="O11623" t="s">
        <v>9</v>
      </c>
      <c r="P11623">
        <v>0.87</v>
      </c>
    </row>
    <row r="11624" spans="8:16">
      <c r="H11624" t="s">
        <v>2265</v>
      </c>
      <c r="I11624" t="s">
        <v>7</v>
      </c>
      <c r="J11624">
        <v>2021</v>
      </c>
      <c r="K11624">
        <f>2024 -impact_data[[#This Row],[model_year]]</f>
        <v>3</v>
      </c>
      <c r="L11624">
        <v>49</v>
      </c>
      <c r="M11624">
        <v>13.4</v>
      </c>
      <c r="N11624">
        <v>5.4</v>
      </c>
      <c r="O11624" t="s">
        <v>10</v>
      </c>
      <c r="P11624">
        <v>0.86</v>
      </c>
    </row>
    <row r="11625" spans="8:16">
      <c r="H11625" t="s">
        <v>2266</v>
      </c>
      <c r="I11625" t="s">
        <v>7</v>
      </c>
      <c r="J11625">
        <v>2021</v>
      </c>
      <c r="K11625">
        <f>2024 -impact_data[[#This Row],[model_year]]</f>
        <v>3</v>
      </c>
      <c r="L11625">
        <v>47</v>
      </c>
      <c r="M11625">
        <v>24</v>
      </c>
      <c r="N11625">
        <v>14.4</v>
      </c>
      <c r="O11625" t="s">
        <v>9</v>
      </c>
      <c r="P11625">
        <v>0.87</v>
      </c>
    </row>
    <row r="11626" spans="8:16">
      <c r="H11626" t="s">
        <v>2270</v>
      </c>
      <c r="I11626" t="s">
        <v>7</v>
      </c>
      <c r="J11626">
        <v>2021</v>
      </c>
      <c r="K11626">
        <f>2024 -impact_data[[#This Row],[model_year]]</f>
        <v>3</v>
      </c>
      <c r="L11626">
        <v>51</v>
      </c>
      <c r="M11626">
        <v>41.4</v>
      </c>
      <c r="N11626">
        <v>10.4</v>
      </c>
      <c r="O11626" t="s">
        <v>8</v>
      </c>
      <c r="P11626">
        <v>0.88</v>
      </c>
    </row>
    <row r="11627" spans="8:16">
      <c r="H11627" t="s">
        <v>2271</v>
      </c>
      <c r="I11627" t="s">
        <v>7</v>
      </c>
      <c r="J11627">
        <v>2021</v>
      </c>
      <c r="K11627">
        <f>2024 -impact_data[[#This Row],[model_year]]</f>
        <v>3</v>
      </c>
      <c r="L11627">
        <v>50</v>
      </c>
      <c r="M11627">
        <v>36.1</v>
      </c>
      <c r="N11627">
        <v>14.4</v>
      </c>
      <c r="O11627" t="s">
        <v>10</v>
      </c>
      <c r="P11627">
        <v>0.87</v>
      </c>
    </row>
    <row r="11628" spans="8:16">
      <c r="H11628" t="s">
        <v>2275</v>
      </c>
      <c r="I11628" t="s">
        <v>7</v>
      </c>
      <c r="J11628">
        <v>2021</v>
      </c>
      <c r="K11628">
        <f>2024 -impact_data[[#This Row],[model_year]]</f>
        <v>3</v>
      </c>
      <c r="L11628">
        <v>53</v>
      </c>
      <c r="M11628">
        <v>22.6</v>
      </c>
      <c r="N11628">
        <v>9</v>
      </c>
      <c r="O11628" t="s">
        <v>10</v>
      </c>
      <c r="P11628">
        <v>0.87</v>
      </c>
    </row>
    <row r="11629" spans="8:16">
      <c r="H11629" t="s">
        <v>2278</v>
      </c>
      <c r="I11629" t="s">
        <v>7</v>
      </c>
      <c r="J11629">
        <v>2021</v>
      </c>
      <c r="K11629">
        <f>2024 -impact_data[[#This Row],[model_year]]</f>
        <v>3</v>
      </c>
      <c r="L11629">
        <v>53</v>
      </c>
      <c r="M11629">
        <v>32.9</v>
      </c>
      <c r="N11629">
        <v>19.7</v>
      </c>
      <c r="O11629" t="s">
        <v>9</v>
      </c>
      <c r="P11629">
        <v>0.87</v>
      </c>
    </row>
    <row r="11630" spans="8:16">
      <c r="H11630" t="s">
        <v>2280</v>
      </c>
      <c r="I11630" t="s">
        <v>7</v>
      </c>
      <c r="J11630">
        <v>2021</v>
      </c>
      <c r="K11630">
        <f>2024 -impact_data[[#This Row],[model_year]]</f>
        <v>3</v>
      </c>
      <c r="L11630">
        <v>50</v>
      </c>
      <c r="M11630">
        <v>20</v>
      </c>
      <c r="N11630">
        <v>8</v>
      </c>
      <c r="O11630" t="s">
        <v>10</v>
      </c>
      <c r="P11630">
        <v>0.88</v>
      </c>
    </row>
    <row r="11631" spans="8:16">
      <c r="H11631" t="s">
        <v>2282</v>
      </c>
      <c r="I11631" t="s">
        <v>7</v>
      </c>
      <c r="J11631">
        <v>2021</v>
      </c>
      <c r="K11631">
        <f>2024 -impact_data[[#This Row],[model_year]]</f>
        <v>3</v>
      </c>
      <c r="L11631">
        <v>49</v>
      </c>
      <c r="M11631">
        <v>45.5</v>
      </c>
      <c r="N11631">
        <v>27.3</v>
      </c>
      <c r="O11631" t="s">
        <v>9</v>
      </c>
      <c r="P11631">
        <v>0.88</v>
      </c>
    </row>
    <row r="11632" spans="8:16">
      <c r="H11632" t="s">
        <v>2292</v>
      </c>
      <c r="I11632" t="s">
        <v>7</v>
      </c>
      <c r="J11632">
        <v>2021</v>
      </c>
      <c r="K11632">
        <f>2024 -impact_data[[#This Row],[model_year]]</f>
        <v>3</v>
      </c>
      <c r="L11632">
        <v>52</v>
      </c>
      <c r="M11632">
        <v>54.8</v>
      </c>
      <c r="N11632">
        <v>21.9</v>
      </c>
      <c r="O11632" t="s">
        <v>10</v>
      </c>
      <c r="P11632">
        <v>0.86</v>
      </c>
    </row>
    <row r="11633" spans="8:16">
      <c r="H11633" t="s">
        <v>2301</v>
      </c>
      <c r="I11633" t="s">
        <v>11</v>
      </c>
      <c r="J11633">
        <v>2021</v>
      </c>
      <c r="K11633">
        <f>2024 -impact_data[[#This Row],[model_year]]</f>
        <v>3</v>
      </c>
      <c r="L11633">
        <v>79</v>
      </c>
      <c r="M11633">
        <v>38.299999999999997</v>
      </c>
      <c r="N11633">
        <v>23</v>
      </c>
      <c r="O11633" t="s">
        <v>9</v>
      </c>
      <c r="P11633">
        <v>0.97</v>
      </c>
    </row>
    <row r="11634" spans="8:16">
      <c r="H11634" t="s">
        <v>2309</v>
      </c>
      <c r="I11634" t="s">
        <v>11</v>
      </c>
      <c r="J11634">
        <v>2021</v>
      </c>
      <c r="K11634">
        <f>2024 -impact_data[[#This Row],[model_year]]</f>
        <v>3</v>
      </c>
      <c r="L11634">
        <v>76</v>
      </c>
      <c r="M11634">
        <v>20</v>
      </c>
      <c r="N11634">
        <v>12</v>
      </c>
      <c r="O11634" t="s">
        <v>9</v>
      </c>
      <c r="P11634">
        <v>0.93</v>
      </c>
    </row>
    <row r="11635" spans="8:16">
      <c r="H11635" t="s">
        <v>2313</v>
      </c>
      <c r="I11635" t="s">
        <v>7</v>
      </c>
      <c r="J11635">
        <v>2021</v>
      </c>
      <c r="K11635">
        <f>2024 -impact_data[[#This Row],[model_year]]</f>
        <v>3</v>
      </c>
      <c r="L11635">
        <v>47</v>
      </c>
      <c r="M11635">
        <v>5.9</v>
      </c>
      <c r="N11635">
        <v>3.5</v>
      </c>
      <c r="O11635" t="s">
        <v>9</v>
      </c>
      <c r="P11635">
        <v>0.87</v>
      </c>
    </row>
    <row r="11636" spans="8:16">
      <c r="H11636" t="s">
        <v>2316</v>
      </c>
      <c r="I11636" t="s">
        <v>7</v>
      </c>
      <c r="J11636">
        <v>2021</v>
      </c>
      <c r="K11636">
        <f>2024 -impact_data[[#This Row],[model_year]]</f>
        <v>3</v>
      </c>
      <c r="L11636">
        <v>51</v>
      </c>
      <c r="M11636">
        <v>29.2</v>
      </c>
      <c r="N11636">
        <v>17.5</v>
      </c>
      <c r="O11636" t="s">
        <v>9</v>
      </c>
      <c r="P11636">
        <v>0.87</v>
      </c>
    </row>
    <row r="11637" spans="8:16">
      <c r="H11637" t="s">
        <v>2320</v>
      </c>
      <c r="I11637" t="s">
        <v>11</v>
      </c>
      <c r="J11637">
        <v>2021</v>
      </c>
      <c r="K11637">
        <f>2024 -impact_data[[#This Row],[model_year]]</f>
        <v>3</v>
      </c>
      <c r="L11637">
        <v>78</v>
      </c>
      <c r="M11637">
        <v>26.6</v>
      </c>
      <c r="N11637">
        <v>15.9</v>
      </c>
      <c r="O11637" t="s">
        <v>9</v>
      </c>
      <c r="P11637">
        <v>0.96</v>
      </c>
    </row>
    <row r="11638" spans="8:16">
      <c r="H11638" t="s">
        <v>2321</v>
      </c>
      <c r="I11638" t="s">
        <v>7</v>
      </c>
      <c r="J11638">
        <v>2021</v>
      </c>
      <c r="K11638">
        <f>2024 -impact_data[[#This Row],[model_year]]</f>
        <v>3</v>
      </c>
      <c r="L11638">
        <v>46</v>
      </c>
      <c r="M11638">
        <v>30</v>
      </c>
      <c r="N11638">
        <v>7.5</v>
      </c>
      <c r="O11638" t="s">
        <v>8</v>
      </c>
      <c r="P11638">
        <v>0.85</v>
      </c>
    </row>
    <row r="11639" spans="8:16">
      <c r="H11639" t="s">
        <v>2326</v>
      </c>
      <c r="I11639" t="s">
        <v>7</v>
      </c>
      <c r="J11639">
        <v>2021</v>
      </c>
      <c r="K11639">
        <f>2024 -impact_data[[#This Row],[model_year]]</f>
        <v>3</v>
      </c>
      <c r="L11639">
        <v>47</v>
      </c>
      <c r="M11639">
        <v>8.1999999999999993</v>
      </c>
      <c r="N11639">
        <v>4.9000000000000004</v>
      </c>
      <c r="O11639" t="s">
        <v>9</v>
      </c>
      <c r="P11639">
        <v>0.88</v>
      </c>
    </row>
    <row r="11640" spans="8:16">
      <c r="H11640" t="s">
        <v>2330</v>
      </c>
      <c r="I11640" t="s">
        <v>7</v>
      </c>
      <c r="J11640">
        <v>2021</v>
      </c>
      <c r="K11640">
        <f>2024 -impact_data[[#This Row],[model_year]]</f>
        <v>3</v>
      </c>
      <c r="L11640">
        <v>47</v>
      </c>
      <c r="M11640">
        <v>19.100000000000001</v>
      </c>
      <c r="N11640">
        <v>4.8</v>
      </c>
      <c r="O11640" t="s">
        <v>8</v>
      </c>
      <c r="P11640">
        <v>0.88</v>
      </c>
    </row>
    <row r="11641" spans="8:16">
      <c r="H11641" t="s">
        <v>2331</v>
      </c>
      <c r="I11641" t="s">
        <v>7</v>
      </c>
      <c r="J11641">
        <v>2021</v>
      </c>
      <c r="K11641">
        <f>2024 -impact_data[[#This Row],[model_year]]</f>
        <v>3</v>
      </c>
      <c r="L11641">
        <v>47</v>
      </c>
      <c r="M11641">
        <v>14.3</v>
      </c>
      <c r="N11641">
        <v>8.6</v>
      </c>
      <c r="O11641" t="s">
        <v>9</v>
      </c>
      <c r="P11641">
        <v>0.87</v>
      </c>
    </row>
    <row r="11642" spans="8:16">
      <c r="H11642" t="s">
        <v>2335</v>
      </c>
      <c r="I11642" t="s">
        <v>7</v>
      </c>
      <c r="J11642">
        <v>2021</v>
      </c>
      <c r="K11642">
        <f>2024 -impact_data[[#This Row],[model_year]]</f>
        <v>3</v>
      </c>
      <c r="L11642">
        <v>48</v>
      </c>
      <c r="M11642">
        <v>14.1</v>
      </c>
      <c r="N11642">
        <v>5.7</v>
      </c>
      <c r="O11642" t="s">
        <v>10</v>
      </c>
      <c r="P11642">
        <v>0.88</v>
      </c>
    </row>
    <row r="11643" spans="8:16">
      <c r="H11643" t="s">
        <v>2337</v>
      </c>
      <c r="I11643" t="s">
        <v>7</v>
      </c>
      <c r="J11643">
        <v>2021</v>
      </c>
      <c r="K11643">
        <f>2024 -impact_data[[#This Row],[model_year]]</f>
        <v>3</v>
      </c>
      <c r="L11643">
        <v>52</v>
      </c>
      <c r="M11643">
        <v>32.799999999999997</v>
      </c>
      <c r="N11643">
        <v>19.7</v>
      </c>
      <c r="O11643" t="s">
        <v>9</v>
      </c>
      <c r="P11643">
        <v>0.9</v>
      </c>
    </row>
    <row r="11644" spans="8:16">
      <c r="H11644" t="s">
        <v>2338</v>
      </c>
      <c r="I11644" t="s">
        <v>11</v>
      </c>
      <c r="J11644">
        <v>2021</v>
      </c>
      <c r="K11644">
        <f>2024 -impact_data[[#This Row],[model_year]]</f>
        <v>3</v>
      </c>
      <c r="L11644">
        <v>79</v>
      </c>
      <c r="M11644">
        <v>42.8</v>
      </c>
      <c r="N11644">
        <v>25.7</v>
      </c>
      <c r="O11644" t="s">
        <v>9</v>
      </c>
      <c r="P11644">
        <v>0.94</v>
      </c>
    </row>
    <row r="11645" spans="8:16">
      <c r="H11645" t="s">
        <v>2343</v>
      </c>
      <c r="I11645" t="s">
        <v>7</v>
      </c>
      <c r="J11645">
        <v>2021</v>
      </c>
      <c r="K11645">
        <f>2024 -impact_data[[#This Row],[model_year]]</f>
        <v>3</v>
      </c>
      <c r="L11645">
        <v>48</v>
      </c>
      <c r="M11645">
        <v>22.4</v>
      </c>
      <c r="N11645">
        <v>8.9</v>
      </c>
      <c r="O11645" t="s">
        <v>10</v>
      </c>
      <c r="P11645">
        <v>0.87</v>
      </c>
    </row>
    <row r="11646" spans="8:16">
      <c r="H11646" t="s">
        <v>2345</v>
      </c>
      <c r="I11646" t="s">
        <v>7</v>
      </c>
      <c r="J11646">
        <v>2021</v>
      </c>
      <c r="K11646">
        <f>2024 -impact_data[[#This Row],[model_year]]</f>
        <v>3</v>
      </c>
      <c r="L11646">
        <v>52</v>
      </c>
      <c r="M11646">
        <v>29.9</v>
      </c>
      <c r="N11646">
        <v>17.899999999999999</v>
      </c>
      <c r="O11646" t="s">
        <v>9</v>
      </c>
      <c r="P11646">
        <v>0.87</v>
      </c>
    </row>
    <row r="11647" spans="8:16">
      <c r="H11647" t="s">
        <v>2347</v>
      </c>
      <c r="I11647" t="s">
        <v>7</v>
      </c>
      <c r="J11647">
        <v>2021</v>
      </c>
      <c r="K11647">
        <f>2024 -impact_data[[#This Row],[model_year]]</f>
        <v>3</v>
      </c>
      <c r="L11647">
        <v>49</v>
      </c>
      <c r="M11647">
        <v>37.1</v>
      </c>
      <c r="N11647">
        <v>9.3000000000000007</v>
      </c>
      <c r="O11647" t="s">
        <v>8</v>
      </c>
      <c r="P11647">
        <v>0.86</v>
      </c>
    </row>
    <row r="11648" spans="8:16">
      <c r="H11648" t="s">
        <v>2348</v>
      </c>
      <c r="I11648" t="s">
        <v>7</v>
      </c>
      <c r="J11648">
        <v>2021</v>
      </c>
      <c r="K11648">
        <f>2024 -impact_data[[#This Row],[model_year]]</f>
        <v>3</v>
      </c>
      <c r="L11648">
        <v>46</v>
      </c>
      <c r="M11648">
        <v>30.9</v>
      </c>
      <c r="N11648">
        <v>7.7</v>
      </c>
      <c r="O11648" t="s">
        <v>8</v>
      </c>
      <c r="P11648">
        <v>0.88</v>
      </c>
    </row>
    <row r="11649" spans="8:16">
      <c r="H11649" t="s">
        <v>2351</v>
      </c>
      <c r="I11649" t="s">
        <v>7</v>
      </c>
      <c r="J11649">
        <v>2021</v>
      </c>
      <c r="K11649">
        <f>2024 -impact_data[[#This Row],[model_year]]</f>
        <v>3</v>
      </c>
      <c r="L11649">
        <v>49</v>
      </c>
      <c r="M11649">
        <v>5.0999999999999996</v>
      </c>
      <c r="N11649">
        <v>2.1</v>
      </c>
      <c r="O11649" t="s">
        <v>10</v>
      </c>
      <c r="P11649">
        <v>0.88</v>
      </c>
    </row>
    <row r="11650" spans="8:16">
      <c r="H11650" t="s">
        <v>2352</v>
      </c>
      <c r="I11650" t="s">
        <v>7</v>
      </c>
      <c r="J11650">
        <v>2021</v>
      </c>
      <c r="K11650">
        <f>2024 -impact_data[[#This Row],[model_year]]</f>
        <v>3</v>
      </c>
      <c r="L11650">
        <v>50</v>
      </c>
      <c r="M11650">
        <v>15.4</v>
      </c>
      <c r="N11650">
        <v>9.3000000000000007</v>
      </c>
      <c r="O11650" t="s">
        <v>9</v>
      </c>
      <c r="P11650">
        <v>0.88</v>
      </c>
    </row>
    <row r="11651" spans="8:16">
      <c r="H11651" t="s">
        <v>2354</v>
      </c>
      <c r="I11651" t="s">
        <v>7</v>
      </c>
      <c r="J11651">
        <v>2021</v>
      </c>
      <c r="K11651">
        <f>2024 -impact_data[[#This Row],[model_year]]</f>
        <v>3</v>
      </c>
      <c r="L11651">
        <v>49</v>
      </c>
      <c r="M11651">
        <v>0.8</v>
      </c>
      <c r="N11651">
        <v>0.3</v>
      </c>
      <c r="O11651" t="s">
        <v>10</v>
      </c>
      <c r="P11651">
        <v>0.88</v>
      </c>
    </row>
    <row r="11652" spans="8:16">
      <c r="H11652" t="s">
        <v>2355</v>
      </c>
      <c r="I11652" t="s">
        <v>7</v>
      </c>
      <c r="J11652">
        <v>2021</v>
      </c>
      <c r="K11652">
        <f>2024 -impact_data[[#This Row],[model_year]]</f>
        <v>3</v>
      </c>
      <c r="L11652">
        <v>50</v>
      </c>
      <c r="M11652">
        <v>14.1</v>
      </c>
      <c r="N11652">
        <v>8.5</v>
      </c>
      <c r="O11652" t="s">
        <v>9</v>
      </c>
      <c r="P11652">
        <v>0.86</v>
      </c>
    </row>
    <row r="11653" spans="8:16">
      <c r="H11653" t="s">
        <v>2356</v>
      </c>
      <c r="I11653" t="s">
        <v>7</v>
      </c>
      <c r="J11653">
        <v>2021</v>
      </c>
      <c r="K11653">
        <f>2024 -impact_data[[#This Row],[model_year]]</f>
        <v>3</v>
      </c>
      <c r="L11653">
        <v>49</v>
      </c>
      <c r="M11653">
        <v>14.8</v>
      </c>
      <c r="N11653">
        <v>8.9</v>
      </c>
      <c r="O11653" t="s">
        <v>9</v>
      </c>
      <c r="P11653">
        <v>0.87</v>
      </c>
    </row>
    <row r="11654" spans="8:16">
      <c r="H11654" t="s">
        <v>2358</v>
      </c>
      <c r="I11654" t="s">
        <v>7</v>
      </c>
      <c r="J11654">
        <v>2021</v>
      </c>
      <c r="K11654">
        <f>2024 -impact_data[[#This Row],[model_year]]</f>
        <v>3</v>
      </c>
      <c r="L11654">
        <v>49</v>
      </c>
      <c r="M11654">
        <v>28.6</v>
      </c>
      <c r="N11654">
        <v>11.5</v>
      </c>
      <c r="O11654" t="s">
        <v>10</v>
      </c>
      <c r="P11654">
        <v>0.88</v>
      </c>
    </row>
    <row r="11655" spans="8:16">
      <c r="H11655" t="s">
        <v>2359</v>
      </c>
      <c r="I11655" t="s">
        <v>11</v>
      </c>
      <c r="J11655">
        <v>2021</v>
      </c>
      <c r="K11655">
        <f>2024 -impact_data[[#This Row],[model_year]]</f>
        <v>3</v>
      </c>
      <c r="L11655">
        <v>76</v>
      </c>
      <c r="M11655">
        <v>-1.8</v>
      </c>
      <c r="N11655">
        <v>-1.1000000000000001</v>
      </c>
      <c r="O11655" t="s">
        <v>9</v>
      </c>
      <c r="P11655">
        <v>0.95</v>
      </c>
    </row>
    <row r="11656" spans="8:16">
      <c r="H11656" t="s">
        <v>2360</v>
      </c>
      <c r="I11656" t="s">
        <v>7</v>
      </c>
      <c r="J11656">
        <v>2021</v>
      </c>
      <c r="K11656">
        <f>2024 -impact_data[[#This Row],[model_year]]</f>
        <v>3</v>
      </c>
      <c r="L11656">
        <v>49</v>
      </c>
      <c r="M11656">
        <v>8.3000000000000007</v>
      </c>
      <c r="N11656">
        <v>5</v>
      </c>
      <c r="O11656" t="s">
        <v>9</v>
      </c>
      <c r="P11656">
        <v>0.86</v>
      </c>
    </row>
    <row r="11657" spans="8:16">
      <c r="H11657" t="s">
        <v>2361</v>
      </c>
      <c r="I11657" t="s">
        <v>11</v>
      </c>
      <c r="J11657">
        <v>2021</v>
      </c>
      <c r="K11657">
        <f>2024 -impact_data[[#This Row],[model_year]]</f>
        <v>3</v>
      </c>
      <c r="L11657">
        <v>78</v>
      </c>
      <c r="M11657">
        <v>26.7</v>
      </c>
      <c r="N11657">
        <v>16</v>
      </c>
      <c r="O11657" t="s">
        <v>9</v>
      </c>
      <c r="P11657">
        <v>0.97</v>
      </c>
    </row>
    <row r="11658" spans="8:16">
      <c r="H11658" t="s">
        <v>2363</v>
      </c>
      <c r="I11658" t="s">
        <v>7</v>
      </c>
      <c r="J11658">
        <v>2021</v>
      </c>
      <c r="K11658">
        <f>2024 -impact_data[[#This Row],[model_year]]</f>
        <v>3</v>
      </c>
      <c r="L11658">
        <v>50</v>
      </c>
      <c r="M11658">
        <v>25.6</v>
      </c>
      <c r="N11658">
        <v>15.3</v>
      </c>
      <c r="O11658" t="s">
        <v>9</v>
      </c>
      <c r="P11658">
        <v>0.88</v>
      </c>
    </row>
    <row r="11659" spans="8:16">
      <c r="H11659" t="s">
        <v>2366</v>
      </c>
      <c r="I11659" t="s">
        <v>11</v>
      </c>
      <c r="J11659">
        <v>2021</v>
      </c>
      <c r="K11659">
        <f>2024 -impact_data[[#This Row],[model_year]]</f>
        <v>3</v>
      </c>
      <c r="L11659">
        <v>79</v>
      </c>
      <c r="M11659">
        <v>9.4</v>
      </c>
      <c r="N11659">
        <v>5.6</v>
      </c>
      <c r="O11659" t="s">
        <v>9</v>
      </c>
      <c r="P11659">
        <v>0.96</v>
      </c>
    </row>
    <row r="11660" spans="8:16">
      <c r="H11660" t="s">
        <v>2376</v>
      </c>
      <c r="I11660" t="s">
        <v>7</v>
      </c>
      <c r="J11660">
        <v>2021</v>
      </c>
      <c r="K11660">
        <f>2024 -impact_data[[#This Row],[model_year]]</f>
        <v>3</v>
      </c>
      <c r="L11660">
        <v>51</v>
      </c>
      <c r="M11660">
        <v>25.3</v>
      </c>
      <c r="N11660">
        <v>10.1</v>
      </c>
      <c r="O11660" t="s">
        <v>10</v>
      </c>
      <c r="P11660">
        <v>0.86</v>
      </c>
    </row>
    <row r="11661" spans="8:16">
      <c r="H11661" t="s">
        <v>2381</v>
      </c>
      <c r="I11661" t="s">
        <v>7</v>
      </c>
      <c r="J11661">
        <v>2021</v>
      </c>
      <c r="K11661">
        <f>2024 -impact_data[[#This Row],[model_year]]</f>
        <v>3</v>
      </c>
      <c r="L11661">
        <v>51</v>
      </c>
      <c r="M11661">
        <v>55</v>
      </c>
      <c r="N11661">
        <v>13.8</v>
      </c>
      <c r="O11661" t="s">
        <v>8</v>
      </c>
      <c r="P11661">
        <v>0.88</v>
      </c>
    </row>
    <row r="11662" spans="8:16">
      <c r="H11662" t="s">
        <v>2383</v>
      </c>
      <c r="I11662" t="s">
        <v>7</v>
      </c>
      <c r="J11662">
        <v>2021</v>
      </c>
      <c r="K11662">
        <f>2024 -impact_data[[#This Row],[model_year]]</f>
        <v>3</v>
      </c>
      <c r="L11662">
        <v>47</v>
      </c>
      <c r="M11662">
        <v>15</v>
      </c>
      <c r="N11662">
        <v>9</v>
      </c>
      <c r="O11662" t="s">
        <v>9</v>
      </c>
      <c r="P11662">
        <v>0.89</v>
      </c>
    </row>
    <row r="11663" spans="8:16">
      <c r="H11663" t="s">
        <v>2389</v>
      </c>
      <c r="I11663" t="s">
        <v>7</v>
      </c>
      <c r="J11663">
        <v>2021</v>
      </c>
      <c r="K11663">
        <f>2024 -impact_data[[#This Row],[model_year]]</f>
        <v>3</v>
      </c>
      <c r="L11663">
        <v>46</v>
      </c>
      <c r="M11663">
        <v>10.7</v>
      </c>
      <c r="N11663">
        <v>4.3</v>
      </c>
      <c r="O11663" t="s">
        <v>10</v>
      </c>
      <c r="P11663">
        <v>0.88</v>
      </c>
    </row>
    <row r="11664" spans="8:16">
      <c r="H11664" t="s">
        <v>2395</v>
      </c>
      <c r="I11664" t="s">
        <v>7</v>
      </c>
      <c r="J11664">
        <v>2021</v>
      </c>
      <c r="K11664">
        <f>2024 -impact_data[[#This Row],[model_year]]</f>
        <v>3</v>
      </c>
      <c r="L11664">
        <v>50</v>
      </c>
      <c r="M11664">
        <v>17.8</v>
      </c>
      <c r="N11664">
        <v>10.7</v>
      </c>
      <c r="O11664" t="s">
        <v>9</v>
      </c>
      <c r="P11664">
        <v>0.85</v>
      </c>
    </row>
    <row r="11665" spans="8:16">
      <c r="H11665" t="s">
        <v>2396</v>
      </c>
      <c r="I11665" t="s">
        <v>7</v>
      </c>
      <c r="J11665">
        <v>2021</v>
      </c>
      <c r="K11665">
        <f>2024 -impact_data[[#This Row],[model_year]]</f>
        <v>3</v>
      </c>
      <c r="L11665">
        <v>48</v>
      </c>
      <c r="M11665">
        <v>31.6</v>
      </c>
      <c r="N11665">
        <v>18.899999999999999</v>
      </c>
      <c r="O11665" t="s">
        <v>9</v>
      </c>
      <c r="P11665">
        <v>0.86</v>
      </c>
    </row>
    <row r="11666" spans="8:16">
      <c r="H11666" t="s">
        <v>2399</v>
      </c>
      <c r="I11666" t="s">
        <v>11</v>
      </c>
      <c r="J11666">
        <v>2021</v>
      </c>
      <c r="K11666">
        <f>2024 -impact_data[[#This Row],[model_year]]</f>
        <v>3</v>
      </c>
      <c r="L11666">
        <v>75</v>
      </c>
      <c r="M11666">
        <v>14.5</v>
      </c>
      <c r="N11666">
        <v>5.8</v>
      </c>
      <c r="O11666" t="s">
        <v>10</v>
      </c>
      <c r="P11666">
        <v>0.96</v>
      </c>
    </row>
    <row r="11667" spans="8:16">
      <c r="H11667" t="s">
        <v>2401</v>
      </c>
      <c r="I11667" t="s">
        <v>11</v>
      </c>
      <c r="J11667">
        <v>2021</v>
      </c>
      <c r="K11667">
        <f>2024 -impact_data[[#This Row],[model_year]]</f>
        <v>3</v>
      </c>
      <c r="L11667">
        <v>80</v>
      </c>
      <c r="M11667">
        <v>45.1</v>
      </c>
      <c r="N11667">
        <v>27.1</v>
      </c>
      <c r="O11667" t="s">
        <v>9</v>
      </c>
      <c r="P11667">
        <v>0.96</v>
      </c>
    </row>
    <row r="11668" spans="8:16">
      <c r="H11668" t="s">
        <v>2405</v>
      </c>
      <c r="I11668" t="s">
        <v>7</v>
      </c>
      <c r="J11668">
        <v>2021</v>
      </c>
      <c r="K11668">
        <f>2024 -impact_data[[#This Row],[model_year]]</f>
        <v>3</v>
      </c>
      <c r="L11668">
        <v>46</v>
      </c>
      <c r="M11668">
        <v>19.5</v>
      </c>
      <c r="N11668">
        <v>11.7</v>
      </c>
      <c r="O11668" t="s">
        <v>9</v>
      </c>
      <c r="P11668">
        <v>0.86</v>
      </c>
    </row>
    <row r="11669" spans="8:16">
      <c r="H11669" t="s">
        <v>2407</v>
      </c>
      <c r="I11669" t="s">
        <v>7</v>
      </c>
      <c r="J11669">
        <v>2021</v>
      </c>
      <c r="K11669">
        <f>2024 -impact_data[[#This Row],[model_year]]</f>
        <v>3</v>
      </c>
      <c r="L11669">
        <v>52</v>
      </c>
      <c r="M11669">
        <v>12.1</v>
      </c>
      <c r="N11669">
        <v>7.2</v>
      </c>
      <c r="O11669" t="s">
        <v>9</v>
      </c>
      <c r="P11669">
        <v>0.87</v>
      </c>
    </row>
    <row r="11670" spans="8:16">
      <c r="H11670" t="s">
        <v>2411</v>
      </c>
      <c r="I11670" t="s">
        <v>7</v>
      </c>
      <c r="J11670">
        <v>2021</v>
      </c>
      <c r="K11670">
        <f>2024 -impact_data[[#This Row],[model_year]]</f>
        <v>3</v>
      </c>
      <c r="L11670">
        <v>52</v>
      </c>
      <c r="M11670">
        <v>33.700000000000003</v>
      </c>
      <c r="N11670">
        <v>13.5</v>
      </c>
      <c r="O11670" t="s">
        <v>10</v>
      </c>
      <c r="P11670">
        <v>0.86</v>
      </c>
    </row>
    <row r="11671" spans="8:16">
      <c r="H11671" t="s">
        <v>2413</v>
      </c>
      <c r="I11671" t="s">
        <v>7</v>
      </c>
      <c r="J11671">
        <v>2021</v>
      </c>
      <c r="K11671">
        <f>2024 -impact_data[[#This Row],[model_year]]</f>
        <v>3</v>
      </c>
      <c r="L11671">
        <v>48</v>
      </c>
      <c r="M11671">
        <v>22.5</v>
      </c>
      <c r="N11671">
        <v>9</v>
      </c>
      <c r="O11671" t="s">
        <v>10</v>
      </c>
      <c r="P11671">
        <v>0.87</v>
      </c>
    </row>
    <row r="11672" spans="8:16">
      <c r="H11672" t="s">
        <v>2418</v>
      </c>
      <c r="I11672" t="s">
        <v>7</v>
      </c>
      <c r="J11672">
        <v>2021</v>
      </c>
      <c r="K11672">
        <f>2024 -impact_data[[#This Row],[model_year]]</f>
        <v>3</v>
      </c>
      <c r="L11672">
        <v>48</v>
      </c>
      <c r="M11672">
        <v>17.8</v>
      </c>
      <c r="N11672">
        <v>10.7</v>
      </c>
      <c r="O11672" t="s">
        <v>9</v>
      </c>
      <c r="P11672">
        <v>0.88</v>
      </c>
    </row>
    <row r="11673" spans="8:16">
      <c r="H11673" t="s">
        <v>2420</v>
      </c>
      <c r="I11673" t="s">
        <v>7</v>
      </c>
      <c r="J11673">
        <v>2021</v>
      </c>
      <c r="K11673">
        <f>2024 -impact_data[[#This Row],[model_year]]</f>
        <v>3</v>
      </c>
      <c r="L11673">
        <v>47</v>
      </c>
      <c r="M11673">
        <v>21.2</v>
      </c>
      <c r="N11673">
        <v>8.5</v>
      </c>
      <c r="O11673" t="s">
        <v>10</v>
      </c>
      <c r="P11673">
        <v>0.88</v>
      </c>
    </row>
    <row r="11674" spans="8:16">
      <c r="H11674" t="s">
        <v>2427</v>
      </c>
      <c r="I11674" t="s">
        <v>7</v>
      </c>
      <c r="J11674">
        <v>2021</v>
      </c>
      <c r="K11674">
        <f>2024 -impact_data[[#This Row],[model_year]]</f>
        <v>3</v>
      </c>
      <c r="L11674">
        <v>49</v>
      </c>
      <c r="M11674">
        <v>14.8</v>
      </c>
      <c r="N11674">
        <v>3.7</v>
      </c>
      <c r="O11674" t="s">
        <v>8</v>
      </c>
      <c r="P11674">
        <v>0.87</v>
      </c>
    </row>
    <row r="11675" spans="8:16">
      <c r="H11675" t="s">
        <v>2430</v>
      </c>
      <c r="I11675" t="s">
        <v>7</v>
      </c>
      <c r="J11675">
        <v>2021</v>
      </c>
      <c r="K11675">
        <f>2024 -impact_data[[#This Row],[model_year]]</f>
        <v>3</v>
      </c>
      <c r="L11675">
        <v>48</v>
      </c>
      <c r="M11675">
        <v>12.5</v>
      </c>
      <c r="N11675">
        <v>5</v>
      </c>
      <c r="O11675" t="s">
        <v>10</v>
      </c>
      <c r="P11675">
        <v>0.89</v>
      </c>
    </row>
    <row r="11676" spans="8:16">
      <c r="H11676" t="s">
        <v>2432</v>
      </c>
      <c r="I11676" t="s">
        <v>11</v>
      </c>
      <c r="J11676">
        <v>2021</v>
      </c>
      <c r="K11676">
        <f>2024 -impact_data[[#This Row],[model_year]]</f>
        <v>3</v>
      </c>
      <c r="L11676">
        <v>78</v>
      </c>
      <c r="M11676">
        <v>12.4</v>
      </c>
      <c r="N11676">
        <v>4.9000000000000004</v>
      </c>
      <c r="O11676" t="s">
        <v>10</v>
      </c>
      <c r="P11676">
        <v>0.97</v>
      </c>
    </row>
    <row r="11677" spans="8:16">
      <c r="H11677" t="s">
        <v>2434</v>
      </c>
      <c r="I11677" t="s">
        <v>7</v>
      </c>
      <c r="J11677">
        <v>2021</v>
      </c>
      <c r="K11677">
        <f>2024 -impact_data[[#This Row],[model_year]]</f>
        <v>3</v>
      </c>
      <c r="L11677">
        <v>53</v>
      </c>
      <c r="M11677">
        <v>40.1</v>
      </c>
      <c r="N11677">
        <v>24</v>
      </c>
      <c r="O11677" t="s">
        <v>9</v>
      </c>
      <c r="P11677">
        <v>0.88</v>
      </c>
    </row>
    <row r="11678" spans="8:16">
      <c r="H11678" t="s">
        <v>2435</v>
      </c>
      <c r="I11678" t="s">
        <v>11</v>
      </c>
      <c r="J11678">
        <v>2021</v>
      </c>
      <c r="K11678">
        <f>2024 -impact_data[[#This Row],[model_year]]</f>
        <v>3</v>
      </c>
      <c r="L11678">
        <v>78</v>
      </c>
      <c r="M11678">
        <v>23</v>
      </c>
      <c r="N11678">
        <v>9.1999999999999993</v>
      </c>
      <c r="O11678" t="s">
        <v>10</v>
      </c>
      <c r="P11678">
        <v>0.93</v>
      </c>
    </row>
    <row r="11679" spans="8:16">
      <c r="H11679" t="s">
        <v>2438</v>
      </c>
      <c r="I11679" t="s">
        <v>11</v>
      </c>
      <c r="J11679">
        <v>2021</v>
      </c>
      <c r="K11679">
        <f>2024 -impact_data[[#This Row],[model_year]]</f>
        <v>3</v>
      </c>
      <c r="L11679">
        <v>77</v>
      </c>
      <c r="M11679">
        <v>40.299999999999997</v>
      </c>
      <c r="N11679">
        <v>24.2</v>
      </c>
      <c r="O11679" t="s">
        <v>9</v>
      </c>
      <c r="P11679">
        <v>0.95</v>
      </c>
    </row>
    <row r="11680" spans="8:16">
      <c r="H11680" t="s">
        <v>2445</v>
      </c>
      <c r="I11680" t="s">
        <v>7</v>
      </c>
      <c r="J11680">
        <v>2021</v>
      </c>
      <c r="K11680">
        <f>2024 -impact_data[[#This Row],[model_year]]</f>
        <v>3</v>
      </c>
      <c r="L11680">
        <v>46</v>
      </c>
      <c r="M11680">
        <v>24.2</v>
      </c>
      <c r="N11680">
        <v>14.5</v>
      </c>
      <c r="O11680" t="s">
        <v>9</v>
      </c>
      <c r="P11680">
        <v>0.87</v>
      </c>
    </row>
    <row r="11681" spans="8:16">
      <c r="H11681" t="s">
        <v>2446</v>
      </c>
      <c r="I11681" t="s">
        <v>7</v>
      </c>
      <c r="J11681">
        <v>2021</v>
      </c>
      <c r="K11681">
        <f>2024 -impact_data[[#This Row],[model_year]]</f>
        <v>3</v>
      </c>
      <c r="L11681">
        <v>52</v>
      </c>
      <c r="M11681">
        <v>41.2</v>
      </c>
      <c r="N11681">
        <v>24.7</v>
      </c>
      <c r="O11681" t="s">
        <v>9</v>
      </c>
      <c r="P11681">
        <v>0.89</v>
      </c>
    </row>
    <row r="11682" spans="8:16">
      <c r="H11682" t="s">
        <v>2449</v>
      </c>
      <c r="I11682" t="s">
        <v>7</v>
      </c>
      <c r="J11682">
        <v>2021</v>
      </c>
      <c r="K11682">
        <f>2024 -impact_data[[#This Row],[model_year]]</f>
        <v>3</v>
      </c>
      <c r="L11682">
        <v>51</v>
      </c>
      <c r="M11682">
        <v>19.8</v>
      </c>
      <c r="N11682">
        <v>11.9</v>
      </c>
      <c r="O11682" t="s">
        <v>9</v>
      </c>
      <c r="P11682">
        <v>0.85</v>
      </c>
    </row>
    <row r="11683" spans="8:16">
      <c r="H11683" t="s">
        <v>2453</v>
      </c>
      <c r="I11683" t="s">
        <v>7</v>
      </c>
      <c r="J11683">
        <v>2021</v>
      </c>
      <c r="K11683">
        <f>2024 -impact_data[[#This Row],[model_year]]</f>
        <v>3</v>
      </c>
      <c r="L11683">
        <v>50</v>
      </c>
      <c r="M11683">
        <v>2</v>
      </c>
      <c r="N11683">
        <v>0.8</v>
      </c>
      <c r="O11683" t="s">
        <v>10</v>
      </c>
      <c r="P11683">
        <v>0.86</v>
      </c>
    </row>
    <row r="11684" spans="8:16">
      <c r="H11684" t="s">
        <v>2455</v>
      </c>
      <c r="I11684" t="s">
        <v>7</v>
      </c>
      <c r="J11684">
        <v>2021</v>
      </c>
      <c r="K11684">
        <f>2024 -impact_data[[#This Row],[model_year]]</f>
        <v>3</v>
      </c>
      <c r="L11684">
        <v>48</v>
      </c>
      <c r="M11684">
        <v>24.3</v>
      </c>
      <c r="N11684">
        <v>14.6</v>
      </c>
      <c r="O11684" t="s">
        <v>9</v>
      </c>
      <c r="P11684">
        <v>0.89</v>
      </c>
    </row>
    <row r="11685" spans="8:16">
      <c r="H11685" t="s">
        <v>2457</v>
      </c>
      <c r="I11685" t="s">
        <v>7</v>
      </c>
      <c r="J11685">
        <v>2021</v>
      </c>
      <c r="K11685">
        <f>2024 -impact_data[[#This Row],[model_year]]</f>
        <v>3</v>
      </c>
      <c r="L11685">
        <v>51</v>
      </c>
      <c r="M11685">
        <v>38.5</v>
      </c>
      <c r="N11685">
        <v>15.4</v>
      </c>
      <c r="O11685" t="s">
        <v>10</v>
      </c>
      <c r="P11685">
        <v>0.86</v>
      </c>
    </row>
    <row r="11686" spans="8:16">
      <c r="H11686" t="s">
        <v>2460</v>
      </c>
      <c r="I11686" t="s">
        <v>7</v>
      </c>
      <c r="J11686">
        <v>2021</v>
      </c>
      <c r="K11686">
        <f>2024 -impact_data[[#This Row],[model_year]]</f>
        <v>3</v>
      </c>
      <c r="L11686">
        <v>45</v>
      </c>
      <c r="M11686">
        <v>16.399999999999999</v>
      </c>
      <c r="N11686">
        <v>9.8000000000000007</v>
      </c>
      <c r="O11686" t="s">
        <v>9</v>
      </c>
      <c r="P11686">
        <v>0.88</v>
      </c>
    </row>
    <row r="11687" spans="8:16">
      <c r="H11687" t="s">
        <v>2466</v>
      </c>
      <c r="I11687" t="s">
        <v>11</v>
      </c>
      <c r="J11687">
        <v>2021</v>
      </c>
      <c r="K11687">
        <f>2024 -impact_data[[#This Row],[model_year]]</f>
        <v>3</v>
      </c>
      <c r="L11687">
        <v>80</v>
      </c>
      <c r="M11687">
        <v>20.8</v>
      </c>
      <c r="N11687">
        <v>5.2</v>
      </c>
      <c r="O11687" t="s">
        <v>8</v>
      </c>
      <c r="P11687">
        <v>0.96</v>
      </c>
    </row>
    <row r="11688" spans="8:16">
      <c r="H11688" t="s">
        <v>2467</v>
      </c>
      <c r="I11688" t="s">
        <v>7</v>
      </c>
      <c r="J11688">
        <v>2021</v>
      </c>
      <c r="K11688">
        <f>2024 -impact_data[[#This Row],[model_year]]</f>
        <v>3</v>
      </c>
      <c r="L11688">
        <v>50</v>
      </c>
      <c r="M11688">
        <v>41.4</v>
      </c>
      <c r="N11688">
        <v>10.3</v>
      </c>
      <c r="O11688" t="s">
        <v>8</v>
      </c>
      <c r="P11688">
        <v>0.88</v>
      </c>
    </row>
    <row r="11689" spans="8:16">
      <c r="H11689" t="s">
        <v>2473</v>
      </c>
      <c r="I11689" t="s">
        <v>7</v>
      </c>
      <c r="J11689">
        <v>2021</v>
      </c>
      <c r="K11689">
        <f>2024 -impact_data[[#This Row],[model_year]]</f>
        <v>3</v>
      </c>
      <c r="L11689">
        <v>48</v>
      </c>
      <c r="M11689">
        <v>21.4</v>
      </c>
      <c r="N11689">
        <v>12.8</v>
      </c>
      <c r="O11689" t="s">
        <v>9</v>
      </c>
      <c r="P11689">
        <v>0.88</v>
      </c>
    </row>
    <row r="11690" spans="8:16">
      <c r="H11690" t="s">
        <v>2479</v>
      </c>
      <c r="I11690" t="s">
        <v>7</v>
      </c>
      <c r="J11690">
        <v>2021</v>
      </c>
      <c r="K11690">
        <f>2024 -impact_data[[#This Row],[model_year]]</f>
        <v>3</v>
      </c>
      <c r="L11690">
        <v>51</v>
      </c>
      <c r="M11690">
        <v>43.9</v>
      </c>
      <c r="N11690">
        <v>17.5</v>
      </c>
      <c r="O11690" t="s">
        <v>10</v>
      </c>
      <c r="P11690">
        <v>0.87</v>
      </c>
    </row>
    <row r="11691" spans="8:16">
      <c r="H11691" t="s">
        <v>2481</v>
      </c>
      <c r="I11691" t="s">
        <v>7</v>
      </c>
      <c r="J11691">
        <v>2021</v>
      </c>
      <c r="K11691">
        <f>2024 -impact_data[[#This Row],[model_year]]</f>
        <v>3</v>
      </c>
      <c r="L11691">
        <v>48</v>
      </c>
      <c r="M11691">
        <v>8.6999999999999993</v>
      </c>
      <c r="N11691">
        <v>5.2</v>
      </c>
      <c r="O11691" t="s">
        <v>9</v>
      </c>
      <c r="P11691">
        <v>0.88</v>
      </c>
    </row>
    <row r="11692" spans="8:16">
      <c r="H11692" t="s">
        <v>2488</v>
      </c>
      <c r="I11692" t="s">
        <v>7</v>
      </c>
      <c r="J11692">
        <v>2021</v>
      </c>
      <c r="K11692">
        <f>2024 -impact_data[[#This Row],[model_year]]</f>
        <v>3</v>
      </c>
      <c r="L11692">
        <v>50</v>
      </c>
      <c r="M11692">
        <v>50.8</v>
      </c>
      <c r="N11692">
        <v>20.3</v>
      </c>
      <c r="O11692" t="s">
        <v>10</v>
      </c>
      <c r="P11692">
        <v>0.86</v>
      </c>
    </row>
    <row r="11693" spans="8:16">
      <c r="H11693" t="s">
        <v>2489</v>
      </c>
      <c r="I11693" t="s">
        <v>7</v>
      </c>
      <c r="J11693">
        <v>2021</v>
      </c>
      <c r="K11693">
        <f>2024 -impact_data[[#This Row],[model_year]]</f>
        <v>3</v>
      </c>
      <c r="L11693">
        <v>47</v>
      </c>
      <c r="M11693">
        <v>19.100000000000001</v>
      </c>
      <c r="N11693">
        <v>4.8</v>
      </c>
      <c r="O11693" t="s">
        <v>8</v>
      </c>
      <c r="P11693">
        <v>0.87</v>
      </c>
    </row>
    <row r="11694" spans="8:16">
      <c r="H11694" t="s">
        <v>2492</v>
      </c>
      <c r="I11694" t="s">
        <v>7</v>
      </c>
      <c r="J11694">
        <v>2021</v>
      </c>
      <c r="K11694">
        <f>2024 -impact_data[[#This Row],[model_year]]</f>
        <v>3</v>
      </c>
      <c r="L11694">
        <v>47</v>
      </c>
      <c r="M11694">
        <v>8.4</v>
      </c>
      <c r="N11694">
        <v>5</v>
      </c>
      <c r="O11694" t="s">
        <v>9</v>
      </c>
      <c r="P11694">
        <v>0.88</v>
      </c>
    </row>
    <row r="11695" spans="8:16">
      <c r="H11695" t="s">
        <v>2495</v>
      </c>
      <c r="I11695" t="s">
        <v>7</v>
      </c>
      <c r="J11695">
        <v>2021</v>
      </c>
      <c r="K11695">
        <f>2024 -impact_data[[#This Row],[model_year]]</f>
        <v>3</v>
      </c>
      <c r="L11695">
        <v>54</v>
      </c>
      <c r="M11695">
        <v>38.5</v>
      </c>
      <c r="N11695">
        <v>23.1</v>
      </c>
      <c r="O11695" t="s">
        <v>9</v>
      </c>
      <c r="P11695">
        <v>0.87</v>
      </c>
    </row>
    <row r="11696" spans="8:16">
      <c r="H11696" t="s">
        <v>2496</v>
      </c>
      <c r="I11696" t="s">
        <v>7</v>
      </c>
      <c r="J11696">
        <v>2021</v>
      </c>
      <c r="K11696">
        <f>2024 -impact_data[[#This Row],[model_year]]</f>
        <v>3</v>
      </c>
      <c r="L11696">
        <v>51</v>
      </c>
      <c r="M11696">
        <v>30.5</v>
      </c>
      <c r="N11696">
        <v>7.6</v>
      </c>
      <c r="O11696" t="s">
        <v>8</v>
      </c>
      <c r="P11696">
        <v>0.89</v>
      </c>
    </row>
    <row r="11697" spans="8:16">
      <c r="H11697" t="s">
        <v>2498</v>
      </c>
      <c r="I11697" t="s">
        <v>7</v>
      </c>
      <c r="J11697">
        <v>2021</v>
      </c>
      <c r="K11697">
        <f>2024 -impact_data[[#This Row],[model_year]]</f>
        <v>3</v>
      </c>
      <c r="L11697">
        <v>52</v>
      </c>
      <c r="M11697">
        <v>23.9</v>
      </c>
      <c r="N11697">
        <v>9.5</v>
      </c>
      <c r="O11697" t="s">
        <v>10</v>
      </c>
      <c r="P11697">
        <v>0.88</v>
      </c>
    </row>
    <row r="11698" spans="8:16">
      <c r="H11698" t="s">
        <v>2500</v>
      </c>
      <c r="I11698" t="s">
        <v>7</v>
      </c>
      <c r="J11698">
        <v>2021</v>
      </c>
      <c r="K11698">
        <f>2024 -impact_data[[#This Row],[model_year]]</f>
        <v>3</v>
      </c>
      <c r="L11698">
        <v>52</v>
      </c>
      <c r="M11698">
        <v>20</v>
      </c>
      <c r="N11698">
        <v>8</v>
      </c>
      <c r="O11698" t="s">
        <v>10</v>
      </c>
      <c r="P11698">
        <v>0.87</v>
      </c>
    </row>
    <row r="11699" spans="8:16">
      <c r="H11699" t="s">
        <v>2503</v>
      </c>
      <c r="I11699" t="s">
        <v>11</v>
      </c>
      <c r="J11699">
        <v>2021</v>
      </c>
      <c r="K11699">
        <f>2024 -impact_data[[#This Row],[model_year]]</f>
        <v>3</v>
      </c>
      <c r="L11699">
        <v>80</v>
      </c>
      <c r="M11699">
        <v>7.6</v>
      </c>
      <c r="N11699">
        <v>4.5999999999999996</v>
      </c>
      <c r="O11699" t="s">
        <v>9</v>
      </c>
      <c r="P11699">
        <v>0.94</v>
      </c>
    </row>
    <row r="11700" spans="8:16">
      <c r="H11700" t="s">
        <v>2516</v>
      </c>
      <c r="I11700" t="s">
        <v>7</v>
      </c>
      <c r="J11700">
        <v>2021</v>
      </c>
      <c r="K11700">
        <f>2024 -impact_data[[#This Row],[model_year]]</f>
        <v>3</v>
      </c>
      <c r="L11700">
        <v>52</v>
      </c>
      <c r="M11700">
        <v>18.100000000000001</v>
      </c>
      <c r="N11700">
        <v>7.3</v>
      </c>
      <c r="O11700" t="s">
        <v>10</v>
      </c>
      <c r="P11700">
        <v>0.88</v>
      </c>
    </row>
    <row r="11701" spans="8:16">
      <c r="H11701" t="s">
        <v>2517</v>
      </c>
      <c r="I11701" t="s">
        <v>7</v>
      </c>
      <c r="J11701">
        <v>2021</v>
      </c>
      <c r="K11701">
        <f>2024 -impact_data[[#This Row],[model_year]]</f>
        <v>3</v>
      </c>
      <c r="L11701">
        <v>49</v>
      </c>
      <c r="M11701">
        <v>14.8</v>
      </c>
      <c r="N11701">
        <v>5.9</v>
      </c>
      <c r="O11701" t="s">
        <v>10</v>
      </c>
      <c r="P11701">
        <v>0.86</v>
      </c>
    </row>
    <row r="11702" spans="8:16">
      <c r="H11702" t="s">
        <v>2518</v>
      </c>
      <c r="I11702" t="s">
        <v>7</v>
      </c>
      <c r="J11702">
        <v>2021</v>
      </c>
      <c r="K11702">
        <f>2024 -impact_data[[#This Row],[model_year]]</f>
        <v>3</v>
      </c>
      <c r="L11702">
        <v>49</v>
      </c>
      <c r="M11702">
        <v>49.2</v>
      </c>
      <c r="N11702">
        <v>19.7</v>
      </c>
      <c r="O11702" t="s">
        <v>10</v>
      </c>
      <c r="P11702">
        <v>0.87</v>
      </c>
    </row>
    <row r="11703" spans="8:16">
      <c r="H11703" t="s">
        <v>2519</v>
      </c>
      <c r="I11703" t="s">
        <v>7</v>
      </c>
      <c r="J11703">
        <v>2021</v>
      </c>
      <c r="K11703">
        <f>2024 -impact_data[[#This Row],[model_year]]</f>
        <v>3</v>
      </c>
      <c r="L11703">
        <v>46</v>
      </c>
      <c r="M11703">
        <v>-0.4</v>
      </c>
      <c r="N11703">
        <v>-0.2</v>
      </c>
      <c r="O11703" t="s">
        <v>9</v>
      </c>
      <c r="P11703">
        <v>0.88</v>
      </c>
    </row>
    <row r="11704" spans="8:16">
      <c r="H11704" t="s">
        <v>2529</v>
      </c>
      <c r="I11704" t="s">
        <v>7</v>
      </c>
      <c r="J11704">
        <v>2021</v>
      </c>
      <c r="K11704">
        <f>2024 -impact_data[[#This Row],[model_year]]</f>
        <v>3</v>
      </c>
      <c r="L11704">
        <v>50</v>
      </c>
      <c r="M11704">
        <v>27.1</v>
      </c>
      <c r="N11704">
        <v>10.8</v>
      </c>
      <c r="O11704" t="s">
        <v>10</v>
      </c>
      <c r="P11704">
        <v>0.86</v>
      </c>
    </row>
    <row r="11705" spans="8:16">
      <c r="H11705" t="s">
        <v>2530</v>
      </c>
      <c r="I11705" t="s">
        <v>11</v>
      </c>
      <c r="J11705">
        <v>2021</v>
      </c>
      <c r="K11705">
        <f>2024 -impact_data[[#This Row],[model_year]]</f>
        <v>3</v>
      </c>
      <c r="L11705">
        <v>75</v>
      </c>
      <c r="M11705">
        <v>21.5</v>
      </c>
      <c r="N11705">
        <v>12.9</v>
      </c>
      <c r="O11705" t="s">
        <v>9</v>
      </c>
      <c r="P11705">
        <v>0.95</v>
      </c>
    </row>
    <row r="11706" spans="8:16">
      <c r="H11706" t="s">
        <v>2531</v>
      </c>
      <c r="I11706" t="s">
        <v>7</v>
      </c>
      <c r="J11706">
        <v>2021</v>
      </c>
      <c r="K11706">
        <f>2024 -impact_data[[#This Row],[model_year]]</f>
        <v>3</v>
      </c>
      <c r="L11706">
        <v>46</v>
      </c>
      <c r="M11706">
        <v>23.9</v>
      </c>
      <c r="N11706">
        <v>9.6</v>
      </c>
      <c r="O11706" t="s">
        <v>10</v>
      </c>
      <c r="P11706">
        <v>0.86</v>
      </c>
    </row>
    <row r="11707" spans="8:16">
      <c r="H11707" t="s">
        <v>2536</v>
      </c>
      <c r="I11707" t="s">
        <v>7</v>
      </c>
      <c r="J11707">
        <v>2021</v>
      </c>
      <c r="K11707">
        <f>2024 -impact_data[[#This Row],[model_year]]</f>
        <v>3</v>
      </c>
      <c r="L11707">
        <v>47</v>
      </c>
      <c r="M11707">
        <v>25.7</v>
      </c>
      <c r="N11707">
        <v>15.4</v>
      </c>
      <c r="O11707" t="s">
        <v>9</v>
      </c>
      <c r="P11707">
        <v>0.87</v>
      </c>
    </row>
    <row r="11708" spans="8:16">
      <c r="H11708" t="s">
        <v>2537</v>
      </c>
      <c r="I11708" t="s">
        <v>7</v>
      </c>
      <c r="J11708">
        <v>2021</v>
      </c>
      <c r="K11708">
        <f>2024 -impact_data[[#This Row],[model_year]]</f>
        <v>3</v>
      </c>
      <c r="L11708">
        <v>50</v>
      </c>
      <c r="M11708">
        <v>36.299999999999997</v>
      </c>
      <c r="N11708">
        <v>21.8</v>
      </c>
      <c r="O11708" t="s">
        <v>9</v>
      </c>
      <c r="P11708">
        <v>0.87</v>
      </c>
    </row>
    <row r="11709" spans="8:16">
      <c r="H11709" t="s">
        <v>2538</v>
      </c>
      <c r="I11709" t="s">
        <v>7</v>
      </c>
      <c r="J11709">
        <v>2021</v>
      </c>
      <c r="K11709">
        <f>2024 -impact_data[[#This Row],[model_year]]</f>
        <v>3</v>
      </c>
      <c r="L11709">
        <v>54</v>
      </c>
      <c r="M11709">
        <v>33.1</v>
      </c>
      <c r="N11709">
        <v>13.2</v>
      </c>
      <c r="O11709" t="s">
        <v>10</v>
      </c>
      <c r="P11709">
        <v>0.89</v>
      </c>
    </row>
    <row r="11710" spans="8:16">
      <c r="H11710" t="s">
        <v>2540</v>
      </c>
      <c r="I11710" t="s">
        <v>7</v>
      </c>
      <c r="J11710">
        <v>2021</v>
      </c>
      <c r="K11710">
        <f>2024 -impact_data[[#This Row],[model_year]]</f>
        <v>3</v>
      </c>
      <c r="L11710">
        <v>49</v>
      </c>
      <c r="M11710">
        <v>19.7</v>
      </c>
      <c r="N11710">
        <v>7.9</v>
      </c>
      <c r="O11710" t="s">
        <v>10</v>
      </c>
      <c r="P11710">
        <v>0.87</v>
      </c>
    </row>
    <row r="11711" spans="8:16">
      <c r="H11711" t="s">
        <v>2543</v>
      </c>
      <c r="I11711" t="s">
        <v>7</v>
      </c>
      <c r="J11711">
        <v>2021</v>
      </c>
      <c r="K11711">
        <f>2024 -impact_data[[#This Row],[model_year]]</f>
        <v>3</v>
      </c>
      <c r="L11711">
        <v>46</v>
      </c>
      <c r="M11711">
        <v>6.3</v>
      </c>
      <c r="N11711">
        <v>2.5</v>
      </c>
      <c r="O11711" t="s">
        <v>10</v>
      </c>
      <c r="P11711">
        <v>0.88</v>
      </c>
    </row>
    <row r="11712" spans="8:16">
      <c r="H11712" t="s">
        <v>2544</v>
      </c>
      <c r="I11712" t="s">
        <v>7</v>
      </c>
      <c r="J11712">
        <v>2021</v>
      </c>
      <c r="K11712">
        <f>2024 -impact_data[[#This Row],[model_year]]</f>
        <v>3</v>
      </c>
      <c r="L11712">
        <v>47</v>
      </c>
      <c r="M11712">
        <v>22.4</v>
      </c>
      <c r="N11712">
        <v>13.4</v>
      </c>
      <c r="O11712" t="s">
        <v>9</v>
      </c>
      <c r="P11712">
        <v>0.88</v>
      </c>
    </row>
    <row r="11713" spans="8:16">
      <c r="H11713" t="s">
        <v>2554</v>
      </c>
      <c r="I11713" t="s">
        <v>7</v>
      </c>
      <c r="J11713">
        <v>2021</v>
      </c>
      <c r="K11713">
        <f>2024 -impact_data[[#This Row],[model_year]]</f>
        <v>3</v>
      </c>
      <c r="L11713">
        <v>45</v>
      </c>
      <c r="M11713">
        <v>-3.4</v>
      </c>
      <c r="N11713">
        <v>-1.4</v>
      </c>
      <c r="O11713" t="s">
        <v>10</v>
      </c>
      <c r="P11713">
        <v>0.86</v>
      </c>
    </row>
    <row r="11714" spans="8:16">
      <c r="H11714" t="s">
        <v>2555</v>
      </c>
      <c r="I11714" t="s">
        <v>7</v>
      </c>
      <c r="J11714">
        <v>2021</v>
      </c>
      <c r="K11714">
        <f>2024 -impact_data[[#This Row],[model_year]]</f>
        <v>3</v>
      </c>
      <c r="L11714">
        <v>49</v>
      </c>
      <c r="M11714">
        <v>41</v>
      </c>
      <c r="N11714">
        <v>24.6</v>
      </c>
      <c r="O11714" t="s">
        <v>9</v>
      </c>
      <c r="P11714">
        <v>0.88</v>
      </c>
    </row>
    <row r="11715" spans="8:16">
      <c r="H11715" t="s">
        <v>2557</v>
      </c>
      <c r="I11715" t="s">
        <v>7</v>
      </c>
      <c r="J11715">
        <v>2021</v>
      </c>
      <c r="K11715">
        <f>2024 -impact_data[[#This Row],[model_year]]</f>
        <v>3</v>
      </c>
      <c r="L11715">
        <v>48</v>
      </c>
      <c r="M11715">
        <v>29.7</v>
      </c>
      <c r="N11715">
        <v>11.9</v>
      </c>
      <c r="O11715" t="s">
        <v>10</v>
      </c>
      <c r="P11715">
        <v>0.89</v>
      </c>
    </row>
    <row r="11716" spans="8:16">
      <c r="H11716" t="s">
        <v>2565</v>
      </c>
      <c r="I11716" t="s">
        <v>7</v>
      </c>
      <c r="J11716">
        <v>2021</v>
      </c>
      <c r="K11716">
        <f>2024 -impact_data[[#This Row],[model_year]]</f>
        <v>3</v>
      </c>
      <c r="L11716">
        <v>46</v>
      </c>
      <c r="M11716">
        <v>20.7</v>
      </c>
      <c r="N11716">
        <v>8.3000000000000007</v>
      </c>
      <c r="O11716" t="s">
        <v>10</v>
      </c>
      <c r="P11716">
        <v>0.88</v>
      </c>
    </row>
    <row r="11717" spans="8:16">
      <c r="H11717" t="s">
        <v>2566</v>
      </c>
      <c r="I11717" t="s">
        <v>7</v>
      </c>
      <c r="J11717">
        <v>2021</v>
      </c>
      <c r="K11717">
        <f>2024 -impact_data[[#This Row],[model_year]]</f>
        <v>3</v>
      </c>
      <c r="L11717">
        <v>50</v>
      </c>
      <c r="M11717">
        <v>48.2</v>
      </c>
      <c r="N11717">
        <v>28.9</v>
      </c>
      <c r="O11717" t="s">
        <v>9</v>
      </c>
      <c r="P11717">
        <v>0.87</v>
      </c>
    </row>
    <row r="11718" spans="8:16">
      <c r="H11718" t="s">
        <v>2567</v>
      </c>
      <c r="I11718" t="s">
        <v>7</v>
      </c>
      <c r="J11718">
        <v>2021</v>
      </c>
      <c r="K11718">
        <f>2024 -impact_data[[#This Row],[model_year]]</f>
        <v>3</v>
      </c>
      <c r="L11718">
        <v>50</v>
      </c>
      <c r="M11718">
        <v>22.9</v>
      </c>
      <c r="N11718">
        <v>9.1999999999999993</v>
      </c>
      <c r="O11718" t="s">
        <v>10</v>
      </c>
      <c r="P11718">
        <v>0.88</v>
      </c>
    </row>
    <row r="11719" spans="8:16">
      <c r="H11719" t="s">
        <v>2568</v>
      </c>
      <c r="I11719" t="s">
        <v>11</v>
      </c>
      <c r="J11719">
        <v>2021</v>
      </c>
      <c r="K11719">
        <f>2024 -impact_data[[#This Row],[model_year]]</f>
        <v>3</v>
      </c>
      <c r="L11719">
        <v>79</v>
      </c>
      <c r="M11719">
        <v>22.9</v>
      </c>
      <c r="N11719">
        <v>9.1999999999999993</v>
      </c>
      <c r="O11719" t="s">
        <v>10</v>
      </c>
      <c r="P11719">
        <v>0.95</v>
      </c>
    </row>
    <row r="11720" spans="8:16">
      <c r="H11720" t="s">
        <v>2573</v>
      </c>
      <c r="I11720" t="s">
        <v>11</v>
      </c>
      <c r="J11720">
        <v>2021</v>
      </c>
      <c r="K11720">
        <f>2024 -impact_data[[#This Row],[model_year]]</f>
        <v>3</v>
      </c>
      <c r="L11720">
        <v>79</v>
      </c>
      <c r="M11720">
        <v>19.2</v>
      </c>
      <c r="N11720">
        <v>7.7</v>
      </c>
      <c r="O11720" t="s">
        <v>10</v>
      </c>
      <c r="P11720">
        <v>0.96</v>
      </c>
    </row>
    <row r="11721" spans="8:16">
      <c r="H11721" t="s">
        <v>2576</v>
      </c>
      <c r="I11721" t="s">
        <v>7</v>
      </c>
      <c r="J11721">
        <v>2021</v>
      </c>
      <c r="K11721">
        <f>2024 -impact_data[[#This Row],[model_year]]</f>
        <v>3</v>
      </c>
      <c r="L11721">
        <v>48</v>
      </c>
      <c r="M11721">
        <v>33.4</v>
      </c>
      <c r="N11721">
        <v>13.4</v>
      </c>
      <c r="O11721" t="s">
        <v>10</v>
      </c>
      <c r="P11721">
        <v>0.88</v>
      </c>
    </row>
    <row r="11722" spans="8:16">
      <c r="H11722" t="s">
        <v>2579</v>
      </c>
      <c r="I11722" t="s">
        <v>7</v>
      </c>
      <c r="J11722">
        <v>2021</v>
      </c>
      <c r="K11722">
        <f>2024 -impact_data[[#This Row],[model_year]]</f>
        <v>3</v>
      </c>
      <c r="L11722">
        <v>50</v>
      </c>
      <c r="M11722">
        <v>10.8</v>
      </c>
      <c r="N11722">
        <v>6.5</v>
      </c>
      <c r="O11722" t="s">
        <v>9</v>
      </c>
      <c r="P11722">
        <v>0.87</v>
      </c>
    </row>
    <row r="11723" spans="8:16">
      <c r="H11723" t="s">
        <v>2581</v>
      </c>
      <c r="I11723" t="s">
        <v>7</v>
      </c>
      <c r="J11723">
        <v>2021</v>
      </c>
      <c r="K11723">
        <f>2024 -impact_data[[#This Row],[model_year]]</f>
        <v>3</v>
      </c>
      <c r="L11723">
        <v>46</v>
      </c>
      <c r="M11723">
        <v>39.4</v>
      </c>
      <c r="N11723">
        <v>15.7</v>
      </c>
      <c r="O11723" t="s">
        <v>10</v>
      </c>
      <c r="P11723">
        <v>0.87</v>
      </c>
    </row>
    <row r="11724" spans="8:16">
      <c r="H11724" t="s">
        <v>2587</v>
      </c>
      <c r="I11724" t="s">
        <v>7</v>
      </c>
      <c r="J11724">
        <v>2021</v>
      </c>
      <c r="K11724">
        <f>2024 -impact_data[[#This Row],[model_year]]</f>
        <v>3</v>
      </c>
      <c r="L11724">
        <v>53</v>
      </c>
      <c r="M11724">
        <v>28.9</v>
      </c>
      <c r="N11724">
        <v>17.399999999999999</v>
      </c>
      <c r="O11724" t="s">
        <v>9</v>
      </c>
      <c r="P11724">
        <v>0.86</v>
      </c>
    </row>
    <row r="11725" spans="8:16">
      <c r="H11725" t="s">
        <v>2594</v>
      </c>
      <c r="I11725" t="s">
        <v>11</v>
      </c>
      <c r="J11725">
        <v>2021</v>
      </c>
      <c r="K11725">
        <f>2024 -impact_data[[#This Row],[model_year]]</f>
        <v>3</v>
      </c>
      <c r="L11725">
        <v>80</v>
      </c>
      <c r="M11725">
        <v>28.9</v>
      </c>
      <c r="N11725">
        <v>17.399999999999999</v>
      </c>
      <c r="O11725" t="s">
        <v>9</v>
      </c>
      <c r="P11725">
        <v>0.91</v>
      </c>
    </row>
    <row r="11726" spans="8:16">
      <c r="H11726" t="s">
        <v>2603</v>
      </c>
      <c r="I11726" t="s">
        <v>7</v>
      </c>
      <c r="J11726">
        <v>2021</v>
      </c>
      <c r="K11726">
        <f>2024 -impact_data[[#This Row],[model_year]]</f>
        <v>3</v>
      </c>
      <c r="L11726">
        <v>50</v>
      </c>
      <c r="M11726">
        <v>50.3</v>
      </c>
      <c r="N11726">
        <v>30.2</v>
      </c>
      <c r="O11726" t="s">
        <v>9</v>
      </c>
      <c r="P11726">
        <v>0.87</v>
      </c>
    </row>
    <row r="11727" spans="8:16">
      <c r="H11727" t="s">
        <v>2605</v>
      </c>
      <c r="I11727" t="s">
        <v>7</v>
      </c>
      <c r="J11727">
        <v>2021</v>
      </c>
      <c r="K11727">
        <f>2024 -impact_data[[#This Row],[model_year]]</f>
        <v>3</v>
      </c>
      <c r="L11727">
        <v>52</v>
      </c>
      <c r="M11727">
        <v>19</v>
      </c>
      <c r="N11727">
        <v>11.4</v>
      </c>
      <c r="O11727" t="s">
        <v>9</v>
      </c>
      <c r="P11727">
        <v>0.88</v>
      </c>
    </row>
    <row r="11728" spans="8:16">
      <c r="H11728" t="s">
        <v>2607</v>
      </c>
      <c r="I11728" t="s">
        <v>7</v>
      </c>
      <c r="J11728">
        <v>2021</v>
      </c>
      <c r="K11728">
        <f>2024 -impact_data[[#This Row],[model_year]]</f>
        <v>3</v>
      </c>
      <c r="L11728">
        <v>53</v>
      </c>
      <c r="M11728">
        <v>38.799999999999997</v>
      </c>
      <c r="N11728">
        <v>23.3</v>
      </c>
      <c r="O11728" t="s">
        <v>9</v>
      </c>
      <c r="P11728">
        <v>0.88</v>
      </c>
    </row>
    <row r="11729" spans="8:16">
      <c r="H11729" t="s">
        <v>2611</v>
      </c>
      <c r="I11729" t="s">
        <v>7</v>
      </c>
      <c r="J11729">
        <v>2021</v>
      </c>
      <c r="K11729">
        <f>2024 -impact_data[[#This Row],[model_year]]</f>
        <v>3</v>
      </c>
      <c r="L11729">
        <v>49</v>
      </c>
      <c r="M11729">
        <v>37</v>
      </c>
      <c r="N11729">
        <v>14.8</v>
      </c>
      <c r="O11729" t="s">
        <v>10</v>
      </c>
      <c r="P11729">
        <v>0.86</v>
      </c>
    </row>
    <row r="11730" spans="8:16">
      <c r="H11730" t="s">
        <v>2615</v>
      </c>
      <c r="I11730" t="s">
        <v>7</v>
      </c>
      <c r="J11730">
        <v>2021</v>
      </c>
      <c r="K11730">
        <f>2024 -impact_data[[#This Row],[model_year]]</f>
        <v>3</v>
      </c>
      <c r="L11730">
        <v>49</v>
      </c>
      <c r="M11730">
        <v>16.5</v>
      </c>
      <c r="N11730">
        <v>6.6</v>
      </c>
      <c r="O11730" t="s">
        <v>10</v>
      </c>
      <c r="P11730">
        <v>0.88</v>
      </c>
    </row>
    <row r="11731" spans="8:16">
      <c r="H11731" t="s">
        <v>2619</v>
      </c>
      <c r="I11731" t="s">
        <v>11</v>
      </c>
      <c r="J11731">
        <v>2021</v>
      </c>
      <c r="K11731">
        <f>2024 -impact_data[[#This Row],[model_year]]</f>
        <v>3</v>
      </c>
      <c r="L11731">
        <v>78</v>
      </c>
      <c r="M11731">
        <v>22.6</v>
      </c>
      <c r="N11731">
        <v>13.5</v>
      </c>
      <c r="O11731" t="s">
        <v>9</v>
      </c>
      <c r="P11731">
        <v>0.96</v>
      </c>
    </row>
    <row r="11732" spans="8:16">
      <c r="H11732" t="s">
        <v>2621</v>
      </c>
      <c r="I11732" t="s">
        <v>7</v>
      </c>
      <c r="J11732">
        <v>2021</v>
      </c>
      <c r="K11732">
        <f>2024 -impact_data[[#This Row],[model_year]]</f>
        <v>3</v>
      </c>
      <c r="L11732">
        <v>48</v>
      </c>
      <c r="M11732">
        <v>2.1</v>
      </c>
      <c r="N11732">
        <v>0.8</v>
      </c>
      <c r="O11732" t="s">
        <v>10</v>
      </c>
      <c r="P11732">
        <v>0.86</v>
      </c>
    </row>
    <row r="11733" spans="8:16">
      <c r="H11733" t="s">
        <v>2623</v>
      </c>
      <c r="I11733" t="s">
        <v>7</v>
      </c>
      <c r="J11733">
        <v>2021</v>
      </c>
      <c r="K11733">
        <f>2024 -impact_data[[#This Row],[model_year]]</f>
        <v>3</v>
      </c>
      <c r="L11733">
        <v>49</v>
      </c>
      <c r="M11733">
        <v>37</v>
      </c>
      <c r="N11733">
        <v>9.3000000000000007</v>
      </c>
      <c r="O11733" t="s">
        <v>8</v>
      </c>
      <c r="P11733">
        <v>0.86</v>
      </c>
    </row>
    <row r="11734" spans="8:16">
      <c r="H11734" t="s">
        <v>2624</v>
      </c>
      <c r="I11734" t="s">
        <v>7</v>
      </c>
      <c r="J11734">
        <v>2021</v>
      </c>
      <c r="K11734">
        <f>2024 -impact_data[[#This Row],[model_year]]</f>
        <v>3</v>
      </c>
      <c r="L11734">
        <v>50</v>
      </c>
      <c r="M11734">
        <v>29.3</v>
      </c>
      <c r="N11734">
        <v>11.7</v>
      </c>
      <c r="O11734" t="s">
        <v>10</v>
      </c>
      <c r="P11734">
        <v>0.87</v>
      </c>
    </row>
    <row r="11735" spans="8:16">
      <c r="H11735" t="s">
        <v>2626</v>
      </c>
      <c r="I11735" t="s">
        <v>7</v>
      </c>
      <c r="J11735">
        <v>2021</v>
      </c>
      <c r="K11735">
        <f>2024 -impact_data[[#This Row],[model_year]]</f>
        <v>3</v>
      </c>
      <c r="L11735">
        <v>53</v>
      </c>
      <c r="M11735">
        <v>36.4</v>
      </c>
      <c r="N11735">
        <v>14.6</v>
      </c>
      <c r="O11735" t="s">
        <v>10</v>
      </c>
      <c r="P11735">
        <v>0.86</v>
      </c>
    </row>
    <row r="11736" spans="8:16">
      <c r="H11736" t="s">
        <v>2628</v>
      </c>
      <c r="I11736" t="s">
        <v>7</v>
      </c>
      <c r="J11736">
        <v>2021</v>
      </c>
      <c r="K11736">
        <f>2024 -impact_data[[#This Row],[model_year]]</f>
        <v>3</v>
      </c>
      <c r="L11736">
        <v>46</v>
      </c>
      <c r="M11736">
        <v>15.3</v>
      </c>
      <c r="N11736">
        <v>6.1</v>
      </c>
      <c r="O11736" t="s">
        <v>10</v>
      </c>
      <c r="P11736">
        <v>0.86</v>
      </c>
    </row>
    <row r="11737" spans="8:16">
      <c r="H11737" t="s">
        <v>79</v>
      </c>
      <c r="I11737" t="s">
        <v>7</v>
      </c>
      <c r="J11737">
        <v>2021</v>
      </c>
      <c r="K11737">
        <f>2024 -impact_data[[#This Row],[model_year]]</f>
        <v>3</v>
      </c>
      <c r="L11737">
        <v>47</v>
      </c>
      <c r="M11737">
        <v>49.2</v>
      </c>
      <c r="N11737">
        <v>19.7</v>
      </c>
      <c r="O11737" t="s">
        <v>10</v>
      </c>
      <c r="P11737">
        <v>0.88</v>
      </c>
    </row>
    <row r="11738" spans="8:16">
      <c r="H11738" t="s">
        <v>2629</v>
      </c>
      <c r="I11738" t="s">
        <v>7</v>
      </c>
      <c r="J11738">
        <v>2021</v>
      </c>
      <c r="K11738">
        <f>2024 -impact_data[[#This Row],[model_year]]</f>
        <v>3</v>
      </c>
      <c r="L11738">
        <v>49</v>
      </c>
      <c r="M11738">
        <v>47.1</v>
      </c>
      <c r="N11738">
        <v>18.8</v>
      </c>
      <c r="O11738" t="s">
        <v>10</v>
      </c>
      <c r="P11738">
        <v>0.88</v>
      </c>
    </row>
    <row r="11739" spans="8:16">
      <c r="H11739" t="s">
        <v>2632</v>
      </c>
      <c r="I11739" t="s">
        <v>7</v>
      </c>
      <c r="J11739">
        <v>2021</v>
      </c>
      <c r="K11739">
        <f>2024 -impact_data[[#This Row],[model_year]]</f>
        <v>3</v>
      </c>
      <c r="L11739">
        <v>53</v>
      </c>
      <c r="M11739">
        <v>24.4</v>
      </c>
      <c r="N11739">
        <v>14.7</v>
      </c>
      <c r="O11739" t="s">
        <v>9</v>
      </c>
      <c r="P11739">
        <v>0.88</v>
      </c>
    </row>
    <row r="11740" spans="8:16">
      <c r="H11740" t="s">
        <v>2633</v>
      </c>
      <c r="I11740" t="s">
        <v>7</v>
      </c>
      <c r="J11740">
        <v>2021</v>
      </c>
      <c r="K11740">
        <f>2024 -impact_data[[#This Row],[model_year]]</f>
        <v>3</v>
      </c>
      <c r="L11740">
        <v>54</v>
      </c>
      <c r="M11740">
        <v>19.2</v>
      </c>
      <c r="N11740">
        <v>11.5</v>
      </c>
      <c r="O11740" t="s">
        <v>9</v>
      </c>
      <c r="P11740">
        <v>0.88</v>
      </c>
    </row>
    <row r="11741" spans="8:16">
      <c r="H11741" t="s">
        <v>2635</v>
      </c>
      <c r="I11741" t="s">
        <v>7</v>
      </c>
      <c r="J11741">
        <v>2021</v>
      </c>
      <c r="K11741">
        <f>2024 -impact_data[[#This Row],[model_year]]</f>
        <v>3</v>
      </c>
      <c r="L11741">
        <v>48</v>
      </c>
      <c r="M11741">
        <v>7.2</v>
      </c>
      <c r="N11741">
        <v>4.3</v>
      </c>
      <c r="O11741" t="s">
        <v>9</v>
      </c>
      <c r="P11741">
        <v>0.87</v>
      </c>
    </row>
    <row r="11742" spans="8:16">
      <c r="H11742" t="s">
        <v>2642</v>
      </c>
      <c r="I11742" t="s">
        <v>7</v>
      </c>
      <c r="J11742">
        <v>2021</v>
      </c>
      <c r="K11742">
        <f>2024 -impact_data[[#This Row],[model_year]]</f>
        <v>3</v>
      </c>
      <c r="L11742">
        <v>51</v>
      </c>
      <c r="M11742">
        <v>30.1</v>
      </c>
      <c r="N11742">
        <v>18.100000000000001</v>
      </c>
      <c r="O11742" t="s">
        <v>9</v>
      </c>
      <c r="P11742">
        <v>0.86</v>
      </c>
    </row>
    <row r="11743" spans="8:16">
      <c r="H11743" t="s">
        <v>2645</v>
      </c>
      <c r="I11743" t="s">
        <v>7</v>
      </c>
      <c r="J11743">
        <v>2021</v>
      </c>
      <c r="K11743">
        <f>2024 -impact_data[[#This Row],[model_year]]</f>
        <v>3</v>
      </c>
      <c r="L11743">
        <v>52</v>
      </c>
      <c r="M11743">
        <v>26.9</v>
      </c>
      <c r="N11743">
        <v>16.100000000000001</v>
      </c>
      <c r="O11743" t="s">
        <v>9</v>
      </c>
      <c r="P11743">
        <v>0.87</v>
      </c>
    </row>
    <row r="11744" spans="8:16">
      <c r="H11744" t="s">
        <v>2646</v>
      </c>
      <c r="I11744" t="s">
        <v>7</v>
      </c>
      <c r="J11744">
        <v>2021</v>
      </c>
      <c r="K11744">
        <f>2024 -impact_data[[#This Row],[model_year]]</f>
        <v>3</v>
      </c>
      <c r="L11744">
        <v>50</v>
      </c>
      <c r="M11744">
        <v>47.2</v>
      </c>
      <c r="N11744">
        <v>18.899999999999999</v>
      </c>
      <c r="O11744" t="s">
        <v>10</v>
      </c>
      <c r="P11744">
        <v>0.86</v>
      </c>
    </row>
    <row r="11745" spans="8:16">
      <c r="H11745" t="s">
        <v>2651</v>
      </c>
      <c r="I11745" t="s">
        <v>7</v>
      </c>
      <c r="J11745">
        <v>2021</v>
      </c>
      <c r="K11745">
        <f>2024 -impact_data[[#This Row],[model_year]]</f>
        <v>3</v>
      </c>
      <c r="L11745">
        <v>50</v>
      </c>
      <c r="M11745">
        <v>25.4</v>
      </c>
      <c r="N11745">
        <v>15.2</v>
      </c>
      <c r="O11745" t="s">
        <v>9</v>
      </c>
      <c r="P11745">
        <v>0.86</v>
      </c>
    </row>
    <row r="11746" spans="8:16">
      <c r="H11746" t="s">
        <v>2655</v>
      </c>
      <c r="I11746" t="s">
        <v>7</v>
      </c>
      <c r="J11746">
        <v>2021</v>
      </c>
      <c r="K11746">
        <f>2024 -impact_data[[#This Row],[model_year]]</f>
        <v>3</v>
      </c>
      <c r="L11746">
        <v>50</v>
      </c>
      <c r="M11746">
        <v>30</v>
      </c>
      <c r="N11746">
        <v>18</v>
      </c>
      <c r="O11746" t="s">
        <v>9</v>
      </c>
      <c r="P11746">
        <v>0.86</v>
      </c>
    </row>
    <row r="11747" spans="8:16">
      <c r="H11747" t="s">
        <v>2657</v>
      </c>
      <c r="I11747" t="s">
        <v>11</v>
      </c>
      <c r="J11747">
        <v>2021</v>
      </c>
      <c r="K11747">
        <f>2024 -impact_data[[#This Row],[model_year]]</f>
        <v>3</v>
      </c>
      <c r="L11747">
        <v>78</v>
      </c>
      <c r="M11747">
        <v>31</v>
      </c>
      <c r="N11747">
        <v>18.600000000000001</v>
      </c>
      <c r="O11747" t="s">
        <v>9</v>
      </c>
      <c r="P11747">
        <v>0.94</v>
      </c>
    </row>
    <row r="11748" spans="8:16">
      <c r="H11748" t="s">
        <v>2661</v>
      </c>
      <c r="I11748" t="s">
        <v>7</v>
      </c>
      <c r="J11748">
        <v>2021</v>
      </c>
      <c r="K11748">
        <f>2024 -impact_data[[#This Row],[model_year]]</f>
        <v>3</v>
      </c>
      <c r="L11748">
        <v>53</v>
      </c>
      <c r="M11748">
        <v>42.7</v>
      </c>
      <c r="N11748">
        <v>25.6</v>
      </c>
      <c r="O11748" t="s">
        <v>9</v>
      </c>
      <c r="P11748">
        <v>0.89</v>
      </c>
    </row>
    <row r="11749" spans="8:16">
      <c r="H11749" t="s">
        <v>2670</v>
      </c>
      <c r="I11749" t="s">
        <v>7</v>
      </c>
      <c r="J11749">
        <v>2021</v>
      </c>
      <c r="K11749">
        <f>2024 -impact_data[[#This Row],[model_year]]</f>
        <v>3</v>
      </c>
      <c r="L11749">
        <v>47</v>
      </c>
      <c r="M11749">
        <v>18.3</v>
      </c>
      <c r="N11749">
        <v>4.5999999999999996</v>
      </c>
      <c r="O11749" t="s">
        <v>8</v>
      </c>
      <c r="P11749">
        <v>0.87</v>
      </c>
    </row>
    <row r="11750" spans="8:16">
      <c r="H11750" t="s">
        <v>2672</v>
      </c>
      <c r="I11750" t="s">
        <v>7</v>
      </c>
      <c r="J11750">
        <v>2021</v>
      </c>
      <c r="K11750">
        <f>2024 -impact_data[[#This Row],[model_year]]</f>
        <v>3</v>
      </c>
      <c r="L11750">
        <v>47</v>
      </c>
      <c r="M11750">
        <v>30.6</v>
      </c>
      <c r="N11750">
        <v>18.399999999999999</v>
      </c>
      <c r="O11750" t="s">
        <v>9</v>
      </c>
      <c r="P11750">
        <v>0.87</v>
      </c>
    </row>
    <row r="11751" spans="8:16">
      <c r="H11751" t="s">
        <v>2679</v>
      </c>
      <c r="I11751" t="s">
        <v>7</v>
      </c>
      <c r="J11751">
        <v>2021</v>
      </c>
      <c r="K11751">
        <f>2024 -impact_data[[#This Row],[model_year]]</f>
        <v>3</v>
      </c>
      <c r="L11751">
        <v>54</v>
      </c>
      <c r="M11751">
        <v>9.8000000000000007</v>
      </c>
      <c r="N11751">
        <v>5.9</v>
      </c>
      <c r="O11751" t="s">
        <v>9</v>
      </c>
      <c r="P11751">
        <v>0.86</v>
      </c>
    </row>
    <row r="11752" spans="8:16">
      <c r="H11752" t="s">
        <v>2680</v>
      </c>
      <c r="I11752" t="s">
        <v>7</v>
      </c>
      <c r="J11752">
        <v>2021</v>
      </c>
      <c r="K11752">
        <f>2024 -impact_data[[#This Row],[model_year]]</f>
        <v>3</v>
      </c>
      <c r="L11752">
        <v>49</v>
      </c>
      <c r="M11752">
        <v>52.6</v>
      </c>
      <c r="N11752">
        <v>21</v>
      </c>
      <c r="O11752" t="s">
        <v>10</v>
      </c>
      <c r="P11752">
        <v>0.89</v>
      </c>
    </row>
    <row r="11753" spans="8:16">
      <c r="H11753" t="s">
        <v>2682</v>
      </c>
      <c r="I11753" t="s">
        <v>7</v>
      </c>
      <c r="J11753">
        <v>2021</v>
      </c>
      <c r="K11753">
        <f>2024 -impact_data[[#This Row],[model_year]]</f>
        <v>3</v>
      </c>
      <c r="L11753">
        <v>49</v>
      </c>
      <c r="M11753">
        <v>4.0999999999999996</v>
      </c>
      <c r="N11753">
        <v>1.6</v>
      </c>
      <c r="O11753" t="s">
        <v>10</v>
      </c>
      <c r="P11753">
        <v>0.87</v>
      </c>
    </row>
    <row r="11754" spans="8:16">
      <c r="H11754" t="s">
        <v>2684</v>
      </c>
      <c r="I11754" t="s">
        <v>7</v>
      </c>
      <c r="J11754">
        <v>2021</v>
      </c>
      <c r="K11754">
        <f>2024 -impact_data[[#This Row],[model_year]]</f>
        <v>3</v>
      </c>
      <c r="L11754">
        <v>51</v>
      </c>
      <c r="M11754">
        <v>19.2</v>
      </c>
      <c r="N11754">
        <v>7.7</v>
      </c>
      <c r="O11754" t="s">
        <v>10</v>
      </c>
      <c r="P11754">
        <v>0.88</v>
      </c>
    </row>
    <row r="11755" spans="8:16">
      <c r="H11755" t="s">
        <v>2687</v>
      </c>
      <c r="I11755" t="s">
        <v>7</v>
      </c>
      <c r="J11755">
        <v>2021</v>
      </c>
      <c r="K11755">
        <f>2024 -impact_data[[#This Row],[model_year]]</f>
        <v>3</v>
      </c>
      <c r="L11755">
        <v>51</v>
      </c>
      <c r="M11755">
        <v>21.3</v>
      </c>
      <c r="N11755">
        <v>12.8</v>
      </c>
      <c r="O11755" t="s">
        <v>9</v>
      </c>
      <c r="P11755">
        <v>0.86</v>
      </c>
    </row>
    <row r="11756" spans="8:16">
      <c r="H11756" t="s">
        <v>2691</v>
      </c>
      <c r="I11756" t="s">
        <v>7</v>
      </c>
      <c r="J11756">
        <v>2021</v>
      </c>
      <c r="K11756">
        <f>2024 -impact_data[[#This Row],[model_year]]</f>
        <v>3</v>
      </c>
      <c r="L11756">
        <v>53</v>
      </c>
      <c r="M11756">
        <v>18.399999999999999</v>
      </c>
      <c r="N11756">
        <v>7.4</v>
      </c>
      <c r="O11756" t="s">
        <v>10</v>
      </c>
      <c r="P11756">
        <v>0.88</v>
      </c>
    </row>
    <row r="11757" spans="8:16">
      <c r="H11757" t="s">
        <v>2692</v>
      </c>
      <c r="I11757" t="s">
        <v>7</v>
      </c>
      <c r="J11757">
        <v>2021</v>
      </c>
      <c r="K11757">
        <f>2024 -impact_data[[#This Row],[model_year]]</f>
        <v>3</v>
      </c>
      <c r="L11757">
        <v>51</v>
      </c>
      <c r="M11757">
        <v>32.700000000000003</v>
      </c>
      <c r="N11757">
        <v>13.1</v>
      </c>
      <c r="O11757" t="s">
        <v>10</v>
      </c>
      <c r="P11757">
        <v>0.88</v>
      </c>
    </row>
    <row r="11758" spans="8:16">
      <c r="H11758" t="s">
        <v>2695</v>
      </c>
      <c r="I11758" t="s">
        <v>7</v>
      </c>
      <c r="J11758">
        <v>2021</v>
      </c>
      <c r="K11758">
        <f>2024 -impact_data[[#This Row],[model_year]]</f>
        <v>3</v>
      </c>
      <c r="L11758">
        <v>53</v>
      </c>
      <c r="M11758">
        <v>52.3</v>
      </c>
      <c r="N11758">
        <v>20.9</v>
      </c>
      <c r="O11758" t="s">
        <v>10</v>
      </c>
      <c r="P11758">
        <v>0.88</v>
      </c>
    </row>
    <row r="11759" spans="8:16">
      <c r="H11759" t="s">
        <v>2697</v>
      </c>
      <c r="I11759" t="s">
        <v>7</v>
      </c>
      <c r="J11759">
        <v>2021</v>
      </c>
      <c r="K11759">
        <f>2024 -impact_data[[#This Row],[model_year]]</f>
        <v>3</v>
      </c>
      <c r="L11759">
        <v>52</v>
      </c>
      <c r="M11759">
        <v>15.3</v>
      </c>
      <c r="N11759">
        <v>6.1</v>
      </c>
      <c r="O11759" t="s">
        <v>10</v>
      </c>
      <c r="P11759">
        <v>0.87</v>
      </c>
    </row>
    <row r="11760" spans="8:16">
      <c r="H11760" t="s">
        <v>2698</v>
      </c>
      <c r="I11760" t="s">
        <v>7</v>
      </c>
      <c r="J11760">
        <v>2021</v>
      </c>
      <c r="K11760">
        <f>2024 -impact_data[[#This Row],[model_year]]</f>
        <v>3</v>
      </c>
      <c r="L11760">
        <v>52</v>
      </c>
      <c r="M11760">
        <v>33.799999999999997</v>
      </c>
      <c r="N11760">
        <v>20.3</v>
      </c>
      <c r="O11760" t="s">
        <v>9</v>
      </c>
      <c r="P11760">
        <v>0.88</v>
      </c>
    </row>
    <row r="11761" spans="8:16">
      <c r="H11761" t="s">
        <v>2699</v>
      </c>
      <c r="I11761" t="s">
        <v>7</v>
      </c>
      <c r="J11761">
        <v>2021</v>
      </c>
      <c r="K11761">
        <f>2024 -impact_data[[#This Row],[model_year]]</f>
        <v>3</v>
      </c>
      <c r="L11761">
        <v>49</v>
      </c>
      <c r="M11761">
        <v>2.2999999999999998</v>
      </c>
      <c r="N11761">
        <v>1.4</v>
      </c>
      <c r="O11761" t="s">
        <v>9</v>
      </c>
      <c r="P11761">
        <v>0.89</v>
      </c>
    </row>
    <row r="11762" spans="8:16">
      <c r="H11762" t="s">
        <v>2701</v>
      </c>
      <c r="I11762" t="s">
        <v>7</v>
      </c>
      <c r="J11762">
        <v>2021</v>
      </c>
      <c r="K11762">
        <f>2024 -impact_data[[#This Row],[model_year]]</f>
        <v>3</v>
      </c>
      <c r="L11762">
        <v>53</v>
      </c>
      <c r="M11762">
        <v>13.1</v>
      </c>
      <c r="N11762">
        <v>5.2</v>
      </c>
      <c r="O11762" t="s">
        <v>10</v>
      </c>
      <c r="P11762">
        <v>0.87</v>
      </c>
    </row>
    <row r="11763" spans="8:16">
      <c r="H11763" t="s">
        <v>2723</v>
      </c>
      <c r="I11763" t="s">
        <v>7</v>
      </c>
      <c r="J11763">
        <v>2021</v>
      </c>
      <c r="K11763">
        <f>2024 -impact_data[[#This Row],[model_year]]</f>
        <v>3</v>
      </c>
      <c r="L11763">
        <v>49</v>
      </c>
      <c r="M11763">
        <v>28.7</v>
      </c>
      <c r="N11763">
        <v>11.5</v>
      </c>
      <c r="O11763" t="s">
        <v>10</v>
      </c>
      <c r="P11763">
        <v>0.89</v>
      </c>
    </row>
    <row r="11764" spans="8:16">
      <c r="H11764" t="s">
        <v>2725</v>
      </c>
      <c r="I11764" t="s">
        <v>7</v>
      </c>
      <c r="J11764">
        <v>2021</v>
      </c>
      <c r="K11764">
        <f>2024 -impact_data[[#This Row],[model_year]]</f>
        <v>3</v>
      </c>
      <c r="L11764">
        <v>50</v>
      </c>
      <c r="M11764">
        <v>51.4</v>
      </c>
      <c r="N11764">
        <v>20.6</v>
      </c>
      <c r="O11764" t="s">
        <v>10</v>
      </c>
      <c r="P11764">
        <v>0.88</v>
      </c>
    </row>
    <row r="11765" spans="8:16">
      <c r="H11765" t="s">
        <v>2728</v>
      </c>
      <c r="I11765" t="s">
        <v>7</v>
      </c>
      <c r="J11765">
        <v>2021</v>
      </c>
      <c r="K11765">
        <f>2024 -impact_data[[#This Row],[model_year]]</f>
        <v>3</v>
      </c>
      <c r="L11765">
        <v>49</v>
      </c>
      <c r="M11765">
        <v>31.9</v>
      </c>
      <c r="N11765">
        <v>19.2</v>
      </c>
      <c r="O11765" t="s">
        <v>9</v>
      </c>
      <c r="P11765">
        <v>0.87</v>
      </c>
    </row>
    <row r="11766" spans="8:16">
      <c r="H11766" t="s">
        <v>2731</v>
      </c>
      <c r="I11766" t="s">
        <v>7</v>
      </c>
      <c r="J11766">
        <v>2021</v>
      </c>
      <c r="K11766">
        <f>2024 -impact_data[[#This Row],[model_year]]</f>
        <v>3</v>
      </c>
      <c r="L11766">
        <v>53</v>
      </c>
      <c r="M11766">
        <v>17</v>
      </c>
      <c r="N11766">
        <v>10.199999999999999</v>
      </c>
      <c r="O11766" t="s">
        <v>9</v>
      </c>
      <c r="P11766">
        <v>0.89</v>
      </c>
    </row>
    <row r="11767" spans="8:16">
      <c r="H11767" t="s">
        <v>2732</v>
      </c>
      <c r="I11767" t="s">
        <v>7</v>
      </c>
      <c r="J11767">
        <v>2021</v>
      </c>
      <c r="K11767">
        <f>2024 -impact_data[[#This Row],[model_year]]</f>
        <v>3</v>
      </c>
      <c r="L11767">
        <v>50</v>
      </c>
      <c r="M11767">
        <v>58.5</v>
      </c>
      <c r="N11767">
        <v>35.1</v>
      </c>
      <c r="O11767" t="s">
        <v>9</v>
      </c>
      <c r="P11767">
        <v>0.88</v>
      </c>
    </row>
    <row r="11768" spans="8:16">
      <c r="H11768" t="s">
        <v>2733</v>
      </c>
      <c r="I11768" t="s">
        <v>7</v>
      </c>
      <c r="J11768">
        <v>2021</v>
      </c>
      <c r="K11768">
        <f>2024 -impact_data[[#This Row],[model_year]]</f>
        <v>3</v>
      </c>
      <c r="L11768">
        <v>50</v>
      </c>
      <c r="M11768">
        <v>10.6</v>
      </c>
      <c r="N11768">
        <v>6.4</v>
      </c>
      <c r="O11768" t="s">
        <v>9</v>
      </c>
      <c r="P11768">
        <v>0.86</v>
      </c>
    </row>
    <row r="11769" spans="8:16">
      <c r="H11769" t="s">
        <v>2735</v>
      </c>
      <c r="I11769" t="s">
        <v>7</v>
      </c>
      <c r="J11769">
        <v>2021</v>
      </c>
      <c r="K11769">
        <f>2024 -impact_data[[#This Row],[model_year]]</f>
        <v>3</v>
      </c>
      <c r="L11769">
        <v>48</v>
      </c>
      <c r="M11769">
        <v>11.9</v>
      </c>
      <c r="N11769">
        <v>4.7</v>
      </c>
      <c r="O11769" t="s">
        <v>10</v>
      </c>
      <c r="P11769">
        <v>0.88</v>
      </c>
    </row>
    <row r="11770" spans="8:16">
      <c r="H11770" t="s">
        <v>2737</v>
      </c>
      <c r="I11770" t="s">
        <v>11</v>
      </c>
      <c r="J11770">
        <v>2021</v>
      </c>
      <c r="K11770">
        <f>2024 -impact_data[[#This Row],[model_year]]</f>
        <v>3</v>
      </c>
      <c r="L11770">
        <v>80</v>
      </c>
      <c r="M11770">
        <v>42.7</v>
      </c>
      <c r="N11770">
        <v>25.6</v>
      </c>
      <c r="O11770" t="s">
        <v>9</v>
      </c>
      <c r="P11770">
        <v>0.94</v>
      </c>
    </row>
    <row r="11771" spans="8:16">
      <c r="H11771" t="s">
        <v>2740</v>
      </c>
      <c r="I11771" t="s">
        <v>7</v>
      </c>
      <c r="J11771">
        <v>2021</v>
      </c>
      <c r="K11771">
        <f>2024 -impact_data[[#This Row],[model_year]]</f>
        <v>3</v>
      </c>
      <c r="L11771">
        <v>52</v>
      </c>
      <c r="M11771">
        <v>20.2</v>
      </c>
      <c r="N11771">
        <v>8.1</v>
      </c>
      <c r="O11771" t="s">
        <v>10</v>
      </c>
      <c r="P11771">
        <v>0.86</v>
      </c>
    </row>
    <row r="11772" spans="8:16">
      <c r="H11772" t="s">
        <v>2741</v>
      </c>
      <c r="I11772" t="s">
        <v>7</v>
      </c>
      <c r="J11772">
        <v>2021</v>
      </c>
      <c r="K11772">
        <f>2024 -impact_data[[#This Row],[model_year]]</f>
        <v>3</v>
      </c>
      <c r="L11772">
        <v>49</v>
      </c>
      <c r="M11772">
        <v>14.9</v>
      </c>
      <c r="N11772">
        <v>6</v>
      </c>
      <c r="O11772" t="s">
        <v>10</v>
      </c>
      <c r="P11772">
        <v>0.88</v>
      </c>
    </row>
    <row r="11773" spans="8:16">
      <c r="H11773" t="s">
        <v>2742</v>
      </c>
      <c r="I11773" t="s">
        <v>7</v>
      </c>
      <c r="J11773">
        <v>2021</v>
      </c>
      <c r="K11773">
        <f>2024 -impact_data[[#This Row],[model_year]]</f>
        <v>3</v>
      </c>
      <c r="L11773">
        <v>51</v>
      </c>
      <c r="M11773">
        <v>29.1</v>
      </c>
      <c r="N11773">
        <v>17.5</v>
      </c>
      <c r="O11773" t="s">
        <v>9</v>
      </c>
      <c r="P11773">
        <v>0.86</v>
      </c>
    </row>
    <row r="11774" spans="8:16">
      <c r="H11774" t="s">
        <v>2744</v>
      </c>
      <c r="I11774" t="s">
        <v>7</v>
      </c>
      <c r="J11774">
        <v>2021</v>
      </c>
      <c r="K11774">
        <f>2024 -impact_data[[#This Row],[model_year]]</f>
        <v>3</v>
      </c>
      <c r="L11774">
        <v>50</v>
      </c>
      <c r="M11774">
        <v>49.6</v>
      </c>
      <c r="N11774">
        <v>29.7</v>
      </c>
      <c r="O11774" t="s">
        <v>9</v>
      </c>
      <c r="P11774">
        <v>0.87</v>
      </c>
    </row>
    <row r="11775" spans="8:16">
      <c r="H11775" t="s">
        <v>2745</v>
      </c>
      <c r="I11775" t="s">
        <v>7</v>
      </c>
      <c r="J11775">
        <v>2021</v>
      </c>
      <c r="K11775">
        <f>2024 -impact_data[[#This Row],[model_year]]</f>
        <v>3</v>
      </c>
      <c r="L11775">
        <v>49</v>
      </c>
      <c r="M11775">
        <v>34.4</v>
      </c>
      <c r="N11775">
        <v>13.8</v>
      </c>
      <c r="O11775" t="s">
        <v>10</v>
      </c>
      <c r="P11775">
        <v>0.86</v>
      </c>
    </row>
    <row r="11776" spans="8:16">
      <c r="H11776" t="s">
        <v>2751</v>
      </c>
      <c r="I11776" t="s">
        <v>7</v>
      </c>
      <c r="J11776">
        <v>2021</v>
      </c>
      <c r="K11776">
        <f>2024 -impact_data[[#This Row],[model_year]]</f>
        <v>3</v>
      </c>
      <c r="L11776">
        <v>48</v>
      </c>
      <c r="M11776">
        <v>14.7</v>
      </c>
      <c r="N11776">
        <v>5.9</v>
      </c>
      <c r="O11776" t="s">
        <v>10</v>
      </c>
      <c r="P11776">
        <v>0.87</v>
      </c>
    </row>
    <row r="11777" spans="8:16">
      <c r="H11777" t="s">
        <v>2753</v>
      </c>
      <c r="I11777" t="s">
        <v>7</v>
      </c>
      <c r="J11777">
        <v>2021</v>
      </c>
      <c r="K11777">
        <f>2024 -impact_data[[#This Row],[model_year]]</f>
        <v>3</v>
      </c>
      <c r="L11777">
        <v>50</v>
      </c>
      <c r="M11777">
        <v>13.7</v>
      </c>
      <c r="N11777">
        <v>5.5</v>
      </c>
      <c r="O11777" t="s">
        <v>10</v>
      </c>
      <c r="P11777">
        <v>0.87</v>
      </c>
    </row>
    <row r="11778" spans="8:16">
      <c r="H11778" t="s">
        <v>2760</v>
      </c>
      <c r="I11778" t="s">
        <v>7</v>
      </c>
      <c r="J11778">
        <v>2021</v>
      </c>
      <c r="K11778">
        <f>2024 -impact_data[[#This Row],[model_year]]</f>
        <v>3</v>
      </c>
      <c r="L11778">
        <v>49</v>
      </c>
      <c r="M11778">
        <v>27.6</v>
      </c>
      <c r="N11778">
        <v>11</v>
      </c>
      <c r="O11778" t="s">
        <v>10</v>
      </c>
      <c r="P11778">
        <v>0.88</v>
      </c>
    </row>
    <row r="11779" spans="8:16">
      <c r="H11779" t="s">
        <v>2766</v>
      </c>
      <c r="I11779" t="s">
        <v>7</v>
      </c>
      <c r="J11779">
        <v>2021</v>
      </c>
      <c r="K11779">
        <f>2024 -impact_data[[#This Row],[model_year]]</f>
        <v>3</v>
      </c>
      <c r="L11779">
        <v>52</v>
      </c>
      <c r="M11779">
        <v>32.9</v>
      </c>
      <c r="N11779">
        <v>13.2</v>
      </c>
      <c r="O11779" t="s">
        <v>10</v>
      </c>
      <c r="P11779">
        <v>0.87</v>
      </c>
    </row>
    <row r="11780" spans="8:16">
      <c r="H11780" t="s">
        <v>2768</v>
      </c>
      <c r="I11780" t="s">
        <v>7</v>
      </c>
      <c r="J11780">
        <v>2021</v>
      </c>
      <c r="K11780">
        <f>2024 -impact_data[[#This Row],[model_year]]</f>
        <v>3</v>
      </c>
      <c r="L11780">
        <v>49</v>
      </c>
      <c r="M11780">
        <v>12</v>
      </c>
      <c r="N11780">
        <v>7.2</v>
      </c>
      <c r="O11780" t="s">
        <v>9</v>
      </c>
      <c r="P11780">
        <v>0.87</v>
      </c>
    </row>
    <row r="11781" spans="8:16">
      <c r="H11781" t="s">
        <v>2769</v>
      </c>
      <c r="I11781" t="s">
        <v>7</v>
      </c>
      <c r="J11781">
        <v>2021</v>
      </c>
      <c r="K11781">
        <f>2024 -impact_data[[#This Row],[model_year]]</f>
        <v>3</v>
      </c>
      <c r="L11781">
        <v>45</v>
      </c>
      <c r="M11781">
        <v>-0.5</v>
      </c>
      <c r="N11781">
        <v>-0.2</v>
      </c>
      <c r="O11781" t="s">
        <v>10</v>
      </c>
      <c r="P11781">
        <v>0.88</v>
      </c>
    </row>
    <row r="11782" spans="8:16">
      <c r="H11782" t="s">
        <v>2773</v>
      </c>
      <c r="I11782" t="s">
        <v>11</v>
      </c>
      <c r="J11782">
        <v>2021</v>
      </c>
      <c r="K11782">
        <f>2024 -impact_data[[#This Row],[model_year]]</f>
        <v>3</v>
      </c>
      <c r="L11782">
        <v>77</v>
      </c>
      <c r="M11782">
        <v>16.7</v>
      </c>
      <c r="N11782">
        <v>10</v>
      </c>
      <c r="O11782" t="s">
        <v>9</v>
      </c>
      <c r="P11782">
        <v>0.92</v>
      </c>
    </row>
    <row r="11783" spans="8:16">
      <c r="H11783" t="s">
        <v>2776</v>
      </c>
      <c r="I11783" t="s">
        <v>7</v>
      </c>
      <c r="J11783">
        <v>2021</v>
      </c>
      <c r="K11783">
        <f>2024 -impact_data[[#This Row],[model_year]]</f>
        <v>3</v>
      </c>
      <c r="L11783">
        <v>48</v>
      </c>
      <c r="M11783">
        <v>20.8</v>
      </c>
      <c r="N11783">
        <v>12.5</v>
      </c>
      <c r="O11783" t="s">
        <v>9</v>
      </c>
      <c r="P11783">
        <v>0.87</v>
      </c>
    </row>
    <row r="11784" spans="8:16">
      <c r="H11784" t="s">
        <v>2778</v>
      </c>
      <c r="I11784" t="s">
        <v>7</v>
      </c>
      <c r="J11784">
        <v>2021</v>
      </c>
      <c r="K11784">
        <f>2024 -impact_data[[#This Row],[model_year]]</f>
        <v>3</v>
      </c>
      <c r="L11784">
        <v>47</v>
      </c>
      <c r="M11784">
        <v>25</v>
      </c>
      <c r="N11784">
        <v>10</v>
      </c>
      <c r="O11784" t="s">
        <v>10</v>
      </c>
      <c r="P11784">
        <v>0.88</v>
      </c>
    </row>
    <row r="11785" spans="8:16">
      <c r="H11785" t="s">
        <v>2779</v>
      </c>
      <c r="I11785" t="s">
        <v>7</v>
      </c>
      <c r="J11785">
        <v>2021</v>
      </c>
      <c r="K11785">
        <f>2024 -impact_data[[#This Row],[model_year]]</f>
        <v>3</v>
      </c>
      <c r="L11785">
        <v>49</v>
      </c>
      <c r="M11785">
        <v>70</v>
      </c>
      <c r="N11785">
        <v>42</v>
      </c>
      <c r="O11785" t="s">
        <v>9</v>
      </c>
      <c r="P11785">
        <v>0.87</v>
      </c>
    </row>
    <row r="11786" spans="8:16">
      <c r="H11786" t="s">
        <v>2781</v>
      </c>
      <c r="I11786" t="s">
        <v>11</v>
      </c>
      <c r="J11786">
        <v>2021</v>
      </c>
      <c r="K11786">
        <f>2024 -impact_data[[#This Row],[model_year]]</f>
        <v>3</v>
      </c>
      <c r="L11786">
        <v>81</v>
      </c>
      <c r="M11786">
        <v>41.8</v>
      </c>
      <c r="N11786">
        <v>25.1</v>
      </c>
      <c r="O11786" t="s">
        <v>9</v>
      </c>
      <c r="P11786">
        <v>0.97</v>
      </c>
    </row>
    <row r="11787" spans="8:16">
      <c r="H11787" t="s">
        <v>2792</v>
      </c>
      <c r="I11787" t="s">
        <v>7</v>
      </c>
      <c r="J11787">
        <v>2021</v>
      </c>
      <c r="K11787">
        <f>2024 -impact_data[[#This Row],[model_year]]</f>
        <v>3</v>
      </c>
      <c r="L11787">
        <v>53</v>
      </c>
      <c r="M11787">
        <v>19.5</v>
      </c>
      <c r="N11787">
        <v>11.7</v>
      </c>
      <c r="O11787" t="s">
        <v>9</v>
      </c>
      <c r="P11787">
        <v>0.86</v>
      </c>
    </row>
    <row r="11788" spans="8:16">
      <c r="H11788" t="s">
        <v>2793</v>
      </c>
      <c r="I11788" t="s">
        <v>7</v>
      </c>
      <c r="J11788">
        <v>2021</v>
      </c>
      <c r="K11788">
        <f>2024 -impact_data[[#This Row],[model_year]]</f>
        <v>3</v>
      </c>
      <c r="L11788">
        <v>46</v>
      </c>
      <c r="M11788">
        <v>10.7</v>
      </c>
      <c r="N11788">
        <v>6.4</v>
      </c>
      <c r="O11788" t="s">
        <v>9</v>
      </c>
      <c r="P11788">
        <v>0.87</v>
      </c>
    </row>
    <row r="11789" spans="8:16">
      <c r="H11789" t="s">
        <v>2799</v>
      </c>
      <c r="I11789" t="s">
        <v>7</v>
      </c>
      <c r="J11789">
        <v>2021</v>
      </c>
      <c r="K11789">
        <f>2024 -impact_data[[#This Row],[model_year]]</f>
        <v>3</v>
      </c>
      <c r="L11789">
        <v>47</v>
      </c>
      <c r="M11789">
        <v>35.6</v>
      </c>
      <c r="N11789">
        <v>21.3</v>
      </c>
      <c r="O11789" t="s">
        <v>9</v>
      </c>
      <c r="P11789">
        <v>0.88</v>
      </c>
    </row>
    <row r="11790" spans="8:16">
      <c r="H11790" t="s">
        <v>2801</v>
      </c>
      <c r="I11790" t="s">
        <v>11</v>
      </c>
      <c r="J11790">
        <v>2021</v>
      </c>
      <c r="K11790">
        <f>2024 -impact_data[[#This Row],[model_year]]</f>
        <v>3</v>
      </c>
      <c r="L11790">
        <v>78</v>
      </c>
      <c r="M11790">
        <v>19.5</v>
      </c>
      <c r="N11790">
        <v>4.9000000000000004</v>
      </c>
      <c r="O11790" t="s">
        <v>8</v>
      </c>
      <c r="P11790">
        <v>0.96</v>
      </c>
    </row>
    <row r="11791" spans="8:16">
      <c r="H11791" t="s">
        <v>2802</v>
      </c>
      <c r="I11791" t="s">
        <v>7</v>
      </c>
      <c r="J11791">
        <v>2021</v>
      </c>
      <c r="K11791">
        <f>2024 -impact_data[[#This Row],[model_year]]</f>
        <v>3</v>
      </c>
      <c r="L11791">
        <v>52</v>
      </c>
      <c r="M11791">
        <v>15.6</v>
      </c>
      <c r="N11791">
        <v>9.3000000000000007</v>
      </c>
      <c r="O11791" t="s">
        <v>9</v>
      </c>
      <c r="P11791">
        <v>0.89</v>
      </c>
    </row>
    <row r="11792" spans="8:16">
      <c r="H11792" t="s">
        <v>2803</v>
      </c>
      <c r="I11792" t="s">
        <v>7</v>
      </c>
      <c r="J11792">
        <v>2021</v>
      </c>
      <c r="K11792">
        <f>2024 -impact_data[[#This Row],[model_year]]</f>
        <v>3</v>
      </c>
      <c r="L11792">
        <v>48</v>
      </c>
      <c r="M11792">
        <v>27.6</v>
      </c>
      <c r="N11792">
        <v>11</v>
      </c>
      <c r="O11792" t="s">
        <v>10</v>
      </c>
      <c r="P11792">
        <v>0.87</v>
      </c>
    </row>
    <row r="11793" spans="8:16">
      <c r="H11793" t="s">
        <v>2804</v>
      </c>
      <c r="I11793" t="s">
        <v>7</v>
      </c>
      <c r="J11793">
        <v>2021</v>
      </c>
      <c r="K11793">
        <f>2024 -impact_data[[#This Row],[model_year]]</f>
        <v>3</v>
      </c>
      <c r="L11793">
        <v>49</v>
      </c>
      <c r="M11793">
        <v>23.2</v>
      </c>
      <c r="N11793">
        <v>13.9</v>
      </c>
      <c r="O11793" t="s">
        <v>9</v>
      </c>
      <c r="P11793">
        <v>0.87</v>
      </c>
    </row>
    <row r="11794" spans="8:16">
      <c r="H11794" t="s">
        <v>2811</v>
      </c>
      <c r="I11794" t="s">
        <v>11</v>
      </c>
      <c r="J11794">
        <v>2021</v>
      </c>
      <c r="K11794">
        <f>2024 -impact_data[[#This Row],[model_year]]</f>
        <v>3</v>
      </c>
      <c r="L11794">
        <v>81</v>
      </c>
      <c r="M11794">
        <v>14</v>
      </c>
      <c r="N11794">
        <v>8.4</v>
      </c>
      <c r="O11794" t="s">
        <v>9</v>
      </c>
      <c r="P11794">
        <v>0.95</v>
      </c>
    </row>
    <row r="11795" spans="8:16">
      <c r="H11795" t="s">
        <v>2814</v>
      </c>
      <c r="I11795" t="s">
        <v>11</v>
      </c>
      <c r="J11795">
        <v>2021</v>
      </c>
      <c r="K11795">
        <f>2024 -impact_data[[#This Row],[model_year]]</f>
        <v>3</v>
      </c>
      <c r="L11795">
        <v>76</v>
      </c>
      <c r="M11795">
        <v>17.5</v>
      </c>
      <c r="N11795">
        <v>10.5</v>
      </c>
      <c r="O11795" t="s">
        <v>9</v>
      </c>
      <c r="P11795">
        <v>0.98</v>
      </c>
    </row>
    <row r="11796" spans="8:16">
      <c r="H11796" t="s">
        <v>2815</v>
      </c>
      <c r="I11796" t="s">
        <v>7</v>
      </c>
      <c r="J11796">
        <v>2021</v>
      </c>
      <c r="K11796">
        <f>2024 -impact_data[[#This Row],[model_year]]</f>
        <v>3</v>
      </c>
      <c r="L11796">
        <v>50</v>
      </c>
      <c r="M11796">
        <v>32.4</v>
      </c>
      <c r="N11796">
        <v>19.5</v>
      </c>
      <c r="O11796" t="s">
        <v>9</v>
      </c>
      <c r="P11796">
        <v>0.88</v>
      </c>
    </row>
    <row r="11797" spans="8:16">
      <c r="H11797" t="s">
        <v>2816</v>
      </c>
      <c r="I11797" t="s">
        <v>7</v>
      </c>
      <c r="J11797">
        <v>2021</v>
      </c>
      <c r="K11797">
        <f>2024 -impact_data[[#This Row],[model_year]]</f>
        <v>3</v>
      </c>
      <c r="L11797">
        <v>51</v>
      </c>
      <c r="M11797">
        <v>29.6</v>
      </c>
      <c r="N11797">
        <v>17.8</v>
      </c>
      <c r="O11797" t="s">
        <v>9</v>
      </c>
      <c r="P11797">
        <v>0.87</v>
      </c>
    </row>
    <row r="11798" spans="8:16">
      <c r="H11798" t="s">
        <v>2820</v>
      </c>
      <c r="I11798" t="s">
        <v>7</v>
      </c>
      <c r="J11798">
        <v>2021</v>
      </c>
      <c r="K11798">
        <f>2024 -impact_data[[#This Row],[model_year]]</f>
        <v>3</v>
      </c>
      <c r="L11798">
        <v>50</v>
      </c>
      <c r="M11798">
        <v>12.2</v>
      </c>
      <c r="N11798">
        <v>7.3</v>
      </c>
      <c r="O11798" t="s">
        <v>9</v>
      </c>
      <c r="P11798">
        <v>0.89</v>
      </c>
    </row>
    <row r="11799" spans="8:16">
      <c r="H11799" t="s">
        <v>2821</v>
      </c>
      <c r="I11799" t="s">
        <v>7</v>
      </c>
      <c r="J11799">
        <v>2021</v>
      </c>
      <c r="K11799">
        <f>2024 -impact_data[[#This Row],[model_year]]</f>
        <v>3</v>
      </c>
      <c r="L11799">
        <v>47</v>
      </c>
      <c r="M11799">
        <v>15.9</v>
      </c>
      <c r="N11799">
        <v>9.5</v>
      </c>
      <c r="O11799" t="s">
        <v>9</v>
      </c>
      <c r="P11799">
        <v>0.86</v>
      </c>
    </row>
    <row r="11800" spans="8:16">
      <c r="H11800" t="s">
        <v>2823</v>
      </c>
      <c r="I11800" t="s">
        <v>7</v>
      </c>
      <c r="J11800">
        <v>2021</v>
      </c>
      <c r="K11800">
        <f>2024 -impact_data[[#This Row],[model_year]]</f>
        <v>3</v>
      </c>
      <c r="L11800">
        <v>49</v>
      </c>
      <c r="M11800">
        <v>18.2</v>
      </c>
      <c r="N11800">
        <v>10.9</v>
      </c>
      <c r="O11800" t="s">
        <v>9</v>
      </c>
      <c r="P11800">
        <v>0.88</v>
      </c>
    </row>
    <row r="11801" spans="8:16">
      <c r="H11801" t="s">
        <v>2833</v>
      </c>
      <c r="I11801" t="s">
        <v>7</v>
      </c>
      <c r="J11801">
        <v>2021</v>
      </c>
      <c r="K11801">
        <f>2024 -impact_data[[#This Row],[model_year]]</f>
        <v>3</v>
      </c>
      <c r="L11801">
        <v>48</v>
      </c>
      <c r="M11801">
        <v>59.4</v>
      </c>
      <c r="N11801">
        <v>35.6</v>
      </c>
      <c r="O11801" t="s">
        <v>9</v>
      </c>
      <c r="P11801">
        <v>0.87</v>
      </c>
    </row>
    <row r="11802" spans="8:16">
      <c r="H11802" t="s">
        <v>2846</v>
      </c>
      <c r="I11802" t="s">
        <v>7</v>
      </c>
      <c r="J11802">
        <v>2021</v>
      </c>
      <c r="K11802">
        <f>2024 -impact_data[[#This Row],[model_year]]</f>
        <v>3</v>
      </c>
      <c r="L11802">
        <v>52</v>
      </c>
      <c r="M11802">
        <v>26.2</v>
      </c>
      <c r="N11802">
        <v>10.5</v>
      </c>
      <c r="O11802" t="s">
        <v>10</v>
      </c>
      <c r="P11802">
        <v>0.87</v>
      </c>
    </row>
    <row r="11803" spans="8:16">
      <c r="H11803" t="s">
        <v>2849</v>
      </c>
      <c r="I11803" t="s">
        <v>7</v>
      </c>
      <c r="J11803">
        <v>2021</v>
      </c>
      <c r="K11803">
        <f>2024 -impact_data[[#This Row],[model_year]]</f>
        <v>3</v>
      </c>
      <c r="L11803">
        <v>48</v>
      </c>
      <c r="M11803">
        <v>15</v>
      </c>
      <c r="N11803">
        <v>6</v>
      </c>
      <c r="O11803" t="s">
        <v>10</v>
      </c>
      <c r="P11803">
        <v>0.87</v>
      </c>
    </row>
    <row r="11804" spans="8:16">
      <c r="H11804" t="s">
        <v>2850</v>
      </c>
      <c r="I11804" t="s">
        <v>7</v>
      </c>
      <c r="J11804">
        <v>2021</v>
      </c>
      <c r="K11804">
        <f>2024 -impact_data[[#This Row],[model_year]]</f>
        <v>3</v>
      </c>
      <c r="L11804">
        <v>45</v>
      </c>
      <c r="M11804">
        <v>14.5</v>
      </c>
      <c r="N11804">
        <v>8.6999999999999993</v>
      </c>
      <c r="O11804" t="s">
        <v>9</v>
      </c>
      <c r="P11804">
        <v>0.89</v>
      </c>
    </row>
    <row r="11805" spans="8:16">
      <c r="H11805" t="s">
        <v>2853</v>
      </c>
      <c r="I11805" t="s">
        <v>7</v>
      </c>
      <c r="J11805">
        <v>2021</v>
      </c>
      <c r="K11805">
        <f>2024 -impact_data[[#This Row],[model_year]]</f>
        <v>3</v>
      </c>
      <c r="L11805">
        <v>53</v>
      </c>
      <c r="M11805">
        <v>21.9</v>
      </c>
      <c r="N11805">
        <v>8.8000000000000007</v>
      </c>
      <c r="O11805" t="s">
        <v>10</v>
      </c>
      <c r="P11805">
        <v>0.89</v>
      </c>
    </row>
    <row r="11806" spans="8:16">
      <c r="H11806" t="s">
        <v>2854</v>
      </c>
      <c r="I11806" t="s">
        <v>7</v>
      </c>
      <c r="J11806">
        <v>2021</v>
      </c>
      <c r="K11806">
        <f>2024 -impact_data[[#This Row],[model_year]]</f>
        <v>3</v>
      </c>
      <c r="L11806">
        <v>46</v>
      </c>
      <c r="M11806">
        <v>7.2</v>
      </c>
      <c r="N11806">
        <v>4.3</v>
      </c>
      <c r="O11806" t="s">
        <v>9</v>
      </c>
      <c r="P11806">
        <v>0.88</v>
      </c>
    </row>
    <row r="11807" spans="8:16">
      <c r="H11807" t="s">
        <v>2857</v>
      </c>
      <c r="I11807" t="s">
        <v>7</v>
      </c>
      <c r="J11807">
        <v>2021</v>
      </c>
      <c r="K11807">
        <f>2024 -impact_data[[#This Row],[model_year]]</f>
        <v>3</v>
      </c>
      <c r="L11807">
        <v>46</v>
      </c>
      <c r="M11807">
        <v>22.3</v>
      </c>
      <c r="N11807">
        <v>13.4</v>
      </c>
      <c r="O11807" t="s">
        <v>9</v>
      </c>
      <c r="P11807">
        <v>0.87</v>
      </c>
    </row>
    <row r="11808" spans="8:16">
      <c r="H11808" t="s">
        <v>2862</v>
      </c>
      <c r="I11808" t="s">
        <v>7</v>
      </c>
      <c r="J11808">
        <v>2021</v>
      </c>
      <c r="K11808">
        <f>2024 -impact_data[[#This Row],[model_year]]</f>
        <v>3</v>
      </c>
      <c r="L11808">
        <v>47</v>
      </c>
      <c r="M11808">
        <v>21.5</v>
      </c>
      <c r="N11808">
        <v>8.6</v>
      </c>
      <c r="O11808" t="s">
        <v>10</v>
      </c>
      <c r="P11808">
        <v>0.88</v>
      </c>
    </row>
    <row r="11809" spans="8:16">
      <c r="H11809" t="s">
        <v>2865</v>
      </c>
      <c r="I11809" t="s">
        <v>7</v>
      </c>
      <c r="J11809">
        <v>2021</v>
      </c>
      <c r="K11809">
        <f>2024 -impact_data[[#This Row],[model_year]]</f>
        <v>3</v>
      </c>
      <c r="L11809">
        <v>45</v>
      </c>
      <c r="M11809">
        <v>8.4</v>
      </c>
      <c r="N11809">
        <v>5.0999999999999996</v>
      </c>
      <c r="O11809" t="s">
        <v>9</v>
      </c>
      <c r="P11809">
        <v>0.87</v>
      </c>
    </row>
    <row r="11810" spans="8:16">
      <c r="H11810" t="s">
        <v>2866</v>
      </c>
      <c r="I11810" t="s">
        <v>7</v>
      </c>
      <c r="J11810">
        <v>2021</v>
      </c>
      <c r="K11810">
        <f>2024 -impact_data[[#This Row],[model_year]]</f>
        <v>3</v>
      </c>
      <c r="L11810">
        <v>46</v>
      </c>
      <c r="M11810">
        <v>15</v>
      </c>
      <c r="N11810">
        <v>9</v>
      </c>
      <c r="O11810" t="s">
        <v>9</v>
      </c>
      <c r="P11810">
        <v>0.88</v>
      </c>
    </row>
    <row r="11811" spans="8:16">
      <c r="H11811" t="s">
        <v>2870</v>
      </c>
      <c r="I11811" t="s">
        <v>7</v>
      </c>
      <c r="J11811">
        <v>2021</v>
      </c>
      <c r="K11811">
        <f>2024 -impact_data[[#This Row],[model_year]]</f>
        <v>3</v>
      </c>
      <c r="L11811">
        <v>50</v>
      </c>
      <c r="M11811">
        <v>21.3</v>
      </c>
      <c r="N11811">
        <v>8.5</v>
      </c>
      <c r="O11811" t="s">
        <v>10</v>
      </c>
      <c r="P11811">
        <v>0.88</v>
      </c>
    </row>
    <row r="11812" spans="8:16">
      <c r="H11812" t="s">
        <v>2877</v>
      </c>
      <c r="I11812" t="s">
        <v>7</v>
      </c>
      <c r="J11812">
        <v>2021</v>
      </c>
      <c r="K11812">
        <f>2024 -impact_data[[#This Row],[model_year]]</f>
        <v>3</v>
      </c>
      <c r="L11812">
        <v>50</v>
      </c>
      <c r="M11812">
        <v>41.7</v>
      </c>
      <c r="N11812">
        <v>25</v>
      </c>
      <c r="O11812" t="s">
        <v>9</v>
      </c>
      <c r="P11812">
        <v>0.87</v>
      </c>
    </row>
    <row r="11813" spans="8:16">
      <c r="H11813" t="s">
        <v>2878</v>
      </c>
      <c r="I11813" t="s">
        <v>7</v>
      </c>
      <c r="J11813">
        <v>2021</v>
      </c>
      <c r="K11813">
        <f>2024 -impact_data[[#This Row],[model_year]]</f>
        <v>3</v>
      </c>
      <c r="L11813">
        <v>50</v>
      </c>
      <c r="M11813">
        <v>29.4</v>
      </c>
      <c r="N11813">
        <v>7.4</v>
      </c>
      <c r="O11813" t="s">
        <v>8</v>
      </c>
      <c r="P11813">
        <v>0.89</v>
      </c>
    </row>
    <row r="11814" spans="8:16">
      <c r="H11814" t="s">
        <v>2882</v>
      </c>
      <c r="I11814" t="s">
        <v>7</v>
      </c>
      <c r="J11814">
        <v>2021</v>
      </c>
      <c r="K11814">
        <f>2024 -impact_data[[#This Row],[model_year]]</f>
        <v>3</v>
      </c>
      <c r="L11814">
        <v>49</v>
      </c>
      <c r="M11814">
        <v>32.200000000000003</v>
      </c>
      <c r="N11814">
        <v>19.3</v>
      </c>
      <c r="O11814" t="s">
        <v>9</v>
      </c>
      <c r="P11814">
        <v>0.88</v>
      </c>
    </row>
    <row r="11815" spans="8:16">
      <c r="H11815" t="s">
        <v>2884</v>
      </c>
      <c r="I11815" t="s">
        <v>7</v>
      </c>
      <c r="J11815">
        <v>2021</v>
      </c>
      <c r="K11815">
        <f>2024 -impact_data[[#This Row],[model_year]]</f>
        <v>3</v>
      </c>
      <c r="L11815">
        <v>49</v>
      </c>
      <c r="M11815">
        <v>37.200000000000003</v>
      </c>
      <c r="N11815">
        <v>14.9</v>
      </c>
      <c r="O11815" t="s">
        <v>10</v>
      </c>
      <c r="P11815">
        <v>0.87</v>
      </c>
    </row>
    <row r="11816" spans="8:16">
      <c r="H11816" t="s">
        <v>2885</v>
      </c>
      <c r="I11816" t="s">
        <v>7</v>
      </c>
      <c r="J11816">
        <v>2021</v>
      </c>
      <c r="K11816">
        <f>2024 -impact_data[[#This Row],[model_year]]</f>
        <v>3</v>
      </c>
      <c r="L11816">
        <v>48</v>
      </c>
      <c r="M11816">
        <v>17.600000000000001</v>
      </c>
      <c r="N11816">
        <v>4.4000000000000004</v>
      </c>
      <c r="O11816" t="s">
        <v>8</v>
      </c>
      <c r="P11816">
        <v>0.88</v>
      </c>
    </row>
    <row r="11817" spans="8:16">
      <c r="H11817" t="s">
        <v>2888</v>
      </c>
      <c r="I11817" t="s">
        <v>7</v>
      </c>
      <c r="J11817">
        <v>2021</v>
      </c>
      <c r="K11817">
        <f>2024 -impact_data[[#This Row],[model_year]]</f>
        <v>3</v>
      </c>
      <c r="L11817">
        <v>46</v>
      </c>
      <c r="M11817">
        <v>27.5</v>
      </c>
      <c r="N11817">
        <v>11</v>
      </c>
      <c r="O11817" t="s">
        <v>10</v>
      </c>
      <c r="P11817">
        <v>0.89</v>
      </c>
    </row>
    <row r="11818" spans="8:16">
      <c r="H11818" t="s">
        <v>2891</v>
      </c>
      <c r="I11818" t="s">
        <v>7</v>
      </c>
      <c r="J11818">
        <v>2021</v>
      </c>
      <c r="K11818">
        <f>2024 -impact_data[[#This Row],[model_year]]</f>
        <v>3</v>
      </c>
      <c r="L11818">
        <v>50</v>
      </c>
      <c r="M11818">
        <v>46.3</v>
      </c>
      <c r="N11818">
        <v>18.5</v>
      </c>
      <c r="O11818" t="s">
        <v>10</v>
      </c>
      <c r="P11818">
        <v>0.86</v>
      </c>
    </row>
    <row r="11819" spans="8:16">
      <c r="H11819" t="s">
        <v>2898</v>
      </c>
      <c r="I11819" t="s">
        <v>7</v>
      </c>
      <c r="J11819">
        <v>2021</v>
      </c>
      <c r="K11819">
        <f>2024 -impact_data[[#This Row],[model_year]]</f>
        <v>3</v>
      </c>
      <c r="L11819">
        <v>46</v>
      </c>
      <c r="M11819">
        <v>30.1</v>
      </c>
      <c r="N11819">
        <v>18</v>
      </c>
      <c r="O11819" t="s">
        <v>9</v>
      </c>
      <c r="P11819">
        <v>0.86</v>
      </c>
    </row>
    <row r="11820" spans="8:16">
      <c r="H11820" t="s">
        <v>2908</v>
      </c>
      <c r="I11820" t="s">
        <v>7</v>
      </c>
      <c r="J11820">
        <v>2021</v>
      </c>
      <c r="K11820">
        <f>2024 -impact_data[[#This Row],[model_year]]</f>
        <v>3</v>
      </c>
      <c r="L11820">
        <v>50</v>
      </c>
      <c r="M11820">
        <v>15.3</v>
      </c>
      <c r="N11820">
        <v>9.1999999999999993</v>
      </c>
      <c r="O11820" t="s">
        <v>9</v>
      </c>
      <c r="P11820">
        <v>0.88</v>
      </c>
    </row>
    <row r="11821" spans="8:16">
      <c r="H11821" t="s">
        <v>2911</v>
      </c>
      <c r="I11821" t="s">
        <v>7</v>
      </c>
      <c r="J11821">
        <v>2021</v>
      </c>
      <c r="K11821">
        <f>2024 -impact_data[[#This Row],[model_year]]</f>
        <v>3</v>
      </c>
      <c r="L11821">
        <v>49</v>
      </c>
      <c r="M11821">
        <v>24</v>
      </c>
      <c r="N11821">
        <v>6</v>
      </c>
      <c r="O11821" t="s">
        <v>8</v>
      </c>
      <c r="P11821">
        <v>0.9</v>
      </c>
    </row>
    <row r="11822" spans="8:16">
      <c r="H11822" t="s">
        <v>2915</v>
      </c>
      <c r="I11822" t="s">
        <v>7</v>
      </c>
      <c r="J11822">
        <v>2021</v>
      </c>
      <c r="K11822">
        <f>2024 -impact_data[[#This Row],[model_year]]</f>
        <v>3</v>
      </c>
      <c r="L11822">
        <v>48</v>
      </c>
      <c r="M11822">
        <v>19</v>
      </c>
      <c r="N11822">
        <v>11.4</v>
      </c>
      <c r="O11822" t="s">
        <v>9</v>
      </c>
      <c r="P11822">
        <v>0.85</v>
      </c>
    </row>
    <row r="11823" spans="8:16">
      <c r="H11823" t="s">
        <v>2916</v>
      </c>
      <c r="I11823" t="s">
        <v>7</v>
      </c>
      <c r="J11823">
        <v>2021</v>
      </c>
      <c r="K11823">
        <f>2024 -impact_data[[#This Row],[model_year]]</f>
        <v>3</v>
      </c>
      <c r="L11823">
        <v>50</v>
      </c>
      <c r="M11823">
        <v>8.6999999999999993</v>
      </c>
      <c r="N11823">
        <v>5.2</v>
      </c>
      <c r="O11823" t="s">
        <v>9</v>
      </c>
      <c r="P11823">
        <v>0.88</v>
      </c>
    </row>
    <row r="11824" spans="8:16">
      <c r="H11824" t="s">
        <v>2918</v>
      </c>
      <c r="I11824" t="s">
        <v>7</v>
      </c>
      <c r="J11824">
        <v>2021</v>
      </c>
      <c r="K11824">
        <f>2024 -impact_data[[#This Row],[model_year]]</f>
        <v>3</v>
      </c>
      <c r="L11824">
        <v>52</v>
      </c>
      <c r="M11824">
        <v>41</v>
      </c>
      <c r="N11824">
        <v>24.6</v>
      </c>
      <c r="O11824" t="s">
        <v>9</v>
      </c>
      <c r="P11824">
        <v>0.89</v>
      </c>
    </row>
    <row r="11825" spans="8:16">
      <c r="H11825" t="s">
        <v>2919</v>
      </c>
      <c r="I11825" t="s">
        <v>7</v>
      </c>
      <c r="J11825">
        <v>2021</v>
      </c>
      <c r="K11825">
        <f>2024 -impact_data[[#This Row],[model_year]]</f>
        <v>3</v>
      </c>
      <c r="L11825">
        <v>51</v>
      </c>
      <c r="M11825">
        <v>8.1</v>
      </c>
      <c r="N11825">
        <v>4.9000000000000004</v>
      </c>
      <c r="O11825" t="s">
        <v>9</v>
      </c>
      <c r="P11825">
        <v>0.86</v>
      </c>
    </row>
    <row r="11826" spans="8:16">
      <c r="H11826" t="s">
        <v>2928</v>
      </c>
      <c r="I11826" t="s">
        <v>7</v>
      </c>
      <c r="J11826">
        <v>2021</v>
      </c>
      <c r="K11826">
        <f>2024 -impact_data[[#This Row],[model_year]]</f>
        <v>3</v>
      </c>
      <c r="L11826">
        <v>53</v>
      </c>
      <c r="M11826">
        <v>18.100000000000001</v>
      </c>
      <c r="N11826">
        <v>7.2</v>
      </c>
      <c r="O11826" t="s">
        <v>10</v>
      </c>
      <c r="P11826">
        <v>0.88</v>
      </c>
    </row>
    <row r="11827" spans="8:16">
      <c r="H11827" t="s">
        <v>2930</v>
      </c>
      <c r="I11827" t="s">
        <v>7</v>
      </c>
      <c r="J11827">
        <v>2021</v>
      </c>
      <c r="K11827">
        <f>2024 -impact_data[[#This Row],[model_year]]</f>
        <v>3</v>
      </c>
      <c r="L11827">
        <v>48</v>
      </c>
      <c r="M11827">
        <v>19.7</v>
      </c>
      <c r="N11827">
        <v>11.8</v>
      </c>
      <c r="O11827" t="s">
        <v>9</v>
      </c>
      <c r="P11827">
        <v>0.86</v>
      </c>
    </row>
    <row r="11828" spans="8:16">
      <c r="H11828" t="s">
        <v>2934</v>
      </c>
      <c r="I11828" t="s">
        <v>7</v>
      </c>
      <c r="J11828">
        <v>2021</v>
      </c>
      <c r="K11828">
        <f>2024 -impact_data[[#This Row],[model_year]]</f>
        <v>3</v>
      </c>
      <c r="L11828">
        <v>49</v>
      </c>
      <c r="M11828">
        <v>21.2</v>
      </c>
      <c r="N11828">
        <v>12.7</v>
      </c>
      <c r="O11828" t="s">
        <v>9</v>
      </c>
      <c r="P11828">
        <v>0.88</v>
      </c>
    </row>
    <row r="11829" spans="8:16">
      <c r="H11829" t="s">
        <v>2939</v>
      </c>
      <c r="I11829" t="s">
        <v>7</v>
      </c>
      <c r="J11829">
        <v>2021</v>
      </c>
      <c r="K11829">
        <f>2024 -impact_data[[#This Row],[model_year]]</f>
        <v>3</v>
      </c>
      <c r="L11829">
        <v>48</v>
      </c>
      <c r="M11829">
        <v>31.6</v>
      </c>
      <c r="N11829">
        <v>19</v>
      </c>
      <c r="O11829" t="s">
        <v>9</v>
      </c>
      <c r="P11829">
        <v>0.88</v>
      </c>
    </row>
    <row r="11830" spans="8:16">
      <c r="H11830" t="s">
        <v>2940</v>
      </c>
      <c r="I11830" t="s">
        <v>11</v>
      </c>
      <c r="J11830">
        <v>2021</v>
      </c>
      <c r="K11830">
        <f>2024 -impact_data[[#This Row],[model_year]]</f>
        <v>3</v>
      </c>
      <c r="L11830">
        <v>76</v>
      </c>
      <c r="M11830">
        <v>16.399999999999999</v>
      </c>
      <c r="N11830">
        <v>9.8000000000000007</v>
      </c>
      <c r="O11830" t="s">
        <v>9</v>
      </c>
      <c r="P11830">
        <v>0.96</v>
      </c>
    </row>
    <row r="11831" spans="8:16">
      <c r="H11831" t="s">
        <v>2941</v>
      </c>
      <c r="I11831" t="s">
        <v>7</v>
      </c>
      <c r="J11831">
        <v>2021</v>
      </c>
      <c r="K11831">
        <f>2024 -impact_data[[#This Row],[model_year]]</f>
        <v>3</v>
      </c>
      <c r="L11831">
        <v>48</v>
      </c>
      <c r="M11831">
        <v>26.3</v>
      </c>
      <c r="N11831">
        <v>15.8</v>
      </c>
      <c r="O11831" t="s">
        <v>9</v>
      </c>
      <c r="P11831">
        <v>0.87</v>
      </c>
    </row>
    <row r="11832" spans="8:16">
      <c r="H11832" t="s">
        <v>2946</v>
      </c>
      <c r="I11832" t="s">
        <v>7</v>
      </c>
      <c r="J11832">
        <v>2021</v>
      </c>
      <c r="K11832">
        <f>2024 -impact_data[[#This Row],[model_year]]</f>
        <v>3</v>
      </c>
      <c r="L11832">
        <v>49</v>
      </c>
      <c r="M11832">
        <v>13.3</v>
      </c>
      <c r="N11832">
        <v>5.3</v>
      </c>
      <c r="O11832" t="s">
        <v>10</v>
      </c>
      <c r="P11832">
        <v>0.89</v>
      </c>
    </row>
    <row r="11833" spans="8:16">
      <c r="H11833" t="s">
        <v>2948</v>
      </c>
      <c r="I11833" t="s">
        <v>7</v>
      </c>
      <c r="J11833">
        <v>2021</v>
      </c>
      <c r="K11833">
        <f>2024 -impact_data[[#This Row],[model_year]]</f>
        <v>3</v>
      </c>
      <c r="L11833">
        <v>50</v>
      </c>
      <c r="M11833">
        <v>37.700000000000003</v>
      </c>
      <c r="N11833">
        <v>22.6</v>
      </c>
      <c r="O11833" t="s">
        <v>9</v>
      </c>
      <c r="P11833">
        <v>0.86</v>
      </c>
    </row>
    <row r="11834" spans="8:16">
      <c r="H11834" t="s">
        <v>2951</v>
      </c>
      <c r="I11834" t="s">
        <v>7</v>
      </c>
      <c r="J11834">
        <v>2021</v>
      </c>
      <c r="K11834">
        <f>2024 -impact_data[[#This Row],[model_year]]</f>
        <v>3</v>
      </c>
      <c r="L11834">
        <v>49</v>
      </c>
      <c r="M11834">
        <v>29.7</v>
      </c>
      <c r="N11834">
        <v>11.9</v>
      </c>
      <c r="O11834" t="s">
        <v>10</v>
      </c>
      <c r="P11834">
        <v>0.87</v>
      </c>
    </row>
    <row r="11835" spans="8:16">
      <c r="H11835" t="s">
        <v>2957</v>
      </c>
      <c r="I11835" t="s">
        <v>7</v>
      </c>
      <c r="J11835">
        <v>2021</v>
      </c>
      <c r="K11835">
        <f>2024 -impact_data[[#This Row],[model_year]]</f>
        <v>3</v>
      </c>
      <c r="L11835">
        <v>49</v>
      </c>
      <c r="M11835">
        <v>20.399999999999999</v>
      </c>
      <c r="N11835">
        <v>8.1999999999999993</v>
      </c>
      <c r="O11835" t="s">
        <v>10</v>
      </c>
      <c r="P11835">
        <v>0.87</v>
      </c>
    </row>
    <row r="11836" spans="8:16">
      <c r="H11836" t="s">
        <v>2958</v>
      </c>
      <c r="I11836" t="s">
        <v>11</v>
      </c>
      <c r="J11836">
        <v>2021</v>
      </c>
      <c r="K11836">
        <f>2024 -impact_data[[#This Row],[model_year]]</f>
        <v>3</v>
      </c>
      <c r="L11836">
        <v>75</v>
      </c>
      <c r="M11836">
        <v>7.3</v>
      </c>
      <c r="N11836">
        <v>4.4000000000000004</v>
      </c>
      <c r="O11836" t="s">
        <v>9</v>
      </c>
      <c r="P11836">
        <v>0.93</v>
      </c>
    </row>
    <row r="11837" spans="8:16">
      <c r="H11837" t="s">
        <v>2959</v>
      </c>
      <c r="I11837" t="s">
        <v>7</v>
      </c>
      <c r="J11837">
        <v>2021</v>
      </c>
      <c r="K11837">
        <f>2024 -impact_data[[#This Row],[model_year]]</f>
        <v>3</v>
      </c>
      <c r="L11837">
        <v>46</v>
      </c>
      <c r="M11837">
        <v>11.3</v>
      </c>
      <c r="N11837">
        <v>4.5</v>
      </c>
      <c r="O11837" t="s">
        <v>10</v>
      </c>
      <c r="P11837">
        <v>0.88</v>
      </c>
    </row>
    <row r="11838" spans="8:16">
      <c r="H11838" t="s">
        <v>2961</v>
      </c>
      <c r="I11838" t="s">
        <v>7</v>
      </c>
      <c r="J11838">
        <v>2021</v>
      </c>
      <c r="K11838">
        <f>2024 -impact_data[[#This Row],[model_year]]</f>
        <v>3</v>
      </c>
      <c r="L11838">
        <v>50</v>
      </c>
      <c r="M11838">
        <v>27.4</v>
      </c>
      <c r="N11838">
        <v>16.399999999999999</v>
      </c>
      <c r="O11838" t="s">
        <v>9</v>
      </c>
      <c r="P11838">
        <v>0.89</v>
      </c>
    </row>
    <row r="11839" spans="8:16">
      <c r="H11839" t="s">
        <v>176</v>
      </c>
      <c r="I11839" t="s">
        <v>7</v>
      </c>
      <c r="J11839">
        <v>2021</v>
      </c>
      <c r="K11839">
        <f>2024 -impact_data[[#This Row],[model_year]]</f>
        <v>3</v>
      </c>
      <c r="L11839">
        <v>51</v>
      </c>
      <c r="M11839">
        <v>13.7</v>
      </c>
      <c r="N11839">
        <v>8.1999999999999993</v>
      </c>
      <c r="O11839" t="s">
        <v>9</v>
      </c>
      <c r="P11839">
        <v>0.89</v>
      </c>
    </row>
    <row r="11840" spans="8:16">
      <c r="H11840" t="s">
        <v>2964</v>
      </c>
      <c r="I11840" t="s">
        <v>7</v>
      </c>
      <c r="J11840">
        <v>2021</v>
      </c>
      <c r="K11840">
        <f>2024 -impact_data[[#This Row],[model_year]]</f>
        <v>3</v>
      </c>
      <c r="L11840">
        <v>48</v>
      </c>
      <c r="M11840">
        <v>15</v>
      </c>
      <c r="N11840">
        <v>6</v>
      </c>
      <c r="O11840" t="s">
        <v>10</v>
      </c>
      <c r="P11840">
        <v>0.88</v>
      </c>
    </row>
    <row r="11841" spans="8:16">
      <c r="H11841" t="s">
        <v>2975</v>
      </c>
      <c r="I11841" t="s">
        <v>11</v>
      </c>
      <c r="J11841">
        <v>2021</v>
      </c>
      <c r="K11841">
        <f>2024 -impact_data[[#This Row],[model_year]]</f>
        <v>3</v>
      </c>
      <c r="L11841">
        <v>79</v>
      </c>
      <c r="M11841">
        <v>39.4</v>
      </c>
      <c r="N11841">
        <v>15.7</v>
      </c>
      <c r="O11841" t="s">
        <v>10</v>
      </c>
      <c r="P11841">
        <v>0.95</v>
      </c>
    </row>
    <row r="11842" spans="8:16">
      <c r="H11842" t="s">
        <v>2977</v>
      </c>
      <c r="I11842" t="s">
        <v>11</v>
      </c>
      <c r="J11842">
        <v>2021</v>
      </c>
      <c r="K11842">
        <f>2024 -impact_data[[#This Row],[model_year]]</f>
        <v>3</v>
      </c>
      <c r="L11842">
        <v>80</v>
      </c>
      <c r="M11842">
        <v>17.2</v>
      </c>
      <c r="N11842">
        <v>10.3</v>
      </c>
      <c r="O11842" t="s">
        <v>9</v>
      </c>
      <c r="P11842">
        <v>0.95</v>
      </c>
    </row>
    <row r="11843" spans="8:16">
      <c r="H11843" t="s">
        <v>2978</v>
      </c>
      <c r="I11843" t="s">
        <v>7</v>
      </c>
      <c r="J11843">
        <v>2021</v>
      </c>
      <c r="K11843">
        <f>2024 -impact_data[[#This Row],[model_year]]</f>
        <v>3</v>
      </c>
      <c r="L11843">
        <v>53</v>
      </c>
      <c r="M11843">
        <v>24.7</v>
      </c>
      <c r="N11843">
        <v>9.9</v>
      </c>
      <c r="O11843" t="s">
        <v>10</v>
      </c>
      <c r="P11843">
        <v>0.86</v>
      </c>
    </row>
    <row r="11844" spans="8:16">
      <c r="H11844" t="s">
        <v>2979</v>
      </c>
      <c r="I11844" t="s">
        <v>7</v>
      </c>
      <c r="J11844">
        <v>2021</v>
      </c>
      <c r="K11844">
        <f>2024 -impact_data[[#This Row],[model_year]]</f>
        <v>3</v>
      </c>
      <c r="L11844">
        <v>50</v>
      </c>
      <c r="M11844">
        <v>52</v>
      </c>
      <c r="N11844">
        <v>20.8</v>
      </c>
      <c r="O11844" t="s">
        <v>10</v>
      </c>
      <c r="P11844">
        <v>0.86</v>
      </c>
    </row>
    <row r="11845" spans="8:16">
      <c r="H11845" t="s">
        <v>2982</v>
      </c>
      <c r="I11845" t="s">
        <v>7</v>
      </c>
      <c r="J11845">
        <v>2021</v>
      </c>
      <c r="K11845">
        <f>2024 -impact_data[[#This Row],[model_year]]</f>
        <v>3</v>
      </c>
      <c r="L11845">
        <v>49</v>
      </c>
      <c r="M11845">
        <v>29.4</v>
      </c>
      <c r="N11845">
        <v>17.7</v>
      </c>
      <c r="O11845" t="s">
        <v>9</v>
      </c>
      <c r="P11845">
        <v>0.89</v>
      </c>
    </row>
    <row r="11846" spans="8:16">
      <c r="H11846" t="s">
        <v>2985</v>
      </c>
      <c r="I11846" t="s">
        <v>7</v>
      </c>
      <c r="J11846">
        <v>2021</v>
      </c>
      <c r="K11846">
        <f>2024 -impact_data[[#This Row],[model_year]]</f>
        <v>3</v>
      </c>
      <c r="L11846">
        <v>48</v>
      </c>
      <c r="M11846">
        <v>12.1</v>
      </c>
      <c r="N11846">
        <v>4.9000000000000004</v>
      </c>
      <c r="O11846" t="s">
        <v>10</v>
      </c>
      <c r="P11846">
        <v>0.88</v>
      </c>
    </row>
    <row r="11847" spans="8:16">
      <c r="H11847" t="s">
        <v>2995</v>
      </c>
      <c r="I11847" t="s">
        <v>7</v>
      </c>
      <c r="J11847">
        <v>2021</v>
      </c>
      <c r="K11847">
        <f>2024 -impact_data[[#This Row],[model_year]]</f>
        <v>3</v>
      </c>
      <c r="L11847">
        <v>52</v>
      </c>
      <c r="M11847">
        <v>20.100000000000001</v>
      </c>
      <c r="N11847">
        <v>12.1</v>
      </c>
      <c r="O11847" t="s">
        <v>9</v>
      </c>
      <c r="P11847">
        <v>0.87</v>
      </c>
    </row>
    <row r="11848" spans="8:16">
      <c r="H11848" t="s">
        <v>2997</v>
      </c>
      <c r="I11848" t="s">
        <v>7</v>
      </c>
      <c r="J11848">
        <v>2021</v>
      </c>
      <c r="K11848">
        <f>2024 -impact_data[[#This Row],[model_year]]</f>
        <v>3</v>
      </c>
      <c r="L11848">
        <v>48</v>
      </c>
      <c r="M11848">
        <v>29.1</v>
      </c>
      <c r="N11848">
        <v>17.399999999999999</v>
      </c>
      <c r="O11848" t="s">
        <v>9</v>
      </c>
      <c r="P11848">
        <v>0.88</v>
      </c>
    </row>
    <row r="11849" spans="8:16">
      <c r="H11849" t="s">
        <v>3009</v>
      </c>
      <c r="I11849" t="s">
        <v>7</v>
      </c>
      <c r="J11849">
        <v>2021</v>
      </c>
      <c r="K11849">
        <f>2024 -impact_data[[#This Row],[model_year]]</f>
        <v>3</v>
      </c>
      <c r="L11849">
        <v>51</v>
      </c>
      <c r="M11849">
        <v>12.1</v>
      </c>
      <c r="N11849">
        <v>7.3</v>
      </c>
      <c r="O11849" t="s">
        <v>9</v>
      </c>
      <c r="P11849">
        <v>0.87</v>
      </c>
    </row>
    <row r="11850" spans="8:16">
      <c r="H11850" t="s">
        <v>3014</v>
      </c>
      <c r="I11850" t="s">
        <v>7</v>
      </c>
      <c r="J11850">
        <v>2021</v>
      </c>
      <c r="K11850">
        <f>2024 -impact_data[[#This Row],[model_year]]</f>
        <v>3</v>
      </c>
      <c r="L11850">
        <v>51</v>
      </c>
      <c r="M11850">
        <v>15.7</v>
      </c>
      <c r="N11850">
        <v>3.9</v>
      </c>
      <c r="O11850" t="s">
        <v>8</v>
      </c>
      <c r="P11850">
        <v>0.88</v>
      </c>
    </row>
    <row r="11851" spans="8:16">
      <c r="H11851" t="s">
        <v>3016</v>
      </c>
      <c r="I11851" t="s">
        <v>7</v>
      </c>
      <c r="J11851">
        <v>2021</v>
      </c>
      <c r="K11851">
        <f>2024 -impact_data[[#This Row],[model_year]]</f>
        <v>3</v>
      </c>
      <c r="L11851">
        <v>49</v>
      </c>
      <c r="M11851">
        <v>26.3</v>
      </c>
      <c r="N11851">
        <v>15.8</v>
      </c>
      <c r="O11851" t="s">
        <v>9</v>
      </c>
      <c r="P11851">
        <v>0.87</v>
      </c>
    </row>
    <row r="11852" spans="8:16">
      <c r="H11852" t="s">
        <v>3017</v>
      </c>
      <c r="I11852" t="s">
        <v>7</v>
      </c>
      <c r="J11852">
        <v>2021</v>
      </c>
      <c r="K11852">
        <f>2024 -impact_data[[#This Row],[model_year]]</f>
        <v>3</v>
      </c>
      <c r="L11852">
        <v>49</v>
      </c>
      <c r="M11852">
        <v>16.5</v>
      </c>
      <c r="N11852">
        <v>9.9</v>
      </c>
      <c r="O11852" t="s">
        <v>9</v>
      </c>
      <c r="P11852">
        <v>0.88</v>
      </c>
    </row>
    <row r="11853" spans="8:16">
      <c r="H11853" t="s">
        <v>3020</v>
      </c>
      <c r="I11853" t="s">
        <v>7</v>
      </c>
      <c r="J11853">
        <v>2021</v>
      </c>
      <c r="K11853">
        <f>2024 -impact_data[[#This Row],[model_year]]</f>
        <v>3</v>
      </c>
      <c r="L11853">
        <v>52</v>
      </c>
      <c r="M11853">
        <v>17.899999999999999</v>
      </c>
      <c r="N11853">
        <v>10.7</v>
      </c>
      <c r="O11853" t="s">
        <v>9</v>
      </c>
      <c r="P11853">
        <v>0.87</v>
      </c>
    </row>
    <row r="11854" spans="8:16">
      <c r="H11854" t="s">
        <v>3023</v>
      </c>
      <c r="I11854" t="s">
        <v>7</v>
      </c>
      <c r="J11854">
        <v>2021</v>
      </c>
      <c r="K11854">
        <f>2024 -impact_data[[#This Row],[model_year]]</f>
        <v>3</v>
      </c>
      <c r="L11854">
        <v>53</v>
      </c>
      <c r="M11854">
        <v>12.8</v>
      </c>
      <c r="N11854">
        <v>7.7</v>
      </c>
      <c r="O11854" t="s">
        <v>9</v>
      </c>
      <c r="P11854">
        <v>0.88</v>
      </c>
    </row>
    <row r="11855" spans="8:16">
      <c r="H11855" t="s">
        <v>3029</v>
      </c>
      <c r="I11855" t="s">
        <v>7</v>
      </c>
      <c r="J11855">
        <v>2021</v>
      </c>
      <c r="K11855">
        <f>2024 -impact_data[[#This Row],[model_year]]</f>
        <v>3</v>
      </c>
      <c r="L11855">
        <v>53</v>
      </c>
      <c r="M11855">
        <v>34.799999999999997</v>
      </c>
      <c r="N11855">
        <v>13.9</v>
      </c>
      <c r="O11855" t="s">
        <v>10</v>
      </c>
      <c r="P11855">
        <v>0.87</v>
      </c>
    </row>
    <row r="11856" spans="8:16">
      <c r="H11856" t="s">
        <v>3032</v>
      </c>
      <c r="I11856" t="s">
        <v>7</v>
      </c>
      <c r="J11856">
        <v>2021</v>
      </c>
      <c r="K11856">
        <f>2024 -impact_data[[#This Row],[model_year]]</f>
        <v>3</v>
      </c>
      <c r="L11856">
        <v>47</v>
      </c>
      <c r="M11856">
        <v>4.7</v>
      </c>
      <c r="N11856">
        <v>1.9</v>
      </c>
      <c r="O11856" t="s">
        <v>10</v>
      </c>
      <c r="P11856">
        <v>0.88</v>
      </c>
    </row>
    <row r="11857" spans="8:16">
      <c r="H11857" t="s">
        <v>3033</v>
      </c>
      <c r="I11857" t="s">
        <v>7</v>
      </c>
      <c r="J11857">
        <v>2021</v>
      </c>
      <c r="K11857">
        <f>2024 -impact_data[[#This Row],[model_year]]</f>
        <v>3</v>
      </c>
      <c r="L11857">
        <v>52</v>
      </c>
      <c r="M11857">
        <v>66.599999999999994</v>
      </c>
      <c r="N11857">
        <v>26.6</v>
      </c>
      <c r="O11857" t="s">
        <v>10</v>
      </c>
      <c r="P11857">
        <v>0.88</v>
      </c>
    </row>
    <row r="11858" spans="8:16">
      <c r="H11858" t="s">
        <v>3040</v>
      </c>
      <c r="I11858" t="s">
        <v>11</v>
      </c>
      <c r="J11858">
        <v>2021</v>
      </c>
      <c r="K11858">
        <f>2024 -impact_data[[#This Row],[model_year]]</f>
        <v>3</v>
      </c>
      <c r="L11858">
        <v>79</v>
      </c>
      <c r="M11858">
        <v>11.5</v>
      </c>
      <c r="N11858">
        <v>6.9</v>
      </c>
      <c r="O11858" t="s">
        <v>9</v>
      </c>
      <c r="P11858">
        <v>0.94</v>
      </c>
    </row>
    <row r="11859" spans="8:16">
      <c r="H11859" t="s">
        <v>3041</v>
      </c>
      <c r="I11859" t="s">
        <v>7</v>
      </c>
      <c r="J11859">
        <v>2021</v>
      </c>
      <c r="K11859">
        <f>2024 -impact_data[[#This Row],[model_year]]</f>
        <v>3</v>
      </c>
      <c r="L11859">
        <v>50</v>
      </c>
      <c r="M11859">
        <v>48.5</v>
      </c>
      <c r="N11859">
        <v>29.1</v>
      </c>
      <c r="O11859" t="s">
        <v>9</v>
      </c>
      <c r="P11859">
        <v>0.87</v>
      </c>
    </row>
    <row r="11860" spans="8:16">
      <c r="H11860" t="s">
        <v>3043</v>
      </c>
      <c r="I11860" t="s">
        <v>11</v>
      </c>
      <c r="J11860">
        <v>2021</v>
      </c>
      <c r="K11860">
        <f>2024 -impact_data[[#This Row],[model_year]]</f>
        <v>3</v>
      </c>
      <c r="L11860">
        <v>82</v>
      </c>
      <c r="M11860">
        <v>39.4</v>
      </c>
      <c r="N11860">
        <v>23.6</v>
      </c>
      <c r="O11860" t="s">
        <v>9</v>
      </c>
      <c r="P11860">
        <v>0.95</v>
      </c>
    </row>
    <row r="11861" spans="8:16">
      <c r="H11861" t="s">
        <v>3048</v>
      </c>
      <c r="I11861" t="s">
        <v>7</v>
      </c>
      <c r="J11861">
        <v>2021</v>
      </c>
      <c r="K11861">
        <f>2024 -impact_data[[#This Row],[model_year]]</f>
        <v>3</v>
      </c>
      <c r="L11861">
        <v>47</v>
      </c>
      <c r="M11861">
        <v>8.5</v>
      </c>
      <c r="N11861">
        <v>2.1</v>
      </c>
      <c r="O11861" t="s">
        <v>8</v>
      </c>
      <c r="P11861">
        <v>0.88</v>
      </c>
    </row>
    <row r="11862" spans="8:16">
      <c r="H11862" t="s">
        <v>3051</v>
      </c>
      <c r="I11862" t="s">
        <v>7</v>
      </c>
      <c r="J11862">
        <v>2021</v>
      </c>
      <c r="K11862">
        <f>2024 -impact_data[[#This Row],[model_year]]</f>
        <v>3</v>
      </c>
      <c r="L11862">
        <v>53</v>
      </c>
      <c r="M11862">
        <v>15.5</v>
      </c>
      <c r="N11862">
        <v>9.3000000000000007</v>
      </c>
      <c r="O11862" t="s">
        <v>9</v>
      </c>
      <c r="P11862">
        <v>0.85</v>
      </c>
    </row>
    <row r="11863" spans="8:16">
      <c r="H11863" t="s">
        <v>3052</v>
      </c>
      <c r="I11863" t="s">
        <v>7</v>
      </c>
      <c r="J11863">
        <v>2021</v>
      </c>
      <c r="K11863">
        <f>2024 -impact_data[[#This Row],[model_year]]</f>
        <v>3</v>
      </c>
      <c r="L11863">
        <v>49</v>
      </c>
      <c r="M11863">
        <v>33.299999999999997</v>
      </c>
      <c r="N11863">
        <v>20</v>
      </c>
      <c r="O11863" t="s">
        <v>9</v>
      </c>
      <c r="P11863">
        <v>0.87</v>
      </c>
    </row>
    <row r="11864" spans="8:16">
      <c r="H11864" t="s">
        <v>252</v>
      </c>
      <c r="I11864" t="s">
        <v>7</v>
      </c>
      <c r="J11864">
        <v>2021</v>
      </c>
      <c r="K11864">
        <f>2024 -impact_data[[#This Row],[model_year]]</f>
        <v>3</v>
      </c>
      <c r="L11864">
        <v>49</v>
      </c>
      <c r="M11864">
        <v>36.799999999999997</v>
      </c>
      <c r="N11864">
        <v>22.1</v>
      </c>
      <c r="O11864" t="s">
        <v>9</v>
      </c>
      <c r="P11864">
        <v>0.87</v>
      </c>
    </row>
    <row r="11865" spans="8:16">
      <c r="H11865" t="s">
        <v>3055</v>
      </c>
      <c r="I11865" t="s">
        <v>7</v>
      </c>
      <c r="J11865">
        <v>2021</v>
      </c>
      <c r="K11865">
        <f>2024 -impact_data[[#This Row],[model_year]]</f>
        <v>3</v>
      </c>
      <c r="L11865">
        <v>47</v>
      </c>
      <c r="M11865">
        <v>12.3</v>
      </c>
      <c r="N11865">
        <v>4.9000000000000004</v>
      </c>
      <c r="O11865" t="s">
        <v>10</v>
      </c>
      <c r="P11865">
        <v>0.87</v>
      </c>
    </row>
    <row r="11866" spans="8:16">
      <c r="H11866" t="s">
        <v>3057</v>
      </c>
      <c r="I11866" t="s">
        <v>7</v>
      </c>
      <c r="J11866">
        <v>2021</v>
      </c>
      <c r="K11866">
        <f>2024 -impact_data[[#This Row],[model_year]]</f>
        <v>3</v>
      </c>
      <c r="L11866">
        <v>48</v>
      </c>
      <c r="M11866">
        <v>26.7</v>
      </c>
      <c r="N11866">
        <v>16</v>
      </c>
      <c r="O11866" t="s">
        <v>9</v>
      </c>
      <c r="P11866">
        <v>0.88</v>
      </c>
    </row>
    <row r="11867" spans="8:16">
      <c r="H11867" t="s">
        <v>3064</v>
      </c>
      <c r="I11867" t="s">
        <v>7</v>
      </c>
      <c r="J11867">
        <v>2021</v>
      </c>
      <c r="K11867">
        <f>2024 -impact_data[[#This Row],[model_year]]</f>
        <v>3</v>
      </c>
      <c r="L11867">
        <v>49</v>
      </c>
      <c r="M11867">
        <v>40</v>
      </c>
      <c r="N11867">
        <v>24</v>
      </c>
      <c r="O11867" t="s">
        <v>9</v>
      </c>
      <c r="P11867">
        <v>0.87</v>
      </c>
    </row>
    <row r="11868" spans="8:16">
      <c r="H11868" t="s">
        <v>3071</v>
      </c>
      <c r="I11868" t="s">
        <v>7</v>
      </c>
      <c r="J11868">
        <v>2021</v>
      </c>
      <c r="K11868">
        <f>2024 -impact_data[[#This Row],[model_year]]</f>
        <v>3</v>
      </c>
      <c r="L11868">
        <v>50</v>
      </c>
      <c r="M11868">
        <v>6.4</v>
      </c>
      <c r="N11868">
        <v>3.8</v>
      </c>
      <c r="O11868" t="s">
        <v>9</v>
      </c>
      <c r="P11868">
        <v>0.89</v>
      </c>
    </row>
    <row r="11869" spans="8:16">
      <c r="H11869" t="s">
        <v>3076</v>
      </c>
      <c r="I11869" t="s">
        <v>7</v>
      </c>
      <c r="J11869">
        <v>2021</v>
      </c>
      <c r="K11869">
        <f>2024 -impact_data[[#This Row],[model_year]]</f>
        <v>3</v>
      </c>
      <c r="L11869">
        <v>49</v>
      </c>
      <c r="M11869">
        <v>23.1</v>
      </c>
      <c r="N11869">
        <v>13.9</v>
      </c>
      <c r="O11869" t="s">
        <v>9</v>
      </c>
      <c r="P11869">
        <v>0.88</v>
      </c>
    </row>
    <row r="11870" spans="8:16">
      <c r="H11870" t="s">
        <v>3077</v>
      </c>
      <c r="I11870" t="s">
        <v>7</v>
      </c>
      <c r="J11870">
        <v>2021</v>
      </c>
      <c r="K11870">
        <f>2024 -impact_data[[#This Row],[model_year]]</f>
        <v>3</v>
      </c>
      <c r="L11870">
        <v>47</v>
      </c>
      <c r="M11870">
        <v>21.7</v>
      </c>
      <c r="N11870">
        <v>13</v>
      </c>
      <c r="O11870" t="s">
        <v>9</v>
      </c>
      <c r="P11870">
        <v>0.88</v>
      </c>
    </row>
    <row r="11871" spans="8:16">
      <c r="H11871" t="s">
        <v>3079</v>
      </c>
      <c r="I11871" t="s">
        <v>7</v>
      </c>
      <c r="J11871">
        <v>2021</v>
      </c>
      <c r="K11871">
        <f>2024 -impact_data[[#This Row],[model_year]]</f>
        <v>3</v>
      </c>
      <c r="L11871">
        <v>49</v>
      </c>
      <c r="M11871">
        <v>39.5</v>
      </c>
      <c r="N11871">
        <v>23.7</v>
      </c>
      <c r="O11871" t="s">
        <v>9</v>
      </c>
      <c r="P11871">
        <v>0.87</v>
      </c>
    </row>
    <row r="11872" spans="8:16">
      <c r="H11872" t="s">
        <v>3082</v>
      </c>
      <c r="I11872" t="s">
        <v>7</v>
      </c>
      <c r="J11872">
        <v>2021</v>
      </c>
      <c r="K11872">
        <f>2024 -impact_data[[#This Row],[model_year]]</f>
        <v>3</v>
      </c>
      <c r="L11872">
        <v>49</v>
      </c>
      <c r="M11872">
        <v>34</v>
      </c>
      <c r="N11872">
        <v>13.6</v>
      </c>
      <c r="O11872" t="s">
        <v>10</v>
      </c>
      <c r="P11872">
        <v>0.88</v>
      </c>
    </row>
    <row r="11873" spans="8:16">
      <c r="H11873" t="s">
        <v>3083</v>
      </c>
      <c r="I11873" t="s">
        <v>7</v>
      </c>
      <c r="J11873">
        <v>2021</v>
      </c>
      <c r="K11873">
        <f>2024 -impact_data[[#This Row],[model_year]]</f>
        <v>3</v>
      </c>
      <c r="L11873">
        <v>49</v>
      </c>
      <c r="M11873">
        <v>15.3</v>
      </c>
      <c r="N11873">
        <v>3.8</v>
      </c>
      <c r="O11873" t="s">
        <v>8</v>
      </c>
      <c r="P11873">
        <v>0.87</v>
      </c>
    </row>
    <row r="11874" spans="8:16">
      <c r="H11874" t="s">
        <v>3084</v>
      </c>
      <c r="I11874" t="s">
        <v>7</v>
      </c>
      <c r="J11874">
        <v>2021</v>
      </c>
      <c r="K11874">
        <f>2024 -impact_data[[#This Row],[model_year]]</f>
        <v>3</v>
      </c>
      <c r="L11874">
        <v>49</v>
      </c>
      <c r="M11874">
        <v>14.1</v>
      </c>
      <c r="N11874">
        <v>5.7</v>
      </c>
      <c r="O11874" t="s">
        <v>10</v>
      </c>
      <c r="P11874">
        <v>0.88</v>
      </c>
    </row>
    <row r="11875" spans="8:16">
      <c r="H11875" t="s">
        <v>3087</v>
      </c>
      <c r="I11875" t="s">
        <v>7</v>
      </c>
      <c r="J11875">
        <v>2021</v>
      </c>
      <c r="K11875">
        <f>2024 -impact_data[[#This Row],[model_year]]</f>
        <v>3</v>
      </c>
      <c r="L11875">
        <v>49</v>
      </c>
      <c r="M11875">
        <v>38.799999999999997</v>
      </c>
      <c r="N11875">
        <v>23.3</v>
      </c>
      <c r="O11875" t="s">
        <v>9</v>
      </c>
      <c r="P11875">
        <v>0.89</v>
      </c>
    </row>
    <row r="11876" spans="8:16">
      <c r="H11876" t="s">
        <v>3090</v>
      </c>
      <c r="I11876" t="s">
        <v>7</v>
      </c>
      <c r="J11876">
        <v>2021</v>
      </c>
      <c r="K11876">
        <f>2024 -impact_data[[#This Row],[model_year]]</f>
        <v>3</v>
      </c>
      <c r="L11876">
        <v>49</v>
      </c>
      <c r="M11876">
        <v>5.2</v>
      </c>
      <c r="N11876">
        <v>3.1</v>
      </c>
      <c r="O11876" t="s">
        <v>9</v>
      </c>
      <c r="P11876">
        <v>0.85</v>
      </c>
    </row>
    <row r="11877" spans="8:16">
      <c r="H11877" t="s">
        <v>3092</v>
      </c>
      <c r="I11877" t="s">
        <v>7</v>
      </c>
      <c r="J11877">
        <v>2021</v>
      </c>
      <c r="K11877">
        <f>2024 -impact_data[[#This Row],[model_year]]</f>
        <v>3</v>
      </c>
      <c r="L11877">
        <v>51</v>
      </c>
      <c r="M11877">
        <v>7.4</v>
      </c>
      <c r="N11877">
        <v>2.9</v>
      </c>
      <c r="O11877" t="s">
        <v>10</v>
      </c>
      <c r="P11877">
        <v>0.89</v>
      </c>
    </row>
    <row r="11878" spans="8:16">
      <c r="H11878" t="s">
        <v>3094</v>
      </c>
      <c r="I11878" t="s">
        <v>11</v>
      </c>
      <c r="J11878">
        <v>2021</v>
      </c>
      <c r="K11878">
        <f>2024 -impact_data[[#This Row],[model_year]]</f>
        <v>3</v>
      </c>
      <c r="L11878">
        <v>79</v>
      </c>
      <c r="M11878">
        <v>19.3</v>
      </c>
      <c r="N11878">
        <v>7.7</v>
      </c>
      <c r="O11878" t="s">
        <v>10</v>
      </c>
      <c r="P11878">
        <v>0.96</v>
      </c>
    </row>
    <row r="11879" spans="8:16">
      <c r="H11879" t="s">
        <v>3098</v>
      </c>
      <c r="I11879" t="s">
        <v>7</v>
      </c>
      <c r="J11879">
        <v>2021</v>
      </c>
      <c r="K11879">
        <f>2024 -impact_data[[#This Row],[model_year]]</f>
        <v>3</v>
      </c>
      <c r="L11879">
        <v>53</v>
      </c>
      <c r="M11879">
        <v>37.299999999999997</v>
      </c>
      <c r="N11879">
        <v>9.3000000000000007</v>
      </c>
      <c r="O11879" t="s">
        <v>8</v>
      </c>
      <c r="P11879">
        <v>0.86</v>
      </c>
    </row>
    <row r="11880" spans="8:16">
      <c r="H11880" t="s">
        <v>3099</v>
      </c>
      <c r="I11880" t="s">
        <v>7</v>
      </c>
      <c r="J11880">
        <v>2021</v>
      </c>
      <c r="K11880">
        <f>2024 -impact_data[[#This Row],[model_year]]</f>
        <v>3</v>
      </c>
      <c r="L11880">
        <v>48</v>
      </c>
      <c r="M11880">
        <v>9</v>
      </c>
      <c r="N11880">
        <v>3.6</v>
      </c>
      <c r="O11880" t="s">
        <v>10</v>
      </c>
      <c r="P11880">
        <v>0.87</v>
      </c>
    </row>
    <row r="11881" spans="8:16">
      <c r="H11881" t="s">
        <v>3100</v>
      </c>
      <c r="I11881" t="s">
        <v>7</v>
      </c>
      <c r="J11881">
        <v>2021</v>
      </c>
      <c r="K11881">
        <f>2024 -impact_data[[#This Row],[model_year]]</f>
        <v>3</v>
      </c>
      <c r="L11881">
        <v>51</v>
      </c>
      <c r="M11881">
        <v>25.2</v>
      </c>
      <c r="N11881">
        <v>15.1</v>
      </c>
      <c r="O11881" t="s">
        <v>9</v>
      </c>
      <c r="P11881">
        <v>0.88</v>
      </c>
    </row>
    <row r="11882" spans="8:16">
      <c r="H11882" t="s">
        <v>3104</v>
      </c>
      <c r="I11882" t="s">
        <v>7</v>
      </c>
      <c r="J11882">
        <v>2021</v>
      </c>
      <c r="K11882">
        <f>2024 -impact_data[[#This Row],[model_year]]</f>
        <v>3</v>
      </c>
      <c r="L11882">
        <v>49</v>
      </c>
      <c r="M11882">
        <v>18.5</v>
      </c>
      <c r="N11882">
        <v>7.4</v>
      </c>
      <c r="O11882" t="s">
        <v>10</v>
      </c>
      <c r="P11882">
        <v>0.87</v>
      </c>
    </row>
    <row r="11883" spans="8:16">
      <c r="H11883" t="s">
        <v>3105</v>
      </c>
      <c r="I11883" t="s">
        <v>7</v>
      </c>
      <c r="J11883">
        <v>2021</v>
      </c>
      <c r="K11883">
        <f>2024 -impact_data[[#This Row],[model_year]]</f>
        <v>3</v>
      </c>
      <c r="L11883">
        <v>49</v>
      </c>
      <c r="M11883">
        <v>20.3</v>
      </c>
      <c r="N11883">
        <v>12.2</v>
      </c>
      <c r="O11883" t="s">
        <v>9</v>
      </c>
      <c r="P11883">
        <v>0.88</v>
      </c>
    </row>
    <row r="11884" spans="8:16">
      <c r="H11884" t="s">
        <v>3109</v>
      </c>
      <c r="I11884" t="s">
        <v>7</v>
      </c>
      <c r="J11884">
        <v>2021</v>
      </c>
      <c r="K11884">
        <f>2024 -impact_data[[#This Row],[model_year]]</f>
        <v>3</v>
      </c>
      <c r="L11884">
        <v>51</v>
      </c>
      <c r="M11884">
        <v>13.2</v>
      </c>
      <c r="N11884">
        <v>5.3</v>
      </c>
      <c r="O11884" t="s">
        <v>10</v>
      </c>
      <c r="P11884">
        <v>0.89</v>
      </c>
    </row>
    <row r="11885" spans="8:16">
      <c r="H11885" t="s">
        <v>3113</v>
      </c>
      <c r="I11885" t="s">
        <v>11</v>
      </c>
      <c r="J11885">
        <v>2021</v>
      </c>
      <c r="K11885">
        <f>2024 -impact_data[[#This Row],[model_year]]</f>
        <v>3</v>
      </c>
      <c r="L11885">
        <v>78</v>
      </c>
      <c r="M11885">
        <v>37.700000000000003</v>
      </c>
      <c r="N11885">
        <v>22.6</v>
      </c>
      <c r="O11885" t="s">
        <v>9</v>
      </c>
      <c r="P11885">
        <v>0.95</v>
      </c>
    </row>
    <row r="11886" spans="8:16">
      <c r="H11886" t="s">
        <v>3116</v>
      </c>
      <c r="I11886" t="s">
        <v>7</v>
      </c>
      <c r="J11886">
        <v>2021</v>
      </c>
      <c r="K11886">
        <f>2024 -impact_data[[#This Row],[model_year]]</f>
        <v>3</v>
      </c>
      <c r="L11886">
        <v>50</v>
      </c>
      <c r="M11886">
        <v>51.8</v>
      </c>
      <c r="N11886">
        <v>31.1</v>
      </c>
      <c r="O11886" t="s">
        <v>9</v>
      </c>
      <c r="P11886">
        <v>0.86</v>
      </c>
    </row>
    <row r="11887" spans="8:16">
      <c r="H11887" t="s">
        <v>3123</v>
      </c>
      <c r="I11887" t="s">
        <v>7</v>
      </c>
      <c r="J11887">
        <v>2021</v>
      </c>
      <c r="K11887">
        <f>2024 -impact_data[[#This Row],[model_year]]</f>
        <v>3</v>
      </c>
      <c r="L11887">
        <v>49</v>
      </c>
      <c r="M11887">
        <v>46.9</v>
      </c>
      <c r="N11887">
        <v>18.8</v>
      </c>
      <c r="O11887" t="s">
        <v>10</v>
      </c>
      <c r="P11887">
        <v>0.87</v>
      </c>
    </row>
    <row r="11888" spans="8:16">
      <c r="H11888" t="s">
        <v>3124</v>
      </c>
      <c r="I11888" t="s">
        <v>7</v>
      </c>
      <c r="J11888">
        <v>2021</v>
      </c>
      <c r="K11888">
        <f>2024 -impact_data[[#This Row],[model_year]]</f>
        <v>3</v>
      </c>
      <c r="L11888">
        <v>51</v>
      </c>
      <c r="M11888">
        <v>28</v>
      </c>
      <c r="N11888">
        <v>11.2</v>
      </c>
      <c r="O11888" t="s">
        <v>10</v>
      </c>
      <c r="P11888">
        <v>0.87</v>
      </c>
    </row>
    <row r="11889" spans="8:16">
      <c r="H11889" t="s">
        <v>3126</v>
      </c>
      <c r="I11889" t="s">
        <v>7</v>
      </c>
      <c r="J11889">
        <v>2021</v>
      </c>
      <c r="K11889">
        <f>2024 -impact_data[[#This Row],[model_year]]</f>
        <v>3</v>
      </c>
      <c r="L11889">
        <v>46</v>
      </c>
      <c r="M11889">
        <v>22.2</v>
      </c>
      <c r="N11889">
        <v>13.3</v>
      </c>
      <c r="O11889" t="s">
        <v>9</v>
      </c>
      <c r="P11889">
        <v>0.87</v>
      </c>
    </row>
    <row r="11890" spans="8:16">
      <c r="H11890" t="s">
        <v>3133</v>
      </c>
      <c r="I11890" t="s">
        <v>7</v>
      </c>
      <c r="J11890">
        <v>2021</v>
      </c>
      <c r="K11890">
        <f>2024 -impact_data[[#This Row],[model_year]]</f>
        <v>3</v>
      </c>
      <c r="L11890">
        <v>48</v>
      </c>
      <c r="M11890">
        <v>15.1</v>
      </c>
      <c r="N11890">
        <v>6</v>
      </c>
      <c r="O11890" t="s">
        <v>10</v>
      </c>
      <c r="P11890">
        <v>0.87</v>
      </c>
    </row>
    <row r="11891" spans="8:16">
      <c r="H11891" t="s">
        <v>3134</v>
      </c>
      <c r="I11891" t="s">
        <v>7</v>
      </c>
      <c r="J11891">
        <v>2021</v>
      </c>
      <c r="K11891">
        <f>2024 -impact_data[[#This Row],[model_year]]</f>
        <v>3</v>
      </c>
      <c r="L11891">
        <v>50</v>
      </c>
      <c r="M11891">
        <v>29.5</v>
      </c>
      <c r="N11891">
        <v>11.8</v>
      </c>
      <c r="O11891" t="s">
        <v>10</v>
      </c>
      <c r="P11891">
        <v>0.87</v>
      </c>
    </row>
    <row r="11892" spans="8:16">
      <c r="H11892" t="s">
        <v>3137</v>
      </c>
      <c r="I11892" t="s">
        <v>7</v>
      </c>
      <c r="J11892">
        <v>2021</v>
      </c>
      <c r="K11892">
        <f>2024 -impact_data[[#This Row],[model_year]]</f>
        <v>3</v>
      </c>
      <c r="L11892">
        <v>46</v>
      </c>
      <c r="M11892">
        <v>3.9</v>
      </c>
      <c r="N11892">
        <v>2.4</v>
      </c>
      <c r="O11892" t="s">
        <v>9</v>
      </c>
      <c r="P11892">
        <v>0.86</v>
      </c>
    </row>
    <row r="11893" spans="8:16">
      <c r="H11893" t="s">
        <v>3139</v>
      </c>
      <c r="I11893" t="s">
        <v>7</v>
      </c>
      <c r="J11893">
        <v>2021</v>
      </c>
      <c r="K11893">
        <f>2024 -impact_data[[#This Row],[model_year]]</f>
        <v>3</v>
      </c>
      <c r="L11893">
        <v>48</v>
      </c>
      <c r="M11893">
        <v>20.100000000000001</v>
      </c>
      <c r="N11893">
        <v>12</v>
      </c>
      <c r="O11893" t="s">
        <v>9</v>
      </c>
      <c r="P11893">
        <v>0.88</v>
      </c>
    </row>
    <row r="11894" spans="8:16">
      <c r="H11894" t="s">
        <v>3141</v>
      </c>
      <c r="I11894" t="s">
        <v>7</v>
      </c>
      <c r="J11894">
        <v>2021</v>
      </c>
      <c r="K11894">
        <f>2024 -impact_data[[#This Row],[model_year]]</f>
        <v>3</v>
      </c>
      <c r="L11894">
        <v>48</v>
      </c>
      <c r="M11894">
        <v>29.1</v>
      </c>
      <c r="N11894">
        <v>17.5</v>
      </c>
      <c r="O11894" t="s">
        <v>9</v>
      </c>
      <c r="P11894">
        <v>0.87</v>
      </c>
    </row>
    <row r="11895" spans="8:16">
      <c r="H11895" t="s">
        <v>3145</v>
      </c>
      <c r="I11895" t="s">
        <v>7</v>
      </c>
      <c r="J11895">
        <v>2021</v>
      </c>
      <c r="K11895">
        <f>2024 -impact_data[[#This Row],[model_year]]</f>
        <v>3</v>
      </c>
      <c r="L11895">
        <v>53</v>
      </c>
      <c r="M11895">
        <v>45.3</v>
      </c>
      <c r="N11895">
        <v>27.2</v>
      </c>
      <c r="O11895" t="s">
        <v>9</v>
      </c>
      <c r="P11895">
        <v>0.88</v>
      </c>
    </row>
    <row r="11896" spans="8:16">
      <c r="H11896" t="s">
        <v>3148</v>
      </c>
      <c r="I11896" t="s">
        <v>7</v>
      </c>
      <c r="J11896">
        <v>2021</v>
      </c>
      <c r="K11896">
        <f>2024 -impact_data[[#This Row],[model_year]]</f>
        <v>3</v>
      </c>
      <c r="L11896">
        <v>50</v>
      </c>
      <c r="M11896">
        <v>33.6</v>
      </c>
      <c r="N11896">
        <v>8.4</v>
      </c>
      <c r="O11896" t="s">
        <v>8</v>
      </c>
      <c r="P11896">
        <v>0.87</v>
      </c>
    </row>
    <row r="11897" spans="8:16">
      <c r="H11897" t="s">
        <v>3149</v>
      </c>
      <c r="I11897" t="s">
        <v>7</v>
      </c>
      <c r="J11897">
        <v>2021</v>
      </c>
      <c r="K11897">
        <f>2024 -impact_data[[#This Row],[model_year]]</f>
        <v>3</v>
      </c>
      <c r="L11897">
        <v>49</v>
      </c>
      <c r="M11897">
        <v>36.4</v>
      </c>
      <c r="N11897">
        <v>21.9</v>
      </c>
      <c r="O11897" t="s">
        <v>9</v>
      </c>
      <c r="P11897">
        <v>0.88</v>
      </c>
    </row>
    <row r="11898" spans="8:16">
      <c r="H11898" t="s">
        <v>3153</v>
      </c>
      <c r="I11898" t="s">
        <v>7</v>
      </c>
      <c r="J11898">
        <v>2021</v>
      </c>
      <c r="K11898">
        <f>2024 -impact_data[[#This Row],[model_year]]</f>
        <v>3</v>
      </c>
      <c r="L11898">
        <v>52</v>
      </c>
      <c r="M11898">
        <v>24.6</v>
      </c>
      <c r="N11898">
        <v>14.8</v>
      </c>
      <c r="O11898" t="s">
        <v>9</v>
      </c>
      <c r="P11898">
        <v>0.88</v>
      </c>
    </row>
    <row r="11899" spans="8:16">
      <c r="H11899" t="s">
        <v>3158</v>
      </c>
      <c r="I11899" t="s">
        <v>11</v>
      </c>
      <c r="J11899">
        <v>2021</v>
      </c>
      <c r="K11899">
        <f>2024 -impact_data[[#This Row],[model_year]]</f>
        <v>3</v>
      </c>
      <c r="L11899">
        <v>81</v>
      </c>
      <c r="M11899">
        <v>41.6</v>
      </c>
      <c r="N11899">
        <v>25</v>
      </c>
      <c r="O11899" t="s">
        <v>9</v>
      </c>
      <c r="P11899">
        <v>0.93</v>
      </c>
    </row>
    <row r="11900" spans="8:16">
      <c r="H11900" t="s">
        <v>3160</v>
      </c>
      <c r="I11900" t="s">
        <v>7</v>
      </c>
      <c r="J11900">
        <v>2021</v>
      </c>
      <c r="K11900">
        <f>2024 -impact_data[[#This Row],[model_year]]</f>
        <v>3</v>
      </c>
      <c r="L11900">
        <v>51</v>
      </c>
      <c r="M11900">
        <v>35.1</v>
      </c>
      <c r="N11900">
        <v>14</v>
      </c>
      <c r="O11900" t="s">
        <v>10</v>
      </c>
      <c r="P11900">
        <v>0.87</v>
      </c>
    </row>
    <row r="11901" spans="8:16">
      <c r="H11901" t="s">
        <v>3162</v>
      </c>
      <c r="I11901" t="s">
        <v>7</v>
      </c>
      <c r="J11901">
        <v>2021</v>
      </c>
      <c r="K11901">
        <f>2024 -impact_data[[#This Row],[model_year]]</f>
        <v>3</v>
      </c>
      <c r="L11901">
        <v>47</v>
      </c>
      <c r="M11901">
        <v>16.600000000000001</v>
      </c>
      <c r="N11901">
        <v>6.7</v>
      </c>
      <c r="O11901" t="s">
        <v>10</v>
      </c>
      <c r="P11901">
        <v>0.86</v>
      </c>
    </row>
    <row r="11902" spans="8:16">
      <c r="H11902" t="s">
        <v>3165</v>
      </c>
      <c r="I11902" t="s">
        <v>7</v>
      </c>
      <c r="J11902">
        <v>2021</v>
      </c>
      <c r="K11902">
        <f>2024 -impact_data[[#This Row],[model_year]]</f>
        <v>3</v>
      </c>
      <c r="L11902">
        <v>53</v>
      </c>
      <c r="M11902">
        <v>37.200000000000003</v>
      </c>
      <c r="N11902">
        <v>22.3</v>
      </c>
      <c r="O11902" t="s">
        <v>9</v>
      </c>
      <c r="P11902">
        <v>0.87</v>
      </c>
    </row>
    <row r="11903" spans="8:16">
      <c r="H11903" t="s">
        <v>3170</v>
      </c>
      <c r="I11903" t="s">
        <v>7</v>
      </c>
      <c r="J11903">
        <v>2021</v>
      </c>
      <c r="K11903">
        <f>2024 -impact_data[[#This Row],[model_year]]</f>
        <v>3</v>
      </c>
      <c r="L11903">
        <v>51</v>
      </c>
      <c r="M11903">
        <v>23.7</v>
      </c>
      <c r="N11903">
        <v>9.5</v>
      </c>
      <c r="O11903" t="s">
        <v>10</v>
      </c>
      <c r="P11903">
        <v>0.88</v>
      </c>
    </row>
    <row r="11904" spans="8:16">
      <c r="H11904" t="s">
        <v>3175</v>
      </c>
      <c r="I11904" t="s">
        <v>7</v>
      </c>
      <c r="J11904">
        <v>2021</v>
      </c>
      <c r="K11904">
        <f>2024 -impact_data[[#This Row],[model_year]]</f>
        <v>3</v>
      </c>
      <c r="L11904">
        <v>49</v>
      </c>
      <c r="M11904">
        <v>6.5</v>
      </c>
      <c r="N11904">
        <v>1.6</v>
      </c>
      <c r="O11904" t="s">
        <v>8</v>
      </c>
      <c r="P11904">
        <v>0.87</v>
      </c>
    </row>
    <row r="11905" spans="8:16">
      <c r="H11905" t="s">
        <v>3176</v>
      </c>
      <c r="I11905" t="s">
        <v>7</v>
      </c>
      <c r="J11905">
        <v>2021</v>
      </c>
      <c r="K11905">
        <f>2024 -impact_data[[#This Row],[model_year]]</f>
        <v>3</v>
      </c>
      <c r="L11905">
        <v>48</v>
      </c>
      <c r="M11905">
        <v>25.7</v>
      </c>
      <c r="N11905">
        <v>15.4</v>
      </c>
      <c r="O11905" t="s">
        <v>9</v>
      </c>
      <c r="P11905">
        <v>0.87</v>
      </c>
    </row>
    <row r="11906" spans="8:16">
      <c r="H11906" t="s">
        <v>3178</v>
      </c>
      <c r="I11906" t="s">
        <v>7</v>
      </c>
      <c r="J11906">
        <v>2021</v>
      </c>
      <c r="K11906">
        <f>2024 -impact_data[[#This Row],[model_year]]</f>
        <v>3</v>
      </c>
      <c r="L11906">
        <v>54</v>
      </c>
      <c r="M11906">
        <v>27.8</v>
      </c>
      <c r="N11906">
        <v>16.7</v>
      </c>
      <c r="O11906" t="s">
        <v>9</v>
      </c>
      <c r="P11906">
        <v>0.86</v>
      </c>
    </row>
    <row r="11907" spans="8:16">
      <c r="H11907" t="s">
        <v>3183</v>
      </c>
      <c r="I11907" t="s">
        <v>7</v>
      </c>
      <c r="J11907">
        <v>2021</v>
      </c>
      <c r="K11907">
        <f>2024 -impact_data[[#This Row],[model_year]]</f>
        <v>3</v>
      </c>
      <c r="L11907">
        <v>51</v>
      </c>
      <c r="M11907">
        <v>20.6</v>
      </c>
      <c r="N11907">
        <v>12.4</v>
      </c>
      <c r="O11907" t="s">
        <v>9</v>
      </c>
      <c r="P11907">
        <v>0.86</v>
      </c>
    </row>
    <row r="11908" spans="8:16">
      <c r="H11908" t="s">
        <v>3186</v>
      </c>
      <c r="I11908" t="s">
        <v>7</v>
      </c>
      <c r="J11908">
        <v>2021</v>
      </c>
      <c r="K11908">
        <f>2024 -impact_data[[#This Row],[model_year]]</f>
        <v>3</v>
      </c>
      <c r="L11908">
        <v>47</v>
      </c>
      <c r="M11908">
        <v>18</v>
      </c>
      <c r="N11908">
        <v>7.2</v>
      </c>
      <c r="O11908" t="s">
        <v>10</v>
      </c>
      <c r="P11908">
        <v>0.89</v>
      </c>
    </row>
    <row r="11909" spans="8:16">
      <c r="H11909" t="s">
        <v>3187</v>
      </c>
      <c r="I11909" t="s">
        <v>7</v>
      </c>
      <c r="J11909">
        <v>2021</v>
      </c>
      <c r="K11909">
        <f>2024 -impact_data[[#This Row],[model_year]]</f>
        <v>3</v>
      </c>
      <c r="L11909">
        <v>46</v>
      </c>
      <c r="M11909">
        <v>14.3</v>
      </c>
      <c r="N11909">
        <v>5.7</v>
      </c>
      <c r="O11909" t="s">
        <v>10</v>
      </c>
      <c r="P11909">
        <v>0.88</v>
      </c>
    </row>
    <row r="11910" spans="8:16">
      <c r="H11910" t="s">
        <v>3189</v>
      </c>
      <c r="I11910" t="s">
        <v>7</v>
      </c>
      <c r="J11910">
        <v>2021</v>
      </c>
      <c r="K11910">
        <f>2024 -impact_data[[#This Row],[model_year]]</f>
        <v>3</v>
      </c>
      <c r="L11910">
        <v>48</v>
      </c>
      <c r="M11910">
        <v>6.3</v>
      </c>
      <c r="N11910">
        <v>2.5</v>
      </c>
      <c r="O11910" t="s">
        <v>10</v>
      </c>
      <c r="P11910">
        <v>0.86</v>
      </c>
    </row>
    <row r="11911" spans="8:16">
      <c r="H11911" t="s">
        <v>3194</v>
      </c>
      <c r="I11911" t="s">
        <v>7</v>
      </c>
      <c r="J11911">
        <v>2021</v>
      </c>
      <c r="K11911">
        <f>2024 -impact_data[[#This Row],[model_year]]</f>
        <v>3</v>
      </c>
      <c r="L11911">
        <v>51</v>
      </c>
      <c r="M11911">
        <v>45</v>
      </c>
      <c r="N11911">
        <v>18</v>
      </c>
      <c r="O11911" t="s">
        <v>10</v>
      </c>
      <c r="P11911">
        <v>0.87</v>
      </c>
    </row>
    <row r="11912" spans="8:16">
      <c r="H11912" t="s">
        <v>3196</v>
      </c>
      <c r="I11912" t="s">
        <v>7</v>
      </c>
      <c r="J11912">
        <v>2021</v>
      </c>
      <c r="K11912">
        <f>2024 -impact_data[[#This Row],[model_year]]</f>
        <v>3</v>
      </c>
      <c r="L11912">
        <v>50</v>
      </c>
      <c r="M11912">
        <v>39.6</v>
      </c>
      <c r="N11912">
        <v>9.9</v>
      </c>
      <c r="O11912" t="s">
        <v>8</v>
      </c>
      <c r="P11912">
        <v>0.87</v>
      </c>
    </row>
    <row r="11913" spans="8:16">
      <c r="H11913" t="s">
        <v>3199</v>
      </c>
      <c r="I11913" t="s">
        <v>7</v>
      </c>
      <c r="J11913">
        <v>2021</v>
      </c>
      <c r="K11913">
        <f>2024 -impact_data[[#This Row],[model_year]]</f>
        <v>3</v>
      </c>
      <c r="L11913">
        <v>51</v>
      </c>
      <c r="M11913">
        <v>17.3</v>
      </c>
      <c r="N11913">
        <v>10.4</v>
      </c>
      <c r="O11913" t="s">
        <v>9</v>
      </c>
      <c r="P11913">
        <v>0.87</v>
      </c>
    </row>
    <row r="11914" spans="8:16">
      <c r="H11914" t="s">
        <v>3200</v>
      </c>
      <c r="I11914" t="s">
        <v>7</v>
      </c>
      <c r="J11914">
        <v>2021</v>
      </c>
      <c r="K11914">
        <f>2024 -impact_data[[#This Row],[model_year]]</f>
        <v>3</v>
      </c>
      <c r="L11914">
        <v>48</v>
      </c>
      <c r="M11914">
        <v>29.8</v>
      </c>
      <c r="N11914">
        <v>17.899999999999999</v>
      </c>
      <c r="O11914" t="s">
        <v>9</v>
      </c>
      <c r="P11914">
        <v>0.87</v>
      </c>
    </row>
    <row r="11915" spans="8:16">
      <c r="H11915" t="s">
        <v>3202</v>
      </c>
      <c r="I11915" t="s">
        <v>7</v>
      </c>
      <c r="J11915">
        <v>2021</v>
      </c>
      <c r="K11915">
        <f>2024 -impact_data[[#This Row],[model_year]]</f>
        <v>3</v>
      </c>
      <c r="L11915">
        <v>46</v>
      </c>
      <c r="M11915">
        <v>3.2</v>
      </c>
      <c r="N11915">
        <v>1.3</v>
      </c>
      <c r="O11915" t="s">
        <v>10</v>
      </c>
      <c r="P11915">
        <v>0.87</v>
      </c>
    </row>
    <row r="11916" spans="8:16">
      <c r="H11916" t="s">
        <v>3206</v>
      </c>
      <c r="I11916" t="s">
        <v>7</v>
      </c>
      <c r="J11916">
        <v>2021</v>
      </c>
      <c r="K11916">
        <f>2024 -impact_data[[#This Row],[model_year]]</f>
        <v>3</v>
      </c>
      <c r="L11916">
        <v>51</v>
      </c>
      <c r="M11916">
        <v>15.1</v>
      </c>
      <c r="N11916">
        <v>3.8</v>
      </c>
      <c r="O11916" t="s">
        <v>8</v>
      </c>
      <c r="P11916">
        <v>0.86</v>
      </c>
    </row>
    <row r="11917" spans="8:16">
      <c r="H11917" t="s">
        <v>3207</v>
      </c>
      <c r="I11917" t="s">
        <v>7</v>
      </c>
      <c r="J11917">
        <v>2021</v>
      </c>
      <c r="K11917">
        <f>2024 -impact_data[[#This Row],[model_year]]</f>
        <v>3</v>
      </c>
      <c r="L11917">
        <v>52</v>
      </c>
      <c r="M11917">
        <v>26.7</v>
      </c>
      <c r="N11917">
        <v>10.7</v>
      </c>
      <c r="O11917" t="s">
        <v>10</v>
      </c>
      <c r="P11917">
        <v>0.88</v>
      </c>
    </row>
    <row r="11918" spans="8:16">
      <c r="H11918" t="s">
        <v>3212</v>
      </c>
      <c r="I11918" t="s">
        <v>7</v>
      </c>
      <c r="J11918">
        <v>2021</v>
      </c>
      <c r="K11918">
        <f>2024 -impact_data[[#This Row],[model_year]]</f>
        <v>3</v>
      </c>
      <c r="L11918">
        <v>48</v>
      </c>
      <c r="M11918">
        <v>20.5</v>
      </c>
      <c r="N11918">
        <v>8.1999999999999993</v>
      </c>
      <c r="O11918" t="s">
        <v>10</v>
      </c>
      <c r="P11918">
        <v>0.87</v>
      </c>
    </row>
    <row r="11919" spans="8:16">
      <c r="H11919" t="s">
        <v>3213</v>
      </c>
      <c r="I11919" t="s">
        <v>7</v>
      </c>
      <c r="J11919">
        <v>2021</v>
      </c>
      <c r="K11919">
        <f>2024 -impact_data[[#This Row],[model_year]]</f>
        <v>3</v>
      </c>
      <c r="L11919">
        <v>48</v>
      </c>
      <c r="M11919">
        <v>28.4</v>
      </c>
      <c r="N11919">
        <v>17.100000000000001</v>
      </c>
      <c r="O11919" t="s">
        <v>9</v>
      </c>
      <c r="P11919">
        <v>0.87</v>
      </c>
    </row>
    <row r="11920" spans="8:16">
      <c r="H11920" t="s">
        <v>3218</v>
      </c>
      <c r="I11920" t="s">
        <v>7</v>
      </c>
      <c r="J11920">
        <v>2021</v>
      </c>
      <c r="K11920">
        <f>2024 -impact_data[[#This Row],[model_year]]</f>
        <v>3</v>
      </c>
      <c r="L11920">
        <v>49</v>
      </c>
      <c r="M11920">
        <v>10.6</v>
      </c>
      <c r="N11920">
        <v>2.6</v>
      </c>
      <c r="O11920" t="s">
        <v>8</v>
      </c>
      <c r="P11920">
        <v>0.87</v>
      </c>
    </row>
    <row r="11921" spans="8:16">
      <c r="H11921" t="s">
        <v>3222</v>
      </c>
      <c r="I11921" t="s">
        <v>11</v>
      </c>
      <c r="J11921">
        <v>2021</v>
      </c>
      <c r="K11921">
        <f>2024 -impact_data[[#This Row],[model_year]]</f>
        <v>3</v>
      </c>
      <c r="L11921">
        <v>76</v>
      </c>
      <c r="M11921">
        <v>7</v>
      </c>
      <c r="N11921">
        <v>4.2</v>
      </c>
      <c r="O11921" t="s">
        <v>9</v>
      </c>
      <c r="P11921">
        <v>0.93</v>
      </c>
    </row>
    <row r="11922" spans="8:16">
      <c r="H11922" t="s">
        <v>3223</v>
      </c>
      <c r="I11922" t="s">
        <v>7</v>
      </c>
      <c r="J11922">
        <v>2021</v>
      </c>
      <c r="K11922">
        <f>2024 -impact_data[[#This Row],[model_year]]</f>
        <v>3</v>
      </c>
      <c r="L11922">
        <v>52</v>
      </c>
      <c r="M11922">
        <v>35.299999999999997</v>
      </c>
      <c r="N11922">
        <v>14.1</v>
      </c>
      <c r="O11922" t="s">
        <v>10</v>
      </c>
      <c r="P11922">
        <v>0.89</v>
      </c>
    </row>
    <row r="11923" spans="8:16">
      <c r="H11923" t="s">
        <v>3224</v>
      </c>
      <c r="I11923" t="s">
        <v>7</v>
      </c>
      <c r="J11923">
        <v>2021</v>
      </c>
      <c r="K11923">
        <f>2024 -impact_data[[#This Row],[model_year]]</f>
        <v>3</v>
      </c>
      <c r="L11923">
        <v>50</v>
      </c>
      <c r="M11923">
        <v>9.6999999999999993</v>
      </c>
      <c r="N11923">
        <v>5.8</v>
      </c>
      <c r="O11923" t="s">
        <v>9</v>
      </c>
      <c r="P11923">
        <v>0.86</v>
      </c>
    </row>
    <row r="11924" spans="8:16">
      <c r="H11924" t="s">
        <v>3226</v>
      </c>
      <c r="I11924" t="s">
        <v>7</v>
      </c>
      <c r="J11924">
        <v>2021</v>
      </c>
      <c r="K11924">
        <f>2024 -impact_data[[#This Row],[model_year]]</f>
        <v>3</v>
      </c>
      <c r="L11924">
        <v>51</v>
      </c>
      <c r="M11924">
        <v>22</v>
      </c>
      <c r="N11924">
        <v>13.2</v>
      </c>
      <c r="O11924" t="s">
        <v>9</v>
      </c>
      <c r="P11924">
        <v>0.86</v>
      </c>
    </row>
    <row r="11925" spans="8:16">
      <c r="H11925" t="s">
        <v>3231</v>
      </c>
      <c r="I11925" t="s">
        <v>7</v>
      </c>
      <c r="J11925">
        <v>2021</v>
      </c>
      <c r="K11925">
        <f>2024 -impact_data[[#This Row],[model_year]]</f>
        <v>3</v>
      </c>
      <c r="L11925">
        <v>50</v>
      </c>
      <c r="M11925">
        <v>37.9</v>
      </c>
      <c r="N11925">
        <v>9.5</v>
      </c>
      <c r="O11925" t="s">
        <v>8</v>
      </c>
      <c r="P11925">
        <v>0.86</v>
      </c>
    </row>
    <row r="11926" spans="8:16">
      <c r="H11926" t="s">
        <v>3235</v>
      </c>
      <c r="I11926" t="s">
        <v>7</v>
      </c>
      <c r="J11926">
        <v>2021</v>
      </c>
      <c r="K11926">
        <f>2024 -impact_data[[#This Row],[model_year]]</f>
        <v>3</v>
      </c>
      <c r="L11926">
        <v>52</v>
      </c>
      <c r="M11926">
        <v>55.3</v>
      </c>
      <c r="N11926">
        <v>33.200000000000003</v>
      </c>
      <c r="O11926" t="s">
        <v>9</v>
      </c>
      <c r="P11926">
        <v>0.86</v>
      </c>
    </row>
    <row r="11927" spans="8:16">
      <c r="H11927" t="s">
        <v>3239</v>
      </c>
      <c r="I11927" t="s">
        <v>7</v>
      </c>
      <c r="J11927">
        <v>2021</v>
      </c>
      <c r="K11927">
        <f>2024 -impact_data[[#This Row],[model_year]]</f>
        <v>3</v>
      </c>
      <c r="L11927">
        <v>51</v>
      </c>
      <c r="M11927">
        <v>23.1</v>
      </c>
      <c r="N11927">
        <v>13.8</v>
      </c>
      <c r="O11927" t="s">
        <v>9</v>
      </c>
      <c r="P11927">
        <v>0.88</v>
      </c>
    </row>
    <row r="11928" spans="8:16">
      <c r="H11928" t="s">
        <v>3247</v>
      </c>
      <c r="I11928" t="s">
        <v>7</v>
      </c>
      <c r="J11928">
        <v>2021</v>
      </c>
      <c r="K11928">
        <f>2024 -impact_data[[#This Row],[model_year]]</f>
        <v>3</v>
      </c>
      <c r="L11928">
        <v>46</v>
      </c>
      <c r="M11928">
        <v>18.600000000000001</v>
      </c>
      <c r="N11928">
        <v>7.4</v>
      </c>
      <c r="O11928" t="s">
        <v>10</v>
      </c>
      <c r="P11928">
        <v>0.88</v>
      </c>
    </row>
    <row r="11929" spans="8:16">
      <c r="H11929" t="s">
        <v>3250</v>
      </c>
      <c r="I11929" t="s">
        <v>7</v>
      </c>
      <c r="J11929">
        <v>2021</v>
      </c>
      <c r="K11929">
        <f>2024 -impact_data[[#This Row],[model_year]]</f>
        <v>3</v>
      </c>
      <c r="L11929">
        <v>49</v>
      </c>
      <c r="M11929">
        <v>7.5</v>
      </c>
      <c r="N11929">
        <v>3</v>
      </c>
      <c r="O11929" t="s">
        <v>10</v>
      </c>
      <c r="P11929">
        <v>0.88</v>
      </c>
    </row>
    <row r="11930" spans="8:16">
      <c r="H11930" t="s">
        <v>3257</v>
      </c>
      <c r="I11930" t="s">
        <v>7</v>
      </c>
      <c r="J11930">
        <v>2021</v>
      </c>
      <c r="K11930">
        <f>2024 -impact_data[[#This Row],[model_year]]</f>
        <v>3</v>
      </c>
      <c r="L11930">
        <v>48</v>
      </c>
      <c r="M11930">
        <v>11.5</v>
      </c>
      <c r="N11930">
        <v>4.5999999999999996</v>
      </c>
      <c r="O11930" t="s">
        <v>10</v>
      </c>
      <c r="P11930">
        <v>0.88</v>
      </c>
    </row>
    <row r="11931" spans="8:16">
      <c r="H11931" t="s">
        <v>3262</v>
      </c>
      <c r="I11931" t="s">
        <v>7</v>
      </c>
      <c r="J11931">
        <v>2021</v>
      </c>
      <c r="K11931">
        <f>2024 -impact_data[[#This Row],[model_year]]</f>
        <v>3</v>
      </c>
      <c r="L11931">
        <v>46</v>
      </c>
      <c r="M11931">
        <v>5.0999999999999996</v>
      </c>
      <c r="N11931">
        <v>3.1</v>
      </c>
      <c r="O11931" t="s">
        <v>9</v>
      </c>
      <c r="P11931">
        <v>0.87</v>
      </c>
    </row>
    <row r="11932" spans="8:16">
      <c r="H11932" t="s">
        <v>3267</v>
      </c>
      <c r="I11932" t="s">
        <v>7</v>
      </c>
      <c r="J11932">
        <v>2021</v>
      </c>
      <c r="K11932">
        <f>2024 -impact_data[[#This Row],[model_year]]</f>
        <v>3</v>
      </c>
      <c r="L11932">
        <v>49</v>
      </c>
      <c r="M11932">
        <v>10.8</v>
      </c>
      <c r="N11932">
        <v>4.3</v>
      </c>
      <c r="O11932" t="s">
        <v>10</v>
      </c>
      <c r="P11932">
        <v>0.87</v>
      </c>
    </row>
    <row r="11933" spans="8:16">
      <c r="H11933" t="s">
        <v>3269</v>
      </c>
      <c r="I11933" t="s">
        <v>7</v>
      </c>
      <c r="J11933">
        <v>2021</v>
      </c>
      <c r="K11933">
        <f>2024 -impact_data[[#This Row],[model_year]]</f>
        <v>3</v>
      </c>
      <c r="L11933">
        <v>49</v>
      </c>
      <c r="M11933">
        <v>22.5</v>
      </c>
      <c r="N11933">
        <v>9</v>
      </c>
      <c r="O11933" t="s">
        <v>10</v>
      </c>
      <c r="P11933">
        <v>0.88</v>
      </c>
    </row>
    <row r="11934" spans="8:16">
      <c r="H11934" t="s">
        <v>3270</v>
      </c>
      <c r="I11934" t="s">
        <v>7</v>
      </c>
      <c r="J11934">
        <v>2021</v>
      </c>
      <c r="K11934">
        <f>2024 -impact_data[[#This Row],[model_year]]</f>
        <v>3</v>
      </c>
      <c r="L11934">
        <v>50</v>
      </c>
      <c r="M11934">
        <v>32.299999999999997</v>
      </c>
      <c r="N11934">
        <v>12.9</v>
      </c>
      <c r="O11934" t="s">
        <v>10</v>
      </c>
      <c r="P11934">
        <v>0.86</v>
      </c>
    </row>
    <row r="11935" spans="8:16">
      <c r="H11935" t="s">
        <v>3271</v>
      </c>
      <c r="I11935" t="s">
        <v>7</v>
      </c>
      <c r="J11935">
        <v>2021</v>
      </c>
      <c r="K11935">
        <f>2024 -impact_data[[#This Row],[model_year]]</f>
        <v>3</v>
      </c>
      <c r="L11935">
        <v>46</v>
      </c>
      <c r="M11935">
        <v>14.8</v>
      </c>
      <c r="N11935">
        <v>8.9</v>
      </c>
      <c r="O11935" t="s">
        <v>9</v>
      </c>
      <c r="P11935">
        <v>0.86</v>
      </c>
    </row>
    <row r="11936" spans="8:16">
      <c r="H11936" t="s">
        <v>3279</v>
      </c>
      <c r="I11936" t="s">
        <v>7</v>
      </c>
      <c r="J11936">
        <v>2021</v>
      </c>
      <c r="K11936">
        <f>2024 -impact_data[[#This Row],[model_year]]</f>
        <v>3</v>
      </c>
      <c r="L11936">
        <v>51</v>
      </c>
      <c r="M11936">
        <v>20.100000000000001</v>
      </c>
      <c r="N11936">
        <v>8</v>
      </c>
      <c r="O11936" t="s">
        <v>10</v>
      </c>
      <c r="P11936">
        <v>0.87</v>
      </c>
    </row>
    <row r="11937" spans="8:16">
      <c r="H11937" t="s">
        <v>3287</v>
      </c>
      <c r="I11937" t="s">
        <v>7</v>
      </c>
      <c r="J11937">
        <v>2021</v>
      </c>
      <c r="K11937">
        <f>2024 -impact_data[[#This Row],[model_year]]</f>
        <v>3</v>
      </c>
      <c r="L11937">
        <v>52</v>
      </c>
      <c r="M11937">
        <v>24.3</v>
      </c>
      <c r="N11937">
        <v>9.6999999999999993</v>
      </c>
      <c r="O11937" t="s">
        <v>10</v>
      </c>
      <c r="P11937">
        <v>0.88</v>
      </c>
    </row>
    <row r="11938" spans="8:16">
      <c r="H11938" t="s">
        <v>3288</v>
      </c>
      <c r="I11938" t="s">
        <v>7</v>
      </c>
      <c r="J11938">
        <v>2021</v>
      </c>
      <c r="K11938">
        <f>2024 -impact_data[[#This Row],[model_year]]</f>
        <v>3</v>
      </c>
      <c r="L11938">
        <v>50</v>
      </c>
      <c r="M11938">
        <v>16.3</v>
      </c>
      <c r="N11938">
        <v>6.5</v>
      </c>
      <c r="O11938" t="s">
        <v>10</v>
      </c>
      <c r="P11938">
        <v>0.88</v>
      </c>
    </row>
    <row r="11939" spans="8:16">
      <c r="H11939" t="s">
        <v>3290</v>
      </c>
      <c r="I11939" t="s">
        <v>7</v>
      </c>
      <c r="J11939">
        <v>2021</v>
      </c>
      <c r="K11939">
        <f>2024 -impact_data[[#This Row],[model_year]]</f>
        <v>3</v>
      </c>
      <c r="L11939">
        <v>50</v>
      </c>
      <c r="M11939">
        <v>25.9</v>
      </c>
      <c r="N11939">
        <v>15.5</v>
      </c>
      <c r="O11939" t="s">
        <v>9</v>
      </c>
      <c r="P11939">
        <v>0.86</v>
      </c>
    </row>
    <row r="11940" spans="8:16">
      <c r="H11940" t="s">
        <v>3291</v>
      </c>
      <c r="I11940" t="s">
        <v>7</v>
      </c>
      <c r="J11940">
        <v>2021</v>
      </c>
      <c r="K11940">
        <f>2024 -impact_data[[#This Row],[model_year]]</f>
        <v>3</v>
      </c>
      <c r="L11940">
        <v>45</v>
      </c>
      <c r="M11940">
        <v>22.6</v>
      </c>
      <c r="N11940">
        <v>9</v>
      </c>
      <c r="O11940" t="s">
        <v>10</v>
      </c>
      <c r="P11940">
        <v>0.86</v>
      </c>
    </row>
    <row r="11941" spans="8:16">
      <c r="H11941" t="s">
        <v>3293</v>
      </c>
      <c r="I11941" t="s">
        <v>7</v>
      </c>
      <c r="J11941">
        <v>2021</v>
      </c>
      <c r="K11941">
        <f>2024 -impact_data[[#This Row],[model_year]]</f>
        <v>3</v>
      </c>
      <c r="L11941">
        <v>49</v>
      </c>
      <c r="M11941">
        <v>39.799999999999997</v>
      </c>
      <c r="N11941">
        <v>23.9</v>
      </c>
      <c r="O11941" t="s">
        <v>9</v>
      </c>
      <c r="P11941">
        <v>0.88</v>
      </c>
    </row>
    <row r="11942" spans="8:16">
      <c r="H11942" t="s">
        <v>3294</v>
      </c>
      <c r="I11942" t="s">
        <v>7</v>
      </c>
      <c r="J11942">
        <v>2021</v>
      </c>
      <c r="K11942">
        <f>2024 -impact_data[[#This Row],[model_year]]</f>
        <v>3</v>
      </c>
      <c r="L11942">
        <v>47</v>
      </c>
      <c r="M11942">
        <v>17.2</v>
      </c>
      <c r="N11942">
        <v>10.3</v>
      </c>
      <c r="O11942" t="s">
        <v>9</v>
      </c>
      <c r="P11942">
        <v>0.86</v>
      </c>
    </row>
    <row r="11943" spans="8:16">
      <c r="H11943" t="s">
        <v>3295</v>
      </c>
      <c r="I11943" t="s">
        <v>7</v>
      </c>
      <c r="J11943">
        <v>2021</v>
      </c>
      <c r="K11943">
        <f>2024 -impact_data[[#This Row],[model_year]]</f>
        <v>3</v>
      </c>
      <c r="L11943">
        <v>51</v>
      </c>
      <c r="M11943">
        <v>25.5</v>
      </c>
      <c r="N11943">
        <v>15.3</v>
      </c>
      <c r="O11943" t="s">
        <v>9</v>
      </c>
      <c r="P11943">
        <v>0.87</v>
      </c>
    </row>
    <row r="11944" spans="8:16">
      <c r="H11944" t="s">
        <v>3300</v>
      </c>
      <c r="I11944" t="s">
        <v>7</v>
      </c>
      <c r="J11944">
        <v>2021</v>
      </c>
      <c r="K11944">
        <f>2024 -impact_data[[#This Row],[model_year]]</f>
        <v>3</v>
      </c>
      <c r="L11944">
        <v>49</v>
      </c>
      <c r="M11944">
        <v>30.4</v>
      </c>
      <c r="N11944">
        <v>18.3</v>
      </c>
      <c r="O11944" t="s">
        <v>9</v>
      </c>
      <c r="P11944">
        <v>0.87</v>
      </c>
    </row>
    <row r="11945" spans="8:16">
      <c r="H11945" t="s">
        <v>3301</v>
      </c>
      <c r="I11945" t="s">
        <v>7</v>
      </c>
      <c r="J11945">
        <v>2021</v>
      </c>
      <c r="K11945">
        <f>2024 -impact_data[[#This Row],[model_year]]</f>
        <v>3</v>
      </c>
      <c r="L11945">
        <v>47</v>
      </c>
      <c r="M11945">
        <v>28.6</v>
      </c>
      <c r="N11945">
        <v>17.100000000000001</v>
      </c>
      <c r="O11945" t="s">
        <v>9</v>
      </c>
      <c r="P11945">
        <v>0.88</v>
      </c>
    </row>
    <row r="11946" spans="8:16">
      <c r="H11946" t="s">
        <v>222</v>
      </c>
      <c r="I11946" t="s">
        <v>7</v>
      </c>
      <c r="J11946">
        <v>2021</v>
      </c>
      <c r="K11946">
        <f>2024 -impact_data[[#This Row],[model_year]]</f>
        <v>3</v>
      </c>
      <c r="L11946">
        <v>52</v>
      </c>
      <c r="M11946">
        <v>34</v>
      </c>
      <c r="N11946">
        <v>20.399999999999999</v>
      </c>
      <c r="O11946" t="s">
        <v>9</v>
      </c>
      <c r="P11946">
        <v>0.86</v>
      </c>
    </row>
    <row r="11947" spans="8:16">
      <c r="H11947" t="s">
        <v>3308</v>
      </c>
      <c r="I11947" t="s">
        <v>7</v>
      </c>
      <c r="J11947">
        <v>2021</v>
      </c>
      <c r="K11947">
        <f>2024 -impact_data[[#This Row],[model_year]]</f>
        <v>3</v>
      </c>
      <c r="L11947">
        <v>51</v>
      </c>
      <c r="M11947">
        <v>22.3</v>
      </c>
      <c r="N11947">
        <v>13.4</v>
      </c>
      <c r="O11947" t="s">
        <v>9</v>
      </c>
      <c r="P11947">
        <v>0.87</v>
      </c>
    </row>
    <row r="11948" spans="8:16">
      <c r="H11948" t="s">
        <v>3311</v>
      </c>
      <c r="I11948" t="s">
        <v>7</v>
      </c>
      <c r="J11948">
        <v>2021</v>
      </c>
      <c r="K11948">
        <f>2024 -impact_data[[#This Row],[model_year]]</f>
        <v>3</v>
      </c>
      <c r="L11948">
        <v>52</v>
      </c>
      <c r="M11948">
        <v>49.7</v>
      </c>
      <c r="N11948">
        <v>29.8</v>
      </c>
      <c r="O11948" t="s">
        <v>9</v>
      </c>
      <c r="P11948">
        <v>0.86</v>
      </c>
    </row>
    <row r="11949" spans="8:16">
      <c r="H11949" t="s">
        <v>3321</v>
      </c>
      <c r="I11949" t="s">
        <v>7</v>
      </c>
      <c r="J11949">
        <v>2021</v>
      </c>
      <c r="K11949">
        <f>2024 -impact_data[[#This Row],[model_year]]</f>
        <v>3</v>
      </c>
      <c r="L11949">
        <v>49</v>
      </c>
      <c r="M11949">
        <v>10.5</v>
      </c>
      <c r="N11949">
        <v>4.2</v>
      </c>
      <c r="O11949" t="s">
        <v>10</v>
      </c>
      <c r="P11949">
        <v>0.88</v>
      </c>
    </row>
    <row r="11950" spans="8:16">
      <c r="H11950" t="s">
        <v>3323</v>
      </c>
      <c r="I11950" t="s">
        <v>7</v>
      </c>
      <c r="J11950">
        <v>2021</v>
      </c>
      <c r="K11950">
        <f>2024 -impact_data[[#This Row],[model_year]]</f>
        <v>3</v>
      </c>
      <c r="L11950">
        <v>52</v>
      </c>
      <c r="M11950">
        <v>38.299999999999997</v>
      </c>
      <c r="N11950">
        <v>15.3</v>
      </c>
      <c r="O11950" t="s">
        <v>10</v>
      </c>
      <c r="P11950">
        <v>0.89</v>
      </c>
    </row>
    <row r="11951" spans="8:16">
      <c r="H11951" t="s">
        <v>3330</v>
      </c>
      <c r="I11951" t="s">
        <v>7</v>
      </c>
      <c r="J11951">
        <v>2021</v>
      </c>
      <c r="K11951">
        <f>2024 -impact_data[[#This Row],[model_year]]</f>
        <v>3</v>
      </c>
      <c r="L11951">
        <v>49</v>
      </c>
      <c r="M11951">
        <v>8.6999999999999993</v>
      </c>
      <c r="N11951">
        <v>3.5</v>
      </c>
      <c r="O11951" t="s">
        <v>10</v>
      </c>
      <c r="P11951">
        <v>0.86</v>
      </c>
    </row>
    <row r="11952" spans="8:16">
      <c r="H11952" t="s">
        <v>3335</v>
      </c>
      <c r="I11952" t="s">
        <v>7</v>
      </c>
      <c r="J11952">
        <v>2021</v>
      </c>
      <c r="K11952">
        <f>2024 -impact_data[[#This Row],[model_year]]</f>
        <v>3</v>
      </c>
      <c r="L11952">
        <v>46</v>
      </c>
      <c r="M11952">
        <v>25.7</v>
      </c>
      <c r="N11952">
        <v>10.3</v>
      </c>
      <c r="O11952" t="s">
        <v>10</v>
      </c>
      <c r="P11952">
        <v>0.88</v>
      </c>
    </row>
    <row r="11953" spans="8:16">
      <c r="H11953" t="s">
        <v>3337</v>
      </c>
      <c r="I11953" t="s">
        <v>7</v>
      </c>
      <c r="J11953">
        <v>2021</v>
      </c>
      <c r="K11953">
        <f>2024 -impact_data[[#This Row],[model_year]]</f>
        <v>3</v>
      </c>
      <c r="L11953">
        <v>50</v>
      </c>
      <c r="M11953">
        <v>20.399999999999999</v>
      </c>
      <c r="N11953">
        <v>8.1999999999999993</v>
      </c>
      <c r="O11953" t="s">
        <v>10</v>
      </c>
      <c r="P11953">
        <v>0.88</v>
      </c>
    </row>
    <row r="11954" spans="8:16">
      <c r="H11954" t="s">
        <v>3343</v>
      </c>
      <c r="I11954" t="s">
        <v>7</v>
      </c>
      <c r="J11954">
        <v>2021</v>
      </c>
      <c r="K11954">
        <f>2024 -impact_data[[#This Row],[model_year]]</f>
        <v>3</v>
      </c>
      <c r="L11954">
        <v>49</v>
      </c>
      <c r="M11954">
        <v>16.899999999999999</v>
      </c>
      <c r="N11954">
        <v>6.7</v>
      </c>
      <c r="O11954" t="s">
        <v>10</v>
      </c>
      <c r="P11954">
        <v>0.88</v>
      </c>
    </row>
    <row r="11955" spans="8:16">
      <c r="H11955" t="s">
        <v>3344</v>
      </c>
      <c r="I11955" t="s">
        <v>7</v>
      </c>
      <c r="J11955">
        <v>2021</v>
      </c>
      <c r="K11955">
        <f>2024 -impact_data[[#This Row],[model_year]]</f>
        <v>3</v>
      </c>
      <c r="L11955">
        <v>51</v>
      </c>
      <c r="M11955">
        <v>13.8</v>
      </c>
      <c r="N11955">
        <v>8.3000000000000007</v>
      </c>
      <c r="O11955" t="s">
        <v>9</v>
      </c>
      <c r="P11955">
        <v>0.87</v>
      </c>
    </row>
    <row r="11956" spans="8:16">
      <c r="H11956" t="s">
        <v>3347</v>
      </c>
      <c r="I11956" t="s">
        <v>7</v>
      </c>
      <c r="J11956">
        <v>2021</v>
      </c>
      <c r="K11956">
        <f>2024 -impact_data[[#This Row],[model_year]]</f>
        <v>3</v>
      </c>
      <c r="L11956">
        <v>47</v>
      </c>
      <c r="M11956">
        <v>21.2</v>
      </c>
      <c r="N11956">
        <v>12.7</v>
      </c>
      <c r="O11956" t="s">
        <v>9</v>
      </c>
      <c r="P11956">
        <v>0.89</v>
      </c>
    </row>
    <row r="11957" spans="8:16">
      <c r="H11957" t="s">
        <v>3348</v>
      </c>
      <c r="I11957" t="s">
        <v>7</v>
      </c>
      <c r="J11957">
        <v>2021</v>
      </c>
      <c r="K11957">
        <f>2024 -impact_data[[#This Row],[model_year]]</f>
        <v>3</v>
      </c>
      <c r="L11957">
        <v>50</v>
      </c>
      <c r="M11957">
        <v>31.2</v>
      </c>
      <c r="N11957">
        <v>12.5</v>
      </c>
      <c r="O11957" t="s">
        <v>10</v>
      </c>
      <c r="P11957">
        <v>0.88</v>
      </c>
    </row>
    <row r="11958" spans="8:16">
      <c r="H11958" t="s">
        <v>3364</v>
      </c>
      <c r="I11958" t="s">
        <v>7</v>
      </c>
      <c r="J11958">
        <v>2021</v>
      </c>
      <c r="K11958">
        <f>2024 -impact_data[[#This Row],[model_year]]</f>
        <v>3</v>
      </c>
      <c r="L11958">
        <v>53</v>
      </c>
      <c r="M11958">
        <v>21.9</v>
      </c>
      <c r="N11958">
        <v>13.2</v>
      </c>
      <c r="O11958" t="s">
        <v>9</v>
      </c>
      <c r="P11958">
        <v>0.88</v>
      </c>
    </row>
    <row r="11959" spans="8:16">
      <c r="H11959" t="s">
        <v>3365</v>
      </c>
      <c r="I11959" t="s">
        <v>7</v>
      </c>
      <c r="J11959">
        <v>2021</v>
      </c>
      <c r="K11959">
        <f>2024 -impact_data[[#This Row],[model_year]]</f>
        <v>3</v>
      </c>
      <c r="L11959">
        <v>52</v>
      </c>
      <c r="M11959">
        <v>42.4</v>
      </c>
      <c r="N11959">
        <v>25.4</v>
      </c>
      <c r="O11959" t="s">
        <v>9</v>
      </c>
      <c r="P11959">
        <v>0.89</v>
      </c>
    </row>
    <row r="11960" spans="8:16">
      <c r="H11960" t="s">
        <v>3366</v>
      </c>
      <c r="I11960" t="s">
        <v>11</v>
      </c>
      <c r="J11960">
        <v>2021</v>
      </c>
      <c r="K11960">
        <f>2024 -impact_data[[#This Row],[model_year]]</f>
        <v>3</v>
      </c>
      <c r="L11960">
        <v>83</v>
      </c>
      <c r="M11960">
        <v>33.200000000000003</v>
      </c>
      <c r="N11960">
        <v>19.899999999999999</v>
      </c>
      <c r="O11960" t="s">
        <v>9</v>
      </c>
      <c r="P11960">
        <v>0.97</v>
      </c>
    </row>
    <row r="11961" spans="8:16">
      <c r="H11961" t="s">
        <v>3367</v>
      </c>
      <c r="I11961" t="s">
        <v>7</v>
      </c>
      <c r="J11961">
        <v>2021</v>
      </c>
      <c r="K11961">
        <f>2024 -impact_data[[#This Row],[model_year]]</f>
        <v>3</v>
      </c>
      <c r="L11961">
        <v>51</v>
      </c>
      <c r="M11961">
        <v>16.7</v>
      </c>
      <c r="N11961">
        <v>10</v>
      </c>
      <c r="O11961" t="s">
        <v>9</v>
      </c>
      <c r="P11961">
        <v>0.87</v>
      </c>
    </row>
    <row r="11962" spans="8:16">
      <c r="H11962" t="s">
        <v>3372</v>
      </c>
      <c r="I11962" t="s">
        <v>11</v>
      </c>
      <c r="J11962">
        <v>2021</v>
      </c>
      <c r="K11962">
        <f>2024 -impact_data[[#This Row],[model_year]]</f>
        <v>3</v>
      </c>
      <c r="L11962">
        <v>79</v>
      </c>
      <c r="M11962">
        <v>19.3</v>
      </c>
      <c r="N11962">
        <v>11.6</v>
      </c>
      <c r="O11962" t="s">
        <v>9</v>
      </c>
      <c r="P11962">
        <v>0.93</v>
      </c>
    </row>
    <row r="11963" spans="8:16">
      <c r="H11963" t="s">
        <v>3373</v>
      </c>
      <c r="I11963" t="s">
        <v>7</v>
      </c>
      <c r="J11963">
        <v>2021</v>
      </c>
      <c r="K11963">
        <f>2024 -impact_data[[#This Row],[model_year]]</f>
        <v>3</v>
      </c>
      <c r="L11963">
        <v>53</v>
      </c>
      <c r="M11963">
        <v>27.2</v>
      </c>
      <c r="N11963">
        <v>16.3</v>
      </c>
      <c r="O11963" t="s">
        <v>9</v>
      </c>
      <c r="P11963">
        <v>0.87</v>
      </c>
    </row>
    <row r="11964" spans="8:16">
      <c r="H11964" t="s">
        <v>3375</v>
      </c>
      <c r="I11964" t="s">
        <v>7</v>
      </c>
      <c r="J11964">
        <v>2021</v>
      </c>
      <c r="K11964">
        <f>2024 -impact_data[[#This Row],[model_year]]</f>
        <v>3</v>
      </c>
      <c r="L11964">
        <v>51</v>
      </c>
      <c r="M11964">
        <v>53.1</v>
      </c>
      <c r="N11964">
        <v>31.8</v>
      </c>
      <c r="O11964" t="s">
        <v>9</v>
      </c>
      <c r="P11964">
        <v>0.88</v>
      </c>
    </row>
    <row r="11965" spans="8:16">
      <c r="H11965" t="s">
        <v>3376</v>
      </c>
      <c r="I11965" t="s">
        <v>7</v>
      </c>
      <c r="J11965">
        <v>2021</v>
      </c>
      <c r="K11965">
        <f>2024 -impact_data[[#This Row],[model_year]]</f>
        <v>3</v>
      </c>
      <c r="L11965">
        <v>45</v>
      </c>
      <c r="M11965">
        <v>22.4</v>
      </c>
      <c r="N11965">
        <v>13.5</v>
      </c>
      <c r="O11965" t="s">
        <v>9</v>
      </c>
      <c r="P11965">
        <v>0.86</v>
      </c>
    </row>
    <row r="11966" spans="8:16">
      <c r="H11966" t="s">
        <v>3379</v>
      </c>
      <c r="I11966" t="s">
        <v>7</v>
      </c>
      <c r="J11966">
        <v>2021</v>
      </c>
      <c r="K11966">
        <f>2024 -impact_data[[#This Row],[model_year]]</f>
        <v>3</v>
      </c>
      <c r="L11966">
        <v>45</v>
      </c>
      <c r="M11966">
        <v>5.2</v>
      </c>
      <c r="N11966">
        <v>2.1</v>
      </c>
      <c r="O11966" t="s">
        <v>10</v>
      </c>
      <c r="P11966">
        <v>0.88</v>
      </c>
    </row>
    <row r="11967" spans="8:16">
      <c r="H11967" t="s">
        <v>3380</v>
      </c>
      <c r="I11967" t="s">
        <v>7</v>
      </c>
      <c r="J11967">
        <v>2021</v>
      </c>
      <c r="K11967">
        <f>2024 -impact_data[[#This Row],[model_year]]</f>
        <v>3</v>
      </c>
      <c r="L11967">
        <v>51</v>
      </c>
      <c r="M11967">
        <v>24.8</v>
      </c>
      <c r="N11967">
        <v>14.9</v>
      </c>
      <c r="O11967" t="s">
        <v>9</v>
      </c>
      <c r="P11967">
        <v>0.86</v>
      </c>
    </row>
    <row r="11968" spans="8:16">
      <c r="H11968" t="s">
        <v>3382</v>
      </c>
      <c r="I11968" t="s">
        <v>7</v>
      </c>
      <c r="J11968">
        <v>2021</v>
      </c>
      <c r="K11968">
        <f>2024 -impact_data[[#This Row],[model_year]]</f>
        <v>3</v>
      </c>
      <c r="L11968">
        <v>49</v>
      </c>
      <c r="M11968">
        <v>23.3</v>
      </c>
      <c r="N11968">
        <v>9.3000000000000007</v>
      </c>
      <c r="O11968" t="s">
        <v>10</v>
      </c>
      <c r="P11968">
        <v>0.87</v>
      </c>
    </row>
    <row r="11969" spans="8:16">
      <c r="H11969" t="s">
        <v>3384</v>
      </c>
      <c r="I11969" t="s">
        <v>7</v>
      </c>
      <c r="J11969">
        <v>2021</v>
      </c>
      <c r="K11969">
        <f>2024 -impact_data[[#This Row],[model_year]]</f>
        <v>3</v>
      </c>
      <c r="L11969">
        <v>48</v>
      </c>
      <c r="M11969">
        <v>24.3</v>
      </c>
      <c r="N11969">
        <v>9.6999999999999993</v>
      </c>
      <c r="O11969" t="s">
        <v>10</v>
      </c>
      <c r="P11969">
        <v>0.9</v>
      </c>
    </row>
    <row r="11970" spans="8:16">
      <c r="H11970" t="s">
        <v>3388</v>
      </c>
      <c r="I11970" t="s">
        <v>7</v>
      </c>
      <c r="J11970">
        <v>2021</v>
      </c>
      <c r="K11970">
        <f>2024 -impact_data[[#This Row],[model_year]]</f>
        <v>3</v>
      </c>
      <c r="L11970">
        <v>45</v>
      </c>
      <c r="M11970">
        <v>5.3</v>
      </c>
      <c r="N11970">
        <v>3.2</v>
      </c>
      <c r="O11970" t="s">
        <v>9</v>
      </c>
      <c r="P11970">
        <v>0.88</v>
      </c>
    </row>
    <row r="11971" spans="8:16">
      <c r="H11971" t="s">
        <v>3389</v>
      </c>
      <c r="I11971" t="s">
        <v>7</v>
      </c>
      <c r="J11971">
        <v>2021</v>
      </c>
      <c r="K11971">
        <f>2024 -impact_data[[#This Row],[model_year]]</f>
        <v>3</v>
      </c>
      <c r="L11971">
        <v>50</v>
      </c>
      <c r="M11971">
        <v>2.9</v>
      </c>
      <c r="N11971">
        <v>1.7</v>
      </c>
      <c r="O11971" t="s">
        <v>9</v>
      </c>
      <c r="P11971">
        <v>0.86</v>
      </c>
    </row>
    <row r="11972" spans="8:16">
      <c r="H11972" t="s">
        <v>3392</v>
      </c>
      <c r="I11972" t="s">
        <v>7</v>
      </c>
      <c r="J11972">
        <v>2021</v>
      </c>
      <c r="K11972">
        <f>2024 -impact_data[[#This Row],[model_year]]</f>
        <v>3</v>
      </c>
      <c r="L11972">
        <v>50</v>
      </c>
      <c r="M11972">
        <v>21.2</v>
      </c>
      <c r="N11972">
        <v>8.5</v>
      </c>
      <c r="O11972" t="s">
        <v>10</v>
      </c>
      <c r="P11972">
        <v>0.86</v>
      </c>
    </row>
    <row r="11973" spans="8:16">
      <c r="H11973" t="s">
        <v>3394</v>
      </c>
      <c r="I11973" t="s">
        <v>7</v>
      </c>
      <c r="J11973">
        <v>2021</v>
      </c>
      <c r="K11973">
        <f>2024 -impact_data[[#This Row],[model_year]]</f>
        <v>3</v>
      </c>
      <c r="L11973">
        <v>45</v>
      </c>
      <c r="M11973">
        <v>10.9</v>
      </c>
      <c r="N11973">
        <v>6.5</v>
      </c>
      <c r="O11973" t="s">
        <v>9</v>
      </c>
      <c r="P11973">
        <v>0.88</v>
      </c>
    </row>
    <row r="11974" spans="8:16">
      <c r="H11974" t="s">
        <v>3395</v>
      </c>
      <c r="I11974" t="s">
        <v>7</v>
      </c>
      <c r="J11974">
        <v>2021</v>
      </c>
      <c r="K11974">
        <f>2024 -impact_data[[#This Row],[model_year]]</f>
        <v>3</v>
      </c>
      <c r="L11974">
        <v>51</v>
      </c>
      <c r="M11974">
        <v>59.5</v>
      </c>
      <c r="N11974">
        <v>23.8</v>
      </c>
      <c r="O11974" t="s">
        <v>10</v>
      </c>
      <c r="P11974">
        <v>0.87</v>
      </c>
    </row>
    <row r="11975" spans="8:16">
      <c r="H11975" t="s">
        <v>3396</v>
      </c>
      <c r="I11975" t="s">
        <v>7</v>
      </c>
      <c r="J11975">
        <v>2021</v>
      </c>
      <c r="K11975">
        <f>2024 -impact_data[[#This Row],[model_year]]</f>
        <v>3</v>
      </c>
      <c r="L11975">
        <v>48</v>
      </c>
      <c r="M11975">
        <v>26.7</v>
      </c>
      <c r="N11975">
        <v>10.7</v>
      </c>
      <c r="O11975" t="s">
        <v>10</v>
      </c>
      <c r="P11975">
        <v>0.88</v>
      </c>
    </row>
    <row r="11976" spans="8:16">
      <c r="H11976" t="s">
        <v>3397</v>
      </c>
      <c r="I11976" t="s">
        <v>7</v>
      </c>
      <c r="J11976">
        <v>2021</v>
      </c>
      <c r="K11976">
        <f>2024 -impact_data[[#This Row],[model_year]]</f>
        <v>3</v>
      </c>
      <c r="L11976">
        <v>48</v>
      </c>
      <c r="M11976">
        <v>11.1</v>
      </c>
      <c r="N11976">
        <v>6.6</v>
      </c>
      <c r="O11976" t="s">
        <v>9</v>
      </c>
      <c r="P11976">
        <v>0.88</v>
      </c>
    </row>
    <row r="11977" spans="8:16">
      <c r="H11977" t="s">
        <v>3402</v>
      </c>
      <c r="I11977" t="s">
        <v>7</v>
      </c>
      <c r="J11977">
        <v>2021</v>
      </c>
      <c r="K11977">
        <f>2024 -impact_data[[#This Row],[model_year]]</f>
        <v>3</v>
      </c>
      <c r="L11977">
        <v>50</v>
      </c>
      <c r="M11977">
        <v>39.299999999999997</v>
      </c>
      <c r="N11977">
        <v>23.6</v>
      </c>
      <c r="O11977" t="s">
        <v>9</v>
      </c>
      <c r="P11977">
        <v>0.87</v>
      </c>
    </row>
    <row r="11978" spans="8:16">
      <c r="H11978" t="s">
        <v>3409</v>
      </c>
      <c r="I11978" t="s">
        <v>7</v>
      </c>
      <c r="J11978">
        <v>2021</v>
      </c>
      <c r="K11978">
        <f>2024 -impact_data[[#This Row],[model_year]]</f>
        <v>3</v>
      </c>
      <c r="L11978">
        <v>49</v>
      </c>
      <c r="M11978">
        <v>36.6</v>
      </c>
      <c r="N11978">
        <v>9.1999999999999993</v>
      </c>
      <c r="O11978" t="s">
        <v>8</v>
      </c>
      <c r="P11978">
        <v>0.86</v>
      </c>
    </row>
    <row r="11979" spans="8:16">
      <c r="H11979" t="s">
        <v>3410</v>
      </c>
      <c r="I11979" t="s">
        <v>11</v>
      </c>
      <c r="J11979">
        <v>2021</v>
      </c>
      <c r="K11979">
        <f>2024 -impact_data[[#This Row],[model_year]]</f>
        <v>3</v>
      </c>
      <c r="L11979">
        <v>81</v>
      </c>
      <c r="M11979">
        <v>17.8</v>
      </c>
      <c r="N11979">
        <v>4.5</v>
      </c>
      <c r="O11979" t="s">
        <v>8</v>
      </c>
      <c r="P11979">
        <v>0.95</v>
      </c>
    </row>
    <row r="11980" spans="8:16">
      <c r="H11980" t="s">
        <v>3411</v>
      </c>
      <c r="I11980" t="s">
        <v>7</v>
      </c>
      <c r="J11980">
        <v>2021</v>
      </c>
      <c r="K11980">
        <f>2024 -impact_data[[#This Row],[model_year]]</f>
        <v>3</v>
      </c>
      <c r="L11980">
        <v>49</v>
      </c>
      <c r="M11980">
        <v>19</v>
      </c>
      <c r="N11980">
        <v>11.4</v>
      </c>
      <c r="O11980" t="s">
        <v>9</v>
      </c>
      <c r="P11980">
        <v>0.86</v>
      </c>
    </row>
    <row r="11981" spans="8:16">
      <c r="H11981" t="s">
        <v>3414</v>
      </c>
      <c r="I11981" t="s">
        <v>7</v>
      </c>
      <c r="J11981">
        <v>2021</v>
      </c>
      <c r="K11981">
        <f>2024 -impact_data[[#This Row],[model_year]]</f>
        <v>3</v>
      </c>
      <c r="L11981">
        <v>50</v>
      </c>
      <c r="M11981">
        <v>26.8</v>
      </c>
      <c r="N11981">
        <v>16.100000000000001</v>
      </c>
      <c r="O11981" t="s">
        <v>9</v>
      </c>
      <c r="P11981">
        <v>0.88</v>
      </c>
    </row>
    <row r="11982" spans="8:16">
      <c r="H11982" t="s">
        <v>261</v>
      </c>
      <c r="I11982" t="s">
        <v>7</v>
      </c>
      <c r="J11982">
        <v>2021</v>
      </c>
      <c r="K11982">
        <f>2024 -impact_data[[#This Row],[model_year]]</f>
        <v>3</v>
      </c>
      <c r="L11982">
        <v>53</v>
      </c>
      <c r="M11982">
        <v>39</v>
      </c>
      <c r="N11982">
        <v>23.4</v>
      </c>
      <c r="O11982" t="s">
        <v>9</v>
      </c>
      <c r="P11982">
        <v>0.88</v>
      </c>
    </row>
    <row r="11983" spans="8:16">
      <c r="H11983" t="s">
        <v>3435</v>
      </c>
      <c r="I11983" t="s">
        <v>7</v>
      </c>
      <c r="J11983">
        <v>2021</v>
      </c>
      <c r="K11983">
        <f>2024 -impact_data[[#This Row],[model_year]]</f>
        <v>3</v>
      </c>
      <c r="L11983">
        <v>46</v>
      </c>
      <c r="M11983">
        <v>10.8</v>
      </c>
      <c r="N11983">
        <v>4.3</v>
      </c>
      <c r="O11983" t="s">
        <v>10</v>
      </c>
      <c r="P11983">
        <v>0.89</v>
      </c>
    </row>
    <row r="11984" spans="8:16">
      <c r="H11984" t="s">
        <v>3437</v>
      </c>
      <c r="I11984" t="s">
        <v>7</v>
      </c>
      <c r="J11984">
        <v>2021</v>
      </c>
      <c r="K11984">
        <f>2024 -impact_data[[#This Row],[model_year]]</f>
        <v>3</v>
      </c>
      <c r="L11984">
        <v>47</v>
      </c>
      <c r="M11984">
        <v>31.5</v>
      </c>
      <c r="N11984">
        <v>18.899999999999999</v>
      </c>
      <c r="O11984" t="s">
        <v>9</v>
      </c>
      <c r="P11984">
        <v>0.86</v>
      </c>
    </row>
    <row r="11985" spans="8:16">
      <c r="H11985" t="s">
        <v>3440</v>
      </c>
      <c r="I11985" t="s">
        <v>7</v>
      </c>
      <c r="J11985">
        <v>2021</v>
      </c>
      <c r="K11985">
        <f>2024 -impact_data[[#This Row],[model_year]]</f>
        <v>3</v>
      </c>
      <c r="L11985">
        <v>49</v>
      </c>
      <c r="M11985">
        <v>33.5</v>
      </c>
      <c r="N11985">
        <v>20.100000000000001</v>
      </c>
      <c r="O11985" t="s">
        <v>9</v>
      </c>
      <c r="P11985">
        <v>0.88</v>
      </c>
    </row>
    <row r="11986" spans="8:16">
      <c r="H11986" t="s">
        <v>3442</v>
      </c>
      <c r="I11986" t="s">
        <v>7</v>
      </c>
      <c r="J11986">
        <v>2021</v>
      </c>
      <c r="K11986">
        <f>2024 -impact_data[[#This Row],[model_year]]</f>
        <v>3</v>
      </c>
      <c r="L11986">
        <v>50</v>
      </c>
      <c r="M11986">
        <v>11.8</v>
      </c>
      <c r="N11986">
        <v>4.7</v>
      </c>
      <c r="O11986" t="s">
        <v>10</v>
      </c>
      <c r="P11986">
        <v>0.87</v>
      </c>
    </row>
    <row r="11987" spans="8:16">
      <c r="H11987" t="s">
        <v>3443</v>
      </c>
      <c r="I11987" t="s">
        <v>7</v>
      </c>
      <c r="J11987">
        <v>2021</v>
      </c>
      <c r="K11987">
        <f>2024 -impact_data[[#This Row],[model_year]]</f>
        <v>3</v>
      </c>
      <c r="L11987">
        <v>48</v>
      </c>
      <c r="M11987">
        <v>24.3</v>
      </c>
      <c r="N11987">
        <v>14.6</v>
      </c>
      <c r="O11987" t="s">
        <v>9</v>
      </c>
      <c r="P11987">
        <v>0.88</v>
      </c>
    </row>
    <row r="11988" spans="8:16">
      <c r="H11988" t="s">
        <v>3445</v>
      </c>
      <c r="I11988" t="s">
        <v>11</v>
      </c>
      <c r="J11988">
        <v>2021</v>
      </c>
      <c r="K11988">
        <f>2024 -impact_data[[#This Row],[model_year]]</f>
        <v>3</v>
      </c>
      <c r="L11988">
        <v>78</v>
      </c>
      <c r="M11988">
        <v>22.7</v>
      </c>
      <c r="N11988">
        <v>13.6</v>
      </c>
      <c r="O11988" t="s">
        <v>9</v>
      </c>
      <c r="P11988">
        <v>0.94</v>
      </c>
    </row>
    <row r="11989" spans="8:16">
      <c r="H11989" t="s">
        <v>3446</v>
      </c>
      <c r="I11989" t="s">
        <v>7</v>
      </c>
      <c r="J11989">
        <v>2021</v>
      </c>
      <c r="K11989">
        <f>2024 -impact_data[[#This Row],[model_year]]</f>
        <v>3</v>
      </c>
      <c r="L11989">
        <v>51</v>
      </c>
      <c r="M11989">
        <v>18</v>
      </c>
      <c r="N11989">
        <v>4.5</v>
      </c>
      <c r="O11989" t="s">
        <v>8</v>
      </c>
      <c r="P11989">
        <v>0.86</v>
      </c>
    </row>
    <row r="11990" spans="8:16">
      <c r="H11990" t="s">
        <v>3450</v>
      </c>
      <c r="I11990" t="s">
        <v>11</v>
      </c>
      <c r="J11990">
        <v>2021</v>
      </c>
      <c r="K11990">
        <f>2024 -impact_data[[#This Row],[model_year]]</f>
        <v>3</v>
      </c>
      <c r="L11990">
        <v>79</v>
      </c>
      <c r="M11990">
        <v>44.9</v>
      </c>
      <c r="N11990">
        <v>18</v>
      </c>
      <c r="O11990" t="s">
        <v>10</v>
      </c>
      <c r="P11990">
        <v>0.96</v>
      </c>
    </row>
    <row r="11991" spans="8:16">
      <c r="H11991" t="s">
        <v>3451</v>
      </c>
      <c r="I11991" t="s">
        <v>7</v>
      </c>
      <c r="J11991">
        <v>2021</v>
      </c>
      <c r="K11991">
        <f>2024 -impact_data[[#This Row],[model_year]]</f>
        <v>3</v>
      </c>
      <c r="L11991">
        <v>50</v>
      </c>
      <c r="M11991">
        <v>23.4</v>
      </c>
      <c r="N11991">
        <v>9.4</v>
      </c>
      <c r="O11991" t="s">
        <v>10</v>
      </c>
      <c r="P11991">
        <v>0.89</v>
      </c>
    </row>
    <row r="11992" spans="8:16">
      <c r="H11992" t="s">
        <v>3457</v>
      </c>
      <c r="I11992" t="s">
        <v>7</v>
      </c>
      <c r="J11992">
        <v>2021</v>
      </c>
      <c r="K11992">
        <f>2024 -impact_data[[#This Row],[model_year]]</f>
        <v>3</v>
      </c>
      <c r="L11992">
        <v>51</v>
      </c>
      <c r="M11992">
        <v>17.3</v>
      </c>
      <c r="N11992">
        <v>10.4</v>
      </c>
      <c r="O11992" t="s">
        <v>9</v>
      </c>
      <c r="P11992">
        <v>0.86</v>
      </c>
    </row>
    <row r="11993" spans="8:16">
      <c r="H11993" t="s">
        <v>3463</v>
      </c>
      <c r="I11993" t="s">
        <v>7</v>
      </c>
      <c r="J11993">
        <v>2021</v>
      </c>
      <c r="K11993">
        <f>2024 -impact_data[[#This Row],[model_year]]</f>
        <v>3</v>
      </c>
      <c r="L11993">
        <v>50</v>
      </c>
      <c r="M11993">
        <v>17.2</v>
      </c>
      <c r="N11993">
        <v>10.3</v>
      </c>
      <c r="O11993" t="s">
        <v>9</v>
      </c>
      <c r="P11993">
        <v>0.87</v>
      </c>
    </row>
    <row r="11994" spans="8:16">
      <c r="H11994" t="s">
        <v>3464</v>
      </c>
      <c r="I11994" t="s">
        <v>11</v>
      </c>
      <c r="J11994">
        <v>2021</v>
      </c>
      <c r="K11994">
        <f>2024 -impact_data[[#This Row],[model_year]]</f>
        <v>3</v>
      </c>
      <c r="L11994">
        <v>81</v>
      </c>
      <c r="M11994">
        <v>24.7</v>
      </c>
      <c r="N11994">
        <v>14.8</v>
      </c>
      <c r="O11994" t="s">
        <v>9</v>
      </c>
      <c r="P11994">
        <v>0.95</v>
      </c>
    </row>
    <row r="11995" spans="8:16">
      <c r="H11995" t="s">
        <v>3466</v>
      </c>
      <c r="I11995" t="s">
        <v>7</v>
      </c>
      <c r="J11995">
        <v>2021</v>
      </c>
      <c r="K11995">
        <f>2024 -impact_data[[#This Row],[model_year]]</f>
        <v>3</v>
      </c>
      <c r="L11995">
        <v>46</v>
      </c>
      <c r="M11995">
        <v>11.6</v>
      </c>
      <c r="N11995">
        <v>6.9</v>
      </c>
      <c r="O11995" t="s">
        <v>9</v>
      </c>
      <c r="P11995">
        <v>0.87</v>
      </c>
    </row>
    <row r="11996" spans="8:16">
      <c r="H11996" t="s">
        <v>3470</v>
      </c>
      <c r="I11996" t="s">
        <v>7</v>
      </c>
      <c r="J11996">
        <v>2021</v>
      </c>
      <c r="K11996">
        <f>2024 -impact_data[[#This Row],[model_year]]</f>
        <v>3</v>
      </c>
      <c r="L11996">
        <v>50</v>
      </c>
      <c r="M11996">
        <v>14.4</v>
      </c>
      <c r="N11996">
        <v>5.8</v>
      </c>
      <c r="O11996" t="s">
        <v>10</v>
      </c>
      <c r="P11996">
        <v>0.86</v>
      </c>
    </row>
    <row r="11997" spans="8:16">
      <c r="H11997" t="s">
        <v>3471</v>
      </c>
      <c r="I11997" t="s">
        <v>7</v>
      </c>
      <c r="J11997">
        <v>2021</v>
      </c>
      <c r="K11997">
        <f>2024 -impact_data[[#This Row],[model_year]]</f>
        <v>3</v>
      </c>
      <c r="L11997">
        <v>52</v>
      </c>
      <c r="M11997">
        <v>33.6</v>
      </c>
      <c r="N11997">
        <v>20.2</v>
      </c>
      <c r="O11997" t="s">
        <v>9</v>
      </c>
      <c r="P11997">
        <v>0.87</v>
      </c>
    </row>
    <row r="11998" spans="8:16">
      <c r="H11998" t="s">
        <v>3474</v>
      </c>
      <c r="I11998" t="s">
        <v>7</v>
      </c>
      <c r="J11998">
        <v>2021</v>
      </c>
      <c r="K11998">
        <f>2024 -impact_data[[#This Row],[model_year]]</f>
        <v>3</v>
      </c>
      <c r="L11998">
        <v>52</v>
      </c>
      <c r="M11998">
        <v>38.299999999999997</v>
      </c>
      <c r="N11998">
        <v>23</v>
      </c>
      <c r="O11998" t="s">
        <v>9</v>
      </c>
      <c r="P11998">
        <v>0.86</v>
      </c>
    </row>
    <row r="11999" spans="8:16">
      <c r="H11999" t="s">
        <v>3476</v>
      </c>
      <c r="I11999" t="s">
        <v>7</v>
      </c>
      <c r="J11999">
        <v>2021</v>
      </c>
      <c r="K11999">
        <f>2024 -impact_data[[#This Row],[model_year]]</f>
        <v>3</v>
      </c>
      <c r="L11999">
        <v>50</v>
      </c>
      <c r="M11999">
        <v>5.3</v>
      </c>
      <c r="N11999">
        <v>2.1</v>
      </c>
      <c r="O11999" t="s">
        <v>10</v>
      </c>
      <c r="P11999">
        <v>0.89</v>
      </c>
    </row>
    <row r="12000" spans="8:16">
      <c r="H12000" t="s">
        <v>3480</v>
      </c>
      <c r="I12000" t="s">
        <v>7</v>
      </c>
      <c r="J12000">
        <v>2021</v>
      </c>
      <c r="K12000">
        <f>2024 -impact_data[[#This Row],[model_year]]</f>
        <v>3</v>
      </c>
      <c r="L12000">
        <v>49</v>
      </c>
      <c r="M12000">
        <v>23.4</v>
      </c>
      <c r="N12000">
        <v>14</v>
      </c>
      <c r="O12000" t="s">
        <v>9</v>
      </c>
      <c r="P12000">
        <v>0.86</v>
      </c>
    </row>
    <row r="12001" spans="8:16">
      <c r="H12001" t="s">
        <v>3481</v>
      </c>
      <c r="I12001" t="s">
        <v>7</v>
      </c>
      <c r="J12001">
        <v>2021</v>
      </c>
      <c r="K12001">
        <f>2024 -impact_data[[#This Row],[model_year]]</f>
        <v>3</v>
      </c>
      <c r="L12001">
        <v>50</v>
      </c>
      <c r="M12001">
        <v>16.8</v>
      </c>
      <c r="N12001">
        <v>6.7</v>
      </c>
      <c r="O12001" t="s">
        <v>10</v>
      </c>
      <c r="P12001">
        <v>0.88</v>
      </c>
    </row>
    <row r="12002" spans="8:16">
      <c r="H12002" t="s">
        <v>3482</v>
      </c>
      <c r="I12002" t="s">
        <v>7</v>
      </c>
      <c r="J12002">
        <v>2021</v>
      </c>
      <c r="K12002">
        <f>2024 -impact_data[[#This Row],[model_year]]</f>
        <v>3</v>
      </c>
      <c r="L12002">
        <v>49</v>
      </c>
      <c r="M12002">
        <v>9.9</v>
      </c>
      <c r="N12002">
        <v>5.9</v>
      </c>
      <c r="O12002" t="s">
        <v>9</v>
      </c>
      <c r="P12002">
        <v>0.88</v>
      </c>
    </row>
    <row r="12003" spans="8:16">
      <c r="H12003" t="s">
        <v>3485</v>
      </c>
      <c r="I12003" t="s">
        <v>7</v>
      </c>
      <c r="J12003">
        <v>2021</v>
      </c>
      <c r="K12003">
        <f>2024 -impact_data[[#This Row],[model_year]]</f>
        <v>3</v>
      </c>
      <c r="L12003">
        <v>52</v>
      </c>
      <c r="M12003">
        <v>32.4</v>
      </c>
      <c r="N12003">
        <v>19.5</v>
      </c>
      <c r="O12003" t="s">
        <v>9</v>
      </c>
      <c r="P12003">
        <v>0.87</v>
      </c>
    </row>
    <row r="12004" spans="8:16">
      <c r="H12004" t="s">
        <v>3488</v>
      </c>
      <c r="I12004" t="s">
        <v>7</v>
      </c>
      <c r="J12004">
        <v>2021</v>
      </c>
      <c r="K12004">
        <f>2024 -impact_data[[#This Row],[model_year]]</f>
        <v>3</v>
      </c>
      <c r="L12004">
        <v>50</v>
      </c>
      <c r="M12004">
        <v>39.4</v>
      </c>
      <c r="N12004">
        <v>23.6</v>
      </c>
      <c r="O12004" t="s">
        <v>9</v>
      </c>
      <c r="P12004">
        <v>0.86</v>
      </c>
    </row>
    <row r="12005" spans="8:16">
      <c r="H12005" t="s">
        <v>3489</v>
      </c>
      <c r="I12005" t="s">
        <v>7</v>
      </c>
      <c r="J12005">
        <v>2021</v>
      </c>
      <c r="K12005">
        <f>2024 -impact_data[[#This Row],[model_year]]</f>
        <v>3</v>
      </c>
      <c r="L12005">
        <v>48</v>
      </c>
      <c r="M12005">
        <v>21.5</v>
      </c>
      <c r="N12005">
        <v>5.4</v>
      </c>
      <c r="O12005" t="s">
        <v>8</v>
      </c>
      <c r="P12005">
        <v>0.88</v>
      </c>
    </row>
    <row r="12006" spans="8:16">
      <c r="H12006" t="s">
        <v>3495</v>
      </c>
      <c r="I12006" t="s">
        <v>7</v>
      </c>
      <c r="J12006">
        <v>2021</v>
      </c>
      <c r="K12006">
        <f>2024 -impact_data[[#This Row],[model_year]]</f>
        <v>3</v>
      </c>
      <c r="L12006">
        <v>53</v>
      </c>
      <c r="M12006">
        <v>21.9</v>
      </c>
      <c r="N12006">
        <v>8.8000000000000007</v>
      </c>
      <c r="O12006" t="s">
        <v>10</v>
      </c>
      <c r="P12006">
        <v>0.89</v>
      </c>
    </row>
    <row r="12007" spans="8:16">
      <c r="H12007" t="s">
        <v>3502</v>
      </c>
      <c r="I12007" t="s">
        <v>7</v>
      </c>
      <c r="J12007">
        <v>2021</v>
      </c>
      <c r="K12007">
        <f>2024 -impact_data[[#This Row],[model_year]]</f>
        <v>3</v>
      </c>
      <c r="L12007">
        <v>52</v>
      </c>
      <c r="M12007">
        <v>26.5</v>
      </c>
      <c r="N12007">
        <v>15.9</v>
      </c>
      <c r="O12007" t="s">
        <v>9</v>
      </c>
      <c r="P12007">
        <v>0.87</v>
      </c>
    </row>
    <row r="12008" spans="8:16">
      <c r="H12008" t="s">
        <v>3509</v>
      </c>
      <c r="I12008" t="s">
        <v>7</v>
      </c>
      <c r="J12008">
        <v>2021</v>
      </c>
      <c r="K12008">
        <f>2024 -impact_data[[#This Row],[model_year]]</f>
        <v>3</v>
      </c>
      <c r="L12008">
        <v>48</v>
      </c>
      <c r="M12008">
        <v>38.6</v>
      </c>
      <c r="N12008">
        <v>23.2</v>
      </c>
      <c r="O12008" t="s">
        <v>9</v>
      </c>
      <c r="P12008">
        <v>0.88</v>
      </c>
    </row>
    <row r="12009" spans="8:16">
      <c r="H12009" t="s">
        <v>3511</v>
      </c>
      <c r="I12009" t="s">
        <v>7</v>
      </c>
      <c r="J12009">
        <v>2021</v>
      </c>
      <c r="K12009">
        <f>2024 -impact_data[[#This Row],[model_year]]</f>
        <v>3</v>
      </c>
      <c r="L12009">
        <v>49</v>
      </c>
      <c r="M12009">
        <v>36.4</v>
      </c>
      <c r="N12009">
        <v>21.8</v>
      </c>
      <c r="O12009" t="s">
        <v>9</v>
      </c>
      <c r="P12009">
        <v>0.86</v>
      </c>
    </row>
    <row r="12010" spans="8:16">
      <c r="H12010" t="s">
        <v>3513</v>
      </c>
      <c r="I12010" t="s">
        <v>7</v>
      </c>
      <c r="J12010">
        <v>2021</v>
      </c>
      <c r="K12010">
        <f>2024 -impact_data[[#This Row],[model_year]]</f>
        <v>3</v>
      </c>
      <c r="L12010">
        <v>50</v>
      </c>
      <c r="M12010">
        <v>11.2</v>
      </c>
      <c r="N12010">
        <v>6.7</v>
      </c>
      <c r="O12010" t="s">
        <v>9</v>
      </c>
      <c r="P12010">
        <v>0.87</v>
      </c>
    </row>
    <row r="12011" spans="8:16">
      <c r="H12011" t="s">
        <v>3514</v>
      </c>
      <c r="I12011" t="s">
        <v>7</v>
      </c>
      <c r="J12011">
        <v>2021</v>
      </c>
      <c r="K12011">
        <f>2024 -impact_data[[#This Row],[model_year]]</f>
        <v>3</v>
      </c>
      <c r="L12011">
        <v>51</v>
      </c>
      <c r="M12011">
        <v>29.2</v>
      </c>
      <c r="N12011">
        <v>11.7</v>
      </c>
      <c r="O12011" t="s">
        <v>10</v>
      </c>
      <c r="P12011">
        <v>0.86</v>
      </c>
    </row>
    <row r="12012" spans="8:16">
      <c r="H12012" t="s">
        <v>3516</v>
      </c>
      <c r="I12012" t="s">
        <v>7</v>
      </c>
      <c r="J12012">
        <v>2021</v>
      </c>
      <c r="K12012">
        <f>2024 -impact_data[[#This Row],[model_year]]</f>
        <v>3</v>
      </c>
      <c r="L12012">
        <v>51</v>
      </c>
      <c r="M12012">
        <v>19</v>
      </c>
      <c r="N12012">
        <v>11.4</v>
      </c>
      <c r="O12012" t="s">
        <v>9</v>
      </c>
      <c r="P12012">
        <v>0.86</v>
      </c>
    </row>
    <row r="12013" spans="8:16">
      <c r="H12013" t="s">
        <v>3520</v>
      </c>
      <c r="I12013" t="s">
        <v>7</v>
      </c>
      <c r="J12013">
        <v>2021</v>
      </c>
      <c r="K12013">
        <f>2024 -impact_data[[#This Row],[model_year]]</f>
        <v>3</v>
      </c>
      <c r="L12013">
        <v>48</v>
      </c>
      <c r="M12013">
        <v>4.9000000000000004</v>
      </c>
      <c r="N12013">
        <v>3</v>
      </c>
      <c r="O12013" t="s">
        <v>9</v>
      </c>
      <c r="P12013">
        <v>0.87</v>
      </c>
    </row>
    <row r="12014" spans="8:16">
      <c r="H12014" t="s">
        <v>3529</v>
      </c>
      <c r="I12014" t="s">
        <v>7</v>
      </c>
      <c r="J12014">
        <v>2021</v>
      </c>
      <c r="K12014">
        <f>2024 -impact_data[[#This Row],[model_year]]</f>
        <v>3</v>
      </c>
      <c r="L12014">
        <v>48</v>
      </c>
      <c r="M12014">
        <v>51.4</v>
      </c>
      <c r="N12014">
        <v>30.8</v>
      </c>
      <c r="O12014" t="s">
        <v>9</v>
      </c>
      <c r="P12014">
        <v>0.86</v>
      </c>
    </row>
    <row r="12015" spans="8:16">
      <c r="H12015" t="s">
        <v>3532</v>
      </c>
      <c r="I12015" t="s">
        <v>7</v>
      </c>
      <c r="J12015">
        <v>2021</v>
      </c>
      <c r="K12015">
        <f>2024 -impact_data[[#This Row],[model_year]]</f>
        <v>3</v>
      </c>
      <c r="L12015">
        <v>46</v>
      </c>
      <c r="M12015">
        <v>10.5</v>
      </c>
      <c r="N12015">
        <v>6.3</v>
      </c>
      <c r="O12015" t="s">
        <v>9</v>
      </c>
      <c r="P12015">
        <v>0.87</v>
      </c>
    </row>
    <row r="12016" spans="8:16">
      <c r="H12016" t="s">
        <v>3534</v>
      </c>
      <c r="I12016" t="s">
        <v>7</v>
      </c>
      <c r="J12016">
        <v>2021</v>
      </c>
      <c r="K12016">
        <f>2024 -impact_data[[#This Row],[model_year]]</f>
        <v>3</v>
      </c>
      <c r="L12016">
        <v>48</v>
      </c>
      <c r="M12016">
        <v>13.6</v>
      </c>
      <c r="N12016">
        <v>5.4</v>
      </c>
      <c r="O12016" t="s">
        <v>10</v>
      </c>
      <c r="P12016">
        <v>0.88</v>
      </c>
    </row>
    <row r="12017" spans="8:16">
      <c r="H12017" t="s">
        <v>3535</v>
      </c>
      <c r="I12017" t="s">
        <v>7</v>
      </c>
      <c r="J12017">
        <v>2021</v>
      </c>
      <c r="K12017">
        <f>2024 -impact_data[[#This Row],[model_year]]</f>
        <v>3</v>
      </c>
      <c r="L12017">
        <v>50</v>
      </c>
      <c r="M12017">
        <v>38.5</v>
      </c>
      <c r="N12017">
        <v>23.1</v>
      </c>
      <c r="O12017" t="s">
        <v>9</v>
      </c>
      <c r="P12017">
        <v>0.87</v>
      </c>
    </row>
    <row r="12018" spans="8:16">
      <c r="H12018" t="s">
        <v>3537</v>
      </c>
      <c r="I12018" t="s">
        <v>7</v>
      </c>
      <c r="J12018">
        <v>2021</v>
      </c>
      <c r="K12018">
        <f>2024 -impact_data[[#This Row],[model_year]]</f>
        <v>3</v>
      </c>
      <c r="L12018">
        <v>50</v>
      </c>
      <c r="M12018">
        <v>39.1</v>
      </c>
      <c r="N12018">
        <v>15.6</v>
      </c>
      <c r="O12018" t="s">
        <v>10</v>
      </c>
      <c r="P12018">
        <v>0.87</v>
      </c>
    </row>
    <row r="12019" spans="8:16">
      <c r="H12019" t="s">
        <v>3538</v>
      </c>
      <c r="I12019" t="s">
        <v>7</v>
      </c>
      <c r="J12019">
        <v>2021</v>
      </c>
      <c r="K12019">
        <f>2024 -impact_data[[#This Row],[model_year]]</f>
        <v>3</v>
      </c>
      <c r="L12019">
        <v>47</v>
      </c>
      <c r="M12019">
        <v>5.8</v>
      </c>
      <c r="N12019">
        <v>1.4</v>
      </c>
      <c r="O12019" t="s">
        <v>8</v>
      </c>
      <c r="P12019">
        <v>0.89</v>
      </c>
    </row>
    <row r="12020" spans="8:16">
      <c r="H12020" t="s">
        <v>3543</v>
      </c>
      <c r="I12020" t="s">
        <v>7</v>
      </c>
      <c r="J12020">
        <v>2021</v>
      </c>
      <c r="K12020">
        <f>2024 -impact_data[[#This Row],[model_year]]</f>
        <v>3</v>
      </c>
      <c r="L12020">
        <v>47</v>
      </c>
      <c r="M12020">
        <v>15.5</v>
      </c>
      <c r="N12020">
        <v>9.3000000000000007</v>
      </c>
      <c r="O12020" t="s">
        <v>9</v>
      </c>
      <c r="P12020">
        <v>0.86</v>
      </c>
    </row>
    <row r="12021" spans="8:16">
      <c r="H12021" t="s">
        <v>3545</v>
      </c>
      <c r="I12021" t="s">
        <v>11</v>
      </c>
      <c r="J12021">
        <v>2021</v>
      </c>
      <c r="K12021">
        <f>2024 -impact_data[[#This Row],[model_year]]</f>
        <v>3</v>
      </c>
      <c r="L12021">
        <v>81</v>
      </c>
      <c r="M12021">
        <v>37.4</v>
      </c>
      <c r="N12021">
        <v>22.4</v>
      </c>
      <c r="O12021" t="s">
        <v>9</v>
      </c>
      <c r="P12021">
        <v>0.97</v>
      </c>
    </row>
    <row r="12022" spans="8:16">
      <c r="H12022" t="s">
        <v>3547</v>
      </c>
      <c r="I12022" t="s">
        <v>11</v>
      </c>
      <c r="J12022">
        <v>2021</v>
      </c>
      <c r="K12022">
        <f>2024 -impact_data[[#This Row],[model_year]]</f>
        <v>3</v>
      </c>
      <c r="L12022">
        <v>80</v>
      </c>
      <c r="M12022">
        <v>11</v>
      </c>
      <c r="N12022">
        <v>6.6</v>
      </c>
      <c r="O12022" t="s">
        <v>9</v>
      </c>
      <c r="P12022">
        <v>0.97</v>
      </c>
    </row>
    <row r="12023" spans="8:16">
      <c r="H12023" t="s">
        <v>3549</v>
      </c>
      <c r="I12023" t="s">
        <v>7</v>
      </c>
      <c r="J12023">
        <v>2021</v>
      </c>
      <c r="K12023">
        <f>2024 -impact_data[[#This Row],[model_year]]</f>
        <v>3</v>
      </c>
      <c r="L12023">
        <v>51</v>
      </c>
      <c r="M12023">
        <v>27.5</v>
      </c>
      <c r="N12023">
        <v>11</v>
      </c>
      <c r="O12023" t="s">
        <v>10</v>
      </c>
      <c r="P12023">
        <v>0.86</v>
      </c>
    </row>
    <row r="12024" spans="8:16">
      <c r="H12024" t="s">
        <v>3550</v>
      </c>
      <c r="I12024" t="s">
        <v>7</v>
      </c>
      <c r="J12024">
        <v>2021</v>
      </c>
      <c r="K12024">
        <f>2024 -impact_data[[#This Row],[model_year]]</f>
        <v>3</v>
      </c>
      <c r="L12024">
        <v>53</v>
      </c>
      <c r="M12024">
        <v>34.299999999999997</v>
      </c>
      <c r="N12024">
        <v>8.6</v>
      </c>
      <c r="O12024" t="s">
        <v>8</v>
      </c>
      <c r="P12024">
        <v>0.86</v>
      </c>
    </row>
    <row r="12025" spans="8:16">
      <c r="H12025" t="s">
        <v>3555</v>
      </c>
      <c r="I12025" t="s">
        <v>7</v>
      </c>
      <c r="J12025">
        <v>2021</v>
      </c>
      <c r="K12025">
        <f>2024 -impact_data[[#This Row],[model_year]]</f>
        <v>3</v>
      </c>
      <c r="L12025">
        <v>52</v>
      </c>
      <c r="M12025">
        <v>10.9</v>
      </c>
      <c r="N12025">
        <v>4.3</v>
      </c>
      <c r="O12025" t="s">
        <v>10</v>
      </c>
      <c r="P12025">
        <v>0.88</v>
      </c>
    </row>
    <row r="12026" spans="8:16">
      <c r="H12026" t="s">
        <v>3559</v>
      </c>
      <c r="I12026" t="s">
        <v>7</v>
      </c>
      <c r="J12026">
        <v>2021</v>
      </c>
      <c r="K12026">
        <f>2024 -impact_data[[#This Row],[model_year]]</f>
        <v>3</v>
      </c>
      <c r="L12026">
        <v>51</v>
      </c>
      <c r="M12026">
        <v>3.7</v>
      </c>
      <c r="N12026">
        <v>2.2000000000000002</v>
      </c>
      <c r="O12026" t="s">
        <v>9</v>
      </c>
      <c r="P12026">
        <v>0.88</v>
      </c>
    </row>
    <row r="12027" spans="8:16">
      <c r="H12027" t="s">
        <v>3561</v>
      </c>
      <c r="I12027" t="s">
        <v>7</v>
      </c>
      <c r="J12027">
        <v>2021</v>
      </c>
      <c r="K12027">
        <f>2024 -impact_data[[#This Row],[model_year]]</f>
        <v>3</v>
      </c>
      <c r="L12027">
        <v>53</v>
      </c>
      <c r="M12027">
        <v>25.6</v>
      </c>
      <c r="N12027">
        <v>6.4</v>
      </c>
      <c r="O12027" t="s">
        <v>8</v>
      </c>
      <c r="P12027">
        <v>0.87</v>
      </c>
    </row>
    <row r="12028" spans="8:16">
      <c r="H12028" t="s">
        <v>3565</v>
      </c>
      <c r="I12028" t="s">
        <v>7</v>
      </c>
      <c r="J12028">
        <v>2021</v>
      </c>
      <c r="K12028">
        <f>2024 -impact_data[[#This Row],[model_year]]</f>
        <v>3</v>
      </c>
      <c r="L12028">
        <v>51</v>
      </c>
      <c r="M12028">
        <v>18.2</v>
      </c>
      <c r="N12028">
        <v>4.5999999999999996</v>
      </c>
      <c r="O12028" t="s">
        <v>8</v>
      </c>
      <c r="P12028">
        <v>0.88</v>
      </c>
    </row>
    <row r="12029" spans="8:16">
      <c r="H12029" t="s">
        <v>3568</v>
      </c>
      <c r="I12029" t="s">
        <v>7</v>
      </c>
      <c r="J12029">
        <v>2021</v>
      </c>
      <c r="K12029">
        <f>2024 -impact_data[[#This Row],[model_year]]</f>
        <v>3</v>
      </c>
      <c r="L12029">
        <v>46</v>
      </c>
      <c r="M12029">
        <v>2.8</v>
      </c>
      <c r="N12029">
        <v>1.1000000000000001</v>
      </c>
      <c r="O12029" t="s">
        <v>10</v>
      </c>
      <c r="P12029">
        <v>0.88</v>
      </c>
    </row>
    <row r="12030" spans="8:16">
      <c r="H12030" t="s">
        <v>3571</v>
      </c>
      <c r="I12030" t="s">
        <v>7</v>
      </c>
      <c r="J12030">
        <v>2021</v>
      </c>
      <c r="K12030">
        <f>2024 -impact_data[[#This Row],[model_year]]</f>
        <v>3</v>
      </c>
      <c r="L12030">
        <v>49</v>
      </c>
      <c r="M12030">
        <v>27.8</v>
      </c>
      <c r="N12030">
        <v>16.7</v>
      </c>
      <c r="O12030" t="s">
        <v>9</v>
      </c>
      <c r="P12030">
        <v>0.87</v>
      </c>
    </row>
    <row r="12031" spans="8:16">
      <c r="H12031" t="s">
        <v>3574</v>
      </c>
      <c r="I12031" t="s">
        <v>7</v>
      </c>
      <c r="J12031">
        <v>2021</v>
      </c>
      <c r="K12031">
        <f>2024 -impact_data[[#This Row],[model_year]]</f>
        <v>3</v>
      </c>
      <c r="L12031">
        <v>46</v>
      </c>
      <c r="M12031">
        <v>15.1</v>
      </c>
      <c r="N12031">
        <v>6</v>
      </c>
      <c r="O12031" t="s">
        <v>10</v>
      </c>
      <c r="P12031">
        <v>0.87</v>
      </c>
    </row>
    <row r="12032" spans="8:16">
      <c r="H12032" t="s">
        <v>3579</v>
      </c>
      <c r="I12032" t="s">
        <v>7</v>
      </c>
      <c r="J12032">
        <v>2021</v>
      </c>
      <c r="K12032">
        <f>2024 -impact_data[[#This Row],[model_year]]</f>
        <v>3</v>
      </c>
      <c r="L12032">
        <v>50</v>
      </c>
      <c r="M12032">
        <v>27.2</v>
      </c>
      <c r="N12032">
        <v>10.9</v>
      </c>
      <c r="O12032" t="s">
        <v>10</v>
      </c>
      <c r="P12032">
        <v>0.87</v>
      </c>
    </row>
    <row r="12033" spans="8:16">
      <c r="H12033" t="s">
        <v>3592</v>
      </c>
      <c r="I12033" t="s">
        <v>7</v>
      </c>
      <c r="J12033">
        <v>2021</v>
      </c>
      <c r="K12033">
        <f>2024 -impact_data[[#This Row],[model_year]]</f>
        <v>3</v>
      </c>
      <c r="L12033">
        <v>50</v>
      </c>
      <c r="M12033">
        <v>23</v>
      </c>
      <c r="N12033">
        <v>5.8</v>
      </c>
      <c r="O12033" t="s">
        <v>8</v>
      </c>
      <c r="P12033">
        <v>0.87</v>
      </c>
    </row>
    <row r="12034" spans="8:16">
      <c r="H12034" t="s">
        <v>3602</v>
      </c>
      <c r="I12034" t="s">
        <v>11</v>
      </c>
      <c r="J12034">
        <v>2021</v>
      </c>
      <c r="K12034">
        <f>2024 -impact_data[[#This Row],[model_year]]</f>
        <v>3</v>
      </c>
      <c r="L12034">
        <v>77</v>
      </c>
      <c r="M12034">
        <v>14.1</v>
      </c>
      <c r="N12034">
        <v>5.6</v>
      </c>
      <c r="O12034" t="s">
        <v>10</v>
      </c>
      <c r="P12034">
        <v>0.95</v>
      </c>
    </row>
    <row r="12035" spans="8:16">
      <c r="H12035" t="s">
        <v>3604</v>
      </c>
      <c r="I12035" t="s">
        <v>7</v>
      </c>
      <c r="J12035">
        <v>2021</v>
      </c>
      <c r="K12035">
        <f>2024 -impact_data[[#This Row],[model_year]]</f>
        <v>3</v>
      </c>
      <c r="L12035">
        <v>47</v>
      </c>
      <c r="M12035">
        <v>0.7</v>
      </c>
      <c r="N12035">
        <v>0.3</v>
      </c>
      <c r="O12035" t="s">
        <v>10</v>
      </c>
      <c r="P12035">
        <v>0.88</v>
      </c>
    </row>
    <row r="12036" spans="8:16">
      <c r="H12036" t="s">
        <v>3605</v>
      </c>
      <c r="I12036" t="s">
        <v>7</v>
      </c>
      <c r="J12036">
        <v>2021</v>
      </c>
      <c r="K12036">
        <f>2024 -impact_data[[#This Row],[model_year]]</f>
        <v>3</v>
      </c>
      <c r="L12036">
        <v>49</v>
      </c>
      <c r="M12036">
        <v>10.4</v>
      </c>
      <c r="N12036">
        <v>6.3</v>
      </c>
      <c r="O12036" t="s">
        <v>9</v>
      </c>
      <c r="P12036">
        <v>0.86</v>
      </c>
    </row>
    <row r="12037" spans="8:16">
      <c r="H12037" t="s">
        <v>80</v>
      </c>
      <c r="I12037" t="s">
        <v>7</v>
      </c>
      <c r="J12037">
        <v>2021</v>
      </c>
      <c r="K12037">
        <f>2024 -impact_data[[#This Row],[model_year]]</f>
        <v>3</v>
      </c>
      <c r="L12037">
        <v>47</v>
      </c>
      <c r="M12037">
        <v>19</v>
      </c>
      <c r="N12037">
        <v>7.6</v>
      </c>
      <c r="O12037" t="s">
        <v>10</v>
      </c>
      <c r="P12037">
        <v>0.87</v>
      </c>
    </row>
    <row r="12038" spans="8:16">
      <c r="H12038" t="s">
        <v>3610</v>
      </c>
      <c r="I12038" t="s">
        <v>11</v>
      </c>
      <c r="J12038">
        <v>2021</v>
      </c>
      <c r="K12038">
        <f>2024 -impact_data[[#This Row],[model_year]]</f>
        <v>3</v>
      </c>
      <c r="L12038">
        <v>78</v>
      </c>
      <c r="M12038">
        <v>15.1</v>
      </c>
      <c r="N12038">
        <v>9.1</v>
      </c>
      <c r="O12038" t="s">
        <v>9</v>
      </c>
      <c r="P12038">
        <v>0.96</v>
      </c>
    </row>
    <row r="12039" spans="8:16">
      <c r="H12039" t="s">
        <v>3612</v>
      </c>
      <c r="I12039" t="s">
        <v>7</v>
      </c>
      <c r="J12039">
        <v>2021</v>
      </c>
      <c r="K12039">
        <f>2024 -impact_data[[#This Row],[model_year]]</f>
        <v>3</v>
      </c>
      <c r="L12039">
        <v>48</v>
      </c>
      <c r="M12039">
        <v>21</v>
      </c>
      <c r="N12039">
        <v>8.4</v>
      </c>
      <c r="O12039" t="s">
        <v>10</v>
      </c>
      <c r="P12039">
        <v>0.85</v>
      </c>
    </row>
    <row r="12040" spans="8:16">
      <c r="H12040" t="s">
        <v>3622</v>
      </c>
      <c r="I12040" t="s">
        <v>7</v>
      </c>
      <c r="J12040">
        <v>2021</v>
      </c>
      <c r="K12040">
        <f>2024 -impact_data[[#This Row],[model_year]]</f>
        <v>3</v>
      </c>
      <c r="L12040">
        <v>51</v>
      </c>
      <c r="M12040">
        <v>10</v>
      </c>
      <c r="N12040">
        <v>6</v>
      </c>
      <c r="O12040" t="s">
        <v>9</v>
      </c>
      <c r="P12040">
        <v>0.86</v>
      </c>
    </row>
    <row r="12041" spans="8:16">
      <c r="H12041" t="s">
        <v>3632</v>
      </c>
      <c r="I12041" t="s">
        <v>7</v>
      </c>
      <c r="J12041">
        <v>2021</v>
      </c>
      <c r="K12041">
        <f>2024 -impact_data[[#This Row],[model_year]]</f>
        <v>3</v>
      </c>
      <c r="L12041">
        <v>49</v>
      </c>
      <c r="M12041">
        <v>14.8</v>
      </c>
      <c r="N12041">
        <v>8.9</v>
      </c>
      <c r="O12041" t="s">
        <v>9</v>
      </c>
      <c r="P12041">
        <v>0.88</v>
      </c>
    </row>
    <row r="12042" spans="8:16">
      <c r="H12042" t="s">
        <v>3635</v>
      </c>
      <c r="I12042" t="s">
        <v>7</v>
      </c>
      <c r="J12042">
        <v>2021</v>
      </c>
      <c r="K12042">
        <f>2024 -impact_data[[#This Row],[model_year]]</f>
        <v>3</v>
      </c>
      <c r="L12042">
        <v>49</v>
      </c>
      <c r="M12042">
        <v>22.7</v>
      </c>
      <c r="N12042">
        <v>13.6</v>
      </c>
      <c r="O12042" t="s">
        <v>9</v>
      </c>
      <c r="P12042">
        <v>0.86</v>
      </c>
    </row>
    <row r="12043" spans="8:16">
      <c r="H12043" t="s">
        <v>3637</v>
      </c>
      <c r="I12043" t="s">
        <v>7</v>
      </c>
      <c r="J12043">
        <v>2021</v>
      </c>
      <c r="K12043">
        <f>2024 -impact_data[[#This Row],[model_year]]</f>
        <v>3</v>
      </c>
      <c r="L12043">
        <v>49</v>
      </c>
      <c r="M12043">
        <v>5.3</v>
      </c>
      <c r="N12043">
        <v>2.1</v>
      </c>
      <c r="O12043" t="s">
        <v>10</v>
      </c>
      <c r="P12043">
        <v>0.89</v>
      </c>
    </row>
    <row r="12044" spans="8:16">
      <c r="H12044" t="s">
        <v>3639</v>
      </c>
      <c r="I12044" t="s">
        <v>7</v>
      </c>
      <c r="J12044">
        <v>2021</v>
      </c>
      <c r="K12044">
        <f>2024 -impact_data[[#This Row],[model_year]]</f>
        <v>3</v>
      </c>
      <c r="L12044">
        <v>50</v>
      </c>
      <c r="M12044">
        <v>32.9</v>
      </c>
      <c r="N12044">
        <v>8.1999999999999993</v>
      </c>
      <c r="O12044" t="s">
        <v>8</v>
      </c>
      <c r="P12044">
        <v>0.88</v>
      </c>
    </row>
    <row r="12045" spans="8:16">
      <c r="H12045" t="s">
        <v>115</v>
      </c>
      <c r="I12045" t="s">
        <v>7</v>
      </c>
      <c r="J12045">
        <v>2021</v>
      </c>
      <c r="K12045">
        <f>2024 -impact_data[[#This Row],[model_year]]</f>
        <v>3</v>
      </c>
      <c r="L12045">
        <v>48</v>
      </c>
      <c r="M12045">
        <v>39.4</v>
      </c>
      <c r="N12045">
        <v>23.7</v>
      </c>
      <c r="O12045" t="s">
        <v>9</v>
      </c>
      <c r="P12045">
        <v>0.88</v>
      </c>
    </row>
    <row r="12046" spans="8:16">
      <c r="H12046" t="s">
        <v>3640</v>
      </c>
      <c r="I12046" t="s">
        <v>7</v>
      </c>
      <c r="J12046">
        <v>2021</v>
      </c>
      <c r="K12046">
        <f>2024 -impact_data[[#This Row],[model_year]]</f>
        <v>3</v>
      </c>
      <c r="L12046">
        <v>49</v>
      </c>
      <c r="M12046">
        <v>26</v>
      </c>
      <c r="N12046">
        <v>15.6</v>
      </c>
      <c r="O12046" t="s">
        <v>9</v>
      </c>
      <c r="P12046">
        <v>0.87</v>
      </c>
    </row>
    <row r="12047" spans="8:16">
      <c r="H12047" t="s">
        <v>3647</v>
      </c>
      <c r="I12047" t="s">
        <v>7</v>
      </c>
      <c r="J12047">
        <v>2021</v>
      </c>
      <c r="K12047">
        <f>2024 -impact_data[[#This Row],[model_year]]</f>
        <v>3</v>
      </c>
      <c r="L12047">
        <v>50</v>
      </c>
      <c r="M12047">
        <v>18.2</v>
      </c>
      <c r="N12047">
        <v>10.9</v>
      </c>
      <c r="O12047" t="s">
        <v>9</v>
      </c>
      <c r="P12047">
        <v>0.89</v>
      </c>
    </row>
    <row r="12048" spans="8:16">
      <c r="H12048" t="s">
        <v>3648</v>
      </c>
      <c r="I12048" t="s">
        <v>11</v>
      </c>
      <c r="J12048">
        <v>2021</v>
      </c>
      <c r="K12048">
        <f>2024 -impact_data[[#This Row],[model_year]]</f>
        <v>3</v>
      </c>
      <c r="L12048">
        <v>79</v>
      </c>
      <c r="M12048">
        <v>49.4</v>
      </c>
      <c r="N12048">
        <v>29.6</v>
      </c>
      <c r="O12048" t="s">
        <v>9</v>
      </c>
      <c r="P12048">
        <v>0.95</v>
      </c>
    </row>
    <row r="12049" spans="8:16">
      <c r="H12049" t="s">
        <v>3649</v>
      </c>
      <c r="I12049" t="s">
        <v>7</v>
      </c>
      <c r="J12049">
        <v>2021</v>
      </c>
      <c r="K12049">
        <f>2024 -impact_data[[#This Row],[model_year]]</f>
        <v>3</v>
      </c>
      <c r="L12049">
        <v>49</v>
      </c>
      <c r="M12049">
        <v>40.799999999999997</v>
      </c>
      <c r="N12049">
        <v>16.3</v>
      </c>
      <c r="O12049" t="s">
        <v>10</v>
      </c>
      <c r="P12049">
        <v>0.88</v>
      </c>
    </row>
    <row r="12050" spans="8:16">
      <c r="H12050" t="s">
        <v>3653</v>
      </c>
      <c r="I12050" t="s">
        <v>7</v>
      </c>
      <c r="J12050">
        <v>2021</v>
      </c>
      <c r="K12050">
        <f>2024 -impact_data[[#This Row],[model_year]]</f>
        <v>3</v>
      </c>
      <c r="L12050">
        <v>49</v>
      </c>
      <c r="M12050">
        <v>15.9</v>
      </c>
      <c r="N12050">
        <v>9.5</v>
      </c>
      <c r="O12050" t="s">
        <v>9</v>
      </c>
      <c r="P12050">
        <v>0.88</v>
      </c>
    </row>
    <row r="12051" spans="8:16">
      <c r="H12051" t="s">
        <v>3656</v>
      </c>
      <c r="I12051" t="s">
        <v>7</v>
      </c>
      <c r="J12051">
        <v>2021</v>
      </c>
      <c r="K12051">
        <f>2024 -impact_data[[#This Row],[model_year]]</f>
        <v>3</v>
      </c>
      <c r="L12051">
        <v>47</v>
      </c>
      <c r="M12051">
        <v>37.700000000000003</v>
      </c>
      <c r="N12051">
        <v>22.6</v>
      </c>
      <c r="O12051" t="s">
        <v>9</v>
      </c>
      <c r="P12051">
        <v>0.88</v>
      </c>
    </row>
    <row r="12052" spans="8:16">
      <c r="H12052" t="s">
        <v>3663</v>
      </c>
      <c r="I12052" t="s">
        <v>7</v>
      </c>
      <c r="J12052">
        <v>2021</v>
      </c>
      <c r="K12052">
        <f>2024 -impact_data[[#This Row],[model_year]]</f>
        <v>3</v>
      </c>
      <c r="L12052">
        <v>51</v>
      </c>
      <c r="M12052">
        <v>31.3</v>
      </c>
      <c r="N12052">
        <v>12.5</v>
      </c>
      <c r="O12052" t="s">
        <v>10</v>
      </c>
      <c r="P12052">
        <v>0.87</v>
      </c>
    </row>
    <row r="12053" spans="8:16">
      <c r="H12053" t="s">
        <v>3668</v>
      </c>
      <c r="I12053" t="s">
        <v>7</v>
      </c>
      <c r="J12053">
        <v>2021</v>
      </c>
      <c r="K12053">
        <f>2024 -impact_data[[#This Row],[model_year]]</f>
        <v>3</v>
      </c>
      <c r="L12053">
        <v>51</v>
      </c>
      <c r="M12053">
        <v>14.8</v>
      </c>
      <c r="N12053">
        <v>5.9</v>
      </c>
      <c r="O12053" t="s">
        <v>10</v>
      </c>
      <c r="P12053">
        <v>0.86</v>
      </c>
    </row>
    <row r="12054" spans="8:16">
      <c r="H12054" t="s">
        <v>3672</v>
      </c>
      <c r="I12054" t="s">
        <v>11</v>
      </c>
      <c r="J12054">
        <v>2021</v>
      </c>
      <c r="K12054">
        <f>2024 -impact_data[[#This Row],[model_year]]</f>
        <v>3</v>
      </c>
      <c r="L12054">
        <v>79</v>
      </c>
      <c r="M12054">
        <v>4.9000000000000004</v>
      </c>
      <c r="N12054">
        <v>3</v>
      </c>
      <c r="O12054" t="s">
        <v>9</v>
      </c>
      <c r="P12054">
        <v>0.94</v>
      </c>
    </row>
    <row r="12055" spans="8:16">
      <c r="H12055" t="s">
        <v>3675</v>
      </c>
      <c r="I12055" t="s">
        <v>7</v>
      </c>
      <c r="J12055">
        <v>2021</v>
      </c>
      <c r="K12055">
        <f>2024 -impact_data[[#This Row],[model_year]]</f>
        <v>3</v>
      </c>
      <c r="L12055">
        <v>51</v>
      </c>
      <c r="M12055">
        <v>28.6</v>
      </c>
      <c r="N12055">
        <v>17.100000000000001</v>
      </c>
      <c r="O12055" t="s">
        <v>9</v>
      </c>
      <c r="P12055">
        <v>0.86</v>
      </c>
    </row>
    <row r="12056" spans="8:16">
      <c r="H12056" t="s">
        <v>3676</v>
      </c>
      <c r="I12056" t="s">
        <v>7</v>
      </c>
      <c r="J12056">
        <v>2021</v>
      </c>
      <c r="K12056">
        <f>2024 -impact_data[[#This Row],[model_year]]</f>
        <v>3</v>
      </c>
      <c r="L12056">
        <v>48</v>
      </c>
      <c r="M12056">
        <v>8.5</v>
      </c>
      <c r="N12056">
        <v>3.4</v>
      </c>
      <c r="O12056" t="s">
        <v>10</v>
      </c>
      <c r="P12056">
        <v>0.87</v>
      </c>
    </row>
    <row r="12057" spans="8:16">
      <c r="H12057" t="s">
        <v>3680</v>
      </c>
      <c r="I12057" t="s">
        <v>7</v>
      </c>
      <c r="J12057">
        <v>2021</v>
      </c>
      <c r="K12057">
        <f>2024 -impact_data[[#This Row],[model_year]]</f>
        <v>3</v>
      </c>
      <c r="L12057">
        <v>50</v>
      </c>
      <c r="M12057">
        <v>19.399999999999999</v>
      </c>
      <c r="N12057">
        <v>11.6</v>
      </c>
      <c r="O12057" t="s">
        <v>9</v>
      </c>
      <c r="P12057">
        <v>0.88</v>
      </c>
    </row>
    <row r="12058" spans="8:16">
      <c r="H12058" t="s">
        <v>3682</v>
      </c>
      <c r="I12058" t="s">
        <v>7</v>
      </c>
      <c r="J12058">
        <v>2021</v>
      </c>
      <c r="K12058">
        <f>2024 -impact_data[[#This Row],[model_year]]</f>
        <v>3</v>
      </c>
      <c r="L12058">
        <v>51</v>
      </c>
      <c r="M12058">
        <v>33.5</v>
      </c>
      <c r="N12058">
        <v>13.4</v>
      </c>
      <c r="O12058" t="s">
        <v>10</v>
      </c>
      <c r="P12058">
        <v>0.87</v>
      </c>
    </row>
    <row r="12059" spans="8:16">
      <c r="H12059" t="s">
        <v>3684</v>
      </c>
      <c r="I12059" t="s">
        <v>7</v>
      </c>
      <c r="J12059">
        <v>2021</v>
      </c>
      <c r="K12059">
        <f>2024 -impact_data[[#This Row],[model_year]]</f>
        <v>3</v>
      </c>
      <c r="L12059">
        <v>51</v>
      </c>
      <c r="M12059">
        <v>47.4</v>
      </c>
      <c r="N12059">
        <v>19</v>
      </c>
      <c r="O12059" t="s">
        <v>10</v>
      </c>
      <c r="P12059">
        <v>0.89</v>
      </c>
    </row>
    <row r="12060" spans="8:16">
      <c r="H12060" t="s">
        <v>3685</v>
      </c>
      <c r="I12060" t="s">
        <v>7</v>
      </c>
      <c r="J12060">
        <v>2021</v>
      </c>
      <c r="K12060">
        <f>2024 -impact_data[[#This Row],[model_year]]</f>
        <v>3</v>
      </c>
      <c r="L12060">
        <v>50</v>
      </c>
      <c r="M12060">
        <v>17</v>
      </c>
      <c r="N12060">
        <v>6.8</v>
      </c>
      <c r="O12060" t="s">
        <v>10</v>
      </c>
      <c r="P12060">
        <v>0.86</v>
      </c>
    </row>
    <row r="12061" spans="8:16">
      <c r="H12061" t="s">
        <v>3686</v>
      </c>
      <c r="I12061" t="s">
        <v>7</v>
      </c>
      <c r="J12061">
        <v>2021</v>
      </c>
      <c r="K12061">
        <f>2024 -impact_data[[#This Row],[model_year]]</f>
        <v>3</v>
      </c>
      <c r="L12061">
        <v>52</v>
      </c>
      <c r="M12061">
        <v>20.8</v>
      </c>
      <c r="N12061">
        <v>8.3000000000000007</v>
      </c>
      <c r="O12061" t="s">
        <v>10</v>
      </c>
      <c r="P12061">
        <v>0.86</v>
      </c>
    </row>
    <row r="12062" spans="8:16">
      <c r="H12062" t="s">
        <v>3692</v>
      </c>
      <c r="I12062" t="s">
        <v>7</v>
      </c>
      <c r="J12062">
        <v>2021</v>
      </c>
      <c r="K12062">
        <f>2024 -impact_data[[#This Row],[model_year]]</f>
        <v>3</v>
      </c>
      <c r="L12062">
        <v>47</v>
      </c>
      <c r="M12062">
        <v>52.2</v>
      </c>
      <c r="N12062">
        <v>20.9</v>
      </c>
      <c r="O12062" t="s">
        <v>10</v>
      </c>
      <c r="P12062">
        <v>0.86</v>
      </c>
    </row>
    <row r="12063" spans="8:16">
      <c r="H12063" t="s">
        <v>3697</v>
      </c>
      <c r="I12063" t="s">
        <v>7</v>
      </c>
      <c r="J12063">
        <v>2021</v>
      </c>
      <c r="K12063">
        <f>2024 -impact_data[[#This Row],[model_year]]</f>
        <v>3</v>
      </c>
      <c r="L12063">
        <v>46</v>
      </c>
      <c r="M12063">
        <v>2</v>
      </c>
      <c r="N12063">
        <v>0.5</v>
      </c>
      <c r="O12063" t="s">
        <v>8</v>
      </c>
      <c r="P12063">
        <v>0.88</v>
      </c>
    </row>
    <row r="12064" spans="8:16">
      <c r="H12064" t="s">
        <v>3705</v>
      </c>
      <c r="I12064" t="s">
        <v>7</v>
      </c>
      <c r="J12064">
        <v>2021</v>
      </c>
      <c r="K12064">
        <f>2024 -impact_data[[#This Row],[model_year]]</f>
        <v>3</v>
      </c>
      <c r="L12064">
        <v>51</v>
      </c>
      <c r="M12064">
        <v>32</v>
      </c>
      <c r="N12064">
        <v>19.2</v>
      </c>
      <c r="O12064" t="s">
        <v>9</v>
      </c>
      <c r="P12064">
        <v>0.88</v>
      </c>
    </row>
    <row r="12065" spans="8:16">
      <c r="H12065" t="s">
        <v>3706</v>
      </c>
      <c r="I12065" t="s">
        <v>7</v>
      </c>
      <c r="J12065">
        <v>2021</v>
      </c>
      <c r="K12065">
        <f>2024 -impact_data[[#This Row],[model_year]]</f>
        <v>3</v>
      </c>
      <c r="L12065">
        <v>51</v>
      </c>
      <c r="M12065">
        <v>49.8</v>
      </c>
      <c r="N12065">
        <v>29.9</v>
      </c>
      <c r="O12065" t="s">
        <v>9</v>
      </c>
      <c r="P12065">
        <v>0.87</v>
      </c>
    </row>
    <row r="12066" spans="8:16">
      <c r="H12066" t="s">
        <v>3715</v>
      </c>
      <c r="I12066" t="s">
        <v>7</v>
      </c>
      <c r="J12066">
        <v>2021</v>
      </c>
      <c r="K12066">
        <f>2024 -impact_data[[#This Row],[model_year]]</f>
        <v>3</v>
      </c>
      <c r="L12066">
        <v>50</v>
      </c>
      <c r="M12066">
        <v>5.7</v>
      </c>
      <c r="N12066">
        <v>2.2999999999999998</v>
      </c>
      <c r="O12066" t="s">
        <v>10</v>
      </c>
      <c r="P12066">
        <v>0.88</v>
      </c>
    </row>
    <row r="12067" spans="8:16">
      <c r="H12067" t="s">
        <v>3717</v>
      </c>
      <c r="I12067" t="s">
        <v>7</v>
      </c>
      <c r="J12067">
        <v>2021</v>
      </c>
      <c r="K12067">
        <f>2024 -impact_data[[#This Row],[model_year]]</f>
        <v>3</v>
      </c>
      <c r="L12067">
        <v>46</v>
      </c>
      <c r="M12067">
        <v>18.399999999999999</v>
      </c>
      <c r="N12067">
        <v>11</v>
      </c>
      <c r="O12067" t="s">
        <v>9</v>
      </c>
      <c r="P12067">
        <v>0.88</v>
      </c>
    </row>
    <row r="12068" spans="8:16">
      <c r="H12068" t="s">
        <v>3722</v>
      </c>
      <c r="I12068" t="s">
        <v>11</v>
      </c>
      <c r="J12068">
        <v>2021</v>
      </c>
      <c r="K12068">
        <f>2024 -impact_data[[#This Row],[model_year]]</f>
        <v>3</v>
      </c>
      <c r="L12068">
        <v>79</v>
      </c>
      <c r="M12068">
        <v>3.8</v>
      </c>
      <c r="N12068">
        <v>2.2999999999999998</v>
      </c>
      <c r="O12068" t="s">
        <v>9</v>
      </c>
      <c r="P12068">
        <v>0.95</v>
      </c>
    </row>
    <row r="12069" spans="8:16">
      <c r="H12069" t="s">
        <v>3723</v>
      </c>
      <c r="I12069" t="s">
        <v>7</v>
      </c>
      <c r="J12069">
        <v>2021</v>
      </c>
      <c r="K12069">
        <f>2024 -impact_data[[#This Row],[model_year]]</f>
        <v>3</v>
      </c>
      <c r="L12069">
        <v>48</v>
      </c>
      <c r="M12069">
        <v>19</v>
      </c>
      <c r="N12069">
        <v>7.6</v>
      </c>
      <c r="O12069" t="s">
        <v>10</v>
      </c>
      <c r="P12069">
        <v>0.86</v>
      </c>
    </row>
    <row r="12070" spans="8:16">
      <c r="H12070" t="s">
        <v>3725</v>
      </c>
      <c r="I12070" t="s">
        <v>7</v>
      </c>
      <c r="J12070">
        <v>2021</v>
      </c>
      <c r="K12070">
        <f>2024 -impact_data[[#This Row],[model_year]]</f>
        <v>3</v>
      </c>
      <c r="L12070">
        <v>53</v>
      </c>
      <c r="M12070">
        <v>21.4</v>
      </c>
      <c r="N12070">
        <v>12.9</v>
      </c>
      <c r="O12070" t="s">
        <v>9</v>
      </c>
      <c r="P12070">
        <v>0.87</v>
      </c>
    </row>
    <row r="12071" spans="8:16">
      <c r="H12071" t="s">
        <v>3735</v>
      </c>
      <c r="I12071" t="s">
        <v>7</v>
      </c>
      <c r="J12071">
        <v>2021</v>
      </c>
      <c r="K12071">
        <f>2024 -impact_data[[#This Row],[model_year]]</f>
        <v>3</v>
      </c>
      <c r="L12071">
        <v>48</v>
      </c>
      <c r="M12071">
        <v>16.5</v>
      </c>
      <c r="N12071">
        <v>6.6</v>
      </c>
      <c r="O12071" t="s">
        <v>10</v>
      </c>
      <c r="P12071">
        <v>0.88</v>
      </c>
    </row>
    <row r="12072" spans="8:16">
      <c r="H12072" t="s">
        <v>3741</v>
      </c>
      <c r="I12072" t="s">
        <v>7</v>
      </c>
      <c r="J12072">
        <v>2021</v>
      </c>
      <c r="K12072">
        <f>2024 -impact_data[[#This Row],[model_year]]</f>
        <v>3</v>
      </c>
      <c r="L12072">
        <v>50</v>
      </c>
      <c r="M12072">
        <v>3.2</v>
      </c>
      <c r="N12072">
        <v>1.3</v>
      </c>
      <c r="O12072" t="s">
        <v>10</v>
      </c>
      <c r="P12072">
        <v>0.89</v>
      </c>
    </row>
    <row r="12073" spans="8:16">
      <c r="H12073" t="s">
        <v>3743</v>
      </c>
      <c r="I12073" t="s">
        <v>7</v>
      </c>
      <c r="J12073">
        <v>2021</v>
      </c>
      <c r="K12073">
        <f>2024 -impact_data[[#This Row],[model_year]]</f>
        <v>3</v>
      </c>
      <c r="L12073">
        <v>48</v>
      </c>
      <c r="M12073">
        <v>13.5</v>
      </c>
      <c r="N12073">
        <v>5.4</v>
      </c>
      <c r="O12073" t="s">
        <v>10</v>
      </c>
      <c r="P12073">
        <v>0.86</v>
      </c>
    </row>
    <row r="12074" spans="8:16">
      <c r="H12074" t="s">
        <v>3747</v>
      </c>
      <c r="I12074" t="s">
        <v>7</v>
      </c>
      <c r="J12074">
        <v>2021</v>
      </c>
      <c r="K12074">
        <f>2024 -impact_data[[#This Row],[model_year]]</f>
        <v>3</v>
      </c>
      <c r="L12074">
        <v>52</v>
      </c>
      <c r="M12074">
        <v>10.3</v>
      </c>
      <c r="N12074">
        <v>6.2</v>
      </c>
      <c r="O12074" t="s">
        <v>9</v>
      </c>
      <c r="P12074">
        <v>0.86</v>
      </c>
    </row>
    <row r="12075" spans="8:16">
      <c r="H12075" t="s">
        <v>3751</v>
      </c>
      <c r="I12075" t="s">
        <v>7</v>
      </c>
      <c r="J12075">
        <v>2021</v>
      </c>
      <c r="K12075">
        <f>2024 -impact_data[[#This Row],[model_year]]</f>
        <v>3</v>
      </c>
      <c r="L12075">
        <v>49</v>
      </c>
      <c r="M12075">
        <v>13.3</v>
      </c>
      <c r="N12075">
        <v>3.3</v>
      </c>
      <c r="O12075" t="s">
        <v>8</v>
      </c>
      <c r="P12075">
        <v>0.87</v>
      </c>
    </row>
    <row r="12076" spans="8:16">
      <c r="H12076" t="s">
        <v>3753</v>
      </c>
      <c r="I12076" t="s">
        <v>7</v>
      </c>
      <c r="J12076">
        <v>2021</v>
      </c>
      <c r="K12076">
        <f>2024 -impact_data[[#This Row],[model_year]]</f>
        <v>3</v>
      </c>
      <c r="L12076">
        <v>51</v>
      </c>
      <c r="M12076">
        <v>29.8</v>
      </c>
      <c r="N12076">
        <v>7.5</v>
      </c>
      <c r="O12076" t="s">
        <v>8</v>
      </c>
      <c r="P12076">
        <v>0.87</v>
      </c>
    </row>
    <row r="12077" spans="8:16">
      <c r="H12077" t="s">
        <v>3754</v>
      </c>
      <c r="I12077" t="s">
        <v>11</v>
      </c>
      <c r="J12077">
        <v>2021</v>
      </c>
      <c r="K12077">
        <f>2024 -impact_data[[#This Row],[model_year]]</f>
        <v>3</v>
      </c>
      <c r="L12077">
        <v>78</v>
      </c>
      <c r="M12077">
        <v>12.6</v>
      </c>
      <c r="N12077">
        <v>7.5</v>
      </c>
      <c r="O12077" t="s">
        <v>9</v>
      </c>
      <c r="P12077">
        <v>0.96</v>
      </c>
    </row>
    <row r="12078" spans="8:16">
      <c r="H12078" t="s">
        <v>3755</v>
      </c>
      <c r="I12078" t="s">
        <v>7</v>
      </c>
      <c r="J12078">
        <v>2021</v>
      </c>
      <c r="K12078">
        <f>2024 -impact_data[[#This Row],[model_year]]</f>
        <v>3</v>
      </c>
      <c r="L12078">
        <v>48</v>
      </c>
      <c r="M12078">
        <v>21.7</v>
      </c>
      <c r="N12078">
        <v>13</v>
      </c>
      <c r="O12078" t="s">
        <v>9</v>
      </c>
      <c r="P12078">
        <v>0.86</v>
      </c>
    </row>
    <row r="12079" spans="8:16">
      <c r="H12079" t="s">
        <v>3756</v>
      </c>
      <c r="I12079" t="s">
        <v>11</v>
      </c>
      <c r="J12079">
        <v>2021</v>
      </c>
      <c r="K12079">
        <f>2024 -impact_data[[#This Row],[model_year]]</f>
        <v>3</v>
      </c>
      <c r="L12079">
        <v>77</v>
      </c>
      <c r="M12079">
        <v>36.5</v>
      </c>
      <c r="N12079">
        <v>21.9</v>
      </c>
      <c r="O12079" t="s">
        <v>9</v>
      </c>
      <c r="P12079">
        <v>0.93</v>
      </c>
    </row>
    <row r="12080" spans="8:16">
      <c r="H12080" t="s">
        <v>3758</v>
      </c>
      <c r="I12080" t="s">
        <v>7</v>
      </c>
      <c r="J12080">
        <v>2021</v>
      </c>
      <c r="K12080">
        <f>2024 -impact_data[[#This Row],[model_year]]</f>
        <v>3</v>
      </c>
      <c r="L12080">
        <v>48</v>
      </c>
      <c r="M12080">
        <v>21.3</v>
      </c>
      <c r="N12080">
        <v>5.3</v>
      </c>
      <c r="O12080" t="s">
        <v>8</v>
      </c>
      <c r="P12080">
        <v>0.87</v>
      </c>
    </row>
    <row r="12081" spans="8:16">
      <c r="H12081" t="s">
        <v>3763</v>
      </c>
      <c r="I12081" t="s">
        <v>7</v>
      </c>
      <c r="J12081">
        <v>2021</v>
      </c>
      <c r="K12081">
        <f>2024 -impact_data[[#This Row],[model_year]]</f>
        <v>3</v>
      </c>
      <c r="L12081">
        <v>49</v>
      </c>
      <c r="M12081">
        <v>10.7</v>
      </c>
      <c r="N12081">
        <v>6.4</v>
      </c>
      <c r="O12081" t="s">
        <v>9</v>
      </c>
      <c r="P12081">
        <v>0.88</v>
      </c>
    </row>
    <row r="12082" spans="8:16">
      <c r="H12082" t="s">
        <v>3765</v>
      </c>
      <c r="I12082" t="s">
        <v>7</v>
      </c>
      <c r="J12082">
        <v>2021</v>
      </c>
      <c r="K12082">
        <f>2024 -impact_data[[#This Row],[model_year]]</f>
        <v>3</v>
      </c>
      <c r="L12082">
        <v>51</v>
      </c>
      <c r="M12082">
        <v>16.100000000000001</v>
      </c>
      <c r="N12082">
        <v>9.6999999999999993</v>
      </c>
      <c r="O12082" t="s">
        <v>9</v>
      </c>
      <c r="P12082">
        <v>0.88</v>
      </c>
    </row>
    <row r="12083" spans="8:16">
      <c r="H12083" t="s">
        <v>3773</v>
      </c>
      <c r="I12083" t="s">
        <v>7</v>
      </c>
      <c r="J12083">
        <v>2021</v>
      </c>
      <c r="K12083">
        <f>2024 -impact_data[[#This Row],[model_year]]</f>
        <v>3</v>
      </c>
      <c r="L12083">
        <v>51</v>
      </c>
      <c r="M12083">
        <v>21.9</v>
      </c>
      <c r="N12083">
        <v>13.2</v>
      </c>
      <c r="O12083" t="s">
        <v>9</v>
      </c>
      <c r="P12083">
        <v>0.88</v>
      </c>
    </row>
    <row r="12084" spans="8:16">
      <c r="H12084" t="s">
        <v>3780</v>
      </c>
      <c r="I12084" t="s">
        <v>7</v>
      </c>
      <c r="J12084">
        <v>2021</v>
      </c>
      <c r="K12084">
        <f>2024 -impact_data[[#This Row],[model_year]]</f>
        <v>3</v>
      </c>
      <c r="L12084">
        <v>52</v>
      </c>
      <c r="M12084">
        <v>19.3</v>
      </c>
      <c r="N12084">
        <v>11.6</v>
      </c>
      <c r="O12084" t="s">
        <v>9</v>
      </c>
      <c r="P12084">
        <v>0.87</v>
      </c>
    </row>
    <row r="12085" spans="8:16">
      <c r="H12085" t="s">
        <v>3781</v>
      </c>
      <c r="I12085" t="s">
        <v>7</v>
      </c>
      <c r="J12085">
        <v>2021</v>
      </c>
      <c r="K12085">
        <f>2024 -impact_data[[#This Row],[model_year]]</f>
        <v>3</v>
      </c>
      <c r="L12085">
        <v>54</v>
      </c>
      <c r="M12085">
        <v>67.2</v>
      </c>
      <c r="N12085">
        <v>40.299999999999997</v>
      </c>
      <c r="O12085" t="s">
        <v>9</v>
      </c>
      <c r="P12085">
        <v>0.88</v>
      </c>
    </row>
    <row r="12086" spans="8:16">
      <c r="H12086" t="s">
        <v>3782</v>
      </c>
      <c r="I12086" t="s">
        <v>7</v>
      </c>
      <c r="J12086">
        <v>2021</v>
      </c>
      <c r="K12086">
        <f>2024 -impact_data[[#This Row],[model_year]]</f>
        <v>3</v>
      </c>
      <c r="L12086">
        <v>54</v>
      </c>
      <c r="M12086">
        <v>29.4</v>
      </c>
      <c r="N12086">
        <v>17.600000000000001</v>
      </c>
      <c r="O12086" t="s">
        <v>9</v>
      </c>
      <c r="P12086">
        <v>0.86</v>
      </c>
    </row>
    <row r="12087" spans="8:16">
      <c r="H12087" t="s">
        <v>3786</v>
      </c>
      <c r="I12087" t="s">
        <v>7</v>
      </c>
      <c r="J12087">
        <v>2021</v>
      </c>
      <c r="K12087">
        <f>2024 -impact_data[[#This Row],[model_year]]</f>
        <v>3</v>
      </c>
      <c r="L12087">
        <v>46</v>
      </c>
      <c r="M12087">
        <v>11.8</v>
      </c>
      <c r="N12087">
        <v>2.9</v>
      </c>
      <c r="O12087" t="s">
        <v>8</v>
      </c>
      <c r="P12087">
        <v>0.87</v>
      </c>
    </row>
    <row r="12088" spans="8:16">
      <c r="H12088" t="s">
        <v>3787</v>
      </c>
      <c r="I12088" t="s">
        <v>7</v>
      </c>
      <c r="J12088">
        <v>2021</v>
      </c>
      <c r="K12088">
        <f>2024 -impact_data[[#This Row],[model_year]]</f>
        <v>3</v>
      </c>
      <c r="L12088">
        <v>50</v>
      </c>
      <c r="M12088">
        <v>23.2</v>
      </c>
      <c r="N12088">
        <v>9.3000000000000007</v>
      </c>
      <c r="O12088" t="s">
        <v>10</v>
      </c>
      <c r="P12088">
        <v>0.88</v>
      </c>
    </row>
    <row r="12089" spans="8:16">
      <c r="H12089" t="s">
        <v>3788</v>
      </c>
      <c r="I12089" t="s">
        <v>7</v>
      </c>
      <c r="J12089">
        <v>2021</v>
      </c>
      <c r="K12089">
        <f>2024 -impact_data[[#This Row],[model_year]]</f>
        <v>3</v>
      </c>
      <c r="L12089">
        <v>46</v>
      </c>
      <c r="M12089">
        <v>17.5</v>
      </c>
      <c r="N12089">
        <v>7</v>
      </c>
      <c r="O12089" t="s">
        <v>10</v>
      </c>
      <c r="P12089">
        <v>0.88</v>
      </c>
    </row>
    <row r="12090" spans="8:16">
      <c r="H12090" t="s">
        <v>3791</v>
      </c>
      <c r="I12090" t="s">
        <v>7</v>
      </c>
      <c r="J12090">
        <v>2021</v>
      </c>
      <c r="K12090">
        <f>2024 -impact_data[[#This Row],[model_year]]</f>
        <v>3</v>
      </c>
      <c r="L12090">
        <v>45</v>
      </c>
      <c r="M12090">
        <v>0.1</v>
      </c>
      <c r="N12090">
        <v>0</v>
      </c>
      <c r="O12090" t="s">
        <v>10</v>
      </c>
      <c r="P12090">
        <v>0.88</v>
      </c>
    </row>
    <row r="12091" spans="8:16">
      <c r="H12091" t="s">
        <v>3793</v>
      </c>
      <c r="I12091" t="s">
        <v>7</v>
      </c>
      <c r="J12091">
        <v>2021</v>
      </c>
      <c r="K12091">
        <f>2024 -impact_data[[#This Row],[model_year]]</f>
        <v>3</v>
      </c>
      <c r="L12091">
        <v>51</v>
      </c>
      <c r="M12091">
        <v>32.799999999999997</v>
      </c>
      <c r="N12091">
        <v>19.7</v>
      </c>
      <c r="O12091" t="s">
        <v>9</v>
      </c>
      <c r="P12091">
        <v>0.87</v>
      </c>
    </row>
    <row r="12092" spans="8:16">
      <c r="H12092" t="s">
        <v>3795</v>
      </c>
      <c r="I12092" t="s">
        <v>7</v>
      </c>
      <c r="J12092">
        <v>2021</v>
      </c>
      <c r="K12092">
        <f>2024 -impact_data[[#This Row],[model_year]]</f>
        <v>3</v>
      </c>
      <c r="L12092">
        <v>51</v>
      </c>
      <c r="M12092">
        <v>24.3</v>
      </c>
      <c r="N12092">
        <v>9.6999999999999993</v>
      </c>
      <c r="O12092" t="s">
        <v>10</v>
      </c>
      <c r="P12092">
        <v>0.87</v>
      </c>
    </row>
    <row r="12093" spans="8:16">
      <c r="H12093" t="s">
        <v>3799</v>
      </c>
      <c r="I12093" t="s">
        <v>7</v>
      </c>
      <c r="J12093">
        <v>2021</v>
      </c>
      <c r="K12093">
        <f>2024 -impact_data[[#This Row],[model_year]]</f>
        <v>3</v>
      </c>
      <c r="L12093">
        <v>49</v>
      </c>
      <c r="M12093">
        <v>3.9</v>
      </c>
      <c r="N12093">
        <v>2.2999999999999998</v>
      </c>
      <c r="O12093" t="s">
        <v>9</v>
      </c>
      <c r="P12093">
        <v>0.88</v>
      </c>
    </row>
    <row r="12094" spans="8:16">
      <c r="H12094" t="s">
        <v>3803</v>
      </c>
      <c r="I12094" t="s">
        <v>11</v>
      </c>
      <c r="J12094">
        <v>2021</v>
      </c>
      <c r="K12094">
        <f>2024 -impact_data[[#This Row],[model_year]]</f>
        <v>3</v>
      </c>
      <c r="L12094">
        <v>76</v>
      </c>
      <c r="M12094">
        <v>7.1</v>
      </c>
      <c r="N12094">
        <v>4.3</v>
      </c>
      <c r="O12094" t="s">
        <v>9</v>
      </c>
      <c r="P12094">
        <v>0.96</v>
      </c>
    </row>
    <row r="12095" spans="8:16">
      <c r="H12095" t="s">
        <v>3807</v>
      </c>
      <c r="I12095" t="s">
        <v>11</v>
      </c>
      <c r="J12095">
        <v>2021</v>
      </c>
      <c r="K12095">
        <f>2024 -impact_data[[#This Row],[model_year]]</f>
        <v>3</v>
      </c>
      <c r="L12095">
        <v>80</v>
      </c>
      <c r="M12095">
        <v>28.5</v>
      </c>
      <c r="N12095">
        <v>17.100000000000001</v>
      </c>
      <c r="O12095" t="s">
        <v>9</v>
      </c>
      <c r="P12095">
        <v>0.96</v>
      </c>
    </row>
    <row r="12096" spans="8:16">
      <c r="H12096" t="s">
        <v>3809</v>
      </c>
      <c r="I12096" t="s">
        <v>7</v>
      </c>
      <c r="J12096">
        <v>2021</v>
      </c>
      <c r="K12096">
        <f>2024 -impact_data[[#This Row],[model_year]]</f>
        <v>3</v>
      </c>
      <c r="L12096">
        <v>53</v>
      </c>
      <c r="M12096">
        <v>29.4</v>
      </c>
      <c r="N12096">
        <v>17.600000000000001</v>
      </c>
      <c r="O12096" t="s">
        <v>9</v>
      </c>
      <c r="P12096">
        <v>0.89</v>
      </c>
    </row>
    <row r="12097" spans="8:16">
      <c r="H12097" t="s">
        <v>3813</v>
      </c>
      <c r="I12097" t="s">
        <v>7</v>
      </c>
      <c r="J12097">
        <v>2021</v>
      </c>
      <c r="K12097">
        <f>2024 -impact_data[[#This Row],[model_year]]</f>
        <v>3</v>
      </c>
      <c r="L12097">
        <v>47</v>
      </c>
      <c r="M12097">
        <v>8.4</v>
      </c>
      <c r="N12097">
        <v>5</v>
      </c>
      <c r="O12097" t="s">
        <v>9</v>
      </c>
      <c r="P12097">
        <v>0.87</v>
      </c>
    </row>
    <row r="12098" spans="8:16">
      <c r="H12098" t="s">
        <v>3815</v>
      </c>
      <c r="I12098" t="s">
        <v>7</v>
      </c>
      <c r="J12098">
        <v>2021</v>
      </c>
      <c r="K12098">
        <f>2024 -impact_data[[#This Row],[model_year]]</f>
        <v>3</v>
      </c>
      <c r="L12098">
        <v>49</v>
      </c>
      <c r="M12098">
        <v>9.3000000000000007</v>
      </c>
      <c r="N12098">
        <v>5.6</v>
      </c>
      <c r="O12098" t="s">
        <v>9</v>
      </c>
      <c r="P12098">
        <v>0.88</v>
      </c>
    </row>
    <row r="12099" spans="8:16">
      <c r="H12099" t="s">
        <v>3816</v>
      </c>
      <c r="I12099" t="s">
        <v>11</v>
      </c>
      <c r="J12099">
        <v>2021</v>
      </c>
      <c r="K12099">
        <f>2024 -impact_data[[#This Row],[model_year]]</f>
        <v>3</v>
      </c>
      <c r="L12099">
        <v>83</v>
      </c>
      <c r="M12099">
        <v>31.3</v>
      </c>
      <c r="N12099">
        <v>12.5</v>
      </c>
      <c r="O12099" t="s">
        <v>10</v>
      </c>
      <c r="P12099">
        <v>0.97</v>
      </c>
    </row>
    <row r="12100" spans="8:16">
      <c r="H12100" t="s">
        <v>3819</v>
      </c>
      <c r="I12100" t="s">
        <v>7</v>
      </c>
      <c r="J12100">
        <v>2021</v>
      </c>
      <c r="K12100">
        <f>2024 -impact_data[[#This Row],[model_year]]</f>
        <v>3</v>
      </c>
      <c r="L12100">
        <v>53</v>
      </c>
      <c r="M12100">
        <v>21.8</v>
      </c>
      <c r="N12100">
        <v>8.6999999999999993</v>
      </c>
      <c r="O12100" t="s">
        <v>10</v>
      </c>
      <c r="P12100">
        <v>0.88</v>
      </c>
    </row>
    <row r="12101" spans="8:16">
      <c r="H12101" t="s">
        <v>3820</v>
      </c>
      <c r="I12101" t="s">
        <v>7</v>
      </c>
      <c r="J12101">
        <v>2021</v>
      </c>
      <c r="K12101">
        <f>2024 -impact_data[[#This Row],[model_year]]</f>
        <v>3</v>
      </c>
      <c r="L12101">
        <v>48</v>
      </c>
      <c r="M12101">
        <v>35.1</v>
      </c>
      <c r="N12101">
        <v>14</v>
      </c>
      <c r="O12101" t="s">
        <v>10</v>
      </c>
      <c r="P12101">
        <v>0.88</v>
      </c>
    </row>
    <row r="12102" spans="8:16">
      <c r="H12102" t="s">
        <v>3821</v>
      </c>
      <c r="I12102" t="s">
        <v>7</v>
      </c>
      <c r="J12102">
        <v>2021</v>
      </c>
      <c r="K12102">
        <f>2024 -impact_data[[#This Row],[model_year]]</f>
        <v>3</v>
      </c>
      <c r="L12102">
        <v>52</v>
      </c>
      <c r="M12102">
        <v>18.399999999999999</v>
      </c>
      <c r="N12102">
        <v>7.4</v>
      </c>
      <c r="O12102" t="s">
        <v>10</v>
      </c>
      <c r="P12102">
        <v>0.86</v>
      </c>
    </row>
    <row r="12103" spans="8:16">
      <c r="H12103" t="s">
        <v>3822</v>
      </c>
      <c r="I12103" t="s">
        <v>7</v>
      </c>
      <c r="J12103">
        <v>2021</v>
      </c>
      <c r="K12103">
        <f>2024 -impact_data[[#This Row],[model_year]]</f>
        <v>3</v>
      </c>
      <c r="L12103">
        <v>49</v>
      </c>
      <c r="M12103">
        <v>3.7</v>
      </c>
      <c r="N12103">
        <v>2.2000000000000002</v>
      </c>
      <c r="O12103" t="s">
        <v>9</v>
      </c>
      <c r="P12103">
        <v>0.87</v>
      </c>
    </row>
    <row r="12104" spans="8:16">
      <c r="H12104" t="s">
        <v>142</v>
      </c>
      <c r="I12104" t="s">
        <v>7</v>
      </c>
      <c r="J12104">
        <v>2021</v>
      </c>
      <c r="K12104">
        <f>2024 -impact_data[[#This Row],[model_year]]</f>
        <v>3</v>
      </c>
      <c r="L12104">
        <v>52</v>
      </c>
      <c r="M12104">
        <v>22.3</v>
      </c>
      <c r="N12104">
        <v>13.4</v>
      </c>
      <c r="O12104" t="s">
        <v>9</v>
      </c>
      <c r="P12104">
        <v>0.87</v>
      </c>
    </row>
    <row r="12105" spans="8:16">
      <c r="H12105" t="s">
        <v>3827</v>
      </c>
      <c r="I12105" t="s">
        <v>7</v>
      </c>
      <c r="J12105">
        <v>2021</v>
      </c>
      <c r="K12105">
        <f>2024 -impact_data[[#This Row],[model_year]]</f>
        <v>3</v>
      </c>
      <c r="L12105">
        <v>49</v>
      </c>
      <c r="M12105">
        <v>25.4</v>
      </c>
      <c r="N12105">
        <v>10.199999999999999</v>
      </c>
      <c r="O12105" t="s">
        <v>10</v>
      </c>
      <c r="P12105">
        <v>0.88</v>
      </c>
    </row>
    <row r="12106" spans="8:16">
      <c r="H12106" t="s">
        <v>3831</v>
      </c>
      <c r="I12106" t="s">
        <v>7</v>
      </c>
      <c r="J12106">
        <v>2021</v>
      </c>
      <c r="K12106">
        <f>2024 -impact_data[[#This Row],[model_year]]</f>
        <v>3</v>
      </c>
      <c r="L12106">
        <v>48</v>
      </c>
      <c r="M12106">
        <v>19.600000000000001</v>
      </c>
      <c r="N12106">
        <v>11.8</v>
      </c>
      <c r="O12106" t="s">
        <v>9</v>
      </c>
      <c r="P12106">
        <v>0.86</v>
      </c>
    </row>
    <row r="12107" spans="8:16">
      <c r="H12107" t="s">
        <v>3849</v>
      </c>
      <c r="I12107" t="s">
        <v>7</v>
      </c>
      <c r="J12107">
        <v>2021</v>
      </c>
      <c r="K12107">
        <f>2024 -impact_data[[#This Row],[model_year]]</f>
        <v>3</v>
      </c>
      <c r="L12107">
        <v>49</v>
      </c>
      <c r="M12107">
        <v>17.399999999999999</v>
      </c>
      <c r="N12107">
        <v>7</v>
      </c>
      <c r="O12107" t="s">
        <v>10</v>
      </c>
      <c r="P12107">
        <v>0.87</v>
      </c>
    </row>
    <row r="12108" spans="8:16">
      <c r="H12108" t="s">
        <v>3853</v>
      </c>
      <c r="I12108" t="s">
        <v>11</v>
      </c>
      <c r="J12108">
        <v>2021</v>
      </c>
      <c r="K12108">
        <f>2024 -impact_data[[#This Row],[model_year]]</f>
        <v>3</v>
      </c>
      <c r="L12108">
        <v>81</v>
      </c>
      <c r="M12108">
        <v>67.900000000000006</v>
      </c>
      <c r="N12108">
        <v>27.2</v>
      </c>
      <c r="O12108" t="s">
        <v>10</v>
      </c>
      <c r="P12108">
        <v>0.93</v>
      </c>
    </row>
    <row r="12109" spans="8:16">
      <c r="H12109" t="s">
        <v>3854</v>
      </c>
      <c r="I12109" t="s">
        <v>7</v>
      </c>
      <c r="J12109">
        <v>2021</v>
      </c>
      <c r="K12109">
        <f>2024 -impact_data[[#This Row],[model_year]]</f>
        <v>3</v>
      </c>
      <c r="L12109">
        <v>50</v>
      </c>
      <c r="M12109">
        <v>13.3</v>
      </c>
      <c r="N12109">
        <v>8</v>
      </c>
      <c r="O12109" t="s">
        <v>9</v>
      </c>
      <c r="P12109">
        <v>0.86</v>
      </c>
    </row>
    <row r="12110" spans="8:16">
      <c r="H12110" t="s">
        <v>3862</v>
      </c>
      <c r="I12110" t="s">
        <v>7</v>
      </c>
      <c r="J12110">
        <v>2021</v>
      </c>
      <c r="K12110">
        <f>2024 -impact_data[[#This Row],[model_year]]</f>
        <v>3</v>
      </c>
      <c r="L12110">
        <v>47</v>
      </c>
      <c r="M12110">
        <v>31.8</v>
      </c>
      <c r="N12110">
        <v>19.100000000000001</v>
      </c>
      <c r="O12110" t="s">
        <v>9</v>
      </c>
      <c r="P12110">
        <v>0.86</v>
      </c>
    </row>
    <row r="12111" spans="8:16">
      <c r="H12111" t="s">
        <v>3865</v>
      </c>
      <c r="I12111" t="s">
        <v>7</v>
      </c>
      <c r="J12111">
        <v>2021</v>
      </c>
      <c r="K12111">
        <f>2024 -impact_data[[#This Row],[model_year]]</f>
        <v>3</v>
      </c>
      <c r="L12111">
        <v>49</v>
      </c>
      <c r="M12111">
        <v>3.2</v>
      </c>
      <c r="N12111">
        <v>1.9</v>
      </c>
      <c r="O12111" t="s">
        <v>9</v>
      </c>
      <c r="P12111">
        <v>0.88</v>
      </c>
    </row>
    <row r="12112" spans="8:16">
      <c r="H12112" t="s">
        <v>3867</v>
      </c>
      <c r="I12112" t="s">
        <v>7</v>
      </c>
      <c r="J12112">
        <v>2021</v>
      </c>
      <c r="K12112">
        <f>2024 -impact_data[[#This Row],[model_year]]</f>
        <v>3</v>
      </c>
      <c r="L12112">
        <v>46</v>
      </c>
      <c r="M12112">
        <v>22.4</v>
      </c>
      <c r="N12112">
        <v>8.9</v>
      </c>
      <c r="O12112" t="s">
        <v>10</v>
      </c>
      <c r="P12112">
        <v>0.87</v>
      </c>
    </row>
    <row r="12113" spans="8:16">
      <c r="H12113" t="s">
        <v>3868</v>
      </c>
      <c r="I12113" t="s">
        <v>7</v>
      </c>
      <c r="J12113">
        <v>2021</v>
      </c>
      <c r="K12113">
        <f>2024 -impact_data[[#This Row],[model_year]]</f>
        <v>3</v>
      </c>
      <c r="L12113">
        <v>49</v>
      </c>
      <c r="M12113">
        <v>46.9</v>
      </c>
      <c r="N12113">
        <v>11.7</v>
      </c>
      <c r="O12113" t="s">
        <v>8</v>
      </c>
      <c r="P12113">
        <v>0.88</v>
      </c>
    </row>
    <row r="12114" spans="8:16">
      <c r="H12114" t="s">
        <v>3874</v>
      </c>
      <c r="I12114" t="s">
        <v>7</v>
      </c>
      <c r="J12114">
        <v>2021</v>
      </c>
      <c r="K12114">
        <f>2024 -impact_data[[#This Row],[model_year]]</f>
        <v>3</v>
      </c>
      <c r="L12114">
        <v>51</v>
      </c>
      <c r="M12114">
        <v>24.5</v>
      </c>
      <c r="N12114">
        <v>6.1</v>
      </c>
      <c r="O12114" t="s">
        <v>8</v>
      </c>
      <c r="P12114">
        <v>0.87</v>
      </c>
    </row>
    <row r="12115" spans="8:16">
      <c r="H12115" t="s">
        <v>3877</v>
      </c>
      <c r="I12115" t="s">
        <v>11</v>
      </c>
      <c r="J12115">
        <v>2021</v>
      </c>
      <c r="K12115">
        <f>2024 -impact_data[[#This Row],[model_year]]</f>
        <v>3</v>
      </c>
      <c r="L12115">
        <v>79</v>
      </c>
      <c r="M12115">
        <v>54.1</v>
      </c>
      <c r="N12115">
        <v>21.6</v>
      </c>
      <c r="O12115" t="s">
        <v>10</v>
      </c>
      <c r="P12115">
        <v>0.95</v>
      </c>
    </row>
    <row r="12116" spans="8:16">
      <c r="H12116" t="s">
        <v>3887</v>
      </c>
      <c r="I12116" t="s">
        <v>7</v>
      </c>
      <c r="J12116">
        <v>2021</v>
      </c>
      <c r="K12116">
        <f>2024 -impact_data[[#This Row],[model_year]]</f>
        <v>3</v>
      </c>
      <c r="L12116">
        <v>46</v>
      </c>
      <c r="M12116">
        <v>21</v>
      </c>
      <c r="N12116">
        <v>12.6</v>
      </c>
      <c r="O12116" t="s">
        <v>9</v>
      </c>
      <c r="P12116">
        <v>0.86</v>
      </c>
    </row>
    <row r="12117" spans="8:16">
      <c r="H12117" t="s">
        <v>3888</v>
      </c>
      <c r="I12117" t="s">
        <v>7</v>
      </c>
      <c r="J12117">
        <v>2021</v>
      </c>
      <c r="K12117">
        <f>2024 -impact_data[[#This Row],[model_year]]</f>
        <v>3</v>
      </c>
      <c r="L12117">
        <v>50</v>
      </c>
      <c r="M12117">
        <v>6.7</v>
      </c>
      <c r="N12117">
        <v>4</v>
      </c>
      <c r="O12117" t="s">
        <v>9</v>
      </c>
      <c r="P12117">
        <v>0.89</v>
      </c>
    </row>
    <row r="12118" spans="8:16">
      <c r="H12118" t="s">
        <v>3897</v>
      </c>
      <c r="I12118" t="s">
        <v>7</v>
      </c>
      <c r="J12118">
        <v>2021</v>
      </c>
      <c r="K12118">
        <f>2024 -impact_data[[#This Row],[model_year]]</f>
        <v>3</v>
      </c>
      <c r="L12118">
        <v>52</v>
      </c>
      <c r="M12118">
        <v>13</v>
      </c>
      <c r="N12118">
        <v>5.2</v>
      </c>
      <c r="O12118" t="s">
        <v>10</v>
      </c>
      <c r="P12118">
        <v>0.86</v>
      </c>
    </row>
    <row r="12119" spans="8:16">
      <c r="H12119" t="s">
        <v>3898</v>
      </c>
      <c r="I12119" t="s">
        <v>7</v>
      </c>
      <c r="J12119">
        <v>2021</v>
      </c>
      <c r="K12119">
        <f>2024 -impact_data[[#This Row],[model_year]]</f>
        <v>3</v>
      </c>
      <c r="L12119">
        <v>49</v>
      </c>
      <c r="M12119">
        <v>25.3</v>
      </c>
      <c r="N12119">
        <v>10.1</v>
      </c>
      <c r="O12119" t="s">
        <v>10</v>
      </c>
      <c r="P12119">
        <v>0.87</v>
      </c>
    </row>
    <row r="12120" spans="8:16">
      <c r="H12120" t="s">
        <v>3899</v>
      </c>
      <c r="I12120" t="s">
        <v>11</v>
      </c>
      <c r="J12120">
        <v>2021</v>
      </c>
      <c r="K12120">
        <f>2024 -impact_data[[#This Row],[model_year]]</f>
        <v>3</v>
      </c>
      <c r="L12120">
        <v>79</v>
      </c>
      <c r="M12120">
        <v>25.8</v>
      </c>
      <c r="N12120">
        <v>15.5</v>
      </c>
      <c r="O12120" t="s">
        <v>9</v>
      </c>
      <c r="P12120">
        <v>0.93</v>
      </c>
    </row>
    <row r="12121" spans="8:16">
      <c r="H12121" t="s">
        <v>3900</v>
      </c>
      <c r="I12121" t="s">
        <v>7</v>
      </c>
      <c r="J12121">
        <v>2021</v>
      </c>
      <c r="K12121">
        <f>2024 -impact_data[[#This Row],[model_year]]</f>
        <v>3</v>
      </c>
      <c r="L12121">
        <v>49</v>
      </c>
      <c r="M12121">
        <v>8.3000000000000007</v>
      </c>
      <c r="N12121">
        <v>5</v>
      </c>
      <c r="O12121" t="s">
        <v>9</v>
      </c>
      <c r="P12121">
        <v>0.89</v>
      </c>
    </row>
    <row r="12122" spans="8:16">
      <c r="H12122" t="s">
        <v>3910</v>
      </c>
      <c r="I12122" t="s">
        <v>7</v>
      </c>
      <c r="J12122">
        <v>2021</v>
      </c>
      <c r="K12122">
        <f>2024 -impact_data[[#This Row],[model_year]]</f>
        <v>3</v>
      </c>
      <c r="L12122">
        <v>48</v>
      </c>
      <c r="M12122">
        <v>7.3</v>
      </c>
      <c r="N12122">
        <v>2.9</v>
      </c>
      <c r="O12122" t="s">
        <v>10</v>
      </c>
      <c r="P12122">
        <v>0.88</v>
      </c>
    </row>
    <row r="12123" spans="8:16">
      <c r="H12123" t="s">
        <v>3911</v>
      </c>
      <c r="I12123" t="s">
        <v>7</v>
      </c>
      <c r="J12123">
        <v>2021</v>
      </c>
      <c r="K12123">
        <f>2024 -impact_data[[#This Row],[model_year]]</f>
        <v>3</v>
      </c>
      <c r="L12123">
        <v>49</v>
      </c>
      <c r="M12123">
        <v>39.799999999999997</v>
      </c>
      <c r="N12123">
        <v>23.9</v>
      </c>
      <c r="O12123" t="s">
        <v>9</v>
      </c>
      <c r="P12123">
        <v>0.87</v>
      </c>
    </row>
    <row r="12124" spans="8:16">
      <c r="H12124" t="s">
        <v>3912</v>
      </c>
      <c r="I12124" t="s">
        <v>7</v>
      </c>
      <c r="J12124">
        <v>2021</v>
      </c>
      <c r="K12124">
        <f>2024 -impact_data[[#This Row],[model_year]]</f>
        <v>3</v>
      </c>
      <c r="L12124">
        <v>51</v>
      </c>
      <c r="M12124">
        <v>39.9</v>
      </c>
      <c r="N12124">
        <v>16</v>
      </c>
      <c r="O12124" t="s">
        <v>10</v>
      </c>
      <c r="P12124">
        <v>0.87</v>
      </c>
    </row>
    <row r="12125" spans="8:16">
      <c r="H12125" t="s">
        <v>3913</v>
      </c>
      <c r="I12125" t="s">
        <v>7</v>
      </c>
      <c r="J12125">
        <v>2021</v>
      </c>
      <c r="K12125">
        <f>2024 -impact_data[[#This Row],[model_year]]</f>
        <v>3</v>
      </c>
      <c r="L12125">
        <v>49</v>
      </c>
      <c r="M12125">
        <v>21.3</v>
      </c>
      <c r="N12125">
        <v>5.3</v>
      </c>
      <c r="O12125" t="s">
        <v>8</v>
      </c>
      <c r="P12125">
        <v>0.88</v>
      </c>
    </row>
    <row r="12126" spans="8:16">
      <c r="H12126" t="s">
        <v>3920</v>
      </c>
      <c r="I12126" t="s">
        <v>7</v>
      </c>
      <c r="J12126">
        <v>2021</v>
      </c>
      <c r="K12126">
        <f>2024 -impact_data[[#This Row],[model_year]]</f>
        <v>3</v>
      </c>
      <c r="L12126">
        <v>51</v>
      </c>
      <c r="M12126">
        <v>30</v>
      </c>
      <c r="N12126">
        <v>18</v>
      </c>
      <c r="O12126" t="s">
        <v>9</v>
      </c>
      <c r="P12126">
        <v>0.87</v>
      </c>
    </row>
    <row r="12127" spans="8:16">
      <c r="H12127" t="s">
        <v>3923</v>
      </c>
      <c r="I12127" t="s">
        <v>7</v>
      </c>
      <c r="J12127">
        <v>2021</v>
      </c>
      <c r="K12127">
        <f>2024 -impact_data[[#This Row],[model_year]]</f>
        <v>3</v>
      </c>
      <c r="L12127">
        <v>51</v>
      </c>
      <c r="M12127">
        <v>22.9</v>
      </c>
      <c r="N12127">
        <v>13.7</v>
      </c>
      <c r="O12127" t="s">
        <v>9</v>
      </c>
      <c r="P12127">
        <v>0.87</v>
      </c>
    </row>
    <row r="12128" spans="8:16">
      <c r="H12128" t="s">
        <v>3927</v>
      </c>
      <c r="I12128" t="s">
        <v>11</v>
      </c>
      <c r="J12128">
        <v>2021</v>
      </c>
      <c r="K12128">
        <f>2024 -impact_data[[#This Row],[model_year]]</f>
        <v>3</v>
      </c>
      <c r="L12128">
        <v>79</v>
      </c>
      <c r="M12128">
        <v>32.5</v>
      </c>
      <c r="N12128">
        <v>19.5</v>
      </c>
      <c r="O12128" t="s">
        <v>9</v>
      </c>
      <c r="P12128">
        <v>0.95</v>
      </c>
    </row>
    <row r="12129" spans="8:16">
      <c r="H12129" t="s">
        <v>3931</v>
      </c>
      <c r="I12129" t="s">
        <v>7</v>
      </c>
      <c r="J12129">
        <v>2021</v>
      </c>
      <c r="K12129">
        <f>2024 -impact_data[[#This Row],[model_year]]</f>
        <v>3</v>
      </c>
      <c r="L12129">
        <v>52</v>
      </c>
      <c r="M12129">
        <v>9.9</v>
      </c>
      <c r="N12129">
        <v>4</v>
      </c>
      <c r="O12129" t="s">
        <v>10</v>
      </c>
      <c r="P12129">
        <v>0.87</v>
      </c>
    </row>
    <row r="12130" spans="8:16">
      <c r="H12130" t="s">
        <v>3935</v>
      </c>
      <c r="I12130" t="s">
        <v>7</v>
      </c>
      <c r="J12130">
        <v>2021</v>
      </c>
      <c r="K12130">
        <f>2024 -impact_data[[#This Row],[model_year]]</f>
        <v>3</v>
      </c>
      <c r="L12130">
        <v>49</v>
      </c>
      <c r="M12130">
        <v>13.7</v>
      </c>
      <c r="N12130">
        <v>8.1999999999999993</v>
      </c>
      <c r="O12130" t="s">
        <v>9</v>
      </c>
      <c r="P12130">
        <v>0.89</v>
      </c>
    </row>
    <row r="12131" spans="8:16">
      <c r="H12131" t="s">
        <v>3942</v>
      </c>
      <c r="I12131" t="s">
        <v>7</v>
      </c>
      <c r="J12131">
        <v>2021</v>
      </c>
      <c r="K12131">
        <f>2024 -impact_data[[#This Row],[model_year]]</f>
        <v>3</v>
      </c>
      <c r="L12131">
        <v>46</v>
      </c>
      <c r="M12131">
        <v>4.7</v>
      </c>
      <c r="N12131">
        <v>2.8</v>
      </c>
      <c r="O12131" t="s">
        <v>9</v>
      </c>
      <c r="P12131">
        <v>0.86</v>
      </c>
    </row>
    <row r="12132" spans="8:16">
      <c r="H12132" t="s">
        <v>3948</v>
      </c>
      <c r="I12132" t="s">
        <v>7</v>
      </c>
      <c r="J12132">
        <v>2021</v>
      </c>
      <c r="K12132">
        <f>2024 -impact_data[[#This Row],[model_year]]</f>
        <v>3</v>
      </c>
      <c r="L12132">
        <v>51</v>
      </c>
      <c r="M12132">
        <v>30.2</v>
      </c>
      <c r="N12132">
        <v>18.100000000000001</v>
      </c>
      <c r="O12132" t="s">
        <v>9</v>
      </c>
      <c r="P12132">
        <v>0.88</v>
      </c>
    </row>
    <row r="12133" spans="8:16">
      <c r="H12133" t="s">
        <v>3951</v>
      </c>
      <c r="I12133" t="s">
        <v>7</v>
      </c>
      <c r="J12133">
        <v>2021</v>
      </c>
      <c r="K12133">
        <f>2024 -impact_data[[#This Row],[model_year]]</f>
        <v>3</v>
      </c>
      <c r="L12133">
        <v>50</v>
      </c>
      <c r="M12133">
        <v>46.9</v>
      </c>
      <c r="N12133">
        <v>18.8</v>
      </c>
      <c r="O12133" t="s">
        <v>10</v>
      </c>
      <c r="P12133">
        <v>0.88</v>
      </c>
    </row>
    <row r="12134" spans="8:16">
      <c r="H12134" t="s">
        <v>3953</v>
      </c>
      <c r="I12134" t="s">
        <v>7</v>
      </c>
      <c r="J12134">
        <v>2021</v>
      </c>
      <c r="K12134">
        <f>2024 -impact_data[[#This Row],[model_year]]</f>
        <v>3</v>
      </c>
      <c r="L12134">
        <v>49</v>
      </c>
      <c r="M12134">
        <v>30.2</v>
      </c>
      <c r="N12134">
        <v>18.100000000000001</v>
      </c>
      <c r="O12134" t="s">
        <v>9</v>
      </c>
      <c r="P12134">
        <v>0.87</v>
      </c>
    </row>
    <row r="12135" spans="8:16">
      <c r="H12135" t="s">
        <v>156</v>
      </c>
      <c r="I12135" t="s">
        <v>7</v>
      </c>
      <c r="J12135">
        <v>2021</v>
      </c>
      <c r="K12135">
        <f>2024 -impact_data[[#This Row],[model_year]]</f>
        <v>3</v>
      </c>
      <c r="L12135">
        <v>46</v>
      </c>
      <c r="M12135">
        <v>25.6</v>
      </c>
      <c r="N12135">
        <v>10.199999999999999</v>
      </c>
      <c r="O12135" t="s">
        <v>10</v>
      </c>
      <c r="P12135">
        <v>0.87</v>
      </c>
    </row>
    <row r="12136" spans="8:16">
      <c r="H12136" t="s">
        <v>3957</v>
      </c>
      <c r="I12136" t="s">
        <v>7</v>
      </c>
      <c r="J12136">
        <v>2021</v>
      </c>
      <c r="K12136">
        <f>2024 -impact_data[[#This Row],[model_year]]</f>
        <v>3</v>
      </c>
      <c r="L12136">
        <v>47</v>
      </c>
      <c r="M12136">
        <v>6</v>
      </c>
      <c r="N12136">
        <v>3.6</v>
      </c>
      <c r="O12136" t="s">
        <v>9</v>
      </c>
      <c r="P12136">
        <v>0.87</v>
      </c>
    </row>
    <row r="12137" spans="8:16">
      <c r="H12137" t="s">
        <v>3967</v>
      </c>
      <c r="I12137" t="s">
        <v>7</v>
      </c>
      <c r="J12137">
        <v>2021</v>
      </c>
      <c r="K12137">
        <f>2024 -impact_data[[#This Row],[model_year]]</f>
        <v>3</v>
      </c>
      <c r="L12137">
        <v>49</v>
      </c>
      <c r="M12137">
        <v>21</v>
      </c>
      <c r="N12137">
        <v>12.6</v>
      </c>
      <c r="O12137" t="s">
        <v>9</v>
      </c>
      <c r="P12137">
        <v>0.87</v>
      </c>
    </row>
    <row r="12138" spans="8:16">
      <c r="H12138" t="s">
        <v>3968</v>
      </c>
      <c r="I12138" t="s">
        <v>7</v>
      </c>
      <c r="J12138">
        <v>2021</v>
      </c>
      <c r="K12138">
        <f>2024 -impact_data[[#This Row],[model_year]]</f>
        <v>3</v>
      </c>
      <c r="L12138">
        <v>50</v>
      </c>
      <c r="M12138">
        <v>10.3</v>
      </c>
      <c r="N12138">
        <v>4.0999999999999996</v>
      </c>
      <c r="O12138" t="s">
        <v>10</v>
      </c>
      <c r="P12138">
        <v>0.88</v>
      </c>
    </row>
    <row r="12139" spans="8:16">
      <c r="H12139" t="s">
        <v>3969</v>
      </c>
      <c r="I12139" t="s">
        <v>7</v>
      </c>
      <c r="J12139">
        <v>2021</v>
      </c>
      <c r="K12139">
        <f>2024 -impact_data[[#This Row],[model_year]]</f>
        <v>3</v>
      </c>
      <c r="L12139">
        <v>48</v>
      </c>
      <c r="M12139">
        <v>15.4</v>
      </c>
      <c r="N12139">
        <v>6.1</v>
      </c>
      <c r="O12139" t="s">
        <v>10</v>
      </c>
      <c r="P12139">
        <v>0.87</v>
      </c>
    </row>
    <row r="12140" spans="8:16">
      <c r="H12140" t="s">
        <v>3986</v>
      </c>
      <c r="I12140" t="s">
        <v>7</v>
      </c>
      <c r="J12140">
        <v>2021</v>
      </c>
      <c r="K12140">
        <f>2024 -impact_data[[#This Row],[model_year]]</f>
        <v>3</v>
      </c>
      <c r="L12140">
        <v>49</v>
      </c>
      <c r="M12140">
        <v>27</v>
      </c>
      <c r="N12140">
        <v>6.8</v>
      </c>
      <c r="O12140" t="s">
        <v>8</v>
      </c>
      <c r="P12140">
        <v>0.89</v>
      </c>
    </row>
    <row r="12141" spans="8:16">
      <c r="H12141" t="s">
        <v>3987</v>
      </c>
      <c r="I12141" t="s">
        <v>7</v>
      </c>
      <c r="J12141">
        <v>2021</v>
      </c>
      <c r="K12141">
        <f>2024 -impact_data[[#This Row],[model_year]]</f>
        <v>3</v>
      </c>
      <c r="L12141">
        <v>49</v>
      </c>
      <c r="M12141">
        <v>35.4</v>
      </c>
      <c r="N12141">
        <v>21.2</v>
      </c>
      <c r="O12141" t="s">
        <v>9</v>
      </c>
      <c r="P12141">
        <v>0.85</v>
      </c>
    </row>
    <row r="12142" spans="8:16">
      <c r="H12142" t="s">
        <v>3990</v>
      </c>
      <c r="I12142" t="s">
        <v>7</v>
      </c>
      <c r="J12142">
        <v>2021</v>
      </c>
      <c r="K12142">
        <f>2024 -impact_data[[#This Row],[model_year]]</f>
        <v>3</v>
      </c>
      <c r="L12142">
        <v>53</v>
      </c>
      <c r="M12142">
        <v>36.200000000000003</v>
      </c>
      <c r="N12142">
        <v>14.5</v>
      </c>
      <c r="O12142" t="s">
        <v>10</v>
      </c>
      <c r="P12142">
        <v>0.88</v>
      </c>
    </row>
    <row r="12143" spans="8:16">
      <c r="H12143" t="s">
        <v>3997</v>
      </c>
      <c r="I12143" t="s">
        <v>7</v>
      </c>
      <c r="J12143">
        <v>2021</v>
      </c>
      <c r="K12143">
        <f>2024 -impact_data[[#This Row],[model_year]]</f>
        <v>3</v>
      </c>
      <c r="L12143">
        <v>48</v>
      </c>
      <c r="M12143">
        <v>38.6</v>
      </c>
      <c r="N12143">
        <v>15.4</v>
      </c>
      <c r="O12143" t="s">
        <v>10</v>
      </c>
      <c r="P12143">
        <v>0.88</v>
      </c>
    </row>
    <row r="12144" spans="8:16">
      <c r="H12144" t="s">
        <v>4000</v>
      </c>
      <c r="I12144" t="s">
        <v>7</v>
      </c>
      <c r="J12144">
        <v>2021</v>
      </c>
      <c r="K12144">
        <f>2024 -impact_data[[#This Row],[model_year]]</f>
        <v>3</v>
      </c>
      <c r="L12144">
        <v>52</v>
      </c>
      <c r="M12144">
        <v>13.8</v>
      </c>
      <c r="N12144">
        <v>3.5</v>
      </c>
      <c r="O12144" t="s">
        <v>8</v>
      </c>
      <c r="P12144">
        <v>0.87</v>
      </c>
    </row>
    <row r="12145" spans="8:16">
      <c r="H12145" t="s">
        <v>4002</v>
      </c>
      <c r="I12145" t="s">
        <v>7</v>
      </c>
      <c r="J12145">
        <v>2021</v>
      </c>
      <c r="K12145">
        <f>2024 -impact_data[[#This Row],[model_year]]</f>
        <v>3</v>
      </c>
      <c r="L12145">
        <v>46</v>
      </c>
      <c r="M12145">
        <v>-0.2</v>
      </c>
      <c r="N12145">
        <v>-0.1</v>
      </c>
      <c r="O12145" t="s">
        <v>10</v>
      </c>
      <c r="P12145">
        <v>0.88</v>
      </c>
    </row>
    <row r="12146" spans="8:16">
      <c r="H12146" t="s">
        <v>4003</v>
      </c>
      <c r="I12146" t="s">
        <v>7</v>
      </c>
      <c r="J12146">
        <v>2021</v>
      </c>
      <c r="K12146">
        <f>2024 -impact_data[[#This Row],[model_year]]</f>
        <v>3</v>
      </c>
      <c r="L12146">
        <v>52</v>
      </c>
      <c r="M12146">
        <v>43.8</v>
      </c>
      <c r="N12146">
        <v>17.5</v>
      </c>
      <c r="O12146" t="s">
        <v>10</v>
      </c>
      <c r="P12146">
        <v>0.87</v>
      </c>
    </row>
    <row r="12147" spans="8:16">
      <c r="H12147" t="s">
        <v>4005</v>
      </c>
      <c r="I12147" t="s">
        <v>7</v>
      </c>
      <c r="J12147">
        <v>2021</v>
      </c>
      <c r="K12147">
        <f>2024 -impact_data[[#This Row],[model_year]]</f>
        <v>3</v>
      </c>
      <c r="L12147">
        <v>49</v>
      </c>
      <c r="M12147">
        <v>9.9</v>
      </c>
      <c r="N12147">
        <v>3.9</v>
      </c>
      <c r="O12147" t="s">
        <v>10</v>
      </c>
      <c r="P12147">
        <v>0.88</v>
      </c>
    </row>
    <row r="12148" spans="8:16">
      <c r="H12148" t="s">
        <v>4008</v>
      </c>
      <c r="I12148" t="s">
        <v>7</v>
      </c>
      <c r="J12148">
        <v>2021</v>
      </c>
      <c r="K12148">
        <f>2024 -impact_data[[#This Row],[model_year]]</f>
        <v>3</v>
      </c>
      <c r="L12148">
        <v>47</v>
      </c>
      <c r="M12148">
        <v>1.3</v>
      </c>
      <c r="N12148">
        <v>0.5</v>
      </c>
      <c r="O12148" t="s">
        <v>10</v>
      </c>
      <c r="P12148">
        <v>0.87</v>
      </c>
    </row>
    <row r="12149" spans="8:16">
      <c r="H12149" t="s">
        <v>4009</v>
      </c>
      <c r="I12149" t="s">
        <v>7</v>
      </c>
      <c r="J12149">
        <v>2021</v>
      </c>
      <c r="K12149">
        <f>2024 -impact_data[[#This Row],[model_year]]</f>
        <v>3</v>
      </c>
      <c r="L12149">
        <v>52</v>
      </c>
      <c r="M12149">
        <v>34.200000000000003</v>
      </c>
      <c r="N12149">
        <v>20.5</v>
      </c>
      <c r="O12149" t="s">
        <v>9</v>
      </c>
      <c r="P12149">
        <v>0.87</v>
      </c>
    </row>
    <row r="12150" spans="8:16">
      <c r="H12150" t="s">
        <v>4025</v>
      </c>
      <c r="I12150" t="s">
        <v>11</v>
      </c>
      <c r="J12150">
        <v>2021</v>
      </c>
      <c r="K12150">
        <f>2024 -impact_data[[#This Row],[model_year]]</f>
        <v>3</v>
      </c>
      <c r="L12150">
        <v>77</v>
      </c>
      <c r="M12150">
        <v>12.8</v>
      </c>
      <c r="N12150">
        <v>5.0999999999999996</v>
      </c>
      <c r="O12150" t="s">
        <v>10</v>
      </c>
      <c r="P12150">
        <v>0.97</v>
      </c>
    </row>
    <row r="12151" spans="8:16">
      <c r="H12151" t="s">
        <v>4031</v>
      </c>
      <c r="I12151" t="s">
        <v>7</v>
      </c>
      <c r="J12151">
        <v>2021</v>
      </c>
      <c r="K12151">
        <f>2024 -impact_data[[#This Row],[model_year]]</f>
        <v>3</v>
      </c>
      <c r="L12151">
        <v>50</v>
      </c>
      <c r="M12151">
        <v>11.9</v>
      </c>
      <c r="N12151">
        <v>7.1</v>
      </c>
      <c r="O12151" t="s">
        <v>9</v>
      </c>
      <c r="P12151">
        <v>0.87</v>
      </c>
    </row>
    <row r="12152" spans="8:16">
      <c r="H12152" t="s">
        <v>4032</v>
      </c>
      <c r="I12152" t="s">
        <v>7</v>
      </c>
      <c r="J12152">
        <v>2021</v>
      </c>
      <c r="K12152">
        <f>2024 -impact_data[[#This Row],[model_year]]</f>
        <v>3</v>
      </c>
      <c r="L12152">
        <v>53</v>
      </c>
      <c r="M12152">
        <v>56.1</v>
      </c>
      <c r="N12152">
        <v>33.700000000000003</v>
      </c>
      <c r="O12152" t="s">
        <v>9</v>
      </c>
      <c r="P12152">
        <v>0.86</v>
      </c>
    </row>
    <row r="12153" spans="8:16">
      <c r="H12153" t="s">
        <v>4033</v>
      </c>
      <c r="I12153" t="s">
        <v>7</v>
      </c>
      <c r="J12153">
        <v>2021</v>
      </c>
      <c r="K12153">
        <f>2024 -impact_data[[#This Row],[model_year]]</f>
        <v>3</v>
      </c>
      <c r="L12153">
        <v>54</v>
      </c>
      <c r="M12153">
        <v>48.2</v>
      </c>
      <c r="N12153">
        <v>28.9</v>
      </c>
      <c r="O12153" t="s">
        <v>9</v>
      </c>
      <c r="P12153">
        <v>0.89</v>
      </c>
    </row>
    <row r="12154" spans="8:16">
      <c r="H12154" t="s">
        <v>4036</v>
      </c>
      <c r="I12154" t="s">
        <v>7</v>
      </c>
      <c r="J12154">
        <v>2021</v>
      </c>
      <c r="K12154">
        <f>2024 -impact_data[[#This Row],[model_year]]</f>
        <v>3</v>
      </c>
      <c r="L12154">
        <v>52</v>
      </c>
      <c r="M12154">
        <v>15.6</v>
      </c>
      <c r="N12154">
        <v>6.2</v>
      </c>
      <c r="O12154" t="s">
        <v>10</v>
      </c>
      <c r="P12154">
        <v>0.89</v>
      </c>
    </row>
    <row r="12155" spans="8:16">
      <c r="H12155" t="s">
        <v>4044</v>
      </c>
      <c r="I12155" t="s">
        <v>7</v>
      </c>
      <c r="J12155">
        <v>2021</v>
      </c>
      <c r="K12155">
        <f>2024 -impact_data[[#This Row],[model_year]]</f>
        <v>3</v>
      </c>
      <c r="L12155">
        <v>52</v>
      </c>
      <c r="M12155">
        <v>44.8</v>
      </c>
      <c r="N12155">
        <v>17.899999999999999</v>
      </c>
      <c r="O12155" t="s">
        <v>10</v>
      </c>
      <c r="P12155">
        <v>0.89</v>
      </c>
    </row>
    <row r="12156" spans="8:16">
      <c r="H12156" t="s">
        <v>4046</v>
      </c>
      <c r="I12156" t="s">
        <v>7</v>
      </c>
      <c r="J12156">
        <v>2021</v>
      </c>
      <c r="K12156">
        <f>2024 -impact_data[[#This Row],[model_year]]</f>
        <v>3</v>
      </c>
      <c r="L12156">
        <v>47</v>
      </c>
      <c r="M12156">
        <v>9.9</v>
      </c>
      <c r="N12156">
        <v>6</v>
      </c>
      <c r="O12156" t="s">
        <v>9</v>
      </c>
      <c r="P12156">
        <v>0.87</v>
      </c>
    </row>
    <row r="12157" spans="8:16">
      <c r="H12157" t="s">
        <v>4047</v>
      </c>
      <c r="I12157" t="s">
        <v>7</v>
      </c>
      <c r="J12157">
        <v>2021</v>
      </c>
      <c r="K12157">
        <f>2024 -impact_data[[#This Row],[model_year]]</f>
        <v>3</v>
      </c>
      <c r="L12157">
        <v>48</v>
      </c>
      <c r="M12157">
        <v>10.1</v>
      </c>
      <c r="N12157">
        <v>6.1</v>
      </c>
      <c r="O12157" t="s">
        <v>9</v>
      </c>
      <c r="P12157">
        <v>0.89</v>
      </c>
    </row>
    <row r="12158" spans="8:16">
      <c r="H12158" t="s">
        <v>4051</v>
      </c>
      <c r="I12158" t="s">
        <v>7</v>
      </c>
      <c r="J12158">
        <v>2021</v>
      </c>
      <c r="K12158">
        <f>2024 -impact_data[[#This Row],[model_year]]</f>
        <v>3</v>
      </c>
      <c r="L12158">
        <v>50</v>
      </c>
      <c r="M12158">
        <v>7.3</v>
      </c>
      <c r="N12158">
        <v>4.4000000000000004</v>
      </c>
      <c r="O12158" t="s">
        <v>9</v>
      </c>
      <c r="P12158">
        <v>0.88</v>
      </c>
    </row>
    <row r="12159" spans="8:16">
      <c r="H12159" t="s">
        <v>4055</v>
      </c>
      <c r="I12159" t="s">
        <v>7</v>
      </c>
      <c r="J12159">
        <v>2021</v>
      </c>
      <c r="K12159">
        <f>2024 -impact_data[[#This Row],[model_year]]</f>
        <v>3</v>
      </c>
      <c r="L12159">
        <v>48</v>
      </c>
      <c r="M12159">
        <v>3.3</v>
      </c>
      <c r="N12159">
        <v>1.3</v>
      </c>
      <c r="O12159" t="s">
        <v>10</v>
      </c>
      <c r="P12159">
        <v>0.87</v>
      </c>
    </row>
    <row r="12160" spans="8:16">
      <c r="H12160" t="s">
        <v>4062</v>
      </c>
      <c r="I12160" t="s">
        <v>7</v>
      </c>
      <c r="J12160">
        <v>2021</v>
      </c>
      <c r="K12160">
        <f>2024 -impact_data[[#This Row],[model_year]]</f>
        <v>3</v>
      </c>
      <c r="L12160">
        <v>50</v>
      </c>
      <c r="M12160">
        <v>17.3</v>
      </c>
      <c r="N12160">
        <v>6.9</v>
      </c>
      <c r="O12160" t="s">
        <v>10</v>
      </c>
      <c r="P12160">
        <v>0.87</v>
      </c>
    </row>
    <row r="12161" spans="8:16">
      <c r="H12161" t="s">
        <v>4065</v>
      </c>
      <c r="I12161" t="s">
        <v>7</v>
      </c>
      <c r="J12161">
        <v>2021</v>
      </c>
      <c r="K12161">
        <f>2024 -impact_data[[#This Row],[model_year]]</f>
        <v>3</v>
      </c>
      <c r="L12161">
        <v>51</v>
      </c>
      <c r="M12161">
        <v>12</v>
      </c>
      <c r="N12161">
        <v>7.2</v>
      </c>
      <c r="O12161" t="s">
        <v>9</v>
      </c>
      <c r="P12161">
        <v>0.87</v>
      </c>
    </row>
    <row r="12162" spans="8:16">
      <c r="H12162" t="s">
        <v>4067</v>
      </c>
      <c r="I12162" t="s">
        <v>7</v>
      </c>
      <c r="J12162">
        <v>2021</v>
      </c>
      <c r="K12162">
        <f>2024 -impact_data[[#This Row],[model_year]]</f>
        <v>3</v>
      </c>
      <c r="L12162">
        <v>49</v>
      </c>
      <c r="M12162">
        <v>28.6</v>
      </c>
      <c r="N12162">
        <v>17.2</v>
      </c>
      <c r="O12162" t="s">
        <v>9</v>
      </c>
      <c r="P12162">
        <v>0.88</v>
      </c>
    </row>
    <row r="12163" spans="8:16">
      <c r="H12163" t="s">
        <v>4069</v>
      </c>
      <c r="I12163" t="s">
        <v>11</v>
      </c>
      <c r="J12163">
        <v>2021</v>
      </c>
      <c r="K12163">
        <f>2024 -impact_data[[#This Row],[model_year]]</f>
        <v>3</v>
      </c>
      <c r="L12163">
        <v>82</v>
      </c>
      <c r="M12163">
        <v>23.6</v>
      </c>
      <c r="N12163">
        <v>9.5</v>
      </c>
      <c r="O12163" t="s">
        <v>10</v>
      </c>
      <c r="P12163">
        <v>0.94</v>
      </c>
    </row>
    <row r="12164" spans="8:16">
      <c r="H12164" t="s">
        <v>4071</v>
      </c>
      <c r="I12164" t="s">
        <v>7</v>
      </c>
      <c r="J12164">
        <v>2021</v>
      </c>
      <c r="K12164">
        <f>2024 -impact_data[[#This Row],[model_year]]</f>
        <v>3</v>
      </c>
      <c r="L12164">
        <v>49</v>
      </c>
      <c r="M12164">
        <v>13.9</v>
      </c>
      <c r="N12164">
        <v>5.6</v>
      </c>
      <c r="O12164" t="s">
        <v>10</v>
      </c>
      <c r="P12164">
        <v>0.88</v>
      </c>
    </row>
    <row r="12165" spans="8:16">
      <c r="H12165" t="s">
        <v>4073</v>
      </c>
      <c r="I12165" t="s">
        <v>7</v>
      </c>
      <c r="J12165">
        <v>2021</v>
      </c>
      <c r="K12165">
        <f>2024 -impact_data[[#This Row],[model_year]]</f>
        <v>3</v>
      </c>
      <c r="L12165">
        <v>49</v>
      </c>
      <c r="M12165">
        <v>18.899999999999999</v>
      </c>
      <c r="N12165">
        <v>11.4</v>
      </c>
      <c r="O12165" t="s">
        <v>9</v>
      </c>
      <c r="P12165">
        <v>0.88</v>
      </c>
    </row>
    <row r="12166" spans="8:16">
      <c r="H12166" t="s">
        <v>4076</v>
      </c>
      <c r="I12166" t="s">
        <v>7</v>
      </c>
      <c r="J12166">
        <v>2021</v>
      </c>
      <c r="K12166">
        <f>2024 -impact_data[[#This Row],[model_year]]</f>
        <v>3</v>
      </c>
      <c r="L12166">
        <v>47</v>
      </c>
      <c r="M12166">
        <v>29</v>
      </c>
      <c r="N12166">
        <v>17.399999999999999</v>
      </c>
      <c r="O12166" t="s">
        <v>9</v>
      </c>
      <c r="P12166">
        <v>0.88</v>
      </c>
    </row>
    <row r="12167" spans="8:16">
      <c r="H12167" t="s">
        <v>4080</v>
      </c>
      <c r="I12167" t="s">
        <v>7</v>
      </c>
      <c r="J12167">
        <v>2021</v>
      </c>
      <c r="K12167">
        <f>2024 -impact_data[[#This Row],[model_year]]</f>
        <v>3</v>
      </c>
      <c r="L12167">
        <v>50</v>
      </c>
      <c r="M12167">
        <v>6.2</v>
      </c>
      <c r="N12167">
        <v>3.7</v>
      </c>
      <c r="O12167" t="s">
        <v>9</v>
      </c>
      <c r="P12167">
        <v>0.89</v>
      </c>
    </row>
    <row r="12168" spans="8:16">
      <c r="H12168" t="s">
        <v>4088</v>
      </c>
      <c r="I12168" t="s">
        <v>7</v>
      </c>
      <c r="J12168">
        <v>2021</v>
      </c>
      <c r="K12168">
        <f>2024 -impact_data[[#This Row],[model_year]]</f>
        <v>3</v>
      </c>
      <c r="L12168">
        <v>46</v>
      </c>
      <c r="M12168">
        <v>10.5</v>
      </c>
      <c r="N12168">
        <v>6.3</v>
      </c>
      <c r="O12168" t="s">
        <v>9</v>
      </c>
      <c r="P12168">
        <v>0.89</v>
      </c>
    </row>
    <row r="12169" spans="8:16">
      <c r="H12169" t="s">
        <v>4091</v>
      </c>
      <c r="I12169" t="s">
        <v>7</v>
      </c>
      <c r="J12169">
        <v>2021</v>
      </c>
      <c r="K12169">
        <f>2024 -impact_data[[#This Row],[model_year]]</f>
        <v>3</v>
      </c>
      <c r="L12169">
        <v>46</v>
      </c>
      <c r="M12169">
        <v>19.899999999999999</v>
      </c>
      <c r="N12169">
        <v>11.9</v>
      </c>
      <c r="O12169" t="s">
        <v>9</v>
      </c>
      <c r="P12169">
        <v>0.86</v>
      </c>
    </row>
    <row r="12170" spans="8:16">
      <c r="H12170" t="s">
        <v>4097</v>
      </c>
      <c r="I12170" t="s">
        <v>7</v>
      </c>
      <c r="J12170">
        <v>2021</v>
      </c>
      <c r="K12170">
        <f>2024 -impact_data[[#This Row],[model_year]]</f>
        <v>3</v>
      </c>
      <c r="L12170">
        <v>52</v>
      </c>
      <c r="M12170">
        <v>46.7</v>
      </c>
      <c r="N12170">
        <v>28</v>
      </c>
      <c r="O12170" t="s">
        <v>9</v>
      </c>
      <c r="P12170">
        <v>0.88</v>
      </c>
    </row>
    <row r="12171" spans="8:16">
      <c r="H12171" t="s">
        <v>4102</v>
      </c>
      <c r="I12171" t="s">
        <v>7</v>
      </c>
      <c r="J12171">
        <v>2021</v>
      </c>
      <c r="K12171">
        <f>2024 -impact_data[[#This Row],[model_year]]</f>
        <v>3</v>
      </c>
      <c r="L12171">
        <v>49</v>
      </c>
      <c r="M12171">
        <v>25.8</v>
      </c>
      <c r="N12171">
        <v>15.5</v>
      </c>
      <c r="O12171" t="s">
        <v>9</v>
      </c>
      <c r="P12171">
        <v>0.86</v>
      </c>
    </row>
    <row r="12172" spans="8:16">
      <c r="H12172" t="s">
        <v>4105</v>
      </c>
      <c r="I12172" t="s">
        <v>7</v>
      </c>
      <c r="J12172">
        <v>2021</v>
      </c>
      <c r="K12172">
        <f>2024 -impact_data[[#This Row],[model_year]]</f>
        <v>3</v>
      </c>
      <c r="L12172">
        <v>49</v>
      </c>
      <c r="M12172">
        <v>3.3</v>
      </c>
      <c r="N12172">
        <v>0.8</v>
      </c>
      <c r="O12172" t="s">
        <v>8</v>
      </c>
      <c r="P12172">
        <v>0.87</v>
      </c>
    </row>
    <row r="12173" spans="8:16">
      <c r="H12173" t="s">
        <v>4107</v>
      </c>
      <c r="I12173" t="s">
        <v>11</v>
      </c>
      <c r="J12173">
        <v>2021</v>
      </c>
      <c r="K12173">
        <f>2024 -impact_data[[#This Row],[model_year]]</f>
        <v>3</v>
      </c>
      <c r="L12173">
        <v>75</v>
      </c>
      <c r="M12173">
        <v>13.2</v>
      </c>
      <c r="N12173">
        <v>5.3</v>
      </c>
      <c r="O12173" t="s">
        <v>10</v>
      </c>
      <c r="P12173">
        <v>0.95</v>
      </c>
    </row>
    <row r="12174" spans="8:16">
      <c r="H12174" t="s">
        <v>4115</v>
      </c>
      <c r="I12174" t="s">
        <v>7</v>
      </c>
      <c r="J12174">
        <v>2021</v>
      </c>
      <c r="K12174">
        <f>2024 -impact_data[[#This Row],[model_year]]</f>
        <v>3</v>
      </c>
      <c r="L12174">
        <v>48</v>
      </c>
      <c r="M12174">
        <v>13.4</v>
      </c>
      <c r="N12174">
        <v>8.1</v>
      </c>
      <c r="O12174" t="s">
        <v>9</v>
      </c>
      <c r="P12174">
        <v>0.88</v>
      </c>
    </row>
    <row r="12175" spans="8:16">
      <c r="H12175" t="s">
        <v>4116</v>
      </c>
      <c r="I12175" t="s">
        <v>7</v>
      </c>
      <c r="J12175">
        <v>2021</v>
      </c>
      <c r="K12175">
        <f>2024 -impact_data[[#This Row],[model_year]]</f>
        <v>3</v>
      </c>
      <c r="L12175">
        <v>49</v>
      </c>
      <c r="M12175">
        <v>26.4</v>
      </c>
      <c r="N12175">
        <v>10.6</v>
      </c>
      <c r="O12175" t="s">
        <v>10</v>
      </c>
      <c r="P12175">
        <v>0.85</v>
      </c>
    </row>
    <row r="12176" spans="8:16">
      <c r="H12176" t="s">
        <v>4117</v>
      </c>
      <c r="I12176" t="s">
        <v>7</v>
      </c>
      <c r="J12176">
        <v>2021</v>
      </c>
      <c r="K12176">
        <f>2024 -impact_data[[#This Row],[model_year]]</f>
        <v>3</v>
      </c>
      <c r="L12176">
        <v>45</v>
      </c>
      <c r="M12176">
        <v>27.5</v>
      </c>
      <c r="N12176">
        <v>6.9</v>
      </c>
      <c r="O12176" t="s">
        <v>8</v>
      </c>
      <c r="P12176">
        <v>0.87</v>
      </c>
    </row>
    <row r="12177" spans="8:16">
      <c r="H12177" t="s">
        <v>4119</v>
      </c>
      <c r="I12177" t="s">
        <v>7</v>
      </c>
      <c r="J12177">
        <v>2021</v>
      </c>
      <c r="K12177">
        <f>2024 -impact_data[[#This Row],[model_year]]</f>
        <v>3</v>
      </c>
      <c r="L12177">
        <v>48</v>
      </c>
      <c r="M12177">
        <v>43.3</v>
      </c>
      <c r="N12177">
        <v>10.8</v>
      </c>
      <c r="O12177" t="s">
        <v>8</v>
      </c>
      <c r="P12177">
        <v>0.87</v>
      </c>
    </row>
    <row r="12178" spans="8:16">
      <c r="H12178" t="s">
        <v>4120</v>
      </c>
      <c r="I12178" t="s">
        <v>7</v>
      </c>
      <c r="J12178">
        <v>2021</v>
      </c>
      <c r="K12178">
        <f>2024 -impact_data[[#This Row],[model_year]]</f>
        <v>3</v>
      </c>
      <c r="L12178">
        <v>49</v>
      </c>
      <c r="M12178">
        <v>34.700000000000003</v>
      </c>
      <c r="N12178">
        <v>20.8</v>
      </c>
      <c r="O12178" t="s">
        <v>9</v>
      </c>
      <c r="P12178">
        <v>0.86</v>
      </c>
    </row>
    <row r="12179" spans="8:16">
      <c r="H12179" t="s">
        <v>4122</v>
      </c>
      <c r="I12179" t="s">
        <v>7</v>
      </c>
      <c r="J12179">
        <v>2021</v>
      </c>
      <c r="K12179">
        <f>2024 -impact_data[[#This Row],[model_year]]</f>
        <v>3</v>
      </c>
      <c r="L12179">
        <v>51</v>
      </c>
      <c r="M12179">
        <v>23.8</v>
      </c>
      <c r="N12179">
        <v>14.3</v>
      </c>
      <c r="O12179" t="s">
        <v>9</v>
      </c>
      <c r="P12179">
        <v>0.88</v>
      </c>
    </row>
    <row r="12180" spans="8:16">
      <c r="H12180" t="s">
        <v>4124</v>
      </c>
      <c r="I12180" t="s">
        <v>7</v>
      </c>
      <c r="J12180">
        <v>2021</v>
      </c>
      <c r="K12180">
        <f>2024 -impact_data[[#This Row],[model_year]]</f>
        <v>3</v>
      </c>
      <c r="L12180">
        <v>48</v>
      </c>
      <c r="M12180">
        <v>15</v>
      </c>
      <c r="N12180">
        <v>9</v>
      </c>
      <c r="O12180" t="s">
        <v>9</v>
      </c>
      <c r="P12180">
        <v>0.88</v>
      </c>
    </row>
    <row r="12181" spans="8:16">
      <c r="H12181" t="s">
        <v>4127</v>
      </c>
      <c r="I12181" t="s">
        <v>7</v>
      </c>
      <c r="J12181">
        <v>2021</v>
      </c>
      <c r="K12181">
        <f>2024 -impact_data[[#This Row],[model_year]]</f>
        <v>3</v>
      </c>
      <c r="L12181">
        <v>50</v>
      </c>
      <c r="M12181">
        <v>11.6</v>
      </c>
      <c r="N12181">
        <v>7</v>
      </c>
      <c r="O12181" t="s">
        <v>9</v>
      </c>
      <c r="P12181">
        <v>0.87</v>
      </c>
    </row>
    <row r="12182" spans="8:16">
      <c r="H12182" t="s">
        <v>4128</v>
      </c>
      <c r="I12182" t="s">
        <v>7</v>
      </c>
      <c r="J12182">
        <v>2021</v>
      </c>
      <c r="K12182">
        <f>2024 -impact_data[[#This Row],[model_year]]</f>
        <v>3</v>
      </c>
      <c r="L12182">
        <v>47</v>
      </c>
      <c r="M12182">
        <v>23</v>
      </c>
      <c r="N12182">
        <v>13.8</v>
      </c>
      <c r="O12182" t="s">
        <v>9</v>
      </c>
      <c r="P12182">
        <v>0.89</v>
      </c>
    </row>
    <row r="12183" spans="8:16">
      <c r="H12183" t="s">
        <v>4132</v>
      </c>
      <c r="I12183" t="s">
        <v>7</v>
      </c>
      <c r="J12183">
        <v>2021</v>
      </c>
      <c r="K12183">
        <f>2024 -impact_data[[#This Row],[model_year]]</f>
        <v>3</v>
      </c>
      <c r="L12183">
        <v>50</v>
      </c>
      <c r="M12183">
        <v>24.8</v>
      </c>
      <c r="N12183">
        <v>14.9</v>
      </c>
      <c r="O12183" t="s">
        <v>9</v>
      </c>
      <c r="P12183">
        <v>0.87</v>
      </c>
    </row>
    <row r="12184" spans="8:16">
      <c r="H12184" t="s">
        <v>4134</v>
      </c>
      <c r="I12184" t="s">
        <v>7</v>
      </c>
      <c r="J12184">
        <v>2021</v>
      </c>
      <c r="K12184">
        <f>2024 -impact_data[[#This Row],[model_year]]</f>
        <v>3</v>
      </c>
      <c r="L12184">
        <v>50</v>
      </c>
      <c r="M12184">
        <v>3.4</v>
      </c>
      <c r="N12184">
        <v>2</v>
      </c>
      <c r="O12184" t="s">
        <v>9</v>
      </c>
      <c r="P12184">
        <v>0.86</v>
      </c>
    </row>
    <row r="12185" spans="8:16">
      <c r="H12185" t="s">
        <v>4135</v>
      </c>
      <c r="I12185" t="s">
        <v>7</v>
      </c>
      <c r="J12185">
        <v>2021</v>
      </c>
      <c r="K12185">
        <f>2024 -impact_data[[#This Row],[model_year]]</f>
        <v>3</v>
      </c>
      <c r="L12185">
        <v>46</v>
      </c>
      <c r="M12185">
        <v>20.6</v>
      </c>
      <c r="N12185">
        <v>8.3000000000000007</v>
      </c>
      <c r="O12185" t="s">
        <v>10</v>
      </c>
      <c r="P12185">
        <v>0.87</v>
      </c>
    </row>
    <row r="12186" spans="8:16">
      <c r="H12186" t="s">
        <v>4143</v>
      </c>
      <c r="I12186" t="s">
        <v>7</v>
      </c>
      <c r="J12186">
        <v>2021</v>
      </c>
      <c r="K12186">
        <f>2024 -impact_data[[#This Row],[model_year]]</f>
        <v>3</v>
      </c>
      <c r="L12186">
        <v>47</v>
      </c>
      <c r="M12186">
        <v>19.899999999999999</v>
      </c>
      <c r="N12186">
        <v>12</v>
      </c>
      <c r="O12186" t="s">
        <v>9</v>
      </c>
      <c r="P12186">
        <v>0.87</v>
      </c>
    </row>
    <row r="12187" spans="8:16">
      <c r="H12187" t="s">
        <v>4144</v>
      </c>
      <c r="I12187" t="s">
        <v>7</v>
      </c>
      <c r="J12187">
        <v>2021</v>
      </c>
      <c r="K12187">
        <f>2024 -impact_data[[#This Row],[model_year]]</f>
        <v>3</v>
      </c>
      <c r="L12187">
        <v>50</v>
      </c>
      <c r="M12187">
        <v>12.3</v>
      </c>
      <c r="N12187">
        <v>4.9000000000000004</v>
      </c>
      <c r="O12187" t="s">
        <v>10</v>
      </c>
      <c r="P12187">
        <v>0.89</v>
      </c>
    </row>
    <row r="12188" spans="8:16">
      <c r="H12188" t="s">
        <v>4148</v>
      </c>
      <c r="I12188" t="s">
        <v>7</v>
      </c>
      <c r="J12188">
        <v>2021</v>
      </c>
      <c r="K12188">
        <f>2024 -impact_data[[#This Row],[model_year]]</f>
        <v>3</v>
      </c>
      <c r="L12188">
        <v>54</v>
      </c>
      <c r="M12188">
        <v>19.899999999999999</v>
      </c>
      <c r="N12188">
        <v>12</v>
      </c>
      <c r="O12188" t="s">
        <v>9</v>
      </c>
      <c r="P12188">
        <v>0.87</v>
      </c>
    </row>
    <row r="12189" spans="8:16">
      <c r="H12189" t="s">
        <v>4150</v>
      </c>
      <c r="I12189" t="s">
        <v>11</v>
      </c>
      <c r="J12189">
        <v>2021</v>
      </c>
      <c r="K12189">
        <f>2024 -impact_data[[#This Row],[model_year]]</f>
        <v>3</v>
      </c>
      <c r="L12189">
        <v>82</v>
      </c>
      <c r="M12189">
        <v>15.7</v>
      </c>
      <c r="N12189">
        <v>9.4</v>
      </c>
      <c r="O12189" t="s">
        <v>9</v>
      </c>
      <c r="P12189">
        <v>0.97</v>
      </c>
    </row>
    <row r="12190" spans="8:16">
      <c r="H12190" t="s">
        <v>4155</v>
      </c>
      <c r="I12190" t="s">
        <v>7</v>
      </c>
      <c r="J12190">
        <v>2021</v>
      </c>
      <c r="K12190">
        <f>2024 -impact_data[[#This Row],[model_year]]</f>
        <v>3</v>
      </c>
      <c r="L12190">
        <v>49</v>
      </c>
      <c r="M12190">
        <v>31.2</v>
      </c>
      <c r="N12190">
        <v>12.5</v>
      </c>
      <c r="O12190" t="s">
        <v>10</v>
      </c>
      <c r="P12190">
        <v>0.87</v>
      </c>
    </row>
    <row r="12191" spans="8:16">
      <c r="H12191" t="s">
        <v>4158</v>
      </c>
      <c r="I12191" t="s">
        <v>7</v>
      </c>
      <c r="J12191">
        <v>2021</v>
      </c>
      <c r="K12191">
        <f>2024 -impact_data[[#This Row],[model_year]]</f>
        <v>3</v>
      </c>
      <c r="L12191">
        <v>49</v>
      </c>
      <c r="M12191">
        <v>19.399999999999999</v>
      </c>
      <c r="N12191">
        <v>11.6</v>
      </c>
      <c r="O12191" t="s">
        <v>9</v>
      </c>
      <c r="P12191">
        <v>0.87</v>
      </c>
    </row>
    <row r="12192" spans="8:16">
      <c r="H12192" t="s">
        <v>4162</v>
      </c>
      <c r="I12192" t="s">
        <v>11</v>
      </c>
      <c r="J12192">
        <v>2021</v>
      </c>
      <c r="K12192">
        <f>2024 -impact_data[[#This Row],[model_year]]</f>
        <v>3</v>
      </c>
      <c r="L12192">
        <v>80</v>
      </c>
      <c r="M12192">
        <v>29.6</v>
      </c>
      <c r="N12192">
        <v>17.7</v>
      </c>
      <c r="O12192" t="s">
        <v>9</v>
      </c>
      <c r="P12192">
        <v>0.94</v>
      </c>
    </row>
    <row r="12193" spans="8:16">
      <c r="H12193" t="s">
        <v>4163</v>
      </c>
      <c r="I12193" t="s">
        <v>7</v>
      </c>
      <c r="J12193">
        <v>2021</v>
      </c>
      <c r="K12193">
        <f>2024 -impact_data[[#This Row],[model_year]]</f>
        <v>3</v>
      </c>
      <c r="L12193">
        <v>46</v>
      </c>
      <c r="M12193">
        <v>20.5</v>
      </c>
      <c r="N12193">
        <v>8.1999999999999993</v>
      </c>
      <c r="O12193" t="s">
        <v>10</v>
      </c>
      <c r="P12193">
        <v>0.88</v>
      </c>
    </row>
    <row r="12194" spans="8:16">
      <c r="H12194" t="s">
        <v>4165</v>
      </c>
      <c r="I12194" t="s">
        <v>7</v>
      </c>
      <c r="J12194">
        <v>2021</v>
      </c>
      <c r="K12194">
        <f>2024 -impact_data[[#This Row],[model_year]]</f>
        <v>3</v>
      </c>
      <c r="L12194">
        <v>47</v>
      </c>
      <c r="M12194">
        <v>-4.8</v>
      </c>
      <c r="N12194">
        <v>-1.9</v>
      </c>
      <c r="O12194" t="s">
        <v>10</v>
      </c>
      <c r="P12194">
        <v>0.89</v>
      </c>
    </row>
    <row r="12195" spans="8:16">
      <c r="H12195" t="s">
        <v>4168</v>
      </c>
      <c r="I12195" t="s">
        <v>7</v>
      </c>
      <c r="J12195">
        <v>2021</v>
      </c>
      <c r="K12195">
        <f>2024 -impact_data[[#This Row],[model_year]]</f>
        <v>3</v>
      </c>
      <c r="L12195">
        <v>47</v>
      </c>
      <c r="M12195">
        <v>27.5</v>
      </c>
      <c r="N12195">
        <v>11</v>
      </c>
      <c r="O12195" t="s">
        <v>10</v>
      </c>
      <c r="P12195">
        <v>0.88</v>
      </c>
    </row>
    <row r="12196" spans="8:16">
      <c r="H12196" t="s">
        <v>4176</v>
      </c>
      <c r="I12196" t="s">
        <v>7</v>
      </c>
      <c r="J12196">
        <v>2021</v>
      </c>
      <c r="K12196">
        <f>2024 -impact_data[[#This Row],[model_year]]</f>
        <v>3</v>
      </c>
      <c r="L12196">
        <v>49</v>
      </c>
      <c r="M12196">
        <v>18.3</v>
      </c>
      <c r="N12196">
        <v>4.5999999999999996</v>
      </c>
      <c r="O12196" t="s">
        <v>8</v>
      </c>
      <c r="P12196">
        <v>0.87</v>
      </c>
    </row>
    <row r="12197" spans="8:16">
      <c r="H12197" t="s">
        <v>4178</v>
      </c>
      <c r="I12197" t="s">
        <v>11</v>
      </c>
      <c r="J12197">
        <v>2021</v>
      </c>
      <c r="K12197">
        <f>2024 -impact_data[[#This Row],[model_year]]</f>
        <v>3</v>
      </c>
      <c r="L12197">
        <v>78</v>
      </c>
      <c r="M12197">
        <v>31.7</v>
      </c>
      <c r="N12197">
        <v>19</v>
      </c>
      <c r="O12197" t="s">
        <v>9</v>
      </c>
      <c r="P12197">
        <v>0.95</v>
      </c>
    </row>
    <row r="12198" spans="8:16">
      <c r="H12198" t="s">
        <v>4180</v>
      </c>
      <c r="I12198" t="s">
        <v>11</v>
      </c>
      <c r="J12198">
        <v>2021</v>
      </c>
      <c r="K12198">
        <f>2024 -impact_data[[#This Row],[model_year]]</f>
        <v>3</v>
      </c>
      <c r="L12198">
        <v>78</v>
      </c>
      <c r="M12198">
        <v>22.2</v>
      </c>
      <c r="N12198">
        <v>13.3</v>
      </c>
      <c r="O12198" t="s">
        <v>9</v>
      </c>
      <c r="P12198">
        <v>0.95</v>
      </c>
    </row>
    <row r="12199" spans="8:16">
      <c r="H12199" t="s">
        <v>4181</v>
      </c>
      <c r="I12199" t="s">
        <v>7</v>
      </c>
      <c r="J12199">
        <v>2021</v>
      </c>
      <c r="K12199">
        <f>2024 -impact_data[[#This Row],[model_year]]</f>
        <v>3</v>
      </c>
      <c r="L12199">
        <v>52</v>
      </c>
      <c r="M12199">
        <v>41.9</v>
      </c>
      <c r="N12199">
        <v>25.2</v>
      </c>
      <c r="O12199" t="s">
        <v>9</v>
      </c>
      <c r="P12199">
        <v>0.86</v>
      </c>
    </row>
    <row r="12200" spans="8:16">
      <c r="H12200" t="s">
        <v>4183</v>
      </c>
      <c r="I12200" t="s">
        <v>7</v>
      </c>
      <c r="J12200">
        <v>2021</v>
      </c>
      <c r="K12200">
        <f>2024 -impact_data[[#This Row],[model_year]]</f>
        <v>3</v>
      </c>
      <c r="L12200">
        <v>51</v>
      </c>
      <c r="M12200">
        <v>58.6</v>
      </c>
      <c r="N12200">
        <v>23.4</v>
      </c>
      <c r="O12200" t="s">
        <v>10</v>
      </c>
      <c r="P12200">
        <v>0.88</v>
      </c>
    </row>
    <row r="12201" spans="8:16">
      <c r="H12201" t="s">
        <v>4184</v>
      </c>
      <c r="I12201" t="s">
        <v>7</v>
      </c>
      <c r="J12201">
        <v>2021</v>
      </c>
      <c r="K12201">
        <f>2024 -impact_data[[#This Row],[model_year]]</f>
        <v>3</v>
      </c>
      <c r="L12201">
        <v>51</v>
      </c>
      <c r="M12201">
        <v>3.6</v>
      </c>
      <c r="N12201">
        <v>0.9</v>
      </c>
      <c r="O12201" t="s">
        <v>8</v>
      </c>
      <c r="P12201">
        <v>0.89</v>
      </c>
    </row>
    <row r="12202" spans="8:16">
      <c r="H12202" t="s">
        <v>4189</v>
      </c>
      <c r="I12202" t="s">
        <v>7</v>
      </c>
      <c r="J12202">
        <v>2021</v>
      </c>
      <c r="K12202">
        <f>2024 -impact_data[[#This Row],[model_year]]</f>
        <v>3</v>
      </c>
      <c r="L12202">
        <v>49</v>
      </c>
      <c r="M12202">
        <v>7.6</v>
      </c>
      <c r="N12202">
        <v>3</v>
      </c>
      <c r="O12202" t="s">
        <v>10</v>
      </c>
      <c r="P12202">
        <v>0.87</v>
      </c>
    </row>
    <row r="12203" spans="8:16">
      <c r="H12203" t="s">
        <v>4207</v>
      </c>
      <c r="I12203" t="s">
        <v>7</v>
      </c>
      <c r="J12203">
        <v>2021</v>
      </c>
      <c r="K12203">
        <f>2024 -impact_data[[#This Row],[model_year]]</f>
        <v>3</v>
      </c>
      <c r="L12203">
        <v>49</v>
      </c>
      <c r="M12203">
        <v>30.8</v>
      </c>
      <c r="N12203">
        <v>18.5</v>
      </c>
      <c r="O12203" t="s">
        <v>9</v>
      </c>
      <c r="P12203">
        <v>0.86</v>
      </c>
    </row>
    <row r="12204" spans="8:16">
      <c r="H12204" t="s">
        <v>4209</v>
      </c>
      <c r="I12204" t="s">
        <v>7</v>
      </c>
      <c r="J12204">
        <v>2021</v>
      </c>
      <c r="K12204">
        <f>2024 -impact_data[[#This Row],[model_year]]</f>
        <v>3</v>
      </c>
      <c r="L12204">
        <v>51</v>
      </c>
      <c r="M12204">
        <v>33</v>
      </c>
      <c r="N12204">
        <v>19.8</v>
      </c>
      <c r="O12204" t="s">
        <v>9</v>
      </c>
      <c r="P12204">
        <v>0.87</v>
      </c>
    </row>
    <row r="12205" spans="8:16">
      <c r="H12205" t="s">
        <v>4213</v>
      </c>
      <c r="I12205" t="s">
        <v>7</v>
      </c>
      <c r="J12205">
        <v>2021</v>
      </c>
      <c r="K12205">
        <f>2024 -impact_data[[#This Row],[model_year]]</f>
        <v>3</v>
      </c>
      <c r="L12205">
        <v>48</v>
      </c>
      <c r="M12205">
        <v>18</v>
      </c>
      <c r="N12205">
        <v>7.2</v>
      </c>
      <c r="O12205" t="s">
        <v>10</v>
      </c>
      <c r="P12205">
        <v>0.86</v>
      </c>
    </row>
    <row r="12206" spans="8:16">
      <c r="H12206" t="s">
        <v>4216</v>
      </c>
      <c r="I12206" t="s">
        <v>7</v>
      </c>
      <c r="J12206">
        <v>2021</v>
      </c>
      <c r="K12206">
        <f>2024 -impact_data[[#This Row],[model_year]]</f>
        <v>3</v>
      </c>
      <c r="L12206">
        <v>47</v>
      </c>
      <c r="M12206">
        <v>39.1</v>
      </c>
      <c r="N12206">
        <v>9.8000000000000007</v>
      </c>
      <c r="O12206" t="s">
        <v>8</v>
      </c>
      <c r="P12206">
        <v>0.88</v>
      </c>
    </row>
    <row r="12207" spans="8:16">
      <c r="H12207" t="s">
        <v>4218</v>
      </c>
      <c r="I12207" t="s">
        <v>7</v>
      </c>
      <c r="J12207">
        <v>2021</v>
      </c>
      <c r="K12207">
        <f>2024 -impact_data[[#This Row],[model_year]]</f>
        <v>3</v>
      </c>
      <c r="L12207">
        <v>49</v>
      </c>
      <c r="M12207">
        <v>9.1999999999999993</v>
      </c>
      <c r="N12207">
        <v>3.7</v>
      </c>
      <c r="O12207" t="s">
        <v>10</v>
      </c>
      <c r="P12207">
        <v>0.86</v>
      </c>
    </row>
    <row r="12208" spans="8:16">
      <c r="H12208" t="s">
        <v>4222</v>
      </c>
      <c r="I12208" t="s">
        <v>7</v>
      </c>
      <c r="J12208">
        <v>2021</v>
      </c>
      <c r="K12208">
        <f>2024 -impact_data[[#This Row],[model_year]]</f>
        <v>3</v>
      </c>
      <c r="L12208">
        <v>47</v>
      </c>
      <c r="M12208">
        <v>17.100000000000001</v>
      </c>
      <c r="N12208">
        <v>6.9</v>
      </c>
      <c r="O12208" t="s">
        <v>10</v>
      </c>
      <c r="P12208">
        <v>0.86</v>
      </c>
    </row>
    <row r="12209" spans="8:16">
      <c r="H12209" t="s">
        <v>4229</v>
      </c>
      <c r="I12209" t="s">
        <v>7</v>
      </c>
      <c r="J12209">
        <v>2021</v>
      </c>
      <c r="K12209">
        <f>2024 -impact_data[[#This Row],[model_year]]</f>
        <v>3</v>
      </c>
      <c r="L12209">
        <v>50</v>
      </c>
      <c r="M12209">
        <v>8.3000000000000007</v>
      </c>
      <c r="N12209">
        <v>5</v>
      </c>
      <c r="O12209" t="s">
        <v>9</v>
      </c>
      <c r="P12209">
        <v>0.89</v>
      </c>
    </row>
    <row r="12210" spans="8:16">
      <c r="H12210" t="s">
        <v>4234</v>
      </c>
      <c r="I12210" t="s">
        <v>7</v>
      </c>
      <c r="J12210">
        <v>2021</v>
      </c>
      <c r="K12210">
        <f>2024 -impact_data[[#This Row],[model_year]]</f>
        <v>3</v>
      </c>
      <c r="L12210">
        <v>51</v>
      </c>
      <c r="M12210">
        <v>35</v>
      </c>
      <c r="N12210">
        <v>14</v>
      </c>
      <c r="O12210" t="s">
        <v>10</v>
      </c>
      <c r="P12210">
        <v>0.89</v>
      </c>
    </row>
    <row r="12211" spans="8:16">
      <c r="H12211" t="s">
        <v>4239</v>
      </c>
      <c r="I12211" t="s">
        <v>7</v>
      </c>
      <c r="J12211">
        <v>2021</v>
      </c>
      <c r="K12211">
        <f>2024 -impact_data[[#This Row],[model_year]]</f>
        <v>3</v>
      </c>
      <c r="L12211">
        <v>49</v>
      </c>
      <c r="M12211">
        <v>34.700000000000003</v>
      </c>
      <c r="N12211">
        <v>13.9</v>
      </c>
      <c r="O12211" t="s">
        <v>10</v>
      </c>
      <c r="P12211">
        <v>0.87</v>
      </c>
    </row>
    <row r="12212" spans="8:16">
      <c r="H12212" t="s">
        <v>4242</v>
      </c>
      <c r="I12212" t="s">
        <v>7</v>
      </c>
      <c r="J12212">
        <v>2021</v>
      </c>
      <c r="K12212">
        <f>2024 -impact_data[[#This Row],[model_year]]</f>
        <v>3</v>
      </c>
      <c r="L12212">
        <v>48</v>
      </c>
      <c r="M12212">
        <v>28</v>
      </c>
      <c r="N12212">
        <v>11.2</v>
      </c>
      <c r="O12212" t="s">
        <v>10</v>
      </c>
      <c r="P12212">
        <v>0.87</v>
      </c>
    </row>
    <row r="12213" spans="8:16">
      <c r="H12213" t="s">
        <v>4243</v>
      </c>
      <c r="I12213" t="s">
        <v>7</v>
      </c>
      <c r="J12213">
        <v>2021</v>
      </c>
      <c r="K12213">
        <f>2024 -impact_data[[#This Row],[model_year]]</f>
        <v>3</v>
      </c>
      <c r="L12213">
        <v>50</v>
      </c>
      <c r="M12213">
        <v>27.7</v>
      </c>
      <c r="N12213">
        <v>11.1</v>
      </c>
      <c r="O12213" t="s">
        <v>10</v>
      </c>
      <c r="P12213">
        <v>0.86</v>
      </c>
    </row>
    <row r="12214" spans="8:16">
      <c r="H12214" t="s">
        <v>4246</v>
      </c>
      <c r="I12214" t="s">
        <v>7</v>
      </c>
      <c r="J12214">
        <v>2021</v>
      </c>
      <c r="K12214">
        <f>2024 -impact_data[[#This Row],[model_year]]</f>
        <v>3</v>
      </c>
      <c r="L12214">
        <v>46</v>
      </c>
      <c r="M12214">
        <v>31.7</v>
      </c>
      <c r="N12214">
        <v>19</v>
      </c>
      <c r="O12214" t="s">
        <v>9</v>
      </c>
      <c r="P12214">
        <v>0.88</v>
      </c>
    </row>
    <row r="12215" spans="8:16">
      <c r="H12215" t="s">
        <v>4247</v>
      </c>
      <c r="I12215" t="s">
        <v>7</v>
      </c>
      <c r="J12215">
        <v>2021</v>
      </c>
      <c r="K12215">
        <f>2024 -impact_data[[#This Row],[model_year]]</f>
        <v>3</v>
      </c>
      <c r="L12215">
        <v>50</v>
      </c>
      <c r="M12215">
        <v>23.8</v>
      </c>
      <c r="N12215">
        <v>14.3</v>
      </c>
      <c r="O12215" t="s">
        <v>9</v>
      </c>
      <c r="P12215">
        <v>0.88</v>
      </c>
    </row>
    <row r="12216" spans="8:16">
      <c r="H12216" t="s">
        <v>4249</v>
      </c>
      <c r="I12216" t="s">
        <v>7</v>
      </c>
      <c r="J12216">
        <v>2021</v>
      </c>
      <c r="K12216">
        <f>2024 -impact_data[[#This Row],[model_year]]</f>
        <v>3</v>
      </c>
      <c r="L12216">
        <v>48</v>
      </c>
      <c r="M12216">
        <v>61.4</v>
      </c>
      <c r="N12216">
        <v>36.799999999999997</v>
      </c>
      <c r="O12216" t="s">
        <v>9</v>
      </c>
      <c r="P12216">
        <v>0.87</v>
      </c>
    </row>
    <row r="12217" spans="8:16">
      <c r="H12217" t="s">
        <v>4260</v>
      </c>
      <c r="I12217" t="s">
        <v>7</v>
      </c>
      <c r="J12217">
        <v>2021</v>
      </c>
      <c r="K12217">
        <f>2024 -impact_data[[#This Row],[model_year]]</f>
        <v>3</v>
      </c>
      <c r="L12217">
        <v>50</v>
      </c>
      <c r="M12217">
        <v>16.8</v>
      </c>
      <c r="N12217">
        <v>10.1</v>
      </c>
      <c r="O12217" t="s">
        <v>9</v>
      </c>
      <c r="P12217">
        <v>0.86</v>
      </c>
    </row>
    <row r="12218" spans="8:16">
      <c r="H12218" t="s">
        <v>4263</v>
      </c>
      <c r="I12218" t="s">
        <v>7</v>
      </c>
      <c r="J12218">
        <v>2021</v>
      </c>
      <c r="K12218">
        <f>2024 -impact_data[[#This Row],[model_year]]</f>
        <v>3</v>
      </c>
      <c r="L12218">
        <v>49</v>
      </c>
      <c r="M12218">
        <v>29.7</v>
      </c>
      <c r="N12218">
        <v>11.9</v>
      </c>
      <c r="O12218" t="s">
        <v>10</v>
      </c>
      <c r="P12218">
        <v>0.88</v>
      </c>
    </row>
    <row r="12219" spans="8:16">
      <c r="H12219" t="s">
        <v>4264</v>
      </c>
      <c r="I12219" t="s">
        <v>11</v>
      </c>
      <c r="J12219">
        <v>2021</v>
      </c>
      <c r="K12219">
        <f>2024 -impact_data[[#This Row],[model_year]]</f>
        <v>3</v>
      </c>
      <c r="L12219">
        <v>80</v>
      </c>
      <c r="M12219">
        <v>27.2</v>
      </c>
      <c r="N12219">
        <v>16.3</v>
      </c>
      <c r="O12219" t="s">
        <v>9</v>
      </c>
      <c r="P12219">
        <v>0.95</v>
      </c>
    </row>
    <row r="12220" spans="8:16">
      <c r="H12220" t="s">
        <v>4269</v>
      </c>
      <c r="I12220" t="s">
        <v>7</v>
      </c>
      <c r="J12220">
        <v>2021</v>
      </c>
      <c r="K12220">
        <f>2024 -impact_data[[#This Row],[model_year]]</f>
        <v>3</v>
      </c>
      <c r="L12220">
        <v>47</v>
      </c>
      <c r="M12220">
        <v>33.9</v>
      </c>
      <c r="N12220">
        <v>13.6</v>
      </c>
      <c r="O12220" t="s">
        <v>10</v>
      </c>
      <c r="P12220">
        <v>0.86</v>
      </c>
    </row>
    <row r="12221" spans="8:16">
      <c r="H12221" t="s">
        <v>4270</v>
      </c>
      <c r="I12221" t="s">
        <v>7</v>
      </c>
      <c r="J12221">
        <v>2021</v>
      </c>
      <c r="K12221">
        <f>2024 -impact_data[[#This Row],[model_year]]</f>
        <v>3</v>
      </c>
      <c r="L12221">
        <v>51</v>
      </c>
      <c r="M12221">
        <v>35.700000000000003</v>
      </c>
      <c r="N12221">
        <v>14.3</v>
      </c>
      <c r="O12221" t="s">
        <v>10</v>
      </c>
      <c r="P12221">
        <v>0.87</v>
      </c>
    </row>
    <row r="12222" spans="8:16">
      <c r="H12222" t="s">
        <v>4272</v>
      </c>
      <c r="I12222" t="s">
        <v>7</v>
      </c>
      <c r="J12222">
        <v>2021</v>
      </c>
      <c r="K12222">
        <f>2024 -impact_data[[#This Row],[model_year]]</f>
        <v>3</v>
      </c>
      <c r="L12222">
        <v>47</v>
      </c>
      <c r="M12222">
        <v>5.7</v>
      </c>
      <c r="N12222">
        <v>2.2999999999999998</v>
      </c>
      <c r="O12222" t="s">
        <v>10</v>
      </c>
      <c r="P12222">
        <v>0.89</v>
      </c>
    </row>
    <row r="12223" spans="8:16">
      <c r="H12223" t="s">
        <v>4273</v>
      </c>
      <c r="I12223" t="s">
        <v>11</v>
      </c>
      <c r="J12223">
        <v>2021</v>
      </c>
      <c r="K12223">
        <f>2024 -impact_data[[#This Row],[model_year]]</f>
        <v>3</v>
      </c>
      <c r="L12223">
        <v>80</v>
      </c>
      <c r="M12223">
        <v>32.299999999999997</v>
      </c>
      <c r="N12223">
        <v>12.9</v>
      </c>
      <c r="O12223" t="s">
        <v>10</v>
      </c>
      <c r="P12223">
        <v>0.96</v>
      </c>
    </row>
    <row r="12224" spans="8:16">
      <c r="H12224" t="s">
        <v>4279</v>
      </c>
      <c r="I12224" t="s">
        <v>7</v>
      </c>
      <c r="J12224">
        <v>2021</v>
      </c>
      <c r="K12224">
        <f>2024 -impact_data[[#This Row],[model_year]]</f>
        <v>3</v>
      </c>
      <c r="L12224">
        <v>53</v>
      </c>
      <c r="M12224">
        <v>26.4</v>
      </c>
      <c r="N12224">
        <v>15.8</v>
      </c>
      <c r="O12224" t="s">
        <v>9</v>
      </c>
      <c r="P12224">
        <v>0.89</v>
      </c>
    </row>
    <row r="12225" spans="8:16">
      <c r="H12225" t="s">
        <v>4285</v>
      </c>
      <c r="I12225" t="s">
        <v>7</v>
      </c>
      <c r="J12225">
        <v>2021</v>
      </c>
      <c r="K12225">
        <f>2024 -impact_data[[#This Row],[model_year]]</f>
        <v>3</v>
      </c>
      <c r="L12225">
        <v>49</v>
      </c>
      <c r="M12225">
        <v>34.9</v>
      </c>
      <c r="N12225">
        <v>20.9</v>
      </c>
      <c r="O12225" t="s">
        <v>9</v>
      </c>
      <c r="P12225">
        <v>0.88</v>
      </c>
    </row>
    <row r="12226" spans="8:16">
      <c r="H12226" t="s">
        <v>4295</v>
      </c>
      <c r="I12226" t="s">
        <v>11</v>
      </c>
      <c r="J12226">
        <v>2021</v>
      </c>
      <c r="K12226">
        <f>2024 -impact_data[[#This Row],[model_year]]</f>
        <v>3</v>
      </c>
      <c r="L12226">
        <v>78</v>
      </c>
      <c r="M12226">
        <v>25.3</v>
      </c>
      <c r="N12226">
        <v>15.2</v>
      </c>
      <c r="O12226" t="s">
        <v>9</v>
      </c>
      <c r="P12226">
        <v>0.95</v>
      </c>
    </row>
    <row r="12227" spans="8:16">
      <c r="H12227" t="s">
        <v>4306</v>
      </c>
      <c r="I12227" t="s">
        <v>7</v>
      </c>
      <c r="J12227">
        <v>2021</v>
      </c>
      <c r="K12227">
        <f>2024 -impact_data[[#This Row],[model_year]]</f>
        <v>3</v>
      </c>
      <c r="L12227">
        <v>52</v>
      </c>
      <c r="M12227">
        <v>28.5</v>
      </c>
      <c r="N12227">
        <v>7.1</v>
      </c>
      <c r="O12227" t="s">
        <v>8</v>
      </c>
      <c r="P12227">
        <v>0.87</v>
      </c>
    </row>
    <row r="12228" spans="8:16">
      <c r="H12228" t="s">
        <v>4315</v>
      </c>
      <c r="I12228" t="s">
        <v>7</v>
      </c>
      <c r="J12228">
        <v>2021</v>
      </c>
      <c r="K12228">
        <f>2024 -impact_data[[#This Row],[model_year]]</f>
        <v>3</v>
      </c>
      <c r="L12228">
        <v>53</v>
      </c>
      <c r="M12228">
        <v>41.7</v>
      </c>
      <c r="N12228">
        <v>16.7</v>
      </c>
      <c r="O12228" t="s">
        <v>10</v>
      </c>
      <c r="P12228">
        <v>0.87</v>
      </c>
    </row>
    <row r="12229" spans="8:16">
      <c r="H12229" t="s">
        <v>4316</v>
      </c>
      <c r="I12229" t="s">
        <v>7</v>
      </c>
      <c r="J12229">
        <v>2021</v>
      </c>
      <c r="K12229">
        <f>2024 -impact_data[[#This Row],[model_year]]</f>
        <v>3</v>
      </c>
      <c r="L12229">
        <v>51</v>
      </c>
      <c r="M12229">
        <v>11.6</v>
      </c>
      <c r="N12229">
        <v>7</v>
      </c>
      <c r="O12229" t="s">
        <v>9</v>
      </c>
      <c r="P12229">
        <v>0.86</v>
      </c>
    </row>
    <row r="12230" spans="8:16">
      <c r="H12230" t="s">
        <v>4321</v>
      </c>
      <c r="I12230" t="s">
        <v>7</v>
      </c>
      <c r="J12230">
        <v>2021</v>
      </c>
      <c r="K12230">
        <f>2024 -impact_data[[#This Row],[model_year]]</f>
        <v>3</v>
      </c>
      <c r="L12230">
        <v>53</v>
      </c>
      <c r="M12230">
        <v>42.2</v>
      </c>
      <c r="N12230">
        <v>10.5</v>
      </c>
      <c r="O12230" t="s">
        <v>8</v>
      </c>
      <c r="P12230">
        <v>0.88</v>
      </c>
    </row>
    <row r="12231" spans="8:16">
      <c r="H12231" t="s">
        <v>4322</v>
      </c>
      <c r="I12231" t="s">
        <v>7</v>
      </c>
      <c r="J12231">
        <v>2021</v>
      </c>
      <c r="K12231">
        <f>2024 -impact_data[[#This Row],[model_year]]</f>
        <v>3</v>
      </c>
      <c r="L12231">
        <v>48</v>
      </c>
      <c r="M12231">
        <v>19.899999999999999</v>
      </c>
      <c r="N12231">
        <v>5</v>
      </c>
      <c r="O12231" t="s">
        <v>8</v>
      </c>
      <c r="P12231">
        <v>0.88</v>
      </c>
    </row>
    <row r="12232" spans="8:16">
      <c r="H12232" t="s">
        <v>183</v>
      </c>
      <c r="I12232" t="s">
        <v>7</v>
      </c>
      <c r="J12232">
        <v>2021</v>
      </c>
      <c r="K12232">
        <f>2024 -impact_data[[#This Row],[model_year]]</f>
        <v>3</v>
      </c>
      <c r="L12232">
        <v>53</v>
      </c>
      <c r="M12232">
        <v>61.8</v>
      </c>
      <c r="N12232">
        <v>37.1</v>
      </c>
      <c r="O12232" t="s">
        <v>9</v>
      </c>
      <c r="P12232">
        <v>0.89</v>
      </c>
    </row>
    <row r="12233" spans="8:16">
      <c r="H12233" t="s">
        <v>4328</v>
      </c>
      <c r="I12233" t="s">
        <v>11</v>
      </c>
      <c r="J12233">
        <v>2021</v>
      </c>
      <c r="K12233">
        <f>2024 -impact_data[[#This Row],[model_year]]</f>
        <v>3</v>
      </c>
      <c r="L12233">
        <v>81</v>
      </c>
      <c r="M12233">
        <v>27.9</v>
      </c>
      <c r="N12233">
        <v>11.2</v>
      </c>
      <c r="O12233" t="s">
        <v>10</v>
      </c>
      <c r="P12233">
        <v>0.94</v>
      </c>
    </row>
    <row r="12234" spans="8:16">
      <c r="H12234" t="s">
        <v>4335</v>
      </c>
      <c r="I12234" t="s">
        <v>7</v>
      </c>
      <c r="J12234">
        <v>2021</v>
      </c>
      <c r="K12234">
        <f>2024 -impact_data[[#This Row],[model_year]]</f>
        <v>3</v>
      </c>
      <c r="L12234">
        <v>53</v>
      </c>
      <c r="M12234">
        <v>22.6</v>
      </c>
      <c r="N12234">
        <v>13.6</v>
      </c>
      <c r="O12234" t="s">
        <v>9</v>
      </c>
      <c r="P12234">
        <v>0.88</v>
      </c>
    </row>
    <row r="12235" spans="8:16">
      <c r="H12235" t="s">
        <v>4336</v>
      </c>
      <c r="I12235" t="s">
        <v>7</v>
      </c>
      <c r="J12235">
        <v>2021</v>
      </c>
      <c r="K12235">
        <f>2024 -impact_data[[#This Row],[model_year]]</f>
        <v>3</v>
      </c>
      <c r="L12235">
        <v>46</v>
      </c>
      <c r="M12235">
        <v>2.2999999999999998</v>
      </c>
      <c r="N12235">
        <v>1.4</v>
      </c>
      <c r="O12235" t="s">
        <v>9</v>
      </c>
      <c r="P12235">
        <v>0.87</v>
      </c>
    </row>
    <row r="12236" spans="8:16">
      <c r="H12236" t="s">
        <v>4337</v>
      </c>
      <c r="I12236" t="s">
        <v>11</v>
      </c>
      <c r="J12236">
        <v>2021</v>
      </c>
      <c r="K12236">
        <f>2024 -impact_data[[#This Row],[model_year]]</f>
        <v>3</v>
      </c>
      <c r="L12236">
        <v>81</v>
      </c>
      <c r="M12236">
        <v>54.8</v>
      </c>
      <c r="N12236">
        <v>21.9</v>
      </c>
      <c r="O12236" t="s">
        <v>10</v>
      </c>
      <c r="P12236">
        <v>0.92</v>
      </c>
    </row>
    <row r="12237" spans="8:16">
      <c r="H12237" t="s">
        <v>4341</v>
      </c>
      <c r="I12237" t="s">
        <v>7</v>
      </c>
      <c r="J12237">
        <v>2021</v>
      </c>
      <c r="K12237">
        <f>2024 -impact_data[[#This Row],[model_year]]</f>
        <v>3</v>
      </c>
      <c r="L12237">
        <v>47</v>
      </c>
      <c r="M12237">
        <v>12.7</v>
      </c>
      <c r="N12237">
        <v>5.0999999999999996</v>
      </c>
      <c r="O12237" t="s">
        <v>10</v>
      </c>
      <c r="P12237">
        <v>0.86</v>
      </c>
    </row>
    <row r="12238" spans="8:16">
      <c r="H12238" t="s">
        <v>4348</v>
      </c>
      <c r="I12238" t="s">
        <v>7</v>
      </c>
      <c r="J12238">
        <v>2021</v>
      </c>
      <c r="K12238">
        <f>2024 -impact_data[[#This Row],[model_year]]</f>
        <v>3</v>
      </c>
      <c r="L12238">
        <v>51</v>
      </c>
      <c r="M12238">
        <v>51.8</v>
      </c>
      <c r="N12238">
        <v>31.1</v>
      </c>
      <c r="O12238" t="s">
        <v>9</v>
      </c>
      <c r="P12238">
        <v>0.88</v>
      </c>
    </row>
    <row r="12239" spans="8:16">
      <c r="H12239" t="s">
        <v>4350</v>
      </c>
      <c r="I12239" t="s">
        <v>11</v>
      </c>
      <c r="J12239">
        <v>2021</v>
      </c>
      <c r="K12239">
        <f>2024 -impact_data[[#This Row],[model_year]]</f>
        <v>3</v>
      </c>
      <c r="L12239">
        <v>75</v>
      </c>
      <c r="M12239">
        <v>15.5</v>
      </c>
      <c r="N12239">
        <v>3.9</v>
      </c>
      <c r="O12239" t="s">
        <v>8</v>
      </c>
      <c r="P12239">
        <v>0.97</v>
      </c>
    </row>
    <row r="12240" spans="8:16">
      <c r="H12240" t="s">
        <v>4361</v>
      </c>
      <c r="I12240" t="s">
        <v>7</v>
      </c>
      <c r="J12240">
        <v>2021</v>
      </c>
      <c r="K12240">
        <f>2024 -impact_data[[#This Row],[model_year]]</f>
        <v>3</v>
      </c>
      <c r="L12240">
        <v>48</v>
      </c>
      <c r="M12240">
        <v>6.6</v>
      </c>
      <c r="N12240">
        <v>4</v>
      </c>
      <c r="O12240" t="s">
        <v>9</v>
      </c>
      <c r="P12240">
        <v>0.89</v>
      </c>
    </row>
    <row r="12241" spans="8:16">
      <c r="H12241" t="s">
        <v>4363</v>
      </c>
      <c r="I12241" t="s">
        <v>7</v>
      </c>
      <c r="J12241">
        <v>2021</v>
      </c>
      <c r="K12241">
        <f>2024 -impact_data[[#This Row],[model_year]]</f>
        <v>3</v>
      </c>
      <c r="L12241">
        <v>50</v>
      </c>
      <c r="M12241">
        <v>29.5</v>
      </c>
      <c r="N12241">
        <v>11.8</v>
      </c>
      <c r="O12241" t="s">
        <v>10</v>
      </c>
      <c r="P12241">
        <v>0.87</v>
      </c>
    </row>
    <row r="12242" spans="8:16">
      <c r="H12242" t="s">
        <v>4370</v>
      </c>
      <c r="I12242" t="s">
        <v>7</v>
      </c>
      <c r="J12242">
        <v>2021</v>
      </c>
      <c r="K12242">
        <f>2024 -impact_data[[#This Row],[model_year]]</f>
        <v>3</v>
      </c>
      <c r="L12242">
        <v>47</v>
      </c>
      <c r="M12242">
        <v>19.100000000000001</v>
      </c>
      <c r="N12242">
        <v>11.5</v>
      </c>
      <c r="O12242" t="s">
        <v>9</v>
      </c>
      <c r="P12242">
        <v>0.87</v>
      </c>
    </row>
    <row r="12243" spans="8:16">
      <c r="H12243" t="s">
        <v>4371</v>
      </c>
      <c r="I12243" t="s">
        <v>7</v>
      </c>
      <c r="J12243">
        <v>2021</v>
      </c>
      <c r="K12243">
        <f>2024 -impact_data[[#This Row],[model_year]]</f>
        <v>3</v>
      </c>
      <c r="L12243">
        <v>49</v>
      </c>
      <c r="M12243">
        <v>44.2</v>
      </c>
      <c r="N12243">
        <v>11.1</v>
      </c>
      <c r="O12243" t="s">
        <v>8</v>
      </c>
      <c r="P12243">
        <v>0.86</v>
      </c>
    </row>
    <row r="12244" spans="8:16">
      <c r="H12244" t="s">
        <v>4377</v>
      </c>
      <c r="I12244" t="s">
        <v>7</v>
      </c>
      <c r="J12244">
        <v>2021</v>
      </c>
      <c r="K12244">
        <f>2024 -impact_data[[#This Row],[model_year]]</f>
        <v>3</v>
      </c>
      <c r="L12244">
        <v>51</v>
      </c>
      <c r="M12244">
        <v>37.1</v>
      </c>
      <c r="N12244">
        <v>14.8</v>
      </c>
      <c r="O12244" t="s">
        <v>10</v>
      </c>
      <c r="P12244">
        <v>0.87</v>
      </c>
    </row>
    <row r="12245" spans="8:16">
      <c r="H12245" t="s">
        <v>4378</v>
      </c>
      <c r="I12245" t="s">
        <v>11</v>
      </c>
      <c r="J12245">
        <v>2021</v>
      </c>
      <c r="K12245">
        <f>2024 -impact_data[[#This Row],[model_year]]</f>
        <v>3</v>
      </c>
      <c r="L12245">
        <v>82</v>
      </c>
      <c r="M12245">
        <v>38.6</v>
      </c>
      <c r="N12245">
        <v>15.4</v>
      </c>
      <c r="O12245" t="s">
        <v>10</v>
      </c>
      <c r="P12245">
        <v>0.94</v>
      </c>
    </row>
    <row r="12246" spans="8:16">
      <c r="H12246" t="s">
        <v>4379</v>
      </c>
      <c r="I12246" t="s">
        <v>11</v>
      </c>
      <c r="J12246">
        <v>2021</v>
      </c>
      <c r="K12246">
        <f>2024 -impact_data[[#This Row],[model_year]]</f>
        <v>3</v>
      </c>
      <c r="L12246">
        <v>78</v>
      </c>
      <c r="M12246">
        <v>11</v>
      </c>
      <c r="N12246">
        <v>2.8</v>
      </c>
      <c r="O12246" t="s">
        <v>8</v>
      </c>
      <c r="P12246">
        <v>0.95</v>
      </c>
    </row>
    <row r="12247" spans="8:16">
      <c r="H12247" t="s">
        <v>4382</v>
      </c>
      <c r="I12247" t="s">
        <v>11</v>
      </c>
      <c r="J12247">
        <v>2021</v>
      </c>
      <c r="K12247">
        <f>2024 -impact_data[[#This Row],[model_year]]</f>
        <v>3</v>
      </c>
      <c r="L12247">
        <v>77</v>
      </c>
      <c r="M12247">
        <v>8.9</v>
      </c>
      <c r="N12247">
        <v>5.3</v>
      </c>
      <c r="O12247" t="s">
        <v>9</v>
      </c>
      <c r="P12247">
        <v>0.93</v>
      </c>
    </row>
    <row r="12248" spans="8:16">
      <c r="H12248" t="s">
        <v>4383</v>
      </c>
      <c r="I12248" t="s">
        <v>7</v>
      </c>
      <c r="J12248">
        <v>2021</v>
      </c>
      <c r="K12248">
        <f>2024 -impact_data[[#This Row],[model_year]]</f>
        <v>3</v>
      </c>
      <c r="L12248">
        <v>49</v>
      </c>
      <c r="M12248">
        <v>1.6</v>
      </c>
      <c r="N12248">
        <v>1</v>
      </c>
      <c r="O12248" t="s">
        <v>9</v>
      </c>
      <c r="P12248">
        <v>0.87</v>
      </c>
    </row>
    <row r="12249" spans="8:16">
      <c r="H12249" t="s">
        <v>4387</v>
      </c>
      <c r="I12249" t="s">
        <v>7</v>
      </c>
      <c r="J12249">
        <v>2021</v>
      </c>
      <c r="K12249">
        <f>2024 -impact_data[[#This Row],[model_year]]</f>
        <v>3</v>
      </c>
      <c r="L12249">
        <v>51</v>
      </c>
      <c r="M12249">
        <v>32.4</v>
      </c>
      <c r="N12249">
        <v>19.399999999999999</v>
      </c>
      <c r="O12249" t="s">
        <v>9</v>
      </c>
      <c r="P12249">
        <v>0.89</v>
      </c>
    </row>
    <row r="12250" spans="8:16">
      <c r="H12250" t="s">
        <v>4389</v>
      </c>
      <c r="I12250" t="s">
        <v>7</v>
      </c>
      <c r="J12250">
        <v>2021</v>
      </c>
      <c r="K12250">
        <f>2024 -impact_data[[#This Row],[model_year]]</f>
        <v>3</v>
      </c>
      <c r="L12250">
        <v>51</v>
      </c>
      <c r="M12250">
        <v>50.4</v>
      </c>
      <c r="N12250">
        <v>20.2</v>
      </c>
      <c r="O12250" t="s">
        <v>10</v>
      </c>
      <c r="P12250">
        <v>0.86</v>
      </c>
    </row>
    <row r="12251" spans="8:16">
      <c r="H12251" t="s">
        <v>4396</v>
      </c>
      <c r="I12251" t="s">
        <v>7</v>
      </c>
      <c r="J12251">
        <v>2021</v>
      </c>
      <c r="K12251">
        <f>2024 -impact_data[[#This Row],[model_year]]</f>
        <v>3</v>
      </c>
      <c r="L12251">
        <v>52</v>
      </c>
      <c r="M12251">
        <v>44.6</v>
      </c>
      <c r="N12251">
        <v>17.899999999999999</v>
      </c>
      <c r="O12251" t="s">
        <v>10</v>
      </c>
      <c r="P12251">
        <v>0.87</v>
      </c>
    </row>
    <row r="12252" spans="8:16">
      <c r="H12252" t="s">
        <v>4399</v>
      </c>
      <c r="I12252" t="s">
        <v>7</v>
      </c>
      <c r="J12252">
        <v>2021</v>
      </c>
      <c r="K12252">
        <f>2024 -impact_data[[#This Row],[model_year]]</f>
        <v>3</v>
      </c>
      <c r="L12252">
        <v>49</v>
      </c>
      <c r="M12252">
        <v>21.1</v>
      </c>
      <c r="N12252">
        <v>12.7</v>
      </c>
      <c r="O12252" t="s">
        <v>9</v>
      </c>
      <c r="P12252">
        <v>0.86</v>
      </c>
    </row>
    <row r="12253" spans="8:16">
      <c r="H12253" t="s">
        <v>4401</v>
      </c>
      <c r="I12253" t="s">
        <v>7</v>
      </c>
      <c r="J12253">
        <v>2021</v>
      </c>
      <c r="K12253">
        <f>2024 -impact_data[[#This Row],[model_year]]</f>
        <v>3</v>
      </c>
      <c r="L12253">
        <v>50</v>
      </c>
      <c r="M12253">
        <v>23.7</v>
      </c>
      <c r="N12253">
        <v>14.2</v>
      </c>
      <c r="O12253" t="s">
        <v>9</v>
      </c>
      <c r="P12253">
        <v>0.86</v>
      </c>
    </row>
    <row r="12254" spans="8:16">
      <c r="H12254" t="s">
        <v>4405</v>
      </c>
      <c r="I12254" t="s">
        <v>11</v>
      </c>
      <c r="J12254">
        <v>2021</v>
      </c>
      <c r="K12254">
        <f>2024 -impact_data[[#This Row],[model_year]]</f>
        <v>3</v>
      </c>
      <c r="L12254">
        <v>79</v>
      </c>
      <c r="M12254">
        <v>22.6</v>
      </c>
      <c r="N12254">
        <v>13.5</v>
      </c>
      <c r="O12254" t="s">
        <v>9</v>
      </c>
      <c r="P12254">
        <v>0.95</v>
      </c>
    </row>
    <row r="12255" spans="8:16">
      <c r="H12255" t="s">
        <v>4409</v>
      </c>
      <c r="I12255" t="s">
        <v>7</v>
      </c>
      <c r="J12255">
        <v>2021</v>
      </c>
      <c r="K12255">
        <f>2024 -impact_data[[#This Row],[model_year]]</f>
        <v>3</v>
      </c>
      <c r="L12255">
        <v>52</v>
      </c>
      <c r="M12255">
        <v>30.7</v>
      </c>
      <c r="N12255">
        <v>18.399999999999999</v>
      </c>
      <c r="O12255" t="s">
        <v>9</v>
      </c>
      <c r="P12255">
        <v>0.89</v>
      </c>
    </row>
    <row r="12256" spans="8:16">
      <c r="H12256" t="s">
        <v>4410</v>
      </c>
      <c r="I12256" t="s">
        <v>7</v>
      </c>
      <c r="J12256">
        <v>2021</v>
      </c>
      <c r="K12256">
        <f>2024 -impact_data[[#This Row],[model_year]]</f>
        <v>3</v>
      </c>
      <c r="L12256">
        <v>46</v>
      </c>
      <c r="M12256">
        <v>0.8</v>
      </c>
      <c r="N12256">
        <v>0.3</v>
      </c>
      <c r="O12256" t="s">
        <v>10</v>
      </c>
      <c r="P12256">
        <v>0.89</v>
      </c>
    </row>
    <row r="12257" spans="8:16">
      <c r="H12257" t="s">
        <v>4411</v>
      </c>
      <c r="I12257" t="s">
        <v>7</v>
      </c>
      <c r="J12257">
        <v>2021</v>
      </c>
      <c r="K12257">
        <f>2024 -impact_data[[#This Row],[model_year]]</f>
        <v>3</v>
      </c>
      <c r="L12257">
        <v>51</v>
      </c>
      <c r="M12257">
        <v>18.8</v>
      </c>
      <c r="N12257">
        <v>11.3</v>
      </c>
      <c r="O12257" t="s">
        <v>9</v>
      </c>
      <c r="P12257">
        <v>0.87</v>
      </c>
    </row>
    <row r="12258" spans="8:16">
      <c r="H12258" t="s">
        <v>4413</v>
      </c>
      <c r="I12258" t="s">
        <v>7</v>
      </c>
      <c r="J12258">
        <v>2021</v>
      </c>
      <c r="K12258">
        <f>2024 -impact_data[[#This Row],[model_year]]</f>
        <v>3</v>
      </c>
      <c r="L12258">
        <v>52</v>
      </c>
      <c r="M12258">
        <v>23.6</v>
      </c>
      <c r="N12258">
        <v>5.9</v>
      </c>
      <c r="O12258" t="s">
        <v>8</v>
      </c>
      <c r="P12258">
        <v>0.86</v>
      </c>
    </row>
    <row r="12259" spans="8:16">
      <c r="H12259" t="s">
        <v>4414</v>
      </c>
      <c r="I12259" t="s">
        <v>11</v>
      </c>
      <c r="J12259">
        <v>2021</v>
      </c>
      <c r="K12259">
        <f>2024 -impact_data[[#This Row],[model_year]]</f>
        <v>3</v>
      </c>
      <c r="L12259">
        <v>80</v>
      </c>
      <c r="M12259">
        <v>2</v>
      </c>
      <c r="N12259">
        <v>1.2</v>
      </c>
      <c r="O12259" t="s">
        <v>9</v>
      </c>
      <c r="P12259">
        <v>0.96</v>
      </c>
    </row>
    <row r="12260" spans="8:16">
      <c r="H12260" t="s">
        <v>4416</v>
      </c>
      <c r="I12260" t="s">
        <v>7</v>
      </c>
      <c r="J12260">
        <v>2021</v>
      </c>
      <c r="K12260">
        <f>2024 -impact_data[[#This Row],[model_year]]</f>
        <v>3</v>
      </c>
      <c r="L12260">
        <v>50</v>
      </c>
      <c r="M12260">
        <v>36.299999999999997</v>
      </c>
      <c r="N12260">
        <v>14.5</v>
      </c>
      <c r="O12260" t="s">
        <v>10</v>
      </c>
      <c r="P12260">
        <v>0.87</v>
      </c>
    </row>
    <row r="12261" spans="8:16">
      <c r="H12261" t="s">
        <v>4421</v>
      </c>
      <c r="I12261" t="s">
        <v>7</v>
      </c>
      <c r="J12261">
        <v>2021</v>
      </c>
      <c r="K12261">
        <f>2024 -impact_data[[#This Row],[model_year]]</f>
        <v>3</v>
      </c>
      <c r="L12261">
        <v>48</v>
      </c>
      <c r="M12261">
        <v>8.1</v>
      </c>
      <c r="N12261">
        <v>3.2</v>
      </c>
      <c r="O12261" t="s">
        <v>10</v>
      </c>
      <c r="P12261">
        <v>0.88</v>
      </c>
    </row>
    <row r="12262" spans="8:16">
      <c r="H12262" t="s">
        <v>4423</v>
      </c>
      <c r="I12262" t="s">
        <v>7</v>
      </c>
      <c r="J12262">
        <v>2021</v>
      </c>
      <c r="K12262">
        <f>2024 -impact_data[[#This Row],[model_year]]</f>
        <v>3</v>
      </c>
      <c r="L12262">
        <v>50</v>
      </c>
      <c r="M12262">
        <v>34.1</v>
      </c>
      <c r="N12262">
        <v>13.6</v>
      </c>
      <c r="O12262" t="s">
        <v>10</v>
      </c>
      <c r="P12262">
        <v>0.87</v>
      </c>
    </row>
    <row r="12263" spans="8:16">
      <c r="H12263" t="s">
        <v>4427</v>
      </c>
      <c r="I12263" t="s">
        <v>7</v>
      </c>
      <c r="J12263">
        <v>2021</v>
      </c>
      <c r="K12263">
        <f>2024 -impact_data[[#This Row],[model_year]]</f>
        <v>3</v>
      </c>
      <c r="L12263">
        <v>49</v>
      </c>
      <c r="M12263">
        <v>22</v>
      </c>
      <c r="N12263">
        <v>5.5</v>
      </c>
      <c r="O12263" t="s">
        <v>8</v>
      </c>
      <c r="P12263">
        <v>0.89</v>
      </c>
    </row>
    <row r="12264" spans="8:16">
      <c r="H12264" t="s">
        <v>4428</v>
      </c>
      <c r="I12264" t="s">
        <v>7</v>
      </c>
      <c r="J12264">
        <v>2021</v>
      </c>
      <c r="K12264">
        <f>2024 -impact_data[[#This Row],[model_year]]</f>
        <v>3</v>
      </c>
      <c r="L12264">
        <v>49</v>
      </c>
      <c r="M12264">
        <v>37.299999999999997</v>
      </c>
      <c r="N12264">
        <v>14.9</v>
      </c>
      <c r="O12264" t="s">
        <v>10</v>
      </c>
      <c r="P12264">
        <v>0.89</v>
      </c>
    </row>
    <row r="12265" spans="8:16">
      <c r="H12265" t="s">
        <v>4431</v>
      </c>
      <c r="I12265" t="s">
        <v>7</v>
      </c>
      <c r="J12265">
        <v>2021</v>
      </c>
      <c r="K12265">
        <f>2024 -impact_data[[#This Row],[model_year]]</f>
        <v>3</v>
      </c>
      <c r="L12265">
        <v>51</v>
      </c>
      <c r="M12265">
        <v>15.5</v>
      </c>
      <c r="N12265">
        <v>9.3000000000000007</v>
      </c>
      <c r="O12265" t="s">
        <v>9</v>
      </c>
      <c r="P12265">
        <v>0.88</v>
      </c>
    </row>
    <row r="12266" spans="8:16">
      <c r="H12266" t="s">
        <v>4433</v>
      </c>
      <c r="I12266" t="s">
        <v>11</v>
      </c>
      <c r="J12266">
        <v>2021</v>
      </c>
      <c r="K12266">
        <f>2024 -impact_data[[#This Row],[model_year]]</f>
        <v>3</v>
      </c>
      <c r="L12266">
        <v>76</v>
      </c>
      <c r="M12266">
        <v>38.5</v>
      </c>
      <c r="N12266">
        <v>23.1</v>
      </c>
      <c r="O12266" t="s">
        <v>9</v>
      </c>
      <c r="P12266">
        <v>0.92</v>
      </c>
    </row>
    <row r="12267" spans="8:16">
      <c r="H12267" t="s">
        <v>4434</v>
      </c>
      <c r="I12267" t="s">
        <v>11</v>
      </c>
      <c r="J12267">
        <v>2021</v>
      </c>
      <c r="K12267">
        <f>2024 -impact_data[[#This Row],[model_year]]</f>
        <v>3</v>
      </c>
      <c r="L12267">
        <v>82</v>
      </c>
      <c r="M12267">
        <v>19.399999999999999</v>
      </c>
      <c r="N12267">
        <v>11.7</v>
      </c>
      <c r="O12267" t="s">
        <v>9</v>
      </c>
      <c r="P12267">
        <v>0.95</v>
      </c>
    </row>
    <row r="12268" spans="8:16">
      <c r="H12268" t="s">
        <v>4441</v>
      </c>
      <c r="I12268" t="s">
        <v>7</v>
      </c>
      <c r="J12268">
        <v>2021</v>
      </c>
      <c r="K12268">
        <f>2024 -impact_data[[#This Row],[model_year]]</f>
        <v>3</v>
      </c>
      <c r="L12268">
        <v>49</v>
      </c>
      <c r="M12268">
        <v>29.5</v>
      </c>
      <c r="N12268">
        <v>11.8</v>
      </c>
      <c r="O12268" t="s">
        <v>10</v>
      </c>
      <c r="P12268">
        <v>0.87</v>
      </c>
    </row>
    <row r="12269" spans="8:16">
      <c r="H12269" t="s">
        <v>4444</v>
      </c>
      <c r="I12269" t="s">
        <v>7</v>
      </c>
      <c r="J12269">
        <v>2021</v>
      </c>
      <c r="K12269">
        <f>2024 -impact_data[[#This Row],[model_year]]</f>
        <v>3</v>
      </c>
      <c r="L12269">
        <v>46</v>
      </c>
      <c r="M12269">
        <v>8.1</v>
      </c>
      <c r="N12269">
        <v>3.2</v>
      </c>
      <c r="O12269" t="s">
        <v>10</v>
      </c>
      <c r="P12269">
        <v>0.89</v>
      </c>
    </row>
    <row r="12270" spans="8:16">
      <c r="H12270" t="s">
        <v>4445</v>
      </c>
      <c r="I12270" t="s">
        <v>7</v>
      </c>
      <c r="J12270">
        <v>2021</v>
      </c>
      <c r="K12270">
        <f>2024 -impact_data[[#This Row],[model_year]]</f>
        <v>3</v>
      </c>
      <c r="L12270">
        <v>47</v>
      </c>
      <c r="M12270">
        <v>15.6</v>
      </c>
      <c r="N12270">
        <v>9.4</v>
      </c>
      <c r="O12270" t="s">
        <v>9</v>
      </c>
      <c r="P12270">
        <v>0.87</v>
      </c>
    </row>
    <row r="12271" spans="8:16">
      <c r="H12271" t="s">
        <v>4446</v>
      </c>
      <c r="I12271" t="s">
        <v>7</v>
      </c>
      <c r="J12271">
        <v>2021</v>
      </c>
      <c r="K12271">
        <f>2024 -impact_data[[#This Row],[model_year]]</f>
        <v>3</v>
      </c>
      <c r="L12271">
        <v>50</v>
      </c>
      <c r="M12271">
        <v>13.5</v>
      </c>
      <c r="N12271">
        <v>8.1</v>
      </c>
      <c r="O12271" t="s">
        <v>9</v>
      </c>
      <c r="P12271">
        <v>0.86</v>
      </c>
    </row>
    <row r="12272" spans="8:16">
      <c r="H12272" t="s">
        <v>4449</v>
      </c>
      <c r="I12272" t="s">
        <v>7</v>
      </c>
      <c r="J12272">
        <v>2021</v>
      </c>
      <c r="K12272">
        <f>2024 -impact_data[[#This Row],[model_year]]</f>
        <v>3</v>
      </c>
      <c r="L12272">
        <v>48</v>
      </c>
      <c r="M12272">
        <v>7.5</v>
      </c>
      <c r="N12272">
        <v>4.5</v>
      </c>
      <c r="O12272" t="s">
        <v>9</v>
      </c>
      <c r="P12272">
        <v>0.88</v>
      </c>
    </row>
    <row r="12273" spans="8:16">
      <c r="H12273" t="s">
        <v>4457</v>
      </c>
      <c r="I12273" t="s">
        <v>7</v>
      </c>
      <c r="J12273">
        <v>2021</v>
      </c>
      <c r="K12273">
        <f>2024 -impact_data[[#This Row],[model_year]]</f>
        <v>3</v>
      </c>
      <c r="L12273">
        <v>50</v>
      </c>
      <c r="M12273">
        <v>23.9</v>
      </c>
      <c r="N12273">
        <v>14.3</v>
      </c>
      <c r="O12273" t="s">
        <v>9</v>
      </c>
      <c r="P12273">
        <v>0.88</v>
      </c>
    </row>
    <row r="12274" spans="8:16">
      <c r="H12274" t="s">
        <v>4459</v>
      </c>
      <c r="I12274" t="s">
        <v>7</v>
      </c>
      <c r="J12274">
        <v>2021</v>
      </c>
      <c r="K12274">
        <f>2024 -impact_data[[#This Row],[model_year]]</f>
        <v>3</v>
      </c>
      <c r="L12274">
        <v>49</v>
      </c>
      <c r="M12274">
        <v>30.8</v>
      </c>
      <c r="N12274">
        <v>12.3</v>
      </c>
      <c r="O12274" t="s">
        <v>10</v>
      </c>
      <c r="P12274">
        <v>0.86</v>
      </c>
    </row>
    <row r="12275" spans="8:16">
      <c r="H12275" t="s">
        <v>4465</v>
      </c>
      <c r="I12275" t="s">
        <v>7</v>
      </c>
      <c r="J12275">
        <v>2021</v>
      </c>
      <c r="K12275">
        <f>2024 -impact_data[[#This Row],[model_year]]</f>
        <v>3</v>
      </c>
      <c r="L12275">
        <v>52</v>
      </c>
      <c r="M12275">
        <v>16.600000000000001</v>
      </c>
      <c r="N12275">
        <v>10</v>
      </c>
      <c r="O12275" t="s">
        <v>9</v>
      </c>
      <c r="P12275">
        <v>0.88</v>
      </c>
    </row>
    <row r="12276" spans="8:16">
      <c r="H12276" t="s">
        <v>4468</v>
      </c>
      <c r="I12276" t="s">
        <v>11</v>
      </c>
      <c r="J12276">
        <v>2021</v>
      </c>
      <c r="K12276">
        <f>2024 -impact_data[[#This Row],[model_year]]</f>
        <v>3</v>
      </c>
      <c r="L12276">
        <v>81</v>
      </c>
      <c r="M12276">
        <v>20.2</v>
      </c>
      <c r="N12276">
        <v>12.1</v>
      </c>
      <c r="O12276" t="s">
        <v>9</v>
      </c>
      <c r="P12276">
        <v>0.97</v>
      </c>
    </row>
    <row r="12277" spans="8:16">
      <c r="H12277" t="s">
        <v>4469</v>
      </c>
      <c r="I12277" t="s">
        <v>11</v>
      </c>
      <c r="J12277">
        <v>2021</v>
      </c>
      <c r="K12277">
        <f>2024 -impact_data[[#This Row],[model_year]]</f>
        <v>3</v>
      </c>
      <c r="L12277">
        <v>75</v>
      </c>
      <c r="M12277">
        <v>0.9</v>
      </c>
      <c r="N12277">
        <v>0.5</v>
      </c>
      <c r="O12277" t="s">
        <v>9</v>
      </c>
      <c r="P12277">
        <v>0.97</v>
      </c>
    </row>
    <row r="12278" spans="8:16">
      <c r="H12278" t="s">
        <v>4472</v>
      </c>
      <c r="I12278" t="s">
        <v>7</v>
      </c>
      <c r="J12278">
        <v>2021</v>
      </c>
      <c r="K12278">
        <f>2024 -impact_data[[#This Row],[model_year]]</f>
        <v>3</v>
      </c>
      <c r="L12278">
        <v>48</v>
      </c>
      <c r="M12278">
        <v>50.2</v>
      </c>
      <c r="N12278">
        <v>20.100000000000001</v>
      </c>
      <c r="O12278" t="s">
        <v>10</v>
      </c>
      <c r="P12278">
        <v>0.88</v>
      </c>
    </row>
    <row r="12279" spans="8:16">
      <c r="H12279" t="s">
        <v>4488</v>
      </c>
      <c r="I12279" t="s">
        <v>7</v>
      </c>
      <c r="J12279">
        <v>2021</v>
      </c>
      <c r="K12279">
        <f>2024 -impact_data[[#This Row],[model_year]]</f>
        <v>3</v>
      </c>
      <c r="L12279">
        <v>51</v>
      </c>
      <c r="M12279">
        <v>9.6</v>
      </c>
      <c r="N12279">
        <v>2.4</v>
      </c>
      <c r="O12279" t="s">
        <v>8</v>
      </c>
      <c r="P12279">
        <v>0.86</v>
      </c>
    </row>
    <row r="12280" spans="8:16">
      <c r="H12280" t="s">
        <v>4491</v>
      </c>
      <c r="I12280" t="s">
        <v>7</v>
      </c>
      <c r="J12280">
        <v>2021</v>
      </c>
      <c r="K12280">
        <f>2024 -impact_data[[#This Row],[model_year]]</f>
        <v>3</v>
      </c>
      <c r="L12280">
        <v>47</v>
      </c>
      <c r="M12280">
        <v>27.8</v>
      </c>
      <c r="N12280">
        <v>16.7</v>
      </c>
      <c r="O12280" t="s">
        <v>9</v>
      </c>
      <c r="P12280">
        <v>0.86</v>
      </c>
    </row>
    <row r="12281" spans="8:16">
      <c r="H12281" t="s">
        <v>4494</v>
      </c>
      <c r="I12281" t="s">
        <v>7</v>
      </c>
      <c r="J12281">
        <v>2021</v>
      </c>
      <c r="K12281">
        <f>2024 -impact_data[[#This Row],[model_year]]</f>
        <v>3</v>
      </c>
      <c r="L12281">
        <v>48</v>
      </c>
      <c r="M12281">
        <v>45.2</v>
      </c>
      <c r="N12281">
        <v>27.1</v>
      </c>
      <c r="O12281" t="s">
        <v>9</v>
      </c>
      <c r="P12281">
        <v>0.85</v>
      </c>
    </row>
    <row r="12282" spans="8:16">
      <c r="H12282" t="s">
        <v>4495</v>
      </c>
      <c r="I12282" t="s">
        <v>7</v>
      </c>
      <c r="J12282">
        <v>2021</v>
      </c>
      <c r="K12282">
        <f>2024 -impact_data[[#This Row],[model_year]]</f>
        <v>3</v>
      </c>
      <c r="L12282">
        <v>48</v>
      </c>
      <c r="M12282">
        <v>8.8000000000000007</v>
      </c>
      <c r="N12282">
        <v>5.3</v>
      </c>
      <c r="O12282" t="s">
        <v>9</v>
      </c>
      <c r="P12282">
        <v>0.88</v>
      </c>
    </row>
    <row r="12283" spans="8:16">
      <c r="H12283" t="s">
        <v>4498</v>
      </c>
      <c r="I12283" t="s">
        <v>7</v>
      </c>
      <c r="J12283">
        <v>2021</v>
      </c>
      <c r="K12283">
        <f>2024 -impact_data[[#This Row],[model_year]]</f>
        <v>3</v>
      </c>
      <c r="L12283">
        <v>49</v>
      </c>
      <c r="M12283">
        <v>14.7</v>
      </c>
      <c r="N12283">
        <v>3.7</v>
      </c>
      <c r="O12283" t="s">
        <v>8</v>
      </c>
      <c r="P12283">
        <v>0.88</v>
      </c>
    </row>
    <row r="12284" spans="8:16">
      <c r="H12284" t="s">
        <v>4500</v>
      </c>
      <c r="I12284" t="s">
        <v>7</v>
      </c>
      <c r="J12284">
        <v>2021</v>
      </c>
      <c r="K12284">
        <f>2024 -impact_data[[#This Row],[model_year]]</f>
        <v>3</v>
      </c>
      <c r="L12284">
        <v>48</v>
      </c>
      <c r="M12284">
        <v>37.299999999999997</v>
      </c>
      <c r="N12284">
        <v>22.4</v>
      </c>
      <c r="O12284" t="s">
        <v>9</v>
      </c>
      <c r="P12284">
        <v>0.88</v>
      </c>
    </row>
    <row r="12285" spans="8:16">
      <c r="H12285" t="s">
        <v>4508</v>
      </c>
      <c r="I12285" t="s">
        <v>7</v>
      </c>
      <c r="J12285">
        <v>2021</v>
      </c>
      <c r="K12285">
        <f>2024 -impact_data[[#This Row],[model_year]]</f>
        <v>3</v>
      </c>
      <c r="L12285">
        <v>47</v>
      </c>
      <c r="M12285">
        <v>19.2</v>
      </c>
      <c r="N12285">
        <v>11.5</v>
      </c>
      <c r="O12285" t="s">
        <v>9</v>
      </c>
      <c r="P12285">
        <v>0.89</v>
      </c>
    </row>
    <row r="12286" spans="8:16">
      <c r="H12286" t="s">
        <v>4512</v>
      </c>
      <c r="I12286" t="s">
        <v>7</v>
      </c>
      <c r="J12286">
        <v>2021</v>
      </c>
      <c r="K12286">
        <f>2024 -impact_data[[#This Row],[model_year]]</f>
        <v>3</v>
      </c>
      <c r="L12286">
        <v>48</v>
      </c>
      <c r="M12286">
        <v>17.2</v>
      </c>
      <c r="N12286">
        <v>6.9</v>
      </c>
      <c r="O12286" t="s">
        <v>10</v>
      </c>
      <c r="P12286">
        <v>0.85</v>
      </c>
    </row>
    <row r="12287" spans="8:16">
      <c r="H12287" t="s">
        <v>4513</v>
      </c>
      <c r="I12287" t="s">
        <v>7</v>
      </c>
      <c r="J12287">
        <v>2021</v>
      </c>
      <c r="K12287">
        <f>2024 -impact_data[[#This Row],[model_year]]</f>
        <v>3</v>
      </c>
      <c r="L12287">
        <v>53</v>
      </c>
      <c r="M12287">
        <v>16.100000000000001</v>
      </c>
      <c r="N12287">
        <v>9.6999999999999993</v>
      </c>
      <c r="O12287" t="s">
        <v>9</v>
      </c>
      <c r="P12287">
        <v>0.87</v>
      </c>
    </row>
    <row r="12288" spans="8:16">
      <c r="H12288" t="s">
        <v>4516</v>
      </c>
      <c r="I12288" t="s">
        <v>7</v>
      </c>
      <c r="J12288">
        <v>2021</v>
      </c>
      <c r="K12288">
        <f>2024 -impact_data[[#This Row],[model_year]]</f>
        <v>3</v>
      </c>
      <c r="L12288">
        <v>48</v>
      </c>
      <c r="M12288">
        <v>7.6</v>
      </c>
      <c r="N12288">
        <v>1.9</v>
      </c>
      <c r="O12288" t="s">
        <v>8</v>
      </c>
      <c r="P12288">
        <v>0.87</v>
      </c>
    </row>
    <row r="12289" spans="8:16">
      <c r="H12289" t="s">
        <v>4526</v>
      </c>
      <c r="I12289" t="s">
        <v>11</v>
      </c>
      <c r="J12289">
        <v>2021</v>
      </c>
      <c r="K12289">
        <f>2024 -impact_data[[#This Row],[model_year]]</f>
        <v>3</v>
      </c>
      <c r="L12289">
        <v>77</v>
      </c>
      <c r="M12289">
        <v>21.8</v>
      </c>
      <c r="N12289">
        <v>13.1</v>
      </c>
      <c r="O12289" t="s">
        <v>9</v>
      </c>
      <c r="P12289">
        <v>0.93</v>
      </c>
    </row>
    <row r="12290" spans="8:16">
      <c r="H12290" t="s">
        <v>4531</v>
      </c>
      <c r="I12290" t="s">
        <v>7</v>
      </c>
      <c r="J12290">
        <v>2021</v>
      </c>
      <c r="K12290">
        <f>2024 -impact_data[[#This Row],[model_year]]</f>
        <v>3</v>
      </c>
      <c r="L12290">
        <v>53</v>
      </c>
      <c r="M12290">
        <v>52</v>
      </c>
      <c r="N12290">
        <v>20.8</v>
      </c>
      <c r="O12290" t="s">
        <v>10</v>
      </c>
      <c r="P12290">
        <v>0.88</v>
      </c>
    </row>
    <row r="12291" spans="8:16">
      <c r="H12291" t="s">
        <v>4533</v>
      </c>
      <c r="I12291" t="s">
        <v>11</v>
      </c>
      <c r="J12291">
        <v>2021</v>
      </c>
      <c r="K12291">
        <f>2024 -impact_data[[#This Row],[model_year]]</f>
        <v>3</v>
      </c>
      <c r="L12291">
        <v>78</v>
      </c>
      <c r="M12291">
        <v>25.6</v>
      </c>
      <c r="N12291">
        <v>15.4</v>
      </c>
      <c r="O12291" t="s">
        <v>9</v>
      </c>
      <c r="P12291">
        <v>0.94</v>
      </c>
    </row>
    <row r="12292" spans="8:16">
      <c r="H12292" t="s">
        <v>4536</v>
      </c>
      <c r="I12292" t="s">
        <v>7</v>
      </c>
      <c r="J12292">
        <v>2021</v>
      </c>
      <c r="K12292">
        <f>2024 -impact_data[[#This Row],[model_year]]</f>
        <v>3</v>
      </c>
      <c r="L12292">
        <v>49</v>
      </c>
      <c r="M12292">
        <v>14.7</v>
      </c>
      <c r="N12292">
        <v>5.9</v>
      </c>
      <c r="O12292" t="s">
        <v>10</v>
      </c>
      <c r="P12292">
        <v>0.86</v>
      </c>
    </row>
    <row r="12293" spans="8:16">
      <c r="H12293" t="s">
        <v>4076</v>
      </c>
      <c r="I12293" t="s">
        <v>7</v>
      </c>
      <c r="J12293">
        <v>2021</v>
      </c>
      <c r="K12293">
        <f>2024 -impact_data[[#This Row],[model_year]]</f>
        <v>3</v>
      </c>
      <c r="L12293">
        <v>48</v>
      </c>
      <c r="M12293">
        <v>25.7</v>
      </c>
      <c r="N12293">
        <v>15.4</v>
      </c>
      <c r="O12293" t="s">
        <v>9</v>
      </c>
      <c r="P12293">
        <v>0.87</v>
      </c>
    </row>
    <row r="12294" spans="8:16">
      <c r="H12294" t="s">
        <v>4550</v>
      </c>
      <c r="I12294" t="s">
        <v>7</v>
      </c>
      <c r="J12294">
        <v>2021</v>
      </c>
      <c r="K12294">
        <f>2024 -impact_data[[#This Row],[model_year]]</f>
        <v>3</v>
      </c>
      <c r="L12294">
        <v>46</v>
      </c>
      <c r="M12294">
        <v>19.2</v>
      </c>
      <c r="N12294">
        <v>4.8</v>
      </c>
      <c r="O12294" t="s">
        <v>8</v>
      </c>
      <c r="P12294">
        <v>0.86</v>
      </c>
    </row>
    <row r="12295" spans="8:16">
      <c r="H12295" t="s">
        <v>4554</v>
      </c>
      <c r="I12295" t="s">
        <v>7</v>
      </c>
      <c r="J12295">
        <v>2021</v>
      </c>
      <c r="K12295">
        <f>2024 -impact_data[[#This Row],[model_year]]</f>
        <v>3</v>
      </c>
      <c r="L12295">
        <v>49</v>
      </c>
      <c r="M12295">
        <v>16.100000000000001</v>
      </c>
      <c r="N12295">
        <v>4</v>
      </c>
      <c r="O12295" t="s">
        <v>8</v>
      </c>
      <c r="P12295">
        <v>0.86</v>
      </c>
    </row>
    <row r="12296" spans="8:16">
      <c r="H12296" t="s">
        <v>4556</v>
      </c>
      <c r="I12296" t="s">
        <v>7</v>
      </c>
      <c r="J12296">
        <v>2021</v>
      </c>
      <c r="K12296">
        <f>2024 -impact_data[[#This Row],[model_year]]</f>
        <v>3</v>
      </c>
      <c r="L12296">
        <v>49</v>
      </c>
      <c r="M12296">
        <v>28.4</v>
      </c>
      <c r="N12296">
        <v>17</v>
      </c>
      <c r="O12296" t="s">
        <v>9</v>
      </c>
      <c r="P12296">
        <v>0.87</v>
      </c>
    </row>
    <row r="12297" spans="8:16">
      <c r="H12297" t="s">
        <v>4561</v>
      </c>
      <c r="I12297" t="s">
        <v>7</v>
      </c>
      <c r="J12297">
        <v>2021</v>
      </c>
      <c r="K12297">
        <f>2024 -impact_data[[#This Row],[model_year]]</f>
        <v>3</v>
      </c>
      <c r="L12297">
        <v>46</v>
      </c>
      <c r="M12297">
        <v>19.7</v>
      </c>
      <c r="N12297">
        <v>11.8</v>
      </c>
      <c r="O12297" t="s">
        <v>9</v>
      </c>
      <c r="P12297">
        <v>0.89</v>
      </c>
    </row>
    <row r="12298" spans="8:16">
      <c r="H12298" t="s">
        <v>4564</v>
      </c>
      <c r="I12298" t="s">
        <v>7</v>
      </c>
      <c r="J12298">
        <v>2021</v>
      </c>
      <c r="K12298">
        <f>2024 -impact_data[[#This Row],[model_year]]</f>
        <v>3</v>
      </c>
      <c r="L12298">
        <v>49</v>
      </c>
      <c r="M12298">
        <v>44.5</v>
      </c>
      <c r="N12298">
        <v>26.7</v>
      </c>
      <c r="O12298" t="s">
        <v>9</v>
      </c>
      <c r="P12298">
        <v>0.88</v>
      </c>
    </row>
    <row r="12299" spans="8:16">
      <c r="H12299" t="s">
        <v>4565</v>
      </c>
      <c r="I12299" t="s">
        <v>7</v>
      </c>
      <c r="J12299">
        <v>2021</v>
      </c>
      <c r="K12299">
        <f>2024 -impact_data[[#This Row],[model_year]]</f>
        <v>3</v>
      </c>
      <c r="L12299">
        <v>51</v>
      </c>
      <c r="M12299">
        <v>30.2</v>
      </c>
      <c r="N12299">
        <v>18.100000000000001</v>
      </c>
      <c r="O12299" t="s">
        <v>9</v>
      </c>
      <c r="P12299">
        <v>0.87</v>
      </c>
    </row>
    <row r="12300" spans="8:16">
      <c r="H12300" t="s">
        <v>4567</v>
      </c>
      <c r="I12300" t="s">
        <v>7</v>
      </c>
      <c r="J12300">
        <v>2021</v>
      </c>
      <c r="K12300">
        <f>2024 -impact_data[[#This Row],[model_year]]</f>
        <v>3</v>
      </c>
      <c r="L12300">
        <v>50</v>
      </c>
      <c r="M12300">
        <v>48.1</v>
      </c>
      <c r="N12300">
        <v>19.2</v>
      </c>
      <c r="O12300" t="s">
        <v>10</v>
      </c>
      <c r="P12300">
        <v>0.88</v>
      </c>
    </row>
    <row r="12301" spans="8:16">
      <c r="H12301" t="s">
        <v>4571</v>
      </c>
      <c r="I12301" t="s">
        <v>7</v>
      </c>
      <c r="J12301">
        <v>2021</v>
      </c>
      <c r="K12301">
        <f>2024 -impact_data[[#This Row],[model_year]]</f>
        <v>3</v>
      </c>
      <c r="L12301">
        <v>51</v>
      </c>
      <c r="M12301">
        <v>32.299999999999997</v>
      </c>
      <c r="N12301">
        <v>19.399999999999999</v>
      </c>
      <c r="O12301" t="s">
        <v>9</v>
      </c>
      <c r="P12301">
        <v>0.86</v>
      </c>
    </row>
    <row r="12302" spans="8:16">
      <c r="H12302" t="s">
        <v>4573</v>
      </c>
      <c r="I12302" t="s">
        <v>11</v>
      </c>
      <c r="J12302">
        <v>2021</v>
      </c>
      <c r="K12302">
        <f>2024 -impact_data[[#This Row],[model_year]]</f>
        <v>3</v>
      </c>
      <c r="L12302">
        <v>77</v>
      </c>
      <c r="M12302">
        <v>13.2</v>
      </c>
      <c r="N12302">
        <v>3.3</v>
      </c>
      <c r="O12302" t="s">
        <v>8</v>
      </c>
      <c r="P12302">
        <v>0.96</v>
      </c>
    </row>
    <row r="12303" spans="8:16">
      <c r="H12303" t="s">
        <v>4574</v>
      </c>
      <c r="I12303" t="s">
        <v>11</v>
      </c>
      <c r="J12303">
        <v>2021</v>
      </c>
      <c r="K12303">
        <f>2024 -impact_data[[#This Row],[model_year]]</f>
        <v>3</v>
      </c>
      <c r="L12303">
        <v>80</v>
      </c>
      <c r="M12303">
        <v>37.5</v>
      </c>
      <c r="N12303">
        <v>22.5</v>
      </c>
      <c r="O12303" t="s">
        <v>9</v>
      </c>
      <c r="P12303">
        <v>0.95</v>
      </c>
    </row>
    <row r="12304" spans="8:16">
      <c r="H12304" t="s">
        <v>4575</v>
      </c>
      <c r="I12304" t="s">
        <v>11</v>
      </c>
      <c r="J12304">
        <v>2021</v>
      </c>
      <c r="K12304">
        <f>2024 -impact_data[[#This Row],[model_year]]</f>
        <v>3</v>
      </c>
      <c r="L12304">
        <v>80</v>
      </c>
      <c r="M12304">
        <v>44.4</v>
      </c>
      <c r="N12304">
        <v>17.8</v>
      </c>
      <c r="O12304" t="s">
        <v>10</v>
      </c>
      <c r="P12304">
        <v>0.96</v>
      </c>
    </row>
    <row r="12305" spans="8:16">
      <c r="H12305" t="s">
        <v>4578</v>
      </c>
      <c r="I12305" t="s">
        <v>7</v>
      </c>
      <c r="J12305">
        <v>2021</v>
      </c>
      <c r="K12305">
        <f>2024 -impact_data[[#This Row],[model_year]]</f>
        <v>3</v>
      </c>
      <c r="L12305">
        <v>49</v>
      </c>
      <c r="M12305">
        <v>11.2</v>
      </c>
      <c r="N12305">
        <v>6.7</v>
      </c>
      <c r="O12305" t="s">
        <v>9</v>
      </c>
      <c r="P12305">
        <v>0.87</v>
      </c>
    </row>
    <row r="12306" spans="8:16">
      <c r="H12306" t="s">
        <v>4601</v>
      </c>
      <c r="I12306" t="s">
        <v>7</v>
      </c>
      <c r="J12306">
        <v>2021</v>
      </c>
      <c r="K12306">
        <f>2024 -impact_data[[#This Row],[model_year]]</f>
        <v>3</v>
      </c>
      <c r="L12306">
        <v>46</v>
      </c>
      <c r="M12306">
        <v>3</v>
      </c>
      <c r="N12306">
        <v>1.2</v>
      </c>
      <c r="O12306" t="s">
        <v>10</v>
      </c>
      <c r="P12306">
        <v>0.87</v>
      </c>
    </row>
    <row r="12307" spans="8:16">
      <c r="H12307" t="s">
        <v>4606</v>
      </c>
      <c r="I12307" t="s">
        <v>7</v>
      </c>
      <c r="J12307">
        <v>2021</v>
      </c>
      <c r="K12307">
        <f>2024 -impact_data[[#This Row],[model_year]]</f>
        <v>3</v>
      </c>
      <c r="L12307">
        <v>52</v>
      </c>
      <c r="M12307">
        <v>27.9</v>
      </c>
      <c r="N12307">
        <v>16.7</v>
      </c>
      <c r="O12307" t="s">
        <v>9</v>
      </c>
      <c r="P12307">
        <v>0.87</v>
      </c>
    </row>
    <row r="12308" spans="8:16">
      <c r="H12308" t="s">
        <v>4612</v>
      </c>
      <c r="I12308" t="s">
        <v>7</v>
      </c>
      <c r="J12308">
        <v>2021</v>
      </c>
      <c r="K12308">
        <f>2024 -impact_data[[#This Row],[model_year]]</f>
        <v>3</v>
      </c>
      <c r="L12308">
        <v>48</v>
      </c>
      <c r="M12308">
        <v>28.3</v>
      </c>
      <c r="N12308">
        <v>7.1</v>
      </c>
      <c r="O12308" t="s">
        <v>8</v>
      </c>
      <c r="P12308">
        <v>0.86</v>
      </c>
    </row>
    <row r="12309" spans="8:16">
      <c r="H12309" t="s">
        <v>4615</v>
      </c>
      <c r="I12309" t="s">
        <v>7</v>
      </c>
      <c r="J12309">
        <v>2021</v>
      </c>
      <c r="K12309">
        <f>2024 -impact_data[[#This Row],[model_year]]</f>
        <v>3</v>
      </c>
      <c r="L12309">
        <v>49</v>
      </c>
      <c r="M12309">
        <v>23</v>
      </c>
      <c r="N12309">
        <v>13.8</v>
      </c>
      <c r="O12309" t="s">
        <v>9</v>
      </c>
      <c r="P12309">
        <v>0.86</v>
      </c>
    </row>
    <row r="12310" spans="8:16">
      <c r="H12310" t="s">
        <v>4618</v>
      </c>
      <c r="I12310" t="s">
        <v>7</v>
      </c>
      <c r="J12310">
        <v>2021</v>
      </c>
      <c r="K12310">
        <f>2024 -impact_data[[#This Row],[model_year]]</f>
        <v>3</v>
      </c>
      <c r="L12310">
        <v>50</v>
      </c>
      <c r="M12310">
        <v>26.6</v>
      </c>
      <c r="N12310">
        <v>15.9</v>
      </c>
      <c r="O12310" t="s">
        <v>9</v>
      </c>
      <c r="P12310">
        <v>0.88</v>
      </c>
    </row>
    <row r="12311" spans="8:16">
      <c r="H12311" t="s">
        <v>144</v>
      </c>
      <c r="I12311" t="s">
        <v>7</v>
      </c>
      <c r="J12311">
        <v>2021</v>
      </c>
      <c r="K12311">
        <f>2024 -impact_data[[#This Row],[model_year]]</f>
        <v>3</v>
      </c>
      <c r="L12311">
        <v>49</v>
      </c>
      <c r="M12311">
        <v>41.5</v>
      </c>
      <c r="N12311">
        <v>24.9</v>
      </c>
      <c r="O12311" t="s">
        <v>9</v>
      </c>
      <c r="P12311">
        <v>0.87</v>
      </c>
    </row>
    <row r="12312" spans="8:16">
      <c r="H12312" t="s">
        <v>4619</v>
      </c>
      <c r="I12312" t="s">
        <v>7</v>
      </c>
      <c r="J12312">
        <v>2021</v>
      </c>
      <c r="K12312">
        <f>2024 -impact_data[[#This Row],[model_year]]</f>
        <v>3</v>
      </c>
      <c r="L12312">
        <v>52</v>
      </c>
      <c r="M12312">
        <v>30.7</v>
      </c>
      <c r="N12312">
        <v>18.399999999999999</v>
      </c>
      <c r="O12312" t="s">
        <v>9</v>
      </c>
      <c r="P12312">
        <v>0.86</v>
      </c>
    </row>
    <row r="12313" spans="8:16">
      <c r="H12313" t="s">
        <v>4620</v>
      </c>
      <c r="I12313" t="s">
        <v>7</v>
      </c>
      <c r="J12313">
        <v>2021</v>
      </c>
      <c r="K12313">
        <f>2024 -impact_data[[#This Row],[model_year]]</f>
        <v>3</v>
      </c>
      <c r="L12313">
        <v>47</v>
      </c>
      <c r="M12313">
        <v>4.9000000000000004</v>
      </c>
      <c r="N12313">
        <v>3</v>
      </c>
      <c r="O12313" t="s">
        <v>9</v>
      </c>
      <c r="P12313">
        <v>0.88</v>
      </c>
    </row>
    <row r="12314" spans="8:16">
      <c r="H12314" t="s">
        <v>4622</v>
      </c>
      <c r="I12314" t="s">
        <v>7</v>
      </c>
      <c r="J12314">
        <v>2021</v>
      </c>
      <c r="K12314">
        <f>2024 -impact_data[[#This Row],[model_year]]</f>
        <v>3</v>
      </c>
      <c r="L12314">
        <v>48</v>
      </c>
      <c r="M12314">
        <v>13.7</v>
      </c>
      <c r="N12314">
        <v>5.5</v>
      </c>
      <c r="O12314" t="s">
        <v>10</v>
      </c>
      <c r="P12314">
        <v>0.87</v>
      </c>
    </row>
    <row r="12315" spans="8:16">
      <c r="H12315" t="s">
        <v>4625</v>
      </c>
      <c r="I12315" t="s">
        <v>11</v>
      </c>
      <c r="J12315">
        <v>2021</v>
      </c>
      <c r="K12315">
        <f>2024 -impact_data[[#This Row],[model_year]]</f>
        <v>3</v>
      </c>
      <c r="L12315">
        <v>81</v>
      </c>
      <c r="M12315">
        <v>8.3000000000000007</v>
      </c>
      <c r="N12315">
        <v>5</v>
      </c>
      <c r="O12315" t="s">
        <v>9</v>
      </c>
      <c r="P12315">
        <v>0.96</v>
      </c>
    </row>
    <row r="12316" spans="8:16">
      <c r="H12316" t="s">
        <v>4629</v>
      </c>
      <c r="I12316" t="s">
        <v>7</v>
      </c>
      <c r="J12316">
        <v>2021</v>
      </c>
      <c r="K12316">
        <f>2024 -impact_data[[#This Row],[model_year]]</f>
        <v>3</v>
      </c>
      <c r="L12316">
        <v>49</v>
      </c>
      <c r="M12316">
        <v>9.9</v>
      </c>
      <c r="N12316">
        <v>5.9</v>
      </c>
      <c r="O12316" t="s">
        <v>9</v>
      </c>
      <c r="P12316">
        <v>0.89</v>
      </c>
    </row>
    <row r="12317" spans="8:16">
      <c r="H12317" t="s">
        <v>4630</v>
      </c>
      <c r="I12317" t="s">
        <v>11</v>
      </c>
      <c r="J12317">
        <v>2021</v>
      </c>
      <c r="K12317">
        <f>2024 -impact_data[[#This Row],[model_year]]</f>
        <v>3</v>
      </c>
      <c r="L12317">
        <v>80</v>
      </c>
      <c r="M12317">
        <v>13.3</v>
      </c>
      <c r="N12317">
        <v>5.3</v>
      </c>
      <c r="O12317" t="s">
        <v>10</v>
      </c>
      <c r="P12317">
        <v>0.97</v>
      </c>
    </row>
    <row r="12318" spans="8:16">
      <c r="H12318" t="s">
        <v>4631</v>
      </c>
      <c r="I12318" t="s">
        <v>7</v>
      </c>
      <c r="J12318">
        <v>2021</v>
      </c>
      <c r="K12318">
        <f>2024 -impact_data[[#This Row],[model_year]]</f>
        <v>3</v>
      </c>
      <c r="L12318">
        <v>50</v>
      </c>
      <c r="M12318">
        <v>5.4</v>
      </c>
      <c r="N12318">
        <v>3.2</v>
      </c>
      <c r="O12318" t="s">
        <v>9</v>
      </c>
      <c r="P12318">
        <v>0.89</v>
      </c>
    </row>
    <row r="12319" spans="8:16">
      <c r="H12319" t="s">
        <v>265</v>
      </c>
      <c r="I12319" t="s">
        <v>7</v>
      </c>
      <c r="J12319">
        <v>2021</v>
      </c>
      <c r="K12319">
        <f>2024 -impact_data[[#This Row],[model_year]]</f>
        <v>3</v>
      </c>
      <c r="L12319">
        <v>53</v>
      </c>
      <c r="M12319">
        <v>31.6</v>
      </c>
      <c r="N12319">
        <v>12.7</v>
      </c>
      <c r="O12319" t="s">
        <v>10</v>
      </c>
      <c r="P12319">
        <v>0.87</v>
      </c>
    </row>
    <row r="12320" spans="8:16">
      <c r="H12320" t="s">
        <v>4637</v>
      </c>
      <c r="I12320" t="s">
        <v>7</v>
      </c>
      <c r="J12320">
        <v>2021</v>
      </c>
      <c r="K12320">
        <f>2024 -impact_data[[#This Row],[model_year]]</f>
        <v>3</v>
      </c>
      <c r="L12320">
        <v>48</v>
      </c>
      <c r="M12320">
        <v>13.9</v>
      </c>
      <c r="N12320">
        <v>5.6</v>
      </c>
      <c r="O12320" t="s">
        <v>10</v>
      </c>
      <c r="P12320">
        <v>0.87</v>
      </c>
    </row>
    <row r="12321" spans="8:16">
      <c r="H12321" t="s">
        <v>4640</v>
      </c>
      <c r="I12321" t="s">
        <v>7</v>
      </c>
      <c r="J12321">
        <v>2021</v>
      </c>
      <c r="K12321">
        <f>2024 -impact_data[[#This Row],[model_year]]</f>
        <v>3</v>
      </c>
      <c r="L12321">
        <v>51</v>
      </c>
      <c r="M12321">
        <v>50.9</v>
      </c>
      <c r="N12321">
        <v>30.5</v>
      </c>
      <c r="O12321" t="s">
        <v>9</v>
      </c>
      <c r="P12321">
        <v>0.87</v>
      </c>
    </row>
    <row r="12322" spans="8:16">
      <c r="H12322" t="s">
        <v>4644</v>
      </c>
      <c r="I12322" t="s">
        <v>11</v>
      </c>
      <c r="J12322">
        <v>2021</v>
      </c>
      <c r="K12322">
        <f>2024 -impact_data[[#This Row],[model_year]]</f>
        <v>3</v>
      </c>
      <c r="L12322">
        <v>79</v>
      </c>
      <c r="M12322">
        <v>48.9</v>
      </c>
      <c r="N12322">
        <v>29.3</v>
      </c>
      <c r="O12322" t="s">
        <v>9</v>
      </c>
      <c r="P12322">
        <v>0.95</v>
      </c>
    </row>
    <row r="12323" spans="8:16">
      <c r="H12323" t="s">
        <v>4646</v>
      </c>
      <c r="I12323" t="s">
        <v>7</v>
      </c>
      <c r="J12323">
        <v>2021</v>
      </c>
      <c r="K12323">
        <f>2024 -impact_data[[#This Row],[model_year]]</f>
        <v>3</v>
      </c>
      <c r="L12323">
        <v>47</v>
      </c>
      <c r="M12323">
        <v>22.5</v>
      </c>
      <c r="N12323">
        <v>5.6</v>
      </c>
      <c r="O12323" t="s">
        <v>8</v>
      </c>
      <c r="P12323">
        <v>0.86</v>
      </c>
    </row>
    <row r="12324" spans="8:16">
      <c r="H12324" t="s">
        <v>4649</v>
      </c>
      <c r="I12324" t="s">
        <v>7</v>
      </c>
      <c r="J12324">
        <v>2021</v>
      </c>
      <c r="K12324">
        <f>2024 -impact_data[[#This Row],[model_year]]</f>
        <v>3</v>
      </c>
      <c r="L12324">
        <v>51</v>
      </c>
      <c r="M12324">
        <v>6.7</v>
      </c>
      <c r="N12324">
        <v>2.7</v>
      </c>
      <c r="O12324" t="s">
        <v>10</v>
      </c>
      <c r="P12324">
        <v>0.86</v>
      </c>
    </row>
    <row r="12325" spans="8:16">
      <c r="H12325" t="s">
        <v>4652</v>
      </c>
      <c r="I12325" t="s">
        <v>7</v>
      </c>
      <c r="J12325">
        <v>2021</v>
      </c>
      <c r="K12325">
        <f>2024 -impact_data[[#This Row],[model_year]]</f>
        <v>3</v>
      </c>
      <c r="L12325">
        <v>52</v>
      </c>
      <c r="M12325">
        <v>23</v>
      </c>
      <c r="N12325">
        <v>13.8</v>
      </c>
      <c r="O12325" t="s">
        <v>9</v>
      </c>
      <c r="P12325">
        <v>0.87</v>
      </c>
    </row>
    <row r="12326" spans="8:16">
      <c r="H12326" t="s">
        <v>4653</v>
      </c>
      <c r="I12326" t="s">
        <v>7</v>
      </c>
      <c r="J12326">
        <v>2021</v>
      </c>
      <c r="K12326">
        <f>2024 -impact_data[[#This Row],[model_year]]</f>
        <v>3</v>
      </c>
      <c r="L12326">
        <v>45</v>
      </c>
      <c r="M12326">
        <v>16.5</v>
      </c>
      <c r="N12326">
        <v>9.9</v>
      </c>
      <c r="O12326" t="s">
        <v>9</v>
      </c>
      <c r="P12326">
        <v>0.89</v>
      </c>
    </row>
    <row r="12327" spans="8:16">
      <c r="H12327" t="s">
        <v>4654</v>
      </c>
      <c r="I12327" t="s">
        <v>7</v>
      </c>
      <c r="J12327">
        <v>2021</v>
      </c>
      <c r="K12327">
        <f>2024 -impact_data[[#This Row],[model_year]]</f>
        <v>3</v>
      </c>
      <c r="L12327">
        <v>48</v>
      </c>
      <c r="M12327">
        <v>29</v>
      </c>
      <c r="N12327">
        <v>11.6</v>
      </c>
      <c r="O12327" t="s">
        <v>10</v>
      </c>
      <c r="P12327">
        <v>0.88</v>
      </c>
    </row>
    <row r="12328" spans="8:16">
      <c r="H12328" t="s">
        <v>4661</v>
      </c>
      <c r="I12328" t="s">
        <v>11</v>
      </c>
      <c r="J12328">
        <v>2021</v>
      </c>
      <c r="K12328">
        <f>2024 -impact_data[[#This Row],[model_year]]</f>
        <v>3</v>
      </c>
      <c r="L12328">
        <v>79</v>
      </c>
      <c r="M12328">
        <v>41.5</v>
      </c>
      <c r="N12328">
        <v>24.9</v>
      </c>
      <c r="O12328" t="s">
        <v>9</v>
      </c>
      <c r="P12328">
        <v>0.96</v>
      </c>
    </row>
    <row r="12329" spans="8:16">
      <c r="H12329" t="s">
        <v>4662</v>
      </c>
      <c r="I12329" t="s">
        <v>7</v>
      </c>
      <c r="J12329">
        <v>2021</v>
      </c>
      <c r="K12329">
        <f>2024 -impact_data[[#This Row],[model_year]]</f>
        <v>3</v>
      </c>
      <c r="L12329">
        <v>50</v>
      </c>
      <c r="M12329">
        <v>15.7</v>
      </c>
      <c r="N12329">
        <v>6.3</v>
      </c>
      <c r="O12329" t="s">
        <v>10</v>
      </c>
      <c r="P12329">
        <v>0.86</v>
      </c>
    </row>
    <row r="12330" spans="8:16">
      <c r="H12330" t="s">
        <v>4668</v>
      </c>
      <c r="I12330" t="s">
        <v>7</v>
      </c>
      <c r="J12330">
        <v>2021</v>
      </c>
      <c r="K12330">
        <f>2024 -impact_data[[#This Row],[model_year]]</f>
        <v>3</v>
      </c>
      <c r="L12330">
        <v>53</v>
      </c>
      <c r="M12330">
        <v>30.4</v>
      </c>
      <c r="N12330">
        <v>12.2</v>
      </c>
      <c r="O12330" t="s">
        <v>10</v>
      </c>
      <c r="P12330">
        <v>0.88</v>
      </c>
    </row>
    <row r="12331" spans="8:16">
      <c r="H12331" t="s">
        <v>4674</v>
      </c>
      <c r="I12331" t="s">
        <v>7</v>
      </c>
      <c r="J12331">
        <v>2021</v>
      </c>
      <c r="K12331">
        <f>2024 -impact_data[[#This Row],[model_year]]</f>
        <v>3</v>
      </c>
      <c r="L12331">
        <v>52</v>
      </c>
      <c r="M12331">
        <v>26.3</v>
      </c>
      <c r="N12331">
        <v>6.6</v>
      </c>
      <c r="O12331" t="s">
        <v>8</v>
      </c>
      <c r="P12331">
        <v>0.89</v>
      </c>
    </row>
    <row r="12332" spans="8:16">
      <c r="H12332" t="s">
        <v>119</v>
      </c>
      <c r="I12332" t="s">
        <v>7</v>
      </c>
      <c r="J12332">
        <v>2021</v>
      </c>
      <c r="K12332">
        <f>2024 -impact_data[[#This Row],[model_year]]</f>
        <v>3</v>
      </c>
      <c r="L12332">
        <v>50</v>
      </c>
      <c r="M12332">
        <v>40.299999999999997</v>
      </c>
      <c r="N12332">
        <v>24.2</v>
      </c>
      <c r="O12332" t="s">
        <v>9</v>
      </c>
      <c r="P12332">
        <v>0.86</v>
      </c>
    </row>
    <row r="12333" spans="8:16">
      <c r="H12333" t="s">
        <v>4675</v>
      </c>
      <c r="I12333" t="s">
        <v>7</v>
      </c>
      <c r="J12333">
        <v>2021</v>
      </c>
      <c r="K12333">
        <f>2024 -impact_data[[#This Row],[model_year]]</f>
        <v>3</v>
      </c>
      <c r="L12333">
        <v>48</v>
      </c>
      <c r="M12333">
        <v>33.5</v>
      </c>
      <c r="N12333">
        <v>13.4</v>
      </c>
      <c r="O12333" t="s">
        <v>10</v>
      </c>
      <c r="P12333">
        <v>0.87</v>
      </c>
    </row>
    <row r="12334" spans="8:16">
      <c r="H12334" t="s">
        <v>4677</v>
      </c>
      <c r="I12334" t="s">
        <v>11</v>
      </c>
      <c r="J12334">
        <v>2021</v>
      </c>
      <c r="K12334">
        <f>2024 -impact_data[[#This Row],[model_year]]</f>
        <v>3</v>
      </c>
      <c r="L12334">
        <v>76</v>
      </c>
      <c r="M12334">
        <v>29</v>
      </c>
      <c r="N12334">
        <v>17.399999999999999</v>
      </c>
      <c r="O12334" t="s">
        <v>9</v>
      </c>
      <c r="P12334">
        <v>0.94</v>
      </c>
    </row>
    <row r="12335" spans="8:16">
      <c r="H12335" t="s">
        <v>4678</v>
      </c>
      <c r="I12335" t="s">
        <v>11</v>
      </c>
      <c r="J12335">
        <v>2021</v>
      </c>
      <c r="K12335">
        <f>2024 -impact_data[[#This Row],[model_year]]</f>
        <v>3</v>
      </c>
      <c r="L12335">
        <v>77</v>
      </c>
      <c r="M12335">
        <v>1.4</v>
      </c>
      <c r="N12335">
        <v>0.8</v>
      </c>
      <c r="O12335" t="s">
        <v>9</v>
      </c>
      <c r="P12335">
        <v>0.95</v>
      </c>
    </row>
    <row r="12336" spans="8:16">
      <c r="H12336" t="s">
        <v>4684</v>
      </c>
      <c r="I12336" t="s">
        <v>7</v>
      </c>
      <c r="J12336">
        <v>2021</v>
      </c>
      <c r="K12336">
        <f>2024 -impact_data[[#This Row],[model_year]]</f>
        <v>3</v>
      </c>
      <c r="L12336">
        <v>52</v>
      </c>
      <c r="M12336">
        <v>19.8</v>
      </c>
      <c r="N12336">
        <v>11.9</v>
      </c>
      <c r="O12336" t="s">
        <v>9</v>
      </c>
      <c r="P12336">
        <v>0.86</v>
      </c>
    </row>
    <row r="12337" spans="8:16">
      <c r="H12337" t="s">
        <v>4701</v>
      </c>
      <c r="I12337" t="s">
        <v>7</v>
      </c>
      <c r="J12337">
        <v>2021</v>
      </c>
      <c r="K12337">
        <f>2024 -impact_data[[#This Row],[model_year]]</f>
        <v>3</v>
      </c>
      <c r="L12337">
        <v>49</v>
      </c>
      <c r="M12337">
        <v>39.1</v>
      </c>
      <c r="N12337">
        <v>15.6</v>
      </c>
      <c r="O12337" t="s">
        <v>10</v>
      </c>
      <c r="P12337">
        <v>0.87</v>
      </c>
    </row>
    <row r="12338" spans="8:16">
      <c r="H12338" t="s">
        <v>4702</v>
      </c>
      <c r="I12338" t="s">
        <v>7</v>
      </c>
      <c r="J12338">
        <v>2021</v>
      </c>
      <c r="K12338">
        <f>2024 -impact_data[[#This Row],[model_year]]</f>
        <v>3</v>
      </c>
      <c r="L12338">
        <v>48</v>
      </c>
      <c r="M12338">
        <v>20.100000000000001</v>
      </c>
      <c r="N12338">
        <v>12.1</v>
      </c>
      <c r="O12338" t="s">
        <v>9</v>
      </c>
      <c r="P12338">
        <v>0.86</v>
      </c>
    </row>
    <row r="12339" spans="8:16">
      <c r="H12339" t="s">
        <v>4703</v>
      </c>
      <c r="I12339" t="s">
        <v>7</v>
      </c>
      <c r="J12339">
        <v>2021</v>
      </c>
      <c r="K12339">
        <f>2024 -impact_data[[#This Row],[model_year]]</f>
        <v>3</v>
      </c>
      <c r="L12339">
        <v>49</v>
      </c>
      <c r="M12339">
        <v>25.5</v>
      </c>
      <c r="N12339">
        <v>10.199999999999999</v>
      </c>
      <c r="O12339" t="s">
        <v>10</v>
      </c>
      <c r="P12339">
        <v>0.87</v>
      </c>
    </row>
    <row r="12340" spans="8:16">
      <c r="H12340" t="s">
        <v>4705</v>
      </c>
      <c r="I12340" t="s">
        <v>7</v>
      </c>
      <c r="J12340">
        <v>2021</v>
      </c>
      <c r="K12340">
        <f>2024 -impact_data[[#This Row],[model_year]]</f>
        <v>3</v>
      </c>
      <c r="L12340">
        <v>47</v>
      </c>
      <c r="M12340">
        <v>36.700000000000003</v>
      </c>
      <c r="N12340">
        <v>14.7</v>
      </c>
      <c r="O12340" t="s">
        <v>10</v>
      </c>
      <c r="P12340">
        <v>0.88</v>
      </c>
    </row>
    <row r="12341" spans="8:16">
      <c r="H12341" t="s">
        <v>4722</v>
      </c>
      <c r="I12341" t="s">
        <v>7</v>
      </c>
      <c r="J12341">
        <v>2021</v>
      </c>
      <c r="K12341">
        <f>2024 -impact_data[[#This Row],[model_year]]</f>
        <v>3</v>
      </c>
      <c r="L12341">
        <v>48</v>
      </c>
      <c r="M12341">
        <v>37.200000000000003</v>
      </c>
      <c r="N12341">
        <v>22.3</v>
      </c>
      <c r="O12341" t="s">
        <v>9</v>
      </c>
      <c r="P12341">
        <v>0.89</v>
      </c>
    </row>
    <row r="12342" spans="8:16">
      <c r="H12342" t="s">
        <v>4723</v>
      </c>
      <c r="I12342" t="s">
        <v>7</v>
      </c>
      <c r="J12342">
        <v>2021</v>
      </c>
      <c r="K12342">
        <f>2024 -impact_data[[#This Row],[model_year]]</f>
        <v>3</v>
      </c>
      <c r="L12342">
        <v>48</v>
      </c>
      <c r="M12342">
        <v>31.6</v>
      </c>
      <c r="N12342">
        <v>19</v>
      </c>
      <c r="O12342" t="s">
        <v>9</v>
      </c>
      <c r="P12342">
        <v>0.87</v>
      </c>
    </row>
    <row r="12343" spans="8:16">
      <c r="H12343" t="s">
        <v>4734</v>
      </c>
      <c r="I12343" t="s">
        <v>7</v>
      </c>
      <c r="J12343">
        <v>2021</v>
      </c>
      <c r="K12343">
        <f>2024 -impact_data[[#This Row],[model_year]]</f>
        <v>3</v>
      </c>
      <c r="L12343">
        <v>49</v>
      </c>
      <c r="M12343">
        <v>11.1</v>
      </c>
      <c r="N12343">
        <v>4.5</v>
      </c>
      <c r="O12343" t="s">
        <v>10</v>
      </c>
      <c r="P12343">
        <v>0.88</v>
      </c>
    </row>
    <row r="12344" spans="8:16">
      <c r="H12344" t="s">
        <v>4736</v>
      </c>
      <c r="I12344" t="s">
        <v>7</v>
      </c>
      <c r="J12344">
        <v>2021</v>
      </c>
      <c r="K12344">
        <f>2024 -impact_data[[#This Row],[model_year]]</f>
        <v>3</v>
      </c>
      <c r="L12344">
        <v>49</v>
      </c>
      <c r="M12344">
        <v>11.6</v>
      </c>
      <c r="N12344">
        <v>4.5999999999999996</v>
      </c>
      <c r="O12344" t="s">
        <v>10</v>
      </c>
      <c r="P12344">
        <v>0.88</v>
      </c>
    </row>
    <row r="12345" spans="8:16">
      <c r="H12345" t="s">
        <v>4742</v>
      </c>
      <c r="I12345" t="s">
        <v>7</v>
      </c>
      <c r="J12345">
        <v>2021</v>
      </c>
      <c r="K12345">
        <f>2024 -impact_data[[#This Row],[model_year]]</f>
        <v>3</v>
      </c>
      <c r="L12345">
        <v>48</v>
      </c>
      <c r="M12345">
        <v>39.200000000000003</v>
      </c>
      <c r="N12345">
        <v>23.5</v>
      </c>
      <c r="O12345" t="s">
        <v>9</v>
      </c>
      <c r="P12345">
        <v>0.87</v>
      </c>
    </row>
    <row r="12346" spans="8:16">
      <c r="H12346" t="s">
        <v>4744</v>
      </c>
      <c r="I12346" t="s">
        <v>7</v>
      </c>
      <c r="J12346">
        <v>2021</v>
      </c>
      <c r="K12346">
        <f>2024 -impact_data[[#This Row],[model_year]]</f>
        <v>3</v>
      </c>
      <c r="L12346">
        <v>46</v>
      </c>
      <c r="M12346">
        <v>10.6</v>
      </c>
      <c r="N12346">
        <v>6.4</v>
      </c>
      <c r="O12346" t="s">
        <v>9</v>
      </c>
      <c r="P12346">
        <v>0.85</v>
      </c>
    </row>
    <row r="12347" spans="8:16">
      <c r="H12347" t="s">
        <v>4745</v>
      </c>
      <c r="I12347" t="s">
        <v>7</v>
      </c>
      <c r="J12347">
        <v>2021</v>
      </c>
      <c r="K12347">
        <f>2024 -impact_data[[#This Row],[model_year]]</f>
        <v>3</v>
      </c>
      <c r="L12347">
        <v>46</v>
      </c>
      <c r="M12347">
        <v>3.9</v>
      </c>
      <c r="N12347">
        <v>2.4</v>
      </c>
      <c r="O12347" t="s">
        <v>9</v>
      </c>
      <c r="P12347">
        <v>0.86</v>
      </c>
    </row>
    <row r="12348" spans="8:16">
      <c r="H12348" t="s">
        <v>4747</v>
      </c>
      <c r="I12348" t="s">
        <v>7</v>
      </c>
      <c r="J12348">
        <v>2021</v>
      </c>
      <c r="K12348">
        <f>2024 -impact_data[[#This Row],[model_year]]</f>
        <v>3</v>
      </c>
      <c r="L12348">
        <v>49</v>
      </c>
      <c r="M12348">
        <v>11.1</v>
      </c>
      <c r="N12348">
        <v>6.7</v>
      </c>
      <c r="O12348" t="s">
        <v>9</v>
      </c>
      <c r="P12348">
        <v>0.89</v>
      </c>
    </row>
    <row r="12349" spans="8:16">
      <c r="H12349" t="s">
        <v>4755</v>
      </c>
      <c r="I12349" t="s">
        <v>7</v>
      </c>
      <c r="J12349">
        <v>2021</v>
      </c>
      <c r="K12349">
        <f>2024 -impact_data[[#This Row],[model_year]]</f>
        <v>3</v>
      </c>
      <c r="L12349">
        <v>47</v>
      </c>
      <c r="M12349">
        <v>10.5</v>
      </c>
      <c r="N12349">
        <v>4.2</v>
      </c>
      <c r="O12349" t="s">
        <v>10</v>
      </c>
      <c r="P12349">
        <v>0.87</v>
      </c>
    </row>
    <row r="12350" spans="8:16">
      <c r="H12350" t="s">
        <v>4757</v>
      </c>
      <c r="I12350" t="s">
        <v>7</v>
      </c>
      <c r="J12350">
        <v>2021</v>
      </c>
      <c r="K12350">
        <f>2024 -impact_data[[#This Row],[model_year]]</f>
        <v>3</v>
      </c>
      <c r="L12350">
        <v>49</v>
      </c>
      <c r="M12350">
        <v>38.799999999999997</v>
      </c>
      <c r="N12350">
        <v>15.5</v>
      </c>
      <c r="O12350" t="s">
        <v>10</v>
      </c>
      <c r="P12350">
        <v>0.86</v>
      </c>
    </row>
    <row r="12351" spans="8:16">
      <c r="H12351" t="s">
        <v>4763</v>
      </c>
      <c r="I12351" t="s">
        <v>7</v>
      </c>
      <c r="J12351">
        <v>2021</v>
      </c>
      <c r="K12351">
        <f>2024 -impact_data[[#This Row],[model_year]]</f>
        <v>3</v>
      </c>
      <c r="L12351">
        <v>47</v>
      </c>
      <c r="M12351">
        <v>30.7</v>
      </c>
      <c r="N12351">
        <v>7.7</v>
      </c>
      <c r="O12351" t="s">
        <v>8</v>
      </c>
      <c r="P12351">
        <v>0.87</v>
      </c>
    </row>
    <row r="12352" spans="8:16">
      <c r="H12352" t="s">
        <v>4764</v>
      </c>
      <c r="I12352" t="s">
        <v>7</v>
      </c>
      <c r="J12352">
        <v>2021</v>
      </c>
      <c r="K12352">
        <f>2024 -impact_data[[#This Row],[model_year]]</f>
        <v>3</v>
      </c>
      <c r="L12352">
        <v>51</v>
      </c>
      <c r="M12352">
        <v>37.4</v>
      </c>
      <c r="N12352">
        <v>15</v>
      </c>
      <c r="O12352" t="s">
        <v>10</v>
      </c>
      <c r="P12352">
        <v>0.89</v>
      </c>
    </row>
    <row r="12353" spans="8:16">
      <c r="H12353" t="s">
        <v>4766</v>
      </c>
      <c r="I12353" t="s">
        <v>7</v>
      </c>
      <c r="J12353">
        <v>2021</v>
      </c>
      <c r="K12353">
        <f>2024 -impact_data[[#This Row],[model_year]]</f>
        <v>3</v>
      </c>
      <c r="L12353">
        <v>48</v>
      </c>
      <c r="M12353">
        <v>22.2</v>
      </c>
      <c r="N12353">
        <v>13.3</v>
      </c>
      <c r="O12353" t="s">
        <v>9</v>
      </c>
      <c r="P12353">
        <v>0.88</v>
      </c>
    </row>
    <row r="12354" spans="8:16">
      <c r="H12354" t="s">
        <v>4767</v>
      </c>
      <c r="I12354" t="s">
        <v>11</v>
      </c>
      <c r="J12354">
        <v>2021</v>
      </c>
      <c r="K12354">
        <f>2024 -impact_data[[#This Row],[model_year]]</f>
        <v>3</v>
      </c>
      <c r="L12354">
        <v>74</v>
      </c>
      <c r="M12354">
        <v>1.7</v>
      </c>
      <c r="N12354">
        <v>0.7</v>
      </c>
      <c r="O12354" t="s">
        <v>10</v>
      </c>
      <c r="P12354">
        <v>0.94</v>
      </c>
    </row>
    <row r="12355" spans="8:16">
      <c r="H12355" t="s">
        <v>4769</v>
      </c>
      <c r="I12355" t="s">
        <v>7</v>
      </c>
      <c r="J12355">
        <v>2021</v>
      </c>
      <c r="K12355">
        <f>2024 -impact_data[[#This Row],[model_year]]</f>
        <v>3</v>
      </c>
      <c r="L12355">
        <v>50</v>
      </c>
      <c r="M12355">
        <v>19.600000000000001</v>
      </c>
      <c r="N12355">
        <v>11.7</v>
      </c>
      <c r="O12355" t="s">
        <v>9</v>
      </c>
      <c r="P12355">
        <v>0.85</v>
      </c>
    </row>
    <row r="12356" spans="8:16">
      <c r="H12356" t="s">
        <v>4771</v>
      </c>
      <c r="I12356" t="s">
        <v>11</v>
      </c>
      <c r="J12356">
        <v>2021</v>
      </c>
      <c r="K12356">
        <f>2024 -impact_data[[#This Row],[model_year]]</f>
        <v>3</v>
      </c>
      <c r="L12356">
        <v>79</v>
      </c>
      <c r="M12356">
        <v>43.1</v>
      </c>
      <c r="N12356">
        <v>25.9</v>
      </c>
      <c r="O12356" t="s">
        <v>9</v>
      </c>
      <c r="P12356">
        <v>0.95</v>
      </c>
    </row>
    <row r="12357" spans="8:16">
      <c r="H12357" t="s">
        <v>4776</v>
      </c>
      <c r="I12357" t="s">
        <v>7</v>
      </c>
      <c r="J12357">
        <v>2021</v>
      </c>
      <c r="K12357">
        <f>2024 -impact_data[[#This Row],[model_year]]</f>
        <v>3</v>
      </c>
      <c r="L12357">
        <v>47</v>
      </c>
      <c r="M12357">
        <v>24.5</v>
      </c>
      <c r="N12357">
        <v>14.7</v>
      </c>
      <c r="O12357" t="s">
        <v>9</v>
      </c>
      <c r="P12357">
        <v>0.87</v>
      </c>
    </row>
    <row r="12358" spans="8:16">
      <c r="H12358" t="s">
        <v>4777</v>
      </c>
      <c r="I12358" t="s">
        <v>7</v>
      </c>
      <c r="J12358">
        <v>2021</v>
      </c>
      <c r="K12358">
        <f>2024 -impact_data[[#This Row],[model_year]]</f>
        <v>3</v>
      </c>
      <c r="L12358">
        <v>50</v>
      </c>
      <c r="M12358">
        <v>3.3</v>
      </c>
      <c r="N12358">
        <v>2</v>
      </c>
      <c r="O12358" t="s">
        <v>9</v>
      </c>
      <c r="P12358">
        <v>0.85</v>
      </c>
    </row>
    <row r="12359" spans="8:16">
      <c r="H12359" t="s">
        <v>4781</v>
      </c>
      <c r="I12359" t="s">
        <v>7</v>
      </c>
      <c r="J12359">
        <v>2021</v>
      </c>
      <c r="K12359">
        <f>2024 -impact_data[[#This Row],[model_year]]</f>
        <v>3</v>
      </c>
      <c r="L12359">
        <v>53</v>
      </c>
      <c r="M12359">
        <v>39</v>
      </c>
      <c r="N12359">
        <v>15.6</v>
      </c>
      <c r="O12359" t="s">
        <v>10</v>
      </c>
      <c r="P12359">
        <v>0.85</v>
      </c>
    </row>
    <row r="12360" spans="8:16">
      <c r="H12360" t="s">
        <v>4782</v>
      </c>
      <c r="I12360" t="s">
        <v>11</v>
      </c>
      <c r="J12360">
        <v>2021</v>
      </c>
      <c r="K12360">
        <f>2024 -impact_data[[#This Row],[model_year]]</f>
        <v>3</v>
      </c>
      <c r="L12360">
        <v>83</v>
      </c>
      <c r="M12360">
        <v>43.4</v>
      </c>
      <c r="N12360">
        <v>26</v>
      </c>
      <c r="O12360" t="s">
        <v>9</v>
      </c>
      <c r="P12360">
        <v>0.97</v>
      </c>
    </row>
    <row r="12361" spans="8:16">
      <c r="H12361" t="s">
        <v>4783</v>
      </c>
      <c r="I12361" t="s">
        <v>7</v>
      </c>
      <c r="J12361">
        <v>2021</v>
      </c>
      <c r="K12361">
        <f>2024 -impact_data[[#This Row],[model_year]]</f>
        <v>3</v>
      </c>
      <c r="L12361">
        <v>47</v>
      </c>
      <c r="M12361">
        <v>15</v>
      </c>
      <c r="N12361">
        <v>6</v>
      </c>
      <c r="O12361" t="s">
        <v>10</v>
      </c>
      <c r="P12361">
        <v>0.87</v>
      </c>
    </row>
    <row r="12362" spans="8:16">
      <c r="H12362" t="s">
        <v>4794</v>
      </c>
      <c r="I12362" t="s">
        <v>11</v>
      </c>
      <c r="J12362">
        <v>2021</v>
      </c>
      <c r="K12362">
        <f>2024 -impact_data[[#This Row],[model_year]]</f>
        <v>3</v>
      </c>
      <c r="L12362">
        <v>78</v>
      </c>
      <c r="M12362">
        <v>20.5</v>
      </c>
      <c r="N12362">
        <v>12.3</v>
      </c>
      <c r="O12362" t="s">
        <v>9</v>
      </c>
      <c r="P12362">
        <v>0.96</v>
      </c>
    </row>
    <row r="12363" spans="8:16">
      <c r="H12363" t="s">
        <v>4795</v>
      </c>
      <c r="I12363" t="s">
        <v>7</v>
      </c>
      <c r="J12363">
        <v>2021</v>
      </c>
      <c r="K12363">
        <f>2024 -impact_data[[#This Row],[model_year]]</f>
        <v>3</v>
      </c>
      <c r="L12363">
        <v>48</v>
      </c>
      <c r="M12363">
        <v>14</v>
      </c>
      <c r="N12363">
        <v>3.5</v>
      </c>
      <c r="O12363" t="s">
        <v>8</v>
      </c>
      <c r="P12363">
        <v>0.87</v>
      </c>
    </row>
    <row r="12364" spans="8:16">
      <c r="H12364" t="s">
        <v>4796</v>
      </c>
      <c r="I12364" t="s">
        <v>7</v>
      </c>
      <c r="J12364">
        <v>2021</v>
      </c>
      <c r="K12364">
        <f>2024 -impact_data[[#This Row],[model_year]]</f>
        <v>3</v>
      </c>
      <c r="L12364">
        <v>49</v>
      </c>
      <c r="M12364">
        <v>17</v>
      </c>
      <c r="N12364">
        <v>10.199999999999999</v>
      </c>
      <c r="O12364" t="s">
        <v>9</v>
      </c>
      <c r="P12364">
        <v>0.87</v>
      </c>
    </row>
    <row r="12365" spans="8:16">
      <c r="H12365" t="s">
        <v>4797</v>
      </c>
      <c r="I12365" t="s">
        <v>7</v>
      </c>
      <c r="J12365">
        <v>2021</v>
      </c>
      <c r="K12365">
        <f>2024 -impact_data[[#This Row],[model_year]]</f>
        <v>3</v>
      </c>
      <c r="L12365">
        <v>46</v>
      </c>
      <c r="M12365">
        <v>15.8</v>
      </c>
      <c r="N12365">
        <v>9.5</v>
      </c>
      <c r="O12365" t="s">
        <v>9</v>
      </c>
      <c r="P12365">
        <v>0.87</v>
      </c>
    </row>
    <row r="12366" spans="8:16">
      <c r="H12366" t="s">
        <v>4798</v>
      </c>
      <c r="I12366" t="s">
        <v>7</v>
      </c>
      <c r="J12366">
        <v>2021</v>
      </c>
      <c r="K12366">
        <f>2024 -impact_data[[#This Row],[model_year]]</f>
        <v>3</v>
      </c>
      <c r="L12366">
        <v>48</v>
      </c>
      <c r="M12366">
        <v>0.8</v>
      </c>
      <c r="N12366">
        <v>0.3</v>
      </c>
      <c r="O12366" t="s">
        <v>10</v>
      </c>
      <c r="P12366">
        <v>0.87</v>
      </c>
    </row>
    <row r="12367" spans="8:16">
      <c r="H12367" t="s">
        <v>4802</v>
      </c>
      <c r="I12367" t="s">
        <v>7</v>
      </c>
      <c r="J12367">
        <v>2021</v>
      </c>
      <c r="K12367">
        <f>2024 -impact_data[[#This Row],[model_year]]</f>
        <v>3</v>
      </c>
      <c r="L12367">
        <v>52</v>
      </c>
      <c r="M12367">
        <v>13</v>
      </c>
      <c r="N12367">
        <v>7.8</v>
      </c>
      <c r="O12367" t="s">
        <v>9</v>
      </c>
      <c r="P12367">
        <v>0.88</v>
      </c>
    </row>
    <row r="12368" spans="8:16">
      <c r="H12368" t="s">
        <v>4806</v>
      </c>
      <c r="I12368" t="s">
        <v>11</v>
      </c>
      <c r="J12368">
        <v>2021</v>
      </c>
      <c r="K12368">
        <f>2024 -impact_data[[#This Row],[model_year]]</f>
        <v>3</v>
      </c>
      <c r="L12368">
        <v>83</v>
      </c>
      <c r="M12368">
        <v>70.8</v>
      </c>
      <c r="N12368">
        <v>42.5</v>
      </c>
      <c r="O12368" t="s">
        <v>9</v>
      </c>
      <c r="P12368">
        <v>0.96</v>
      </c>
    </row>
    <row r="12369" spans="8:16">
      <c r="H12369" t="s">
        <v>4809</v>
      </c>
      <c r="I12369" t="s">
        <v>11</v>
      </c>
      <c r="J12369">
        <v>2021</v>
      </c>
      <c r="K12369">
        <f>2024 -impact_data[[#This Row],[model_year]]</f>
        <v>3</v>
      </c>
      <c r="L12369">
        <v>79</v>
      </c>
      <c r="M12369">
        <v>7</v>
      </c>
      <c r="N12369">
        <v>4.2</v>
      </c>
      <c r="O12369" t="s">
        <v>9</v>
      </c>
      <c r="P12369">
        <v>0.96</v>
      </c>
    </row>
    <row r="12370" spans="8:16">
      <c r="H12370" t="s">
        <v>4810</v>
      </c>
      <c r="I12370" t="s">
        <v>7</v>
      </c>
      <c r="J12370">
        <v>2021</v>
      </c>
      <c r="K12370">
        <f>2024 -impact_data[[#This Row],[model_year]]</f>
        <v>3</v>
      </c>
      <c r="L12370">
        <v>52</v>
      </c>
      <c r="M12370">
        <v>55</v>
      </c>
      <c r="N12370">
        <v>33</v>
      </c>
      <c r="O12370" t="s">
        <v>9</v>
      </c>
      <c r="P12370">
        <v>0.87</v>
      </c>
    </row>
    <row r="12371" spans="8:16">
      <c r="H12371" t="s">
        <v>4811</v>
      </c>
      <c r="I12371" t="s">
        <v>11</v>
      </c>
      <c r="J12371">
        <v>2021</v>
      </c>
      <c r="K12371">
        <f>2024 -impact_data[[#This Row],[model_year]]</f>
        <v>3</v>
      </c>
      <c r="L12371">
        <v>76</v>
      </c>
      <c r="M12371">
        <v>20.6</v>
      </c>
      <c r="N12371">
        <v>8.1999999999999993</v>
      </c>
      <c r="O12371" t="s">
        <v>10</v>
      </c>
      <c r="P12371">
        <v>0.95</v>
      </c>
    </row>
    <row r="12372" spans="8:16">
      <c r="H12372" t="s">
        <v>4813</v>
      </c>
      <c r="I12372" t="s">
        <v>7</v>
      </c>
      <c r="J12372">
        <v>2021</v>
      </c>
      <c r="K12372">
        <f>2024 -impact_data[[#This Row],[model_year]]</f>
        <v>3</v>
      </c>
      <c r="L12372">
        <v>50</v>
      </c>
      <c r="M12372">
        <v>27.4</v>
      </c>
      <c r="N12372">
        <v>11</v>
      </c>
      <c r="O12372" t="s">
        <v>10</v>
      </c>
      <c r="P12372">
        <v>0.87</v>
      </c>
    </row>
    <row r="12373" spans="8:16">
      <c r="H12373" t="s">
        <v>4814</v>
      </c>
      <c r="I12373" t="s">
        <v>7</v>
      </c>
      <c r="J12373">
        <v>2021</v>
      </c>
      <c r="K12373">
        <f>2024 -impact_data[[#This Row],[model_year]]</f>
        <v>3</v>
      </c>
      <c r="L12373">
        <v>52</v>
      </c>
      <c r="M12373">
        <v>34.299999999999997</v>
      </c>
      <c r="N12373">
        <v>13.7</v>
      </c>
      <c r="O12373" t="s">
        <v>10</v>
      </c>
      <c r="P12373">
        <v>0.87</v>
      </c>
    </row>
    <row r="12374" spans="8:16">
      <c r="H12374" t="s">
        <v>4840</v>
      </c>
      <c r="I12374" t="s">
        <v>7</v>
      </c>
      <c r="J12374">
        <v>2021</v>
      </c>
      <c r="K12374">
        <f>2024 -impact_data[[#This Row],[model_year]]</f>
        <v>3</v>
      </c>
      <c r="L12374">
        <v>50</v>
      </c>
      <c r="M12374">
        <v>11.9</v>
      </c>
      <c r="N12374">
        <v>7.1</v>
      </c>
      <c r="O12374" t="s">
        <v>9</v>
      </c>
      <c r="P12374">
        <v>0.86</v>
      </c>
    </row>
    <row r="12375" spans="8:16">
      <c r="H12375" t="s">
        <v>4845</v>
      </c>
      <c r="I12375" t="s">
        <v>7</v>
      </c>
      <c r="J12375">
        <v>2021</v>
      </c>
      <c r="K12375">
        <f>2024 -impact_data[[#This Row],[model_year]]</f>
        <v>3</v>
      </c>
      <c r="L12375">
        <v>50</v>
      </c>
      <c r="M12375">
        <v>7.5</v>
      </c>
      <c r="N12375">
        <v>1.9</v>
      </c>
      <c r="O12375" t="s">
        <v>8</v>
      </c>
      <c r="P12375">
        <v>0.87</v>
      </c>
    </row>
    <row r="12376" spans="8:16">
      <c r="H12376" t="s">
        <v>4846</v>
      </c>
      <c r="I12376" t="s">
        <v>7</v>
      </c>
      <c r="J12376">
        <v>2021</v>
      </c>
      <c r="K12376">
        <f>2024 -impact_data[[#This Row],[model_year]]</f>
        <v>3</v>
      </c>
      <c r="L12376">
        <v>45</v>
      </c>
      <c r="M12376">
        <v>6</v>
      </c>
      <c r="N12376">
        <v>2.4</v>
      </c>
      <c r="O12376" t="s">
        <v>10</v>
      </c>
      <c r="P12376">
        <v>0.88</v>
      </c>
    </row>
    <row r="12377" spans="8:16">
      <c r="H12377" t="s">
        <v>4848</v>
      </c>
      <c r="I12377" t="s">
        <v>7</v>
      </c>
      <c r="J12377">
        <v>2021</v>
      </c>
      <c r="K12377">
        <f>2024 -impact_data[[#This Row],[model_year]]</f>
        <v>3</v>
      </c>
      <c r="L12377">
        <v>50</v>
      </c>
      <c r="M12377">
        <v>14.2</v>
      </c>
      <c r="N12377">
        <v>8.5</v>
      </c>
      <c r="O12377" t="s">
        <v>9</v>
      </c>
      <c r="P12377">
        <v>0.87</v>
      </c>
    </row>
    <row r="12378" spans="8:16">
      <c r="H12378" t="s">
        <v>4849</v>
      </c>
      <c r="I12378" t="s">
        <v>7</v>
      </c>
      <c r="J12378">
        <v>2021</v>
      </c>
      <c r="K12378">
        <f>2024 -impact_data[[#This Row],[model_year]]</f>
        <v>3</v>
      </c>
      <c r="L12378">
        <v>51</v>
      </c>
      <c r="M12378">
        <v>30.8</v>
      </c>
      <c r="N12378">
        <v>7.7</v>
      </c>
      <c r="O12378" t="s">
        <v>8</v>
      </c>
      <c r="P12378">
        <v>0.86</v>
      </c>
    </row>
    <row r="12379" spans="8:16">
      <c r="H12379" t="s">
        <v>4851</v>
      </c>
      <c r="I12379" t="s">
        <v>7</v>
      </c>
      <c r="J12379">
        <v>2021</v>
      </c>
      <c r="K12379">
        <f>2024 -impact_data[[#This Row],[model_year]]</f>
        <v>3</v>
      </c>
      <c r="L12379">
        <v>49</v>
      </c>
      <c r="M12379">
        <v>30.5</v>
      </c>
      <c r="N12379">
        <v>18.3</v>
      </c>
      <c r="O12379" t="s">
        <v>9</v>
      </c>
      <c r="P12379">
        <v>0.87</v>
      </c>
    </row>
    <row r="12380" spans="8:16">
      <c r="H12380" t="s">
        <v>4853</v>
      </c>
      <c r="I12380" t="s">
        <v>7</v>
      </c>
      <c r="J12380">
        <v>2021</v>
      </c>
      <c r="K12380">
        <f>2024 -impact_data[[#This Row],[model_year]]</f>
        <v>3</v>
      </c>
      <c r="L12380">
        <v>52</v>
      </c>
      <c r="M12380">
        <v>25.4</v>
      </c>
      <c r="N12380">
        <v>15.3</v>
      </c>
      <c r="O12380" t="s">
        <v>9</v>
      </c>
      <c r="P12380">
        <v>0.87</v>
      </c>
    </row>
    <row r="12381" spans="8:16">
      <c r="H12381" t="s">
        <v>4856</v>
      </c>
      <c r="I12381" t="s">
        <v>7</v>
      </c>
      <c r="J12381">
        <v>2021</v>
      </c>
      <c r="K12381">
        <f>2024 -impact_data[[#This Row],[model_year]]</f>
        <v>3</v>
      </c>
      <c r="L12381">
        <v>46</v>
      </c>
      <c r="M12381">
        <v>10.4</v>
      </c>
      <c r="N12381">
        <v>4.2</v>
      </c>
      <c r="O12381" t="s">
        <v>10</v>
      </c>
      <c r="P12381">
        <v>0.87</v>
      </c>
    </row>
    <row r="12382" spans="8:16">
      <c r="H12382" t="s">
        <v>4862</v>
      </c>
      <c r="I12382" t="s">
        <v>11</v>
      </c>
      <c r="J12382">
        <v>2021</v>
      </c>
      <c r="K12382">
        <f>2024 -impact_data[[#This Row],[model_year]]</f>
        <v>3</v>
      </c>
      <c r="L12382">
        <v>78</v>
      </c>
      <c r="M12382">
        <v>13.9</v>
      </c>
      <c r="N12382">
        <v>5.6</v>
      </c>
      <c r="O12382" t="s">
        <v>10</v>
      </c>
      <c r="P12382">
        <v>0.97</v>
      </c>
    </row>
    <row r="12383" spans="8:16">
      <c r="H12383" t="s">
        <v>4863</v>
      </c>
      <c r="I12383" t="s">
        <v>7</v>
      </c>
      <c r="J12383">
        <v>2021</v>
      </c>
      <c r="K12383">
        <f>2024 -impact_data[[#This Row],[model_year]]</f>
        <v>3</v>
      </c>
      <c r="L12383">
        <v>52</v>
      </c>
      <c r="M12383">
        <v>29.1</v>
      </c>
      <c r="N12383">
        <v>11.6</v>
      </c>
      <c r="O12383" t="s">
        <v>10</v>
      </c>
      <c r="P12383">
        <v>0.87</v>
      </c>
    </row>
    <row r="12384" spans="8:16">
      <c r="H12384" t="s">
        <v>4864</v>
      </c>
      <c r="I12384" t="s">
        <v>7</v>
      </c>
      <c r="J12384">
        <v>2021</v>
      </c>
      <c r="K12384">
        <f>2024 -impact_data[[#This Row],[model_year]]</f>
        <v>3</v>
      </c>
      <c r="L12384">
        <v>49</v>
      </c>
      <c r="M12384">
        <v>11.7</v>
      </c>
      <c r="N12384">
        <v>4.7</v>
      </c>
      <c r="O12384" t="s">
        <v>10</v>
      </c>
      <c r="P12384">
        <v>0.86</v>
      </c>
    </row>
    <row r="12385" spans="8:16">
      <c r="H12385" t="s">
        <v>4867</v>
      </c>
      <c r="I12385" t="s">
        <v>7</v>
      </c>
      <c r="J12385">
        <v>2021</v>
      </c>
      <c r="K12385">
        <f>2024 -impact_data[[#This Row],[model_year]]</f>
        <v>3</v>
      </c>
      <c r="L12385">
        <v>51</v>
      </c>
      <c r="M12385">
        <v>3.4</v>
      </c>
      <c r="N12385">
        <v>2</v>
      </c>
      <c r="O12385" t="s">
        <v>9</v>
      </c>
      <c r="P12385">
        <v>0.88</v>
      </c>
    </row>
    <row r="12386" spans="8:16">
      <c r="H12386" t="s">
        <v>4873</v>
      </c>
      <c r="I12386" t="s">
        <v>11</v>
      </c>
      <c r="J12386">
        <v>2021</v>
      </c>
      <c r="K12386">
        <f>2024 -impact_data[[#This Row],[model_year]]</f>
        <v>3</v>
      </c>
      <c r="L12386">
        <v>80</v>
      </c>
      <c r="M12386">
        <v>20</v>
      </c>
      <c r="N12386">
        <v>8</v>
      </c>
      <c r="O12386" t="s">
        <v>10</v>
      </c>
      <c r="P12386">
        <v>0.96</v>
      </c>
    </row>
    <row r="12387" spans="8:16">
      <c r="H12387" t="s">
        <v>4879</v>
      </c>
      <c r="I12387" t="s">
        <v>11</v>
      </c>
      <c r="J12387">
        <v>2021</v>
      </c>
      <c r="K12387">
        <f>2024 -impact_data[[#This Row],[model_year]]</f>
        <v>3</v>
      </c>
      <c r="L12387">
        <v>79</v>
      </c>
      <c r="M12387">
        <v>19.7</v>
      </c>
      <c r="N12387">
        <v>7.9</v>
      </c>
      <c r="O12387" t="s">
        <v>10</v>
      </c>
      <c r="P12387">
        <v>0.95</v>
      </c>
    </row>
    <row r="12388" spans="8:16">
      <c r="H12388" t="s">
        <v>4881</v>
      </c>
      <c r="I12388" t="s">
        <v>7</v>
      </c>
      <c r="J12388">
        <v>2021</v>
      </c>
      <c r="K12388">
        <f>2024 -impact_data[[#This Row],[model_year]]</f>
        <v>3</v>
      </c>
      <c r="L12388">
        <v>46</v>
      </c>
      <c r="M12388">
        <v>13.7</v>
      </c>
      <c r="N12388">
        <v>5.5</v>
      </c>
      <c r="O12388" t="s">
        <v>10</v>
      </c>
      <c r="P12388">
        <v>0.86</v>
      </c>
    </row>
    <row r="12389" spans="8:16">
      <c r="H12389" t="s">
        <v>4884</v>
      </c>
      <c r="I12389" t="s">
        <v>7</v>
      </c>
      <c r="J12389">
        <v>2021</v>
      </c>
      <c r="K12389">
        <f>2024 -impact_data[[#This Row],[model_year]]</f>
        <v>3</v>
      </c>
      <c r="L12389">
        <v>51</v>
      </c>
      <c r="M12389">
        <v>43.3</v>
      </c>
      <c r="N12389">
        <v>26</v>
      </c>
      <c r="O12389" t="s">
        <v>9</v>
      </c>
      <c r="P12389">
        <v>0.88</v>
      </c>
    </row>
    <row r="12390" spans="8:16">
      <c r="H12390" t="s">
        <v>4897</v>
      </c>
      <c r="I12390" t="s">
        <v>7</v>
      </c>
      <c r="J12390">
        <v>2021</v>
      </c>
      <c r="K12390">
        <f>2024 -impact_data[[#This Row],[model_year]]</f>
        <v>3</v>
      </c>
      <c r="L12390">
        <v>50</v>
      </c>
      <c r="M12390">
        <v>4.7</v>
      </c>
      <c r="N12390">
        <v>2.8</v>
      </c>
      <c r="O12390" t="s">
        <v>9</v>
      </c>
      <c r="P12390">
        <v>0.87</v>
      </c>
    </row>
    <row r="12391" spans="8:16">
      <c r="H12391" t="s">
        <v>4898</v>
      </c>
      <c r="I12391" t="s">
        <v>11</v>
      </c>
      <c r="J12391">
        <v>2021</v>
      </c>
      <c r="K12391">
        <f>2024 -impact_data[[#This Row],[model_year]]</f>
        <v>3</v>
      </c>
      <c r="L12391">
        <v>82</v>
      </c>
      <c r="M12391">
        <v>28.3</v>
      </c>
      <c r="N12391">
        <v>17</v>
      </c>
      <c r="O12391" t="s">
        <v>9</v>
      </c>
      <c r="P12391">
        <v>0.95</v>
      </c>
    </row>
    <row r="12392" spans="8:16">
      <c r="H12392" t="s">
        <v>4900</v>
      </c>
      <c r="I12392" t="s">
        <v>7</v>
      </c>
      <c r="J12392">
        <v>2021</v>
      </c>
      <c r="K12392">
        <f>2024 -impact_data[[#This Row],[model_year]]</f>
        <v>3</v>
      </c>
      <c r="L12392">
        <v>46</v>
      </c>
      <c r="M12392">
        <v>23.4</v>
      </c>
      <c r="N12392">
        <v>5.8</v>
      </c>
      <c r="O12392" t="s">
        <v>8</v>
      </c>
      <c r="P12392">
        <v>0.89</v>
      </c>
    </row>
    <row r="12393" spans="8:16">
      <c r="H12393" t="s">
        <v>4902</v>
      </c>
      <c r="I12393" t="s">
        <v>7</v>
      </c>
      <c r="J12393">
        <v>2021</v>
      </c>
      <c r="K12393">
        <f>2024 -impact_data[[#This Row],[model_year]]</f>
        <v>3</v>
      </c>
      <c r="L12393">
        <v>54</v>
      </c>
      <c r="M12393">
        <v>8.6999999999999993</v>
      </c>
      <c r="N12393">
        <v>5.2</v>
      </c>
      <c r="O12393" t="s">
        <v>9</v>
      </c>
      <c r="P12393">
        <v>0.88</v>
      </c>
    </row>
    <row r="12394" spans="8:16">
      <c r="H12394" t="s">
        <v>4913</v>
      </c>
      <c r="I12394" t="s">
        <v>11</v>
      </c>
      <c r="J12394">
        <v>2021</v>
      </c>
      <c r="K12394">
        <f>2024 -impact_data[[#This Row],[model_year]]</f>
        <v>3</v>
      </c>
      <c r="L12394">
        <v>79</v>
      </c>
      <c r="M12394">
        <v>14</v>
      </c>
      <c r="N12394">
        <v>5.6</v>
      </c>
      <c r="O12394" t="s">
        <v>10</v>
      </c>
      <c r="P12394">
        <v>0.92</v>
      </c>
    </row>
    <row r="12395" spans="8:16">
      <c r="H12395" t="s">
        <v>4917</v>
      </c>
      <c r="I12395" t="s">
        <v>7</v>
      </c>
      <c r="J12395">
        <v>2021</v>
      </c>
      <c r="K12395">
        <f>2024 -impact_data[[#This Row],[model_year]]</f>
        <v>3</v>
      </c>
      <c r="L12395">
        <v>51</v>
      </c>
      <c r="M12395">
        <v>61</v>
      </c>
      <c r="N12395">
        <v>36.6</v>
      </c>
      <c r="O12395" t="s">
        <v>9</v>
      </c>
      <c r="P12395">
        <v>0.88</v>
      </c>
    </row>
    <row r="12396" spans="8:16">
      <c r="H12396" t="s">
        <v>4918</v>
      </c>
      <c r="I12396" t="s">
        <v>7</v>
      </c>
      <c r="J12396">
        <v>2021</v>
      </c>
      <c r="K12396">
        <f>2024 -impact_data[[#This Row],[model_year]]</f>
        <v>3</v>
      </c>
      <c r="L12396">
        <v>49</v>
      </c>
      <c r="M12396">
        <v>15</v>
      </c>
      <c r="N12396">
        <v>6</v>
      </c>
      <c r="O12396" t="s">
        <v>10</v>
      </c>
      <c r="P12396">
        <v>0.87</v>
      </c>
    </row>
    <row r="12397" spans="8:16">
      <c r="H12397" t="s">
        <v>4920</v>
      </c>
      <c r="I12397" t="s">
        <v>7</v>
      </c>
      <c r="J12397">
        <v>2021</v>
      </c>
      <c r="K12397">
        <f>2024 -impact_data[[#This Row],[model_year]]</f>
        <v>3</v>
      </c>
      <c r="L12397">
        <v>46</v>
      </c>
      <c r="M12397">
        <v>8.6</v>
      </c>
      <c r="N12397">
        <v>5.2</v>
      </c>
      <c r="O12397" t="s">
        <v>9</v>
      </c>
      <c r="P12397">
        <v>0.87</v>
      </c>
    </row>
    <row r="12398" spans="8:16">
      <c r="H12398" t="s">
        <v>4926</v>
      </c>
      <c r="I12398" t="s">
        <v>11</v>
      </c>
      <c r="J12398">
        <v>2021</v>
      </c>
      <c r="K12398">
        <f>2024 -impact_data[[#This Row],[model_year]]</f>
        <v>3</v>
      </c>
      <c r="L12398">
        <v>79</v>
      </c>
      <c r="M12398">
        <v>22.2</v>
      </c>
      <c r="N12398">
        <v>8.9</v>
      </c>
      <c r="O12398" t="s">
        <v>10</v>
      </c>
      <c r="P12398">
        <v>0.94</v>
      </c>
    </row>
    <row r="12399" spans="8:16">
      <c r="H12399" t="s">
        <v>4929</v>
      </c>
      <c r="I12399" t="s">
        <v>11</v>
      </c>
      <c r="J12399">
        <v>2021</v>
      </c>
      <c r="K12399">
        <f>2024 -impact_data[[#This Row],[model_year]]</f>
        <v>3</v>
      </c>
      <c r="L12399">
        <v>79</v>
      </c>
      <c r="M12399">
        <v>38.1</v>
      </c>
      <c r="N12399">
        <v>22.8</v>
      </c>
      <c r="O12399" t="s">
        <v>9</v>
      </c>
      <c r="P12399">
        <v>0.95</v>
      </c>
    </row>
    <row r="12400" spans="8:16">
      <c r="H12400" t="s">
        <v>4930</v>
      </c>
      <c r="I12400" t="s">
        <v>7</v>
      </c>
      <c r="J12400">
        <v>2021</v>
      </c>
      <c r="K12400">
        <f>2024 -impact_data[[#This Row],[model_year]]</f>
        <v>3</v>
      </c>
      <c r="L12400">
        <v>49</v>
      </c>
      <c r="M12400">
        <v>6.6</v>
      </c>
      <c r="N12400">
        <v>4</v>
      </c>
      <c r="O12400" t="s">
        <v>9</v>
      </c>
      <c r="P12400">
        <v>0.86</v>
      </c>
    </row>
    <row r="12401" spans="8:16">
      <c r="H12401" t="s">
        <v>4931</v>
      </c>
      <c r="I12401" t="s">
        <v>7</v>
      </c>
      <c r="J12401">
        <v>2021</v>
      </c>
      <c r="K12401">
        <f>2024 -impact_data[[#This Row],[model_year]]</f>
        <v>3</v>
      </c>
      <c r="L12401">
        <v>50</v>
      </c>
      <c r="M12401">
        <v>25.7</v>
      </c>
      <c r="N12401">
        <v>10.3</v>
      </c>
      <c r="O12401" t="s">
        <v>10</v>
      </c>
      <c r="P12401">
        <v>0.86</v>
      </c>
    </row>
    <row r="12402" spans="8:16">
      <c r="H12402" t="s">
        <v>4936</v>
      </c>
      <c r="I12402" t="s">
        <v>7</v>
      </c>
      <c r="J12402">
        <v>2021</v>
      </c>
      <c r="K12402">
        <f>2024 -impact_data[[#This Row],[model_year]]</f>
        <v>3</v>
      </c>
      <c r="L12402">
        <v>50</v>
      </c>
      <c r="M12402">
        <v>37.299999999999997</v>
      </c>
      <c r="N12402">
        <v>22.4</v>
      </c>
      <c r="O12402" t="s">
        <v>9</v>
      </c>
      <c r="P12402">
        <v>0.89</v>
      </c>
    </row>
    <row r="12403" spans="8:16">
      <c r="H12403" t="s">
        <v>4937</v>
      </c>
      <c r="I12403" t="s">
        <v>7</v>
      </c>
      <c r="J12403">
        <v>2021</v>
      </c>
      <c r="K12403">
        <f>2024 -impact_data[[#This Row],[model_year]]</f>
        <v>3</v>
      </c>
      <c r="L12403">
        <v>47</v>
      </c>
      <c r="M12403">
        <v>12.8</v>
      </c>
      <c r="N12403">
        <v>7.7</v>
      </c>
      <c r="O12403" t="s">
        <v>9</v>
      </c>
      <c r="P12403">
        <v>0.89</v>
      </c>
    </row>
    <row r="12404" spans="8:16">
      <c r="H12404" t="s">
        <v>4944</v>
      </c>
      <c r="I12404" t="s">
        <v>7</v>
      </c>
      <c r="J12404">
        <v>2021</v>
      </c>
      <c r="K12404">
        <f>2024 -impact_data[[#This Row],[model_year]]</f>
        <v>3</v>
      </c>
      <c r="L12404">
        <v>51</v>
      </c>
      <c r="M12404">
        <v>21.2</v>
      </c>
      <c r="N12404">
        <v>8.5</v>
      </c>
      <c r="O12404" t="s">
        <v>10</v>
      </c>
      <c r="P12404">
        <v>0.87</v>
      </c>
    </row>
    <row r="12405" spans="8:16">
      <c r="H12405" t="s">
        <v>4945</v>
      </c>
      <c r="I12405" t="s">
        <v>11</v>
      </c>
      <c r="J12405">
        <v>2021</v>
      </c>
      <c r="K12405">
        <f>2024 -impact_data[[#This Row],[model_year]]</f>
        <v>3</v>
      </c>
      <c r="L12405">
        <v>79</v>
      </c>
      <c r="M12405">
        <v>54</v>
      </c>
      <c r="N12405">
        <v>32.4</v>
      </c>
      <c r="O12405" t="s">
        <v>9</v>
      </c>
      <c r="P12405">
        <v>0.94</v>
      </c>
    </row>
    <row r="12406" spans="8:16">
      <c r="H12406" t="s">
        <v>4946</v>
      </c>
      <c r="I12406" t="s">
        <v>7</v>
      </c>
      <c r="J12406">
        <v>2021</v>
      </c>
      <c r="K12406">
        <f>2024 -impact_data[[#This Row],[model_year]]</f>
        <v>3</v>
      </c>
      <c r="L12406">
        <v>50</v>
      </c>
      <c r="M12406">
        <v>41.8</v>
      </c>
      <c r="N12406">
        <v>16.7</v>
      </c>
      <c r="O12406" t="s">
        <v>10</v>
      </c>
      <c r="P12406">
        <v>0.88</v>
      </c>
    </row>
    <row r="12407" spans="8:16">
      <c r="H12407" t="s">
        <v>4953</v>
      </c>
      <c r="I12407" t="s">
        <v>7</v>
      </c>
      <c r="J12407">
        <v>2021</v>
      </c>
      <c r="K12407">
        <f>2024 -impact_data[[#This Row],[model_year]]</f>
        <v>3</v>
      </c>
      <c r="L12407">
        <v>51</v>
      </c>
      <c r="M12407">
        <v>47</v>
      </c>
      <c r="N12407">
        <v>28.2</v>
      </c>
      <c r="O12407" t="s">
        <v>9</v>
      </c>
      <c r="P12407">
        <v>0.87</v>
      </c>
    </row>
    <row r="12408" spans="8:16">
      <c r="H12408" t="s">
        <v>4956</v>
      </c>
      <c r="I12408" t="s">
        <v>7</v>
      </c>
      <c r="J12408">
        <v>2021</v>
      </c>
      <c r="K12408">
        <f>2024 -impact_data[[#This Row],[model_year]]</f>
        <v>3</v>
      </c>
      <c r="L12408">
        <v>54</v>
      </c>
      <c r="M12408">
        <v>31.2</v>
      </c>
      <c r="N12408">
        <v>7.8</v>
      </c>
      <c r="O12408" t="s">
        <v>8</v>
      </c>
      <c r="P12408">
        <v>0.88</v>
      </c>
    </row>
    <row r="12409" spans="8:16">
      <c r="H12409" t="s">
        <v>4960</v>
      </c>
      <c r="I12409" t="s">
        <v>7</v>
      </c>
      <c r="J12409">
        <v>2021</v>
      </c>
      <c r="K12409">
        <f>2024 -impact_data[[#This Row],[model_year]]</f>
        <v>3</v>
      </c>
      <c r="L12409">
        <v>51</v>
      </c>
      <c r="M12409">
        <v>31.3</v>
      </c>
      <c r="N12409">
        <v>7.8</v>
      </c>
      <c r="O12409" t="s">
        <v>8</v>
      </c>
      <c r="P12409">
        <v>0.88</v>
      </c>
    </row>
    <row r="12410" spans="8:16">
      <c r="H12410" t="s">
        <v>4964</v>
      </c>
      <c r="I12410" t="s">
        <v>7</v>
      </c>
      <c r="J12410">
        <v>2021</v>
      </c>
      <c r="K12410">
        <f>2024 -impact_data[[#This Row],[model_year]]</f>
        <v>3</v>
      </c>
      <c r="L12410">
        <v>49</v>
      </c>
      <c r="M12410">
        <v>19.100000000000001</v>
      </c>
      <c r="N12410">
        <v>7.6</v>
      </c>
      <c r="O12410" t="s">
        <v>10</v>
      </c>
      <c r="P12410">
        <v>0.88</v>
      </c>
    </row>
    <row r="12411" spans="8:16">
      <c r="H12411" t="s">
        <v>4965</v>
      </c>
      <c r="I12411" t="s">
        <v>7</v>
      </c>
      <c r="J12411">
        <v>2021</v>
      </c>
      <c r="K12411">
        <f>2024 -impact_data[[#This Row],[model_year]]</f>
        <v>3</v>
      </c>
      <c r="L12411">
        <v>50</v>
      </c>
      <c r="M12411">
        <v>33</v>
      </c>
      <c r="N12411">
        <v>13.2</v>
      </c>
      <c r="O12411" t="s">
        <v>10</v>
      </c>
      <c r="P12411">
        <v>0.87</v>
      </c>
    </row>
    <row r="12412" spans="8:16">
      <c r="H12412" t="s">
        <v>4966</v>
      </c>
      <c r="I12412" t="s">
        <v>7</v>
      </c>
      <c r="J12412">
        <v>2021</v>
      </c>
      <c r="K12412">
        <f>2024 -impact_data[[#This Row],[model_year]]</f>
        <v>3</v>
      </c>
      <c r="L12412">
        <v>48</v>
      </c>
      <c r="M12412">
        <v>4.9000000000000004</v>
      </c>
      <c r="N12412">
        <v>1.9</v>
      </c>
      <c r="O12412" t="s">
        <v>10</v>
      </c>
      <c r="P12412">
        <v>0.87</v>
      </c>
    </row>
    <row r="12413" spans="8:16">
      <c r="H12413" t="s">
        <v>4967</v>
      </c>
      <c r="I12413" t="s">
        <v>7</v>
      </c>
      <c r="J12413">
        <v>2021</v>
      </c>
      <c r="K12413">
        <f>2024 -impact_data[[#This Row],[model_year]]</f>
        <v>3</v>
      </c>
      <c r="L12413">
        <v>49</v>
      </c>
      <c r="M12413">
        <v>40.1</v>
      </c>
      <c r="N12413">
        <v>16.100000000000001</v>
      </c>
      <c r="O12413" t="s">
        <v>10</v>
      </c>
      <c r="P12413">
        <v>0.89</v>
      </c>
    </row>
    <row r="12414" spans="8:16">
      <c r="H12414" t="s">
        <v>4974</v>
      </c>
      <c r="I12414" t="s">
        <v>7</v>
      </c>
      <c r="J12414">
        <v>2021</v>
      </c>
      <c r="K12414">
        <f>2024 -impact_data[[#This Row],[model_year]]</f>
        <v>3</v>
      </c>
      <c r="L12414">
        <v>54</v>
      </c>
      <c r="M12414">
        <v>34.6</v>
      </c>
      <c r="N12414">
        <v>20.8</v>
      </c>
      <c r="O12414" t="s">
        <v>9</v>
      </c>
      <c r="P12414">
        <v>0.88</v>
      </c>
    </row>
    <row r="12415" spans="8:16">
      <c r="H12415" t="s">
        <v>4978</v>
      </c>
      <c r="I12415" t="s">
        <v>7</v>
      </c>
      <c r="J12415">
        <v>2021</v>
      </c>
      <c r="K12415">
        <f>2024 -impact_data[[#This Row],[model_year]]</f>
        <v>3</v>
      </c>
      <c r="L12415">
        <v>50</v>
      </c>
      <c r="M12415">
        <v>29.5</v>
      </c>
      <c r="N12415">
        <v>7.4</v>
      </c>
      <c r="O12415" t="s">
        <v>8</v>
      </c>
      <c r="P12415">
        <v>0.87</v>
      </c>
    </row>
    <row r="12416" spans="8:16">
      <c r="H12416" t="s">
        <v>4979</v>
      </c>
      <c r="I12416" t="s">
        <v>7</v>
      </c>
      <c r="J12416">
        <v>2021</v>
      </c>
      <c r="K12416">
        <f>2024 -impact_data[[#This Row],[model_year]]</f>
        <v>3</v>
      </c>
      <c r="L12416">
        <v>48</v>
      </c>
      <c r="M12416">
        <v>0.5</v>
      </c>
      <c r="N12416">
        <v>0.3</v>
      </c>
      <c r="O12416" t="s">
        <v>9</v>
      </c>
      <c r="P12416">
        <v>0.87</v>
      </c>
    </row>
    <row r="12417" spans="8:16">
      <c r="H12417" t="s">
        <v>4980</v>
      </c>
      <c r="I12417" t="s">
        <v>7</v>
      </c>
      <c r="J12417">
        <v>2021</v>
      </c>
      <c r="K12417">
        <f>2024 -impact_data[[#This Row],[model_year]]</f>
        <v>3</v>
      </c>
      <c r="L12417">
        <v>49</v>
      </c>
      <c r="M12417">
        <v>34</v>
      </c>
      <c r="N12417">
        <v>13.6</v>
      </c>
      <c r="O12417" t="s">
        <v>10</v>
      </c>
      <c r="P12417">
        <v>0.89</v>
      </c>
    </row>
    <row r="12418" spans="8:16">
      <c r="H12418" t="s">
        <v>4985</v>
      </c>
      <c r="I12418" t="s">
        <v>7</v>
      </c>
      <c r="J12418">
        <v>2021</v>
      </c>
      <c r="K12418">
        <f>2024 -impact_data[[#This Row],[model_year]]</f>
        <v>3</v>
      </c>
      <c r="L12418">
        <v>52</v>
      </c>
      <c r="M12418">
        <v>23.7</v>
      </c>
      <c r="N12418">
        <v>14.2</v>
      </c>
      <c r="O12418" t="s">
        <v>9</v>
      </c>
      <c r="P12418">
        <v>0.87</v>
      </c>
    </row>
    <row r="12419" spans="8:16">
      <c r="H12419" t="s">
        <v>4987</v>
      </c>
      <c r="I12419" t="s">
        <v>7</v>
      </c>
      <c r="J12419">
        <v>2021</v>
      </c>
      <c r="K12419">
        <f>2024 -impact_data[[#This Row],[model_year]]</f>
        <v>3</v>
      </c>
      <c r="L12419">
        <v>49</v>
      </c>
      <c r="M12419">
        <v>18.7</v>
      </c>
      <c r="N12419">
        <v>7.5</v>
      </c>
      <c r="O12419" t="s">
        <v>10</v>
      </c>
      <c r="P12419">
        <v>0.88</v>
      </c>
    </row>
    <row r="12420" spans="8:16">
      <c r="H12420" t="s">
        <v>4991</v>
      </c>
      <c r="I12420" t="s">
        <v>7</v>
      </c>
      <c r="J12420">
        <v>2021</v>
      </c>
      <c r="K12420">
        <f>2024 -impact_data[[#This Row],[model_year]]</f>
        <v>3</v>
      </c>
      <c r="L12420">
        <v>52</v>
      </c>
      <c r="M12420">
        <v>48.6</v>
      </c>
      <c r="N12420">
        <v>19.399999999999999</v>
      </c>
      <c r="O12420" t="s">
        <v>10</v>
      </c>
      <c r="P12420">
        <v>0.86</v>
      </c>
    </row>
    <row r="12421" spans="8:16">
      <c r="H12421" t="s">
        <v>4992</v>
      </c>
      <c r="I12421" t="s">
        <v>7</v>
      </c>
      <c r="J12421">
        <v>2021</v>
      </c>
      <c r="K12421">
        <f>2024 -impact_data[[#This Row],[model_year]]</f>
        <v>3</v>
      </c>
      <c r="L12421">
        <v>51</v>
      </c>
      <c r="M12421">
        <v>25</v>
      </c>
      <c r="N12421">
        <v>15</v>
      </c>
      <c r="O12421" t="s">
        <v>9</v>
      </c>
      <c r="P12421">
        <v>0.88</v>
      </c>
    </row>
    <row r="12422" spans="8:16">
      <c r="H12422" t="s">
        <v>4993</v>
      </c>
      <c r="I12422" t="s">
        <v>7</v>
      </c>
      <c r="J12422">
        <v>2021</v>
      </c>
      <c r="K12422">
        <f>2024 -impact_data[[#This Row],[model_year]]</f>
        <v>3</v>
      </c>
      <c r="L12422">
        <v>50</v>
      </c>
      <c r="M12422">
        <v>33.6</v>
      </c>
      <c r="N12422">
        <v>13.5</v>
      </c>
      <c r="O12422" t="s">
        <v>10</v>
      </c>
      <c r="P12422">
        <v>0.88</v>
      </c>
    </row>
    <row r="12423" spans="8:16">
      <c r="H12423" t="s">
        <v>4998</v>
      </c>
      <c r="I12423" t="s">
        <v>11</v>
      </c>
      <c r="J12423">
        <v>2021</v>
      </c>
      <c r="K12423">
        <f>2024 -impact_data[[#This Row],[model_year]]</f>
        <v>3</v>
      </c>
      <c r="L12423">
        <v>81</v>
      </c>
      <c r="M12423">
        <v>20</v>
      </c>
      <c r="N12423">
        <v>12</v>
      </c>
      <c r="O12423" t="s">
        <v>9</v>
      </c>
      <c r="P12423">
        <v>0.96</v>
      </c>
    </row>
    <row r="12424" spans="8:16">
      <c r="H12424" t="s">
        <v>4999</v>
      </c>
      <c r="I12424" t="s">
        <v>7</v>
      </c>
      <c r="J12424">
        <v>2021</v>
      </c>
      <c r="K12424">
        <f>2024 -impact_data[[#This Row],[model_year]]</f>
        <v>3</v>
      </c>
      <c r="L12424">
        <v>47</v>
      </c>
      <c r="M12424">
        <v>26.5</v>
      </c>
      <c r="N12424">
        <v>10.6</v>
      </c>
      <c r="O12424" t="s">
        <v>10</v>
      </c>
      <c r="P12424">
        <v>0.86</v>
      </c>
    </row>
    <row r="12425" spans="8:16">
      <c r="H12425" t="s">
        <v>5001</v>
      </c>
      <c r="I12425" t="s">
        <v>7</v>
      </c>
      <c r="J12425">
        <v>2021</v>
      </c>
      <c r="K12425">
        <f>2024 -impact_data[[#This Row],[model_year]]</f>
        <v>3</v>
      </c>
      <c r="L12425">
        <v>48</v>
      </c>
      <c r="M12425">
        <v>3.6</v>
      </c>
      <c r="N12425">
        <v>2.2000000000000002</v>
      </c>
      <c r="O12425" t="s">
        <v>9</v>
      </c>
      <c r="P12425">
        <v>0.86</v>
      </c>
    </row>
    <row r="12426" spans="8:16">
      <c r="H12426" t="s">
        <v>5006</v>
      </c>
      <c r="I12426" t="s">
        <v>7</v>
      </c>
      <c r="J12426">
        <v>2021</v>
      </c>
      <c r="K12426">
        <f>2024 -impact_data[[#This Row],[model_year]]</f>
        <v>3</v>
      </c>
      <c r="L12426">
        <v>52</v>
      </c>
      <c r="M12426">
        <v>4.7</v>
      </c>
      <c r="N12426">
        <v>2.8</v>
      </c>
      <c r="O12426" t="s">
        <v>9</v>
      </c>
      <c r="P12426">
        <v>0.86</v>
      </c>
    </row>
    <row r="12427" spans="8:16">
      <c r="H12427" t="s">
        <v>5011</v>
      </c>
      <c r="I12427" t="s">
        <v>7</v>
      </c>
      <c r="J12427">
        <v>2021</v>
      </c>
      <c r="K12427">
        <f>2024 -impact_data[[#This Row],[model_year]]</f>
        <v>3</v>
      </c>
      <c r="L12427">
        <v>49</v>
      </c>
      <c r="M12427">
        <v>7.2</v>
      </c>
      <c r="N12427">
        <v>2.9</v>
      </c>
      <c r="O12427" t="s">
        <v>10</v>
      </c>
      <c r="P12427">
        <v>0.86</v>
      </c>
    </row>
    <row r="12428" spans="8:16">
      <c r="H12428" t="s">
        <v>5018</v>
      </c>
      <c r="I12428" t="s">
        <v>7</v>
      </c>
      <c r="J12428">
        <v>2021</v>
      </c>
      <c r="K12428">
        <f>2024 -impact_data[[#This Row],[model_year]]</f>
        <v>3</v>
      </c>
      <c r="L12428">
        <v>52</v>
      </c>
      <c r="M12428">
        <v>24.7</v>
      </c>
      <c r="N12428">
        <v>9.9</v>
      </c>
      <c r="O12428" t="s">
        <v>10</v>
      </c>
      <c r="P12428">
        <v>0.88</v>
      </c>
    </row>
    <row r="12429" spans="8:16">
      <c r="H12429" t="s">
        <v>66</v>
      </c>
      <c r="I12429" t="s">
        <v>7</v>
      </c>
      <c r="J12429">
        <v>2021</v>
      </c>
      <c r="K12429">
        <f>2024 -impact_data[[#This Row],[model_year]]</f>
        <v>3</v>
      </c>
      <c r="L12429">
        <v>49</v>
      </c>
      <c r="M12429">
        <v>33.6</v>
      </c>
      <c r="N12429">
        <v>20.100000000000001</v>
      </c>
      <c r="O12429" t="s">
        <v>9</v>
      </c>
      <c r="P12429">
        <v>0.86</v>
      </c>
    </row>
    <row r="12430" spans="8:16">
      <c r="H12430" t="s">
        <v>5025</v>
      </c>
      <c r="I12430" t="s">
        <v>7</v>
      </c>
      <c r="J12430">
        <v>2021</v>
      </c>
      <c r="K12430">
        <f>2024 -impact_data[[#This Row],[model_year]]</f>
        <v>3</v>
      </c>
      <c r="L12430">
        <v>50</v>
      </c>
      <c r="M12430">
        <v>17.5</v>
      </c>
      <c r="N12430">
        <v>10.5</v>
      </c>
      <c r="O12430" t="s">
        <v>9</v>
      </c>
      <c r="P12430">
        <v>0.87</v>
      </c>
    </row>
    <row r="12431" spans="8:16">
      <c r="H12431" t="s">
        <v>5027</v>
      </c>
      <c r="I12431" t="s">
        <v>7</v>
      </c>
      <c r="J12431">
        <v>2021</v>
      </c>
      <c r="K12431">
        <f>2024 -impact_data[[#This Row],[model_year]]</f>
        <v>3</v>
      </c>
      <c r="L12431">
        <v>49</v>
      </c>
      <c r="M12431">
        <v>23.2</v>
      </c>
      <c r="N12431">
        <v>9.3000000000000007</v>
      </c>
      <c r="O12431" t="s">
        <v>10</v>
      </c>
      <c r="P12431">
        <v>0.87</v>
      </c>
    </row>
    <row r="12432" spans="8:16">
      <c r="H12432" t="s">
        <v>5031</v>
      </c>
      <c r="I12432" t="s">
        <v>7</v>
      </c>
      <c r="J12432">
        <v>2021</v>
      </c>
      <c r="K12432">
        <f>2024 -impact_data[[#This Row],[model_year]]</f>
        <v>3</v>
      </c>
      <c r="L12432">
        <v>51</v>
      </c>
      <c r="M12432">
        <v>40.9</v>
      </c>
      <c r="N12432">
        <v>16.399999999999999</v>
      </c>
      <c r="O12432" t="s">
        <v>10</v>
      </c>
      <c r="P12432">
        <v>0.88</v>
      </c>
    </row>
    <row r="12433" spans="8:16">
      <c r="H12433" t="s">
        <v>5043</v>
      </c>
      <c r="I12433" t="s">
        <v>7</v>
      </c>
      <c r="J12433">
        <v>2021</v>
      </c>
      <c r="K12433">
        <f>2024 -impact_data[[#This Row],[model_year]]</f>
        <v>3</v>
      </c>
      <c r="L12433">
        <v>48</v>
      </c>
      <c r="M12433">
        <v>22.6</v>
      </c>
      <c r="N12433">
        <v>13.5</v>
      </c>
      <c r="O12433" t="s">
        <v>9</v>
      </c>
      <c r="P12433">
        <v>0.88</v>
      </c>
    </row>
    <row r="12434" spans="8:16">
      <c r="H12434" t="s">
        <v>5045</v>
      </c>
      <c r="I12434" t="s">
        <v>11</v>
      </c>
      <c r="J12434">
        <v>2021</v>
      </c>
      <c r="K12434">
        <f>2024 -impact_data[[#This Row],[model_year]]</f>
        <v>3</v>
      </c>
      <c r="L12434">
        <v>82</v>
      </c>
      <c r="M12434">
        <v>43.3</v>
      </c>
      <c r="N12434">
        <v>10.8</v>
      </c>
      <c r="O12434" t="s">
        <v>8</v>
      </c>
      <c r="P12434">
        <v>0.95</v>
      </c>
    </row>
    <row r="12435" spans="8:16">
      <c r="H12435" t="s">
        <v>5046</v>
      </c>
      <c r="I12435" t="s">
        <v>7</v>
      </c>
      <c r="J12435">
        <v>2021</v>
      </c>
      <c r="K12435">
        <f>2024 -impact_data[[#This Row],[model_year]]</f>
        <v>3</v>
      </c>
      <c r="L12435">
        <v>46</v>
      </c>
      <c r="M12435">
        <v>25.7</v>
      </c>
      <c r="N12435">
        <v>15.4</v>
      </c>
      <c r="O12435" t="s">
        <v>9</v>
      </c>
      <c r="P12435">
        <v>0.87</v>
      </c>
    </row>
    <row r="12436" spans="8:16">
      <c r="H12436" t="s">
        <v>5049</v>
      </c>
      <c r="I12436" t="s">
        <v>7</v>
      </c>
      <c r="J12436">
        <v>2021</v>
      </c>
      <c r="K12436">
        <f>2024 -impact_data[[#This Row],[model_year]]</f>
        <v>3</v>
      </c>
      <c r="L12436">
        <v>49</v>
      </c>
      <c r="M12436">
        <v>28.3</v>
      </c>
      <c r="N12436">
        <v>11.3</v>
      </c>
      <c r="O12436" t="s">
        <v>10</v>
      </c>
      <c r="P12436">
        <v>0.87</v>
      </c>
    </row>
    <row r="12437" spans="8:16">
      <c r="H12437" t="s">
        <v>5054</v>
      </c>
      <c r="I12437" t="s">
        <v>7</v>
      </c>
      <c r="J12437">
        <v>2021</v>
      </c>
      <c r="K12437">
        <f>2024 -impact_data[[#This Row],[model_year]]</f>
        <v>3</v>
      </c>
      <c r="L12437">
        <v>48</v>
      </c>
      <c r="M12437">
        <v>21.2</v>
      </c>
      <c r="N12437">
        <v>12.7</v>
      </c>
      <c r="O12437" t="s">
        <v>9</v>
      </c>
      <c r="P12437">
        <v>0.88</v>
      </c>
    </row>
    <row r="12438" spans="8:16">
      <c r="H12438" t="s">
        <v>5057</v>
      </c>
      <c r="I12438" t="s">
        <v>11</v>
      </c>
      <c r="J12438">
        <v>2021</v>
      </c>
      <c r="K12438">
        <f>2024 -impact_data[[#This Row],[model_year]]</f>
        <v>3</v>
      </c>
      <c r="L12438">
        <v>78</v>
      </c>
      <c r="M12438">
        <v>20.3</v>
      </c>
      <c r="N12438">
        <v>12.2</v>
      </c>
      <c r="O12438" t="s">
        <v>9</v>
      </c>
      <c r="P12438">
        <v>0.94</v>
      </c>
    </row>
    <row r="12439" spans="8:16">
      <c r="H12439" t="s">
        <v>5065</v>
      </c>
      <c r="I12439" t="s">
        <v>7</v>
      </c>
      <c r="J12439">
        <v>2021</v>
      </c>
      <c r="K12439">
        <f>2024 -impact_data[[#This Row],[model_year]]</f>
        <v>3</v>
      </c>
      <c r="L12439">
        <v>45</v>
      </c>
      <c r="M12439">
        <v>27.6</v>
      </c>
      <c r="N12439">
        <v>11.1</v>
      </c>
      <c r="O12439" t="s">
        <v>10</v>
      </c>
      <c r="P12439">
        <v>0.87</v>
      </c>
    </row>
    <row r="12440" spans="8:16">
      <c r="H12440" t="s">
        <v>5068</v>
      </c>
      <c r="I12440" t="s">
        <v>7</v>
      </c>
      <c r="J12440">
        <v>2021</v>
      </c>
      <c r="K12440">
        <f>2024 -impact_data[[#This Row],[model_year]]</f>
        <v>3</v>
      </c>
      <c r="L12440">
        <v>49</v>
      </c>
      <c r="M12440">
        <v>6.9</v>
      </c>
      <c r="N12440">
        <v>2.8</v>
      </c>
      <c r="O12440" t="s">
        <v>10</v>
      </c>
      <c r="P12440">
        <v>0.86</v>
      </c>
    </row>
    <row r="12441" spans="8:16">
      <c r="H12441" t="s">
        <v>5073</v>
      </c>
      <c r="I12441" t="s">
        <v>11</v>
      </c>
      <c r="J12441">
        <v>2021</v>
      </c>
      <c r="K12441">
        <f>2024 -impact_data[[#This Row],[model_year]]</f>
        <v>3</v>
      </c>
      <c r="L12441">
        <v>77</v>
      </c>
      <c r="M12441">
        <v>8.4</v>
      </c>
      <c r="N12441">
        <v>2.1</v>
      </c>
      <c r="O12441" t="s">
        <v>8</v>
      </c>
      <c r="P12441">
        <v>0.96</v>
      </c>
    </row>
    <row r="12442" spans="8:16">
      <c r="H12442" t="s">
        <v>5076</v>
      </c>
      <c r="I12442" t="s">
        <v>7</v>
      </c>
      <c r="J12442">
        <v>2021</v>
      </c>
      <c r="K12442">
        <f>2024 -impact_data[[#This Row],[model_year]]</f>
        <v>3</v>
      </c>
      <c r="L12442">
        <v>47</v>
      </c>
      <c r="M12442">
        <v>3.5</v>
      </c>
      <c r="N12442">
        <v>1.4</v>
      </c>
      <c r="O12442" t="s">
        <v>10</v>
      </c>
      <c r="P12442">
        <v>0.86</v>
      </c>
    </row>
    <row r="12443" spans="8:16">
      <c r="H12443" t="s">
        <v>5082</v>
      </c>
      <c r="I12443" t="s">
        <v>7</v>
      </c>
      <c r="J12443">
        <v>2021</v>
      </c>
      <c r="K12443">
        <f>2024 -impact_data[[#This Row],[model_year]]</f>
        <v>3</v>
      </c>
      <c r="L12443">
        <v>52</v>
      </c>
      <c r="M12443">
        <v>23.5</v>
      </c>
      <c r="N12443">
        <v>14.1</v>
      </c>
      <c r="O12443" t="s">
        <v>9</v>
      </c>
      <c r="P12443">
        <v>0.87</v>
      </c>
    </row>
    <row r="12444" spans="8:16">
      <c r="H12444" t="s">
        <v>5088</v>
      </c>
      <c r="I12444" t="s">
        <v>7</v>
      </c>
      <c r="J12444">
        <v>2021</v>
      </c>
      <c r="K12444">
        <f>2024 -impact_data[[#This Row],[model_year]]</f>
        <v>3</v>
      </c>
      <c r="L12444">
        <v>48</v>
      </c>
      <c r="M12444">
        <v>22.7</v>
      </c>
      <c r="N12444">
        <v>9.1</v>
      </c>
      <c r="O12444" t="s">
        <v>10</v>
      </c>
      <c r="P12444">
        <v>0.89</v>
      </c>
    </row>
    <row r="12445" spans="8:16">
      <c r="H12445" t="s">
        <v>5089</v>
      </c>
      <c r="I12445" t="s">
        <v>7</v>
      </c>
      <c r="J12445">
        <v>2021</v>
      </c>
      <c r="K12445">
        <f>2024 -impact_data[[#This Row],[model_year]]</f>
        <v>3</v>
      </c>
      <c r="L12445">
        <v>49</v>
      </c>
      <c r="M12445">
        <v>34.200000000000003</v>
      </c>
      <c r="N12445">
        <v>8.5</v>
      </c>
      <c r="O12445" t="s">
        <v>8</v>
      </c>
      <c r="P12445">
        <v>0.88</v>
      </c>
    </row>
    <row r="12446" spans="8:16">
      <c r="H12446" t="s">
        <v>5090</v>
      </c>
      <c r="I12446" t="s">
        <v>11</v>
      </c>
      <c r="J12446">
        <v>2021</v>
      </c>
      <c r="K12446">
        <f>2024 -impact_data[[#This Row],[model_year]]</f>
        <v>3</v>
      </c>
      <c r="L12446">
        <v>82</v>
      </c>
      <c r="M12446">
        <v>37.6</v>
      </c>
      <c r="N12446">
        <v>22.6</v>
      </c>
      <c r="O12446" t="s">
        <v>9</v>
      </c>
      <c r="P12446">
        <v>0.96</v>
      </c>
    </row>
    <row r="12447" spans="8:16">
      <c r="H12447" t="s">
        <v>5091</v>
      </c>
      <c r="I12447" t="s">
        <v>7</v>
      </c>
      <c r="J12447">
        <v>2021</v>
      </c>
      <c r="K12447">
        <f>2024 -impact_data[[#This Row],[model_year]]</f>
        <v>3</v>
      </c>
      <c r="L12447">
        <v>49</v>
      </c>
      <c r="M12447">
        <v>6.6</v>
      </c>
      <c r="N12447">
        <v>1.7</v>
      </c>
      <c r="O12447" t="s">
        <v>8</v>
      </c>
      <c r="P12447">
        <v>0.87</v>
      </c>
    </row>
    <row r="12448" spans="8:16">
      <c r="H12448" t="s">
        <v>5093</v>
      </c>
      <c r="I12448" t="s">
        <v>7</v>
      </c>
      <c r="J12448">
        <v>2021</v>
      </c>
      <c r="K12448">
        <f>2024 -impact_data[[#This Row],[model_year]]</f>
        <v>3</v>
      </c>
      <c r="L12448">
        <v>46</v>
      </c>
      <c r="M12448">
        <v>-1.3</v>
      </c>
      <c r="N12448">
        <v>-0.8</v>
      </c>
      <c r="O12448" t="s">
        <v>9</v>
      </c>
      <c r="P12448">
        <v>0.86</v>
      </c>
    </row>
    <row r="12449" spans="8:16">
      <c r="H12449" t="s">
        <v>5103</v>
      </c>
      <c r="I12449" t="s">
        <v>7</v>
      </c>
      <c r="J12449">
        <v>2021</v>
      </c>
      <c r="K12449">
        <f>2024 -impact_data[[#This Row],[model_year]]</f>
        <v>3</v>
      </c>
      <c r="L12449">
        <v>52</v>
      </c>
      <c r="M12449">
        <v>34.700000000000003</v>
      </c>
      <c r="N12449">
        <v>8.6999999999999993</v>
      </c>
      <c r="O12449" t="s">
        <v>8</v>
      </c>
      <c r="P12449">
        <v>0.88</v>
      </c>
    </row>
    <row r="12450" spans="8:16">
      <c r="H12450" t="s">
        <v>5106</v>
      </c>
      <c r="I12450" t="s">
        <v>7</v>
      </c>
      <c r="J12450">
        <v>2021</v>
      </c>
      <c r="K12450">
        <f>2024 -impact_data[[#This Row],[model_year]]</f>
        <v>3</v>
      </c>
      <c r="L12450">
        <v>50</v>
      </c>
      <c r="M12450">
        <v>22.7</v>
      </c>
      <c r="N12450">
        <v>9.1</v>
      </c>
      <c r="O12450" t="s">
        <v>10</v>
      </c>
      <c r="P12450">
        <v>0.88</v>
      </c>
    </row>
    <row r="12451" spans="8:16">
      <c r="H12451" t="s">
        <v>5112</v>
      </c>
      <c r="I12451" t="s">
        <v>11</v>
      </c>
      <c r="J12451">
        <v>2021</v>
      </c>
      <c r="K12451">
        <f>2024 -impact_data[[#This Row],[model_year]]</f>
        <v>3</v>
      </c>
      <c r="L12451">
        <v>82</v>
      </c>
      <c r="M12451">
        <v>6.7</v>
      </c>
      <c r="N12451">
        <v>4</v>
      </c>
      <c r="O12451" t="s">
        <v>9</v>
      </c>
      <c r="P12451">
        <v>0.96</v>
      </c>
    </row>
    <row r="12452" spans="8:16">
      <c r="H12452" t="s">
        <v>5116</v>
      </c>
      <c r="I12452" t="s">
        <v>7</v>
      </c>
      <c r="J12452">
        <v>2021</v>
      </c>
      <c r="K12452">
        <f>2024 -impact_data[[#This Row],[model_year]]</f>
        <v>3</v>
      </c>
      <c r="L12452">
        <v>48</v>
      </c>
      <c r="M12452">
        <v>37.9</v>
      </c>
      <c r="N12452">
        <v>15.2</v>
      </c>
      <c r="O12452" t="s">
        <v>10</v>
      </c>
      <c r="P12452">
        <v>0.89</v>
      </c>
    </row>
    <row r="12453" spans="8:16">
      <c r="H12453" t="s">
        <v>5122</v>
      </c>
      <c r="I12453" t="s">
        <v>7</v>
      </c>
      <c r="J12453">
        <v>2021</v>
      </c>
      <c r="K12453">
        <f>2024 -impact_data[[#This Row],[model_year]]</f>
        <v>3</v>
      </c>
      <c r="L12453">
        <v>49</v>
      </c>
      <c r="M12453">
        <v>25.3</v>
      </c>
      <c r="N12453">
        <v>10.1</v>
      </c>
      <c r="O12453" t="s">
        <v>10</v>
      </c>
      <c r="P12453">
        <v>0.89</v>
      </c>
    </row>
    <row r="12454" spans="8:16">
      <c r="H12454" t="s">
        <v>5132</v>
      </c>
      <c r="I12454" t="s">
        <v>7</v>
      </c>
      <c r="J12454">
        <v>2021</v>
      </c>
      <c r="K12454">
        <f>2024 -impact_data[[#This Row],[model_year]]</f>
        <v>3</v>
      </c>
      <c r="L12454">
        <v>50</v>
      </c>
      <c r="M12454">
        <v>29.3</v>
      </c>
      <c r="N12454">
        <v>11.7</v>
      </c>
      <c r="O12454" t="s">
        <v>10</v>
      </c>
      <c r="P12454">
        <v>0.89</v>
      </c>
    </row>
    <row r="12455" spans="8:16">
      <c r="H12455" t="s">
        <v>5137</v>
      </c>
      <c r="I12455" t="s">
        <v>7</v>
      </c>
      <c r="J12455">
        <v>2021</v>
      </c>
      <c r="K12455">
        <f>2024 -impact_data[[#This Row],[model_year]]</f>
        <v>3</v>
      </c>
      <c r="L12455">
        <v>50</v>
      </c>
      <c r="M12455">
        <v>15.3</v>
      </c>
      <c r="N12455">
        <v>9.1999999999999993</v>
      </c>
      <c r="O12455" t="s">
        <v>9</v>
      </c>
      <c r="P12455">
        <v>0.88</v>
      </c>
    </row>
    <row r="12456" spans="8:16">
      <c r="H12456" t="s">
        <v>5138</v>
      </c>
      <c r="I12456" t="s">
        <v>7</v>
      </c>
      <c r="J12456">
        <v>2021</v>
      </c>
      <c r="K12456">
        <f>2024 -impact_data[[#This Row],[model_year]]</f>
        <v>3</v>
      </c>
      <c r="L12456">
        <v>49</v>
      </c>
      <c r="M12456">
        <v>26.4</v>
      </c>
      <c r="N12456">
        <v>10.5</v>
      </c>
      <c r="O12456" t="s">
        <v>10</v>
      </c>
      <c r="P12456">
        <v>0.87</v>
      </c>
    </row>
    <row r="12457" spans="8:16">
      <c r="H12457" t="s">
        <v>5142</v>
      </c>
      <c r="I12457" t="s">
        <v>7</v>
      </c>
      <c r="J12457">
        <v>2021</v>
      </c>
      <c r="K12457">
        <f>2024 -impact_data[[#This Row],[model_year]]</f>
        <v>3</v>
      </c>
      <c r="L12457">
        <v>48</v>
      </c>
      <c r="M12457">
        <v>11.7</v>
      </c>
      <c r="N12457">
        <v>4.7</v>
      </c>
      <c r="O12457" t="s">
        <v>10</v>
      </c>
      <c r="P12457">
        <v>0.86</v>
      </c>
    </row>
    <row r="12458" spans="8:16">
      <c r="H12458" t="s">
        <v>5144</v>
      </c>
      <c r="I12458" t="s">
        <v>7</v>
      </c>
      <c r="J12458">
        <v>2021</v>
      </c>
      <c r="K12458">
        <f>2024 -impact_data[[#This Row],[model_year]]</f>
        <v>3</v>
      </c>
      <c r="L12458">
        <v>46</v>
      </c>
      <c r="M12458">
        <v>15.9</v>
      </c>
      <c r="N12458">
        <v>6.3</v>
      </c>
      <c r="O12458" t="s">
        <v>10</v>
      </c>
      <c r="P12458">
        <v>0.89</v>
      </c>
    </row>
    <row r="12459" spans="8:16">
      <c r="H12459" t="s">
        <v>5147</v>
      </c>
      <c r="I12459" t="s">
        <v>7</v>
      </c>
      <c r="J12459">
        <v>2021</v>
      </c>
      <c r="K12459">
        <f>2024 -impact_data[[#This Row],[model_year]]</f>
        <v>3</v>
      </c>
      <c r="L12459">
        <v>49</v>
      </c>
      <c r="M12459">
        <v>19.600000000000001</v>
      </c>
      <c r="N12459">
        <v>11.8</v>
      </c>
      <c r="O12459" t="s">
        <v>9</v>
      </c>
      <c r="P12459">
        <v>0.88</v>
      </c>
    </row>
    <row r="12460" spans="8:16">
      <c r="H12460" t="s">
        <v>5148</v>
      </c>
      <c r="I12460" t="s">
        <v>7</v>
      </c>
      <c r="J12460">
        <v>2021</v>
      </c>
      <c r="K12460">
        <f>2024 -impact_data[[#This Row],[model_year]]</f>
        <v>3</v>
      </c>
      <c r="L12460">
        <v>53</v>
      </c>
      <c r="M12460">
        <v>18.3</v>
      </c>
      <c r="N12460">
        <v>7.3</v>
      </c>
      <c r="O12460" t="s">
        <v>10</v>
      </c>
      <c r="P12460">
        <v>0.88</v>
      </c>
    </row>
    <row r="12461" spans="8:16">
      <c r="H12461" t="s">
        <v>5151</v>
      </c>
      <c r="I12461" t="s">
        <v>7</v>
      </c>
      <c r="J12461">
        <v>2021</v>
      </c>
      <c r="K12461">
        <f>2024 -impact_data[[#This Row],[model_year]]</f>
        <v>3</v>
      </c>
      <c r="L12461">
        <v>52</v>
      </c>
      <c r="M12461">
        <v>30.8</v>
      </c>
      <c r="N12461">
        <v>12.3</v>
      </c>
      <c r="O12461" t="s">
        <v>10</v>
      </c>
      <c r="P12461">
        <v>0.86</v>
      </c>
    </row>
    <row r="12462" spans="8:16">
      <c r="H12462" t="s">
        <v>5157</v>
      </c>
      <c r="I12462" t="s">
        <v>7</v>
      </c>
      <c r="J12462">
        <v>2021</v>
      </c>
      <c r="K12462">
        <f>2024 -impact_data[[#This Row],[model_year]]</f>
        <v>3</v>
      </c>
      <c r="L12462">
        <v>51</v>
      </c>
      <c r="M12462">
        <v>14.4</v>
      </c>
      <c r="N12462">
        <v>8.6</v>
      </c>
      <c r="O12462" t="s">
        <v>9</v>
      </c>
      <c r="P12462">
        <v>0.88</v>
      </c>
    </row>
    <row r="12463" spans="8:16">
      <c r="H12463" t="s">
        <v>5159</v>
      </c>
      <c r="I12463" t="s">
        <v>7</v>
      </c>
      <c r="J12463">
        <v>2021</v>
      </c>
      <c r="K12463">
        <f>2024 -impact_data[[#This Row],[model_year]]</f>
        <v>3</v>
      </c>
      <c r="L12463">
        <v>48</v>
      </c>
      <c r="M12463">
        <v>20.7</v>
      </c>
      <c r="N12463">
        <v>8.3000000000000007</v>
      </c>
      <c r="O12463" t="s">
        <v>10</v>
      </c>
      <c r="P12463">
        <v>0.88</v>
      </c>
    </row>
    <row r="12464" spans="8:16">
      <c r="H12464" t="s">
        <v>5162</v>
      </c>
      <c r="I12464" t="s">
        <v>7</v>
      </c>
      <c r="J12464">
        <v>2021</v>
      </c>
      <c r="K12464">
        <f>2024 -impact_data[[#This Row],[model_year]]</f>
        <v>3</v>
      </c>
      <c r="L12464">
        <v>49</v>
      </c>
      <c r="M12464">
        <v>39.799999999999997</v>
      </c>
      <c r="N12464">
        <v>23.9</v>
      </c>
      <c r="O12464" t="s">
        <v>9</v>
      </c>
      <c r="P12464">
        <v>0.86</v>
      </c>
    </row>
    <row r="12465" spans="8:16">
      <c r="H12465" t="s">
        <v>5164</v>
      </c>
      <c r="I12465" t="s">
        <v>11</v>
      </c>
      <c r="J12465">
        <v>2021</v>
      </c>
      <c r="K12465">
        <f>2024 -impact_data[[#This Row],[model_year]]</f>
        <v>3</v>
      </c>
      <c r="L12465">
        <v>77</v>
      </c>
      <c r="M12465">
        <v>15.2</v>
      </c>
      <c r="N12465">
        <v>3.8</v>
      </c>
      <c r="O12465" t="s">
        <v>8</v>
      </c>
      <c r="P12465">
        <v>0.94</v>
      </c>
    </row>
    <row r="12466" spans="8:16">
      <c r="H12466" t="s">
        <v>5165</v>
      </c>
      <c r="I12466" t="s">
        <v>7</v>
      </c>
      <c r="J12466">
        <v>2021</v>
      </c>
      <c r="K12466">
        <f>2024 -impact_data[[#This Row],[model_year]]</f>
        <v>3</v>
      </c>
      <c r="L12466">
        <v>50</v>
      </c>
      <c r="M12466">
        <v>24.6</v>
      </c>
      <c r="N12466">
        <v>9.8000000000000007</v>
      </c>
      <c r="O12466" t="s">
        <v>10</v>
      </c>
      <c r="P12466">
        <v>0.86</v>
      </c>
    </row>
    <row r="12467" spans="8:16">
      <c r="H12467" t="s">
        <v>5168</v>
      </c>
      <c r="I12467" t="s">
        <v>7</v>
      </c>
      <c r="J12467">
        <v>2021</v>
      </c>
      <c r="K12467">
        <f>2024 -impact_data[[#This Row],[model_year]]</f>
        <v>3</v>
      </c>
      <c r="L12467">
        <v>53</v>
      </c>
      <c r="M12467">
        <v>52.6</v>
      </c>
      <c r="N12467">
        <v>21</v>
      </c>
      <c r="O12467" t="s">
        <v>10</v>
      </c>
      <c r="P12467">
        <v>0.87</v>
      </c>
    </row>
    <row r="12468" spans="8:16">
      <c r="H12468" t="s">
        <v>5169</v>
      </c>
      <c r="I12468" t="s">
        <v>7</v>
      </c>
      <c r="J12468">
        <v>2021</v>
      </c>
      <c r="K12468">
        <f>2024 -impact_data[[#This Row],[model_year]]</f>
        <v>3</v>
      </c>
      <c r="L12468">
        <v>50</v>
      </c>
      <c r="M12468">
        <v>14.6</v>
      </c>
      <c r="N12468">
        <v>5.8</v>
      </c>
      <c r="O12468" t="s">
        <v>10</v>
      </c>
      <c r="P12468">
        <v>0.86</v>
      </c>
    </row>
    <row r="12469" spans="8:16">
      <c r="H12469" t="s">
        <v>5172</v>
      </c>
      <c r="I12469" t="s">
        <v>7</v>
      </c>
      <c r="J12469">
        <v>2021</v>
      </c>
      <c r="K12469">
        <f>2024 -impact_data[[#This Row],[model_year]]</f>
        <v>3</v>
      </c>
      <c r="L12469">
        <v>50</v>
      </c>
      <c r="M12469">
        <v>19.399999999999999</v>
      </c>
      <c r="N12469">
        <v>7.8</v>
      </c>
      <c r="O12469" t="s">
        <v>10</v>
      </c>
      <c r="P12469">
        <v>0.87</v>
      </c>
    </row>
    <row r="12470" spans="8:16">
      <c r="H12470" t="s">
        <v>5176</v>
      </c>
      <c r="I12470" t="s">
        <v>7</v>
      </c>
      <c r="J12470">
        <v>2021</v>
      </c>
      <c r="K12470">
        <f>2024 -impact_data[[#This Row],[model_year]]</f>
        <v>3</v>
      </c>
      <c r="L12470">
        <v>49</v>
      </c>
      <c r="M12470">
        <v>3.2</v>
      </c>
      <c r="N12470">
        <v>1.3</v>
      </c>
      <c r="O12470" t="s">
        <v>10</v>
      </c>
      <c r="P12470">
        <v>0.87</v>
      </c>
    </row>
    <row r="12471" spans="8:16">
      <c r="H12471" t="s">
        <v>5177</v>
      </c>
      <c r="I12471" t="s">
        <v>7</v>
      </c>
      <c r="J12471">
        <v>2021</v>
      </c>
      <c r="K12471">
        <f>2024 -impact_data[[#This Row],[model_year]]</f>
        <v>3</v>
      </c>
      <c r="L12471">
        <v>51</v>
      </c>
      <c r="M12471">
        <v>26.7</v>
      </c>
      <c r="N12471">
        <v>16</v>
      </c>
      <c r="O12471" t="s">
        <v>9</v>
      </c>
      <c r="P12471">
        <v>0.87</v>
      </c>
    </row>
    <row r="12472" spans="8:16">
      <c r="H12472" t="s">
        <v>5184</v>
      </c>
      <c r="I12472" t="s">
        <v>7</v>
      </c>
      <c r="J12472">
        <v>2021</v>
      </c>
      <c r="K12472">
        <f>2024 -impact_data[[#This Row],[model_year]]</f>
        <v>3</v>
      </c>
      <c r="L12472">
        <v>49</v>
      </c>
      <c r="M12472">
        <v>3.2</v>
      </c>
      <c r="N12472">
        <v>1.3</v>
      </c>
      <c r="O12472" t="s">
        <v>10</v>
      </c>
      <c r="P12472">
        <v>0.86</v>
      </c>
    </row>
    <row r="12473" spans="8:16">
      <c r="H12473" t="s">
        <v>5186</v>
      </c>
      <c r="I12473" t="s">
        <v>7</v>
      </c>
      <c r="J12473">
        <v>2021</v>
      </c>
      <c r="K12473">
        <f>2024 -impact_data[[#This Row],[model_year]]</f>
        <v>3</v>
      </c>
      <c r="L12473">
        <v>50</v>
      </c>
      <c r="M12473">
        <v>12.5</v>
      </c>
      <c r="N12473">
        <v>5</v>
      </c>
      <c r="O12473" t="s">
        <v>10</v>
      </c>
      <c r="P12473">
        <v>0.88</v>
      </c>
    </row>
    <row r="12474" spans="8:16">
      <c r="H12474" t="s">
        <v>5190</v>
      </c>
      <c r="I12474" t="s">
        <v>7</v>
      </c>
      <c r="J12474">
        <v>2021</v>
      </c>
      <c r="K12474">
        <f>2024 -impact_data[[#This Row],[model_year]]</f>
        <v>3</v>
      </c>
      <c r="L12474">
        <v>49</v>
      </c>
      <c r="M12474">
        <v>28.8</v>
      </c>
      <c r="N12474">
        <v>11.5</v>
      </c>
      <c r="O12474" t="s">
        <v>10</v>
      </c>
      <c r="P12474">
        <v>0.87</v>
      </c>
    </row>
    <row r="12475" spans="8:16">
      <c r="H12475" t="s">
        <v>5191</v>
      </c>
      <c r="I12475" t="s">
        <v>11</v>
      </c>
      <c r="J12475">
        <v>2021</v>
      </c>
      <c r="K12475">
        <f>2024 -impact_data[[#This Row],[model_year]]</f>
        <v>3</v>
      </c>
      <c r="L12475">
        <v>77</v>
      </c>
      <c r="M12475">
        <v>20.7</v>
      </c>
      <c r="N12475">
        <v>8.3000000000000007</v>
      </c>
      <c r="O12475" t="s">
        <v>10</v>
      </c>
      <c r="P12475">
        <v>0.94</v>
      </c>
    </row>
    <row r="12476" spans="8:16">
      <c r="H12476" t="s">
        <v>5192</v>
      </c>
      <c r="I12476" t="s">
        <v>7</v>
      </c>
      <c r="J12476">
        <v>2021</v>
      </c>
      <c r="K12476">
        <f>2024 -impact_data[[#This Row],[model_year]]</f>
        <v>3</v>
      </c>
      <c r="L12476">
        <v>45</v>
      </c>
      <c r="M12476">
        <v>2.2999999999999998</v>
      </c>
      <c r="N12476">
        <v>1.4</v>
      </c>
      <c r="O12476" t="s">
        <v>9</v>
      </c>
      <c r="P12476">
        <v>0.87</v>
      </c>
    </row>
    <row r="12477" spans="8:16">
      <c r="H12477" t="s">
        <v>5194</v>
      </c>
      <c r="I12477" t="s">
        <v>7</v>
      </c>
      <c r="J12477">
        <v>2021</v>
      </c>
      <c r="K12477">
        <f>2024 -impact_data[[#This Row],[model_year]]</f>
        <v>3</v>
      </c>
      <c r="L12477">
        <v>49</v>
      </c>
      <c r="M12477">
        <v>14.2</v>
      </c>
      <c r="N12477">
        <v>8.5</v>
      </c>
      <c r="O12477" t="s">
        <v>9</v>
      </c>
      <c r="P12477">
        <v>0.86</v>
      </c>
    </row>
    <row r="12478" spans="8:16">
      <c r="H12478" t="s">
        <v>5196</v>
      </c>
      <c r="I12478" t="s">
        <v>7</v>
      </c>
      <c r="J12478">
        <v>2021</v>
      </c>
      <c r="K12478">
        <f>2024 -impact_data[[#This Row],[model_year]]</f>
        <v>3</v>
      </c>
      <c r="L12478">
        <v>50</v>
      </c>
      <c r="M12478">
        <v>21.9</v>
      </c>
      <c r="N12478">
        <v>5.5</v>
      </c>
      <c r="O12478" t="s">
        <v>8</v>
      </c>
      <c r="P12478">
        <v>0.86</v>
      </c>
    </row>
    <row r="12479" spans="8:16">
      <c r="H12479" t="s">
        <v>5197</v>
      </c>
      <c r="I12479" t="s">
        <v>7</v>
      </c>
      <c r="J12479">
        <v>2021</v>
      </c>
      <c r="K12479">
        <f>2024 -impact_data[[#This Row],[model_year]]</f>
        <v>3</v>
      </c>
      <c r="L12479">
        <v>47</v>
      </c>
      <c r="M12479">
        <v>12.4</v>
      </c>
      <c r="N12479">
        <v>7.5</v>
      </c>
      <c r="O12479" t="s">
        <v>9</v>
      </c>
      <c r="P12479">
        <v>0.87</v>
      </c>
    </row>
    <row r="12480" spans="8:16">
      <c r="H12480" t="s">
        <v>5198</v>
      </c>
      <c r="I12480" t="s">
        <v>11</v>
      </c>
      <c r="J12480">
        <v>2021</v>
      </c>
      <c r="K12480">
        <f>2024 -impact_data[[#This Row],[model_year]]</f>
        <v>3</v>
      </c>
      <c r="L12480">
        <v>74</v>
      </c>
      <c r="M12480">
        <v>9.8000000000000007</v>
      </c>
      <c r="N12480">
        <v>5.9</v>
      </c>
      <c r="O12480" t="s">
        <v>9</v>
      </c>
      <c r="P12480">
        <v>0.97</v>
      </c>
    </row>
    <row r="12481" spans="8:16">
      <c r="H12481" t="s">
        <v>3379</v>
      </c>
      <c r="I12481" t="s">
        <v>7</v>
      </c>
      <c r="J12481">
        <v>2021</v>
      </c>
      <c r="K12481">
        <f>2024 -impact_data[[#This Row],[model_year]]</f>
        <v>3</v>
      </c>
      <c r="L12481">
        <v>47</v>
      </c>
      <c r="M12481">
        <v>21.1</v>
      </c>
      <c r="N12481">
        <v>8.4</v>
      </c>
      <c r="O12481" t="s">
        <v>10</v>
      </c>
      <c r="P12481">
        <v>0.86</v>
      </c>
    </row>
    <row r="12482" spans="8:16">
      <c r="H12482" t="s">
        <v>5201</v>
      </c>
      <c r="I12482" t="s">
        <v>7</v>
      </c>
      <c r="J12482">
        <v>2021</v>
      </c>
      <c r="K12482">
        <f>2024 -impact_data[[#This Row],[model_year]]</f>
        <v>3</v>
      </c>
      <c r="L12482">
        <v>49</v>
      </c>
      <c r="M12482">
        <v>36.6</v>
      </c>
      <c r="N12482">
        <v>14.7</v>
      </c>
      <c r="O12482" t="s">
        <v>10</v>
      </c>
      <c r="P12482">
        <v>0.88</v>
      </c>
    </row>
    <row r="12483" spans="8:16">
      <c r="H12483" t="s">
        <v>4247</v>
      </c>
      <c r="I12483" t="s">
        <v>7</v>
      </c>
      <c r="J12483">
        <v>2021</v>
      </c>
      <c r="K12483">
        <f>2024 -impact_data[[#This Row],[model_year]]</f>
        <v>3</v>
      </c>
      <c r="L12483">
        <v>53</v>
      </c>
      <c r="M12483">
        <v>42.6</v>
      </c>
      <c r="N12483">
        <v>25.5</v>
      </c>
      <c r="O12483" t="s">
        <v>9</v>
      </c>
      <c r="P12483">
        <v>0.86</v>
      </c>
    </row>
    <row r="12484" spans="8:16">
      <c r="H12484" t="s">
        <v>5209</v>
      </c>
      <c r="I12484" t="s">
        <v>7</v>
      </c>
      <c r="J12484">
        <v>2021</v>
      </c>
      <c r="K12484">
        <f>2024 -impact_data[[#This Row],[model_year]]</f>
        <v>3</v>
      </c>
      <c r="L12484">
        <v>47</v>
      </c>
      <c r="M12484">
        <v>34.799999999999997</v>
      </c>
      <c r="N12484">
        <v>20.9</v>
      </c>
      <c r="O12484" t="s">
        <v>9</v>
      </c>
      <c r="P12484">
        <v>0.87</v>
      </c>
    </row>
    <row r="12485" spans="8:16">
      <c r="H12485" t="s">
        <v>5215</v>
      </c>
      <c r="I12485" t="s">
        <v>7</v>
      </c>
      <c r="J12485">
        <v>2021</v>
      </c>
      <c r="K12485">
        <f>2024 -impact_data[[#This Row],[model_year]]</f>
        <v>3</v>
      </c>
      <c r="L12485">
        <v>50</v>
      </c>
      <c r="M12485">
        <v>37.4</v>
      </c>
      <c r="N12485">
        <v>9.3000000000000007</v>
      </c>
      <c r="O12485" t="s">
        <v>8</v>
      </c>
      <c r="P12485">
        <v>0.86</v>
      </c>
    </row>
    <row r="12486" spans="8:16">
      <c r="H12486" t="s">
        <v>221</v>
      </c>
      <c r="I12486" t="s">
        <v>7</v>
      </c>
      <c r="J12486">
        <v>2021</v>
      </c>
      <c r="K12486">
        <f>2024 -impact_data[[#This Row],[model_year]]</f>
        <v>3</v>
      </c>
      <c r="L12486">
        <v>50</v>
      </c>
      <c r="M12486">
        <v>21.7</v>
      </c>
      <c r="N12486">
        <v>13</v>
      </c>
      <c r="O12486" t="s">
        <v>9</v>
      </c>
      <c r="P12486">
        <v>0.87</v>
      </c>
    </row>
    <row r="12487" spans="8:16">
      <c r="H12487" t="s">
        <v>5219</v>
      </c>
      <c r="I12487" t="s">
        <v>7</v>
      </c>
      <c r="J12487">
        <v>2021</v>
      </c>
      <c r="K12487">
        <f>2024 -impact_data[[#This Row],[model_year]]</f>
        <v>3</v>
      </c>
      <c r="L12487">
        <v>50</v>
      </c>
      <c r="M12487">
        <v>29.9</v>
      </c>
      <c r="N12487">
        <v>11.9</v>
      </c>
      <c r="O12487" t="s">
        <v>10</v>
      </c>
      <c r="P12487">
        <v>0.89</v>
      </c>
    </row>
    <row r="12488" spans="8:16">
      <c r="H12488" t="s">
        <v>5222</v>
      </c>
      <c r="I12488" t="s">
        <v>7</v>
      </c>
      <c r="J12488">
        <v>2021</v>
      </c>
      <c r="K12488">
        <f>2024 -impact_data[[#This Row],[model_year]]</f>
        <v>3</v>
      </c>
      <c r="L12488">
        <v>49</v>
      </c>
      <c r="M12488">
        <v>26.1</v>
      </c>
      <c r="N12488">
        <v>10.4</v>
      </c>
      <c r="O12488" t="s">
        <v>10</v>
      </c>
      <c r="P12488">
        <v>0.86</v>
      </c>
    </row>
    <row r="12489" spans="8:16">
      <c r="H12489" t="s">
        <v>5223</v>
      </c>
      <c r="I12489" t="s">
        <v>7</v>
      </c>
      <c r="J12489">
        <v>2021</v>
      </c>
      <c r="K12489">
        <f>2024 -impact_data[[#This Row],[model_year]]</f>
        <v>3</v>
      </c>
      <c r="L12489">
        <v>52</v>
      </c>
      <c r="M12489">
        <v>12.1</v>
      </c>
      <c r="N12489">
        <v>7.2</v>
      </c>
      <c r="O12489" t="s">
        <v>9</v>
      </c>
      <c r="P12489">
        <v>0.88</v>
      </c>
    </row>
    <row r="12490" spans="8:16">
      <c r="H12490" t="s">
        <v>5231</v>
      </c>
      <c r="I12490" t="s">
        <v>7</v>
      </c>
      <c r="J12490">
        <v>2021</v>
      </c>
      <c r="K12490">
        <f>2024 -impact_data[[#This Row],[model_year]]</f>
        <v>3</v>
      </c>
      <c r="L12490">
        <v>48</v>
      </c>
      <c r="M12490">
        <v>26.7</v>
      </c>
      <c r="N12490">
        <v>10.7</v>
      </c>
      <c r="O12490" t="s">
        <v>10</v>
      </c>
      <c r="P12490">
        <v>0.88</v>
      </c>
    </row>
    <row r="12491" spans="8:16">
      <c r="H12491" t="s">
        <v>5235</v>
      </c>
      <c r="I12491" t="s">
        <v>7</v>
      </c>
      <c r="J12491">
        <v>2021</v>
      </c>
      <c r="K12491">
        <f>2024 -impact_data[[#This Row],[model_year]]</f>
        <v>3</v>
      </c>
      <c r="L12491">
        <v>46</v>
      </c>
      <c r="M12491">
        <v>31.4</v>
      </c>
      <c r="N12491">
        <v>18.899999999999999</v>
      </c>
      <c r="O12491" t="s">
        <v>9</v>
      </c>
      <c r="P12491">
        <v>0.86</v>
      </c>
    </row>
    <row r="12492" spans="8:16">
      <c r="H12492" t="s">
        <v>5242</v>
      </c>
      <c r="I12492" t="s">
        <v>7</v>
      </c>
      <c r="J12492">
        <v>2021</v>
      </c>
      <c r="K12492">
        <f>2024 -impact_data[[#This Row],[model_year]]</f>
        <v>3</v>
      </c>
      <c r="L12492">
        <v>52</v>
      </c>
      <c r="M12492">
        <v>33.4</v>
      </c>
      <c r="N12492">
        <v>8.3000000000000007</v>
      </c>
      <c r="O12492" t="s">
        <v>8</v>
      </c>
      <c r="P12492">
        <v>0.87</v>
      </c>
    </row>
    <row r="12493" spans="8:16">
      <c r="H12493" t="s">
        <v>5248</v>
      </c>
      <c r="I12493" t="s">
        <v>7</v>
      </c>
      <c r="J12493">
        <v>2021</v>
      </c>
      <c r="K12493">
        <f>2024 -impact_data[[#This Row],[model_year]]</f>
        <v>3</v>
      </c>
      <c r="L12493">
        <v>48</v>
      </c>
      <c r="M12493">
        <v>29.9</v>
      </c>
      <c r="N12493">
        <v>12</v>
      </c>
      <c r="O12493" t="s">
        <v>10</v>
      </c>
      <c r="P12493">
        <v>0.86</v>
      </c>
    </row>
    <row r="12494" spans="8:16">
      <c r="H12494" t="s">
        <v>5251</v>
      </c>
      <c r="I12494" t="s">
        <v>11</v>
      </c>
      <c r="J12494">
        <v>2021</v>
      </c>
      <c r="K12494">
        <f>2024 -impact_data[[#This Row],[model_year]]</f>
        <v>3</v>
      </c>
      <c r="L12494">
        <v>77</v>
      </c>
      <c r="M12494">
        <v>41.9</v>
      </c>
      <c r="N12494">
        <v>16.8</v>
      </c>
      <c r="O12494" t="s">
        <v>10</v>
      </c>
      <c r="P12494">
        <v>0.95</v>
      </c>
    </row>
    <row r="12495" spans="8:16">
      <c r="H12495" t="s">
        <v>5255</v>
      </c>
      <c r="I12495" t="s">
        <v>7</v>
      </c>
      <c r="J12495">
        <v>2021</v>
      </c>
      <c r="K12495">
        <f>2024 -impact_data[[#This Row],[model_year]]</f>
        <v>3</v>
      </c>
      <c r="L12495">
        <v>52</v>
      </c>
      <c r="M12495">
        <v>48.5</v>
      </c>
      <c r="N12495">
        <v>19.399999999999999</v>
      </c>
      <c r="O12495" t="s">
        <v>10</v>
      </c>
      <c r="P12495">
        <v>0.87</v>
      </c>
    </row>
    <row r="12496" spans="8:16">
      <c r="H12496" t="s">
        <v>5263</v>
      </c>
      <c r="I12496" t="s">
        <v>11</v>
      </c>
      <c r="J12496">
        <v>2021</v>
      </c>
      <c r="K12496">
        <f>2024 -impact_data[[#This Row],[model_year]]</f>
        <v>3</v>
      </c>
      <c r="L12496">
        <v>74</v>
      </c>
      <c r="M12496">
        <v>33.299999999999997</v>
      </c>
      <c r="N12496">
        <v>20</v>
      </c>
      <c r="O12496" t="s">
        <v>9</v>
      </c>
      <c r="P12496">
        <v>0.97</v>
      </c>
    </row>
    <row r="12497" spans="8:16">
      <c r="H12497" t="s">
        <v>5265</v>
      </c>
      <c r="I12497" t="s">
        <v>7</v>
      </c>
      <c r="J12497">
        <v>2021</v>
      </c>
      <c r="K12497">
        <f>2024 -impact_data[[#This Row],[model_year]]</f>
        <v>3</v>
      </c>
      <c r="L12497">
        <v>48</v>
      </c>
      <c r="M12497">
        <v>13</v>
      </c>
      <c r="N12497">
        <v>5.2</v>
      </c>
      <c r="O12497" t="s">
        <v>10</v>
      </c>
      <c r="P12497">
        <v>0.88</v>
      </c>
    </row>
    <row r="12498" spans="8:16">
      <c r="H12498" t="s">
        <v>5271</v>
      </c>
      <c r="I12498" t="s">
        <v>7</v>
      </c>
      <c r="J12498">
        <v>2021</v>
      </c>
      <c r="K12498">
        <f>2024 -impact_data[[#This Row],[model_year]]</f>
        <v>3</v>
      </c>
      <c r="L12498">
        <v>52</v>
      </c>
      <c r="M12498">
        <v>21.8</v>
      </c>
      <c r="N12498">
        <v>5.5</v>
      </c>
      <c r="O12498" t="s">
        <v>8</v>
      </c>
      <c r="P12498">
        <v>0.87</v>
      </c>
    </row>
    <row r="12499" spans="8:16">
      <c r="H12499" t="s">
        <v>5281</v>
      </c>
      <c r="I12499" t="s">
        <v>7</v>
      </c>
      <c r="J12499">
        <v>2021</v>
      </c>
      <c r="K12499">
        <f>2024 -impact_data[[#This Row],[model_year]]</f>
        <v>3</v>
      </c>
      <c r="L12499">
        <v>49</v>
      </c>
      <c r="M12499">
        <v>34.299999999999997</v>
      </c>
      <c r="N12499">
        <v>20.6</v>
      </c>
      <c r="O12499" t="s">
        <v>9</v>
      </c>
      <c r="P12499">
        <v>0.86</v>
      </c>
    </row>
    <row r="12500" spans="8:16">
      <c r="H12500" t="s">
        <v>5283</v>
      </c>
      <c r="I12500" t="s">
        <v>7</v>
      </c>
      <c r="J12500">
        <v>2021</v>
      </c>
      <c r="K12500">
        <f>2024 -impact_data[[#This Row],[model_year]]</f>
        <v>3</v>
      </c>
      <c r="L12500">
        <v>49</v>
      </c>
      <c r="M12500">
        <v>21.2</v>
      </c>
      <c r="N12500">
        <v>12.7</v>
      </c>
      <c r="O12500" t="s">
        <v>9</v>
      </c>
      <c r="P12500">
        <v>0.88</v>
      </c>
    </row>
    <row r="12501" spans="8:16">
      <c r="H12501" t="s">
        <v>5289</v>
      </c>
      <c r="I12501" t="s">
        <v>11</v>
      </c>
      <c r="J12501">
        <v>2021</v>
      </c>
      <c r="K12501">
        <f>2024 -impact_data[[#This Row],[model_year]]</f>
        <v>3</v>
      </c>
      <c r="L12501">
        <v>78</v>
      </c>
      <c r="M12501">
        <v>6.4</v>
      </c>
      <c r="N12501">
        <v>3.8</v>
      </c>
      <c r="O12501" t="s">
        <v>9</v>
      </c>
      <c r="P12501">
        <v>0.93</v>
      </c>
    </row>
    <row r="12502" spans="8:16">
      <c r="H12502" t="s">
        <v>5291</v>
      </c>
      <c r="I12502" t="s">
        <v>7</v>
      </c>
      <c r="J12502">
        <v>2021</v>
      </c>
      <c r="K12502">
        <f>2024 -impact_data[[#This Row],[model_year]]</f>
        <v>3</v>
      </c>
      <c r="L12502">
        <v>49</v>
      </c>
      <c r="M12502">
        <v>33.200000000000003</v>
      </c>
      <c r="N12502">
        <v>13.3</v>
      </c>
      <c r="O12502" t="s">
        <v>10</v>
      </c>
      <c r="P12502">
        <v>0.89</v>
      </c>
    </row>
    <row r="12503" spans="8:16">
      <c r="H12503" t="s">
        <v>5306</v>
      </c>
      <c r="I12503" t="s">
        <v>7</v>
      </c>
      <c r="J12503">
        <v>2021</v>
      </c>
      <c r="K12503">
        <f>2024 -impact_data[[#This Row],[model_year]]</f>
        <v>3</v>
      </c>
      <c r="L12503">
        <v>52</v>
      </c>
      <c r="M12503">
        <v>29.5</v>
      </c>
      <c r="N12503">
        <v>11.8</v>
      </c>
      <c r="O12503" t="s">
        <v>10</v>
      </c>
      <c r="P12503">
        <v>0.87</v>
      </c>
    </row>
    <row r="12504" spans="8:16">
      <c r="H12504" t="s">
        <v>5310</v>
      </c>
      <c r="I12504" t="s">
        <v>11</v>
      </c>
      <c r="J12504">
        <v>2021</v>
      </c>
      <c r="K12504">
        <f>2024 -impact_data[[#This Row],[model_year]]</f>
        <v>3</v>
      </c>
      <c r="L12504">
        <v>75</v>
      </c>
      <c r="M12504">
        <v>10.8</v>
      </c>
      <c r="N12504">
        <v>4.3</v>
      </c>
      <c r="O12504" t="s">
        <v>10</v>
      </c>
      <c r="P12504">
        <v>0.93</v>
      </c>
    </row>
    <row r="12505" spans="8:16">
      <c r="H12505" t="s">
        <v>5319</v>
      </c>
      <c r="I12505" t="s">
        <v>7</v>
      </c>
      <c r="J12505">
        <v>2021</v>
      </c>
      <c r="K12505">
        <f>2024 -impact_data[[#This Row],[model_year]]</f>
        <v>3</v>
      </c>
      <c r="L12505">
        <v>50</v>
      </c>
      <c r="M12505">
        <v>7.5</v>
      </c>
      <c r="N12505">
        <v>4.5</v>
      </c>
      <c r="O12505" t="s">
        <v>9</v>
      </c>
      <c r="P12505">
        <v>0.87</v>
      </c>
    </row>
    <row r="12506" spans="8:16">
      <c r="H12506" t="s">
        <v>5321</v>
      </c>
      <c r="I12506" t="s">
        <v>7</v>
      </c>
      <c r="J12506">
        <v>2021</v>
      </c>
      <c r="K12506">
        <f>2024 -impact_data[[#This Row],[model_year]]</f>
        <v>3</v>
      </c>
      <c r="L12506">
        <v>50</v>
      </c>
      <c r="M12506">
        <v>40.9</v>
      </c>
      <c r="N12506">
        <v>16.399999999999999</v>
      </c>
      <c r="O12506" t="s">
        <v>10</v>
      </c>
      <c r="P12506">
        <v>0.87</v>
      </c>
    </row>
    <row r="12507" spans="8:16">
      <c r="H12507" t="s">
        <v>5325</v>
      </c>
      <c r="I12507" t="s">
        <v>7</v>
      </c>
      <c r="J12507">
        <v>2021</v>
      </c>
      <c r="K12507">
        <f>2024 -impact_data[[#This Row],[model_year]]</f>
        <v>3</v>
      </c>
      <c r="L12507">
        <v>50</v>
      </c>
      <c r="M12507">
        <v>38.9</v>
      </c>
      <c r="N12507">
        <v>23.3</v>
      </c>
      <c r="O12507" t="s">
        <v>9</v>
      </c>
      <c r="P12507">
        <v>0.86</v>
      </c>
    </row>
    <row r="12508" spans="8:16">
      <c r="H12508" t="s">
        <v>5332</v>
      </c>
      <c r="I12508" t="s">
        <v>7</v>
      </c>
      <c r="J12508">
        <v>2021</v>
      </c>
      <c r="K12508">
        <f>2024 -impact_data[[#This Row],[model_year]]</f>
        <v>3</v>
      </c>
      <c r="L12508">
        <v>53</v>
      </c>
      <c r="M12508">
        <v>26</v>
      </c>
      <c r="N12508">
        <v>6.5</v>
      </c>
      <c r="O12508" t="s">
        <v>8</v>
      </c>
      <c r="P12508">
        <v>0.88</v>
      </c>
    </row>
    <row r="12509" spans="8:16">
      <c r="H12509" t="s">
        <v>5335</v>
      </c>
      <c r="I12509" t="s">
        <v>7</v>
      </c>
      <c r="J12509">
        <v>2021</v>
      </c>
      <c r="K12509">
        <f>2024 -impact_data[[#This Row],[model_year]]</f>
        <v>3</v>
      </c>
      <c r="L12509">
        <v>49</v>
      </c>
      <c r="M12509">
        <v>13.3</v>
      </c>
      <c r="N12509">
        <v>8</v>
      </c>
      <c r="O12509" t="s">
        <v>9</v>
      </c>
      <c r="P12509">
        <v>0.86</v>
      </c>
    </row>
    <row r="12510" spans="8:16">
      <c r="H12510" t="s">
        <v>5336</v>
      </c>
      <c r="I12510" t="s">
        <v>7</v>
      </c>
      <c r="J12510">
        <v>2021</v>
      </c>
      <c r="K12510">
        <f>2024 -impact_data[[#This Row],[model_year]]</f>
        <v>3</v>
      </c>
      <c r="L12510">
        <v>52</v>
      </c>
      <c r="M12510">
        <v>22.1</v>
      </c>
      <c r="N12510">
        <v>5.5</v>
      </c>
      <c r="O12510" t="s">
        <v>8</v>
      </c>
      <c r="P12510">
        <v>0.88</v>
      </c>
    </row>
    <row r="12511" spans="8:16">
      <c r="H12511" t="s">
        <v>5337</v>
      </c>
      <c r="I12511" t="s">
        <v>7</v>
      </c>
      <c r="J12511">
        <v>2021</v>
      </c>
      <c r="K12511">
        <f>2024 -impact_data[[#This Row],[model_year]]</f>
        <v>3</v>
      </c>
      <c r="L12511">
        <v>52</v>
      </c>
      <c r="M12511">
        <v>24</v>
      </c>
      <c r="N12511">
        <v>14.4</v>
      </c>
      <c r="O12511" t="s">
        <v>9</v>
      </c>
      <c r="P12511">
        <v>0.86</v>
      </c>
    </row>
    <row r="12512" spans="8:16">
      <c r="H12512" t="s">
        <v>5339</v>
      </c>
      <c r="I12512" t="s">
        <v>7</v>
      </c>
      <c r="J12512">
        <v>2021</v>
      </c>
      <c r="K12512">
        <f>2024 -impact_data[[#This Row],[model_year]]</f>
        <v>3</v>
      </c>
      <c r="L12512">
        <v>50</v>
      </c>
      <c r="M12512">
        <v>19.3</v>
      </c>
      <c r="N12512">
        <v>7.7</v>
      </c>
      <c r="O12512" t="s">
        <v>10</v>
      </c>
      <c r="P12512">
        <v>0.87</v>
      </c>
    </row>
    <row r="12513" spans="8:16">
      <c r="H12513" t="s">
        <v>5340</v>
      </c>
      <c r="I12513" t="s">
        <v>7</v>
      </c>
      <c r="J12513">
        <v>2021</v>
      </c>
      <c r="K12513">
        <f>2024 -impact_data[[#This Row],[model_year]]</f>
        <v>3</v>
      </c>
      <c r="L12513">
        <v>47</v>
      </c>
      <c r="M12513">
        <v>24.9</v>
      </c>
      <c r="N12513">
        <v>15</v>
      </c>
      <c r="O12513" t="s">
        <v>9</v>
      </c>
      <c r="P12513">
        <v>0.88</v>
      </c>
    </row>
    <row r="12514" spans="8:16">
      <c r="H12514" t="s">
        <v>5350</v>
      </c>
      <c r="I12514" t="s">
        <v>7</v>
      </c>
      <c r="J12514">
        <v>2021</v>
      </c>
      <c r="K12514">
        <f>2024 -impact_data[[#This Row],[model_year]]</f>
        <v>3</v>
      </c>
      <c r="L12514">
        <v>49</v>
      </c>
      <c r="M12514">
        <v>51.7</v>
      </c>
      <c r="N12514">
        <v>31</v>
      </c>
      <c r="O12514" t="s">
        <v>9</v>
      </c>
      <c r="P12514">
        <v>0.86</v>
      </c>
    </row>
    <row r="12515" spans="8:16">
      <c r="H12515" t="s">
        <v>5353</v>
      </c>
      <c r="I12515" t="s">
        <v>11</v>
      </c>
      <c r="J12515">
        <v>2021</v>
      </c>
      <c r="K12515">
        <f>2024 -impact_data[[#This Row],[model_year]]</f>
        <v>3</v>
      </c>
      <c r="L12515">
        <v>80</v>
      </c>
      <c r="M12515">
        <v>18</v>
      </c>
      <c r="N12515">
        <v>10.8</v>
      </c>
      <c r="O12515" t="s">
        <v>9</v>
      </c>
      <c r="P12515">
        <v>0.93</v>
      </c>
    </row>
    <row r="12516" spans="8:16">
      <c r="H12516" t="s">
        <v>5360</v>
      </c>
      <c r="I12516" t="s">
        <v>7</v>
      </c>
      <c r="J12516">
        <v>2021</v>
      </c>
      <c r="K12516">
        <f>2024 -impact_data[[#This Row],[model_year]]</f>
        <v>3</v>
      </c>
      <c r="L12516">
        <v>51</v>
      </c>
      <c r="M12516">
        <v>29.7</v>
      </c>
      <c r="N12516">
        <v>11.9</v>
      </c>
      <c r="O12516" t="s">
        <v>10</v>
      </c>
      <c r="P12516">
        <v>0.88</v>
      </c>
    </row>
    <row r="12517" spans="8:16">
      <c r="H12517" t="s">
        <v>5361</v>
      </c>
      <c r="I12517" t="s">
        <v>7</v>
      </c>
      <c r="J12517">
        <v>2021</v>
      </c>
      <c r="K12517">
        <f>2024 -impact_data[[#This Row],[model_year]]</f>
        <v>3</v>
      </c>
      <c r="L12517">
        <v>47</v>
      </c>
      <c r="M12517">
        <v>10.6</v>
      </c>
      <c r="N12517">
        <v>6.3</v>
      </c>
      <c r="O12517" t="s">
        <v>9</v>
      </c>
      <c r="P12517">
        <v>0.86</v>
      </c>
    </row>
    <row r="12518" spans="8:16">
      <c r="H12518" t="s">
        <v>5362</v>
      </c>
      <c r="I12518" t="s">
        <v>7</v>
      </c>
      <c r="J12518">
        <v>2021</v>
      </c>
      <c r="K12518">
        <f>2024 -impact_data[[#This Row],[model_year]]</f>
        <v>3</v>
      </c>
      <c r="L12518">
        <v>49</v>
      </c>
      <c r="M12518">
        <v>25.7</v>
      </c>
      <c r="N12518">
        <v>15.4</v>
      </c>
      <c r="O12518" t="s">
        <v>9</v>
      </c>
      <c r="P12518">
        <v>0.86</v>
      </c>
    </row>
    <row r="12519" spans="8:16">
      <c r="H12519" t="s">
        <v>5363</v>
      </c>
      <c r="I12519" t="s">
        <v>11</v>
      </c>
      <c r="J12519">
        <v>2021</v>
      </c>
      <c r="K12519">
        <f>2024 -impact_data[[#This Row],[model_year]]</f>
        <v>3</v>
      </c>
      <c r="L12519">
        <v>76</v>
      </c>
      <c r="M12519">
        <v>15.6</v>
      </c>
      <c r="N12519">
        <v>9.3000000000000007</v>
      </c>
      <c r="O12519" t="s">
        <v>9</v>
      </c>
      <c r="P12519">
        <v>0.93</v>
      </c>
    </row>
    <row r="12520" spans="8:16">
      <c r="H12520" t="s">
        <v>5364</v>
      </c>
      <c r="I12520" t="s">
        <v>7</v>
      </c>
      <c r="J12520">
        <v>2021</v>
      </c>
      <c r="K12520">
        <f>2024 -impact_data[[#This Row],[model_year]]</f>
        <v>3</v>
      </c>
      <c r="L12520">
        <v>50</v>
      </c>
      <c r="M12520">
        <v>18</v>
      </c>
      <c r="N12520">
        <v>4.5</v>
      </c>
      <c r="O12520" t="s">
        <v>8</v>
      </c>
      <c r="P12520">
        <v>0.86</v>
      </c>
    </row>
    <row r="12521" spans="8:16">
      <c r="H12521" t="s">
        <v>75</v>
      </c>
      <c r="I12521" t="s">
        <v>7</v>
      </c>
      <c r="J12521">
        <v>2021</v>
      </c>
      <c r="K12521">
        <f>2024 -impact_data[[#This Row],[model_year]]</f>
        <v>3</v>
      </c>
      <c r="L12521">
        <v>50</v>
      </c>
      <c r="M12521">
        <v>18.5</v>
      </c>
      <c r="N12521">
        <v>11.1</v>
      </c>
      <c r="O12521" t="s">
        <v>9</v>
      </c>
      <c r="P12521">
        <v>0.88</v>
      </c>
    </row>
    <row r="12522" spans="8:16">
      <c r="H12522" t="s">
        <v>5376</v>
      </c>
      <c r="I12522" t="s">
        <v>7</v>
      </c>
      <c r="J12522">
        <v>2021</v>
      </c>
      <c r="K12522">
        <f>2024 -impact_data[[#This Row],[model_year]]</f>
        <v>3</v>
      </c>
      <c r="L12522">
        <v>47</v>
      </c>
      <c r="M12522">
        <v>19.3</v>
      </c>
      <c r="N12522">
        <v>4.8</v>
      </c>
      <c r="O12522" t="s">
        <v>8</v>
      </c>
      <c r="P12522">
        <v>0.86</v>
      </c>
    </row>
    <row r="12523" spans="8:16">
      <c r="H12523" t="s">
        <v>5377</v>
      </c>
      <c r="I12523" t="s">
        <v>7</v>
      </c>
      <c r="J12523">
        <v>2021</v>
      </c>
      <c r="K12523">
        <f>2024 -impact_data[[#This Row],[model_year]]</f>
        <v>3</v>
      </c>
      <c r="L12523">
        <v>52</v>
      </c>
      <c r="M12523">
        <v>8.5</v>
      </c>
      <c r="N12523">
        <v>5.0999999999999996</v>
      </c>
      <c r="O12523" t="s">
        <v>9</v>
      </c>
      <c r="P12523">
        <v>0.89</v>
      </c>
    </row>
    <row r="12524" spans="8:16">
      <c r="H12524" t="s">
        <v>5382</v>
      </c>
      <c r="I12524" t="s">
        <v>7</v>
      </c>
      <c r="J12524">
        <v>2021</v>
      </c>
      <c r="K12524">
        <f>2024 -impact_data[[#This Row],[model_year]]</f>
        <v>3</v>
      </c>
      <c r="L12524">
        <v>53</v>
      </c>
      <c r="M12524">
        <v>38.4</v>
      </c>
      <c r="N12524">
        <v>9.6</v>
      </c>
      <c r="O12524" t="s">
        <v>8</v>
      </c>
      <c r="P12524">
        <v>0.86</v>
      </c>
    </row>
    <row r="12525" spans="8:16">
      <c r="H12525" t="s">
        <v>5383</v>
      </c>
      <c r="I12525" t="s">
        <v>7</v>
      </c>
      <c r="J12525">
        <v>2021</v>
      </c>
      <c r="K12525">
        <f>2024 -impact_data[[#This Row],[model_year]]</f>
        <v>3</v>
      </c>
      <c r="L12525">
        <v>53</v>
      </c>
      <c r="M12525">
        <v>43.1</v>
      </c>
      <c r="N12525">
        <v>17.2</v>
      </c>
      <c r="O12525" t="s">
        <v>10</v>
      </c>
      <c r="P12525">
        <v>0.87</v>
      </c>
    </row>
    <row r="12526" spans="8:16">
      <c r="H12526" t="s">
        <v>5390</v>
      </c>
      <c r="I12526" t="s">
        <v>11</v>
      </c>
      <c r="J12526">
        <v>2021</v>
      </c>
      <c r="K12526">
        <f>2024 -impact_data[[#This Row],[model_year]]</f>
        <v>3</v>
      </c>
      <c r="L12526">
        <v>79</v>
      </c>
      <c r="M12526">
        <v>7.1</v>
      </c>
      <c r="N12526">
        <v>2.8</v>
      </c>
      <c r="O12526" t="s">
        <v>10</v>
      </c>
      <c r="P12526">
        <v>0.92</v>
      </c>
    </row>
    <row r="12527" spans="8:16">
      <c r="H12527" t="s">
        <v>5392</v>
      </c>
      <c r="I12527" t="s">
        <v>7</v>
      </c>
      <c r="J12527">
        <v>2021</v>
      </c>
      <c r="K12527">
        <f>2024 -impact_data[[#This Row],[model_year]]</f>
        <v>3</v>
      </c>
      <c r="L12527">
        <v>49</v>
      </c>
      <c r="M12527">
        <v>2.9</v>
      </c>
      <c r="N12527">
        <v>1.8</v>
      </c>
      <c r="O12527" t="s">
        <v>9</v>
      </c>
      <c r="P12527">
        <v>0.86</v>
      </c>
    </row>
    <row r="12528" spans="8:16">
      <c r="H12528" t="s">
        <v>5393</v>
      </c>
      <c r="I12528" t="s">
        <v>7</v>
      </c>
      <c r="J12528">
        <v>2021</v>
      </c>
      <c r="K12528">
        <f>2024 -impact_data[[#This Row],[model_year]]</f>
        <v>3</v>
      </c>
      <c r="L12528">
        <v>52</v>
      </c>
      <c r="M12528">
        <v>36.200000000000003</v>
      </c>
      <c r="N12528">
        <v>14.5</v>
      </c>
      <c r="O12528" t="s">
        <v>10</v>
      </c>
      <c r="P12528">
        <v>0.86</v>
      </c>
    </row>
    <row r="12529" spans="8:16">
      <c r="H12529" t="s">
        <v>5395</v>
      </c>
      <c r="I12529" t="s">
        <v>7</v>
      </c>
      <c r="J12529">
        <v>2021</v>
      </c>
      <c r="K12529">
        <f>2024 -impact_data[[#This Row],[model_year]]</f>
        <v>3</v>
      </c>
      <c r="L12529">
        <v>49</v>
      </c>
      <c r="M12529">
        <v>30.1</v>
      </c>
      <c r="N12529">
        <v>12.1</v>
      </c>
      <c r="O12529" t="s">
        <v>10</v>
      </c>
      <c r="P12529">
        <v>0.88</v>
      </c>
    </row>
    <row r="12530" spans="8:16">
      <c r="H12530" t="s">
        <v>5396</v>
      </c>
      <c r="I12530" t="s">
        <v>7</v>
      </c>
      <c r="J12530">
        <v>2021</v>
      </c>
      <c r="K12530">
        <f>2024 -impact_data[[#This Row],[model_year]]</f>
        <v>3</v>
      </c>
      <c r="L12530">
        <v>51</v>
      </c>
      <c r="M12530">
        <v>29.7</v>
      </c>
      <c r="N12530">
        <v>17.8</v>
      </c>
      <c r="O12530" t="s">
        <v>9</v>
      </c>
      <c r="P12530">
        <v>0.88</v>
      </c>
    </row>
    <row r="12531" spans="8:16">
      <c r="H12531" t="s">
        <v>5398</v>
      </c>
      <c r="I12531" t="s">
        <v>7</v>
      </c>
      <c r="J12531">
        <v>2021</v>
      </c>
      <c r="K12531">
        <f>2024 -impact_data[[#This Row],[model_year]]</f>
        <v>3</v>
      </c>
      <c r="L12531">
        <v>52</v>
      </c>
      <c r="M12531">
        <v>7.4</v>
      </c>
      <c r="N12531">
        <v>1.9</v>
      </c>
      <c r="O12531" t="s">
        <v>8</v>
      </c>
      <c r="P12531">
        <v>0.88</v>
      </c>
    </row>
    <row r="12532" spans="8:16">
      <c r="H12532" t="s">
        <v>5400</v>
      </c>
      <c r="I12532" t="s">
        <v>7</v>
      </c>
      <c r="J12532">
        <v>2021</v>
      </c>
      <c r="K12532">
        <f>2024 -impact_data[[#This Row],[model_year]]</f>
        <v>3</v>
      </c>
      <c r="L12532">
        <v>50</v>
      </c>
      <c r="M12532">
        <v>26.9</v>
      </c>
      <c r="N12532">
        <v>16.100000000000001</v>
      </c>
      <c r="O12532" t="s">
        <v>9</v>
      </c>
      <c r="P12532">
        <v>0.88</v>
      </c>
    </row>
    <row r="12533" spans="8:16">
      <c r="H12533" t="s">
        <v>5401</v>
      </c>
      <c r="I12533" t="s">
        <v>7</v>
      </c>
      <c r="J12533">
        <v>2021</v>
      </c>
      <c r="K12533">
        <f>2024 -impact_data[[#This Row],[model_year]]</f>
        <v>3</v>
      </c>
      <c r="L12533">
        <v>46</v>
      </c>
      <c r="M12533">
        <v>12.5</v>
      </c>
      <c r="N12533">
        <v>5</v>
      </c>
      <c r="O12533" t="s">
        <v>10</v>
      </c>
      <c r="P12533">
        <v>0.87</v>
      </c>
    </row>
    <row r="12534" spans="8:16">
      <c r="H12534" t="s">
        <v>5402</v>
      </c>
      <c r="I12534" t="s">
        <v>7</v>
      </c>
      <c r="J12534">
        <v>2021</v>
      </c>
      <c r="K12534">
        <f>2024 -impact_data[[#This Row],[model_year]]</f>
        <v>3</v>
      </c>
      <c r="L12534">
        <v>45</v>
      </c>
      <c r="M12534">
        <v>33.299999999999997</v>
      </c>
      <c r="N12534">
        <v>8.3000000000000007</v>
      </c>
      <c r="O12534" t="s">
        <v>8</v>
      </c>
      <c r="P12534">
        <v>0.87</v>
      </c>
    </row>
    <row r="12535" spans="8:16">
      <c r="H12535" t="s">
        <v>5407</v>
      </c>
      <c r="I12535" t="s">
        <v>7</v>
      </c>
      <c r="J12535">
        <v>2021</v>
      </c>
      <c r="K12535">
        <f>2024 -impact_data[[#This Row],[model_year]]</f>
        <v>3</v>
      </c>
      <c r="L12535">
        <v>46</v>
      </c>
      <c r="M12535">
        <v>14.5</v>
      </c>
      <c r="N12535">
        <v>8.6999999999999993</v>
      </c>
      <c r="O12535" t="s">
        <v>9</v>
      </c>
      <c r="P12535">
        <v>0.87</v>
      </c>
    </row>
    <row r="12536" spans="8:16">
      <c r="H12536" t="s">
        <v>5408</v>
      </c>
      <c r="I12536" t="s">
        <v>7</v>
      </c>
      <c r="J12536">
        <v>2021</v>
      </c>
      <c r="K12536">
        <f>2024 -impact_data[[#This Row],[model_year]]</f>
        <v>3</v>
      </c>
      <c r="L12536">
        <v>53</v>
      </c>
      <c r="M12536">
        <v>37.799999999999997</v>
      </c>
      <c r="N12536">
        <v>22.7</v>
      </c>
      <c r="O12536" t="s">
        <v>9</v>
      </c>
      <c r="P12536">
        <v>0.87</v>
      </c>
    </row>
    <row r="12537" spans="8:16">
      <c r="H12537" t="s">
        <v>5410</v>
      </c>
      <c r="I12537" t="s">
        <v>7</v>
      </c>
      <c r="J12537">
        <v>2021</v>
      </c>
      <c r="K12537">
        <f>2024 -impact_data[[#This Row],[model_year]]</f>
        <v>3</v>
      </c>
      <c r="L12537">
        <v>45</v>
      </c>
      <c r="M12537">
        <v>20.9</v>
      </c>
      <c r="N12537">
        <v>12.5</v>
      </c>
      <c r="O12537" t="s">
        <v>9</v>
      </c>
      <c r="P12537">
        <v>0.89</v>
      </c>
    </row>
    <row r="12538" spans="8:16">
      <c r="H12538" t="s">
        <v>5413</v>
      </c>
      <c r="I12538" t="s">
        <v>7</v>
      </c>
      <c r="J12538">
        <v>2021</v>
      </c>
      <c r="K12538">
        <f>2024 -impact_data[[#This Row],[model_year]]</f>
        <v>3</v>
      </c>
      <c r="L12538">
        <v>50</v>
      </c>
      <c r="M12538">
        <v>23.4</v>
      </c>
      <c r="N12538">
        <v>14</v>
      </c>
      <c r="O12538" t="s">
        <v>9</v>
      </c>
      <c r="P12538">
        <v>0.87</v>
      </c>
    </row>
    <row r="12539" spans="8:16">
      <c r="H12539" t="s">
        <v>5420</v>
      </c>
      <c r="I12539" t="s">
        <v>7</v>
      </c>
      <c r="J12539">
        <v>2021</v>
      </c>
      <c r="K12539">
        <f>2024 -impact_data[[#This Row],[model_year]]</f>
        <v>3</v>
      </c>
      <c r="L12539">
        <v>53</v>
      </c>
      <c r="M12539">
        <v>50.3</v>
      </c>
      <c r="N12539">
        <v>12.6</v>
      </c>
      <c r="O12539" t="s">
        <v>8</v>
      </c>
      <c r="P12539">
        <v>0.86</v>
      </c>
    </row>
    <row r="12540" spans="8:16">
      <c r="H12540" t="s">
        <v>5421</v>
      </c>
      <c r="I12540" t="s">
        <v>7</v>
      </c>
      <c r="J12540">
        <v>2021</v>
      </c>
      <c r="K12540">
        <f>2024 -impact_data[[#This Row],[model_year]]</f>
        <v>3</v>
      </c>
      <c r="L12540">
        <v>48</v>
      </c>
      <c r="M12540">
        <v>26.2</v>
      </c>
      <c r="N12540">
        <v>10.5</v>
      </c>
      <c r="O12540" t="s">
        <v>10</v>
      </c>
      <c r="P12540">
        <v>0.88</v>
      </c>
    </row>
    <row r="12541" spans="8:16">
      <c r="H12541" t="s">
        <v>5434</v>
      </c>
      <c r="I12541" t="s">
        <v>7</v>
      </c>
      <c r="J12541">
        <v>2021</v>
      </c>
      <c r="K12541">
        <f>2024 -impact_data[[#This Row],[model_year]]</f>
        <v>3</v>
      </c>
      <c r="L12541">
        <v>48</v>
      </c>
      <c r="M12541">
        <v>37.299999999999997</v>
      </c>
      <c r="N12541">
        <v>14.9</v>
      </c>
      <c r="O12541" t="s">
        <v>10</v>
      </c>
      <c r="P12541">
        <v>0.88</v>
      </c>
    </row>
    <row r="12542" spans="8:16">
      <c r="H12542" t="s">
        <v>5435</v>
      </c>
      <c r="I12542" t="s">
        <v>7</v>
      </c>
      <c r="J12542">
        <v>2021</v>
      </c>
      <c r="K12542">
        <f>2024 -impact_data[[#This Row],[model_year]]</f>
        <v>3</v>
      </c>
      <c r="L12542">
        <v>52</v>
      </c>
      <c r="M12542">
        <v>48.8</v>
      </c>
      <c r="N12542">
        <v>29.3</v>
      </c>
      <c r="O12542" t="s">
        <v>9</v>
      </c>
      <c r="P12542">
        <v>0.88</v>
      </c>
    </row>
    <row r="12543" spans="8:16">
      <c r="H12543" t="s">
        <v>5440</v>
      </c>
      <c r="I12543" t="s">
        <v>7</v>
      </c>
      <c r="J12543">
        <v>2021</v>
      </c>
      <c r="K12543">
        <f>2024 -impact_data[[#This Row],[model_year]]</f>
        <v>3</v>
      </c>
      <c r="L12543">
        <v>50</v>
      </c>
      <c r="M12543">
        <v>24.8</v>
      </c>
      <c r="N12543">
        <v>14.9</v>
      </c>
      <c r="O12543" t="s">
        <v>9</v>
      </c>
      <c r="P12543">
        <v>0.86</v>
      </c>
    </row>
    <row r="12544" spans="8:16">
      <c r="H12544" t="s">
        <v>5441</v>
      </c>
      <c r="I12544" t="s">
        <v>7</v>
      </c>
      <c r="J12544">
        <v>2021</v>
      </c>
      <c r="K12544">
        <f>2024 -impact_data[[#This Row],[model_year]]</f>
        <v>3</v>
      </c>
      <c r="L12544">
        <v>49</v>
      </c>
      <c r="M12544">
        <v>16.399999999999999</v>
      </c>
      <c r="N12544">
        <v>9.9</v>
      </c>
      <c r="O12544" t="s">
        <v>9</v>
      </c>
      <c r="P12544">
        <v>0.88</v>
      </c>
    </row>
    <row r="12545" spans="8:16">
      <c r="H12545" t="s">
        <v>5444</v>
      </c>
      <c r="I12545" t="s">
        <v>7</v>
      </c>
      <c r="J12545">
        <v>2021</v>
      </c>
      <c r="K12545">
        <f>2024 -impact_data[[#This Row],[model_year]]</f>
        <v>3</v>
      </c>
      <c r="L12545">
        <v>51</v>
      </c>
      <c r="M12545">
        <v>45.2</v>
      </c>
      <c r="N12545">
        <v>11.3</v>
      </c>
      <c r="O12545" t="s">
        <v>8</v>
      </c>
      <c r="P12545">
        <v>0.89</v>
      </c>
    </row>
    <row r="12546" spans="8:16">
      <c r="H12546" t="s">
        <v>5445</v>
      </c>
      <c r="I12546" t="s">
        <v>7</v>
      </c>
      <c r="J12546">
        <v>2021</v>
      </c>
      <c r="K12546">
        <f>2024 -impact_data[[#This Row],[model_year]]</f>
        <v>3</v>
      </c>
      <c r="L12546">
        <v>50</v>
      </c>
      <c r="M12546">
        <v>31.8</v>
      </c>
      <c r="N12546">
        <v>19.100000000000001</v>
      </c>
      <c r="O12546" t="s">
        <v>9</v>
      </c>
      <c r="P12546">
        <v>0.87</v>
      </c>
    </row>
    <row r="12547" spans="8:16">
      <c r="H12547" t="s">
        <v>5455</v>
      </c>
      <c r="I12547" t="s">
        <v>7</v>
      </c>
      <c r="J12547">
        <v>2021</v>
      </c>
      <c r="K12547">
        <f>2024 -impact_data[[#This Row],[model_year]]</f>
        <v>3</v>
      </c>
      <c r="L12547">
        <v>52</v>
      </c>
      <c r="M12547">
        <v>45.2</v>
      </c>
      <c r="N12547">
        <v>11.3</v>
      </c>
      <c r="O12547" t="s">
        <v>8</v>
      </c>
      <c r="P12547">
        <v>0.87</v>
      </c>
    </row>
    <row r="12548" spans="8:16">
      <c r="H12548" t="s">
        <v>5460</v>
      </c>
      <c r="I12548" t="s">
        <v>7</v>
      </c>
      <c r="J12548">
        <v>2021</v>
      </c>
      <c r="K12548">
        <f>2024 -impact_data[[#This Row],[model_year]]</f>
        <v>3</v>
      </c>
      <c r="L12548">
        <v>52</v>
      </c>
      <c r="M12548">
        <v>25.2</v>
      </c>
      <c r="N12548">
        <v>15.1</v>
      </c>
      <c r="O12548" t="s">
        <v>9</v>
      </c>
      <c r="P12548">
        <v>0.87</v>
      </c>
    </row>
    <row r="12549" spans="8:16">
      <c r="H12549" t="s">
        <v>5464</v>
      </c>
      <c r="I12549" t="s">
        <v>11</v>
      </c>
      <c r="J12549">
        <v>2021</v>
      </c>
      <c r="K12549">
        <f>2024 -impact_data[[#This Row],[model_year]]</f>
        <v>3</v>
      </c>
      <c r="L12549">
        <v>78</v>
      </c>
      <c r="M12549">
        <v>23.7</v>
      </c>
      <c r="N12549">
        <v>14.2</v>
      </c>
      <c r="O12549" t="s">
        <v>9</v>
      </c>
      <c r="P12549">
        <v>0.96</v>
      </c>
    </row>
    <row r="12550" spans="8:16">
      <c r="H12550" t="s">
        <v>5465</v>
      </c>
      <c r="I12550" t="s">
        <v>7</v>
      </c>
      <c r="J12550">
        <v>2021</v>
      </c>
      <c r="K12550">
        <f>2024 -impact_data[[#This Row],[model_year]]</f>
        <v>3</v>
      </c>
      <c r="L12550">
        <v>48</v>
      </c>
      <c r="M12550">
        <v>22.3</v>
      </c>
      <c r="N12550">
        <v>8.9</v>
      </c>
      <c r="O12550" t="s">
        <v>10</v>
      </c>
      <c r="P12550">
        <v>0.88</v>
      </c>
    </row>
    <row r="12551" spans="8:16">
      <c r="H12551" t="s">
        <v>5468</v>
      </c>
      <c r="I12551" t="s">
        <v>7</v>
      </c>
      <c r="J12551">
        <v>2021</v>
      </c>
      <c r="K12551">
        <f>2024 -impact_data[[#This Row],[model_year]]</f>
        <v>3</v>
      </c>
      <c r="L12551">
        <v>46</v>
      </c>
      <c r="M12551">
        <v>6</v>
      </c>
      <c r="N12551">
        <v>2.4</v>
      </c>
      <c r="O12551" t="s">
        <v>10</v>
      </c>
      <c r="P12551">
        <v>0.87</v>
      </c>
    </row>
    <row r="12552" spans="8:16">
      <c r="H12552" t="s">
        <v>5482</v>
      </c>
      <c r="I12552" t="s">
        <v>7</v>
      </c>
      <c r="J12552">
        <v>2021</v>
      </c>
      <c r="K12552">
        <f>2024 -impact_data[[#This Row],[model_year]]</f>
        <v>3</v>
      </c>
      <c r="L12552">
        <v>49</v>
      </c>
      <c r="M12552">
        <v>5.8</v>
      </c>
      <c r="N12552">
        <v>2.2999999999999998</v>
      </c>
      <c r="O12552" t="s">
        <v>10</v>
      </c>
      <c r="P12552">
        <v>0.89</v>
      </c>
    </row>
    <row r="12553" spans="8:16">
      <c r="H12553" t="s">
        <v>5487</v>
      </c>
      <c r="I12553" t="s">
        <v>7</v>
      </c>
      <c r="J12553">
        <v>2021</v>
      </c>
      <c r="K12553">
        <f>2024 -impact_data[[#This Row],[model_year]]</f>
        <v>3</v>
      </c>
      <c r="L12553">
        <v>51</v>
      </c>
      <c r="M12553">
        <v>18.899999999999999</v>
      </c>
      <c r="N12553">
        <v>7.5</v>
      </c>
      <c r="O12553" t="s">
        <v>10</v>
      </c>
      <c r="P12553">
        <v>0.89</v>
      </c>
    </row>
    <row r="12554" spans="8:16">
      <c r="H12554" t="s">
        <v>5489</v>
      </c>
      <c r="I12554" t="s">
        <v>11</v>
      </c>
      <c r="J12554">
        <v>2021</v>
      </c>
      <c r="K12554">
        <f>2024 -impact_data[[#This Row],[model_year]]</f>
        <v>3</v>
      </c>
      <c r="L12554">
        <v>82</v>
      </c>
      <c r="M12554">
        <v>35.200000000000003</v>
      </c>
      <c r="N12554">
        <v>21.1</v>
      </c>
      <c r="O12554" t="s">
        <v>9</v>
      </c>
      <c r="P12554">
        <v>0.98</v>
      </c>
    </row>
    <row r="12555" spans="8:16">
      <c r="H12555" t="s">
        <v>5495</v>
      </c>
      <c r="I12555" t="s">
        <v>7</v>
      </c>
      <c r="J12555">
        <v>2021</v>
      </c>
      <c r="K12555">
        <f>2024 -impact_data[[#This Row],[model_year]]</f>
        <v>3</v>
      </c>
      <c r="L12555">
        <v>47</v>
      </c>
      <c r="M12555">
        <v>28.2</v>
      </c>
      <c r="N12555">
        <v>11.3</v>
      </c>
      <c r="O12555" t="s">
        <v>10</v>
      </c>
      <c r="P12555">
        <v>0.86</v>
      </c>
    </row>
    <row r="12556" spans="8:16">
      <c r="H12556" t="s">
        <v>5498</v>
      </c>
      <c r="I12556" t="s">
        <v>7</v>
      </c>
      <c r="J12556">
        <v>2021</v>
      </c>
      <c r="K12556">
        <f>2024 -impact_data[[#This Row],[model_year]]</f>
        <v>3</v>
      </c>
      <c r="L12556">
        <v>50</v>
      </c>
      <c r="M12556">
        <v>36.700000000000003</v>
      </c>
      <c r="N12556">
        <v>22</v>
      </c>
      <c r="O12556" t="s">
        <v>9</v>
      </c>
      <c r="P12556">
        <v>0.89</v>
      </c>
    </row>
    <row r="12557" spans="8:16">
      <c r="H12557" t="s">
        <v>5499</v>
      </c>
      <c r="I12557" t="s">
        <v>11</v>
      </c>
      <c r="J12557">
        <v>2021</v>
      </c>
      <c r="K12557">
        <f>2024 -impact_data[[#This Row],[model_year]]</f>
        <v>3</v>
      </c>
      <c r="L12557">
        <v>77</v>
      </c>
      <c r="M12557">
        <v>18.399999999999999</v>
      </c>
      <c r="N12557">
        <v>11.1</v>
      </c>
      <c r="O12557" t="s">
        <v>9</v>
      </c>
      <c r="P12557">
        <v>0.97</v>
      </c>
    </row>
    <row r="12558" spans="8:16">
      <c r="H12558" t="s">
        <v>5500</v>
      </c>
      <c r="I12558" t="s">
        <v>7</v>
      </c>
      <c r="J12558">
        <v>2021</v>
      </c>
      <c r="K12558">
        <f>2024 -impact_data[[#This Row],[model_year]]</f>
        <v>3</v>
      </c>
      <c r="L12558">
        <v>46</v>
      </c>
      <c r="M12558">
        <v>9</v>
      </c>
      <c r="N12558">
        <v>5.4</v>
      </c>
      <c r="O12558" t="s">
        <v>9</v>
      </c>
      <c r="P12558">
        <v>0.88</v>
      </c>
    </row>
    <row r="12559" spans="8:16">
      <c r="H12559" t="s">
        <v>126</v>
      </c>
      <c r="I12559" t="s">
        <v>7</v>
      </c>
      <c r="J12559">
        <v>2021</v>
      </c>
      <c r="K12559">
        <f>2024 -impact_data[[#This Row],[model_year]]</f>
        <v>3</v>
      </c>
      <c r="L12559">
        <v>47</v>
      </c>
      <c r="M12559">
        <v>45.7</v>
      </c>
      <c r="N12559">
        <v>27.4</v>
      </c>
      <c r="O12559" t="s">
        <v>9</v>
      </c>
      <c r="P12559">
        <v>0.88</v>
      </c>
    </row>
    <row r="12560" spans="8:16">
      <c r="H12560" t="s">
        <v>5509</v>
      </c>
      <c r="I12560" t="s">
        <v>7</v>
      </c>
      <c r="J12560">
        <v>2021</v>
      </c>
      <c r="K12560">
        <f>2024 -impact_data[[#This Row],[model_year]]</f>
        <v>3</v>
      </c>
      <c r="L12560">
        <v>50</v>
      </c>
      <c r="M12560">
        <v>8.1999999999999993</v>
      </c>
      <c r="N12560">
        <v>4.9000000000000004</v>
      </c>
      <c r="O12560" t="s">
        <v>9</v>
      </c>
      <c r="P12560">
        <v>0.88</v>
      </c>
    </row>
    <row r="12561" spans="8:16">
      <c r="H12561" t="s">
        <v>5524</v>
      </c>
      <c r="I12561" t="s">
        <v>7</v>
      </c>
      <c r="J12561">
        <v>2021</v>
      </c>
      <c r="K12561">
        <f>2024 -impact_data[[#This Row],[model_year]]</f>
        <v>3</v>
      </c>
      <c r="L12561">
        <v>47</v>
      </c>
      <c r="M12561">
        <v>31.7</v>
      </c>
      <c r="N12561">
        <v>19</v>
      </c>
      <c r="O12561" t="s">
        <v>9</v>
      </c>
      <c r="P12561">
        <v>0.86</v>
      </c>
    </row>
    <row r="12562" spans="8:16">
      <c r="H12562" t="s">
        <v>5526</v>
      </c>
      <c r="I12562" t="s">
        <v>7</v>
      </c>
      <c r="J12562">
        <v>2021</v>
      </c>
      <c r="K12562">
        <f>2024 -impact_data[[#This Row],[model_year]]</f>
        <v>3</v>
      </c>
      <c r="L12562">
        <v>48</v>
      </c>
      <c r="M12562">
        <v>21</v>
      </c>
      <c r="N12562">
        <v>8.4</v>
      </c>
      <c r="O12562" t="s">
        <v>10</v>
      </c>
      <c r="P12562">
        <v>0.86</v>
      </c>
    </row>
    <row r="12563" spans="8:16">
      <c r="H12563" t="s">
        <v>5530</v>
      </c>
      <c r="I12563" t="s">
        <v>7</v>
      </c>
      <c r="J12563">
        <v>2021</v>
      </c>
      <c r="K12563">
        <f>2024 -impact_data[[#This Row],[model_year]]</f>
        <v>3</v>
      </c>
      <c r="L12563">
        <v>50</v>
      </c>
      <c r="M12563">
        <v>4.3</v>
      </c>
      <c r="N12563">
        <v>1.7</v>
      </c>
      <c r="O12563" t="s">
        <v>10</v>
      </c>
      <c r="P12563">
        <v>0.87</v>
      </c>
    </row>
    <row r="12564" spans="8:16">
      <c r="H12564" t="s">
        <v>5531</v>
      </c>
      <c r="I12564" t="s">
        <v>7</v>
      </c>
      <c r="J12564">
        <v>2021</v>
      </c>
      <c r="K12564">
        <f>2024 -impact_data[[#This Row],[model_year]]</f>
        <v>3</v>
      </c>
      <c r="L12564">
        <v>47</v>
      </c>
      <c r="M12564">
        <v>21.3</v>
      </c>
      <c r="N12564">
        <v>12.8</v>
      </c>
      <c r="O12564" t="s">
        <v>9</v>
      </c>
      <c r="P12564">
        <v>0.87</v>
      </c>
    </row>
    <row r="12565" spans="8:16">
      <c r="H12565" t="s">
        <v>5536</v>
      </c>
      <c r="I12565" t="s">
        <v>7</v>
      </c>
      <c r="J12565">
        <v>2021</v>
      </c>
      <c r="K12565">
        <f>2024 -impact_data[[#This Row],[model_year]]</f>
        <v>3</v>
      </c>
      <c r="L12565">
        <v>46</v>
      </c>
      <c r="M12565">
        <v>17.2</v>
      </c>
      <c r="N12565">
        <v>6.9</v>
      </c>
      <c r="O12565" t="s">
        <v>10</v>
      </c>
      <c r="P12565">
        <v>0.86</v>
      </c>
    </row>
    <row r="12566" spans="8:16">
      <c r="H12566" t="s">
        <v>5538</v>
      </c>
      <c r="I12566" t="s">
        <v>7</v>
      </c>
      <c r="J12566">
        <v>2021</v>
      </c>
      <c r="K12566">
        <f>2024 -impact_data[[#This Row],[model_year]]</f>
        <v>3</v>
      </c>
      <c r="L12566">
        <v>48</v>
      </c>
      <c r="M12566">
        <v>16.7</v>
      </c>
      <c r="N12566">
        <v>10</v>
      </c>
      <c r="O12566" t="s">
        <v>9</v>
      </c>
      <c r="P12566">
        <v>0.87</v>
      </c>
    </row>
    <row r="12567" spans="8:16">
      <c r="H12567" t="s">
        <v>5549</v>
      </c>
      <c r="I12567" t="s">
        <v>7</v>
      </c>
      <c r="J12567">
        <v>2021</v>
      </c>
      <c r="K12567">
        <f>2024 -impact_data[[#This Row],[model_year]]</f>
        <v>3</v>
      </c>
      <c r="L12567">
        <v>51</v>
      </c>
      <c r="M12567">
        <v>25</v>
      </c>
      <c r="N12567">
        <v>10</v>
      </c>
      <c r="O12567" t="s">
        <v>10</v>
      </c>
      <c r="P12567">
        <v>0.88</v>
      </c>
    </row>
    <row r="12568" spans="8:16">
      <c r="H12568" t="s">
        <v>5551</v>
      </c>
      <c r="I12568" t="s">
        <v>7</v>
      </c>
      <c r="J12568">
        <v>2021</v>
      </c>
      <c r="K12568">
        <f>2024 -impact_data[[#This Row],[model_year]]</f>
        <v>3</v>
      </c>
      <c r="L12568">
        <v>47</v>
      </c>
      <c r="M12568">
        <v>8.1999999999999993</v>
      </c>
      <c r="N12568">
        <v>4.9000000000000004</v>
      </c>
      <c r="O12568" t="s">
        <v>9</v>
      </c>
      <c r="P12568">
        <v>0.86</v>
      </c>
    </row>
    <row r="12569" spans="8:16">
      <c r="H12569" t="s">
        <v>5553</v>
      </c>
      <c r="I12569" t="s">
        <v>7</v>
      </c>
      <c r="J12569">
        <v>2021</v>
      </c>
      <c r="K12569">
        <f>2024 -impact_data[[#This Row],[model_year]]</f>
        <v>3</v>
      </c>
      <c r="L12569">
        <v>50</v>
      </c>
      <c r="M12569">
        <v>24.1</v>
      </c>
      <c r="N12569">
        <v>6</v>
      </c>
      <c r="O12569" t="s">
        <v>8</v>
      </c>
      <c r="P12569">
        <v>0.87</v>
      </c>
    </row>
    <row r="12570" spans="8:16">
      <c r="H12570" t="s">
        <v>5561</v>
      </c>
      <c r="I12570" t="s">
        <v>7</v>
      </c>
      <c r="J12570">
        <v>2021</v>
      </c>
      <c r="K12570">
        <f>2024 -impact_data[[#This Row],[model_year]]</f>
        <v>3</v>
      </c>
      <c r="L12570">
        <v>49</v>
      </c>
      <c r="M12570">
        <v>42.1</v>
      </c>
      <c r="N12570">
        <v>10.5</v>
      </c>
      <c r="O12570" t="s">
        <v>8</v>
      </c>
      <c r="P12570">
        <v>0.88</v>
      </c>
    </row>
    <row r="12571" spans="8:16">
      <c r="H12571" t="s">
        <v>5563</v>
      </c>
      <c r="I12571" t="s">
        <v>7</v>
      </c>
      <c r="J12571">
        <v>2021</v>
      </c>
      <c r="K12571">
        <f>2024 -impact_data[[#This Row],[model_year]]</f>
        <v>3</v>
      </c>
      <c r="L12571">
        <v>51</v>
      </c>
      <c r="M12571">
        <v>22.2</v>
      </c>
      <c r="N12571">
        <v>13.3</v>
      </c>
      <c r="O12571" t="s">
        <v>9</v>
      </c>
      <c r="P12571">
        <v>0.86</v>
      </c>
    </row>
    <row r="12572" spans="8:16">
      <c r="H12572" t="s">
        <v>5567</v>
      </c>
      <c r="I12572" t="s">
        <v>7</v>
      </c>
      <c r="J12572">
        <v>2021</v>
      </c>
      <c r="K12572">
        <f>2024 -impact_data[[#This Row],[model_year]]</f>
        <v>3</v>
      </c>
      <c r="L12572">
        <v>50</v>
      </c>
      <c r="M12572">
        <v>23.3</v>
      </c>
      <c r="N12572">
        <v>14</v>
      </c>
      <c r="O12572" t="s">
        <v>9</v>
      </c>
      <c r="P12572">
        <v>0.87</v>
      </c>
    </row>
    <row r="12573" spans="8:16">
      <c r="H12573" t="s">
        <v>5569</v>
      </c>
      <c r="I12573" t="s">
        <v>7</v>
      </c>
      <c r="J12573">
        <v>2021</v>
      </c>
      <c r="K12573">
        <f>2024 -impact_data[[#This Row],[model_year]]</f>
        <v>3</v>
      </c>
      <c r="L12573">
        <v>47</v>
      </c>
      <c r="M12573">
        <v>27.6</v>
      </c>
      <c r="N12573">
        <v>16.600000000000001</v>
      </c>
      <c r="O12573" t="s">
        <v>9</v>
      </c>
      <c r="P12573">
        <v>0.87</v>
      </c>
    </row>
    <row r="12574" spans="8:16">
      <c r="H12574" t="s">
        <v>5570</v>
      </c>
      <c r="I12574" t="s">
        <v>7</v>
      </c>
      <c r="J12574">
        <v>2021</v>
      </c>
      <c r="K12574">
        <f>2024 -impact_data[[#This Row],[model_year]]</f>
        <v>3</v>
      </c>
      <c r="L12574">
        <v>49</v>
      </c>
      <c r="M12574">
        <v>32.700000000000003</v>
      </c>
      <c r="N12574">
        <v>8.1999999999999993</v>
      </c>
      <c r="O12574" t="s">
        <v>8</v>
      </c>
      <c r="P12574">
        <v>0.89</v>
      </c>
    </row>
    <row r="12575" spans="8:16">
      <c r="H12575" t="s">
        <v>5571</v>
      </c>
      <c r="I12575" t="s">
        <v>11</v>
      </c>
      <c r="J12575">
        <v>2021</v>
      </c>
      <c r="K12575">
        <f>2024 -impact_data[[#This Row],[model_year]]</f>
        <v>3</v>
      </c>
      <c r="L12575">
        <v>80</v>
      </c>
      <c r="M12575">
        <v>13.5</v>
      </c>
      <c r="N12575">
        <v>5.4</v>
      </c>
      <c r="O12575" t="s">
        <v>10</v>
      </c>
      <c r="P12575">
        <v>0.96</v>
      </c>
    </row>
    <row r="12576" spans="8:16">
      <c r="H12576" t="s">
        <v>5574</v>
      </c>
      <c r="I12576" t="s">
        <v>7</v>
      </c>
      <c r="J12576">
        <v>2021</v>
      </c>
      <c r="K12576">
        <f>2024 -impact_data[[#This Row],[model_year]]</f>
        <v>3</v>
      </c>
      <c r="L12576">
        <v>46</v>
      </c>
      <c r="M12576">
        <v>34.9</v>
      </c>
      <c r="N12576">
        <v>20.9</v>
      </c>
      <c r="O12576" t="s">
        <v>9</v>
      </c>
      <c r="P12576">
        <v>0.88</v>
      </c>
    </row>
    <row r="12577" spans="8:16">
      <c r="H12577" t="s">
        <v>5575</v>
      </c>
      <c r="I12577" t="s">
        <v>7</v>
      </c>
      <c r="J12577">
        <v>2021</v>
      </c>
      <c r="K12577">
        <f>2024 -impact_data[[#This Row],[model_year]]</f>
        <v>3</v>
      </c>
      <c r="L12577">
        <v>51</v>
      </c>
      <c r="M12577">
        <v>3.6</v>
      </c>
      <c r="N12577">
        <v>2.2000000000000002</v>
      </c>
      <c r="O12577" t="s">
        <v>9</v>
      </c>
      <c r="P12577">
        <v>0.87</v>
      </c>
    </row>
    <row r="12578" spans="8:16">
      <c r="H12578" t="s">
        <v>5577</v>
      </c>
      <c r="I12578" t="s">
        <v>11</v>
      </c>
      <c r="J12578">
        <v>2021</v>
      </c>
      <c r="K12578">
        <f>2024 -impact_data[[#This Row],[model_year]]</f>
        <v>3</v>
      </c>
      <c r="L12578">
        <v>76</v>
      </c>
      <c r="M12578">
        <v>11.4</v>
      </c>
      <c r="N12578">
        <v>6.9</v>
      </c>
      <c r="O12578" t="s">
        <v>9</v>
      </c>
      <c r="P12578">
        <v>0.95</v>
      </c>
    </row>
    <row r="12579" spans="8:16">
      <c r="H12579" t="s">
        <v>5579</v>
      </c>
      <c r="I12579" t="s">
        <v>7</v>
      </c>
      <c r="J12579">
        <v>2021</v>
      </c>
      <c r="K12579">
        <f>2024 -impact_data[[#This Row],[model_year]]</f>
        <v>3</v>
      </c>
      <c r="L12579">
        <v>46</v>
      </c>
      <c r="M12579">
        <v>3.3</v>
      </c>
      <c r="N12579">
        <v>0.8</v>
      </c>
      <c r="O12579" t="s">
        <v>8</v>
      </c>
      <c r="P12579">
        <v>0.88</v>
      </c>
    </row>
    <row r="12580" spans="8:16">
      <c r="H12580" t="s">
        <v>5582</v>
      </c>
      <c r="I12580" t="s">
        <v>7</v>
      </c>
      <c r="J12580">
        <v>2021</v>
      </c>
      <c r="K12580">
        <f>2024 -impact_data[[#This Row],[model_year]]</f>
        <v>3</v>
      </c>
      <c r="L12580">
        <v>50</v>
      </c>
      <c r="M12580">
        <v>21.1</v>
      </c>
      <c r="N12580">
        <v>8.4</v>
      </c>
      <c r="O12580" t="s">
        <v>10</v>
      </c>
      <c r="P12580">
        <v>0.87</v>
      </c>
    </row>
    <row r="12581" spans="8:16">
      <c r="H12581" t="s">
        <v>5585</v>
      </c>
      <c r="I12581" t="s">
        <v>7</v>
      </c>
      <c r="J12581">
        <v>2021</v>
      </c>
      <c r="K12581">
        <f>2024 -impact_data[[#This Row],[model_year]]</f>
        <v>3</v>
      </c>
      <c r="L12581">
        <v>54</v>
      </c>
      <c r="M12581">
        <v>44.3</v>
      </c>
      <c r="N12581">
        <v>17.7</v>
      </c>
      <c r="O12581" t="s">
        <v>10</v>
      </c>
      <c r="P12581">
        <v>0.88</v>
      </c>
    </row>
    <row r="12582" spans="8:16">
      <c r="H12582" t="s">
        <v>5590</v>
      </c>
      <c r="I12582" t="s">
        <v>7</v>
      </c>
      <c r="J12582">
        <v>2021</v>
      </c>
      <c r="K12582">
        <f>2024 -impact_data[[#This Row],[model_year]]</f>
        <v>3</v>
      </c>
      <c r="L12582">
        <v>49</v>
      </c>
      <c r="M12582">
        <v>28.2</v>
      </c>
      <c r="N12582">
        <v>16.899999999999999</v>
      </c>
      <c r="O12582" t="s">
        <v>9</v>
      </c>
      <c r="P12582">
        <v>0.87</v>
      </c>
    </row>
    <row r="12583" spans="8:16">
      <c r="H12583" t="s">
        <v>5592</v>
      </c>
      <c r="I12583" t="s">
        <v>7</v>
      </c>
      <c r="J12583">
        <v>2021</v>
      </c>
      <c r="K12583">
        <f>2024 -impact_data[[#This Row],[model_year]]</f>
        <v>3</v>
      </c>
      <c r="L12583">
        <v>52</v>
      </c>
      <c r="M12583">
        <v>35.799999999999997</v>
      </c>
      <c r="N12583">
        <v>14.3</v>
      </c>
      <c r="O12583" t="s">
        <v>10</v>
      </c>
      <c r="P12583">
        <v>0.87</v>
      </c>
    </row>
    <row r="12584" spans="8:16">
      <c r="H12584" t="s">
        <v>266</v>
      </c>
      <c r="I12584" t="s">
        <v>7</v>
      </c>
      <c r="J12584">
        <v>2021</v>
      </c>
      <c r="K12584">
        <f>2024 -impact_data[[#This Row],[model_year]]</f>
        <v>3</v>
      </c>
      <c r="L12584">
        <v>47</v>
      </c>
      <c r="M12584">
        <v>9.5</v>
      </c>
      <c r="N12584">
        <v>3.8</v>
      </c>
      <c r="O12584" t="s">
        <v>10</v>
      </c>
      <c r="P12584">
        <v>0.89</v>
      </c>
    </row>
    <row r="12585" spans="8:16">
      <c r="H12585" t="s">
        <v>5596</v>
      </c>
      <c r="I12585" t="s">
        <v>7</v>
      </c>
      <c r="J12585">
        <v>2021</v>
      </c>
      <c r="K12585">
        <f>2024 -impact_data[[#This Row],[model_year]]</f>
        <v>3</v>
      </c>
      <c r="L12585">
        <v>49</v>
      </c>
      <c r="M12585">
        <v>33</v>
      </c>
      <c r="N12585">
        <v>13.2</v>
      </c>
      <c r="O12585" t="s">
        <v>10</v>
      </c>
      <c r="P12585">
        <v>0.9</v>
      </c>
    </row>
    <row r="12586" spans="8:16">
      <c r="H12586" t="s">
        <v>5598</v>
      </c>
      <c r="I12586" t="s">
        <v>7</v>
      </c>
      <c r="J12586">
        <v>2021</v>
      </c>
      <c r="K12586">
        <f>2024 -impact_data[[#This Row],[model_year]]</f>
        <v>3</v>
      </c>
      <c r="L12586">
        <v>54</v>
      </c>
      <c r="M12586">
        <v>12.4</v>
      </c>
      <c r="N12586">
        <v>7.5</v>
      </c>
      <c r="O12586" t="s">
        <v>9</v>
      </c>
      <c r="P12586">
        <v>0.86</v>
      </c>
    </row>
    <row r="12587" spans="8:16">
      <c r="H12587" t="s">
        <v>5600</v>
      </c>
      <c r="I12587" t="s">
        <v>7</v>
      </c>
      <c r="J12587">
        <v>2021</v>
      </c>
      <c r="K12587">
        <f>2024 -impact_data[[#This Row],[model_year]]</f>
        <v>3</v>
      </c>
      <c r="L12587">
        <v>47</v>
      </c>
      <c r="M12587">
        <v>43.2</v>
      </c>
      <c r="N12587">
        <v>25.9</v>
      </c>
      <c r="O12587" t="s">
        <v>9</v>
      </c>
      <c r="P12587">
        <v>0.89</v>
      </c>
    </row>
    <row r="12588" spans="8:16">
      <c r="H12588" t="s">
        <v>5609</v>
      </c>
      <c r="I12588" t="s">
        <v>7</v>
      </c>
      <c r="J12588">
        <v>2021</v>
      </c>
      <c r="K12588">
        <f>2024 -impact_data[[#This Row],[model_year]]</f>
        <v>3</v>
      </c>
      <c r="L12588">
        <v>51</v>
      </c>
      <c r="M12588">
        <v>66.7</v>
      </c>
      <c r="N12588">
        <v>40</v>
      </c>
      <c r="O12588" t="s">
        <v>9</v>
      </c>
      <c r="P12588">
        <v>0.88</v>
      </c>
    </row>
    <row r="12589" spans="8:16">
      <c r="H12589" t="s">
        <v>5615</v>
      </c>
      <c r="I12589" t="s">
        <v>11</v>
      </c>
      <c r="J12589">
        <v>2021</v>
      </c>
      <c r="K12589">
        <f>2024 -impact_data[[#This Row],[model_year]]</f>
        <v>3</v>
      </c>
      <c r="L12589">
        <v>77</v>
      </c>
      <c r="M12589">
        <v>7.5</v>
      </c>
      <c r="N12589">
        <v>4.5</v>
      </c>
      <c r="O12589" t="s">
        <v>9</v>
      </c>
      <c r="P12589">
        <v>0.97</v>
      </c>
    </row>
    <row r="12590" spans="8:16">
      <c r="H12590" t="s">
        <v>5616</v>
      </c>
      <c r="I12590" t="s">
        <v>7</v>
      </c>
      <c r="J12590">
        <v>2021</v>
      </c>
      <c r="K12590">
        <f>2024 -impact_data[[#This Row],[model_year]]</f>
        <v>3</v>
      </c>
      <c r="L12590">
        <v>51</v>
      </c>
      <c r="M12590">
        <v>39.1</v>
      </c>
      <c r="N12590">
        <v>23.4</v>
      </c>
      <c r="O12590" t="s">
        <v>9</v>
      </c>
      <c r="P12590">
        <v>0.89</v>
      </c>
    </row>
    <row r="12591" spans="8:16">
      <c r="H12591" t="s">
        <v>5619</v>
      </c>
      <c r="I12591" t="s">
        <v>7</v>
      </c>
      <c r="J12591">
        <v>2021</v>
      </c>
      <c r="K12591">
        <f>2024 -impact_data[[#This Row],[model_year]]</f>
        <v>3</v>
      </c>
      <c r="L12591">
        <v>51</v>
      </c>
      <c r="M12591">
        <v>6</v>
      </c>
      <c r="N12591">
        <v>2.4</v>
      </c>
      <c r="O12591" t="s">
        <v>10</v>
      </c>
      <c r="P12591">
        <v>0.88</v>
      </c>
    </row>
    <row r="12592" spans="8:16">
      <c r="H12592" t="s">
        <v>5623</v>
      </c>
      <c r="I12592" t="s">
        <v>7</v>
      </c>
      <c r="J12592">
        <v>2021</v>
      </c>
      <c r="K12592">
        <f>2024 -impact_data[[#This Row],[model_year]]</f>
        <v>3</v>
      </c>
      <c r="L12592">
        <v>52</v>
      </c>
      <c r="M12592">
        <v>38.1</v>
      </c>
      <c r="N12592">
        <v>22.9</v>
      </c>
      <c r="O12592" t="s">
        <v>9</v>
      </c>
      <c r="P12592">
        <v>0.87</v>
      </c>
    </row>
    <row r="12593" spans="8:16">
      <c r="H12593" t="s">
        <v>5625</v>
      </c>
      <c r="I12593" t="s">
        <v>7</v>
      </c>
      <c r="J12593">
        <v>2021</v>
      </c>
      <c r="K12593">
        <f>2024 -impact_data[[#This Row],[model_year]]</f>
        <v>3</v>
      </c>
      <c r="L12593">
        <v>53</v>
      </c>
      <c r="M12593">
        <v>57.8</v>
      </c>
      <c r="N12593">
        <v>34.700000000000003</v>
      </c>
      <c r="O12593" t="s">
        <v>9</v>
      </c>
      <c r="P12593">
        <v>0.86</v>
      </c>
    </row>
    <row r="12594" spans="8:16">
      <c r="H12594" t="s">
        <v>5630</v>
      </c>
      <c r="I12594" t="s">
        <v>7</v>
      </c>
      <c r="J12594">
        <v>2021</v>
      </c>
      <c r="K12594">
        <f>2024 -impact_data[[#This Row],[model_year]]</f>
        <v>3</v>
      </c>
      <c r="L12594">
        <v>51</v>
      </c>
      <c r="M12594">
        <v>47.1</v>
      </c>
      <c r="N12594">
        <v>11.8</v>
      </c>
      <c r="O12594" t="s">
        <v>8</v>
      </c>
      <c r="P12594">
        <v>0.89</v>
      </c>
    </row>
    <row r="12595" spans="8:16">
      <c r="H12595" t="s">
        <v>5643</v>
      </c>
      <c r="I12595" t="s">
        <v>11</v>
      </c>
      <c r="J12595">
        <v>2021</v>
      </c>
      <c r="K12595">
        <f>2024 -impact_data[[#This Row],[model_year]]</f>
        <v>3</v>
      </c>
      <c r="L12595">
        <v>76</v>
      </c>
      <c r="M12595">
        <v>13.5</v>
      </c>
      <c r="N12595">
        <v>8.1</v>
      </c>
      <c r="O12595" t="s">
        <v>9</v>
      </c>
      <c r="P12595">
        <v>0.97</v>
      </c>
    </row>
    <row r="12596" spans="8:16">
      <c r="H12596" t="s">
        <v>5644</v>
      </c>
      <c r="I12596" t="s">
        <v>7</v>
      </c>
      <c r="J12596">
        <v>2021</v>
      </c>
      <c r="K12596">
        <f>2024 -impact_data[[#This Row],[model_year]]</f>
        <v>3</v>
      </c>
      <c r="L12596">
        <v>51</v>
      </c>
      <c r="M12596">
        <v>8.6</v>
      </c>
      <c r="N12596">
        <v>5.2</v>
      </c>
      <c r="O12596" t="s">
        <v>9</v>
      </c>
      <c r="P12596">
        <v>0.88</v>
      </c>
    </row>
    <row r="12597" spans="8:16">
      <c r="H12597" t="s">
        <v>5652</v>
      </c>
      <c r="I12597" t="s">
        <v>7</v>
      </c>
      <c r="J12597">
        <v>2021</v>
      </c>
      <c r="K12597">
        <f>2024 -impact_data[[#This Row],[model_year]]</f>
        <v>3</v>
      </c>
      <c r="L12597">
        <v>51</v>
      </c>
      <c r="M12597">
        <v>15.1</v>
      </c>
      <c r="N12597">
        <v>6.1</v>
      </c>
      <c r="O12597" t="s">
        <v>10</v>
      </c>
      <c r="P12597">
        <v>0.87</v>
      </c>
    </row>
    <row r="12598" spans="8:16">
      <c r="H12598" t="s">
        <v>5657</v>
      </c>
      <c r="I12598" t="s">
        <v>11</v>
      </c>
      <c r="J12598">
        <v>2021</v>
      </c>
      <c r="K12598">
        <f>2024 -impact_data[[#This Row],[model_year]]</f>
        <v>3</v>
      </c>
      <c r="L12598">
        <v>81</v>
      </c>
      <c r="M12598">
        <v>46.3</v>
      </c>
      <c r="N12598">
        <v>18.5</v>
      </c>
      <c r="O12598" t="s">
        <v>10</v>
      </c>
      <c r="P12598">
        <v>0.95</v>
      </c>
    </row>
    <row r="12599" spans="8:16">
      <c r="H12599" t="s">
        <v>5658</v>
      </c>
      <c r="I12599" t="s">
        <v>7</v>
      </c>
      <c r="J12599">
        <v>2021</v>
      </c>
      <c r="K12599">
        <f>2024 -impact_data[[#This Row],[model_year]]</f>
        <v>3</v>
      </c>
      <c r="L12599">
        <v>48</v>
      </c>
      <c r="M12599">
        <v>7.8</v>
      </c>
      <c r="N12599">
        <v>4.7</v>
      </c>
      <c r="O12599" t="s">
        <v>9</v>
      </c>
      <c r="P12599">
        <v>0.89</v>
      </c>
    </row>
    <row r="12600" spans="8:16">
      <c r="H12600" t="s">
        <v>5660</v>
      </c>
      <c r="I12600" t="s">
        <v>7</v>
      </c>
      <c r="J12600">
        <v>2021</v>
      </c>
      <c r="K12600">
        <f>2024 -impact_data[[#This Row],[model_year]]</f>
        <v>3</v>
      </c>
      <c r="L12600">
        <v>49</v>
      </c>
      <c r="M12600">
        <v>54.7</v>
      </c>
      <c r="N12600">
        <v>21.9</v>
      </c>
      <c r="O12600" t="s">
        <v>10</v>
      </c>
      <c r="P12600">
        <v>0.88</v>
      </c>
    </row>
    <row r="12601" spans="8:16">
      <c r="H12601" t="s">
        <v>5662</v>
      </c>
      <c r="I12601" t="s">
        <v>7</v>
      </c>
      <c r="J12601">
        <v>2021</v>
      </c>
      <c r="K12601">
        <f>2024 -impact_data[[#This Row],[model_year]]</f>
        <v>3</v>
      </c>
      <c r="L12601">
        <v>50</v>
      </c>
      <c r="M12601">
        <v>38.200000000000003</v>
      </c>
      <c r="N12601">
        <v>22.9</v>
      </c>
      <c r="O12601" t="s">
        <v>9</v>
      </c>
      <c r="P12601">
        <v>0.87</v>
      </c>
    </row>
    <row r="12602" spans="8:16">
      <c r="H12602" t="s">
        <v>5663</v>
      </c>
      <c r="I12602" t="s">
        <v>7</v>
      </c>
      <c r="J12602">
        <v>2021</v>
      </c>
      <c r="K12602">
        <f>2024 -impact_data[[#This Row],[model_year]]</f>
        <v>3</v>
      </c>
      <c r="L12602">
        <v>48</v>
      </c>
      <c r="M12602">
        <v>22.9</v>
      </c>
      <c r="N12602">
        <v>13.8</v>
      </c>
      <c r="O12602" t="s">
        <v>9</v>
      </c>
      <c r="P12602">
        <v>0.87</v>
      </c>
    </row>
    <row r="12603" spans="8:16">
      <c r="H12603" t="s">
        <v>5666</v>
      </c>
      <c r="I12603" t="s">
        <v>7</v>
      </c>
      <c r="J12603">
        <v>2021</v>
      </c>
      <c r="K12603">
        <f>2024 -impact_data[[#This Row],[model_year]]</f>
        <v>3</v>
      </c>
      <c r="L12603">
        <v>48</v>
      </c>
      <c r="M12603">
        <v>27</v>
      </c>
      <c r="N12603">
        <v>16.2</v>
      </c>
      <c r="O12603" t="s">
        <v>9</v>
      </c>
      <c r="P12603">
        <v>0.88</v>
      </c>
    </row>
    <row r="12604" spans="8:16">
      <c r="H12604" t="s">
        <v>5676</v>
      </c>
      <c r="I12604" t="s">
        <v>11</v>
      </c>
      <c r="J12604">
        <v>2021</v>
      </c>
      <c r="K12604">
        <f>2024 -impact_data[[#This Row],[model_year]]</f>
        <v>3</v>
      </c>
      <c r="L12604">
        <v>79</v>
      </c>
      <c r="M12604">
        <v>50.2</v>
      </c>
      <c r="N12604">
        <v>30.1</v>
      </c>
      <c r="O12604" t="s">
        <v>9</v>
      </c>
      <c r="P12604">
        <v>0.9</v>
      </c>
    </row>
    <row r="12605" spans="8:16">
      <c r="H12605" t="s">
        <v>5677</v>
      </c>
      <c r="I12605" t="s">
        <v>7</v>
      </c>
      <c r="J12605">
        <v>2021</v>
      </c>
      <c r="K12605">
        <f>2024 -impact_data[[#This Row],[model_year]]</f>
        <v>3</v>
      </c>
      <c r="L12605">
        <v>47</v>
      </c>
      <c r="M12605">
        <v>12.3</v>
      </c>
      <c r="N12605">
        <v>7.4</v>
      </c>
      <c r="O12605" t="s">
        <v>9</v>
      </c>
      <c r="P12605">
        <v>0.86</v>
      </c>
    </row>
    <row r="12606" spans="8:16">
      <c r="H12606" t="s">
        <v>5679</v>
      </c>
      <c r="I12606" t="s">
        <v>11</v>
      </c>
      <c r="J12606">
        <v>2021</v>
      </c>
      <c r="K12606">
        <f>2024 -impact_data[[#This Row],[model_year]]</f>
        <v>3</v>
      </c>
      <c r="L12606">
        <v>83</v>
      </c>
      <c r="M12606">
        <v>48.1</v>
      </c>
      <c r="N12606">
        <v>28.9</v>
      </c>
      <c r="O12606" t="s">
        <v>9</v>
      </c>
      <c r="P12606">
        <v>0.94</v>
      </c>
    </row>
    <row r="12607" spans="8:16">
      <c r="H12607" t="s">
        <v>5682</v>
      </c>
      <c r="I12607" t="s">
        <v>7</v>
      </c>
      <c r="J12607">
        <v>2021</v>
      </c>
      <c r="K12607">
        <f>2024 -impact_data[[#This Row],[model_year]]</f>
        <v>3</v>
      </c>
      <c r="L12607">
        <v>51</v>
      </c>
      <c r="M12607">
        <v>18.8</v>
      </c>
      <c r="N12607">
        <v>11.3</v>
      </c>
      <c r="O12607" t="s">
        <v>9</v>
      </c>
      <c r="P12607">
        <v>0.88</v>
      </c>
    </row>
    <row r="12608" spans="8:16">
      <c r="H12608" t="s">
        <v>5685</v>
      </c>
      <c r="I12608" t="s">
        <v>7</v>
      </c>
      <c r="J12608">
        <v>2021</v>
      </c>
      <c r="K12608">
        <f>2024 -impact_data[[#This Row],[model_year]]</f>
        <v>3</v>
      </c>
      <c r="L12608">
        <v>51</v>
      </c>
      <c r="M12608">
        <v>20.7</v>
      </c>
      <c r="N12608">
        <v>8.3000000000000007</v>
      </c>
      <c r="O12608" t="s">
        <v>10</v>
      </c>
      <c r="P12608">
        <v>0.88</v>
      </c>
    </row>
    <row r="12609" spans="8:16">
      <c r="H12609" t="s">
        <v>5686</v>
      </c>
      <c r="I12609" t="s">
        <v>7</v>
      </c>
      <c r="J12609">
        <v>2021</v>
      </c>
      <c r="K12609">
        <f>2024 -impact_data[[#This Row],[model_year]]</f>
        <v>3</v>
      </c>
      <c r="L12609">
        <v>53</v>
      </c>
      <c r="M12609">
        <v>24.3</v>
      </c>
      <c r="N12609">
        <v>9.6999999999999993</v>
      </c>
      <c r="O12609" t="s">
        <v>10</v>
      </c>
      <c r="P12609">
        <v>0.87</v>
      </c>
    </row>
    <row r="12610" spans="8:16">
      <c r="H12610" t="s">
        <v>5689</v>
      </c>
      <c r="I12610" t="s">
        <v>7</v>
      </c>
      <c r="J12610">
        <v>2021</v>
      </c>
      <c r="K12610">
        <f>2024 -impact_data[[#This Row],[model_year]]</f>
        <v>3</v>
      </c>
      <c r="L12610">
        <v>50</v>
      </c>
      <c r="M12610">
        <v>16</v>
      </c>
      <c r="N12610">
        <v>4</v>
      </c>
      <c r="O12610" t="s">
        <v>8</v>
      </c>
      <c r="P12610">
        <v>0.87</v>
      </c>
    </row>
    <row r="12611" spans="8:16">
      <c r="H12611" t="s">
        <v>5695</v>
      </c>
      <c r="I12611" t="s">
        <v>7</v>
      </c>
      <c r="J12611">
        <v>2021</v>
      </c>
      <c r="K12611">
        <f>2024 -impact_data[[#This Row],[model_year]]</f>
        <v>3</v>
      </c>
      <c r="L12611">
        <v>52</v>
      </c>
      <c r="M12611">
        <v>17.3</v>
      </c>
      <c r="N12611">
        <v>4.3</v>
      </c>
      <c r="O12611" t="s">
        <v>8</v>
      </c>
      <c r="P12611">
        <v>0.86</v>
      </c>
    </row>
    <row r="12612" spans="8:16">
      <c r="H12612" t="s">
        <v>5697</v>
      </c>
      <c r="I12612" t="s">
        <v>11</v>
      </c>
      <c r="J12612">
        <v>2021</v>
      </c>
      <c r="K12612">
        <f>2024 -impact_data[[#This Row],[model_year]]</f>
        <v>3</v>
      </c>
      <c r="L12612">
        <v>83</v>
      </c>
      <c r="M12612">
        <v>42.3</v>
      </c>
      <c r="N12612">
        <v>25.4</v>
      </c>
      <c r="O12612" t="s">
        <v>9</v>
      </c>
      <c r="P12612">
        <v>0.92</v>
      </c>
    </row>
    <row r="12613" spans="8:16">
      <c r="H12613" t="s">
        <v>5698</v>
      </c>
      <c r="I12613" t="s">
        <v>7</v>
      </c>
      <c r="J12613">
        <v>2021</v>
      </c>
      <c r="K12613">
        <f>2024 -impact_data[[#This Row],[model_year]]</f>
        <v>3</v>
      </c>
      <c r="L12613">
        <v>51</v>
      </c>
      <c r="M12613">
        <v>30.7</v>
      </c>
      <c r="N12613">
        <v>18.399999999999999</v>
      </c>
      <c r="O12613" t="s">
        <v>9</v>
      </c>
      <c r="P12613">
        <v>0.86</v>
      </c>
    </row>
    <row r="12614" spans="8:16">
      <c r="H12614" t="s">
        <v>5702</v>
      </c>
      <c r="I12614" t="s">
        <v>7</v>
      </c>
      <c r="J12614">
        <v>2021</v>
      </c>
      <c r="K12614">
        <f>2024 -impact_data[[#This Row],[model_year]]</f>
        <v>3</v>
      </c>
      <c r="L12614">
        <v>47</v>
      </c>
      <c r="M12614">
        <v>1.8</v>
      </c>
      <c r="N12614">
        <v>1.1000000000000001</v>
      </c>
      <c r="O12614" t="s">
        <v>9</v>
      </c>
      <c r="P12614">
        <v>0.88</v>
      </c>
    </row>
    <row r="12615" spans="8:16">
      <c r="H12615" t="s">
        <v>5703</v>
      </c>
      <c r="I12615" t="s">
        <v>11</v>
      </c>
      <c r="J12615">
        <v>2021</v>
      </c>
      <c r="K12615">
        <f>2024 -impact_data[[#This Row],[model_year]]</f>
        <v>3</v>
      </c>
      <c r="L12615">
        <v>79</v>
      </c>
      <c r="M12615">
        <v>17.399999999999999</v>
      </c>
      <c r="N12615">
        <v>10.4</v>
      </c>
      <c r="O12615" t="s">
        <v>9</v>
      </c>
      <c r="P12615">
        <v>0.95</v>
      </c>
    </row>
    <row r="12616" spans="8:16">
      <c r="H12616" t="s">
        <v>5705</v>
      </c>
      <c r="I12616" t="s">
        <v>7</v>
      </c>
      <c r="J12616">
        <v>2021</v>
      </c>
      <c r="K12616">
        <f>2024 -impact_data[[#This Row],[model_year]]</f>
        <v>3</v>
      </c>
      <c r="L12616">
        <v>47</v>
      </c>
      <c r="M12616">
        <v>48.4</v>
      </c>
      <c r="N12616">
        <v>19.399999999999999</v>
      </c>
      <c r="O12616" t="s">
        <v>10</v>
      </c>
      <c r="P12616">
        <v>0.87</v>
      </c>
    </row>
    <row r="12617" spans="8:16">
      <c r="H12617" t="s">
        <v>5711</v>
      </c>
      <c r="I12617" t="s">
        <v>7</v>
      </c>
      <c r="J12617">
        <v>2021</v>
      </c>
      <c r="K12617">
        <f>2024 -impact_data[[#This Row],[model_year]]</f>
        <v>3</v>
      </c>
      <c r="L12617">
        <v>47</v>
      </c>
      <c r="M12617">
        <v>25.5</v>
      </c>
      <c r="N12617">
        <v>10.199999999999999</v>
      </c>
      <c r="O12617" t="s">
        <v>10</v>
      </c>
      <c r="P12617">
        <v>0.86</v>
      </c>
    </row>
    <row r="12618" spans="8:16">
      <c r="H12618" t="s">
        <v>5717</v>
      </c>
      <c r="I12618" t="s">
        <v>7</v>
      </c>
      <c r="J12618">
        <v>2021</v>
      </c>
      <c r="K12618">
        <f>2024 -impact_data[[#This Row],[model_year]]</f>
        <v>3</v>
      </c>
      <c r="L12618">
        <v>50</v>
      </c>
      <c r="M12618">
        <v>20.8</v>
      </c>
      <c r="N12618">
        <v>8.3000000000000007</v>
      </c>
      <c r="O12618" t="s">
        <v>10</v>
      </c>
      <c r="P12618">
        <v>0.87</v>
      </c>
    </row>
    <row r="12619" spans="8:16">
      <c r="H12619" t="s">
        <v>5718</v>
      </c>
      <c r="I12619" t="s">
        <v>7</v>
      </c>
      <c r="J12619">
        <v>2021</v>
      </c>
      <c r="K12619">
        <f>2024 -impact_data[[#This Row],[model_year]]</f>
        <v>3</v>
      </c>
      <c r="L12619">
        <v>54</v>
      </c>
      <c r="M12619">
        <v>33</v>
      </c>
      <c r="N12619">
        <v>19.8</v>
      </c>
      <c r="O12619" t="s">
        <v>9</v>
      </c>
      <c r="P12619">
        <v>0.86</v>
      </c>
    </row>
    <row r="12620" spans="8:16">
      <c r="H12620" t="s">
        <v>5720</v>
      </c>
      <c r="I12620" t="s">
        <v>11</v>
      </c>
      <c r="J12620">
        <v>2021</v>
      </c>
      <c r="K12620">
        <f>2024 -impact_data[[#This Row],[model_year]]</f>
        <v>3</v>
      </c>
      <c r="L12620">
        <v>76</v>
      </c>
      <c r="M12620">
        <v>22.3</v>
      </c>
      <c r="N12620">
        <v>13.4</v>
      </c>
      <c r="O12620" t="s">
        <v>9</v>
      </c>
      <c r="P12620">
        <v>0.97</v>
      </c>
    </row>
    <row r="12621" spans="8:16">
      <c r="H12621" t="s">
        <v>5724</v>
      </c>
      <c r="I12621" t="s">
        <v>7</v>
      </c>
      <c r="J12621">
        <v>2021</v>
      </c>
      <c r="K12621">
        <f>2024 -impact_data[[#This Row],[model_year]]</f>
        <v>3</v>
      </c>
      <c r="L12621">
        <v>50</v>
      </c>
      <c r="M12621">
        <v>23.9</v>
      </c>
      <c r="N12621">
        <v>14.4</v>
      </c>
      <c r="O12621" t="s">
        <v>9</v>
      </c>
      <c r="P12621">
        <v>0.86</v>
      </c>
    </row>
    <row r="12622" spans="8:16">
      <c r="H12622" t="s">
        <v>5725</v>
      </c>
      <c r="I12622" t="s">
        <v>7</v>
      </c>
      <c r="J12622">
        <v>2021</v>
      </c>
      <c r="K12622">
        <f>2024 -impact_data[[#This Row],[model_year]]</f>
        <v>3</v>
      </c>
      <c r="L12622">
        <v>50</v>
      </c>
      <c r="M12622">
        <v>27.8</v>
      </c>
      <c r="N12622">
        <v>16.7</v>
      </c>
      <c r="O12622" t="s">
        <v>9</v>
      </c>
      <c r="P12622">
        <v>0.88</v>
      </c>
    </row>
    <row r="12623" spans="8:16">
      <c r="H12623" t="s">
        <v>5726</v>
      </c>
      <c r="I12623" t="s">
        <v>7</v>
      </c>
      <c r="J12623">
        <v>2021</v>
      </c>
      <c r="K12623">
        <f>2024 -impact_data[[#This Row],[model_year]]</f>
        <v>3</v>
      </c>
      <c r="L12623">
        <v>49</v>
      </c>
      <c r="M12623">
        <v>28.4</v>
      </c>
      <c r="N12623">
        <v>17.100000000000001</v>
      </c>
      <c r="O12623" t="s">
        <v>9</v>
      </c>
      <c r="P12623">
        <v>0.87</v>
      </c>
    </row>
    <row r="12624" spans="8:16">
      <c r="H12624" t="s">
        <v>5727</v>
      </c>
      <c r="I12624" t="s">
        <v>7</v>
      </c>
      <c r="J12624">
        <v>2021</v>
      </c>
      <c r="K12624">
        <f>2024 -impact_data[[#This Row],[model_year]]</f>
        <v>3</v>
      </c>
      <c r="L12624">
        <v>51</v>
      </c>
      <c r="M12624">
        <v>69.3</v>
      </c>
      <c r="N12624">
        <v>27.7</v>
      </c>
      <c r="O12624" t="s">
        <v>10</v>
      </c>
      <c r="P12624">
        <v>0.88</v>
      </c>
    </row>
    <row r="12625" spans="8:16">
      <c r="H12625" t="s">
        <v>5733</v>
      </c>
      <c r="I12625" t="s">
        <v>7</v>
      </c>
      <c r="J12625">
        <v>2021</v>
      </c>
      <c r="K12625">
        <f>2024 -impact_data[[#This Row],[model_year]]</f>
        <v>3</v>
      </c>
      <c r="L12625">
        <v>46</v>
      </c>
      <c r="M12625">
        <v>2.7</v>
      </c>
      <c r="N12625">
        <v>1.1000000000000001</v>
      </c>
      <c r="O12625" t="s">
        <v>10</v>
      </c>
      <c r="P12625">
        <v>0.88</v>
      </c>
    </row>
    <row r="12626" spans="8:16">
      <c r="H12626" t="s">
        <v>5734</v>
      </c>
      <c r="I12626" t="s">
        <v>11</v>
      </c>
      <c r="J12626">
        <v>2021</v>
      </c>
      <c r="K12626">
        <f>2024 -impact_data[[#This Row],[model_year]]</f>
        <v>3</v>
      </c>
      <c r="L12626">
        <v>81</v>
      </c>
      <c r="M12626">
        <v>16</v>
      </c>
      <c r="N12626">
        <v>9.6</v>
      </c>
      <c r="O12626" t="s">
        <v>9</v>
      </c>
      <c r="P12626">
        <v>0.96</v>
      </c>
    </row>
    <row r="12627" spans="8:16">
      <c r="H12627" t="s">
        <v>5737</v>
      </c>
      <c r="I12627" t="s">
        <v>7</v>
      </c>
      <c r="J12627">
        <v>2021</v>
      </c>
      <c r="K12627">
        <f>2024 -impact_data[[#This Row],[model_year]]</f>
        <v>3</v>
      </c>
      <c r="L12627">
        <v>52</v>
      </c>
      <c r="M12627">
        <v>21.1</v>
      </c>
      <c r="N12627">
        <v>8.4</v>
      </c>
      <c r="O12627" t="s">
        <v>10</v>
      </c>
      <c r="P12627">
        <v>0.86</v>
      </c>
    </row>
    <row r="12628" spans="8:16">
      <c r="H12628" t="s">
        <v>5740</v>
      </c>
      <c r="I12628" t="s">
        <v>7</v>
      </c>
      <c r="J12628">
        <v>2021</v>
      </c>
      <c r="K12628">
        <f>2024 -impact_data[[#This Row],[model_year]]</f>
        <v>3</v>
      </c>
      <c r="L12628">
        <v>50</v>
      </c>
      <c r="M12628">
        <v>32</v>
      </c>
      <c r="N12628">
        <v>12.8</v>
      </c>
      <c r="O12628" t="s">
        <v>10</v>
      </c>
      <c r="P12628">
        <v>0.86</v>
      </c>
    </row>
    <row r="12629" spans="8:16">
      <c r="H12629" t="s">
        <v>5745</v>
      </c>
      <c r="I12629" t="s">
        <v>7</v>
      </c>
      <c r="J12629">
        <v>2021</v>
      </c>
      <c r="K12629">
        <f>2024 -impact_data[[#This Row],[model_year]]</f>
        <v>3</v>
      </c>
      <c r="L12629">
        <v>46</v>
      </c>
      <c r="M12629">
        <v>8.1</v>
      </c>
      <c r="N12629">
        <v>3.3</v>
      </c>
      <c r="O12629" t="s">
        <v>10</v>
      </c>
      <c r="P12629">
        <v>0.89</v>
      </c>
    </row>
    <row r="12630" spans="8:16">
      <c r="H12630" t="s">
        <v>5746</v>
      </c>
      <c r="I12630" t="s">
        <v>7</v>
      </c>
      <c r="J12630">
        <v>2021</v>
      </c>
      <c r="K12630">
        <f>2024 -impact_data[[#This Row],[model_year]]</f>
        <v>3</v>
      </c>
      <c r="L12630">
        <v>50</v>
      </c>
      <c r="M12630">
        <v>31.3</v>
      </c>
      <c r="N12630">
        <v>12.5</v>
      </c>
      <c r="O12630" t="s">
        <v>10</v>
      </c>
      <c r="P12630">
        <v>0.87</v>
      </c>
    </row>
    <row r="12631" spans="8:16">
      <c r="H12631" t="s">
        <v>5756</v>
      </c>
      <c r="I12631" t="s">
        <v>7</v>
      </c>
      <c r="J12631">
        <v>2021</v>
      </c>
      <c r="K12631">
        <f>2024 -impact_data[[#This Row],[model_year]]</f>
        <v>3</v>
      </c>
      <c r="L12631">
        <v>53</v>
      </c>
      <c r="M12631">
        <v>28.8</v>
      </c>
      <c r="N12631">
        <v>11.5</v>
      </c>
      <c r="O12631" t="s">
        <v>10</v>
      </c>
      <c r="P12631">
        <v>0.88</v>
      </c>
    </row>
    <row r="12632" spans="8:16">
      <c r="H12632" t="s">
        <v>5757</v>
      </c>
      <c r="I12632" t="s">
        <v>7</v>
      </c>
      <c r="J12632">
        <v>2021</v>
      </c>
      <c r="K12632">
        <f>2024 -impact_data[[#This Row],[model_year]]</f>
        <v>3</v>
      </c>
      <c r="L12632">
        <v>49</v>
      </c>
      <c r="M12632">
        <v>23.9</v>
      </c>
      <c r="N12632">
        <v>14.3</v>
      </c>
      <c r="O12632" t="s">
        <v>9</v>
      </c>
      <c r="P12632">
        <v>0.89</v>
      </c>
    </row>
    <row r="12633" spans="8:16">
      <c r="H12633" t="s">
        <v>5761</v>
      </c>
      <c r="I12633" t="s">
        <v>7</v>
      </c>
      <c r="J12633">
        <v>2021</v>
      </c>
      <c r="K12633">
        <f>2024 -impact_data[[#This Row],[model_year]]</f>
        <v>3</v>
      </c>
      <c r="L12633">
        <v>50</v>
      </c>
      <c r="M12633">
        <v>13</v>
      </c>
      <c r="N12633">
        <v>7.8</v>
      </c>
      <c r="O12633" t="s">
        <v>9</v>
      </c>
      <c r="P12633">
        <v>0.88</v>
      </c>
    </row>
    <row r="12634" spans="8:16">
      <c r="H12634" t="s">
        <v>5762</v>
      </c>
      <c r="I12634" t="s">
        <v>7</v>
      </c>
      <c r="J12634">
        <v>2021</v>
      </c>
      <c r="K12634">
        <f>2024 -impact_data[[#This Row],[model_year]]</f>
        <v>3</v>
      </c>
      <c r="L12634">
        <v>46</v>
      </c>
      <c r="M12634">
        <v>13.9</v>
      </c>
      <c r="N12634">
        <v>8.4</v>
      </c>
      <c r="O12634" t="s">
        <v>9</v>
      </c>
      <c r="P12634">
        <v>0.87</v>
      </c>
    </row>
    <row r="12635" spans="8:16">
      <c r="H12635" t="s">
        <v>5774</v>
      </c>
      <c r="I12635" t="s">
        <v>7</v>
      </c>
      <c r="J12635">
        <v>2021</v>
      </c>
      <c r="K12635">
        <f>2024 -impact_data[[#This Row],[model_year]]</f>
        <v>3</v>
      </c>
      <c r="L12635">
        <v>49</v>
      </c>
      <c r="M12635">
        <v>24.5</v>
      </c>
      <c r="N12635">
        <v>9.8000000000000007</v>
      </c>
      <c r="O12635" t="s">
        <v>10</v>
      </c>
      <c r="P12635">
        <v>0.88</v>
      </c>
    </row>
    <row r="12636" spans="8:16">
      <c r="H12636" t="s">
        <v>5776</v>
      </c>
      <c r="I12636" t="s">
        <v>7</v>
      </c>
      <c r="J12636">
        <v>2021</v>
      </c>
      <c r="K12636">
        <f>2024 -impact_data[[#This Row],[model_year]]</f>
        <v>3</v>
      </c>
      <c r="L12636">
        <v>51</v>
      </c>
      <c r="M12636">
        <v>21.7</v>
      </c>
      <c r="N12636">
        <v>13</v>
      </c>
      <c r="O12636" t="s">
        <v>9</v>
      </c>
      <c r="P12636">
        <v>0.88</v>
      </c>
    </row>
    <row r="12637" spans="8:16">
      <c r="H12637" t="s">
        <v>5778</v>
      </c>
      <c r="I12637" t="s">
        <v>7</v>
      </c>
      <c r="J12637">
        <v>2021</v>
      </c>
      <c r="K12637">
        <f>2024 -impact_data[[#This Row],[model_year]]</f>
        <v>3</v>
      </c>
      <c r="L12637">
        <v>49</v>
      </c>
      <c r="M12637">
        <v>37.799999999999997</v>
      </c>
      <c r="N12637">
        <v>22.7</v>
      </c>
      <c r="O12637" t="s">
        <v>9</v>
      </c>
      <c r="P12637">
        <v>0.87</v>
      </c>
    </row>
    <row r="12638" spans="8:16">
      <c r="H12638" t="s">
        <v>5782</v>
      </c>
      <c r="I12638" t="s">
        <v>7</v>
      </c>
      <c r="J12638">
        <v>2021</v>
      </c>
      <c r="K12638">
        <f>2024 -impact_data[[#This Row],[model_year]]</f>
        <v>3</v>
      </c>
      <c r="L12638">
        <v>50</v>
      </c>
      <c r="M12638">
        <v>9.1999999999999993</v>
      </c>
      <c r="N12638">
        <v>5.5</v>
      </c>
      <c r="O12638" t="s">
        <v>9</v>
      </c>
      <c r="P12638">
        <v>0.87</v>
      </c>
    </row>
    <row r="12639" spans="8:16">
      <c r="H12639" t="s">
        <v>5784</v>
      </c>
      <c r="I12639" t="s">
        <v>11</v>
      </c>
      <c r="J12639">
        <v>2021</v>
      </c>
      <c r="K12639">
        <f>2024 -impact_data[[#This Row],[model_year]]</f>
        <v>3</v>
      </c>
      <c r="L12639">
        <v>81</v>
      </c>
      <c r="M12639">
        <v>17.3</v>
      </c>
      <c r="N12639">
        <v>10.4</v>
      </c>
      <c r="O12639" t="s">
        <v>9</v>
      </c>
      <c r="P12639">
        <v>0.94</v>
      </c>
    </row>
    <row r="12640" spans="8:16">
      <c r="H12640" t="s">
        <v>5785</v>
      </c>
      <c r="I12640" t="s">
        <v>7</v>
      </c>
      <c r="J12640">
        <v>2021</v>
      </c>
      <c r="K12640">
        <f>2024 -impact_data[[#This Row],[model_year]]</f>
        <v>3</v>
      </c>
      <c r="L12640">
        <v>50</v>
      </c>
      <c r="M12640">
        <v>14.6</v>
      </c>
      <c r="N12640">
        <v>5.8</v>
      </c>
      <c r="O12640" t="s">
        <v>10</v>
      </c>
      <c r="P12640">
        <v>0.87</v>
      </c>
    </row>
    <row r="12641" spans="8:16">
      <c r="H12641" t="s">
        <v>5787</v>
      </c>
      <c r="I12641" t="s">
        <v>7</v>
      </c>
      <c r="J12641">
        <v>2021</v>
      </c>
      <c r="K12641">
        <f>2024 -impact_data[[#This Row],[model_year]]</f>
        <v>3</v>
      </c>
      <c r="L12641">
        <v>51</v>
      </c>
      <c r="M12641">
        <v>23</v>
      </c>
      <c r="N12641">
        <v>5.7</v>
      </c>
      <c r="O12641" t="s">
        <v>8</v>
      </c>
      <c r="P12641">
        <v>0.86</v>
      </c>
    </row>
    <row r="12642" spans="8:16">
      <c r="H12642" t="s">
        <v>5789</v>
      </c>
      <c r="I12642" t="s">
        <v>11</v>
      </c>
      <c r="J12642">
        <v>2021</v>
      </c>
      <c r="K12642">
        <f>2024 -impact_data[[#This Row],[model_year]]</f>
        <v>3</v>
      </c>
      <c r="L12642">
        <v>82</v>
      </c>
      <c r="M12642">
        <v>35.5</v>
      </c>
      <c r="N12642">
        <v>14.2</v>
      </c>
      <c r="O12642" t="s">
        <v>10</v>
      </c>
      <c r="P12642">
        <v>0.96</v>
      </c>
    </row>
    <row r="12643" spans="8:16">
      <c r="H12643" t="s">
        <v>5796</v>
      </c>
      <c r="I12643" t="s">
        <v>7</v>
      </c>
      <c r="J12643">
        <v>2021</v>
      </c>
      <c r="K12643">
        <f>2024 -impact_data[[#This Row],[model_year]]</f>
        <v>3</v>
      </c>
      <c r="L12643">
        <v>50</v>
      </c>
      <c r="M12643">
        <v>30</v>
      </c>
      <c r="N12643">
        <v>12</v>
      </c>
      <c r="O12643" t="s">
        <v>10</v>
      </c>
      <c r="P12643">
        <v>0.88</v>
      </c>
    </row>
    <row r="12644" spans="8:16">
      <c r="H12644" t="s">
        <v>5803</v>
      </c>
      <c r="I12644" t="s">
        <v>7</v>
      </c>
      <c r="J12644">
        <v>2021</v>
      </c>
      <c r="K12644">
        <f>2024 -impact_data[[#This Row],[model_year]]</f>
        <v>3</v>
      </c>
      <c r="L12644">
        <v>47</v>
      </c>
      <c r="M12644">
        <v>14.8</v>
      </c>
      <c r="N12644">
        <v>5.9</v>
      </c>
      <c r="O12644" t="s">
        <v>10</v>
      </c>
      <c r="P12644">
        <v>0.89</v>
      </c>
    </row>
    <row r="12645" spans="8:16">
      <c r="H12645" t="s">
        <v>5813</v>
      </c>
      <c r="I12645" t="s">
        <v>7</v>
      </c>
      <c r="J12645">
        <v>2021</v>
      </c>
      <c r="K12645">
        <f>2024 -impact_data[[#This Row],[model_year]]</f>
        <v>3</v>
      </c>
      <c r="L12645">
        <v>53</v>
      </c>
      <c r="M12645">
        <v>27.2</v>
      </c>
      <c r="N12645">
        <v>16.3</v>
      </c>
      <c r="O12645" t="s">
        <v>9</v>
      </c>
      <c r="P12645">
        <v>0.88</v>
      </c>
    </row>
    <row r="12646" spans="8:16">
      <c r="H12646" t="s">
        <v>5821</v>
      </c>
      <c r="I12646" t="s">
        <v>11</v>
      </c>
      <c r="J12646">
        <v>2021</v>
      </c>
      <c r="K12646">
        <f>2024 -impact_data[[#This Row],[model_year]]</f>
        <v>3</v>
      </c>
      <c r="L12646">
        <v>77</v>
      </c>
      <c r="M12646">
        <v>33.6</v>
      </c>
      <c r="N12646">
        <v>20.2</v>
      </c>
      <c r="O12646" t="s">
        <v>9</v>
      </c>
      <c r="P12646">
        <v>0.94</v>
      </c>
    </row>
    <row r="12647" spans="8:16">
      <c r="H12647" t="s">
        <v>5828</v>
      </c>
      <c r="I12647" t="s">
        <v>7</v>
      </c>
      <c r="J12647">
        <v>2021</v>
      </c>
      <c r="K12647">
        <f>2024 -impact_data[[#This Row],[model_year]]</f>
        <v>3</v>
      </c>
      <c r="L12647">
        <v>50</v>
      </c>
      <c r="M12647">
        <v>14.2</v>
      </c>
      <c r="N12647">
        <v>8.5</v>
      </c>
      <c r="O12647" t="s">
        <v>9</v>
      </c>
      <c r="P12647">
        <v>0.87</v>
      </c>
    </row>
    <row r="12648" spans="8:16">
      <c r="H12648" t="s">
        <v>5834</v>
      </c>
      <c r="I12648" t="s">
        <v>7</v>
      </c>
      <c r="J12648">
        <v>2021</v>
      </c>
      <c r="K12648">
        <f>2024 -impact_data[[#This Row],[model_year]]</f>
        <v>3</v>
      </c>
      <c r="L12648">
        <v>51</v>
      </c>
      <c r="M12648">
        <v>34.700000000000003</v>
      </c>
      <c r="N12648">
        <v>20.8</v>
      </c>
      <c r="O12648" t="s">
        <v>9</v>
      </c>
      <c r="P12648">
        <v>0.88</v>
      </c>
    </row>
    <row r="12649" spans="8:16">
      <c r="H12649" t="s">
        <v>5835</v>
      </c>
      <c r="I12649" t="s">
        <v>7</v>
      </c>
      <c r="J12649">
        <v>2021</v>
      </c>
      <c r="K12649">
        <f>2024 -impact_data[[#This Row],[model_year]]</f>
        <v>3</v>
      </c>
      <c r="L12649">
        <v>48</v>
      </c>
      <c r="M12649">
        <v>19.100000000000001</v>
      </c>
      <c r="N12649">
        <v>11.5</v>
      </c>
      <c r="O12649" t="s">
        <v>9</v>
      </c>
      <c r="P12649">
        <v>0.87</v>
      </c>
    </row>
    <row r="12650" spans="8:16">
      <c r="H12650" t="s">
        <v>5840</v>
      </c>
      <c r="I12650" t="s">
        <v>7</v>
      </c>
      <c r="J12650">
        <v>2021</v>
      </c>
      <c r="K12650">
        <f>2024 -impact_data[[#This Row],[model_year]]</f>
        <v>3</v>
      </c>
      <c r="L12650">
        <v>49</v>
      </c>
      <c r="M12650">
        <v>25.9</v>
      </c>
      <c r="N12650">
        <v>15.5</v>
      </c>
      <c r="O12650" t="s">
        <v>9</v>
      </c>
      <c r="P12650">
        <v>0.86</v>
      </c>
    </row>
    <row r="12651" spans="8:16">
      <c r="H12651" t="s">
        <v>5843</v>
      </c>
      <c r="I12651" t="s">
        <v>7</v>
      </c>
      <c r="J12651">
        <v>2021</v>
      </c>
      <c r="K12651">
        <f>2024 -impact_data[[#This Row],[model_year]]</f>
        <v>3</v>
      </c>
      <c r="L12651">
        <v>50</v>
      </c>
      <c r="M12651">
        <v>26.7</v>
      </c>
      <c r="N12651">
        <v>10.7</v>
      </c>
      <c r="O12651" t="s">
        <v>10</v>
      </c>
      <c r="P12651">
        <v>0.88</v>
      </c>
    </row>
    <row r="12652" spans="8:16">
      <c r="H12652" t="s">
        <v>5844</v>
      </c>
      <c r="I12652" t="s">
        <v>7</v>
      </c>
      <c r="J12652">
        <v>2021</v>
      </c>
      <c r="K12652">
        <f>2024 -impact_data[[#This Row],[model_year]]</f>
        <v>3</v>
      </c>
      <c r="L12652">
        <v>48</v>
      </c>
      <c r="M12652">
        <v>59.7</v>
      </c>
      <c r="N12652">
        <v>23.9</v>
      </c>
      <c r="O12652" t="s">
        <v>10</v>
      </c>
      <c r="P12652">
        <v>0.86</v>
      </c>
    </row>
    <row r="12653" spans="8:16">
      <c r="H12653" t="s">
        <v>5847</v>
      </c>
      <c r="I12653" t="s">
        <v>7</v>
      </c>
      <c r="J12653">
        <v>2021</v>
      </c>
      <c r="K12653">
        <f>2024 -impact_data[[#This Row],[model_year]]</f>
        <v>3</v>
      </c>
      <c r="L12653">
        <v>48</v>
      </c>
      <c r="M12653">
        <v>18.7</v>
      </c>
      <c r="N12653">
        <v>7.5</v>
      </c>
      <c r="O12653" t="s">
        <v>10</v>
      </c>
      <c r="P12653">
        <v>0.85</v>
      </c>
    </row>
    <row r="12654" spans="8:16">
      <c r="H12654" t="s">
        <v>5849</v>
      </c>
      <c r="I12654" t="s">
        <v>7</v>
      </c>
      <c r="J12654">
        <v>2021</v>
      </c>
      <c r="K12654">
        <f>2024 -impact_data[[#This Row],[model_year]]</f>
        <v>3</v>
      </c>
      <c r="L12654">
        <v>49</v>
      </c>
      <c r="M12654">
        <v>17.5</v>
      </c>
      <c r="N12654">
        <v>7</v>
      </c>
      <c r="O12654" t="s">
        <v>10</v>
      </c>
      <c r="P12654">
        <v>0.88</v>
      </c>
    </row>
    <row r="12655" spans="8:16">
      <c r="H12655" t="s">
        <v>5851</v>
      </c>
      <c r="I12655" t="s">
        <v>7</v>
      </c>
      <c r="J12655">
        <v>2021</v>
      </c>
      <c r="K12655">
        <f>2024 -impact_data[[#This Row],[model_year]]</f>
        <v>3</v>
      </c>
      <c r="L12655">
        <v>49</v>
      </c>
      <c r="M12655">
        <v>15.1</v>
      </c>
      <c r="N12655">
        <v>6</v>
      </c>
      <c r="O12655" t="s">
        <v>10</v>
      </c>
      <c r="P12655">
        <v>0.88</v>
      </c>
    </row>
    <row r="12656" spans="8:16">
      <c r="H12656" t="s">
        <v>5852</v>
      </c>
      <c r="I12656" t="s">
        <v>7</v>
      </c>
      <c r="J12656">
        <v>2021</v>
      </c>
      <c r="K12656">
        <f>2024 -impact_data[[#This Row],[model_year]]</f>
        <v>3</v>
      </c>
      <c r="L12656">
        <v>47</v>
      </c>
      <c r="M12656">
        <v>53.6</v>
      </c>
      <c r="N12656">
        <v>32.200000000000003</v>
      </c>
      <c r="O12656" t="s">
        <v>9</v>
      </c>
      <c r="P12656">
        <v>0.85</v>
      </c>
    </row>
    <row r="12657" spans="8:16">
      <c r="H12657" t="s">
        <v>5855</v>
      </c>
      <c r="I12657" t="s">
        <v>7</v>
      </c>
      <c r="J12657">
        <v>2021</v>
      </c>
      <c r="K12657">
        <f>2024 -impact_data[[#This Row],[model_year]]</f>
        <v>3</v>
      </c>
      <c r="L12657">
        <v>48</v>
      </c>
      <c r="M12657">
        <v>21.6</v>
      </c>
      <c r="N12657">
        <v>12.9</v>
      </c>
      <c r="O12657" t="s">
        <v>9</v>
      </c>
      <c r="P12657">
        <v>0.88</v>
      </c>
    </row>
    <row r="12658" spans="8:16">
      <c r="H12658" t="s">
        <v>5856</v>
      </c>
      <c r="I12658" t="s">
        <v>7</v>
      </c>
      <c r="J12658">
        <v>2021</v>
      </c>
      <c r="K12658">
        <f>2024 -impact_data[[#This Row],[model_year]]</f>
        <v>3</v>
      </c>
      <c r="L12658">
        <v>54</v>
      </c>
      <c r="M12658">
        <v>39.200000000000003</v>
      </c>
      <c r="N12658">
        <v>15.7</v>
      </c>
      <c r="O12658" t="s">
        <v>10</v>
      </c>
      <c r="P12658">
        <v>0.88</v>
      </c>
    </row>
    <row r="12659" spans="8:16">
      <c r="H12659" t="s">
        <v>5857</v>
      </c>
      <c r="I12659" t="s">
        <v>7</v>
      </c>
      <c r="J12659">
        <v>2021</v>
      </c>
      <c r="K12659">
        <f>2024 -impact_data[[#This Row],[model_year]]</f>
        <v>3</v>
      </c>
      <c r="L12659">
        <v>50</v>
      </c>
      <c r="M12659">
        <v>18.3</v>
      </c>
      <c r="N12659">
        <v>11</v>
      </c>
      <c r="O12659" t="s">
        <v>9</v>
      </c>
      <c r="P12659">
        <v>0.86</v>
      </c>
    </row>
    <row r="12660" spans="8:16">
      <c r="H12660" t="s">
        <v>5861</v>
      </c>
      <c r="I12660" t="s">
        <v>11</v>
      </c>
      <c r="J12660">
        <v>2021</v>
      </c>
      <c r="K12660">
        <f>2024 -impact_data[[#This Row],[model_year]]</f>
        <v>3</v>
      </c>
      <c r="L12660">
        <v>79</v>
      </c>
      <c r="M12660">
        <v>23.2</v>
      </c>
      <c r="N12660">
        <v>13.9</v>
      </c>
      <c r="O12660" t="s">
        <v>9</v>
      </c>
      <c r="P12660">
        <v>0.95</v>
      </c>
    </row>
    <row r="12661" spans="8:16">
      <c r="H12661" t="s">
        <v>5862</v>
      </c>
      <c r="I12661" t="s">
        <v>7</v>
      </c>
      <c r="J12661">
        <v>2021</v>
      </c>
      <c r="K12661">
        <f>2024 -impact_data[[#This Row],[model_year]]</f>
        <v>3</v>
      </c>
      <c r="L12661">
        <v>49</v>
      </c>
      <c r="M12661">
        <v>26.2</v>
      </c>
      <c r="N12661">
        <v>10.5</v>
      </c>
      <c r="O12661" t="s">
        <v>10</v>
      </c>
      <c r="P12661">
        <v>0.88</v>
      </c>
    </row>
    <row r="12662" spans="8:16">
      <c r="H12662" t="s">
        <v>5868</v>
      </c>
      <c r="I12662" t="s">
        <v>7</v>
      </c>
      <c r="J12662">
        <v>2021</v>
      </c>
      <c r="K12662">
        <f>2024 -impact_data[[#This Row],[model_year]]</f>
        <v>3</v>
      </c>
      <c r="L12662">
        <v>49</v>
      </c>
      <c r="M12662">
        <v>1.8</v>
      </c>
      <c r="N12662">
        <v>1.1000000000000001</v>
      </c>
      <c r="O12662" t="s">
        <v>9</v>
      </c>
      <c r="P12662">
        <v>0.88</v>
      </c>
    </row>
    <row r="12663" spans="8:16">
      <c r="H12663" t="s">
        <v>5869</v>
      </c>
      <c r="I12663" t="s">
        <v>7</v>
      </c>
      <c r="J12663">
        <v>2021</v>
      </c>
      <c r="K12663">
        <f>2024 -impact_data[[#This Row],[model_year]]</f>
        <v>3</v>
      </c>
      <c r="L12663">
        <v>49</v>
      </c>
      <c r="M12663">
        <v>34.9</v>
      </c>
      <c r="N12663">
        <v>21</v>
      </c>
      <c r="O12663" t="s">
        <v>9</v>
      </c>
      <c r="P12663">
        <v>0.88</v>
      </c>
    </row>
    <row r="12664" spans="8:16">
      <c r="H12664" t="s">
        <v>5873</v>
      </c>
      <c r="I12664" t="s">
        <v>7</v>
      </c>
      <c r="J12664">
        <v>2021</v>
      </c>
      <c r="K12664">
        <f>2024 -impact_data[[#This Row],[model_year]]</f>
        <v>3</v>
      </c>
      <c r="L12664">
        <v>48</v>
      </c>
      <c r="M12664">
        <v>18.600000000000001</v>
      </c>
      <c r="N12664">
        <v>4.7</v>
      </c>
      <c r="O12664" t="s">
        <v>8</v>
      </c>
      <c r="P12664">
        <v>0.86</v>
      </c>
    </row>
    <row r="12665" spans="8:16">
      <c r="H12665" t="s">
        <v>5875</v>
      </c>
      <c r="I12665" t="s">
        <v>11</v>
      </c>
      <c r="J12665">
        <v>2021</v>
      </c>
      <c r="K12665">
        <f>2024 -impact_data[[#This Row],[model_year]]</f>
        <v>3</v>
      </c>
      <c r="L12665">
        <v>82</v>
      </c>
      <c r="M12665">
        <v>23.5</v>
      </c>
      <c r="N12665">
        <v>9.4</v>
      </c>
      <c r="O12665" t="s">
        <v>10</v>
      </c>
      <c r="P12665">
        <v>0.93</v>
      </c>
    </row>
    <row r="12666" spans="8:16">
      <c r="H12666" t="s">
        <v>5881</v>
      </c>
      <c r="I12666" t="s">
        <v>7</v>
      </c>
      <c r="J12666">
        <v>2021</v>
      </c>
      <c r="K12666">
        <f>2024 -impact_data[[#This Row],[model_year]]</f>
        <v>3</v>
      </c>
      <c r="L12666">
        <v>48</v>
      </c>
      <c r="M12666">
        <v>44.9</v>
      </c>
      <c r="N12666">
        <v>18</v>
      </c>
      <c r="O12666" t="s">
        <v>10</v>
      </c>
      <c r="P12666">
        <v>0.87</v>
      </c>
    </row>
    <row r="12667" spans="8:16">
      <c r="H12667" t="s">
        <v>5882</v>
      </c>
      <c r="I12667" t="s">
        <v>11</v>
      </c>
      <c r="J12667">
        <v>2021</v>
      </c>
      <c r="K12667">
        <f>2024 -impact_data[[#This Row],[model_year]]</f>
        <v>3</v>
      </c>
      <c r="L12667">
        <v>74</v>
      </c>
      <c r="M12667">
        <v>15.9</v>
      </c>
      <c r="N12667">
        <v>6.3</v>
      </c>
      <c r="O12667" t="s">
        <v>10</v>
      </c>
      <c r="P12667">
        <v>0.96</v>
      </c>
    </row>
    <row r="12668" spans="8:16">
      <c r="H12668" t="s">
        <v>5886</v>
      </c>
      <c r="I12668" t="s">
        <v>7</v>
      </c>
      <c r="J12668">
        <v>2021</v>
      </c>
      <c r="K12668">
        <f>2024 -impact_data[[#This Row],[model_year]]</f>
        <v>3</v>
      </c>
      <c r="L12668">
        <v>49</v>
      </c>
      <c r="M12668">
        <v>6.9</v>
      </c>
      <c r="N12668">
        <v>2.7</v>
      </c>
      <c r="O12668" t="s">
        <v>10</v>
      </c>
      <c r="P12668">
        <v>0.88</v>
      </c>
    </row>
    <row r="12669" spans="8:16">
      <c r="H12669" t="s">
        <v>5889</v>
      </c>
      <c r="I12669" t="s">
        <v>7</v>
      </c>
      <c r="J12669">
        <v>2021</v>
      </c>
      <c r="K12669">
        <f>2024 -impact_data[[#This Row],[model_year]]</f>
        <v>3</v>
      </c>
      <c r="L12669">
        <v>46</v>
      </c>
      <c r="M12669">
        <v>11</v>
      </c>
      <c r="N12669">
        <v>6.6</v>
      </c>
      <c r="O12669" t="s">
        <v>9</v>
      </c>
      <c r="P12669">
        <v>0.87</v>
      </c>
    </row>
    <row r="12670" spans="8:16">
      <c r="H12670" t="s">
        <v>5891</v>
      </c>
      <c r="I12670" t="s">
        <v>7</v>
      </c>
      <c r="J12670">
        <v>2021</v>
      </c>
      <c r="K12670">
        <f>2024 -impact_data[[#This Row],[model_year]]</f>
        <v>3</v>
      </c>
      <c r="L12670">
        <v>49</v>
      </c>
      <c r="M12670">
        <v>0.5</v>
      </c>
      <c r="N12670">
        <v>0.2</v>
      </c>
      <c r="O12670" t="s">
        <v>10</v>
      </c>
      <c r="P12670">
        <v>0.87</v>
      </c>
    </row>
    <row r="12671" spans="8:16">
      <c r="H12671" t="s">
        <v>5893</v>
      </c>
      <c r="I12671" t="s">
        <v>7</v>
      </c>
      <c r="J12671">
        <v>2021</v>
      </c>
      <c r="K12671">
        <f>2024 -impact_data[[#This Row],[model_year]]</f>
        <v>3</v>
      </c>
      <c r="L12671">
        <v>49</v>
      </c>
      <c r="M12671">
        <v>43.6</v>
      </c>
      <c r="N12671">
        <v>17.5</v>
      </c>
      <c r="O12671" t="s">
        <v>10</v>
      </c>
      <c r="P12671">
        <v>0.87</v>
      </c>
    </row>
    <row r="12672" spans="8:16">
      <c r="H12672" t="s">
        <v>5900</v>
      </c>
      <c r="I12672" t="s">
        <v>7</v>
      </c>
      <c r="J12672">
        <v>2021</v>
      </c>
      <c r="K12672">
        <f>2024 -impact_data[[#This Row],[model_year]]</f>
        <v>3</v>
      </c>
      <c r="L12672">
        <v>49</v>
      </c>
      <c r="M12672">
        <v>19.3</v>
      </c>
      <c r="N12672">
        <v>7.7</v>
      </c>
      <c r="O12672" t="s">
        <v>10</v>
      </c>
      <c r="P12672">
        <v>0.87</v>
      </c>
    </row>
    <row r="12673" spans="8:16">
      <c r="H12673" t="s">
        <v>5903</v>
      </c>
      <c r="I12673" t="s">
        <v>7</v>
      </c>
      <c r="J12673">
        <v>2021</v>
      </c>
      <c r="K12673">
        <f>2024 -impact_data[[#This Row],[model_year]]</f>
        <v>3</v>
      </c>
      <c r="L12673">
        <v>51</v>
      </c>
      <c r="M12673">
        <v>39</v>
      </c>
      <c r="N12673">
        <v>15.6</v>
      </c>
      <c r="O12673" t="s">
        <v>10</v>
      </c>
      <c r="P12673">
        <v>0.86</v>
      </c>
    </row>
    <row r="12674" spans="8:16">
      <c r="H12674" t="s">
        <v>5906</v>
      </c>
      <c r="I12674" t="s">
        <v>7</v>
      </c>
      <c r="J12674">
        <v>2021</v>
      </c>
      <c r="K12674">
        <f>2024 -impact_data[[#This Row],[model_year]]</f>
        <v>3</v>
      </c>
      <c r="L12674">
        <v>49</v>
      </c>
      <c r="M12674">
        <v>37.700000000000003</v>
      </c>
      <c r="N12674">
        <v>9.4</v>
      </c>
      <c r="O12674" t="s">
        <v>8</v>
      </c>
      <c r="P12674">
        <v>0.87</v>
      </c>
    </row>
    <row r="12675" spans="8:16">
      <c r="H12675" t="s">
        <v>5907</v>
      </c>
      <c r="I12675" t="s">
        <v>7</v>
      </c>
      <c r="J12675">
        <v>2021</v>
      </c>
      <c r="K12675">
        <f>2024 -impact_data[[#This Row],[model_year]]</f>
        <v>3</v>
      </c>
      <c r="L12675">
        <v>52</v>
      </c>
      <c r="M12675">
        <v>29.4</v>
      </c>
      <c r="N12675">
        <v>11.8</v>
      </c>
      <c r="O12675" t="s">
        <v>10</v>
      </c>
      <c r="P12675">
        <v>0.88</v>
      </c>
    </row>
    <row r="12676" spans="8:16">
      <c r="H12676" t="s">
        <v>5909</v>
      </c>
      <c r="I12676" t="s">
        <v>11</v>
      </c>
      <c r="J12676">
        <v>2021</v>
      </c>
      <c r="K12676">
        <f>2024 -impact_data[[#This Row],[model_year]]</f>
        <v>3</v>
      </c>
      <c r="L12676">
        <v>78</v>
      </c>
      <c r="M12676">
        <v>16.3</v>
      </c>
      <c r="N12676">
        <v>9.8000000000000007</v>
      </c>
      <c r="O12676" t="s">
        <v>9</v>
      </c>
      <c r="P12676">
        <v>0.96</v>
      </c>
    </row>
    <row r="12677" spans="8:16">
      <c r="H12677" t="s">
        <v>5910</v>
      </c>
      <c r="I12677" t="s">
        <v>7</v>
      </c>
      <c r="J12677">
        <v>2021</v>
      </c>
      <c r="K12677">
        <f>2024 -impact_data[[#This Row],[model_year]]</f>
        <v>3</v>
      </c>
      <c r="L12677">
        <v>50</v>
      </c>
      <c r="M12677">
        <v>20.100000000000001</v>
      </c>
      <c r="N12677">
        <v>12.1</v>
      </c>
      <c r="O12677" t="s">
        <v>9</v>
      </c>
      <c r="P12677">
        <v>0.87</v>
      </c>
    </row>
    <row r="12678" spans="8:16">
      <c r="H12678" t="s">
        <v>5912</v>
      </c>
      <c r="I12678" t="s">
        <v>7</v>
      </c>
      <c r="J12678">
        <v>2021</v>
      </c>
      <c r="K12678">
        <f>2024 -impact_data[[#This Row],[model_year]]</f>
        <v>3</v>
      </c>
      <c r="L12678">
        <v>48</v>
      </c>
      <c r="M12678">
        <v>29.5</v>
      </c>
      <c r="N12678">
        <v>17.7</v>
      </c>
      <c r="O12678" t="s">
        <v>9</v>
      </c>
      <c r="P12678">
        <v>0.88</v>
      </c>
    </row>
    <row r="12679" spans="8:16">
      <c r="H12679" t="s">
        <v>225</v>
      </c>
      <c r="I12679" t="s">
        <v>7</v>
      </c>
      <c r="J12679">
        <v>2021</v>
      </c>
      <c r="K12679">
        <f>2024 -impact_data[[#This Row],[model_year]]</f>
        <v>3</v>
      </c>
      <c r="L12679">
        <v>47</v>
      </c>
      <c r="M12679">
        <v>3.5</v>
      </c>
      <c r="N12679">
        <v>2.1</v>
      </c>
      <c r="O12679" t="s">
        <v>9</v>
      </c>
      <c r="P12679">
        <v>0.88</v>
      </c>
    </row>
    <row r="12680" spans="8:16">
      <c r="H12680" t="s">
        <v>5919</v>
      </c>
      <c r="I12680" t="s">
        <v>7</v>
      </c>
      <c r="J12680">
        <v>2021</v>
      </c>
      <c r="K12680">
        <f>2024 -impact_data[[#This Row],[model_year]]</f>
        <v>3</v>
      </c>
      <c r="L12680">
        <v>50</v>
      </c>
      <c r="M12680">
        <v>34.5</v>
      </c>
      <c r="N12680">
        <v>20.7</v>
      </c>
      <c r="O12680" t="s">
        <v>9</v>
      </c>
      <c r="P12680">
        <v>0.86</v>
      </c>
    </row>
    <row r="12681" spans="8:16">
      <c r="H12681" t="s">
        <v>5921</v>
      </c>
      <c r="I12681" t="s">
        <v>7</v>
      </c>
      <c r="J12681">
        <v>2021</v>
      </c>
      <c r="K12681">
        <f>2024 -impact_data[[#This Row],[model_year]]</f>
        <v>3</v>
      </c>
      <c r="L12681">
        <v>53</v>
      </c>
      <c r="M12681">
        <v>43.4</v>
      </c>
      <c r="N12681">
        <v>17.399999999999999</v>
      </c>
      <c r="O12681" t="s">
        <v>10</v>
      </c>
      <c r="P12681">
        <v>0.86</v>
      </c>
    </row>
    <row r="12682" spans="8:16">
      <c r="H12682" t="s">
        <v>5926</v>
      </c>
      <c r="I12682" t="s">
        <v>7</v>
      </c>
      <c r="J12682">
        <v>2021</v>
      </c>
      <c r="K12682">
        <f>2024 -impact_data[[#This Row],[model_year]]</f>
        <v>3</v>
      </c>
      <c r="L12682">
        <v>52</v>
      </c>
      <c r="M12682">
        <v>33.4</v>
      </c>
      <c r="N12682">
        <v>20.100000000000001</v>
      </c>
      <c r="O12682" t="s">
        <v>9</v>
      </c>
      <c r="P12682">
        <v>0.86</v>
      </c>
    </row>
    <row r="12683" spans="8:16">
      <c r="H12683" t="s">
        <v>5927</v>
      </c>
      <c r="I12683" t="s">
        <v>7</v>
      </c>
      <c r="J12683">
        <v>2021</v>
      </c>
      <c r="K12683">
        <f>2024 -impact_data[[#This Row],[model_year]]</f>
        <v>3</v>
      </c>
      <c r="L12683">
        <v>49</v>
      </c>
      <c r="M12683">
        <v>10.8</v>
      </c>
      <c r="N12683">
        <v>6.5</v>
      </c>
      <c r="O12683" t="s">
        <v>9</v>
      </c>
      <c r="P12683">
        <v>0.88</v>
      </c>
    </row>
    <row r="12684" spans="8:16">
      <c r="H12684" t="s">
        <v>5929</v>
      </c>
      <c r="I12684" t="s">
        <v>7</v>
      </c>
      <c r="J12684">
        <v>2021</v>
      </c>
      <c r="K12684">
        <f>2024 -impact_data[[#This Row],[model_year]]</f>
        <v>3</v>
      </c>
      <c r="L12684">
        <v>50</v>
      </c>
      <c r="M12684">
        <v>16.8</v>
      </c>
      <c r="N12684">
        <v>4.2</v>
      </c>
      <c r="O12684" t="s">
        <v>8</v>
      </c>
      <c r="P12684">
        <v>0.88</v>
      </c>
    </row>
    <row r="12685" spans="8:16">
      <c r="H12685" t="s">
        <v>5932</v>
      </c>
      <c r="I12685" t="s">
        <v>7</v>
      </c>
      <c r="J12685">
        <v>2021</v>
      </c>
      <c r="K12685">
        <f>2024 -impact_data[[#This Row],[model_year]]</f>
        <v>3</v>
      </c>
      <c r="L12685">
        <v>50</v>
      </c>
      <c r="M12685">
        <v>13</v>
      </c>
      <c r="N12685">
        <v>7.8</v>
      </c>
      <c r="O12685" t="s">
        <v>9</v>
      </c>
      <c r="P12685">
        <v>0.88</v>
      </c>
    </row>
    <row r="12686" spans="8:16">
      <c r="H12686" t="s">
        <v>5934</v>
      </c>
      <c r="I12686" t="s">
        <v>7</v>
      </c>
      <c r="J12686">
        <v>2021</v>
      </c>
      <c r="K12686">
        <f>2024 -impact_data[[#This Row],[model_year]]</f>
        <v>3</v>
      </c>
      <c r="L12686">
        <v>51</v>
      </c>
      <c r="M12686">
        <v>26.8</v>
      </c>
      <c r="N12686">
        <v>16.100000000000001</v>
      </c>
      <c r="O12686" t="s">
        <v>9</v>
      </c>
      <c r="P12686">
        <v>0.85</v>
      </c>
    </row>
    <row r="12687" spans="8:16">
      <c r="H12687" t="s">
        <v>5936</v>
      </c>
      <c r="I12687" t="s">
        <v>7</v>
      </c>
      <c r="J12687">
        <v>2021</v>
      </c>
      <c r="K12687">
        <f>2024 -impact_data[[#This Row],[model_year]]</f>
        <v>3</v>
      </c>
      <c r="L12687">
        <v>52</v>
      </c>
      <c r="M12687">
        <v>20.5</v>
      </c>
      <c r="N12687">
        <v>12.3</v>
      </c>
      <c r="O12687" t="s">
        <v>9</v>
      </c>
      <c r="P12687">
        <v>0.86</v>
      </c>
    </row>
    <row r="12688" spans="8:16">
      <c r="H12688" t="s">
        <v>5949</v>
      </c>
      <c r="I12688" t="s">
        <v>7</v>
      </c>
      <c r="J12688">
        <v>2021</v>
      </c>
      <c r="K12688">
        <f>2024 -impact_data[[#This Row],[model_year]]</f>
        <v>3</v>
      </c>
      <c r="L12688">
        <v>49</v>
      </c>
      <c r="M12688">
        <v>15</v>
      </c>
      <c r="N12688">
        <v>9</v>
      </c>
      <c r="O12688" t="s">
        <v>9</v>
      </c>
      <c r="P12688">
        <v>0.88</v>
      </c>
    </row>
    <row r="12689" spans="8:16">
      <c r="H12689" t="s">
        <v>5955</v>
      </c>
      <c r="I12689" t="s">
        <v>7</v>
      </c>
      <c r="J12689">
        <v>2021</v>
      </c>
      <c r="K12689">
        <f>2024 -impact_data[[#This Row],[model_year]]</f>
        <v>3</v>
      </c>
      <c r="L12689">
        <v>46</v>
      </c>
      <c r="M12689">
        <v>9.6999999999999993</v>
      </c>
      <c r="N12689">
        <v>5.8</v>
      </c>
      <c r="O12689" t="s">
        <v>9</v>
      </c>
      <c r="P12689">
        <v>0.86</v>
      </c>
    </row>
    <row r="12690" spans="8:16">
      <c r="H12690" t="s">
        <v>5957</v>
      </c>
      <c r="I12690" t="s">
        <v>7</v>
      </c>
      <c r="J12690">
        <v>2021</v>
      </c>
      <c r="K12690">
        <f>2024 -impact_data[[#This Row],[model_year]]</f>
        <v>3</v>
      </c>
      <c r="L12690">
        <v>50</v>
      </c>
      <c r="M12690">
        <v>50.1</v>
      </c>
      <c r="N12690">
        <v>30.1</v>
      </c>
      <c r="O12690" t="s">
        <v>9</v>
      </c>
      <c r="P12690">
        <v>0.88</v>
      </c>
    </row>
    <row r="12691" spans="8:16">
      <c r="H12691" t="s">
        <v>5963</v>
      </c>
      <c r="I12691" t="s">
        <v>7</v>
      </c>
      <c r="J12691">
        <v>2021</v>
      </c>
      <c r="K12691">
        <f>2024 -impact_data[[#This Row],[model_year]]</f>
        <v>3</v>
      </c>
      <c r="L12691">
        <v>49</v>
      </c>
      <c r="M12691">
        <v>29</v>
      </c>
      <c r="N12691">
        <v>17.399999999999999</v>
      </c>
      <c r="O12691" t="s">
        <v>9</v>
      </c>
      <c r="P12691">
        <v>0.86</v>
      </c>
    </row>
    <row r="12692" spans="8:16">
      <c r="H12692" t="s">
        <v>5965</v>
      </c>
      <c r="I12692" t="s">
        <v>7</v>
      </c>
      <c r="J12692">
        <v>2021</v>
      </c>
      <c r="K12692">
        <f>2024 -impact_data[[#This Row],[model_year]]</f>
        <v>3</v>
      </c>
      <c r="L12692">
        <v>48</v>
      </c>
      <c r="M12692">
        <v>20</v>
      </c>
      <c r="N12692">
        <v>12</v>
      </c>
      <c r="O12692" t="s">
        <v>9</v>
      </c>
      <c r="P12692">
        <v>0.86</v>
      </c>
    </row>
    <row r="12693" spans="8:16">
      <c r="H12693" t="s">
        <v>5968</v>
      </c>
      <c r="I12693" t="s">
        <v>7</v>
      </c>
      <c r="J12693">
        <v>2021</v>
      </c>
      <c r="K12693">
        <f>2024 -impact_data[[#This Row],[model_year]]</f>
        <v>3</v>
      </c>
      <c r="L12693">
        <v>47</v>
      </c>
      <c r="M12693">
        <v>6.2</v>
      </c>
      <c r="N12693">
        <v>3.7</v>
      </c>
      <c r="O12693" t="s">
        <v>9</v>
      </c>
      <c r="P12693">
        <v>0.88</v>
      </c>
    </row>
    <row r="12694" spans="8:16">
      <c r="H12694" t="s">
        <v>5977</v>
      </c>
      <c r="I12694" t="s">
        <v>7</v>
      </c>
      <c r="J12694">
        <v>2021</v>
      </c>
      <c r="K12694">
        <f>2024 -impact_data[[#This Row],[model_year]]</f>
        <v>3</v>
      </c>
      <c r="L12694">
        <v>50</v>
      </c>
      <c r="M12694">
        <v>20.3</v>
      </c>
      <c r="N12694">
        <v>12.2</v>
      </c>
      <c r="O12694" t="s">
        <v>9</v>
      </c>
      <c r="P12694">
        <v>0.87</v>
      </c>
    </row>
    <row r="12695" spans="8:16">
      <c r="H12695" t="s">
        <v>5982</v>
      </c>
      <c r="I12695" t="s">
        <v>11</v>
      </c>
      <c r="J12695">
        <v>2021</v>
      </c>
      <c r="K12695">
        <f>2024 -impact_data[[#This Row],[model_year]]</f>
        <v>3</v>
      </c>
      <c r="L12695">
        <v>76</v>
      </c>
      <c r="M12695">
        <v>2.1</v>
      </c>
      <c r="N12695">
        <v>0.8</v>
      </c>
      <c r="O12695" t="s">
        <v>10</v>
      </c>
      <c r="P12695">
        <v>0.94</v>
      </c>
    </row>
    <row r="12696" spans="8:16">
      <c r="H12696" t="s">
        <v>5984</v>
      </c>
      <c r="I12696" t="s">
        <v>7</v>
      </c>
      <c r="J12696">
        <v>2021</v>
      </c>
      <c r="K12696">
        <f>2024 -impact_data[[#This Row],[model_year]]</f>
        <v>3</v>
      </c>
      <c r="L12696">
        <v>49</v>
      </c>
      <c r="M12696">
        <v>22.6</v>
      </c>
      <c r="N12696">
        <v>13.6</v>
      </c>
      <c r="O12696" t="s">
        <v>9</v>
      </c>
      <c r="P12696">
        <v>0.86</v>
      </c>
    </row>
    <row r="12697" spans="8:16">
      <c r="H12697" t="s">
        <v>5992</v>
      </c>
      <c r="I12697" t="s">
        <v>7</v>
      </c>
      <c r="J12697">
        <v>2021</v>
      </c>
      <c r="K12697">
        <f>2024 -impact_data[[#This Row],[model_year]]</f>
        <v>3</v>
      </c>
      <c r="L12697">
        <v>49</v>
      </c>
      <c r="M12697">
        <v>41.4</v>
      </c>
      <c r="N12697">
        <v>10.3</v>
      </c>
      <c r="O12697" t="s">
        <v>8</v>
      </c>
      <c r="P12697">
        <v>0.87</v>
      </c>
    </row>
    <row r="12698" spans="8:16">
      <c r="H12698" t="s">
        <v>5995</v>
      </c>
      <c r="I12698" t="s">
        <v>7</v>
      </c>
      <c r="J12698">
        <v>2021</v>
      </c>
      <c r="K12698">
        <f>2024 -impact_data[[#This Row],[model_year]]</f>
        <v>3</v>
      </c>
      <c r="L12698">
        <v>51</v>
      </c>
      <c r="M12698">
        <v>30</v>
      </c>
      <c r="N12698">
        <v>7.5</v>
      </c>
      <c r="O12698" t="s">
        <v>8</v>
      </c>
      <c r="P12698">
        <v>0.87</v>
      </c>
    </row>
    <row r="12699" spans="8:16">
      <c r="H12699" t="s">
        <v>6000</v>
      </c>
      <c r="I12699" t="s">
        <v>7</v>
      </c>
      <c r="J12699">
        <v>2021</v>
      </c>
      <c r="K12699">
        <f>2024 -impact_data[[#This Row],[model_year]]</f>
        <v>3</v>
      </c>
      <c r="L12699">
        <v>48</v>
      </c>
      <c r="M12699">
        <v>8.3000000000000007</v>
      </c>
      <c r="N12699">
        <v>5</v>
      </c>
      <c r="O12699" t="s">
        <v>9</v>
      </c>
      <c r="P12699">
        <v>0.88</v>
      </c>
    </row>
    <row r="12700" spans="8:16">
      <c r="H12700" t="s">
        <v>6007</v>
      </c>
      <c r="I12700" t="s">
        <v>7</v>
      </c>
      <c r="J12700">
        <v>2021</v>
      </c>
      <c r="K12700">
        <f>2024 -impact_data[[#This Row],[model_year]]</f>
        <v>3</v>
      </c>
      <c r="L12700">
        <v>49</v>
      </c>
      <c r="M12700">
        <v>22.4</v>
      </c>
      <c r="N12700">
        <v>5.6</v>
      </c>
      <c r="O12700" t="s">
        <v>8</v>
      </c>
      <c r="P12700">
        <v>0.88</v>
      </c>
    </row>
    <row r="12701" spans="8:16">
      <c r="H12701" t="s">
        <v>6010</v>
      </c>
      <c r="I12701" t="s">
        <v>7</v>
      </c>
      <c r="J12701">
        <v>2021</v>
      </c>
      <c r="K12701">
        <f>2024 -impact_data[[#This Row],[model_year]]</f>
        <v>3</v>
      </c>
      <c r="L12701">
        <v>53</v>
      </c>
      <c r="M12701">
        <v>38.4</v>
      </c>
      <c r="N12701">
        <v>23</v>
      </c>
      <c r="O12701" t="s">
        <v>9</v>
      </c>
      <c r="P12701">
        <v>0.86</v>
      </c>
    </row>
    <row r="12702" spans="8:16">
      <c r="H12702" t="s">
        <v>6011</v>
      </c>
      <c r="I12702" t="s">
        <v>7</v>
      </c>
      <c r="J12702">
        <v>2021</v>
      </c>
      <c r="K12702">
        <f>2024 -impact_data[[#This Row],[model_year]]</f>
        <v>3</v>
      </c>
      <c r="L12702">
        <v>48</v>
      </c>
      <c r="M12702">
        <v>21.6</v>
      </c>
      <c r="N12702">
        <v>5.4</v>
      </c>
      <c r="O12702" t="s">
        <v>8</v>
      </c>
      <c r="P12702">
        <v>0.86</v>
      </c>
    </row>
    <row r="12703" spans="8:16">
      <c r="H12703" t="s">
        <v>6013</v>
      </c>
      <c r="I12703" t="s">
        <v>7</v>
      </c>
      <c r="J12703">
        <v>2021</v>
      </c>
      <c r="K12703">
        <f>2024 -impact_data[[#This Row],[model_year]]</f>
        <v>3</v>
      </c>
      <c r="L12703">
        <v>46</v>
      </c>
      <c r="M12703">
        <v>22.4</v>
      </c>
      <c r="N12703">
        <v>13.4</v>
      </c>
      <c r="O12703" t="s">
        <v>9</v>
      </c>
      <c r="P12703">
        <v>0.89</v>
      </c>
    </row>
    <row r="12704" spans="8:16">
      <c r="H12704" t="s">
        <v>6014</v>
      </c>
      <c r="I12704" t="s">
        <v>7</v>
      </c>
      <c r="J12704">
        <v>2021</v>
      </c>
      <c r="K12704">
        <f>2024 -impact_data[[#This Row],[model_year]]</f>
        <v>3</v>
      </c>
      <c r="L12704">
        <v>49</v>
      </c>
      <c r="M12704">
        <v>27.3</v>
      </c>
      <c r="N12704">
        <v>10.9</v>
      </c>
      <c r="O12704" t="s">
        <v>10</v>
      </c>
      <c r="P12704">
        <v>0.89</v>
      </c>
    </row>
    <row r="12705" spans="8:16">
      <c r="H12705" t="s">
        <v>6015</v>
      </c>
      <c r="I12705" t="s">
        <v>11</v>
      </c>
      <c r="J12705">
        <v>2021</v>
      </c>
      <c r="K12705">
        <f>2024 -impact_data[[#This Row],[model_year]]</f>
        <v>3</v>
      </c>
      <c r="L12705">
        <v>75</v>
      </c>
      <c r="M12705">
        <v>20.399999999999999</v>
      </c>
      <c r="N12705">
        <v>5.0999999999999996</v>
      </c>
      <c r="O12705" t="s">
        <v>8</v>
      </c>
      <c r="P12705">
        <v>0.93</v>
      </c>
    </row>
    <row r="12706" spans="8:16">
      <c r="H12706" t="s">
        <v>1533</v>
      </c>
      <c r="I12706" t="s">
        <v>7</v>
      </c>
      <c r="J12706">
        <v>2021</v>
      </c>
      <c r="K12706">
        <f>2024 -impact_data[[#This Row],[model_year]]</f>
        <v>3</v>
      </c>
      <c r="L12706">
        <v>51</v>
      </c>
      <c r="M12706">
        <v>22.2</v>
      </c>
      <c r="N12706">
        <v>13.3</v>
      </c>
      <c r="O12706" t="s">
        <v>9</v>
      </c>
      <c r="P12706">
        <v>0.87</v>
      </c>
    </row>
    <row r="12707" spans="8:16">
      <c r="H12707" t="s">
        <v>6016</v>
      </c>
      <c r="I12707" t="s">
        <v>11</v>
      </c>
      <c r="J12707">
        <v>2021</v>
      </c>
      <c r="K12707">
        <f>2024 -impact_data[[#This Row],[model_year]]</f>
        <v>3</v>
      </c>
      <c r="L12707">
        <v>79</v>
      </c>
      <c r="M12707">
        <v>7.7</v>
      </c>
      <c r="N12707">
        <v>3.1</v>
      </c>
      <c r="O12707" t="s">
        <v>10</v>
      </c>
      <c r="P12707">
        <v>0.97</v>
      </c>
    </row>
    <row r="12708" spans="8:16">
      <c r="H12708" t="s">
        <v>6027</v>
      </c>
      <c r="I12708" t="s">
        <v>7</v>
      </c>
      <c r="J12708">
        <v>2021</v>
      </c>
      <c r="K12708">
        <f>2024 -impact_data[[#This Row],[model_year]]</f>
        <v>3</v>
      </c>
      <c r="L12708">
        <v>51</v>
      </c>
      <c r="M12708">
        <v>41.5</v>
      </c>
      <c r="N12708">
        <v>16.600000000000001</v>
      </c>
      <c r="O12708" t="s">
        <v>10</v>
      </c>
      <c r="P12708">
        <v>0.87</v>
      </c>
    </row>
    <row r="12709" spans="8:16">
      <c r="H12709" t="s">
        <v>6029</v>
      </c>
      <c r="I12709" t="s">
        <v>7</v>
      </c>
      <c r="J12709">
        <v>2021</v>
      </c>
      <c r="K12709">
        <f>2024 -impact_data[[#This Row],[model_year]]</f>
        <v>3</v>
      </c>
      <c r="L12709">
        <v>49</v>
      </c>
      <c r="M12709">
        <v>20.6</v>
      </c>
      <c r="N12709">
        <v>8.1999999999999993</v>
      </c>
      <c r="O12709" t="s">
        <v>10</v>
      </c>
      <c r="P12709">
        <v>0.88</v>
      </c>
    </row>
    <row r="12710" spans="8:16">
      <c r="H12710" t="s">
        <v>6031</v>
      </c>
      <c r="I12710" t="s">
        <v>7</v>
      </c>
      <c r="J12710">
        <v>2021</v>
      </c>
      <c r="K12710">
        <f>2024 -impact_data[[#This Row],[model_year]]</f>
        <v>3</v>
      </c>
      <c r="L12710">
        <v>49</v>
      </c>
      <c r="M12710">
        <v>27.6</v>
      </c>
      <c r="N12710">
        <v>11</v>
      </c>
      <c r="O12710" t="s">
        <v>10</v>
      </c>
      <c r="P12710">
        <v>0.89</v>
      </c>
    </row>
    <row r="12711" spans="8:16">
      <c r="H12711" t="s">
        <v>6037</v>
      </c>
      <c r="I12711" t="s">
        <v>7</v>
      </c>
      <c r="J12711">
        <v>2021</v>
      </c>
      <c r="K12711">
        <f>2024 -impact_data[[#This Row],[model_year]]</f>
        <v>3</v>
      </c>
      <c r="L12711">
        <v>47</v>
      </c>
      <c r="M12711">
        <v>5.8</v>
      </c>
      <c r="N12711">
        <v>2.2999999999999998</v>
      </c>
      <c r="O12711" t="s">
        <v>10</v>
      </c>
      <c r="P12711">
        <v>0.86</v>
      </c>
    </row>
    <row r="12712" spans="8:16">
      <c r="H12712" t="s">
        <v>6044</v>
      </c>
      <c r="I12712" t="s">
        <v>11</v>
      </c>
      <c r="J12712">
        <v>2021</v>
      </c>
      <c r="K12712">
        <f>2024 -impact_data[[#This Row],[model_year]]</f>
        <v>3</v>
      </c>
      <c r="L12712">
        <v>79</v>
      </c>
      <c r="M12712">
        <v>33.5</v>
      </c>
      <c r="N12712">
        <v>20.100000000000001</v>
      </c>
      <c r="O12712" t="s">
        <v>9</v>
      </c>
      <c r="P12712">
        <v>0.96</v>
      </c>
    </row>
    <row r="12713" spans="8:16">
      <c r="H12713" t="s">
        <v>6046</v>
      </c>
      <c r="I12713" t="s">
        <v>7</v>
      </c>
      <c r="J12713">
        <v>2021</v>
      </c>
      <c r="K12713">
        <f>2024 -impact_data[[#This Row],[model_year]]</f>
        <v>3</v>
      </c>
      <c r="L12713">
        <v>48</v>
      </c>
      <c r="M12713">
        <v>6</v>
      </c>
      <c r="N12713">
        <v>2.4</v>
      </c>
      <c r="O12713" t="s">
        <v>10</v>
      </c>
      <c r="P12713">
        <v>0.87</v>
      </c>
    </row>
    <row r="12714" spans="8:16">
      <c r="H12714" t="s">
        <v>6050</v>
      </c>
      <c r="I12714" t="s">
        <v>7</v>
      </c>
      <c r="J12714">
        <v>2021</v>
      </c>
      <c r="K12714">
        <f>2024 -impact_data[[#This Row],[model_year]]</f>
        <v>3</v>
      </c>
      <c r="L12714">
        <v>47</v>
      </c>
      <c r="M12714">
        <v>14.5</v>
      </c>
      <c r="N12714">
        <v>5.8</v>
      </c>
      <c r="O12714" t="s">
        <v>10</v>
      </c>
      <c r="P12714">
        <v>0.87</v>
      </c>
    </row>
    <row r="12715" spans="8:16">
      <c r="H12715" t="s">
        <v>6053</v>
      </c>
      <c r="I12715" t="s">
        <v>7</v>
      </c>
      <c r="J12715">
        <v>2021</v>
      </c>
      <c r="K12715">
        <f>2024 -impact_data[[#This Row],[model_year]]</f>
        <v>3</v>
      </c>
      <c r="L12715">
        <v>51</v>
      </c>
      <c r="M12715">
        <v>25.3</v>
      </c>
      <c r="N12715">
        <v>15.2</v>
      </c>
      <c r="O12715" t="s">
        <v>9</v>
      </c>
      <c r="P12715">
        <v>0.87</v>
      </c>
    </row>
    <row r="12716" spans="8:16">
      <c r="H12716" t="s">
        <v>6058</v>
      </c>
      <c r="I12716" t="s">
        <v>7</v>
      </c>
      <c r="J12716">
        <v>2021</v>
      </c>
      <c r="K12716">
        <f>2024 -impact_data[[#This Row],[model_year]]</f>
        <v>3</v>
      </c>
      <c r="L12716">
        <v>51</v>
      </c>
      <c r="M12716">
        <v>20.2</v>
      </c>
      <c r="N12716">
        <v>12.1</v>
      </c>
      <c r="O12716" t="s">
        <v>9</v>
      </c>
      <c r="P12716">
        <v>0.87</v>
      </c>
    </row>
    <row r="12717" spans="8:16">
      <c r="H12717" t="s">
        <v>6061</v>
      </c>
      <c r="I12717" t="s">
        <v>7</v>
      </c>
      <c r="J12717">
        <v>2021</v>
      </c>
      <c r="K12717">
        <f>2024 -impact_data[[#This Row],[model_year]]</f>
        <v>3</v>
      </c>
      <c r="L12717">
        <v>52</v>
      </c>
      <c r="M12717">
        <v>46.4</v>
      </c>
      <c r="N12717">
        <v>18.600000000000001</v>
      </c>
      <c r="O12717" t="s">
        <v>10</v>
      </c>
      <c r="P12717">
        <v>0.89</v>
      </c>
    </row>
    <row r="12718" spans="8:16">
      <c r="H12718" t="s">
        <v>6071</v>
      </c>
      <c r="I12718" t="s">
        <v>7</v>
      </c>
      <c r="J12718">
        <v>2021</v>
      </c>
      <c r="K12718">
        <f>2024 -impact_data[[#This Row],[model_year]]</f>
        <v>3</v>
      </c>
      <c r="L12718">
        <v>47</v>
      </c>
      <c r="M12718">
        <v>2.2000000000000002</v>
      </c>
      <c r="N12718">
        <v>1.3</v>
      </c>
      <c r="O12718" t="s">
        <v>9</v>
      </c>
      <c r="P12718">
        <v>0.87</v>
      </c>
    </row>
    <row r="12719" spans="8:16">
      <c r="H12719" t="s">
        <v>6072</v>
      </c>
      <c r="I12719" t="s">
        <v>7</v>
      </c>
      <c r="J12719">
        <v>2021</v>
      </c>
      <c r="K12719">
        <f>2024 -impact_data[[#This Row],[model_year]]</f>
        <v>3</v>
      </c>
      <c r="L12719">
        <v>46</v>
      </c>
      <c r="M12719">
        <v>30</v>
      </c>
      <c r="N12719">
        <v>18</v>
      </c>
      <c r="O12719" t="s">
        <v>9</v>
      </c>
      <c r="P12719">
        <v>0.86</v>
      </c>
    </row>
    <row r="12720" spans="8:16">
      <c r="H12720" t="s">
        <v>6074</v>
      </c>
      <c r="I12720" t="s">
        <v>7</v>
      </c>
      <c r="J12720">
        <v>2021</v>
      </c>
      <c r="K12720">
        <f>2024 -impact_data[[#This Row],[model_year]]</f>
        <v>3</v>
      </c>
      <c r="L12720">
        <v>49</v>
      </c>
      <c r="M12720">
        <v>22.5</v>
      </c>
      <c r="N12720">
        <v>13.5</v>
      </c>
      <c r="O12720" t="s">
        <v>9</v>
      </c>
      <c r="P12720">
        <v>0.87</v>
      </c>
    </row>
    <row r="12721" spans="8:16">
      <c r="H12721" t="s">
        <v>6075</v>
      </c>
      <c r="I12721" t="s">
        <v>11</v>
      </c>
      <c r="J12721">
        <v>2021</v>
      </c>
      <c r="K12721">
        <f>2024 -impact_data[[#This Row],[model_year]]</f>
        <v>3</v>
      </c>
      <c r="L12721">
        <v>80</v>
      </c>
      <c r="M12721">
        <v>1.5</v>
      </c>
      <c r="N12721">
        <v>0.9</v>
      </c>
      <c r="O12721" t="s">
        <v>9</v>
      </c>
      <c r="P12721">
        <v>0.96</v>
      </c>
    </row>
    <row r="12722" spans="8:16">
      <c r="H12722" t="s">
        <v>6079</v>
      </c>
      <c r="I12722" t="s">
        <v>7</v>
      </c>
      <c r="J12722">
        <v>2021</v>
      </c>
      <c r="K12722">
        <f>2024 -impact_data[[#This Row],[model_year]]</f>
        <v>3</v>
      </c>
      <c r="L12722">
        <v>45</v>
      </c>
      <c r="M12722">
        <v>14.9</v>
      </c>
      <c r="N12722">
        <v>8.9</v>
      </c>
      <c r="O12722" t="s">
        <v>9</v>
      </c>
      <c r="P12722">
        <v>0.87</v>
      </c>
    </row>
    <row r="12723" spans="8:16">
      <c r="H12723" t="s">
        <v>6086</v>
      </c>
      <c r="I12723" t="s">
        <v>11</v>
      </c>
      <c r="J12723">
        <v>2021</v>
      </c>
      <c r="K12723">
        <f>2024 -impact_data[[#This Row],[model_year]]</f>
        <v>3</v>
      </c>
      <c r="L12723">
        <v>78</v>
      </c>
      <c r="M12723">
        <v>17.600000000000001</v>
      </c>
      <c r="N12723">
        <v>10.5</v>
      </c>
      <c r="O12723" t="s">
        <v>9</v>
      </c>
      <c r="P12723">
        <v>0.96</v>
      </c>
    </row>
    <row r="12724" spans="8:16">
      <c r="H12724" t="s">
        <v>6089</v>
      </c>
      <c r="I12724" t="s">
        <v>7</v>
      </c>
      <c r="J12724">
        <v>2021</v>
      </c>
      <c r="K12724">
        <f>2024 -impact_data[[#This Row],[model_year]]</f>
        <v>3</v>
      </c>
      <c r="L12724">
        <v>52</v>
      </c>
      <c r="M12724">
        <v>56.1</v>
      </c>
      <c r="N12724">
        <v>22.5</v>
      </c>
      <c r="O12724" t="s">
        <v>10</v>
      </c>
      <c r="P12724">
        <v>0.87</v>
      </c>
    </row>
    <row r="12725" spans="8:16">
      <c r="H12725" t="s">
        <v>6090</v>
      </c>
      <c r="I12725" t="s">
        <v>7</v>
      </c>
      <c r="J12725">
        <v>2021</v>
      </c>
      <c r="K12725">
        <f>2024 -impact_data[[#This Row],[model_year]]</f>
        <v>3</v>
      </c>
      <c r="L12725">
        <v>48</v>
      </c>
      <c r="M12725">
        <v>32.700000000000003</v>
      </c>
      <c r="N12725">
        <v>19.600000000000001</v>
      </c>
      <c r="O12725" t="s">
        <v>9</v>
      </c>
      <c r="P12725">
        <v>0.87</v>
      </c>
    </row>
    <row r="12726" spans="8:16">
      <c r="H12726" t="s">
        <v>6097</v>
      </c>
      <c r="I12726" t="s">
        <v>7</v>
      </c>
      <c r="J12726">
        <v>2021</v>
      </c>
      <c r="K12726">
        <f>2024 -impact_data[[#This Row],[model_year]]</f>
        <v>3</v>
      </c>
      <c r="L12726">
        <v>46</v>
      </c>
      <c r="M12726">
        <v>27.3</v>
      </c>
      <c r="N12726">
        <v>16.399999999999999</v>
      </c>
      <c r="O12726" t="s">
        <v>9</v>
      </c>
      <c r="P12726">
        <v>0.87</v>
      </c>
    </row>
    <row r="12727" spans="8:16">
      <c r="H12727" t="s">
        <v>6098</v>
      </c>
      <c r="I12727" t="s">
        <v>7</v>
      </c>
      <c r="J12727">
        <v>2021</v>
      </c>
      <c r="K12727">
        <f>2024 -impact_data[[#This Row],[model_year]]</f>
        <v>3</v>
      </c>
      <c r="L12727">
        <v>49</v>
      </c>
      <c r="M12727">
        <v>22.8</v>
      </c>
      <c r="N12727">
        <v>9.1</v>
      </c>
      <c r="O12727" t="s">
        <v>10</v>
      </c>
      <c r="P12727">
        <v>0.89</v>
      </c>
    </row>
    <row r="12728" spans="8:16">
      <c r="H12728" t="s">
        <v>6100</v>
      </c>
      <c r="I12728" t="s">
        <v>7</v>
      </c>
      <c r="J12728">
        <v>2021</v>
      </c>
      <c r="K12728">
        <f>2024 -impact_data[[#This Row],[model_year]]</f>
        <v>3</v>
      </c>
      <c r="L12728">
        <v>54</v>
      </c>
      <c r="M12728">
        <v>12.3</v>
      </c>
      <c r="N12728">
        <v>3.1</v>
      </c>
      <c r="O12728" t="s">
        <v>8</v>
      </c>
      <c r="P12728">
        <v>0.88</v>
      </c>
    </row>
    <row r="12729" spans="8:16">
      <c r="H12729" t="s">
        <v>6108</v>
      </c>
      <c r="I12729" t="s">
        <v>7</v>
      </c>
      <c r="J12729">
        <v>2021</v>
      </c>
      <c r="K12729">
        <f>2024 -impact_data[[#This Row],[model_year]]</f>
        <v>3</v>
      </c>
      <c r="L12729">
        <v>50</v>
      </c>
      <c r="M12729">
        <v>10.7</v>
      </c>
      <c r="N12729">
        <v>4.3</v>
      </c>
      <c r="O12729" t="s">
        <v>10</v>
      </c>
      <c r="P12729">
        <v>0.88</v>
      </c>
    </row>
    <row r="12730" spans="8:16">
      <c r="H12730" t="s">
        <v>69</v>
      </c>
      <c r="I12730" t="s">
        <v>7</v>
      </c>
      <c r="J12730">
        <v>2021</v>
      </c>
      <c r="K12730">
        <f>2024 -impact_data[[#This Row],[model_year]]</f>
        <v>3</v>
      </c>
      <c r="L12730">
        <v>47</v>
      </c>
      <c r="M12730">
        <v>-5</v>
      </c>
      <c r="N12730">
        <v>-2</v>
      </c>
      <c r="O12730" t="s">
        <v>10</v>
      </c>
      <c r="P12730">
        <v>0.87</v>
      </c>
    </row>
    <row r="12731" spans="8:16">
      <c r="H12731" t="s">
        <v>6111</v>
      </c>
      <c r="I12731" t="s">
        <v>7</v>
      </c>
      <c r="J12731">
        <v>2021</v>
      </c>
      <c r="K12731">
        <f>2024 -impact_data[[#This Row],[model_year]]</f>
        <v>3</v>
      </c>
      <c r="L12731">
        <v>52</v>
      </c>
      <c r="M12731">
        <v>18.100000000000001</v>
      </c>
      <c r="N12731">
        <v>7.2</v>
      </c>
      <c r="O12731" t="s">
        <v>10</v>
      </c>
      <c r="P12731">
        <v>0.88</v>
      </c>
    </row>
    <row r="12732" spans="8:16">
      <c r="H12732" t="s">
        <v>6112</v>
      </c>
      <c r="I12732" t="s">
        <v>11</v>
      </c>
      <c r="J12732">
        <v>2021</v>
      </c>
      <c r="K12732">
        <f>2024 -impact_data[[#This Row],[model_year]]</f>
        <v>3</v>
      </c>
      <c r="L12732">
        <v>81</v>
      </c>
      <c r="M12732">
        <v>20.6</v>
      </c>
      <c r="N12732">
        <v>12.4</v>
      </c>
      <c r="O12732" t="s">
        <v>9</v>
      </c>
      <c r="P12732">
        <v>0.96</v>
      </c>
    </row>
    <row r="12733" spans="8:16">
      <c r="H12733" t="s">
        <v>6124</v>
      </c>
      <c r="I12733" t="s">
        <v>7</v>
      </c>
      <c r="J12733">
        <v>2021</v>
      </c>
      <c r="K12733">
        <f>2024 -impact_data[[#This Row],[model_year]]</f>
        <v>3</v>
      </c>
      <c r="L12733">
        <v>48</v>
      </c>
      <c r="M12733">
        <v>20.399999999999999</v>
      </c>
      <c r="N12733">
        <v>12.2</v>
      </c>
      <c r="O12733" t="s">
        <v>9</v>
      </c>
      <c r="P12733">
        <v>0.87</v>
      </c>
    </row>
    <row r="12734" spans="8:16">
      <c r="H12734" t="s">
        <v>6126</v>
      </c>
      <c r="I12734" t="s">
        <v>7</v>
      </c>
      <c r="J12734">
        <v>2021</v>
      </c>
      <c r="K12734">
        <f>2024 -impact_data[[#This Row],[model_year]]</f>
        <v>3</v>
      </c>
      <c r="L12734">
        <v>54</v>
      </c>
      <c r="M12734">
        <v>25.8</v>
      </c>
      <c r="N12734">
        <v>15.5</v>
      </c>
      <c r="O12734" t="s">
        <v>9</v>
      </c>
      <c r="P12734">
        <v>0.86</v>
      </c>
    </row>
    <row r="12735" spans="8:16">
      <c r="H12735" t="s">
        <v>6129</v>
      </c>
      <c r="I12735" t="s">
        <v>7</v>
      </c>
      <c r="J12735">
        <v>2021</v>
      </c>
      <c r="K12735">
        <f>2024 -impact_data[[#This Row],[model_year]]</f>
        <v>3</v>
      </c>
      <c r="L12735">
        <v>47</v>
      </c>
      <c r="M12735">
        <v>14.4</v>
      </c>
      <c r="N12735">
        <v>8.6</v>
      </c>
      <c r="O12735" t="s">
        <v>9</v>
      </c>
      <c r="P12735">
        <v>0.87</v>
      </c>
    </row>
    <row r="12736" spans="8:16">
      <c r="H12736" t="s">
        <v>6131</v>
      </c>
      <c r="I12736" t="s">
        <v>7</v>
      </c>
      <c r="J12736">
        <v>2021</v>
      </c>
      <c r="K12736">
        <f>2024 -impact_data[[#This Row],[model_year]]</f>
        <v>3</v>
      </c>
      <c r="L12736">
        <v>48</v>
      </c>
      <c r="M12736">
        <v>16.899999999999999</v>
      </c>
      <c r="N12736">
        <v>6.8</v>
      </c>
      <c r="O12736" t="s">
        <v>10</v>
      </c>
      <c r="P12736">
        <v>0.89</v>
      </c>
    </row>
    <row r="12737" spans="8:16">
      <c r="H12737" t="s">
        <v>6146</v>
      </c>
      <c r="I12737" t="s">
        <v>7</v>
      </c>
      <c r="J12737">
        <v>2021</v>
      </c>
      <c r="K12737">
        <f>2024 -impact_data[[#This Row],[model_year]]</f>
        <v>3</v>
      </c>
      <c r="L12737">
        <v>46</v>
      </c>
      <c r="M12737">
        <v>4</v>
      </c>
      <c r="N12737">
        <v>1.6</v>
      </c>
      <c r="O12737" t="s">
        <v>10</v>
      </c>
      <c r="P12737">
        <v>0.87</v>
      </c>
    </row>
    <row r="12738" spans="8:16">
      <c r="H12738" t="s">
        <v>6147</v>
      </c>
      <c r="I12738" t="s">
        <v>7</v>
      </c>
      <c r="J12738">
        <v>2021</v>
      </c>
      <c r="K12738">
        <f>2024 -impact_data[[#This Row],[model_year]]</f>
        <v>3</v>
      </c>
      <c r="L12738">
        <v>48</v>
      </c>
      <c r="M12738">
        <v>13.1</v>
      </c>
      <c r="N12738">
        <v>3.3</v>
      </c>
      <c r="O12738" t="s">
        <v>8</v>
      </c>
      <c r="P12738">
        <v>0.87</v>
      </c>
    </row>
    <row r="12739" spans="8:16">
      <c r="H12739" t="s">
        <v>6148</v>
      </c>
      <c r="I12739" t="s">
        <v>7</v>
      </c>
      <c r="J12739">
        <v>2021</v>
      </c>
      <c r="K12739">
        <f>2024 -impact_data[[#This Row],[model_year]]</f>
        <v>3</v>
      </c>
      <c r="L12739">
        <v>45</v>
      </c>
      <c r="M12739">
        <v>16.3</v>
      </c>
      <c r="N12739">
        <v>9.8000000000000007</v>
      </c>
      <c r="O12739" t="s">
        <v>9</v>
      </c>
      <c r="P12739">
        <v>0.87</v>
      </c>
    </row>
    <row r="12740" spans="8:16">
      <c r="H12740" t="s">
        <v>6153</v>
      </c>
      <c r="I12740" t="s">
        <v>7</v>
      </c>
      <c r="J12740">
        <v>2021</v>
      </c>
      <c r="K12740">
        <f>2024 -impact_data[[#This Row],[model_year]]</f>
        <v>3</v>
      </c>
      <c r="L12740">
        <v>50</v>
      </c>
      <c r="M12740">
        <v>28.2</v>
      </c>
      <c r="N12740">
        <v>16.899999999999999</v>
      </c>
      <c r="O12740" t="s">
        <v>9</v>
      </c>
      <c r="P12740">
        <v>0.87</v>
      </c>
    </row>
    <row r="12741" spans="8:16">
      <c r="H12741" t="s">
        <v>6163</v>
      </c>
      <c r="I12741" t="s">
        <v>7</v>
      </c>
      <c r="J12741">
        <v>2021</v>
      </c>
      <c r="K12741">
        <f>2024 -impact_data[[#This Row],[model_year]]</f>
        <v>3</v>
      </c>
      <c r="L12741">
        <v>52</v>
      </c>
      <c r="M12741">
        <v>30.2</v>
      </c>
      <c r="N12741">
        <v>18.100000000000001</v>
      </c>
      <c r="O12741" t="s">
        <v>9</v>
      </c>
      <c r="P12741">
        <v>0.87</v>
      </c>
    </row>
    <row r="12742" spans="8:16">
      <c r="H12742" t="s">
        <v>6168</v>
      </c>
      <c r="I12742" t="s">
        <v>7</v>
      </c>
      <c r="J12742">
        <v>2021</v>
      </c>
      <c r="K12742">
        <f>2024 -impact_data[[#This Row],[model_year]]</f>
        <v>3</v>
      </c>
      <c r="L12742">
        <v>48</v>
      </c>
      <c r="M12742">
        <v>17.100000000000001</v>
      </c>
      <c r="N12742">
        <v>6.8</v>
      </c>
      <c r="O12742" t="s">
        <v>10</v>
      </c>
      <c r="P12742">
        <v>0.87</v>
      </c>
    </row>
    <row r="12743" spans="8:16">
      <c r="H12743" t="s">
        <v>6170</v>
      </c>
      <c r="I12743" t="s">
        <v>7</v>
      </c>
      <c r="J12743">
        <v>2021</v>
      </c>
      <c r="K12743">
        <f>2024 -impact_data[[#This Row],[model_year]]</f>
        <v>3</v>
      </c>
      <c r="L12743">
        <v>50</v>
      </c>
      <c r="M12743">
        <v>15</v>
      </c>
      <c r="N12743">
        <v>9</v>
      </c>
      <c r="O12743" t="s">
        <v>9</v>
      </c>
      <c r="P12743">
        <v>0.88</v>
      </c>
    </row>
    <row r="12744" spans="8:16">
      <c r="H12744" t="s">
        <v>6175</v>
      </c>
      <c r="I12744" t="s">
        <v>7</v>
      </c>
      <c r="J12744">
        <v>2021</v>
      </c>
      <c r="K12744">
        <f>2024 -impact_data[[#This Row],[model_year]]</f>
        <v>3</v>
      </c>
      <c r="L12744">
        <v>45</v>
      </c>
      <c r="M12744">
        <v>8.6999999999999993</v>
      </c>
      <c r="N12744">
        <v>5.2</v>
      </c>
      <c r="O12744" t="s">
        <v>9</v>
      </c>
      <c r="P12744">
        <v>0.87</v>
      </c>
    </row>
    <row r="12745" spans="8:16">
      <c r="H12745" t="s">
        <v>6178</v>
      </c>
      <c r="I12745" t="s">
        <v>7</v>
      </c>
      <c r="J12745">
        <v>2021</v>
      </c>
      <c r="K12745">
        <f>2024 -impact_data[[#This Row],[model_year]]</f>
        <v>3</v>
      </c>
      <c r="L12745">
        <v>48</v>
      </c>
      <c r="M12745">
        <v>23.7</v>
      </c>
      <c r="N12745">
        <v>9.5</v>
      </c>
      <c r="O12745" t="s">
        <v>10</v>
      </c>
      <c r="P12745">
        <v>0.86</v>
      </c>
    </row>
    <row r="12746" spans="8:16">
      <c r="H12746" t="s">
        <v>6181</v>
      </c>
      <c r="I12746" t="s">
        <v>11</v>
      </c>
      <c r="J12746">
        <v>2021</v>
      </c>
      <c r="K12746">
        <f>2024 -impact_data[[#This Row],[model_year]]</f>
        <v>3</v>
      </c>
      <c r="L12746">
        <v>76</v>
      </c>
      <c r="M12746">
        <v>30.2</v>
      </c>
      <c r="N12746">
        <v>18.100000000000001</v>
      </c>
      <c r="O12746" t="s">
        <v>9</v>
      </c>
      <c r="P12746">
        <v>0.95</v>
      </c>
    </row>
    <row r="12747" spans="8:16">
      <c r="H12747" t="s">
        <v>6182</v>
      </c>
      <c r="I12747" t="s">
        <v>7</v>
      </c>
      <c r="J12747">
        <v>2021</v>
      </c>
      <c r="K12747">
        <f>2024 -impact_data[[#This Row],[model_year]]</f>
        <v>3</v>
      </c>
      <c r="L12747">
        <v>51</v>
      </c>
      <c r="M12747">
        <v>26</v>
      </c>
      <c r="N12747">
        <v>15.6</v>
      </c>
      <c r="O12747" t="s">
        <v>9</v>
      </c>
      <c r="P12747">
        <v>0.85</v>
      </c>
    </row>
    <row r="12748" spans="8:16">
      <c r="H12748" t="s">
        <v>6183</v>
      </c>
      <c r="I12748" t="s">
        <v>7</v>
      </c>
      <c r="J12748">
        <v>2021</v>
      </c>
      <c r="K12748">
        <f>2024 -impact_data[[#This Row],[model_year]]</f>
        <v>3</v>
      </c>
      <c r="L12748">
        <v>52</v>
      </c>
      <c r="M12748">
        <v>27.6</v>
      </c>
      <c r="N12748">
        <v>16.600000000000001</v>
      </c>
      <c r="O12748" t="s">
        <v>9</v>
      </c>
      <c r="P12748">
        <v>0.88</v>
      </c>
    </row>
    <row r="12749" spans="8:16">
      <c r="H12749" t="s">
        <v>6185</v>
      </c>
      <c r="I12749" t="s">
        <v>11</v>
      </c>
      <c r="J12749">
        <v>2021</v>
      </c>
      <c r="K12749">
        <f>2024 -impact_data[[#This Row],[model_year]]</f>
        <v>3</v>
      </c>
      <c r="L12749">
        <v>81</v>
      </c>
      <c r="M12749">
        <v>40.700000000000003</v>
      </c>
      <c r="N12749">
        <v>16.3</v>
      </c>
      <c r="O12749" t="s">
        <v>10</v>
      </c>
      <c r="P12749">
        <v>0.92</v>
      </c>
    </row>
    <row r="12750" spans="8:16">
      <c r="H12750" t="s">
        <v>6188</v>
      </c>
      <c r="I12750" t="s">
        <v>7</v>
      </c>
      <c r="J12750">
        <v>2021</v>
      </c>
      <c r="K12750">
        <f>2024 -impact_data[[#This Row],[model_year]]</f>
        <v>3</v>
      </c>
      <c r="L12750">
        <v>48</v>
      </c>
      <c r="M12750">
        <v>11.5</v>
      </c>
      <c r="N12750">
        <v>6.9</v>
      </c>
      <c r="O12750" t="s">
        <v>9</v>
      </c>
      <c r="P12750">
        <v>0.86</v>
      </c>
    </row>
    <row r="12751" spans="8:16">
      <c r="H12751" t="s">
        <v>6192</v>
      </c>
      <c r="I12751" t="s">
        <v>7</v>
      </c>
      <c r="J12751">
        <v>2021</v>
      </c>
      <c r="K12751">
        <f>2024 -impact_data[[#This Row],[model_year]]</f>
        <v>3</v>
      </c>
      <c r="L12751">
        <v>50</v>
      </c>
      <c r="M12751">
        <v>32.9</v>
      </c>
      <c r="N12751">
        <v>13.2</v>
      </c>
      <c r="O12751" t="s">
        <v>10</v>
      </c>
      <c r="P12751">
        <v>0.87</v>
      </c>
    </row>
    <row r="12752" spans="8:16">
      <c r="H12752" t="s">
        <v>6193</v>
      </c>
      <c r="I12752" t="s">
        <v>7</v>
      </c>
      <c r="J12752">
        <v>2021</v>
      </c>
      <c r="K12752">
        <f>2024 -impact_data[[#This Row],[model_year]]</f>
        <v>3</v>
      </c>
      <c r="L12752">
        <v>47</v>
      </c>
      <c r="M12752">
        <v>16.100000000000001</v>
      </c>
      <c r="N12752">
        <v>9.6999999999999993</v>
      </c>
      <c r="O12752" t="s">
        <v>9</v>
      </c>
      <c r="P12752">
        <v>0.87</v>
      </c>
    </row>
    <row r="12753" spans="8:16">
      <c r="H12753" t="s">
        <v>6196</v>
      </c>
      <c r="I12753" t="s">
        <v>11</v>
      </c>
      <c r="J12753">
        <v>2021</v>
      </c>
      <c r="K12753">
        <f>2024 -impact_data[[#This Row],[model_year]]</f>
        <v>3</v>
      </c>
      <c r="L12753">
        <v>76</v>
      </c>
      <c r="M12753">
        <v>12.1</v>
      </c>
      <c r="N12753">
        <v>7.3</v>
      </c>
      <c r="O12753" t="s">
        <v>9</v>
      </c>
      <c r="P12753">
        <v>0.93</v>
      </c>
    </row>
    <row r="12754" spans="8:16">
      <c r="H12754" t="s">
        <v>6199</v>
      </c>
      <c r="I12754" t="s">
        <v>7</v>
      </c>
      <c r="J12754">
        <v>2021</v>
      </c>
      <c r="K12754">
        <f>2024 -impact_data[[#This Row],[model_year]]</f>
        <v>3</v>
      </c>
      <c r="L12754">
        <v>46</v>
      </c>
      <c r="M12754">
        <v>7.5</v>
      </c>
      <c r="N12754">
        <v>4.5</v>
      </c>
      <c r="O12754" t="s">
        <v>9</v>
      </c>
      <c r="P12754">
        <v>0.88</v>
      </c>
    </row>
    <row r="12755" spans="8:16">
      <c r="H12755" t="s">
        <v>6202</v>
      </c>
      <c r="I12755" t="s">
        <v>7</v>
      </c>
      <c r="J12755">
        <v>2021</v>
      </c>
      <c r="K12755">
        <f>2024 -impact_data[[#This Row],[model_year]]</f>
        <v>3</v>
      </c>
      <c r="L12755">
        <v>52</v>
      </c>
      <c r="M12755">
        <v>39.700000000000003</v>
      </c>
      <c r="N12755">
        <v>23.8</v>
      </c>
      <c r="O12755" t="s">
        <v>9</v>
      </c>
      <c r="P12755">
        <v>0.89</v>
      </c>
    </row>
    <row r="12756" spans="8:16">
      <c r="H12756" t="s">
        <v>6205</v>
      </c>
      <c r="I12756" t="s">
        <v>7</v>
      </c>
      <c r="J12756">
        <v>2021</v>
      </c>
      <c r="K12756">
        <f>2024 -impact_data[[#This Row],[model_year]]</f>
        <v>3</v>
      </c>
      <c r="L12756">
        <v>48</v>
      </c>
      <c r="M12756">
        <v>18.399999999999999</v>
      </c>
      <c r="N12756">
        <v>11</v>
      </c>
      <c r="O12756" t="s">
        <v>9</v>
      </c>
      <c r="P12756">
        <v>0.88</v>
      </c>
    </row>
    <row r="12757" spans="8:16">
      <c r="H12757" t="s">
        <v>6208</v>
      </c>
      <c r="I12757" t="s">
        <v>7</v>
      </c>
      <c r="J12757">
        <v>2021</v>
      </c>
      <c r="K12757">
        <f>2024 -impact_data[[#This Row],[model_year]]</f>
        <v>3</v>
      </c>
      <c r="L12757">
        <v>47</v>
      </c>
      <c r="M12757">
        <v>47.5</v>
      </c>
      <c r="N12757">
        <v>28.5</v>
      </c>
      <c r="O12757" t="s">
        <v>9</v>
      </c>
      <c r="P12757">
        <v>0.88</v>
      </c>
    </row>
    <row r="12758" spans="8:16">
      <c r="H12758" t="s">
        <v>6210</v>
      </c>
      <c r="I12758" t="s">
        <v>7</v>
      </c>
      <c r="J12758">
        <v>2021</v>
      </c>
      <c r="K12758">
        <f>2024 -impact_data[[#This Row],[model_year]]</f>
        <v>3</v>
      </c>
      <c r="L12758">
        <v>49</v>
      </c>
      <c r="M12758">
        <v>15.8</v>
      </c>
      <c r="N12758">
        <v>9.5</v>
      </c>
      <c r="O12758" t="s">
        <v>9</v>
      </c>
      <c r="P12758">
        <v>0.88</v>
      </c>
    </row>
    <row r="12759" spans="8:16">
      <c r="H12759" t="s">
        <v>6211</v>
      </c>
      <c r="I12759" t="s">
        <v>7</v>
      </c>
      <c r="J12759">
        <v>2021</v>
      </c>
      <c r="K12759">
        <f>2024 -impact_data[[#This Row],[model_year]]</f>
        <v>3</v>
      </c>
      <c r="L12759">
        <v>48</v>
      </c>
      <c r="M12759">
        <v>44.9</v>
      </c>
      <c r="N12759">
        <v>26.9</v>
      </c>
      <c r="O12759" t="s">
        <v>9</v>
      </c>
      <c r="P12759">
        <v>0.85</v>
      </c>
    </row>
    <row r="12760" spans="8:16">
      <c r="H12760" t="s">
        <v>6214</v>
      </c>
      <c r="I12760" t="s">
        <v>11</v>
      </c>
      <c r="J12760">
        <v>2021</v>
      </c>
      <c r="K12760">
        <f>2024 -impact_data[[#This Row],[model_year]]</f>
        <v>3</v>
      </c>
      <c r="L12760">
        <v>76</v>
      </c>
      <c r="M12760">
        <v>15.2</v>
      </c>
      <c r="N12760">
        <v>9.1</v>
      </c>
      <c r="O12760" t="s">
        <v>9</v>
      </c>
      <c r="P12760">
        <v>0.95</v>
      </c>
    </row>
    <row r="12761" spans="8:16">
      <c r="H12761" t="s">
        <v>6224</v>
      </c>
      <c r="I12761" t="s">
        <v>11</v>
      </c>
      <c r="J12761">
        <v>2021</v>
      </c>
      <c r="K12761">
        <f>2024 -impact_data[[#This Row],[model_year]]</f>
        <v>3</v>
      </c>
      <c r="L12761">
        <v>76</v>
      </c>
      <c r="M12761">
        <v>16.3</v>
      </c>
      <c r="N12761">
        <v>9.8000000000000007</v>
      </c>
      <c r="O12761" t="s">
        <v>9</v>
      </c>
      <c r="P12761">
        <v>0.93</v>
      </c>
    </row>
    <row r="12762" spans="8:16">
      <c r="H12762" t="s">
        <v>6227</v>
      </c>
      <c r="I12762" t="s">
        <v>11</v>
      </c>
      <c r="J12762">
        <v>2021</v>
      </c>
      <c r="K12762">
        <f>2024 -impact_data[[#This Row],[model_year]]</f>
        <v>3</v>
      </c>
      <c r="L12762">
        <v>74</v>
      </c>
      <c r="M12762">
        <v>-2.2999999999999998</v>
      </c>
      <c r="N12762">
        <v>-1.4</v>
      </c>
      <c r="O12762" t="s">
        <v>9</v>
      </c>
      <c r="P12762">
        <v>0.97</v>
      </c>
    </row>
    <row r="12763" spans="8:16">
      <c r="H12763" t="s">
        <v>6232</v>
      </c>
      <c r="I12763" t="s">
        <v>11</v>
      </c>
      <c r="J12763">
        <v>2021</v>
      </c>
      <c r="K12763">
        <f>2024 -impact_data[[#This Row],[model_year]]</f>
        <v>3</v>
      </c>
      <c r="L12763">
        <v>83</v>
      </c>
      <c r="M12763">
        <v>40</v>
      </c>
      <c r="N12763">
        <v>24</v>
      </c>
      <c r="O12763" t="s">
        <v>9</v>
      </c>
      <c r="P12763">
        <v>0.95</v>
      </c>
    </row>
    <row r="12764" spans="8:16">
      <c r="H12764" t="s">
        <v>6234</v>
      </c>
      <c r="I12764" t="s">
        <v>7</v>
      </c>
      <c r="J12764">
        <v>2021</v>
      </c>
      <c r="K12764">
        <f>2024 -impact_data[[#This Row],[model_year]]</f>
        <v>3</v>
      </c>
      <c r="L12764">
        <v>47</v>
      </c>
      <c r="M12764">
        <v>15.5</v>
      </c>
      <c r="N12764">
        <v>9.3000000000000007</v>
      </c>
      <c r="O12764" t="s">
        <v>9</v>
      </c>
      <c r="P12764">
        <v>0.87</v>
      </c>
    </row>
    <row r="12765" spans="8:16">
      <c r="H12765" t="s">
        <v>6239</v>
      </c>
      <c r="I12765" t="s">
        <v>7</v>
      </c>
      <c r="J12765">
        <v>2021</v>
      </c>
      <c r="K12765">
        <f>2024 -impact_data[[#This Row],[model_year]]</f>
        <v>3</v>
      </c>
      <c r="L12765">
        <v>53</v>
      </c>
      <c r="M12765">
        <v>17.100000000000001</v>
      </c>
      <c r="N12765">
        <v>4.3</v>
      </c>
      <c r="O12765" t="s">
        <v>8</v>
      </c>
      <c r="P12765">
        <v>0.88</v>
      </c>
    </row>
    <row r="12766" spans="8:16">
      <c r="H12766" t="s">
        <v>6241</v>
      </c>
      <c r="I12766" t="s">
        <v>7</v>
      </c>
      <c r="J12766">
        <v>2021</v>
      </c>
      <c r="K12766">
        <f>2024 -impact_data[[#This Row],[model_year]]</f>
        <v>3</v>
      </c>
      <c r="L12766">
        <v>48</v>
      </c>
      <c r="M12766">
        <v>7.6</v>
      </c>
      <c r="N12766">
        <v>4.5</v>
      </c>
      <c r="O12766" t="s">
        <v>9</v>
      </c>
      <c r="P12766">
        <v>0.87</v>
      </c>
    </row>
    <row r="12767" spans="8:16">
      <c r="H12767" t="s">
        <v>6242</v>
      </c>
      <c r="I12767" t="s">
        <v>11</v>
      </c>
      <c r="J12767">
        <v>2021</v>
      </c>
      <c r="K12767">
        <f>2024 -impact_data[[#This Row],[model_year]]</f>
        <v>3</v>
      </c>
      <c r="L12767">
        <v>76</v>
      </c>
      <c r="M12767">
        <v>20.6</v>
      </c>
      <c r="N12767">
        <v>5.2</v>
      </c>
      <c r="O12767" t="s">
        <v>8</v>
      </c>
      <c r="P12767">
        <v>0.94</v>
      </c>
    </row>
    <row r="12768" spans="8:16">
      <c r="H12768" t="s">
        <v>6075</v>
      </c>
      <c r="I12768" t="s">
        <v>11</v>
      </c>
      <c r="J12768">
        <v>2021</v>
      </c>
      <c r="K12768">
        <f>2024 -impact_data[[#This Row],[model_year]]</f>
        <v>3</v>
      </c>
      <c r="L12768">
        <v>78</v>
      </c>
      <c r="M12768">
        <v>21.2</v>
      </c>
      <c r="N12768">
        <v>12.7</v>
      </c>
      <c r="O12768" t="s">
        <v>9</v>
      </c>
      <c r="P12768">
        <v>0.94</v>
      </c>
    </row>
    <row r="12769" spans="8:16">
      <c r="H12769" t="s">
        <v>6249</v>
      </c>
      <c r="I12769" t="s">
        <v>7</v>
      </c>
      <c r="J12769">
        <v>2021</v>
      </c>
      <c r="K12769">
        <f>2024 -impact_data[[#This Row],[model_year]]</f>
        <v>3</v>
      </c>
      <c r="L12769">
        <v>52</v>
      </c>
      <c r="M12769">
        <v>39.6</v>
      </c>
      <c r="N12769">
        <v>23.8</v>
      </c>
      <c r="O12769" t="s">
        <v>9</v>
      </c>
      <c r="P12769">
        <v>0.88</v>
      </c>
    </row>
    <row r="12770" spans="8:16">
      <c r="H12770" t="s">
        <v>6258</v>
      </c>
      <c r="I12770" t="s">
        <v>7</v>
      </c>
      <c r="J12770">
        <v>2021</v>
      </c>
      <c r="K12770">
        <f>2024 -impact_data[[#This Row],[model_year]]</f>
        <v>3</v>
      </c>
      <c r="L12770">
        <v>48</v>
      </c>
      <c r="M12770">
        <v>13.4</v>
      </c>
      <c r="N12770">
        <v>8.1</v>
      </c>
      <c r="O12770" t="s">
        <v>9</v>
      </c>
      <c r="P12770">
        <v>0.85</v>
      </c>
    </row>
    <row r="12771" spans="8:16">
      <c r="H12771" t="s">
        <v>6259</v>
      </c>
      <c r="I12771" t="s">
        <v>7</v>
      </c>
      <c r="J12771">
        <v>2021</v>
      </c>
      <c r="K12771">
        <f>2024 -impact_data[[#This Row],[model_year]]</f>
        <v>3</v>
      </c>
      <c r="L12771">
        <v>51</v>
      </c>
      <c r="M12771">
        <v>23.1</v>
      </c>
      <c r="N12771">
        <v>13.9</v>
      </c>
      <c r="O12771" t="s">
        <v>9</v>
      </c>
      <c r="P12771">
        <v>0.86</v>
      </c>
    </row>
    <row r="12772" spans="8:16">
      <c r="H12772" t="s">
        <v>6265</v>
      </c>
      <c r="I12772" t="s">
        <v>7</v>
      </c>
      <c r="J12772">
        <v>2021</v>
      </c>
      <c r="K12772">
        <f>2024 -impact_data[[#This Row],[model_year]]</f>
        <v>3</v>
      </c>
      <c r="L12772">
        <v>49</v>
      </c>
      <c r="M12772">
        <v>15.7</v>
      </c>
      <c r="N12772">
        <v>6.3</v>
      </c>
      <c r="O12772" t="s">
        <v>10</v>
      </c>
      <c r="P12772">
        <v>0.87</v>
      </c>
    </row>
    <row r="12773" spans="8:16">
      <c r="H12773" t="s">
        <v>6268</v>
      </c>
      <c r="I12773" t="s">
        <v>7</v>
      </c>
      <c r="J12773">
        <v>2021</v>
      </c>
      <c r="K12773">
        <f>2024 -impact_data[[#This Row],[model_year]]</f>
        <v>3</v>
      </c>
      <c r="L12773">
        <v>52</v>
      </c>
      <c r="M12773">
        <v>48</v>
      </c>
      <c r="N12773">
        <v>28.8</v>
      </c>
      <c r="O12773" t="s">
        <v>9</v>
      </c>
      <c r="P12773">
        <v>0.87</v>
      </c>
    </row>
    <row r="12774" spans="8:16">
      <c r="H12774" t="s">
        <v>6270</v>
      </c>
      <c r="I12774" t="s">
        <v>7</v>
      </c>
      <c r="J12774">
        <v>2021</v>
      </c>
      <c r="K12774">
        <f>2024 -impact_data[[#This Row],[model_year]]</f>
        <v>3</v>
      </c>
      <c r="L12774">
        <v>47</v>
      </c>
      <c r="M12774">
        <v>10.4</v>
      </c>
      <c r="N12774">
        <v>4.2</v>
      </c>
      <c r="O12774" t="s">
        <v>10</v>
      </c>
      <c r="P12774">
        <v>0.88</v>
      </c>
    </row>
    <row r="12775" spans="8:16">
      <c r="H12775" t="s">
        <v>6271</v>
      </c>
      <c r="I12775" t="s">
        <v>7</v>
      </c>
      <c r="J12775">
        <v>2021</v>
      </c>
      <c r="K12775">
        <f>2024 -impact_data[[#This Row],[model_year]]</f>
        <v>3</v>
      </c>
      <c r="L12775">
        <v>47</v>
      </c>
      <c r="M12775">
        <v>22.1</v>
      </c>
      <c r="N12775">
        <v>8.8000000000000007</v>
      </c>
      <c r="O12775" t="s">
        <v>10</v>
      </c>
      <c r="P12775">
        <v>0.87</v>
      </c>
    </row>
    <row r="12776" spans="8:16">
      <c r="H12776" t="s">
        <v>6273</v>
      </c>
      <c r="I12776" t="s">
        <v>7</v>
      </c>
      <c r="J12776">
        <v>2021</v>
      </c>
      <c r="K12776">
        <f>2024 -impact_data[[#This Row],[model_year]]</f>
        <v>3</v>
      </c>
      <c r="L12776">
        <v>52</v>
      </c>
      <c r="M12776">
        <v>12.2</v>
      </c>
      <c r="N12776">
        <v>4.9000000000000004</v>
      </c>
      <c r="O12776" t="s">
        <v>10</v>
      </c>
      <c r="P12776">
        <v>0.86</v>
      </c>
    </row>
    <row r="12777" spans="8:16">
      <c r="H12777" t="s">
        <v>6275</v>
      </c>
      <c r="I12777" t="s">
        <v>7</v>
      </c>
      <c r="J12777">
        <v>2021</v>
      </c>
      <c r="K12777">
        <f>2024 -impact_data[[#This Row],[model_year]]</f>
        <v>3</v>
      </c>
      <c r="L12777">
        <v>49</v>
      </c>
      <c r="M12777">
        <v>29.4</v>
      </c>
      <c r="N12777">
        <v>17.600000000000001</v>
      </c>
      <c r="O12777" t="s">
        <v>9</v>
      </c>
      <c r="P12777">
        <v>0.86</v>
      </c>
    </row>
    <row r="12778" spans="8:16">
      <c r="H12778" t="s">
        <v>6280</v>
      </c>
      <c r="I12778" t="s">
        <v>7</v>
      </c>
      <c r="J12778">
        <v>2021</v>
      </c>
      <c r="K12778">
        <f>2024 -impact_data[[#This Row],[model_year]]</f>
        <v>3</v>
      </c>
      <c r="L12778">
        <v>50</v>
      </c>
      <c r="M12778">
        <v>49.7</v>
      </c>
      <c r="N12778">
        <v>19.899999999999999</v>
      </c>
      <c r="O12778" t="s">
        <v>10</v>
      </c>
      <c r="P12778">
        <v>0.86</v>
      </c>
    </row>
    <row r="12779" spans="8:16">
      <c r="H12779" t="s">
        <v>6285</v>
      </c>
      <c r="I12779" t="s">
        <v>7</v>
      </c>
      <c r="J12779">
        <v>2021</v>
      </c>
      <c r="K12779">
        <f>2024 -impact_data[[#This Row],[model_year]]</f>
        <v>3</v>
      </c>
      <c r="L12779">
        <v>47</v>
      </c>
      <c r="M12779">
        <v>10.8</v>
      </c>
      <c r="N12779">
        <v>4.3</v>
      </c>
      <c r="O12779" t="s">
        <v>10</v>
      </c>
      <c r="P12779">
        <v>0.86</v>
      </c>
    </row>
    <row r="12780" spans="8:16">
      <c r="H12780" t="s">
        <v>6286</v>
      </c>
      <c r="I12780" t="s">
        <v>11</v>
      </c>
      <c r="J12780">
        <v>2021</v>
      </c>
      <c r="K12780">
        <f>2024 -impact_data[[#This Row],[model_year]]</f>
        <v>3</v>
      </c>
      <c r="L12780">
        <v>75</v>
      </c>
      <c r="M12780">
        <v>8</v>
      </c>
      <c r="N12780">
        <v>4.8</v>
      </c>
      <c r="O12780" t="s">
        <v>9</v>
      </c>
      <c r="P12780">
        <v>0.93</v>
      </c>
    </row>
    <row r="12781" spans="8:16">
      <c r="H12781" t="s">
        <v>6294</v>
      </c>
      <c r="I12781" t="s">
        <v>7</v>
      </c>
      <c r="J12781">
        <v>2021</v>
      </c>
      <c r="K12781">
        <f>2024 -impact_data[[#This Row],[model_year]]</f>
        <v>3</v>
      </c>
      <c r="L12781">
        <v>51</v>
      </c>
      <c r="M12781">
        <v>38</v>
      </c>
      <c r="N12781">
        <v>22.8</v>
      </c>
      <c r="O12781" t="s">
        <v>9</v>
      </c>
      <c r="P12781">
        <v>0.86</v>
      </c>
    </row>
    <row r="12782" spans="8:16">
      <c r="H12782" t="s">
        <v>6300</v>
      </c>
      <c r="I12782" t="s">
        <v>7</v>
      </c>
      <c r="J12782">
        <v>2021</v>
      </c>
      <c r="K12782">
        <f>2024 -impact_data[[#This Row],[model_year]]</f>
        <v>3</v>
      </c>
      <c r="L12782">
        <v>53</v>
      </c>
      <c r="M12782">
        <v>27.7</v>
      </c>
      <c r="N12782">
        <v>16.600000000000001</v>
      </c>
      <c r="O12782" t="s">
        <v>9</v>
      </c>
      <c r="P12782">
        <v>0.87</v>
      </c>
    </row>
    <row r="12783" spans="8:16">
      <c r="H12783" t="s">
        <v>6304</v>
      </c>
      <c r="I12783" t="s">
        <v>7</v>
      </c>
      <c r="J12783">
        <v>2021</v>
      </c>
      <c r="K12783">
        <f>2024 -impact_data[[#This Row],[model_year]]</f>
        <v>3</v>
      </c>
      <c r="L12783">
        <v>47</v>
      </c>
      <c r="M12783">
        <v>14.6</v>
      </c>
      <c r="N12783">
        <v>8.6999999999999993</v>
      </c>
      <c r="O12783" t="s">
        <v>9</v>
      </c>
      <c r="P12783">
        <v>0.88</v>
      </c>
    </row>
    <row r="12784" spans="8:16">
      <c r="H12784" t="s">
        <v>6306</v>
      </c>
      <c r="I12784" t="s">
        <v>11</v>
      </c>
      <c r="J12784">
        <v>2021</v>
      </c>
      <c r="K12784">
        <f>2024 -impact_data[[#This Row],[model_year]]</f>
        <v>3</v>
      </c>
      <c r="L12784">
        <v>78</v>
      </c>
      <c r="M12784">
        <v>27.4</v>
      </c>
      <c r="N12784">
        <v>16.399999999999999</v>
      </c>
      <c r="O12784" t="s">
        <v>9</v>
      </c>
      <c r="P12784">
        <v>0.92</v>
      </c>
    </row>
    <row r="12785" spans="8:16">
      <c r="H12785" t="s">
        <v>6313</v>
      </c>
      <c r="I12785" t="s">
        <v>7</v>
      </c>
      <c r="J12785">
        <v>2021</v>
      </c>
      <c r="K12785">
        <f>2024 -impact_data[[#This Row],[model_year]]</f>
        <v>3</v>
      </c>
      <c r="L12785">
        <v>49</v>
      </c>
      <c r="M12785">
        <v>11.5</v>
      </c>
      <c r="N12785">
        <v>6.9</v>
      </c>
      <c r="O12785" t="s">
        <v>9</v>
      </c>
      <c r="P12785">
        <v>0.86</v>
      </c>
    </row>
    <row r="12786" spans="8:16">
      <c r="H12786" t="s">
        <v>6315</v>
      </c>
      <c r="I12786" t="s">
        <v>7</v>
      </c>
      <c r="J12786">
        <v>2021</v>
      </c>
      <c r="K12786">
        <f>2024 -impact_data[[#This Row],[model_year]]</f>
        <v>3</v>
      </c>
      <c r="L12786">
        <v>51</v>
      </c>
      <c r="M12786">
        <v>19.600000000000001</v>
      </c>
      <c r="N12786">
        <v>7.8</v>
      </c>
      <c r="O12786" t="s">
        <v>10</v>
      </c>
      <c r="P12786">
        <v>0.86</v>
      </c>
    </row>
    <row r="12787" spans="8:16">
      <c r="H12787" t="s">
        <v>6317</v>
      </c>
      <c r="I12787" t="s">
        <v>7</v>
      </c>
      <c r="J12787">
        <v>2021</v>
      </c>
      <c r="K12787">
        <f>2024 -impact_data[[#This Row],[model_year]]</f>
        <v>3</v>
      </c>
      <c r="L12787">
        <v>50</v>
      </c>
      <c r="M12787">
        <v>22.9</v>
      </c>
      <c r="N12787">
        <v>9.1999999999999993</v>
      </c>
      <c r="O12787" t="s">
        <v>10</v>
      </c>
      <c r="P12787">
        <v>0.87</v>
      </c>
    </row>
    <row r="12788" spans="8:16">
      <c r="H12788" t="s">
        <v>6318</v>
      </c>
      <c r="I12788" t="s">
        <v>7</v>
      </c>
      <c r="J12788">
        <v>2021</v>
      </c>
      <c r="K12788">
        <f>2024 -impact_data[[#This Row],[model_year]]</f>
        <v>3</v>
      </c>
      <c r="L12788">
        <v>49</v>
      </c>
      <c r="M12788">
        <v>24.9</v>
      </c>
      <c r="N12788">
        <v>14.9</v>
      </c>
      <c r="O12788" t="s">
        <v>9</v>
      </c>
      <c r="P12788">
        <v>0.87</v>
      </c>
    </row>
    <row r="12789" spans="8:16">
      <c r="H12789" t="s">
        <v>6319</v>
      </c>
      <c r="I12789" t="s">
        <v>7</v>
      </c>
      <c r="J12789">
        <v>2021</v>
      </c>
      <c r="K12789">
        <f>2024 -impact_data[[#This Row],[model_year]]</f>
        <v>3</v>
      </c>
      <c r="L12789">
        <v>49</v>
      </c>
      <c r="M12789">
        <v>33.6</v>
      </c>
      <c r="N12789">
        <v>20.100000000000001</v>
      </c>
      <c r="O12789" t="s">
        <v>9</v>
      </c>
      <c r="P12789">
        <v>0.88</v>
      </c>
    </row>
    <row r="12790" spans="8:16">
      <c r="H12790" t="s">
        <v>6320</v>
      </c>
      <c r="I12790" t="s">
        <v>7</v>
      </c>
      <c r="J12790">
        <v>2021</v>
      </c>
      <c r="K12790">
        <f>2024 -impact_data[[#This Row],[model_year]]</f>
        <v>3</v>
      </c>
      <c r="L12790">
        <v>48</v>
      </c>
      <c r="M12790">
        <v>13.6</v>
      </c>
      <c r="N12790">
        <v>8.1999999999999993</v>
      </c>
      <c r="O12790" t="s">
        <v>9</v>
      </c>
      <c r="P12790">
        <v>0.88</v>
      </c>
    </row>
    <row r="12791" spans="8:16">
      <c r="H12791" t="s">
        <v>6321</v>
      </c>
      <c r="I12791" t="s">
        <v>7</v>
      </c>
      <c r="J12791">
        <v>2021</v>
      </c>
      <c r="K12791">
        <f>2024 -impact_data[[#This Row],[model_year]]</f>
        <v>3</v>
      </c>
      <c r="L12791">
        <v>52</v>
      </c>
      <c r="M12791">
        <v>18.600000000000001</v>
      </c>
      <c r="N12791">
        <v>11.2</v>
      </c>
      <c r="O12791" t="s">
        <v>9</v>
      </c>
      <c r="P12791">
        <v>0.89</v>
      </c>
    </row>
    <row r="12792" spans="8:16">
      <c r="H12792" t="s">
        <v>6322</v>
      </c>
      <c r="I12792" t="s">
        <v>7</v>
      </c>
      <c r="J12792">
        <v>2021</v>
      </c>
      <c r="K12792">
        <f>2024 -impact_data[[#This Row],[model_year]]</f>
        <v>3</v>
      </c>
      <c r="L12792">
        <v>53</v>
      </c>
      <c r="M12792">
        <v>11.8</v>
      </c>
      <c r="N12792">
        <v>4.7</v>
      </c>
      <c r="O12792" t="s">
        <v>10</v>
      </c>
      <c r="P12792">
        <v>0.88</v>
      </c>
    </row>
    <row r="12793" spans="8:16">
      <c r="H12793" t="s">
        <v>6325</v>
      </c>
      <c r="I12793" t="s">
        <v>7</v>
      </c>
      <c r="J12793">
        <v>2021</v>
      </c>
      <c r="K12793">
        <f>2024 -impact_data[[#This Row],[model_year]]</f>
        <v>3</v>
      </c>
      <c r="L12793">
        <v>50</v>
      </c>
      <c r="M12793">
        <v>22.5</v>
      </c>
      <c r="N12793">
        <v>9</v>
      </c>
      <c r="O12793" t="s">
        <v>10</v>
      </c>
      <c r="P12793">
        <v>0.87</v>
      </c>
    </row>
    <row r="12794" spans="8:16">
      <c r="H12794" t="s">
        <v>6330</v>
      </c>
      <c r="I12794" t="s">
        <v>7</v>
      </c>
      <c r="J12794">
        <v>2021</v>
      </c>
      <c r="K12794">
        <f>2024 -impact_data[[#This Row],[model_year]]</f>
        <v>3</v>
      </c>
      <c r="L12794">
        <v>52</v>
      </c>
      <c r="M12794">
        <v>15.2</v>
      </c>
      <c r="N12794">
        <v>9.1</v>
      </c>
      <c r="O12794" t="s">
        <v>9</v>
      </c>
      <c r="P12794">
        <v>0.89</v>
      </c>
    </row>
    <row r="12795" spans="8:16">
      <c r="H12795" t="s">
        <v>6336</v>
      </c>
      <c r="I12795" t="s">
        <v>7</v>
      </c>
      <c r="J12795">
        <v>2021</v>
      </c>
      <c r="K12795">
        <f>2024 -impact_data[[#This Row],[model_year]]</f>
        <v>3</v>
      </c>
      <c r="L12795">
        <v>50</v>
      </c>
      <c r="M12795">
        <v>8.3000000000000007</v>
      </c>
      <c r="N12795">
        <v>3.3</v>
      </c>
      <c r="O12795" t="s">
        <v>10</v>
      </c>
      <c r="P12795">
        <v>0.88</v>
      </c>
    </row>
    <row r="12796" spans="8:16">
      <c r="H12796" t="s">
        <v>6339</v>
      </c>
      <c r="I12796" t="s">
        <v>7</v>
      </c>
      <c r="J12796">
        <v>2021</v>
      </c>
      <c r="K12796">
        <f>2024 -impact_data[[#This Row],[model_year]]</f>
        <v>3</v>
      </c>
      <c r="L12796">
        <v>53</v>
      </c>
      <c r="M12796">
        <v>12.9</v>
      </c>
      <c r="N12796">
        <v>7.7</v>
      </c>
      <c r="O12796" t="s">
        <v>9</v>
      </c>
      <c r="P12796">
        <v>0.87</v>
      </c>
    </row>
    <row r="12797" spans="8:16">
      <c r="H12797" t="s">
        <v>6342</v>
      </c>
      <c r="I12797" t="s">
        <v>7</v>
      </c>
      <c r="J12797">
        <v>2021</v>
      </c>
      <c r="K12797">
        <f>2024 -impact_data[[#This Row],[model_year]]</f>
        <v>3</v>
      </c>
      <c r="L12797">
        <v>47</v>
      </c>
      <c r="M12797">
        <v>25.1</v>
      </c>
      <c r="N12797">
        <v>10</v>
      </c>
      <c r="O12797" t="s">
        <v>10</v>
      </c>
      <c r="P12797">
        <v>0.88</v>
      </c>
    </row>
    <row r="12798" spans="8:16">
      <c r="H12798" t="s">
        <v>6344</v>
      </c>
      <c r="I12798" t="s">
        <v>7</v>
      </c>
      <c r="J12798">
        <v>2021</v>
      </c>
      <c r="K12798">
        <f>2024 -impact_data[[#This Row],[model_year]]</f>
        <v>3</v>
      </c>
      <c r="L12798">
        <v>51</v>
      </c>
      <c r="M12798">
        <v>62.8</v>
      </c>
      <c r="N12798">
        <v>37.700000000000003</v>
      </c>
      <c r="O12798" t="s">
        <v>9</v>
      </c>
      <c r="P12798">
        <v>0.88</v>
      </c>
    </row>
    <row r="12799" spans="8:16">
      <c r="H12799" t="s">
        <v>6346</v>
      </c>
      <c r="I12799" t="s">
        <v>7</v>
      </c>
      <c r="J12799">
        <v>2021</v>
      </c>
      <c r="K12799">
        <f>2024 -impact_data[[#This Row],[model_year]]</f>
        <v>3</v>
      </c>
      <c r="L12799">
        <v>47</v>
      </c>
      <c r="M12799">
        <v>21.7</v>
      </c>
      <c r="N12799">
        <v>8.6999999999999993</v>
      </c>
      <c r="O12799" t="s">
        <v>10</v>
      </c>
      <c r="P12799">
        <v>0.87</v>
      </c>
    </row>
    <row r="12800" spans="8:16">
      <c r="H12800" t="s">
        <v>6347</v>
      </c>
      <c r="I12800" t="s">
        <v>7</v>
      </c>
      <c r="J12800">
        <v>2021</v>
      </c>
      <c r="K12800">
        <f>2024 -impact_data[[#This Row],[model_year]]</f>
        <v>3</v>
      </c>
      <c r="L12800">
        <v>48</v>
      </c>
      <c r="M12800">
        <v>34.200000000000003</v>
      </c>
      <c r="N12800">
        <v>13.7</v>
      </c>
      <c r="O12800" t="s">
        <v>10</v>
      </c>
      <c r="P12800">
        <v>0.86</v>
      </c>
    </row>
    <row r="12801" spans="8:16">
      <c r="H12801" t="s">
        <v>6349</v>
      </c>
      <c r="I12801" t="s">
        <v>11</v>
      </c>
      <c r="J12801">
        <v>2021</v>
      </c>
      <c r="K12801">
        <f>2024 -impact_data[[#This Row],[model_year]]</f>
        <v>3</v>
      </c>
      <c r="L12801">
        <v>77</v>
      </c>
      <c r="M12801">
        <v>30.2</v>
      </c>
      <c r="N12801">
        <v>18.100000000000001</v>
      </c>
      <c r="O12801" t="s">
        <v>9</v>
      </c>
      <c r="P12801">
        <v>0.93</v>
      </c>
    </row>
    <row r="12802" spans="8:16">
      <c r="H12802" t="s">
        <v>6350</v>
      </c>
      <c r="I12802" t="s">
        <v>7</v>
      </c>
      <c r="J12802">
        <v>2021</v>
      </c>
      <c r="K12802">
        <f>2024 -impact_data[[#This Row],[model_year]]</f>
        <v>3</v>
      </c>
      <c r="L12802">
        <v>46</v>
      </c>
      <c r="M12802">
        <v>5.5</v>
      </c>
      <c r="N12802">
        <v>3.3</v>
      </c>
      <c r="O12802" t="s">
        <v>9</v>
      </c>
      <c r="P12802">
        <v>0.88</v>
      </c>
    </row>
    <row r="12803" spans="8:16">
      <c r="H12803" t="s">
        <v>6351</v>
      </c>
      <c r="I12803" t="s">
        <v>7</v>
      </c>
      <c r="J12803">
        <v>2021</v>
      </c>
      <c r="K12803">
        <f>2024 -impact_data[[#This Row],[model_year]]</f>
        <v>3</v>
      </c>
      <c r="L12803">
        <v>49</v>
      </c>
      <c r="M12803">
        <v>33.299999999999997</v>
      </c>
      <c r="N12803">
        <v>13.3</v>
      </c>
      <c r="O12803" t="s">
        <v>10</v>
      </c>
      <c r="P12803">
        <v>0.88</v>
      </c>
    </row>
    <row r="12804" spans="8:16">
      <c r="H12804" t="s">
        <v>6354</v>
      </c>
      <c r="I12804" t="s">
        <v>7</v>
      </c>
      <c r="J12804">
        <v>2021</v>
      </c>
      <c r="K12804">
        <f>2024 -impact_data[[#This Row],[model_year]]</f>
        <v>3</v>
      </c>
      <c r="L12804">
        <v>50</v>
      </c>
      <c r="M12804">
        <v>23.5</v>
      </c>
      <c r="N12804">
        <v>14.1</v>
      </c>
      <c r="O12804" t="s">
        <v>9</v>
      </c>
      <c r="P12804">
        <v>0.87</v>
      </c>
    </row>
    <row r="12805" spans="8:16">
      <c r="H12805" t="s">
        <v>6356</v>
      </c>
      <c r="I12805" t="s">
        <v>7</v>
      </c>
      <c r="J12805">
        <v>2021</v>
      </c>
      <c r="K12805">
        <f>2024 -impact_data[[#This Row],[model_year]]</f>
        <v>3</v>
      </c>
      <c r="L12805">
        <v>47</v>
      </c>
      <c r="M12805">
        <v>16.7</v>
      </c>
      <c r="N12805">
        <v>10</v>
      </c>
      <c r="O12805" t="s">
        <v>9</v>
      </c>
      <c r="P12805">
        <v>0.88</v>
      </c>
    </row>
    <row r="12806" spans="8:16">
      <c r="H12806" t="s">
        <v>6357</v>
      </c>
      <c r="I12806" t="s">
        <v>7</v>
      </c>
      <c r="J12806">
        <v>2021</v>
      </c>
      <c r="K12806">
        <f>2024 -impact_data[[#This Row],[model_year]]</f>
        <v>3</v>
      </c>
      <c r="L12806">
        <v>48</v>
      </c>
      <c r="M12806">
        <v>36</v>
      </c>
      <c r="N12806">
        <v>21.6</v>
      </c>
      <c r="O12806" t="s">
        <v>9</v>
      </c>
      <c r="P12806">
        <v>0.87</v>
      </c>
    </row>
    <row r="12807" spans="8:16">
      <c r="H12807" t="s">
        <v>6369</v>
      </c>
      <c r="I12807" t="s">
        <v>7</v>
      </c>
      <c r="J12807">
        <v>2021</v>
      </c>
      <c r="K12807">
        <f>2024 -impact_data[[#This Row],[model_year]]</f>
        <v>3</v>
      </c>
      <c r="L12807">
        <v>49</v>
      </c>
      <c r="M12807">
        <v>34.200000000000003</v>
      </c>
      <c r="N12807">
        <v>13.7</v>
      </c>
      <c r="O12807" t="s">
        <v>10</v>
      </c>
      <c r="P12807">
        <v>0.87</v>
      </c>
    </row>
    <row r="12808" spans="8:16">
      <c r="H12808" t="s">
        <v>6385</v>
      </c>
      <c r="I12808" t="s">
        <v>7</v>
      </c>
      <c r="J12808">
        <v>2021</v>
      </c>
      <c r="K12808">
        <f>2024 -impact_data[[#This Row],[model_year]]</f>
        <v>3</v>
      </c>
      <c r="L12808">
        <v>47</v>
      </c>
      <c r="M12808">
        <v>24.1</v>
      </c>
      <c r="N12808">
        <v>6</v>
      </c>
      <c r="O12808" t="s">
        <v>8</v>
      </c>
      <c r="P12808">
        <v>0.89</v>
      </c>
    </row>
    <row r="12809" spans="8:16">
      <c r="H12809" t="s">
        <v>6388</v>
      </c>
      <c r="I12809" t="s">
        <v>7</v>
      </c>
      <c r="J12809">
        <v>2021</v>
      </c>
      <c r="K12809">
        <f>2024 -impact_data[[#This Row],[model_year]]</f>
        <v>3</v>
      </c>
      <c r="L12809">
        <v>52</v>
      </c>
      <c r="M12809">
        <v>21.1</v>
      </c>
      <c r="N12809">
        <v>8.4</v>
      </c>
      <c r="O12809" t="s">
        <v>10</v>
      </c>
      <c r="P12809">
        <v>0.86</v>
      </c>
    </row>
    <row r="12810" spans="8:16">
      <c r="H12810" t="s">
        <v>6401</v>
      </c>
      <c r="I12810" t="s">
        <v>7</v>
      </c>
      <c r="J12810">
        <v>2021</v>
      </c>
      <c r="K12810">
        <f>2024 -impact_data[[#This Row],[model_year]]</f>
        <v>3</v>
      </c>
      <c r="L12810">
        <v>51</v>
      </c>
      <c r="M12810">
        <v>29.5</v>
      </c>
      <c r="N12810">
        <v>11.8</v>
      </c>
      <c r="O12810" t="s">
        <v>10</v>
      </c>
      <c r="P12810">
        <v>0.87</v>
      </c>
    </row>
    <row r="12811" spans="8:16">
      <c r="H12811" t="s">
        <v>6405</v>
      </c>
      <c r="I12811" t="s">
        <v>7</v>
      </c>
      <c r="J12811">
        <v>2021</v>
      </c>
      <c r="K12811">
        <f>2024 -impact_data[[#This Row],[model_year]]</f>
        <v>3</v>
      </c>
      <c r="L12811">
        <v>50</v>
      </c>
      <c r="M12811">
        <v>38.799999999999997</v>
      </c>
      <c r="N12811">
        <v>15.5</v>
      </c>
      <c r="O12811" t="s">
        <v>10</v>
      </c>
      <c r="P12811">
        <v>0.87</v>
      </c>
    </row>
    <row r="12812" spans="8:16">
      <c r="H12812" t="s">
        <v>6407</v>
      </c>
      <c r="I12812" t="s">
        <v>11</v>
      </c>
      <c r="J12812">
        <v>2021</v>
      </c>
      <c r="K12812">
        <f>2024 -impact_data[[#This Row],[model_year]]</f>
        <v>3</v>
      </c>
      <c r="L12812">
        <v>78</v>
      </c>
      <c r="M12812">
        <v>42</v>
      </c>
      <c r="N12812">
        <v>25.2</v>
      </c>
      <c r="O12812" t="s">
        <v>9</v>
      </c>
      <c r="P12812">
        <v>0.95</v>
      </c>
    </row>
    <row r="12813" spans="8:16">
      <c r="H12813" t="s">
        <v>6408</v>
      </c>
      <c r="I12813" t="s">
        <v>7</v>
      </c>
      <c r="J12813">
        <v>2021</v>
      </c>
      <c r="K12813">
        <f>2024 -impact_data[[#This Row],[model_year]]</f>
        <v>3</v>
      </c>
      <c r="L12813">
        <v>49</v>
      </c>
      <c r="M12813">
        <v>30.6</v>
      </c>
      <c r="N12813">
        <v>12.3</v>
      </c>
      <c r="O12813" t="s">
        <v>10</v>
      </c>
      <c r="P12813">
        <v>0.85</v>
      </c>
    </row>
    <row r="12814" spans="8:16">
      <c r="H12814" t="s">
        <v>6409</v>
      </c>
      <c r="I12814" t="s">
        <v>7</v>
      </c>
      <c r="J12814">
        <v>2021</v>
      </c>
      <c r="K12814">
        <f>2024 -impact_data[[#This Row],[model_year]]</f>
        <v>3</v>
      </c>
      <c r="L12814">
        <v>46</v>
      </c>
      <c r="M12814">
        <v>27.7</v>
      </c>
      <c r="N12814">
        <v>16.600000000000001</v>
      </c>
      <c r="O12814" t="s">
        <v>9</v>
      </c>
      <c r="P12814">
        <v>0.87</v>
      </c>
    </row>
    <row r="12815" spans="8:16">
      <c r="H12815" t="s">
        <v>6411</v>
      </c>
      <c r="I12815" t="s">
        <v>7</v>
      </c>
      <c r="J12815">
        <v>2021</v>
      </c>
      <c r="K12815">
        <f>2024 -impact_data[[#This Row],[model_year]]</f>
        <v>3</v>
      </c>
      <c r="L12815">
        <v>45</v>
      </c>
      <c r="M12815">
        <v>11.3</v>
      </c>
      <c r="N12815">
        <v>6.8</v>
      </c>
      <c r="O12815" t="s">
        <v>9</v>
      </c>
      <c r="P12815">
        <v>0.86</v>
      </c>
    </row>
    <row r="12816" spans="8:16">
      <c r="H12816" t="s">
        <v>6412</v>
      </c>
      <c r="I12816" t="s">
        <v>7</v>
      </c>
      <c r="J12816">
        <v>2021</v>
      </c>
      <c r="K12816">
        <f>2024 -impact_data[[#This Row],[model_year]]</f>
        <v>3</v>
      </c>
      <c r="L12816">
        <v>50</v>
      </c>
      <c r="M12816">
        <v>45.8</v>
      </c>
      <c r="N12816">
        <v>27.5</v>
      </c>
      <c r="O12816" t="s">
        <v>9</v>
      </c>
      <c r="P12816">
        <v>0.87</v>
      </c>
    </row>
    <row r="12817" spans="8:16">
      <c r="H12817" t="s">
        <v>6418</v>
      </c>
      <c r="I12817" t="s">
        <v>7</v>
      </c>
      <c r="J12817">
        <v>2021</v>
      </c>
      <c r="K12817">
        <f>2024 -impact_data[[#This Row],[model_year]]</f>
        <v>3</v>
      </c>
      <c r="L12817">
        <v>46</v>
      </c>
      <c r="M12817">
        <v>2.8</v>
      </c>
      <c r="N12817">
        <v>1.7</v>
      </c>
      <c r="O12817" t="s">
        <v>9</v>
      </c>
      <c r="P12817">
        <v>0.86</v>
      </c>
    </row>
    <row r="12818" spans="8:16">
      <c r="H12818" t="s">
        <v>6424</v>
      </c>
      <c r="I12818" t="s">
        <v>11</v>
      </c>
      <c r="J12818">
        <v>2021</v>
      </c>
      <c r="K12818">
        <f>2024 -impact_data[[#This Row],[model_year]]</f>
        <v>3</v>
      </c>
      <c r="L12818">
        <v>78</v>
      </c>
      <c r="M12818">
        <v>18.2</v>
      </c>
      <c r="N12818">
        <v>10.9</v>
      </c>
      <c r="O12818" t="s">
        <v>9</v>
      </c>
      <c r="P12818">
        <v>0.97</v>
      </c>
    </row>
    <row r="12819" spans="8:16">
      <c r="H12819" t="s">
        <v>6428</v>
      </c>
      <c r="I12819" t="s">
        <v>11</v>
      </c>
      <c r="J12819">
        <v>2021</v>
      </c>
      <c r="K12819">
        <f>2024 -impact_data[[#This Row],[model_year]]</f>
        <v>3</v>
      </c>
      <c r="L12819">
        <v>80</v>
      </c>
      <c r="M12819">
        <v>32.9</v>
      </c>
      <c r="N12819">
        <v>8.1999999999999993</v>
      </c>
      <c r="O12819" t="s">
        <v>8</v>
      </c>
      <c r="P12819">
        <v>0.97</v>
      </c>
    </row>
    <row r="12820" spans="8:16">
      <c r="H12820" t="s">
        <v>6429</v>
      </c>
      <c r="I12820" t="s">
        <v>7</v>
      </c>
      <c r="J12820">
        <v>2021</v>
      </c>
      <c r="K12820">
        <f>2024 -impact_data[[#This Row],[model_year]]</f>
        <v>3</v>
      </c>
      <c r="L12820">
        <v>54</v>
      </c>
      <c r="M12820">
        <v>41.4</v>
      </c>
      <c r="N12820">
        <v>16.600000000000001</v>
      </c>
      <c r="O12820" t="s">
        <v>10</v>
      </c>
      <c r="P12820">
        <v>0.87</v>
      </c>
    </row>
    <row r="12821" spans="8:16">
      <c r="H12821" t="s">
        <v>6430</v>
      </c>
      <c r="I12821" t="s">
        <v>7</v>
      </c>
      <c r="J12821">
        <v>2021</v>
      </c>
      <c r="K12821">
        <f>2024 -impact_data[[#This Row],[model_year]]</f>
        <v>3</v>
      </c>
      <c r="L12821">
        <v>51</v>
      </c>
      <c r="M12821">
        <v>19.7</v>
      </c>
      <c r="N12821">
        <v>7.9</v>
      </c>
      <c r="O12821" t="s">
        <v>10</v>
      </c>
      <c r="P12821">
        <v>0.89</v>
      </c>
    </row>
    <row r="12822" spans="8:16">
      <c r="H12822" t="s">
        <v>6435</v>
      </c>
      <c r="I12822" t="s">
        <v>7</v>
      </c>
      <c r="J12822">
        <v>2021</v>
      </c>
      <c r="K12822">
        <f>2024 -impact_data[[#This Row],[model_year]]</f>
        <v>3</v>
      </c>
      <c r="L12822">
        <v>50</v>
      </c>
      <c r="M12822">
        <v>24.5</v>
      </c>
      <c r="N12822">
        <v>14.7</v>
      </c>
      <c r="O12822" t="s">
        <v>9</v>
      </c>
      <c r="P12822">
        <v>0.87</v>
      </c>
    </row>
    <row r="12823" spans="8:16">
      <c r="H12823" t="s">
        <v>6437</v>
      </c>
      <c r="I12823" t="s">
        <v>7</v>
      </c>
      <c r="J12823">
        <v>2021</v>
      </c>
      <c r="K12823">
        <f>2024 -impact_data[[#This Row],[model_year]]</f>
        <v>3</v>
      </c>
      <c r="L12823">
        <v>51</v>
      </c>
      <c r="M12823">
        <v>42.5</v>
      </c>
      <c r="N12823">
        <v>25.5</v>
      </c>
      <c r="O12823" t="s">
        <v>9</v>
      </c>
      <c r="P12823">
        <v>0.88</v>
      </c>
    </row>
    <row r="12824" spans="8:16">
      <c r="H12824" t="s">
        <v>6439</v>
      </c>
      <c r="I12824" t="s">
        <v>7</v>
      </c>
      <c r="J12824">
        <v>2021</v>
      </c>
      <c r="K12824">
        <f>2024 -impact_data[[#This Row],[model_year]]</f>
        <v>3</v>
      </c>
      <c r="L12824">
        <v>47</v>
      </c>
      <c r="M12824">
        <v>-2.4</v>
      </c>
      <c r="N12824">
        <v>-1</v>
      </c>
      <c r="O12824" t="s">
        <v>10</v>
      </c>
      <c r="P12824">
        <v>0.86</v>
      </c>
    </row>
    <row r="12825" spans="8:16">
      <c r="H12825" t="s">
        <v>6440</v>
      </c>
      <c r="I12825" t="s">
        <v>7</v>
      </c>
      <c r="J12825">
        <v>2021</v>
      </c>
      <c r="K12825">
        <f>2024 -impact_data[[#This Row],[model_year]]</f>
        <v>3</v>
      </c>
      <c r="L12825">
        <v>50</v>
      </c>
      <c r="M12825">
        <v>23.4</v>
      </c>
      <c r="N12825">
        <v>14</v>
      </c>
      <c r="O12825" t="s">
        <v>9</v>
      </c>
      <c r="P12825">
        <v>0.87</v>
      </c>
    </row>
    <row r="12826" spans="8:16">
      <c r="H12826" t="s">
        <v>6441</v>
      </c>
      <c r="I12826" t="s">
        <v>7</v>
      </c>
      <c r="J12826">
        <v>2021</v>
      </c>
      <c r="K12826">
        <f>2024 -impact_data[[#This Row],[model_year]]</f>
        <v>3</v>
      </c>
      <c r="L12826">
        <v>49</v>
      </c>
      <c r="M12826">
        <v>8</v>
      </c>
      <c r="N12826">
        <v>3.2</v>
      </c>
      <c r="O12826" t="s">
        <v>10</v>
      </c>
      <c r="P12826">
        <v>0.87</v>
      </c>
    </row>
    <row r="12827" spans="8:16">
      <c r="H12827" t="s">
        <v>6445</v>
      </c>
      <c r="I12827" t="s">
        <v>7</v>
      </c>
      <c r="J12827">
        <v>2021</v>
      </c>
      <c r="K12827">
        <f>2024 -impact_data[[#This Row],[model_year]]</f>
        <v>3</v>
      </c>
      <c r="L12827">
        <v>50</v>
      </c>
      <c r="M12827">
        <v>23.9</v>
      </c>
      <c r="N12827">
        <v>14.4</v>
      </c>
      <c r="O12827" t="s">
        <v>9</v>
      </c>
      <c r="P12827">
        <v>0.87</v>
      </c>
    </row>
    <row r="12828" spans="8:16">
      <c r="H12828" t="s">
        <v>6447</v>
      </c>
      <c r="I12828" t="s">
        <v>11</v>
      </c>
      <c r="J12828">
        <v>2021</v>
      </c>
      <c r="K12828">
        <f>2024 -impact_data[[#This Row],[model_year]]</f>
        <v>3</v>
      </c>
      <c r="L12828">
        <v>76</v>
      </c>
      <c r="M12828">
        <v>23.8</v>
      </c>
      <c r="N12828">
        <v>14.3</v>
      </c>
      <c r="O12828" t="s">
        <v>9</v>
      </c>
      <c r="P12828">
        <v>0.94</v>
      </c>
    </row>
    <row r="12829" spans="8:16">
      <c r="H12829" t="s">
        <v>6448</v>
      </c>
      <c r="I12829" t="s">
        <v>7</v>
      </c>
      <c r="J12829">
        <v>2021</v>
      </c>
      <c r="K12829">
        <f>2024 -impact_data[[#This Row],[model_year]]</f>
        <v>3</v>
      </c>
      <c r="L12829">
        <v>48</v>
      </c>
      <c r="M12829">
        <v>30.6</v>
      </c>
      <c r="N12829">
        <v>12.2</v>
      </c>
      <c r="O12829" t="s">
        <v>10</v>
      </c>
      <c r="P12829">
        <v>0.88</v>
      </c>
    </row>
    <row r="12830" spans="8:16">
      <c r="H12830" t="s">
        <v>6450</v>
      </c>
      <c r="I12830" t="s">
        <v>7</v>
      </c>
      <c r="J12830">
        <v>2021</v>
      </c>
      <c r="K12830">
        <f>2024 -impact_data[[#This Row],[model_year]]</f>
        <v>3</v>
      </c>
      <c r="L12830">
        <v>47</v>
      </c>
      <c r="M12830">
        <v>14.2</v>
      </c>
      <c r="N12830">
        <v>5.7</v>
      </c>
      <c r="O12830" t="s">
        <v>10</v>
      </c>
      <c r="P12830">
        <v>0.86</v>
      </c>
    </row>
    <row r="12831" spans="8:16">
      <c r="H12831" t="s">
        <v>5138</v>
      </c>
      <c r="I12831" t="s">
        <v>7</v>
      </c>
      <c r="J12831">
        <v>2021</v>
      </c>
      <c r="K12831">
        <f>2024 -impact_data[[#This Row],[model_year]]</f>
        <v>3</v>
      </c>
      <c r="L12831">
        <v>52</v>
      </c>
      <c r="M12831">
        <v>19.2</v>
      </c>
      <c r="N12831">
        <v>7.7</v>
      </c>
      <c r="O12831" t="s">
        <v>10</v>
      </c>
      <c r="P12831">
        <v>0.89</v>
      </c>
    </row>
    <row r="12832" spans="8:16">
      <c r="H12832" t="s">
        <v>6455</v>
      </c>
      <c r="I12832" t="s">
        <v>7</v>
      </c>
      <c r="J12832">
        <v>2021</v>
      </c>
      <c r="K12832">
        <f>2024 -impact_data[[#This Row],[model_year]]</f>
        <v>3</v>
      </c>
      <c r="L12832">
        <v>52</v>
      </c>
      <c r="M12832">
        <v>36.700000000000003</v>
      </c>
      <c r="N12832">
        <v>14.7</v>
      </c>
      <c r="O12832" t="s">
        <v>10</v>
      </c>
      <c r="P12832">
        <v>0.87</v>
      </c>
    </row>
    <row r="12833" spans="8:16">
      <c r="H12833" t="s">
        <v>6457</v>
      </c>
      <c r="I12833" t="s">
        <v>7</v>
      </c>
      <c r="J12833">
        <v>2021</v>
      </c>
      <c r="K12833">
        <f>2024 -impact_data[[#This Row],[model_year]]</f>
        <v>3</v>
      </c>
      <c r="L12833">
        <v>46</v>
      </c>
      <c r="M12833">
        <v>14.3</v>
      </c>
      <c r="N12833">
        <v>5.7</v>
      </c>
      <c r="O12833" t="s">
        <v>10</v>
      </c>
      <c r="P12833">
        <v>0.87</v>
      </c>
    </row>
    <row r="12834" spans="8:16">
      <c r="H12834" t="s">
        <v>6459</v>
      </c>
      <c r="I12834" t="s">
        <v>7</v>
      </c>
      <c r="J12834">
        <v>2021</v>
      </c>
      <c r="K12834">
        <f>2024 -impact_data[[#This Row],[model_year]]</f>
        <v>3</v>
      </c>
      <c r="L12834">
        <v>50</v>
      </c>
      <c r="M12834">
        <v>21.3</v>
      </c>
      <c r="N12834">
        <v>12.8</v>
      </c>
      <c r="O12834" t="s">
        <v>9</v>
      </c>
      <c r="P12834">
        <v>0.87</v>
      </c>
    </row>
    <row r="12835" spans="8:16">
      <c r="H12835" t="s">
        <v>6463</v>
      </c>
      <c r="I12835" t="s">
        <v>7</v>
      </c>
      <c r="J12835">
        <v>2021</v>
      </c>
      <c r="K12835">
        <f>2024 -impact_data[[#This Row],[model_year]]</f>
        <v>3</v>
      </c>
      <c r="L12835">
        <v>50</v>
      </c>
      <c r="M12835">
        <v>38.4</v>
      </c>
      <c r="N12835">
        <v>15.4</v>
      </c>
      <c r="O12835" t="s">
        <v>10</v>
      </c>
      <c r="P12835">
        <v>0.86</v>
      </c>
    </row>
    <row r="12836" spans="8:16">
      <c r="H12836" t="s">
        <v>6471</v>
      </c>
      <c r="I12836" t="s">
        <v>11</v>
      </c>
      <c r="J12836">
        <v>2021</v>
      </c>
      <c r="K12836">
        <f>2024 -impact_data[[#This Row],[model_year]]</f>
        <v>3</v>
      </c>
      <c r="L12836">
        <v>81</v>
      </c>
      <c r="M12836">
        <v>17.8</v>
      </c>
      <c r="N12836">
        <v>4.4000000000000004</v>
      </c>
      <c r="O12836" t="s">
        <v>8</v>
      </c>
      <c r="P12836">
        <v>0.96</v>
      </c>
    </row>
    <row r="12837" spans="8:16">
      <c r="H12837" t="s">
        <v>6477</v>
      </c>
      <c r="I12837" t="s">
        <v>7</v>
      </c>
      <c r="J12837">
        <v>2021</v>
      </c>
      <c r="K12837">
        <f>2024 -impact_data[[#This Row],[model_year]]</f>
        <v>3</v>
      </c>
      <c r="L12837">
        <v>51</v>
      </c>
      <c r="M12837">
        <v>20.5</v>
      </c>
      <c r="N12837">
        <v>12.3</v>
      </c>
      <c r="O12837" t="s">
        <v>9</v>
      </c>
      <c r="P12837">
        <v>0.86</v>
      </c>
    </row>
    <row r="12838" spans="8:16">
      <c r="H12838" t="s">
        <v>6479</v>
      </c>
      <c r="I12838" t="s">
        <v>7</v>
      </c>
      <c r="J12838">
        <v>2021</v>
      </c>
      <c r="K12838">
        <f>2024 -impact_data[[#This Row],[model_year]]</f>
        <v>3</v>
      </c>
      <c r="L12838">
        <v>49</v>
      </c>
      <c r="M12838">
        <v>5.3</v>
      </c>
      <c r="N12838">
        <v>3.2</v>
      </c>
      <c r="O12838" t="s">
        <v>9</v>
      </c>
      <c r="P12838">
        <v>0.87</v>
      </c>
    </row>
    <row r="12839" spans="8:16">
      <c r="H12839" t="s">
        <v>6485</v>
      </c>
      <c r="I12839" t="s">
        <v>7</v>
      </c>
      <c r="J12839">
        <v>2021</v>
      </c>
      <c r="K12839">
        <f>2024 -impact_data[[#This Row],[model_year]]</f>
        <v>3</v>
      </c>
      <c r="L12839">
        <v>49</v>
      </c>
      <c r="M12839">
        <v>14.1</v>
      </c>
      <c r="N12839">
        <v>5.7</v>
      </c>
      <c r="O12839" t="s">
        <v>10</v>
      </c>
      <c r="P12839">
        <v>0.86</v>
      </c>
    </row>
    <row r="12840" spans="8:16">
      <c r="H12840" t="s">
        <v>6486</v>
      </c>
      <c r="I12840" t="s">
        <v>7</v>
      </c>
      <c r="J12840">
        <v>2021</v>
      </c>
      <c r="K12840">
        <f>2024 -impact_data[[#This Row],[model_year]]</f>
        <v>3</v>
      </c>
      <c r="L12840">
        <v>46</v>
      </c>
      <c r="M12840">
        <v>30.2</v>
      </c>
      <c r="N12840">
        <v>18.100000000000001</v>
      </c>
      <c r="O12840" t="s">
        <v>9</v>
      </c>
      <c r="P12840">
        <v>0.86</v>
      </c>
    </row>
    <row r="12841" spans="8:16">
      <c r="H12841" t="s">
        <v>6491</v>
      </c>
      <c r="I12841" t="s">
        <v>11</v>
      </c>
      <c r="J12841">
        <v>2021</v>
      </c>
      <c r="K12841">
        <f>2024 -impact_data[[#This Row],[model_year]]</f>
        <v>3</v>
      </c>
      <c r="L12841">
        <v>76</v>
      </c>
      <c r="M12841">
        <v>19.5</v>
      </c>
      <c r="N12841">
        <v>11.7</v>
      </c>
      <c r="O12841" t="s">
        <v>9</v>
      </c>
      <c r="P12841">
        <v>0.93</v>
      </c>
    </row>
    <row r="12842" spans="8:16">
      <c r="H12842" t="s">
        <v>6493</v>
      </c>
      <c r="I12842" t="s">
        <v>7</v>
      </c>
      <c r="J12842">
        <v>2021</v>
      </c>
      <c r="K12842">
        <f>2024 -impact_data[[#This Row],[model_year]]</f>
        <v>3</v>
      </c>
      <c r="L12842">
        <v>48</v>
      </c>
      <c r="M12842">
        <v>11</v>
      </c>
      <c r="N12842">
        <v>6.6</v>
      </c>
      <c r="O12842" t="s">
        <v>9</v>
      </c>
      <c r="P12842">
        <v>0.87</v>
      </c>
    </row>
    <row r="12843" spans="8:16">
      <c r="H12843" t="s">
        <v>6495</v>
      </c>
      <c r="I12843" t="s">
        <v>11</v>
      </c>
      <c r="J12843">
        <v>2021</v>
      </c>
      <c r="K12843">
        <f>2024 -impact_data[[#This Row],[model_year]]</f>
        <v>3</v>
      </c>
      <c r="L12843">
        <v>80</v>
      </c>
      <c r="M12843">
        <v>72.8</v>
      </c>
      <c r="N12843">
        <v>29.1</v>
      </c>
      <c r="O12843" t="s">
        <v>10</v>
      </c>
      <c r="P12843">
        <v>0.95</v>
      </c>
    </row>
    <row r="12844" spans="8:16">
      <c r="H12844" t="s">
        <v>6498</v>
      </c>
      <c r="I12844" t="s">
        <v>7</v>
      </c>
      <c r="J12844">
        <v>2021</v>
      </c>
      <c r="K12844">
        <f>2024 -impact_data[[#This Row],[model_year]]</f>
        <v>3</v>
      </c>
      <c r="L12844">
        <v>52</v>
      </c>
      <c r="M12844">
        <v>20.8</v>
      </c>
      <c r="N12844">
        <v>12.5</v>
      </c>
      <c r="O12844" t="s">
        <v>9</v>
      </c>
      <c r="P12844">
        <v>0.89</v>
      </c>
    </row>
    <row r="12845" spans="8:16">
      <c r="H12845" t="s">
        <v>6500</v>
      </c>
      <c r="I12845" t="s">
        <v>7</v>
      </c>
      <c r="J12845">
        <v>2021</v>
      </c>
      <c r="K12845">
        <f>2024 -impact_data[[#This Row],[model_year]]</f>
        <v>3</v>
      </c>
      <c r="L12845">
        <v>47</v>
      </c>
      <c r="M12845">
        <v>54.9</v>
      </c>
      <c r="N12845">
        <v>32.9</v>
      </c>
      <c r="O12845" t="s">
        <v>9</v>
      </c>
      <c r="P12845">
        <v>0.86</v>
      </c>
    </row>
    <row r="12846" spans="8:16">
      <c r="H12846" t="s">
        <v>6506</v>
      </c>
      <c r="I12846" t="s">
        <v>7</v>
      </c>
      <c r="J12846">
        <v>2021</v>
      </c>
      <c r="K12846">
        <f>2024 -impact_data[[#This Row],[model_year]]</f>
        <v>3</v>
      </c>
      <c r="L12846">
        <v>49</v>
      </c>
      <c r="M12846">
        <v>22.2</v>
      </c>
      <c r="N12846">
        <v>8.9</v>
      </c>
      <c r="O12846" t="s">
        <v>10</v>
      </c>
      <c r="P12846">
        <v>0.86</v>
      </c>
    </row>
    <row r="12847" spans="8:16">
      <c r="H12847" t="s">
        <v>6507</v>
      </c>
      <c r="I12847" t="s">
        <v>7</v>
      </c>
      <c r="J12847">
        <v>2021</v>
      </c>
      <c r="K12847">
        <f>2024 -impact_data[[#This Row],[model_year]]</f>
        <v>3</v>
      </c>
      <c r="L12847">
        <v>46</v>
      </c>
      <c r="M12847">
        <v>7.3</v>
      </c>
      <c r="N12847">
        <v>4.4000000000000004</v>
      </c>
      <c r="O12847" t="s">
        <v>9</v>
      </c>
      <c r="P12847">
        <v>0.87</v>
      </c>
    </row>
    <row r="12848" spans="8:16">
      <c r="H12848" t="s">
        <v>6508</v>
      </c>
      <c r="I12848" t="s">
        <v>7</v>
      </c>
      <c r="J12848">
        <v>2021</v>
      </c>
      <c r="K12848">
        <f>2024 -impact_data[[#This Row],[model_year]]</f>
        <v>3</v>
      </c>
      <c r="L12848">
        <v>48</v>
      </c>
      <c r="M12848">
        <v>18.3</v>
      </c>
      <c r="N12848">
        <v>7.3</v>
      </c>
      <c r="O12848" t="s">
        <v>10</v>
      </c>
      <c r="P12848">
        <v>0.88</v>
      </c>
    </row>
    <row r="12849" spans="8:16">
      <c r="H12849" t="s">
        <v>6516</v>
      </c>
      <c r="I12849" t="s">
        <v>7</v>
      </c>
      <c r="J12849">
        <v>2021</v>
      </c>
      <c r="K12849">
        <f>2024 -impact_data[[#This Row],[model_year]]</f>
        <v>3</v>
      </c>
      <c r="L12849">
        <v>46</v>
      </c>
      <c r="M12849">
        <v>-1.2</v>
      </c>
      <c r="N12849">
        <v>-0.5</v>
      </c>
      <c r="O12849" t="s">
        <v>10</v>
      </c>
      <c r="P12849">
        <v>0.89</v>
      </c>
    </row>
    <row r="12850" spans="8:16">
      <c r="H12850" t="s">
        <v>6527</v>
      </c>
      <c r="I12850" t="s">
        <v>7</v>
      </c>
      <c r="J12850">
        <v>2021</v>
      </c>
      <c r="K12850">
        <f>2024 -impact_data[[#This Row],[model_year]]</f>
        <v>3</v>
      </c>
      <c r="L12850">
        <v>53</v>
      </c>
      <c r="M12850">
        <v>34.9</v>
      </c>
      <c r="N12850">
        <v>20.9</v>
      </c>
      <c r="O12850" t="s">
        <v>9</v>
      </c>
      <c r="P12850">
        <v>0.86</v>
      </c>
    </row>
    <row r="12851" spans="8:16">
      <c r="H12851" t="s">
        <v>6535</v>
      </c>
      <c r="I12851" t="s">
        <v>7</v>
      </c>
      <c r="J12851">
        <v>2021</v>
      </c>
      <c r="K12851">
        <f>2024 -impact_data[[#This Row],[model_year]]</f>
        <v>3</v>
      </c>
      <c r="L12851">
        <v>50</v>
      </c>
      <c r="M12851">
        <v>14.9</v>
      </c>
      <c r="N12851">
        <v>8.9</v>
      </c>
      <c r="O12851" t="s">
        <v>9</v>
      </c>
      <c r="P12851">
        <v>0.87</v>
      </c>
    </row>
    <row r="12852" spans="8:16">
      <c r="H12852" t="s">
        <v>6539</v>
      </c>
      <c r="I12852" t="s">
        <v>7</v>
      </c>
      <c r="J12852">
        <v>2021</v>
      </c>
      <c r="K12852">
        <f>2024 -impact_data[[#This Row],[model_year]]</f>
        <v>3</v>
      </c>
      <c r="L12852">
        <v>48</v>
      </c>
      <c r="M12852">
        <v>16.2</v>
      </c>
      <c r="N12852">
        <v>6.5</v>
      </c>
      <c r="O12852" t="s">
        <v>10</v>
      </c>
      <c r="P12852">
        <v>0.87</v>
      </c>
    </row>
    <row r="12853" spans="8:16">
      <c r="H12853" t="s">
        <v>6547</v>
      </c>
      <c r="I12853" t="s">
        <v>7</v>
      </c>
      <c r="J12853">
        <v>2021</v>
      </c>
      <c r="K12853">
        <f>2024 -impact_data[[#This Row],[model_year]]</f>
        <v>3</v>
      </c>
      <c r="L12853">
        <v>50</v>
      </c>
      <c r="M12853">
        <v>21.8</v>
      </c>
      <c r="N12853">
        <v>13.1</v>
      </c>
      <c r="O12853" t="s">
        <v>9</v>
      </c>
      <c r="P12853">
        <v>0.87</v>
      </c>
    </row>
    <row r="12854" spans="8:16">
      <c r="H12854" t="s">
        <v>6550</v>
      </c>
      <c r="I12854" t="s">
        <v>7</v>
      </c>
      <c r="J12854">
        <v>2021</v>
      </c>
      <c r="K12854">
        <f>2024 -impact_data[[#This Row],[model_year]]</f>
        <v>3</v>
      </c>
      <c r="L12854">
        <v>51</v>
      </c>
      <c r="M12854">
        <v>19.399999999999999</v>
      </c>
      <c r="N12854">
        <v>7.8</v>
      </c>
      <c r="O12854" t="s">
        <v>10</v>
      </c>
      <c r="P12854">
        <v>0.86</v>
      </c>
    </row>
    <row r="12855" spans="8:16">
      <c r="H12855" t="s">
        <v>1137</v>
      </c>
      <c r="I12855" t="s">
        <v>7</v>
      </c>
      <c r="J12855">
        <v>2021</v>
      </c>
      <c r="K12855">
        <f>2024 -impact_data[[#This Row],[model_year]]</f>
        <v>3</v>
      </c>
      <c r="L12855">
        <v>47</v>
      </c>
      <c r="M12855">
        <v>11.2</v>
      </c>
      <c r="N12855">
        <v>6.7</v>
      </c>
      <c r="O12855" t="s">
        <v>9</v>
      </c>
      <c r="P12855">
        <v>0.86</v>
      </c>
    </row>
    <row r="12856" spans="8:16">
      <c r="H12856" t="s">
        <v>6556</v>
      </c>
      <c r="I12856" t="s">
        <v>7</v>
      </c>
      <c r="J12856">
        <v>2021</v>
      </c>
      <c r="K12856">
        <f>2024 -impact_data[[#This Row],[model_year]]</f>
        <v>3</v>
      </c>
      <c r="L12856">
        <v>50</v>
      </c>
      <c r="M12856">
        <v>25.7</v>
      </c>
      <c r="N12856">
        <v>15.4</v>
      </c>
      <c r="O12856" t="s">
        <v>9</v>
      </c>
      <c r="P12856">
        <v>0.86</v>
      </c>
    </row>
    <row r="12857" spans="8:16">
      <c r="H12857" t="s">
        <v>6557</v>
      </c>
      <c r="I12857" t="s">
        <v>7</v>
      </c>
      <c r="J12857">
        <v>2021</v>
      </c>
      <c r="K12857">
        <f>2024 -impact_data[[#This Row],[model_year]]</f>
        <v>3</v>
      </c>
      <c r="L12857">
        <v>51</v>
      </c>
      <c r="M12857">
        <v>29.3</v>
      </c>
      <c r="N12857">
        <v>11.7</v>
      </c>
      <c r="O12857" t="s">
        <v>10</v>
      </c>
      <c r="P12857">
        <v>0.86</v>
      </c>
    </row>
    <row r="12858" spans="8:16">
      <c r="H12858" t="s">
        <v>6558</v>
      </c>
      <c r="I12858" t="s">
        <v>11</v>
      </c>
      <c r="J12858">
        <v>2021</v>
      </c>
      <c r="K12858">
        <f>2024 -impact_data[[#This Row],[model_year]]</f>
        <v>3</v>
      </c>
      <c r="L12858">
        <v>76</v>
      </c>
      <c r="M12858">
        <v>5.3</v>
      </c>
      <c r="N12858">
        <v>3.2</v>
      </c>
      <c r="O12858" t="s">
        <v>9</v>
      </c>
      <c r="P12858">
        <v>0.97</v>
      </c>
    </row>
    <row r="12859" spans="8:16">
      <c r="H12859" t="s">
        <v>6562</v>
      </c>
      <c r="I12859" t="s">
        <v>11</v>
      </c>
      <c r="J12859">
        <v>2021</v>
      </c>
      <c r="K12859">
        <f>2024 -impact_data[[#This Row],[model_year]]</f>
        <v>3</v>
      </c>
      <c r="L12859">
        <v>79</v>
      </c>
      <c r="M12859">
        <v>5.7</v>
      </c>
      <c r="N12859">
        <v>3.4</v>
      </c>
      <c r="O12859" t="s">
        <v>9</v>
      </c>
      <c r="P12859">
        <v>0.94</v>
      </c>
    </row>
    <row r="12860" spans="8:16">
      <c r="H12860" t="s">
        <v>6568</v>
      </c>
      <c r="I12860" t="s">
        <v>7</v>
      </c>
      <c r="J12860">
        <v>2021</v>
      </c>
      <c r="K12860">
        <f>2024 -impact_data[[#This Row],[model_year]]</f>
        <v>3</v>
      </c>
      <c r="L12860">
        <v>48</v>
      </c>
      <c r="M12860">
        <v>10.1</v>
      </c>
      <c r="N12860">
        <v>4</v>
      </c>
      <c r="O12860" t="s">
        <v>10</v>
      </c>
      <c r="P12860">
        <v>0.86</v>
      </c>
    </row>
    <row r="12861" spans="8:16">
      <c r="H12861" t="s">
        <v>6569</v>
      </c>
      <c r="I12861" t="s">
        <v>7</v>
      </c>
      <c r="J12861">
        <v>2021</v>
      </c>
      <c r="K12861">
        <f>2024 -impact_data[[#This Row],[model_year]]</f>
        <v>3</v>
      </c>
      <c r="L12861">
        <v>50</v>
      </c>
      <c r="M12861">
        <v>10.1</v>
      </c>
      <c r="N12861">
        <v>6.1</v>
      </c>
      <c r="O12861" t="s">
        <v>9</v>
      </c>
      <c r="P12861">
        <v>0.87</v>
      </c>
    </row>
    <row r="12862" spans="8:16">
      <c r="H12862" t="s">
        <v>6570</v>
      </c>
      <c r="I12862" t="s">
        <v>7</v>
      </c>
      <c r="J12862">
        <v>2021</v>
      </c>
      <c r="K12862">
        <f>2024 -impact_data[[#This Row],[model_year]]</f>
        <v>3</v>
      </c>
      <c r="L12862">
        <v>47</v>
      </c>
      <c r="M12862">
        <v>-2.2000000000000002</v>
      </c>
      <c r="N12862">
        <v>-1.3</v>
      </c>
      <c r="O12862" t="s">
        <v>9</v>
      </c>
      <c r="P12862">
        <v>0.87</v>
      </c>
    </row>
    <row r="12863" spans="8:16">
      <c r="H12863" t="s">
        <v>6573</v>
      </c>
      <c r="I12863" t="s">
        <v>7</v>
      </c>
      <c r="J12863">
        <v>2021</v>
      </c>
      <c r="K12863">
        <f>2024 -impact_data[[#This Row],[model_year]]</f>
        <v>3</v>
      </c>
      <c r="L12863">
        <v>50</v>
      </c>
      <c r="M12863">
        <v>34.1</v>
      </c>
      <c r="N12863">
        <v>13.6</v>
      </c>
      <c r="O12863" t="s">
        <v>10</v>
      </c>
      <c r="P12863">
        <v>0.86</v>
      </c>
    </row>
    <row r="12864" spans="8:16">
      <c r="H12864" t="s">
        <v>6574</v>
      </c>
      <c r="I12864" t="s">
        <v>7</v>
      </c>
      <c r="J12864">
        <v>2021</v>
      </c>
      <c r="K12864">
        <f>2024 -impact_data[[#This Row],[model_year]]</f>
        <v>3</v>
      </c>
      <c r="L12864">
        <v>53</v>
      </c>
      <c r="M12864">
        <v>22.1</v>
      </c>
      <c r="N12864">
        <v>13.3</v>
      </c>
      <c r="O12864" t="s">
        <v>9</v>
      </c>
      <c r="P12864">
        <v>0.86</v>
      </c>
    </row>
    <row r="12865" spans="8:16">
      <c r="H12865" t="s">
        <v>6581</v>
      </c>
      <c r="I12865" t="s">
        <v>7</v>
      </c>
      <c r="J12865">
        <v>2021</v>
      </c>
      <c r="K12865">
        <f>2024 -impact_data[[#This Row],[model_year]]</f>
        <v>3</v>
      </c>
      <c r="L12865">
        <v>51</v>
      </c>
      <c r="M12865">
        <v>41.5</v>
      </c>
      <c r="N12865">
        <v>24.9</v>
      </c>
      <c r="O12865" t="s">
        <v>9</v>
      </c>
      <c r="P12865">
        <v>0.87</v>
      </c>
    </row>
    <row r="12866" spans="8:16">
      <c r="H12866" t="s">
        <v>6591</v>
      </c>
      <c r="I12866" t="s">
        <v>7</v>
      </c>
      <c r="J12866">
        <v>2021</v>
      </c>
      <c r="K12866">
        <f>2024 -impact_data[[#This Row],[model_year]]</f>
        <v>3</v>
      </c>
      <c r="L12866">
        <v>49</v>
      </c>
      <c r="M12866">
        <v>28.4</v>
      </c>
      <c r="N12866">
        <v>11.4</v>
      </c>
      <c r="O12866" t="s">
        <v>10</v>
      </c>
      <c r="P12866">
        <v>0.87</v>
      </c>
    </row>
    <row r="12867" spans="8:16">
      <c r="H12867" t="s">
        <v>6603</v>
      </c>
      <c r="I12867" t="s">
        <v>7</v>
      </c>
      <c r="J12867">
        <v>2021</v>
      </c>
      <c r="K12867">
        <f>2024 -impact_data[[#This Row],[model_year]]</f>
        <v>3</v>
      </c>
      <c r="L12867">
        <v>49</v>
      </c>
      <c r="M12867">
        <v>3.9</v>
      </c>
      <c r="N12867">
        <v>2.4</v>
      </c>
      <c r="O12867" t="s">
        <v>9</v>
      </c>
      <c r="P12867">
        <v>0.86</v>
      </c>
    </row>
    <row r="12868" spans="8:16">
      <c r="H12868" t="s">
        <v>6607</v>
      </c>
      <c r="I12868" t="s">
        <v>7</v>
      </c>
      <c r="J12868">
        <v>2021</v>
      </c>
      <c r="K12868">
        <f>2024 -impact_data[[#This Row],[model_year]]</f>
        <v>3</v>
      </c>
      <c r="L12868">
        <v>48</v>
      </c>
      <c r="M12868">
        <v>24.1</v>
      </c>
      <c r="N12868">
        <v>14.4</v>
      </c>
      <c r="O12868" t="s">
        <v>9</v>
      </c>
      <c r="P12868">
        <v>0.87</v>
      </c>
    </row>
    <row r="12869" spans="8:16">
      <c r="H12869" t="s">
        <v>6608</v>
      </c>
      <c r="I12869" t="s">
        <v>7</v>
      </c>
      <c r="J12869">
        <v>2021</v>
      </c>
      <c r="K12869">
        <f>2024 -impact_data[[#This Row],[model_year]]</f>
        <v>3</v>
      </c>
      <c r="L12869">
        <v>50</v>
      </c>
      <c r="M12869">
        <v>16.3</v>
      </c>
      <c r="N12869">
        <v>9.8000000000000007</v>
      </c>
      <c r="O12869" t="s">
        <v>9</v>
      </c>
      <c r="P12869">
        <v>0.89</v>
      </c>
    </row>
    <row r="12870" spans="8:16">
      <c r="H12870" t="s">
        <v>6610</v>
      </c>
      <c r="I12870" t="s">
        <v>7</v>
      </c>
      <c r="J12870">
        <v>2021</v>
      </c>
      <c r="K12870">
        <f>2024 -impact_data[[#This Row],[model_year]]</f>
        <v>3</v>
      </c>
      <c r="L12870">
        <v>48</v>
      </c>
      <c r="M12870">
        <v>15.8</v>
      </c>
      <c r="N12870">
        <v>9.5</v>
      </c>
      <c r="O12870" t="s">
        <v>9</v>
      </c>
      <c r="P12870">
        <v>0.87</v>
      </c>
    </row>
    <row r="12871" spans="8:16">
      <c r="H12871" t="s">
        <v>6615</v>
      </c>
      <c r="I12871" t="s">
        <v>7</v>
      </c>
      <c r="J12871">
        <v>2021</v>
      </c>
      <c r="K12871">
        <f>2024 -impact_data[[#This Row],[model_year]]</f>
        <v>3</v>
      </c>
      <c r="L12871">
        <v>51</v>
      </c>
      <c r="M12871">
        <v>20.100000000000001</v>
      </c>
      <c r="N12871">
        <v>12</v>
      </c>
      <c r="O12871" t="s">
        <v>9</v>
      </c>
      <c r="P12871">
        <v>0.88</v>
      </c>
    </row>
    <row r="12872" spans="8:16">
      <c r="H12872" t="s">
        <v>6622</v>
      </c>
      <c r="I12872" t="s">
        <v>7</v>
      </c>
      <c r="J12872">
        <v>2021</v>
      </c>
      <c r="K12872">
        <f>2024 -impact_data[[#This Row],[model_year]]</f>
        <v>3</v>
      </c>
      <c r="L12872">
        <v>50</v>
      </c>
      <c r="M12872">
        <v>35.6</v>
      </c>
      <c r="N12872">
        <v>21.4</v>
      </c>
      <c r="O12872" t="s">
        <v>9</v>
      </c>
      <c r="P12872">
        <v>0.88</v>
      </c>
    </row>
    <row r="12873" spans="8:16">
      <c r="H12873" t="s">
        <v>6627</v>
      </c>
      <c r="I12873" t="s">
        <v>7</v>
      </c>
      <c r="J12873">
        <v>2021</v>
      </c>
      <c r="K12873">
        <f>2024 -impact_data[[#This Row],[model_year]]</f>
        <v>3</v>
      </c>
      <c r="L12873">
        <v>45</v>
      </c>
      <c r="M12873">
        <v>17.899999999999999</v>
      </c>
      <c r="N12873">
        <v>10.7</v>
      </c>
      <c r="O12873" t="s">
        <v>9</v>
      </c>
      <c r="P12873">
        <v>0.86</v>
      </c>
    </row>
    <row r="12874" spans="8:16">
      <c r="H12874" t="s">
        <v>6633</v>
      </c>
      <c r="I12874" t="s">
        <v>7</v>
      </c>
      <c r="J12874">
        <v>2021</v>
      </c>
      <c r="K12874">
        <f>2024 -impact_data[[#This Row],[model_year]]</f>
        <v>3</v>
      </c>
      <c r="L12874">
        <v>49</v>
      </c>
      <c r="M12874">
        <v>17.8</v>
      </c>
      <c r="N12874">
        <v>10.7</v>
      </c>
      <c r="O12874" t="s">
        <v>9</v>
      </c>
      <c r="P12874">
        <v>0.86</v>
      </c>
    </row>
    <row r="12875" spans="8:16">
      <c r="H12875" t="s">
        <v>6637</v>
      </c>
      <c r="I12875" t="s">
        <v>11</v>
      </c>
      <c r="J12875">
        <v>2021</v>
      </c>
      <c r="K12875">
        <f>2024 -impact_data[[#This Row],[model_year]]</f>
        <v>3</v>
      </c>
      <c r="L12875">
        <v>81</v>
      </c>
      <c r="M12875">
        <v>3.2</v>
      </c>
      <c r="N12875">
        <v>1.9</v>
      </c>
      <c r="O12875" t="s">
        <v>9</v>
      </c>
      <c r="P12875">
        <v>0.96</v>
      </c>
    </row>
    <row r="12876" spans="8:16">
      <c r="H12876" t="s">
        <v>6638</v>
      </c>
      <c r="I12876" t="s">
        <v>7</v>
      </c>
      <c r="J12876">
        <v>2021</v>
      </c>
      <c r="K12876">
        <f>2024 -impact_data[[#This Row],[model_year]]</f>
        <v>3</v>
      </c>
      <c r="L12876">
        <v>46</v>
      </c>
      <c r="M12876">
        <v>1.2</v>
      </c>
      <c r="N12876">
        <v>0.7</v>
      </c>
      <c r="O12876" t="s">
        <v>9</v>
      </c>
      <c r="P12876">
        <v>0.87</v>
      </c>
    </row>
    <row r="12877" spans="8:16">
      <c r="H12877" t="s">
        <v>6647</v>
      </c>
      <c r="I12877" t="s">
        <v>7</v>
      </c>
      <c r="J12877">
        <v>2021</v>
      </c>
      <c r="K12877">
        <f>2024 -impact_data[[#This Row],[model_year]]</f>
        <v>3</v>
      </c>
      <c r="L12877">
        <v>49</v>
      </c>
      <c r="M12877">
        <v>15.4</v>
      </c>
      <c r="N12877">
        <v>9.1999999999999993</v>
      </c>
      <c r="O12877" t="s">
        <v>9</v>
      </c>
      <c r="P12877">
        <v>0.88</v>
      </c>
    </row>
    <row r="12878" spans="8:16">
      <c r="H12878" t="s">
        <v>6650</v>
      </c>
      <c r="I12878" t="s">
        <v>7</v>
      </c>
      <c r="J12878">
        <v>2021</v>
      </c>
      <c r="K12878">
        <f>2024 -impact_data[[#This Row],[model_year]]</f>
        <v>3</v>
      </c>
      <c r="L12878">
        <v>48</v>
      </c>
      <c r="M12878">
        <v>26.3</v>
      </c>
      <c r="N12878">
        <v>10.5</v>
      </c>
      <c r="O12878" t="s">
        <v>10</v>
      </c>
      <c r="P12878">
        <v>0.86</v>
      </c>
    </row>
    <row r="12879" spans="8:16">
      <c r="H12879" t="s">
        <v>6651</v>
      </c>
      <c r="I12879" t="s">
        <v>11</v>
      </c>
      <c r="J12879">
        <v>2021</v>
      </c>
      <c r="K12879">
        <f>2024 -impact_data[[#This Row],[model_year]]</f>
        <v>3</v>
      </c>
      <c r="L12879">
        <v>79</v>
      </c>
      <c r="M12879">
        <v>8.6999999999999993</v>
      </c>
      <c r="N12879">
        <v>5.2</v>
      </c>
      <c r="O12879" t="s">
        <v>9</v>
      </c>
      <c r="P12879">
        <v>0.98</v>
      </c>
    </row>
    <row r="12880" spans="8:16">
      <c r="H12880" t="s">
        <v>6652</v>
      </c>
      <c r="I12880" t="s">
        <v>7</v>
      </c>
      <c r="J12880">
        <v>2021</v>
      </c>
      <c r="K12880">
        <f>2024 -impact_data[[#This Row],[model_year]]</f>
        <v>3</v>
      </c>
      <c r="L12880">
        <v>51</v>
      </c>
      <c r="M12880">
        <v>32.200000000000003</v>
      </c>
      <c r="N12880">
        <v>12.9</v>
      </c>
      <c r="O12880" t="s">
        <v>10</v>
      </c>
      <c r="P12880">
        <v>0.86</v>
      </c>
    </row>
    <row r="12881" spans="8:16">
      <c r="H12881" t="s">
        <v>6657</v>
      </c>
      <c r="I12881" t="s">
        <v>7</v>
      </c>
      <c r="J12881">
        <v>2021</v>
      </c>
      <c r="K12881">
        <f>2024 -impact_data[[#This Row],[model_year]]</f>
        <v>3</v>
      </c>
      <c r="L12881">
        <v>49</v>
      </c>
      <c r="M12881">
        <v>20.399999999999999</v>
      </c>
      <c r="N12881">
        <v>12.2</v>
      </c>
      <c r="O12881" t="s">
        <v>9</v>
      </c>
      <c r="P12881">
        <v>0.86</v>
      </c>
    </row>
    <row r="12882" spans="8:16">
      <c r="H12882" t="s">
        <v>6662</v>
      </c>
      <c r="I12882" t="s">
        <v>11</v>
      </c>
      <c r="J12882">
        <v>2021</v>
      </c>
      <c r="K12882">
        <f>2024 -impact_data[[#This Row],[model_year]]</f>
        <v>3</v>
      </c>
      <c r="L12882">
        <v>80</v>
      </c>
      <c r="M12882">
        <v>3.5</v>
      </c>
      <c r="N12882">
        <v>2.1</v>
      </c>
      <c r="O12882" t="s">
        <v>9</v>
      </c>
      <c r="P12882">
        <v>0.95</v>
      </c>
    </row>
    <row r="12883" spans="8:16">
      <c r="H12883" t="s">
        <v>6664</v>
      </c>
      <c r="I12883" t="s">
        <v>7</v>
      </c>
      <c r="J12883">
        <v>2021</v>
      </c>
      <c r="K12883">
        <f>2024 -impact_data[[#This Row],[model_year]]</f>
        <v>3</v>
      </c>
      <c r="L12883">
        <v>48</v>
      </c>
      <c r="M12883">
        <v>10.4</v>
      </c>
      <c r="N12883">
        <v>4.2</v>
      </c>
      <c r="O12883" t="s">
        <v>10</v>
      </c>
      <c r="P12883">
        <v>0.88</v>
      </c>
    </row>
    <row r="12884" spans="8:16">
      <c r="H12884" t="s">
        <v>6669</v>
      </c>
      <c r="I12884" t="s">
        <v>7</v>
      </c>
      <c r="J12884">
        <v>2021</v>
      </c>
      <c r="K12884">
        <f>2024 -impact_data[[#This Row],[model_year]]</f>
        <v>3</v>
      </c>
      <c r="L12884">
        <v>52</v>
      </c>
      <c r="M12884">
        <v>19.399999999999999</v>
      </c>
      <c r="N12884">
        <v>11.7</v>
      </c>
      <c r="O12884" t="s">
        <v>9</v>
      </c>
      <c r="P12884">
        <v>0.87</v>
      </c>
    </row>
    <row r="12885" spans="8:16">
      <c r="H12885" t="s">
        <v>6672</v>
      </c>
      <c r="I12885" t="s">
        <v>7</v>
      </c>
      <c r="J12885">
        <v>2021</v>
      </c>
      <c r="K12885">
        <f>2024 -impact_data[[#This Row],[model_year]]</f>
        <v>3</v>
      </c>
      <c r="L12885">
        <v>54</v>
      </c>
      <c r="M12885">
        <v>37.299999999999997</v>
      </c>
      <c r="N12885">
        <v>22.4</v>
      </c>
      <c r="O12885" t="s">
        <v>9</v>
      </c>
      <c r="P12885">
        <v>0.87</v>
      </c>
    </row>
    <row r="12886" spans="8:16">
      <c r="H12886" t="s">
        <v>6673</v>
      </c>
      <c r="I12886" t="s">
        <v>7</v>
      </c>
      <c r="J12886">
        <v>2021</v>
      </c>
      <c r="K12886">
        <f>2024 -impact_data[[#This Row],[model_year]]</f>
        <v>3</v>
      </c>
      <c r="L12886">
        <v>47</v>
      </c>
      <c r="M12886">
        <v>4.7</v>
      </c>
      <c r="N12886">
        <v>2.8</v>
      </c>
      <c r="O12886" t="s">
        <v>9</v>
      </c>
      <c r="P12886">
        <v>0.89</v>
      </c>
    </row>
    <row r="12887" spans="8:16">
      <c r="H12887" t="s">
        <v>6680</v>
      </c>
      <c r="I12887" t="s">
        <v>7</v>
      </c>
      <c r="J12887">
        <v>2021</v>
      </c>
      <c r="K12887">
        <f>2024 -impact_data[[#This Row],[model_year]]</f>
        <v>3</v>
      </c>
      <c r="L12887">
        <v>53</v>
      </c>
      <c r="M12887">
        <v>41</v>
      </c>
      <c r="N12887">
        <v>24.6</v>
      </c>
      <c r="O12887" t="s">
        <v>9</v>
      </c>
      <c r="P12887">
        <v>0.87</v>
      </c>
    </row>
    <row r="12888" spans="8:16">
      <c r="H12888" t="s">
        <v>6681</v>
      </c>
      <c r="I12888" t="s">
        <v>7</v>
      </c>
      <c r="J12888">
        <v>2021</v>
      </c>
      <c r="K12888">
        <f>2024 -impact_data[[#This Row],[model_year]]</f>
        <v>3</v>
      </c>
      <c r="L12888">
        <v>52</v>
      </c>
      <c r="M12888">
        <v>12.3</v>
      </c>
      <c r="N12888">
        <v>3.1</v>
      </c>
      <c r="O12888" t="s">
        <v>8</v>
      </c>
      <c r="P12888">
        <v>0.89</v>
      </c>
    </row>
    <row r="12889" spans="8:16">
      <c r="H12889" t="s">
        <v>6686</v>
      </c>
      <c r="I12889" t="s">
        <v>11</v>
      </c>
      <c r="J12889">
        <v>2021</v>
      </c>
      <c r="K12889">
        <f>2024 -impact_data[[#This Row],[model_year]]</f>
        <v>3</v>
      </c>
      <c r="L12889">
        <v>80</v>
      </c>
      <c r="M12889">
        <v>20.5</v>
      </c>
      <c r="N12889">
        <v>12.3</v>
      </c>
      <c r="O12889" t="s">
        <v>9</v>
      </c>
      <c r="P12889">
        <v>0.93</v>
      </c>
    </row>
    <row r="12890" spans="8:16">
      <c r="H12890" t="s">
        <v>6688</v>
      </c>
      <c r="I12890" t="s">
        <v>7</v>
      </c>
      <c r="J12890">
        <v>2021</v>
      </c>
      <c r="K12890">
        <f>2024 -impact_data[[#This Row],[model_year]]</f>
        <v>3</v>
      </c>
      <c r="L12890">
        <v>52</v>
      </c>
      <c r="M12890">
        <v>32.200000000000003</v>
      </c>
      <c r="N12890">
        <v>12.9</v>
      </c>
      <c r="O12890" t="s">
        <v>10</v>
      </c>
      <c r="P12890">
        <v>0.87</v>
      </c>
    </row>
    <row r="12891" spans="8:16">
      <c r="H12891" t="s">
        <v>6689</v>
      </c>
      <c r="I12891" t="s">
        <v>7</v>
      </c>
      <c r="J12891">
        <v>2021</v>
      </c>
      <c r="K12891">
        <f>2024 -impact_data[[#This Row],[model_year]]</f>
        <v>3</v>
      </c>
      <c r="L12891">
        <v>47</v>
      </c>
      <c r="M12891">
        <v>26</v>
      </c>
      <c r="N12891">
        <v>15.6</v>
      </c>
      <c r="O12891" t="s">
        <v>9</v>
      </c>
      <c r="P12891">
        <v>0.89</v>
      </c>
    </row>
    <row r="12892" spans="8:16">
      <c r="H12892" t="s">
        <v>6690</v>
      </c>
      <c r="I12892" t="s">
        <v>7</v>
      </c>
      <c r="J12892">
        <v>2021</v>
      </c>
      <c r="K12892">
        <f>2024 -impact_data[[#This Row],[model_year]]</f>
        <v>3</v>
      </c>
      <c r="L12892">
        <v>52</v>
      </c>
      <c r="M12892">
        <v>16.399999999999999</v>
      </c>
      <c r="N12892">
        <v>4.0999999999999996</v>
      </c>
      <c r="O12892" t="s">
        <v>8</v>
      </c>
      <c r="P12892">
        <v>0.87</v>
      </c>
    </row>
    <row r="12893" spans="8:16">
      <c r="H12893" t="s">
        <v>224</v>
      </c>
      <c r="I12893" t="s">
        <v>7</v>
      </c>
      <c r="J12893">
        <v>2021</v>
      </c>
      <c r="K12893">
        <f>2024 -impact_data[[#This Row],[model_year]]</f>
        <v>3</v>
      </c>
      <c r="L12893">
        <v>50</v>
      </c>
      <c r="M12893">
        <v>4.9000000000000004</v>
      </c>
      <c r="N12893">
        <v>2.9</v>
      </c>
      <c r="O12893" t="s">
        <v>9</v>
      </c>
      <c r="P12893">
        <v>0.86</v>
      </c>
    </row>
    <row r="12894" spans="8:16">
      <c r="H12894" t="s">
        <v>6693</v>
      </c>
      <c r="I12894" t="s">
        <v>7</v>
      </c>
      <c r="J12894">
        <v>2021</v>
      </c>
      <c r="K12894">
        <f>2024 -impact_data[[#This Row],[model_year]]</f>
        <v>3</v>
      </c>
      <c r="L12894">
        <v>51</v>
      </c>
      <c r="M12894">
        <v>19.7</v>
      </c>
      <c r="N12894">
        <v>11.8</v>
      </c>
      <c r="O12894" t="s">
        <v>9</v>
      </c>
      <c r="P12894">
        <v>0.88</v>
      </c>
    </row>
    <row r="12895" spans="8:16">
      <c r="H12895" t="s">
        <v>6695</v>
      </c>
      <c r="I12895" t="s">
        <v>7</v>
      </c>
      <c r="J12895">
        <v>2021</v>
      </c>
      <c r="K12895">
        <f>2024 -impact_data[[#This Row],[model_year]]</f>
        <v>3</v>
      </c>
      <c r="L12895">
        <v>49</v>
      </c>
      <c r="M12895">
        <v>47.5</v>
      </c>
      <c r="N12895">
        <v>19</v>
      </c>
      <c r="O12895" t="s">
        <v>10</v>
      </c>
      <c r="P12895">
        <v>0.87</v>
      </c>
    </row>
    <row r="12896" spans="8:16">
      <c r="H12896" t="s">
        <v>6696</v>
      </c>
      <c r="I12896" t="s">
        <v>7</v>
      </c>
      <c r="J12896">
        <v>2021</v>
      </c>
      <c r="K12896">
        <f>2024 -impact_data[[#This Row],[model_year]]</f>
        <v>3</v>
      </c>
      <c r="L12896">
        <v>49</v>
      </c>
      <c r="M12896">
        <v>34.4</v>
      </c>
      <c r="N12896">
        <v>20.6</v>
      </c>
      <c r="O12896" t="s">
        <v>9</v>
      </c>
      <c r="P12896">
        <v>0.86</v>
      </c>
    </row>
    <row r="12897" spans="8:16">
      <c r="H12897" t="s">
        <v>6699</v>
      </c>
      <c r="I12897" t="s">
        <v>7</v>
      </c>
      <c r="J12897">
        <v>2021</v>
      </c>
      <c r="K12897">
        <f>2024 -impact_data[[#This Row],[model_year]]</f>
        <v>3</v>
      </c>
      <c r="L12897">
        <v>52</v>
      </c>
      <c r="M12897">
        <v>26.4</v>
      </c>
      <c r="N12897">
        <v>6.6</v>
      </c>
      <c r="O12897" t="s">
        <v>8</v>
      </c>
      <c r="P12897">
        <v>0.87</v>
      </c>
    </row>
    <row r="12898" spans="8:16">
      <c r="H12898" t="s">
        <v>6700</v>
      </c>
      <c r="I12898" t="s">
        <v>7</v>
      </c>
      <c r="J12898">
        <v>2021</v>
      </c>
      <c r="K12898">
        <f>2024 -impact_data[[#This Row],[model_year]]</f>
        <v>3</v>
      </c>
      <c r="L12898">
        <v>52</v>
      </c>
      <c r="M12898">
        <v>8</v>
      </c>
      <c r="N12898">
        <v>3.2</v>
      </c>
      <c r="O12898" t="s">
        <v>10</v>
      </c>
      <c r="P12898">
        <v>0.87</v>
      </c>
    </row>
    <row r="12899" spans="8:16">
      <c r="H12899" t="s">
        <v>6705</v>
      </c>
      <c r="I12899" t="s">
        <v>7</v>
      </c>
      <c r="J12899">
        <v>2021</v>
      </c>
      <c r="K12899">
        <f>2024 -impact_data[[#This Row],[model_year]]</f>
        <v>3</v>
      </c>
      <c r="L12899">
        <v>49</v>
      </c>
      <c r="M12899">
        <v>37.299999999999997</v>
      </c>
      <c r="N12899">
        <v>14.9</v>
      </c>
      <c r="O12899" t="s">
        <v>10</v>
      </c>
      <c r="P12899">
        <v>0.87</v>
      </c>
    </row>
    <row r="12900" spans="8:16">
      <c r="H12900" t="s">
        <v>6706</v>
      </c>
      <c r="I12900" t="s">
        <v>11</v>
      </c>
      <c r="J12900">
        <v>2021</v>
      </c>
      <c r="K12900">
        <f>2024 -impact_data[[#This Row],[model_year]]</f>
        <v>3</v>
      </c>
      <c r="L12900">
        <v>76</v>
      </c>
      <c r="M12900">
        <v>37.299999999999997</v>
      </c>
      <c r="N12900">
        <v>22.4</v>
      </c>
      <c r="O12900" t="s">
        <v>9</v>
      </c>
      <c r="P12900">
        <v>0.95</v>
      </c>
    </row>
    <row r="12901" spans="8:16">
      <c r="H12901" t="s">
        <v>6709</v>
      </c>
      <c r="I12901" t="s">
        <v>7</v>
      </c>
      <c r="J12901">
        <v>2021</v>
      </c>
      <c r="K12901">
        <f>2024 -impact_data[[#This Row],[model_year]]</f>
        <v>3</v>
      </c>
      <c r="L12901">
        <v>50</v>
      </c>
      <c r="M12901">
        <v>6.2</v>
      </c>
      <c r="N12901">
        <v>1.6</v>
      </c>
      <c r="O12901" t="s">
        <v>8</v>
      </c>
      <c r="P12901">
        <v>0.87</v>
      </c>
    </row>
    <row r="12902" spans="8:16">
      <c r="H12902" t="s">
        <v>6713</v>
      </c>
      <c r="I12902" t="s">
        <v>7</v>
      </c>
      <c r="J12902">
        <v>2021</v>
      </c>
      <c r="K12902">
        <f>2024 -impact_data[[#This Row],[model_year]]</f>
        <v>3</v>
      </c>
      <c r="L12902">
        <v>50</v>
      </c>
      <c r="M12902">
        <v>36</v>
      </c>
      <c r="N12902">
        <v>21.6</v>
      </c>
      <c r="O12902" t="s">
        <v>9</v>
      </c>
      <c r="P12902">
        <v>0.88</v>
      </c>
    </row>
    <row r="12903" spans="8:16">
      <c r="H12903" t="s">
        <v>6714</v>
      </c>
      <c r="I12903" t="s">
        <v>7</v>
      </c>
      <c r="J12903">
        <v>2021</v>
      </c>
      <c r="K12903">
        <f>2024 -impact_data[[#This Row],[model_year]]</f>
        <v>3</v>
      </c>
      <c r="L12903">
        <v>53</v>
      </c>
      <c r="M12903">
        <v>11.4</v>
      </c>
      <c r="N12903">
        <v>6.8</v>
      </c>
      <c r="O12903" t="s">
        <v>9</v>
      </c>
      <c r="P12903">
        <v>0.87</v>
      </c>
    </row>
    <row r="12904" spans="8:16">
      <c r="H12904" t="s">
        <v>234</v>
      </c>
      <c r="I12904" t="s">
        <v>7</v>
      </c>
      <c r="J12904">
        <v>2021</v>
      </c>
      <c r="K12904">
        <f>2024 -impact_data[[#This Row],[model_year]]</f>
        <v>3</v>
      </c>
      <c r="L12904">
        <v>51</v>
      </c>
      <c r="M12904">
        <v>28.7</v>
      </c>
      <c r="N12904">
        <v>11.5</v>
      </c>
      <c r="O12904" t="s">
        <v>10</v>
      </c>
      <c r="P12904">
        <v>0.86</v>
      </c>
    </row>
    <row r="12905" spans="8:16">
      <c r="H12905" t="s">
        <v>6715</v>
      </c>
      <c r="I12905" t="s">
        <v>7</v>
      </c>
      <c r="J12905">
        <v>2021</v>
      </c>
      <c r="K12905">
        <f>2024 -impact_data[[#This Row],[model_year]]</f>
        <v>3</v>
      </c>
      <c r="L12905">
        <v>48</v>
      </c>
      <c r="M12905">
        <v>21</v>
      </c>
      <c r="N12905">
        <v>8.4</v>
      </c>
      <c r="O12905" t="s">
        <v>10</v>
      </c>
      <c r="P12905">
        <v>0.89</v>
      </c>
    </row>
    <row r="12906" spans="8:16">
      <c r="H12906" t="s">
        <v>6719</v>
      </c>
      <c r="I12906" t="s">
        <v>11</v>
      </c>
      <c r="J12906">
        <v>2021</v>
      </c>
      <c r="K12906">
        <f>2024 -impact_data[[#This Row],[model_year]]</f>
        <v>3</v>
      </c>
      <c r="L12906">
        <v>82</v>
      </c>
      <c r="M12906">
        <v>41.8</v>
      </c>
      <c r="N12906">
        <v>16.7</v>
      </c>
      <c r="O12906" t="s">
        <v>10</v>
      </c>
      <c r="P12906">
        <v>0.97</v>
      </c>
    </row>
    <row r="12907" spans="8:16">
      <c r="H12907" t="s">
        <v>6720</v>
      </c>
      <c r="I12907" t="s">
        <v>7</v>
      </c>
      <c r="J12907">
        <v>2021</v>
      </c>
      <c r="K12907">
        <f>2024 -impact_data[[#This Row],[model_year]]</f>
        <v>3</v>
      </c>
      <c r="L12907">
        <v>52</v>
      </c>
      <c r="M12907">
        <v>52</v>
      </c>
      <c r="N12907">
        <v>31.2</v>
      </c>
      <c r="O12907" t="s">
        <v>9</v>
      </c>
      <c r="P12907">
        <v>0.89</v>
      </c>
    </row>
    <row r="12908" spans="8:16">
      <c r="H12908" t="s">
        <v>6725</v>
      </c>
      <c r="I12908" t="s">
        <v>7</v>
      </c>
      <c r="J12908">
        <v>2021</v>
      </c>
      <c r="K12908">
        <f>2024 -impact_data[[#This Row],[model_year]]</f>
        <v>3</v>
      </c>
      <c r="L12908">
        <v>53</v>
      </c>
      <c r="M12908">
        <v>17.2</v>
      </c>
      <c r="N12908">
        <v>6.9</v>
      </c>
      <c r="O12908" t="s">
        <v>10</v>
      </c>
      <c r="P12908">
        <v>0.89</v>
      </c>
    </row>
    <row r="12909" spans="8:16">
      <c r="H12909" t="s">
        <v>6727</v>
      </c>
      <c r="I12909" t="s">
        <v>7</v>
      </c>
      <c r="J12909">
        <v>2021</v>
      </c>
      <c r="K12909">
        <f>2024 -impact_data[[#This Row],[model_year]]</f>
        <v>3</v>
      </c>
      <c r="L12909">
        <v>48</v>
      </c>
      <c r="M12909">
        <v>28.8</v>
      </c>
      <c r="N12909">
        <v>17.3</v>
      </c>
      <c r="O12909" t="s">
        <v>9</v>
      </c>
      <c r="P12909">
        <v>0.88</v>
      </c>
    </row>
    <row r="12910" spans="8:16">
      <c r="H12910" t="s">
        <v>6728</v>
      </c>
      <c r="I12910" t="s">
        <v>7</v>
      </c>
      <c r="J12910">
        <v>2021</v>
      </c>
      <c r="K12910">
        <f>2024 -impact_data[[#This Row],[model_year]]</f>
        <v>3</v>
      </c>
      <c r="L12910">
        <v>50</v>
      </c>
      <c r="M12910">
        <v>8.4</v>
      </c>
      <c r="N12910">
        <v>3.4</v>
      </c>
      <c r="O12910" t="s">
        <v>10</v>
      </c>
      <c r="P12910">
        <v>0.87</v>
      </c>
    </row>
    <row r="12911" spans="8:16">
      <c r="H12911" t="s">
        <v>6732</v>
      </c>
      <c r="I12911" t="s">
        <v>7</v>
      </c>
      <c r="J12911">
        <v>2021</v>
      </c>
      <c r="K12911">
        <f>2024 -impact_data[[#This Row],[model_year]]</f>
        <v>3</v>
      </c>
      <c r="L12911">
        <v>47</v>
      </c>
      <c r="M12911">
        <v>4.0999999999999996</v>
      </c>
      <c r="N12911">
        <v>2.5</v>
      </c>
      <c r="O12911" t="s">
        <v>9</v>
      </c>
      <c r="P12911">
        <v>0.87</v>
      </c>
    </row>
    <row r="12912" spans="8:16">
      <c r="H12912" t="s">
        <v>6733</v>
      </c>
      <c r="I12912" t="s">
        <v>11</v>
      </c>
      <c r="J12912">
        <v>2021</v>
      </c>
      <c r="K12912">
        <f>2024 -impact_data[[#This Row],[model_year]]</f>
        <v>3</v>
      </c>
      <c r="L12912">
        <v>81</v>
      </c>
      <c r="M12912">
        <v>21.5</v>
      </c>
      <c r="N12912">
        <v>12.9</v>
      </c>
      <c r="O12912" t="s">
        <v>9</v>
      </c>
      <c r="P12912">
        <v>0.96</v>
      </c>
    </row>
    <row r="12913" spans="8:16">
      <c r="H12913" t="s">
        <v>6740</v>
      </c>
      <c r="I12913" t="s">
        <v>7</v>
      </c>
      <c r="J12913">
        <v>2021</v>
      </c>
      <c r="K12913">
        <f>2024 -impact_data[[#This Row],[model_year]]</f>
        <v>3</v>
      </c>
      <c r="L12913">
        <v>52</v>
      </c>
      <c r="M12913">
        <v>18.8</v>
      </c>
      <c r="N12913">
        <v>11.3</v>
      </c>
      <c r="O12913" t="s">
        <v>9</v>
      </c>
      <c r="P12913">
        <v>0.86</v>
      </c>
    </row>
    <row r="12914" spans="8:16">
      <c r="H12914" t="s">
        <v>6743</v>
      </c>
      <c r="I12914" t="s">
        <v>7</v>
      </c>
      <c r="J12914">
        <v>2021</v>
      </c>
      <c r="K12914">
        <f>2024 -impact_data[[#This Row],[model_year]]</f>
        <v>3</v>
      </c>
      <c r="L12914">
        <v>48</v>
      </c>
      <c r="M12914">
        <v>12.8</v>
      </c>
      <c r="N12914">
        <v>7.7</v>
      </c>
      <c r="O12914" t="s">
        <v>9</v>
      </c>
      <c r="P12914">
        <v>0.86</v>
      </c>
    </row>
    <row r="12915" spans="8:16">
      <c r="H12915" t="s">
        <v>6746</v>
      </c>
      <c r="I12915" t="s">
        <v>7</v>
      </c>
      <c r="J12915">
        <v>2021</v>
      </c>
      <c r="K12915">
        <f>2024 -impact_data[[#This Row],[model_year]]</f>
        <v>3</v>
      </c>
      <c r="L12915">
        <v>50</v>
      </c>
      <c r="M12915">
        <v>9.3000000000000007</v>
      </c>
      <c r="N12915">
        <v>3.7</v>
      </c>
      <c r="O12915" t="s">
        <v>10</v>
      </c>
      <c r="P12915">
        <v>0.88</v>
      </c>
    </row>
    <row r="12916" spans="8:16">
      <c r="H12916" t="s">
        <v>6749</v>
      </c>
      <c r="I12916" t="s">
        <v>7</v>
      </c>
      <c r="J12916">
        <v>2021</v>
      </c>
      <c r="K12916">
        <f>2024 -impact_data[[#This Row],[model_year]]</f>
        <v>3</v>
      </c>
      <c r="L12916">
        <v>48</v>
      </c>
      <c r="M12916">
        <v>15.3</v>
      </c>
      <c r="N12916">
        <v>6.1</v>
      </c>
      <c r="O12916" t="s">
        <v>10</v>
      </c>
      <c r="P12916">
        <v>0.86</v>
      </c>
    </row>
    <row r="12917" spans="8:16">
      <c r="H12917" t="s">
        <v>6751</v>
      </c>
      <c r="I12917" t="s">
        <v>7</v>
      </c>
      <c r="J12917">
        <v>2021</v>
      </c>
      <c r="K12917">
        <f>2024 -impact_data[[#This Row],[model_year]]</f>
        <v>3</v>
      </c>
      <c r="L12917">
        <v>45</v>
      </c>
      <c r="M12917">
        <v>9.9</v>
      </c>
      <c r="N12917">
        <v>3.9</v>
      </c>
      <c r="O12917" t="s">
        <v>10</v>
      </c>
      <c r="P12917">
        <v>0.87</v>
      </c>
    </row>
    <row r="12918" spans="8:16">
      <c r="H12918" t="s">
        <v>6754</v>
      </c>
      <c r="I12918" t="s">
        <v>11</v>
      </c>
      <c r="J12918">
        <v>2021</v>
      </c>
      <c r="K12918">
        <f>2024 -impact_data[[#This Row],[model_year]]</f>
        <v>3</v>
      </c>
      <c r="L12918">
        <v>80</v>
      </c>
      <c r="M12918">
        <v>7.4</v>
      </c>
      <c r="N12918">
        <v>4.5</v>
      </c>
      <c r="O12918" t="s">
        <v>9</v>
      </c>
      <c r="P12918">
        <v>0.97</v>
      </c>
    </row>
    <row r="12919" spans="8:16">
      <c r="H12919" t="s">
        <v>6757</v>
      </c>
      <c r="I12919" t="s">
        <v>7</v>
      </c>
      <c r="J12919">
        <v>2021</v>
      </c>
      <c r="K12919">
        <f>2024 -impact_data[[#This Row],[model_year]]</f>
        <v>3</v>
      </c>
      <c r="L12919">
        <v>49</v>
      </c>
      <c r="M12919">
        <v>45.8</v>
      </c>
      <c r="N12919">
        <v>18.3</v>
      </c>
      <c r="O12919" t="s">
        <v>10</v>
      </c>
      <c r="P12919">
        <v>0.86</v>
      </c>
    </row>
    <row r="12920" spans="8:16">
      <c r="H12920" t="s">
        <v>6759</v>
      </c>
      <c r="I12920" t="s">
        <v>7</v>
      </c>
      <c r="J12920">
        <v>2021</v>
      </c>
      <c r="K12920">
        <f>2024 -impact_data[[#This Row],[model_year]]</f>
        <v>3</v>
      </c>
      <c r="L12920">
        <v>50</v>
      </c>
      <c r="M12920">
        <v>21.1</v>
      </c>
      <c r="N12920">
        <v>5.3</v>
      </c>
      <c r="O12920" t="s">
        <v>8</v>
      </c>
      <c r="P12920">
        <v>0.86</v>
      </c>
    </row>
    <row r="12921" spans="8:16">
      <c r="H12921" t="s">
        <v>6761</v>
      </c>
      <c r="I12921" t="s">
        <v>7</v>
      </c>
      <c r="J12921">
        <v>2021</v>
      </c>
      <c r="K12921">
        <f>2024 -impact_data[[#This Row],[model_year]]</f>
        <v>3</v>
      </c>
      <c r="L12921">
        <v>47</v>
      </c>
      <c r="M12921">
        <v>3</v>
      </c>
      <c r="N12921">
        <v>1.8</v>
      </c>
      <c r="O12921" t="s">
        <v>9</v>
      </c>
      <c r="P12921">
        <v>0.88</v>
      </c>
    </row>
    <row r="12922" spans="8:16">
      <c r="H12922" t="s">
        <v>6762</v>
      </c>
      <c r="I12922" t="s">
        <v>7</v>
      </c>
      <c r="J12922">
        <v>2021</v>
      </c>
      <c r="K12922">
        <f>2024 -impact_data[[#This Row],[model_year]]</f>
        <v>3</v>
      </c>
      <c r="L12922">
        <v>52</v>
      </c>
      <c r="M12922">
        <v>21.8</v>
      </c>
      <c r="N12922">
        <v>8.6999999999999993</v>
      </c>
      <c r="O12922" t="s">
        <v>10</v>
      </c>
      <c r="P12922">
        <v>0.86</v>
      </c>
    </row>
    <row r="12923" spans="8:16">
      <c r="H12923" t="s">
        <v>6763</v>
      </c>
      <c r="I12923" t="s">
        <v>7</v>
      </c>
      <c r="J12923">
        <v>2021</v>
      </c>
      <c r="K12923">
        <f>2024 -impact_data[[#This Row],[model_year]]</f>
        <v>3</v>
      </c>
      <c r="L12923">
        <v>47</v>
      </c>
      <c r="M12923">
        <v>8.6999999999999993</v>
      </c>
      <c r="N12923">
        <v>3.5</v>
      </c>
      <c r="O12923" t="s">
        <v>10</v>
      </c>
      <c r="P12923">
        <v>0.87</v>
      </c>
    </row>
    <row r="12924" spans="8:16">
      <c r="H12924" t="s">
        <v>6772</v>
      </c>
      <c r="I12924" t="s">
        <v>7</v>
      </c>
      <c r="J12924">
        <v>2021</v>
      </c>
      <c r="K12924">
        <f>2024 -impact_data[[#This Row],[model_year]]</f>
        <v>3</v>
      </c>
      <c r="L12924">
        <v>52</v>
      </c>
      <c r="M12924">
        <v>44.3</v>
      </c>
      <c r="N12924">
        <v>26.6</v>
      </c>
      <c r="O12924" t="s">
        <v>9</v>
      </c>
      <c r="P12924">
        <v>0.88</v>
      </c>
    </row>
    <row r="12925" spans="8:16">
      <c r="H12925" t="s">
        <v>6774</v>
      </c>
      <c r="I12925" t="s">
        <v>11</v>
      </c>
      <c r="J12925">
        <v>2021</v>
      </c>
      <c r="K12925">
        <f>2024 -impact_data[[#This Row],[model_year]]</f>
        <v>3</v>
      </c>
      <c r="L12925">
        <v>83</v>
      </c>
      <c r="M12925">
        <v>44.1</v>
      </c>
      <c r="N12925">
        <v>26.5</v>
      </c>
      <c r="O12925" t="s">
        <v>9</v>
      </c>
      <c r="P12925">
        <v>0.97</v>
      </c>
    </row>
    <row r="12926" spans="8:16">
      <c r="H12926" t="s">
        <v>259</v>
      </c>
      <c r="I12926" t="s">
        <v>7</v>
      </c>
      <c r="J12926">
        <v>2021</v>
      </c>
      <c r="K12926">
        <f>2024 -impact_data[[#This Row],[model_year]]</f>
        <v>3</v>
      </c>
      <c r="L12926">
        <v>52</v>
      </c>
      <c r="M12926">
        <v>30.4</v>
      </c>
      <c r="N12926">
        <v>18.2</v>
      </c>
      <c r="O12926" t="s">
        <v>9</v>
      </c>
      <c r="P12926">
        <v>0.88</v>
      </c>
    </row>
    <row r="12927" spans="8:16">
      <c r="H12927" t="s">
        <v>6778</v>
      </c>
      <c r="I12927" t="s">
        <v>7</v>
      </c>
      <c r="J12927">
        <v>2021</v>
      </c>
      <c r="K12927">
        <f>2024 -impact_data[[#This Row],[model_year]]</f>
        <v>3</v>
      </c>
      <c r="L12927">
        <v>49</v>
      </c>
      <c r="M12927">
        <v>22.4</v>
      </c>
      <c r="N12927">
        <v>9</v>
      </c>
      <c r="O12927" t="s">
        <v>10</v>
      </c>
      <c r="P12927">
        <v>0.86</v>
      </c>
    </row>
    <row r="12928" spans="8:16">
      <c r="H12928" t="s">
        <v>6780</v>
      </c>
      <c r="I12928" t="s">
        <v>7</v>
      </c>
      <c r="J12928">
        <v>2021</v>
      </c>
      <c r="K12928">
        <f>2024 -impact_data[[#This Row],[model_year]]</f>
        <v>3</v>
      </c>
      <c r="L12928">
        <v>47</v>
      </c>
      <c r="M12928">
        <v>31.8</v>
      </c>
      <c r="N12928">
        <v>12.7</v>
      </c>
      <c r="O12928" t="s">
        <v>10</v>
      </c>
      <c r="P12928">
        <v>0.86</v>
      </c>
    </row>
    <row r="12929" spans="8:16">
      <c r="H12929" t="s">
        <v>6782</v>
      </c>
      <c r="I12929" t="s">
        <v>7</v>
      </c>
      <c r="J12929">
        <v>2021</v>
      </c>
      <c r="K12929">
        <f>2024 -impact_data[[#This Row],[model_year]]</f>
        <v>3</v>
      </c>
      <c r="L12929">
        <v>53</v>
      </c>
      <c r="M12929">
        <v>19.7</v>
      </c>
      <c r="N12929">
        <v>7.9</v>
      </c>
      <c r="O12929" t="s">
        <v>10</v>
      </c>
      <c r="P12929">
        <v>0.87</v>
      </c>
    </row>
    <row r="12930" spans="8:16">
      <c r="H12930" t="s">
        <v>6783</v>
      </c>
      <c r="I12930" t="s">
        <v>11</v>
      </c>
      <c r="J12930">
        <v>2021</v>
      </c>
      <c r="K12930">
        <f>2024 -impact_data[[#This Row],[model_year]]</f>
        <v>3</v>
      </c>
      <c r="L12930">
        <v>76</v>
      </c>
      <c r="M12930">
        <v>15.6</v>
      </c>
      <c r="N12930">
        <v>6.2</v>
      </c>
      <c r="O12930" t="s">
        <v>10</v>
      </c>
      <c r="P12930">
        <v>0.97</v>
      </c>
    </row>
    <row r="12931" spans="8:16">
      <c r="H12931" t="s">
        <v>6786</v>
      </c>
      <c r="I12931" t="s">
        <v>7</v>
      </c>
      <c r="J12931">
        <v>2021</v>
      </c>
      <c r="K12931">
        <f>2024 -impact_data[[#This Row],[model_year]]</f>
        <v>3</v>
      </c>
      <c r="L12931">
        <v>51</v>
      </c>
      <c r="M12931">
        <v>36</v>
      </c>
      <c r="N12931">
        <v>21.6</v>
      </c>
      <c r="O12931" t="s">
        <v>9</v>
      </c>
      <c r="P12931">
        <v>0.86</v>
      </c>
    </row>
    <row r="12932" spans="8:16">
      <c r="H12932" t="s">
        <v>6787</v>
      </c>
      <c r="I12932" t="s">
        <v>7</v>
      </c>
      <c r="J12932">
        <v>2021</v>
      </c>
      <c r="K12932">
        <f>2024 -impact_data[[#This Row],[model_year]]</f>
        <v>3</v>
      </c>
      <c r="L12932">
        <v>52</v>
      </c>
      <c r="M12932">
        <v>7.7</v>
      </c>
      <c r="N12932">
        <v>3.1</v>
      </c>
      <c r="O12932" t="s">
        <v>10</v>
      </c>
      <c r="P12932">
        <v>0.86</v>
      </c>
    </row>
    <row r="12933" spans="8:16">
      <c r="H12933" t="s">
        <v>6796</v>
      </c>
      <c r="I12933" t="s">
        <v>7</v>
      </c>
      <c r="J12933">
        <v>2021</v>
      </c>
      <c r="K12933">
        <f>2024 -impact_data[[#This Row],[model_year]]</f>
        <v>3</v>
      </c>
      <c r="L12933">
        <v>51</v>
      </c>
      <c r="M12933">
        <v>24.7</v>
      </c>
      <c r="N12933">
        <v>9.9</v>
      </c>
      <c r="O12933" t="s">
        <v>10</v>
      </c>
      <c r="P12933">
        <v>0.88</v>
      </c>
    </row>
    <row r="12934" spans="8:16">
      <c r="H12934" t="s">
        <v>6798</v>
      </c>
      <c r="I12934" t="s">
        <v>7</v>
      </c>
      <c r="J12934">
        <v>2021</v>
      </c>
      <c r="K12934">
        <f>2024 -impact_data[[#This Row],[model_year]]</f>
        <v>3</v>
      </c>
      <c r="L12934">
        <v>51</v>
      </c>
      <c r="M12934">
        <v>12.9</v>
      </c>
      <c r="N12934">
        <v>5.0999999999999996</v>
      </c>
      <c r="O12934" t="s">
        <v>10</v>
      </c>
      <c r="P12934">
        <v>0.87</v>
      </c>
    </row>
    <row r="12935" spans="8:16">
      <c r="H12935" t="s">
        <v>6807</v>
      </c>
      <c r="I12935" t="s">
        <v>11</v>
      </c>
      <c r="J12935">
        <v>2021</v>
      </c>
      <c r="K12935">
        <f>2024 -impact_data[[#This Row],[model_year]]</f>
        <v>3</v>
      </c>
      <c r="L12935">
        <v>80</v>
      </c>
      <c r="M12935">
        <v>10.8</v>
      </c>
      <c r="N12935">
        <v>6.5</v>
      </c>
      <c r="O12935" t="s">
        <v>9</v>
      </c>
      <c r="P12935">
        <v>0.94</v>
      </c>
    </row>
    <row r="12936" spans="8:16">
      <c r="H12936" t="s">
        <v>6817</v>
      </c>
      <c r="I12936" t="s">
        <v>7</v>
      </c>
      <c r="J12936">
        <v>2021</v>
      </c>
      <c r="K12936">
        <f>2024 -impact_data[[#This Row],[model_year]]</f>
        <v>3</v>
      </c>
      <c r="L12936">
        <v>51</v>
      </c>
      <c r="M12936">
        <v>56.6</v>
      </c>
      <c r="N12936">
        <v>33.9</v>
      </c>
      <c r="O12936" t="s">
        <v>9</v>
      </c>
      <c r="P12936">
        <v>0.86</v>
      </c>
    </row>
    <row r="12937" spans="8:16">
      <c r="H12937" t="s">
        <v>6821</v>
      </c>
      <c r="I12937" t="s">
        <v>7</v>
      </c>
      <c r="J12937">
        <v>2021</v>
      </c>
      <c r="K12937">
        <f>2024 -impact_data[[#This Row],[model_year]]</f>
        <v>3</v>
      </c>
      <c r="L12937">
        <v>45</v>
      </c>
      <c r="M12937">
        <v>16.3</v>
      </c>
      <c r="N12937">
        <v>9.8000000000000007</v>
      </c>
      <c r="O12937" t="s">
        <v>9</v>
      </c>
      <c r="P12937">
        <v>0.87</v>
      </c>
    </row>
    <row r="12938" spans="8:16">
      <c r="H12938" t="s">
        <v>6822</v>
      </c>
      <c r="I12938" t="s">
        <v>7</v>
      </c>
      <c r="J12938">
        <v>2021</v>
      </c>
      <c r="K12938">
        <f>2024 -impact_data[[#This Row],[model_year]]</f>
        <v>3</v>
      </c>
      <c r="L12938">
        <v>48</v>
      </c>
      <c r="M12938">
        <v>8.3000000000000007</v>
      </c>
      <c r="N12938">
        <v>3.3</v>
      </c>
      <c r="O12938" t="s">
        <v>10</v>
      </c>
      <c r="P12938">
        <v>0.87</v>
      </c>
    </row>
    <row r="12939" spans="8:16">
      <c r="H12939" t="s">
        <v>6825</v>
      </c>
      <c r="I12939" t="s">
        <v>7</v>
      </c>
      <c r="J12939">
        <v>2021</v>
      </c>
      <c r="K12939">
        <f>2024 -impact_data[[#This Row],[model_year]]</f>
        <v>3</v>
      </c>
      <c r="L12939">
        <v>48</v>
      </c>
      <c r="M12939">
        <v>13</v>
      </c>
      <c r="N12939">
        <v>5.2</v>
      </c>
      <c r="O12939" t="s">
        <v>10</v>
      </c>
      <c r="P12939">
        <v>0.88</v>
      </c>
    </row>
    <row r="12940" spans="8:16">
      <c r="H12940" t="s">
        <v>6828</v>
      </c>
      <c r="I12940" t="s">
        <v>7</v>
      </c>
      <c r="J12940">
        <v>2021</v>
      </c>
      <c r="K12940">
        <f>2024 -impact_data[[#This Row],[model_year]]</f>
        <v>3</v>
      </c>
      <c r="L12940">
        <v>50</v>
      </c>
      <c r="M12940">
        <v>22.9</v>
      </c>
      <c r="N12940">
        <v>13.7</v>
      </c>
      <c r="O12940" t="s">
        <v>9</v>
      </c>
      <c r="P12940">
        <v>0.86</v>
      </c>
    </row>
    <row r="12941" spans="8:16">
      <c r="H12941" t="s">
        <v>6833</v>
      </c>
      <c r="I12941" t="s">
        <v>7</v>
      </c>
      <c r="J12941">
        <v>2021</v>
      </c>
      <c r="K12941">
        <f>2024 -impact_data[[#This Row],[model_year]]</f>
        <v>3</v>
      </c>
      <c r="L12941">
        <v>52</v>
      </c>
      <c r="M12941">
        <v>35.6</v>
      </c>
      <c r="N12941">
        <v>14.2</v>
      </c>
      <c r="O12941" t="s">
        <v>10</v>
      </c>
      <c r="P12941">
        <v>0.86</v>
      </c>
    </row>
    <row r="12942" spans="8:16">
      <c r="H12942" t="s">
        <v>6836</v>
      </c>
      <c r="I12942" t="s">
        <v>7</v>
      </c>
      <c r="J12942">
        <v>2021</v>
      </c>
      <c r="K12942">
        <f>2024 -impact_data[[#This Row],[model_year]]</f>
        <v>3</v>
      </c>
      <c r="L12942">
        <v>46</v>
      </c>
      <c r="M12942">
        <v>0.4</v>
      </c>
      <c r="N12942">
        <v>0.2</v>
      </c>
      <c r="O12942" t="s">
        <v>9</v>
      </c>
      <c r="P12942">
        <v>0.86</v>
      </c>
    </row>
    <row r="12943" spans="8:16">
      <c r="H12943" t="s">
        <v>6838</v>
      </c>
      <c r="I12943" t="s">
        <v>7</v>
      </c>
      <c r="J12943">
        <v>2021</v>
      </c>
      <c r="K12943">
        <f>2024 -impact_data[[#This Row],[model_year]]</f>
        <v>3</v>
      </c>
      <c r="L12943">
        <v>53</v>
      </c>
      <c r="M12943">
        <v>37</v>
      </c>
      <c r="N12943">
        <v>22.2</v>
      </c>
      <c r="O12943" t="s">
        <v>9</v>
      </c>
      <c r="P12943">
        <v>0.88</v>
      </c>
    </row>
    <row r="12944" spans="8:16">
      <c r="H12944" t="s">
        <v>6846</v>
      </c>
      <c r="I12944" t="s">
        <v>7</v>
      </c>
      <c r="J12944">
        <v>2021</v>
      </c>
      <c r="K12944">
        <f>2024 -impact_data[[#This Row],[model_year]]</f>
        <v>3</v>
      </c>
      <c r="L12944">
        <v>49</v>
      </c>
      <c r="M12944">
        <v>10.7</v>
      </c>
      <c r="N12944">
        <v>6.4</v>
      </c>
      <c r="O12944" t="s">
        <v>9</v>
      </c>
      <c r="P12944">
        <v>0.86</v>
      </c>
    </row>
    <row r="12945" spans="8:16">
      <c r="H12945" t="s">
        <v>6855</v>
      </c>
      <c r="I12945" t="s">
        <v>7</v>
      </c>
      <c r="J12945">
        <v>2021</v>
      </c>
      <c r="K12945">
        <f>2024 -impact_data[[#This Row],[model_year]]</f>
        <v>3</v>
      </c>
      <c r="L12945">
        <v>50</v>
      </c>
      <c r="M12945">
        <v>30.2</v>
      </c>
      <c r="N12945">
        <v>12.1</v>
      </c>
      <c r="O12945" t="s">
        <v>10</v>
      </c>
      <c r="P12945">
        <v>0.86</v>
      </c>
    </row>
    <row r="12946" spans="8:16">
      <c r="H12946" t="s">
        <v>6864</v>
      </c>
      <c r="I12946" t="s">
        <v>7</v>
      </c>
      <c r="J12946">
        <v>2021</v>
      </c>
      <c r="K12946">
        <f>2024 -impact_data[[#This Row],[model_year]]</f>
        <v>3</v>
      </c>
      <c r="L12946">
        <v>52</v>
      </c>
      <c r="M12946">
        <v>25.2</v>
      </c>
      <c r="N12946">
        <v>10.1</v>
      </c>
      <c r="O12946" t="s">
        <v>10</v>
      </c>
      <c r="P12946">
        <v>0.87</v>
      </c>
    </row>
    <row r="12947" spans="8:16">
      <c r="H12947" t="s">
        <v>6866</v>
      </c>
      <c r="I12947" t="s">
        <v>7</v>
      </c>
      <c r="J12947">
        <v>2021</v>
      </c>
      <c r="K12947">
        <f>2024 -impact_data[[#This Row],[model_year]]</f>
        <v>3</v>
      </c>
      <c r="L12947">
        <v>50</v>
      </c>
      <c r="M12947">
        <v>21.8</v>
      </c>
      <c r="N12947">
        <v>13.1</v>
      </c>
      <c r="O12947" t="s">
        <v>9</v>
      </c>
      <c r="P12947">
        <v>0.88</v>
      </c>
    </row>
    <row r="12948" spans="8:16">
      <c r="H12948" t="s">
        <v>6869</v>
      </c>
      <c r="I12948" t="s">
        <v>7</v>
      </c>
      <c r="J12948">
        <v>2021</v>
      </c>
      <c r="K12948">
        <f>2024 -impact_data[[#This Row],[model_year]]</f>
        <v>3</v>
      </c>
      <c r="L12948">
        <v>53</v>
      </c>
      <c r="M12948">
        <v>16.8</v>
      </c>
      <c r="N12948">
        <v>6.7</v>
      </c>
      <c r="O12948" t="s">
        <v>10</v>
      </c>
      <c r="P12948">
        <v>0.88</v>
      </c>
    </row>
    <row r="12949" spans="8:16">
      <c r="H12949" t="s">
        <v>6871</v>
      </c>
      <c r="I12949" t="s">
        <v>11</v>
      </c>
      <c r="J12949">
        <v>2021</v>
      </c>
      <c r="K12949">
        <f>2024 -impact_data[[#This Row],[model_year]]</f>
        <v>3</v>
      </c>
      <c r="L12949">
        <v>75</v>
      </c>
      <c r="M12949">
        <v>17.399999999999999</v>
      </c>
      <c r="N12949">
        <v>10.4</v>
      </c>
      <c r="O12949" t="s">
        <v>9</v>
      </c>
      <c r="P12949">
        <v>0.94</v>
      </c>
    </row>
    <row r="12950" spans="8:16">
      <c r="H12950" t="s">
        <v>6873</v>
      </c>
      <c r="I12950" t="s">
        <v>7</v>
      </c>
      <c r="J12950">
        <v>2021</v>
      </c>
      <c r="K12950">
        <f>2024 -impact_data[[#This Row],[model_year]]</f>
        <v>3</v>
      </c>
      <c r="L12950">
        <v>49</v>
      </c>
      <c r="M12950">
        <v>23.1</v>
      </c>
      <c r="N12950">
        <v>9.1999999999999993</v>
      </c>
      <c r="O12950" t="s">
        <v>10</v>
      </c>
      <c r="P12950">
        <v>0.87</v>
      </c>
    </row>
    <row r="12951" spans="8:16">
      <c r="H12951" t="s">
        <v>6875</v>
      </c>
      <c r="I12951" t="s">
        <v>7</v>
      </c>
      <c r="J12951">
        <v>2021</v>
      </c>
      <c r="K12951">
        <f>2024 -impact_data[[#This Row],[model_year]]</f>
        <v>3</v>
      </c>
      <c r="L12951">
        <v>52</v>
      </c>
      <c r="M12951">
        <v>44.4</v>
      </c>
      <c r="N12951">
        <v>26.7</v>
      </c>
      <c r="O12951" t="s">
        <v>9</v>
      </c>
      <c r="P12951">
        <v>0.87</v>
      </c>
    </row>
    <row r="12952" spans="8:16">
      <c r="H12952" t="s">
        <v>6877</v>
      </c>
      <c r="I12952" t="s">
        <v>7</v>
      </c>
      <c r="J12952">
        <v>2021</v>
      </c>
      <c r="K12952">
        <f>2024 -impact_data[[#This Row],[model_year]]</f>
        <v>3</v>
      </c>
      <c r="L12952">
        <v>50</v>
      </c>
      <c r="M12952">
        <v>38.5</v>
      </c>
      <c r="N12952">
        <v>23.1</v>
      </c>
      <c r="O12952" t="s">
        <v>9</v>
      </c>
      <c r="P12952">
        <v>0.89</v>
      </c>
    </row>
    <row r="12953" spans="8:16">
      <c r="H12953" t="s">
        <v>6878</v>
      </c>
      <c r="I12953" t="s">
        <v>7</v>
      </c>
      <c r="J12953">
        <v>2021</v>
      </c>
      <c r="K12953">
        <f>2024 -impact_data[[#This Row],[model_year]]</f>
        <v>3</v>
      </c>
      <c r="L12953">
        <v>47</v>
      </c>
      <c r="M12953">
        <v>13.9</v>
      </c>
      <c r="N12953">
        <v>3.5</v>
      </c>
      <c r="O12953" t="s">
        <v>8</v>
      </c>
      <c r="P12953">
        <v>0.89</v>
      </c>
    </row>
    <row r="12954" spans="8:16">
      <c r="H12954" t="s">
        <v>6882</v>
      </c>
      <c r="I12954" t="s">
        <v>7</v>
      </c>
      <c r="J12954">
        <v>2021</v>
      </c>
      <c r="K12954">
        <f>2024 -impact_data[[#This Row],[model_year]]</f>
        <v>3</v>
      </c>
      <c r="L12954">
        <v>45</v>
      </c>
      <c r="M12954">
        <v>2.7</v>
      </c>
      <c r="N12954">
        <v>1.6</v>
      </c>
      <c r="O12954" t="s">
        <v>9</v>
      </c>
      <c r="P12954">
        <v>0.89</v>
      </c>
    </row>
    <row r="12955" spans="8:16">
      <c r="H12955" t="s">
        <v>6890</v>
      </c>
      <c r="I12955" t="s">
        <v>7</v>
      </c>
      <c r="J12955">
        <v>2021</v>
      </c>
      <c r="K12955">
        <f>2024 -impact_data[[#This Row],[model_year]]</f>
        <v>3</v>
      </c>
      <c r="L12955">
        <v>52</v>
      </c>
      <c r="M12955">
        <v>7.3</v>
      </c>
      <c r="N12955">
        <v>2.9</v>
      </c>
      <c r="O12955" t="s">
        <v>10</v>
      </c>
      <c r="P12955">
        <v>0.86</v>
      </c>
    </row>
    <row r="12956" spans="8:16">
      <c r="H12956" t="s">
        <v>6896</v>
      </c>
      <c r="I12956" t="s">
        <v>7</v>
      </c>
      <c r="J12956">
        <v>2021</v>
      </c>
      <c r="K12956">
        <f>2024 -impact_data[[#This Row],[model_year]]</f>
        <v>3</v>
      </c>
      <c r="L12956">
        <v>53</v>
      </c>
      <c r="M12956">
        <v>38.1</v>
      </c>
      <c r="N12956">
        <v>22.8</v>
      </c>
      <c r="O12956" t="s">
        <v>9</v>
      </c>
      <c r="P12956">
        <v>0.87</v>
      </c>
    </row>
    <row r="12957" spans="8:16">
      <c r="H12957" t="s">
        <v>6897</v>
      </c>
      <c r="I12957" t="s">
        <v>11</v>
      </c>
      <c r="J12957">
        <v>2021</v>
      </c>
      <c r="K12957">
        <f>2024 -impact_data[[#This Row],[model_year]]</f>
        <v>3</v>
      </c>
      <c r="L12957">
        <v>76</v>
      </c>
      <c r="M12957">
        <v>31.7</v>
      </c>
      <c r="N12957">
        <v>12.7</v>
      </c>
      <c r="O12957" t="s">
        <v>10</v>
      </c>
      <c r="P12957">
        <v>0.94</v>
      </c>
    </row>
    <row r="12958" spans="8:16">
      <c r="H12958" t="s">
        <v>6901</v>
      </c>
      <c r="I12958" t="s">
        <v>7</v>
      </c>
      <c r="J12958">
        <v>2021</v>
      </c>
      <c r="K12958">
        <f>2024 -impact_data[[#This Row],[model_year]]</f>
        <v>3</v>
      </c>
      <c r="L12958">
        <v>51</v>
      </c>
      <c r="M12958">
        <v>30.3</v>
      </c>
      <c r="N12958">
        <v>18.2</v>
      </c>
      <c r="O12958" t="s">
        <v>9</v>
      </c>
      <c r="P12958">
        <v>0.87</v>
      </c>
    </row>
    <row r="12959" spans="8:16">
      <c r="H12959" t="s">
        <v>6904</v>
      </c>
      <c r="I12959" t="s">
        <v>7</v>
      </c>
      <c r="J12959">
        <v>2021</v>
      </c>
      <c r="K12959">
        <f>2024 -impact_data[[#This Row],[model_year]]</f>
        <v>3</v>
      </c>
      <c r="L12959">
        <v>51</v>
      </c>
      <c r="M12959">
        <v>10.3</v>
      </c>
      <c r="N12959">
        <v>4.0999999999999996</v>
      </c>
      <c r="O12959" t="s">
        <v>10</v>
      </c>
      <c r="P12959">
        <v>0.86</v>
      </c>
    </row>
    <row r="12960" spans="8:16">
      <c r="H12960" t="s">
        <v>6927</v>
      </c>
      <c r="I12960" t="s">
        <v>11</v>
      </c>
      <c r="J12960">
        <v>2021</v>
      </c>
      <c r="K12960">
        <f>2024 -impact_data[[#This Row],[model_year]]</f>
        <v>3</v>
      </c>
      <c r="L12960">
        <v>77</v>
      </c>
      <c r="M12960">
        <v>18.399999999999999</v>
      </c>
      <c r="N12960">
        <v>11</v>
      </c>
      <c r="O12960" t="s">
        <v>9</v>
      </c>
      <c r="P12960">
        <v>0.96</v>
      </c>
    </row>
    <row r="12961" spans="8:16">
      <c r="H12961" t="s">
        <v>6929</v>
      </c>
      <c r="I12961" t="s">
        <v>11</v>
      </c>
      <c r="J12961">
        <v>2021</v>
      </c>
      <c r="K12961">
        <f>2024 -impact_data[[#This Row],[model_year]]</f>
        <v>3</v>
      </c>
      <c r="L12961">
        <v>81</v>
      </c>
      <c r="M12961">
        <v>44.6</v>
      </c>
      <c r="N12961">
        <v>26.8</v>
      </c>
      <c r="O12961" t="s">
        <v>9</v>
      </c>
      <c r="P12961">
        <v>0.92</v>
      </c>
    </row>
    <row r="12962" spans="8:16">
      <c r="H12962" t="s">
        <v>6933</v>
      </c>
      <c r="I12962" t="s">
        <v>11</v>
      </c>
      <c r="J12962">
        <v>2021</v>
      </c>
      <c r="K12962">
        <f>2024 -impact_data[[#This Row],[model_year]]</f>
        <v>3</v>
      </c>
      <c r="L12962">
        <v>81</v>
      </c>
      <c r="M12962">
        <v>28.5</v>
      </c>
      <c r="N12962">
        <v>17.100000000000001</v>
      </c>
      <c r="O12962" t="s">
        <v>9</v>
      </c>
      <c r="P12962">
        <v>0.96</v>
      </c>
    </row>
    <row r="12963" spans="8:16">
      <c r="H12963" t="s">
        <v>6936</v>
      </c>
      <c r="I12963" t="s">
        <v>7</v>
      </c>
      <c r="J12963">
        <v>2021</v>
      </c>
      <c r="K12963">
        <f>2024 -impact_data[[#This Row],[model_year]]</f>
        <v>3</v>
      </c>
      <c r="L12963">
        <v>49</v>
      </c>
      <c r="M12963">
        <v>6</v>
      </c>
      <c r="N12963">
        <v>1.5</v>
      </c>
      <c r="O12963" t="s">
        <v>8</v>
      </c>
      <c r="P12963">
        <v>0.88</v>
      </c>
    </row>
    <row r="12964" spans="8:16">
      <c r="H12964" t="s">
        <v>6937</v>
      </c>
      <c r="I12964" t="s">
        <v>7</v>
      </c>
      <c r="J12964">
        <v>2021</v>
      </c>
      <c r="K12964">
        <f>2024 -impact_data[[#This Row],[model_year]]</f>
        <v>3</v>
      </c>
      <c r="L12964">
        <v>52</v>
      </c>
      <c r="M12964">
        <v>13.6</v>
      </c>
      <c r="N12964">
        <v>5.4</v>
      </c>
      <c r="O12964" t="s">
        <v>10</v>
      </c>
      <c r="P12964">
        <v>0.87</v>
      </c>
    </row>
    <row r="12965" spans="8:16">
      <c r="H12965" t="s">
        <v>6938</v>
      </c>
      <c r="I12965" t="s">
        <v>7</v>
      </c>
      <c r="J12965">
        <v>2021</v>
      </c>
      <c r="K12965">
        <f>2024 -impact_data[[#This Row],[model_year]]</f>
        <v>3</v>
      </c>
      <c r="L12965">
        <v>50</v>
      </c>
      <c r="M12965">
        <v>41.9</v>
      </c>
      <c r="N12965">
        <v>16.8</v>
      </c>
      <c r="O12965" t="s">
        <v>10</v>
      </c>
      <c r="P12965">
        <v>0.88</v>
      </c>
    </row>
    <row r="12966" spans="8:16">
      <c r="H12966" t="s">
        <v>6942</v>
      </c>
      <c r="I12966" t="s">
        <v>7</v>
      </c>
      <c r="J12966">
        <v>2021</v>
      </c>
      <c r="K12966">
        <f>2024 -impact_data[[#This Row],[model_year]]</f>
        <v>3</v>
      </c>
      <c r="L12966">
        <v>53</v>
      </c>
      <c r="M12966">
        <v>44</v>
      </c>
      <c r="N12966">
        <v>17.600000000000001</v>
      </c>
      <c r="O12966" t="s">
        <v>10</v>
      </c>
      <c r="P12966">
        <v>0.89</v>
      </c>
    </row>
    <row r="12967" spans="8:16">
      <c r="H12967" t="s">
        <v>6946</v>
      </c>
      <c r="I12967" t="s">
        <v>7</v>
      </c>
      <c r="J12967">
        <v>2021</v>
      </c>
      <c r="K12967">
        <f>2024 -impact_data[[#This Row],[model_year]]</f>
        <v>3</v>
      </c>
      <c r="L12967">
        <v>49</v>
      </c>
      <c r="M12967">
        <v>5.6</v>
      </c>
      <c r="N12967">
        <v>3.3</v>
      </c>
      <c r="O12967" t="s">
        <v>9</v>
      </c>
      <c r="P12967">
        <v>0.88</v>
      </c>
    </row>
    <row r="12968" spans="8:16">
      <c r="H12968" t="s">
        <v>6948</v>
      </c>
      <c r="I12968" t="s">
        <v>7</v>
      </c>
      <c r="J12968">
        <v>2021</v>
      </c>
      <c r="K12968">
        <f>2024 -impact_data[[#This Row],[model_year]]</f>
        <v>3</v>
      </c>
      <c r="L12968">
        <v>47</v>
      </c>
      <c r="M12968">
        <v>29.6</v>
      </c>
      <c r="N12968">
        <v>11.8</v>
      </c>
      <c r="O12968" t="s">
        <v>10</v>
      </c>
      <c r="P12968">
        <v>0.88</v>
      </c>
    </row>
    <row r="12969" spans="8:16">
      <c r="H12969" t="s">
        <v>6950</v>
      </c>
      <c r="I12969" t="s">
        <v>7</v>
      </c>
      <c r="J12969">
        <v>2021</v>
      </c>
      <c r="K12969">
        <f>2024 -impact_data[[#This Row],[model_year]]</f>
        <v>3</v>
      </c>
      <c r="L12969">
        <v>49</v>
      </c>
      <c r="M12969">
        <v>26</v>
      </c>
      <c r="N12969">
        <v>15.6</v>
      </c>
      <c r="O12969" t="s">
        <v>9</v>
      </c>
      <c r="P12969">
        <v>0.87</v>
      </c>
    </row>
    <row r="12970" spans="8:16">
      <c r="H12970" t="s">
        <v>6951</v>
      </c>
      <c r="I12970" t="s">
        <v>11</v>
      </c>
      <c r="J12970">
        <v>2021</v>
      </c>
      <c r="K12970">
        <f>2024 -impact_data[[#This Row],[model_year]]</f>
        <v>3</v>
      </c>
      <c r="L12970">
        <v>75</v>
      </c>
      <c r="M12970">
        <v>13.4</v>
      </c>
      <c r="N12970">
        <v>8</v>
      </c>
      <c r="O12970" t="s">
        <v>9</v>
      </c>
      <c r="P12970">
        <v>0.96</v>
      </c>
    </row>
    <row r="12971" spans="8:16">
      <c r="H12971" t="s">
        <v>6964</v>
      </c>
      <c r="I12971" t="s">
        <v>7</v>
      </c>
      <c r="J12971">
        <v>2021</v>
      </c>
      <c r="K12971">
        <f>2024 -impact_data[[#This Row],[model_year]]</f>
        <v>3</v>
      </c>
      <c r="L12971">
        <v>48</v>
      </c>
      <c r="M12971">
        <v>6.9</v>
      </c>
      <c r="N12971">
        <v>2.7</v>
      </c>
      <c r="O12971" t="s">
        <v>10</v>
      </c>
      <c r="P12971">
        <v>0.88</v>
      </c>
    </row>
    <row r="12972" spans="8:16">
      <c r="H12972" t="s">
        <v>6965</v>
      </c>
      <c r="I12972" t="s">
        <v>7</v>
      </c>
      <c r="J12972">
        <v>2021</v>
      </c>
      <c r="K12972">
        <f>2024 -impact_data[[#This Row],[model_year]]</f>
        <v>3</v>
      </c>
      <c r="L12972">
        <v>47</v>
      </c>
      <c r="M12972">
        <v>18.7</v>
      </c>
      <c r="N12972">
        <v>7.5</v>
      </c>
      <c r="O12972" t="s">
        <v>10</v>
      </c>
      <c r="P12972">
        <v>0.87</v>
      </c>
    </row>
    <row r="12973" spans="8:16">
      <c r="H12973" t="s">
        <v>6967</v>
      </c>
      <c r="I12973" t="s">
        <v>7</v>
      </c>
      <c r="J12973">
        <v>2021</v>
      </c>
      <c r="K12973">
        <f>2024 -impact_data[[#This Row],[model_year]]</f>
        <v>3</v>
      </c>
      <c r="L12973">
        <v>52</v>
      </c>
      <c r="M12973">
        <v>16.7</v>
      </c>
      <c r="N12973">
        <v>6.7</v>
      </c>
      <c r="O12973" t="s">
        <v>10</v>
      </c>
      <c r="P12973">
        <v>0.88</v>
      </c>
    </row>
    <row r="12974" spans="8:16">
      <c r="H12974" t="s">
        <v>6969</v>
      </c>
      <c r="I12974" t="s">
        <v>7</v>
      </c>
      <c r="J12974">
        <v>2021</v>
      </c>
      <c r="K12974">
        <f>2024 -impact_data[[#This Row],[model_year]]</f>
        <v>3</v>
      </c>
      <c r="L12974">
        <v>46</v>
      </c>
      <c r="M12974">
        <v>29.6</v>
      </c>
      <c r="N12974">
        <v>11.8</v>
      </c>
      <c r="O12974" t="s">
        <v>10</v>
      </c>
      <c r="P12974">
        <v>0.88</v>
      </c>
    </row>
    <row r="12975" spans="8:16">
      <c r="H12975" t="s">
        <v>6977</v>
      </c>
      <c r="I12975" t="s">
        <v>7</v>
      </c>
      <c r="J12975">
        <v>2021</v>
      </c>
      <c r="K12975">
        <f>2024 -impact_data[[#This Row],[model_year]]</f>
        <v>3</v>
      </c>
      <c r="L12975">
        <v>49</v>
      </c>
      <c r="M12975">
        <v>34.4</v>
      </c>
      <c r="N12975">
        <v>20.6</v>
      </c>
      <c r="O12975" t="s">
        <v>9</v>
      </c>
      <c r="P12975">
        <v>0.87</v>
      </c>
    </row>
    <row r="12976" spans="8:16">
      <c r="H12976" t="s">
        <v>6979</v>
      </c>
      <c r="I12976" t="s">
        <v>7</v>
      </c>
      <c r="J12976">
        <v>2021</v>
      </c>
      <c r="K12976">
        <f>2024 -impact_data[[#This Row],[model_year]]</f>
        <v>3</v>
      </c>
      <c r="L12976">
        <v>50</v>
      </c>
      <c r="M12976">
        <v>31.3</v>
      </c>
      <c r="N12976">
        <v>7.8</v>
      </c>
      <c r="O12976" t="s">
        <v>8</v>
      </c>
      <c r="P12976">
        <v>0.88</v>
      </c>
    </row>
    <row r="12977" spans="8:16">
      <c r="H12977" t="s">
        <v>6981</v>
      </c>
      <c r="I12977" t="s">
        <v>7</v>
      </c>
      <c r="J12977">
        <v>2021</v>
      </c>
      <c r="K12977">
        <f>2024 -impact_data[[#This Row],[model_year]]</f>
        <v>3</v>
      </c>
      <c r="L12977">
        <v>52</v>
      </c>
      <c r="M12977">
        <v>21.4</v>
      </c>
      <c r="N12977">
        <v>12.8</v>
      </c>
      <c r="O12977" t="s">
        <v>9</v>
      </c>
      <c r="P12977">
        <v>0.86</v>
      </c>
    </row>
    <row r="12978" spans="8:16">
      <c r="H12978" t="s">
        <v>6983</v>
      </c>
      <c r="I12978" t="s">
        <v>7</v>
      </c>
      <c r="J12978">
        <v>2021</v>
      </c>
      <c r="K12978">
        <f>2024 -impact_data[[#This Row],[model_year]]</f>
        <v>3</v>
      </c>
      <c r="L12978">
        <v>51</v>
      </c>
      <c r="M12978">
        <v>15</v>
      </c>
      <c r="N12978">
        <v>3.8</v>
      </c>
      <c r="O12978" t="s">
        <v>8</v>
      </c>
      <c r="P12978">
        <v>0.88</v>
      </c>
    </row>
    <row r="12979" spans="8:16">
      <c r="H12979" t="s">
        <v>6988</v>
      </c>
      <c r="I12979" t="s">
        <v>7</v>
      </c>
      <c r="J12979">
        <v>2021</v>
      </c>
      <c r="K12979">
        <f>2024 -impact_data[[#This Row],[model_year]]</f>
        <v>3</v>
      </c>
      <c r="L12979">
        <v>48</v>
      </c>
      <c r="M12979">
        <v>22.8</v>
      </c>
      <c r="N12979">
        <v>13.7</v>
      </c>
      <c r="O12979" t="s">
        <v>9</v>
      </c>
      <c r="P12979">
        <v>0.87</v>
      </c>
    </row>
    <row r="12980" spans="8:16">
      <c r="H12980" t="s">
        <v>108</v>
      </c>
      <c r="I12980" t="s">
        <v>7</v>
      </c>
      <c r="J12980">
        <v>2021</v>
      </c>
      <c r="K12980">
        <f>2024 -impact_data[[#This Row],[model_year]]</f>
        <v>3</v>
      </c>
      <c r="L12980">
        <v>48</v>
      </c>
      <c r="M12980">
        <v>9.1999999999999993</v>
      </c>
      <c r="N12980">
        <v>5.5</v>
      </c>
      <c r="O12980" t="s">
        <v>9</v>
      </c>
      <c r="P12980">
        <v>0.89</v>
      </c>
    </row>
    <row r="12981" spans="8:16">
      <c r="H12981" t="s">
        <v>6990</v>
      </c>
      <c r="I12981" t="s">
        <v>7</v>
      </c>
      <c r="J12981">
        <v>2021</v>
      </c>
      <c r="K12981">
        <f>2024 -impact_data[[#This Row],[model_year]]</f>
        <v>3</v>
      </c>
      <c r="L12981">
        <v>46</v>
      </c>
      <c r="M12981">
        <v>-3.4</v>
      </c>
      <c r="N12981">
        <v>-2.1</v>
      </c>
      <c r="O12981" t="s">
        <v>9</v>
      </c>
      <c r="P12981">
        <v>0.88</v>
      </c>
    </row>
    <row r="12982" spans="8:16">
      <c r="H12982" t="s">
        <v>6992</v>
      </c>
      <c r="I12982" t="s">
        <v>7</v>
      </c>
      <c r="J12982">
        <v>2021</v>
      </c>
      <c r="K12982">
        <f>2024 -impact_data[[#This Row],[model_year]]</f>
        <v>3</v>
      </c>
      <c r="L12982">
        <v>50</v>
      </c>
      <c r="M12982">
        <v>26</v>
      </c>
      <c r="N12982">
        <v>10.4</v>
      </c>
      <c r="O12982" t="s">
        <v>10</v>
      </c>
      <c r="P12982">
        <v>0.87</v>
      </c>
    </row>
    <row r="12983" spans="8:16">
      <c r="H12983" t="s">
        <v>6994</v>
      </c>
      <c r="I12983" t="s">
        <v>7</v>
      </c>
      <c r="J12983">
        <v>2021</v>
      </c>
      <c r="K12983">
        <f>2024 -impact_data[[#This Row],[model_year]]</f>
        <v>3</v>
      </c>
      <c r="L12983">
        <v>49</v>
      </c>
      <c r="M12983">
        <v>8.3000000000000007</v>
      </c>
      <c r="N12983">
        <v>5</v>
      </c>
      <c r="O12983" t="s">
        <v>9</v>
      </c>
      <c r="P12983">
        <v>0.87</v>
      </c>
    </row>
    <row r="12984" spans="8:16">
      <c r="H12984" t="s">
        <v>6996</v>
      </c>
      <c r="I12984" t="s">
        <v>7</v>
      </c>
      <c r="J12984">
        <v>2021</v>
      </c>
      <c r="K12984">
        <f>2024 -impact_data[[#This Row],[model_year]]</f>
        <v>3</v>
      </c>
      <c r="L12984">
        <v>48</v>
      </c>
      <c r="M12984">
        <v>8.5</v>
      </c>
      <c r="N12984">
        <v>2.1</v>
      </c>
      <c r="O12984" t="s">
        <v>8</v>
      </c>
      <c r="P12984">
        <v>0.88</v>
      </c>
    </row>
    <row r="12985" spans="8:16">
      <c r="H12985" t="s">
        <v>6997</v>
      </c>
      <c r="I12985" t="s">
        <v>7</v>
      </c>
      <c r="J12985">
        <v>2021</v>
      </c>
      <c r="K12985">
        <f>2024 -impact_data[[#This Row],[model_year]]</f>
        <v>3</v>
      </c>
      <c r="L12985">
        <v>51</v>
      </c>
      <c r="M12985">
        <v>15.5</v>
      </c>
      <c r="N12985">
        <v>9.3000000000000007</v>
      </c>
      <c r="O12985" t="s">
        <v>9</v>
      </c>
      <c r="P12985">
        <v>0.88</v>
      </c>
    </row>
    <row r="12986" spans="8:16">
      <c r="H12986" t="s">
        <v>7007</v>
      </c>
      <c r="I12986" t="s">
        <v>7</v>
      </c>
      <c r="J12986">
        <v>2021</v>
      </c>
      <c r="K12986">
        <f>2024 -impact_data[[#This Row],[model_year]]</f>
        <v>3</v>
      </c>
      <c r="L12986">
        <v>47</v>
      </c>
      <c r="M12986">
        <v>3.2</v>
      </c>
      <c r="N12986">
        <v>1.9</v>
      </c>
      <c r="O12986" t="s">
        <v>9</v>
      </c>
      <c r="P12986">
        <v>0.86</v>
      </c>
    </row>
    <row r="12987" spans="8:16">
      <c r="H12987" t="s">
        <v>7008</v>
      </c>
      <c r="I12987" t="s">
        <v>7</v>
      </c>
      <c r="J12987">
        <v>2021</v>
      </c>
      <c r="K12987">
        <f>2024 -impact_data[[#This Row],[model_year]]</f>
        <v>3</v>
      </c>
      <c r="L12987">
        <v>47</v>
      </c>
      <c r="M12987">
        <v>45.3</v>
      </c>
      <c r="N12987">
        <v>27.2</v>
      </c>
      <c r="O12987" t="s">
        <v>9</v>
      </c>
      <c r="P12987">
        <v>0.88</v>
      </c>
    </row>
    <row r="12988" spans="8:16">
      <c r="H12988" t="s">
        <v>7012</v>
      </c>
      <c r="I12988" t="s">
        <v>7</v>
      </c>
      <c r="J12988">
        <v>2021</v>
      </c>
      <c r="K12988">
        <f>2024 -impact_data[[#This Row],[model_year]]</f>
        <v>3</v>
      </c>
      <c r="L12988">
        <v>51</v>
      </c>
      <c r="M12988">
        <v>23.6</v>
      </c>
      <c r="N12988">
        <v>9.5</v>
      </c>
      <c r="O12988" t="s">
        <v>10</v>
      </c>
      <c r="P12988">
        <v>0.87</v>
      </c>
    </row>
    <row r="12989" spans="8:16">
      <c r="H12989" t="s">
        <v>7015</v>
      </c>
      <c r="I12989" t="s">
        <v>11</v>
      </c>
      <c r="J12989">
        <v>2021</v>
      </c>
      <c r="K12989">
        <f>2024 -impact_data[[#This Row],[model_year]]</f>
        <v>3</v>
      </c>
      <c r="L12989">
        <v>79</v>
      </c>
      <c r="M12989">
        <v>35.799999999999997</v>
      </c>
      <c r="N12989">
        <v>14.3</v>
      </c>
      <c r="O12989" t="s">
        <v>10</v>
      </c>
      <c r="P12989">
        <v>0.93</v>
      </c>
    </row>
    <row r="12990" spans="8:16">
      <c r="H12990" t="s">
        <v>7019</v>
      </c>
      <c r="I12990" t="s">
        <v>7</v>
      </c>
      <c r="J12990">
        <v>2021</v>
      </c>
      <c r="K12990">
        <f>2024 -impact_data[[#This Row],[model_year]]</f>
        <v>3</v>
      </c>
      <c r="L12990">
        <v>47</v>
      </c>
      <c r="M12990">
        <v>22.7</v>
      </c>
      <c r="N12990">
        <v>9.1</v>
      </c>
      <c r="O12990" t="s">
        <v>10</v>
      </c>
      <c r="P12990">
        <v>0.87</v>
      </c>
    </row>
    <row r="12991" spans="8:16">
      <c r="H12991" t="s">
        <v>7020</v>
      </c>
      <c r="I12991" t="s">
        <v>7</v>
      </c>
      <c r="J12991">
        <v>2021</v>
      </c>
      <c r="K12991">
        <f>2024 -impact_data[[#This Row],[model_year]]</f>
        <v>3</v>
      </c>
      <c r="L12991">
        <v>50</v>
      </c>
      <c r="M12991">
        <v>29.6</v>
      </c>
      <c r="N12991">
        <v>17.7</v>
      </c>
      <c r="O12991" t="s">
        <v>9</v>
      </c>
      <c r="P12991">
        <v>0.88</v>
      </c>
    </row>
    <row r="12992" spans="8:16">
      <c r="H12992" t="s">
        <v>7027</v>
      </c>
      <c r="I12992" t="s">
        <v>7</v>
      </c>
      <c r="J12992">
        <v>2021</v>
      </c>
      <c r="K12992">
        <f>2024 -impact_data[[#This Row],[model_year]]</f>
        <v>3</v>
      </c>
      <c r="L12992">
        <v>50</v>
      </c>
      <c r="M12992">
        <v>27.8</v>
      </c>
      <c r="N12992">
        <v>16.7</v>
      </c>
      <c r="O12992" t="s">
        <v>9</v>
      </c>
      <c r="P12992">
        <v>0.87</v>
      </c>
    </row>
    <row r="12993" spans="8:16">
      <c r="H12993" t="s">
        <v>7030</v>
      </c>
      <c r="I12993" t="s">
        <v>11</v>
      </c>
      <c r="J12993">
        <v>2021</v>
      </c>
      <c r="K12993">
        <f>2024 -impact_data[[#This Row],[model_year]]</f>
        <v>3</v>
      </c>
      <c r="L12993">
        <v>78</v>
      </c>
      <c r="M12993">
        <v>10.7</v>
      </c>
      <c r="N12993">
        <v>6.4</v>
      </c>
      <c r="O12993" t="s">
        <v>9</v>
      </c>
      <c r="P12993">
        <v>0.96</v>
      </c>
    </row>
    <row r="12994" spans="8:16">
      <c r="H12994" t="s">
        <v>7033</v>
      </c>
      <c r="I12994" t="s">
        <v>7</v>
      </c>
      <c r="J12994">
        <v>2021</v>
      </c>
      <c r="K12994">
        <f>2024 -impact_data[[#This Row],[model_year]]</f>
        <v>3</v>
      </c>
      <c r="L12994">
        <v>50</v>
      </c>
      <c r="M12994">
        <v>19</v>
      </c>
      <c r="N12994">
        <v>11.4</v>
      </c>
      <c r="O12994" t="s">
        <v>9</v>
      </c>
      <c r="P12994">
        <v>0.89</v>
      </c>
    </row>
    <row r="12995" spans="8:16">
      <c r="H12995" t="s">
        <v>7036</v>
      </c>
      <c r="I12995" t="s">
        <v>7</v>
      </c>
      <c r="J12995">
        <v>2021</v>
      </c>
      <c r="K12995">
        <f>2024 -impact_data[[#This Row],[model_year]]</f>
        <v>3</v>
      </c>
      <c r="L12995">
        <v>50</v>
      </c>
      <c r="M12995">
        <v>51.1</v>
      </c>
      <c r="N12995">
        <v>20.399999999999999</v>
      </c>
      <c r="O12995" t="s">
        <v>10</v>
      </c>
      <c r="P12995">
        <v>0.86</v>
      </c>
    </row>
    <row r="12996" spans="8:16">
      <c r="H12996" t="s">
        <v>7041</v>
      </c>
      <c r="I12996" t="s">
        <v>7</v>
      </c>
      <c r="J12996">
        <v>2021</v>
      </c>
      <c r="K12996">
        <f>2024 -impact_data[[#This Row],[model_year]]</f>
        <v>3</v>
      </c>
      <c r="L12996">
        <v>47</v>
      </c>
      <c r="M12996">
        <v>18.399999999999999</v>
      </c>
      <c r="N12996">
        <v>11</v>
      </c>
      <c r="O12996" t="s">
        <v>9</v>
      </c>
      <c r="P12996">
        <v>0.88</v>
      </c>
    </row>
    <row r="12997" spans="8:16">
      <c r="H12997" t="s">
        <v>7043</v>
      </c>
      <c r="I12997" t="s">
        <v>7</v>
      </c>
      <c r="J12997">
        <v>2021</v>
      </c>
      <c r="K12997">
        <f>2024 -impact_data[[#This Row],[model_year]]</f>
        <v>3</v>
      </c>
      <c r="L12997">
        <v>50</v>
      </c>
      <c r="M12997">
        <v>20.100000000000001</v>
      </c>
      <c r="N12997">
        <v>8</v>
      </c>
      <c r="O12997" t="s">
        <v>10</v>
      </c>
      <c r="P12997">
        <v>0.88</v>
      </c>
    </row>
    <row r="12998" spans="8:16">
      <c r="H12998" t="s">
        <v>7044</v>
      </c>
      <c r="I12998" t="s">
        <v>7</v>
      </c>
      <c r="J12998">
        <v>2021</v>
      </c>
      <c r="K12998">
        <f>2024 -impact_data[[#This Row],[model_year]]</f>
        <v>3</v>
      </c>
      <c r="L12998">
        <v>51</v>
      </c>
      <c r="M12998">
        <v>20.9</v>
      </c>
      <c r="N12998">
        <v>8.4</v>
      </c>
      <c r="O12998" t="s">
        <v>10</v>
      </c>
      <c r="P12998">
        <v>0.88</v>
      </c>
    </row>
    <row r="12999" spans="8:16">
      <c r="H12999" t="s">
        <v>7046</v>
      </c>
      <c r="I12999" t="s">
        <v>7</v>
      </c>
      <c r="J12999">
        <v>2021</v>
      </c>
      <c r="K12999">
        <f>2024 -impact_data[[#This Row],[model_year]]</f>
        <v>3</v>
      </c>
      <c r="L12999">
        <v>51</v>
      </c>
      <c r="M12999">
        <v>19.3</v>
      </c>
      <c r="N12999">
        <v>7.7</v>
      </c>
      <c r="O12999" t="s">
        <v>10</v>
      </c>
      <c r="P12999">
        <v>0.88</v>
      </c>
    </row>
    <row r="13000" spans="8:16">
      <c r="H13000" t="s">
        <v>7051</v>
      </c>
      <c r="I13000" t="s">
        <v>7</v>
      </c>
      <c r="J13000">
        <v>2021</v>
      </c>
      <c r="K13000">
        <f>2024 -impact_data[[#This Row],[model_year]]</f>
        <v>3</v>
      </c>
      <c r="L13000">
        <v>52</v>
      </c>
      <c r="M13000">
        <v>29.4</v>
      </c>
      <c r="N13000">
        <v>17.600000000000001</v>
      </c>
      <c r="O13000" t="s">
        <v>9</v>
      </c>
      <c r="P13000">
        <v>0.88</v>
      </c>
    </row>
    <row r="13001" spans="8:16">
      <c r="H13001" t="s">
        <v>7056</v>
      </c>
      <c r="I13001" t="s">
        <v>7</v>
      </c>
      <c r="J13001">
        <v>2021</v>
      </c>
      <c r="K13001">
        <f>2024 -impact_data[[#This Row],[model_year]]</f>
        <v>3</v>
      </c>
      <c r="L13001">
        <v>52</v>
      </c>
      <c r="M13001">
        <v>28.4</v>
      </c>
      <c r="N13001">
        <v>17</v>
      </c>
      <c r="O13001" t="s">
        <v>9</v>
      </c>
      <c r="P13001">
        <v>0.88</v>
      </c>
    </row>
    <row r="13002" spans="8:16">
      <c r="H13002" t="s">
        <v>7057</v>
      </c>
      <c r="I13002" t="s">
        <v>11</v>
      </c>
      <c r="J13002">
        <v>2021</v>
      </c>
      <c r="K13002">
        <f>2024 -impact_data[[#This Row],[model_year]]</f>
        <v>3</v>
      </c>
      <c r="L13002">
        <v>78</v>
      </c>
      <c r="M13002">
        <v>8.8000000000000007</v>
      </c>
      <c r="N13002">
        <v>3.5</v>
      </c>
      <c r="O13002" t="s">
        <v>10</v>
      </c>
      <c r="P13002">
        <v>0.95</v>
      </c>
    </row>
    <row r="13003" spans="8:16">
      <c r="H13003" t="s">
        <v>7061</v>
      </c>
      <c r="I13003" t="s">
        <v>7</v>
      </c>
      <c r="J13003">
        <v>2021</v>
      </c>
      <c r="K13003">
        <f>2024 -impact_data[[#This Row],[model_year]]</f>
        <v>3</v>
      </c>
      <c r="L13003">
        <v>48</v>
      </c>
      <c r="M13003">
        <v>9.4</v>
      </c>
      <c r="N13003">
        <v>2.2999999999999998</v>
      </c>
      <c r="O13003" t="s">
        <v>8</v>
      </c>
      <c r="P13003">
        <v>0.87</v>
      </c>
    </row>
    <row r="13004" spans="8:16">
      <c r="H13004" t="s">
        <v>7069</v>
      </c>
      <c r="I13004" t="s">
        <v>7</v>
      </c>
      <c r="J13004">
        <v>2021</v>
      </c>
      <c r="K13004">
        <f>2024 -impact_data[[#This Row],[model_year]]</f>
        <v>3</v>
      </c>
      <c r="L13004">
        <v>50</v>
      </c>
      <c r="M13004">
        <v>27.6</v>
      </c>
      <c r="N13004">
        <v>16.600000000000001</v>
      </c>
      <c r="O13004" t="s">
        <v>9</v>
      </c>
      <c r="P13004">
        <v>0.87</v>
      </c>
    </row>
    <row r="13005" spans="8:16">
      <c r="H13005" t="s">
        <v>7072</v>
      </c>
      <c r="I13005" t="s">
        <v>7</v>
      </c>
      <c r="J13005">
        <v>2021</v>
      </c>
      <c r="K13005">
        <f>2024 -impact_data[[#This Row],[model_year]]</f>
        <v>3</v>
      </c>
      <c r="L13005">
        <v>48</v>
      </c>
      <c r="M13005">
        <v>16</v>
      </c>
      <c r="N13005">
        <v>6.4</v>
      </c>
      <c r="O13005" t="s">
        <v>10</v>
      </c>
      <c r="P13005">
        <v>0.88</v>
      </c>
    </row>
    <row r="13006" spans="8:16">
      <c r="H13006" t="s">
        <v>7079</v>
      </c>
      <c r="I13006" t="s">
        <v>7</v>
      </c>
      <c r="J13006">
        <v>2021</v>
      </c>
      <c r="K13006">
        <f>2024 -impact_data[[#This Row],[model_year]]</f>
        <v>3</v>
      </c>
      <c r="L13006">
        <v>49</v>
      </c>
      <c r="M13006">
        <v>40.299999999999997</v>
      </c>
      <c r="N13006">
        <v>10.1</v>
      </c>
      <c r="O13006" t="s">
        <v>8</v>
      </c>
      <c r="P13006">
        <v>0.86</v>
      </c>
    </row>
    <row r="13007" spans="8:16">
      <c r="H13007" t="s">
        <v>7080</v>
      </c>
      <c r="I13007" t="s">
        <v>11</v>
      </c>
      <c r="J13007">
        <v>2021</v>
      </c>
      <c r="K13007">
        <f>2024 -impact_data[[#This Row],[model_year]]</f>
        <v>3</v>
      </c>
      <c r="L13007">
        <v>80</v>
      </c>
      <c r="M13007">
        <v>18.7</v>
      </c>
      <c r="N13007">
        <v>11.2</v>
      </c>
      <c r="O13007" t="s">
        <v>9</v>
      </c>
      <c r="P13007">
        <v>0.94</v>
      </c>
    </row>
    <row r="13008" spans="8:16">
      <c r="H13008" t="s">
        <v>7083</v>
      </c>
      <c r="I13008" t="s">
        <v>11</v>
      </c>
      <c r="J13008">
        <v>2021</v>
      </c>
      <c r="K13008">
        <f>2024 -impact_data[[#This Row],[model_year]]</f>
        <v>3</v>
      </c>
      <c r="L13008">
        <v>75</v>
      </c>
      <c r="M13008">
        <v>17.2</v>
      </c>
      <c r="N13008">
        <v>6.9</v>
      </c>
      <c r="O13008" t="s">
        <v>10</v>
      </c>
      <c r="P13008">
        <v>0.95</v>
      </c>
    </row>
    <row r="13009" spans="8:16">
      <c r="H13009" t="s">
        <v>7085</v>
      </c>
      <c r="I13009" t="s">
        <v>7</v>
      </c>
      <c r="J13009">
        <v>2021</v>
      </c>
      <c r="K13009">
        <f>2024 -impact_data[[#This Row],[model_year]]</f>
        <v>3</v>
      </c>
      <c r="L13009">
        <v>51</v>
      </c>
      <c r="M13009">
        <v>7.1</v>
      </c>
      <c r="N13009">
        <v>4.2</v>
      </c>
      <c r="O13009" t="s">
        <v>9</v>
      </c>
      <c r="P13009">
        <v>0.85</v>
      </c>
    </row>
    <row r="13010" spans="8:16">
      <c r="H13010" t="s">
        <v>7086</v>
      </c>
      <c r="I13010" t="s">
        <v>7</v>
      </c>
      <c r="J13010">
        <v>2021</v>
      </c>
      <c r="K13010">
        <f>2024 -impact_data[[#This Row],[model_year]]</f>
        <v>3</v>
      </c>
      <c r="L13010">
        <v>49</v>
      </c>
      <c r="M13010">
        <v>19.8</v>
      </c>
      <c r="N13010">
        <v>11.9</v>
      </c>
      <c r="O13010" t="s">
        <v>9</v>
      </c>
      <c r="P13010">
        <v>0.87</v>
      </c>
    </row>
    <row r="13011" spans="8:16">
      <c r="H13011" t="s">
        <v>7089</v>
      </c>
      <c r="I13011" t="s">
        <v>7</v>
      </c>
      <c r="J13011">
        <v>2021</v>
      </c>
      <c r="K13011">
        <f>2024 -impact_data[[#This Row],[model_year]]</f>
        <v>3</v>
      </c>
      <c r="L13011">
        <v>50</v>
      </c>
      <c r="M13011">
        <v>16.7</v>
      </c>
      <c r="N13011">
        <v>6.7</v>
      </c>
      <c r="O13011" t="s">
        <v>10</v>
      </c>
      <c r="P13011">
        <v>0.88</v>
      </c>
    </row>
    <row r="13012" spans="8:16">
      <c r="H13012" t="s">
        <v>7091</v>
      </c>
      <c r="I13012" t="s">
        <v>7</v>
      </c>
      <c r="J13012">
        <v>2021</v>
      </c>
      <c r="K13012">
        <f>2024 -impact_data[[#This Row],[model_year]]</f>
        <v>3</v>
      </c>
      <c r="L13012">
        <v>48</v>
      </c>
      <c r="M13012">
        <v>1.9</v>
      </c>
      <c r="N13012">
        <v>0.5</v>
      </c>
      <c r="O13012" t="s">
        <v>8</v>
      </c>
      <c r="P13012">
        <v>0.87</v>
      </c>
    </row>
    <row r="13013" spans="8:16">
      <c r="H13013" t="s">
        <v>7094</v>
      </c>
      <c r="I13013" t="s">
        <v>7</v>
      </c>
      <c r="J13013">
        <v>2021</v>
      </c>
      <c r="K13013">
        <f>2024 -impact_data[[#This Row],[model_year]]</f>
        <v>3</v>
      </c>
      <c r="L13013">
        <v>46</v>
      </c>
      <c r="M13013">
        <v>19.399999999999999</v>
      </c>
      <c r="N13013">
        <v>11.6</v>
      </c>
      <c r="O13013" t="s">
        <v>9</v>
      </c>
      <c r="P13013">
        <v>0.86</v>
      </c>
    </row>
    <row r="13014" spans="8:16">
      <c r="H13014" t="s">
        <v>7098</v>
      </c>
      <c r="I13014" t="s">
        <v>11</v>
      </c>
      <c r="J13014">
        <v>2021</v>
      </c>
      <c r="K13014">
        <f>2024 -impact_data[[#This Row],[model_year]]</f>
        <v>3</v>
      </c>
      <c r="L13014">
        <v>77</v>
      </c>
      <c r="M13014">
        <v>20.399999999999999</v>
      </c>
      <c r="N13014">
        <v>12.2</v>
      </c>
      <c r="O13014" t="s">
        <v>9</v>
      </c>
      <c r="P13014">
        <v>0.94</v>
      </c>
    </row>
    <row r="13015" spans="8:16">
      <c r="H13015" t="s">
        <v>7104</v>
      </c>
      <c r="I13015" t="s">
        <v>11</v>
      </c>
      <c r="J13015">
        <v>2021</v>
      </c>
      <c r="K13015">
        <f>2024 -impact_data[[#This Row],[model_year]]</f>
        <v>3</v>
      </c>
      <c r="L13015">
        <v>78</v>
      </c>
      <c r="M13015">
        <v>23.5</v>
      </c>
      <c r="N13015">
        <v>5.9</v>
      </c>
      <c r="O13015" t="s">
        <v>8</v>
      </c>
      <c r="P13015">
        <v>0.95</v>
      </c>
    </row>
    <row r="13016" spans="8:16">
      <c r="H13016" t="s">
        <v>7107</v>
      </c>
      <c r="I13016" t="s">
        <v>7</v>
      </c>
      <c r="J13016">
        <v>2021</v>
      </c>
      <c r="K13016">
        <f>2024 -impact_data[[#This Row],[model_year]]</f>
        <v>3</v>
      </c>
      <c r="L13016">
        <v>53</v>
      </c>
      <c r="M13016">
        <v>49.6</v>
      </c>
      <c r="N13016">
        <v>29.7</v>
      </c>
      <c r="O13016" t="s">
        <v>9</v>
      </c>
      <c r="P13016">
        <v>0.85</v>
      </c>
    </row>
    <row r="13017" spans="8:16">
      <c r="H13017" t="s">
        <v>7111</v>
      </c>
      <c r="I13017" t="s">
        <v>7</v>
      </c>
      <c r="J13017">
        <v>2021</v>
      </c>
      <c r="K13017">
        <f>2024 -impact_data[[#This Row],[model_year]]</f>
        <v>3</v>
      </c>
      <c r="L13017">
        <v>52</v>
      </c>
      <c r="M13017">
        <v>28.4</v>
      </c>
      <c r="N13017">
        <v>11.4</v>
      </c>
      <c r="O13017" t="s">
        <v>10</v>
      </c>
      <c r="P13017">
        <v>0.87</v>
      </c>
    </row>
    <row r="13018" spans="8:16">
      <c r="H13018" t="s">
        <v>7112</v>
      </c>
      <c r="I13018" t="s">
        <v>7</v>
      </c>
      <c r="J13018">
        <v>2021</v>
      </c>
      <c r="K13018">
        <f>2024 -impact_data[[#This Row],[model_year]]</f>
        <v>3</v>
      </c>
      <c r="L13018">
        <v>47</v>
      </c>
      <c r="M13018">
        <v>21</v>
      </c>
      <c r="N13018">
        <v>12.6</v>
      </c>
      <c r="O13018" t="s">
        <v>9</v>
      </c>
      <c r="P13018">
        <v>0.88</v>
      </c>
    </row>
    <row r="13019" spans="8:16">
      <c r="H13019" t="s">
        <v>7119</v>
      </c>
      <c r="I13019" t="s">
        <v>7</v>
      </c>
      <c r="J13019">
        <v>2021</v>
      </c>
      <c r="K13019">
        <f>2024 -impact_data[[#This Row],[model_year]]</f>
        <v>3</v>
      </c>
      <c r="L13019">
        <v>50</v>
      </c>
      <c r="M13019">
        <v>19.2</v>
      </c>
      <c r="N13019">
        <v>7.7</v>
      </c>
      <c r="O13019" t="s">
        <v>10</v>
      </c>
      <c r="P13019">
        <v>0.87</v>
      </c>
    </row>
    <row r="13020" spans="8:16">
      <c r="H13020" t="s">
        <v>7120</v>
      </c>
      <c r="I13020" t="s">
        <v>7</v>
      </c>
      <c r="J13020">
        <v>2021</v>
      </c>
      <c r="K13020">
        <f>2024 -impact_data[[#This Row],[model_year]]</f>
        <v>3</v>
      </c>
      <c r="L13020">
        <v>48</v>
      </c>
      <c r="M13020">
        <v>4.5</v>
      </c>
      <c r="N13020">
        <v>1.8</v>
      </c>
      <c r="O13020" t="s">
        <v>10</v>
      </c>
      <c r="P13020">
        <v>0.87</v>
      </c>
    </row>
    <row r="13021" spans="8:16">
      <c r="H13021" t="s">
        <v>7121</v>
      </c>
      <c r="I13021" t="s">
        <v>7</v>
      </c>
      <c r="J13021">
        <v>2021</v>
      </c>
      <c r="K13021">
        <f>2024 -impact_data[[#This Row],[model_year]]</f>
        <v>3</v>
      </c>
      <c r="L13021">
        <v>51</v>
      </c>
      <c r="M13021">
        <v>22.7</v>
      </c>
      <c r="N13021">
        <v>13.6</v>
      </c>
      <c r="O13021" t="s">
        <v>9</v>
      </c>
      <c r="P13021">
        <v>0.88</v>
      </c>
    </row>
    <row r="13022" spans="8:16">
      <c r="H13022" t="s">
        <v>7131</v>
      </c>
      <c r="I13022" t="s">
        <v>7</v>
      </c>
      <c r="J13022">
        <v>2021</v>
      </c>
      <c r="K13022">
        <f>2024 -impact_data[[#This Row],[model_year]]</f>
        <v>3</v>
      </c>
      <c r="L13022">
        <v>48</v>
      </c>
      <c r="M13022">
        <v>25.2</v>
      </c>
      <c r="N13022">
        <v>6.3</v>
      </c>
      <c r="O13022" t="s">
        <v>8</v>
      </c>
      <c r="P13022">
        <v>0.88</v>
      </c>
    </row>
    <row r="13023" spans="8:16">
      <c r="H13023" t="s">
        <v>7132</v>
      </c>
      <c r="I13023" t="s">
        <v>7</v>
      </c>
      <c r="J13023">
        <v>2021</v>
      </c>
      <c r="K13023">
        <f>2024 -impact_data[[#This Row],[model_year]]</f>
        <v>3</v>
      </c>
      <c r="L13023">
        <v>53</v>
      </c>
      <c r="M13023">
        <v>23.3</v>
      </c>
      <c r="N13023">
        <v>9.3000000000000007</v>
      </c>
      <c r="O13023" t="s">
        <v>10</v>
      </c>
      <c r="P13023">
        <v>0.86</v>
      </c>
    </row>
    <row r="13024" spans="8:16">
      <c r="H13024" t="s">
        <v>7137</v>
      </c>
      <c r="I13024" t="s">
        <v>7</v>
      </c>
      <c r="J13024">
        <v>2021</v>
      </c>
      <c r="K13024">
        <f>2024 -impact_data[[#This Row],[model_year]]</f>
        <v>3</v>
      </c>
      <c r="L13024">
        <v>51</v>
      </c>
      <c r="M13024">
        <v>30.2</v>
      </c>
      <c r="N13024">
        <v>12.1</v>
      </c>
      <c r="O13024" t="s">
        <v>10</v>
      </c>
      <c r="P13024">
        <v>0.87</v>
      </c>
    </row>
    <row r="13025" spans="8:16">
      <c r="H13025" t="s">
        <v>7139</v>
      </c>
      <c r="I13025" t="s">
        <v>7</v>
      </c>
      <c r="J13025">
        <v>2021</v>
      </c>
      <c r="K13025">
        <f>2024 -impact_data[[#This Row],[model_year]]</f>
        <v>3</v>
      </c>
      <c r="L13025">
        <v>48</v>
      </c>
      <c r="M13025">
        <v>27.5</v>
      </c>
      <c r="N13025">
        <v>6.9</v>
      </c>
      <c r="O13025" t="s">
        <v>8</v>
      </c>
      <c r="P13025">
        <v>0.89</v>
      </c>
    </row>
    <row r="13026" spans="8:16">
      <c r="H13026" t="s">
        <v>7141</v>
      </c>
      <c r="I13026" t="s">
        <v>7</v>
      </c>
      <c r="J13026">
        <v>2021</v>
      </c>
      <c r="K13026">
        <f>2024 -impact_data[[#This Row],[model_year]]</f>
        <v>3</v>
      </c>
      <c r="L13026">
        <v>48</v>
      </c>
      <c r="M13026">
        <v>14.9</v>
      </c>
      <c r="N13026">
        <v>5.9</v>
      </c>
      <c r="O13026" t="s">
        <v>10</v>
      </c>
      <c r="P13026">
        <v>0.88</v>
      </c>
    </row>
    <row r="13027" spans="8:16">
      <c r="H13027" t="s">
        <v>7145</v>
      </c>
      <c r="I13027" t="s">
        <v>7</v>
      </c>
      <c r="J13027">
        <v>2021</v>
      </c>
      <c r="K13027">
        <f>2024 -impact_data[[#This Row],[model_year]]</f>
        <v>3</v>
      </c>
      <c r="L13027">
        <v>51</v>
      </c>
      <c r="M13027">
        <v>19.100000000000001</v>
      </c>
      <c r="N13027">
        <v>11.4</v>
      </c>
      <c r="O13027" t="s">
        <v>9</v>
      </c>
      <c r="P13027">
        <v>0.86</v>
      </c>
    </row>
    <row r="13028" spans="8:16">
      <c r="H13028" t="s">
        <v>7148</v>
      </c>
      <c r="I13028" t="s">
        <v>7</v>
      </c>
      <c r="J13028">
        <v>2021</v>
      </c>
      <c r="K13028">
        <f>2024 -impact_data[[#This Row],[model_year]]</f>
        <v>3</v>
      </c>
      <c r="L13028">
        <v>50</v>
      </c>
      <c r="M13028">
        <v>16.2</v>
      </c>
      <c r="N13028">
        <v>9.6999999999999993</v>
      </c>
      <c r="O13028" t="s">
        <v>9</v>
      </c>
      <c r="P13028">
        <v>0.89</v>
      </c>
    </row>
    <row r="13029" spans="8:16">
      <c r="H13029" t="s">
        <v>7155</v>
      </c>
      <c r="I13029" t="s">
        <v>7</v>
      </c>
      <c r="J13029">
        <v>2021</v>
      </c>
      <c r="K13029">
        <f>2024 -impact_data[[#This Row],[model_year]]</f>
        <v>3</v>
      </c>
      <c r="L13029">
        <v>52</v>
      </c>
      <c r="M13029">
        <v>20</v>
      </c>
      <c r="N13029">
        <v>8</v>
      </c>
      <c r="O13029" t="s">
        <v>10</v>
      </c>
      <c r="P13029">
        <v>0.88</v>
      </c>
    </row>
    <row r="13030" spans="8:16">
      <c r="H13030" t="s">
        <v>7161</v>
      </c>
      <c r="I13030" t="s">
        <v>7</v>
      </c>
      <c r="J13030">
        <v>2021</v>
      </c>
      <c r="K13030">
        <f>2024 -impact_data[[#This Row],[model_year]]</f>
        <v>3</v>
      </c>
      <c r="L13030">
        <v>49</v>
      </c>
      <c r="M13030">
        <v>39.6</v>
      </c>
      <c r="N13030">
        <v>23.8</v>
      </c>
      <c r="O13030" t="s">
        <v>9</v>
      </c>
      <c r="P13030">
        <v>0.86</v>
      </c>
    </row>
    <row r="13031" spans="8:16">
      <c r="H13031" t="s">
        <v>7175</v>
      </c>
      <c r="I13031" t="s">
        <v>7</v>
      </c>
      <c r="J13031">
        <v>2021</v>
      </c>
      <c r="K13031">
        <f>2024 -impact_data[[#This Row],[model_year]]</f>
        <v>3</v>
      </c>
      <c r="L13031">
        <v>48</v>
      </c>
      <c r="M13031">
        <v>9.6999999999999993</v>
      </c>
      <c r="N13031">
        <v>3.9</v>
      </c>
      <c r="O13031" t="s">
        <v>10</v>
      </c>
      <c r="P13031">
        <v>0.88</v>
      </c>
    </row>
    <row r="13032" spans="8:16">
      <c r="H13032" t="s">
        <v>7176</v>
      </c>
      <c r="I13032" t="s">
        <v>7</v>
      </c>
      <c r="J13032">
        <v>2021</v>
      </c>
      <c r="K13032">
        <f>2024 -impact_data[[#This Row],[model_year]]</f>
        <v>3</v>
      </c>
      <c r="L13032">
        <v>51</v>
      </c>
      <c r="M13032">
        <v>11.7</v>
      </c>
      <c r="N13032">
        <v>4.7</v>
      </c>
      <c r="O13032" t="s">
        <v>10</v>
      </c>
      <c r="P13032">
        <v>0.89</v>
      </c>
    </row>
    <row r="13033" spans="8:16">
      <c r="H13033" t="s">
        <v>7182</v>
      </c>
      <c r="I13033" t="s">
        <v>7</v>
      </c>
      <c r="J13033">
        <v>2021</v>
      </c>
      <c r="K13033">
        <f>2024 -impact_data[[#This Row],[model_year]]</f>
        <v>3</v>
      </c>
      <c r="L13033">
        <v>50</v>
      </c>
      <c r="M13033">
        <v>31.7</v>
      </c>
      <c r="N13033">
        <v>19</v>
      </c>
      <c r="O13033" t="s">
        <v>9</v>
      </c>
      <c r="P13033">
        <v>0.88</v>
      </c>
    </row>
    <row r="13034" spans="8:16">
      <c r="H13034" t="s">
        <v>7185</v>
      </c>
      <c r="I13034" t="s">
        <v>7</v>
      </c>
      <c r="J13034">
        <v>2021</v>
      </c>
      <c r="K13034">
        <f>2024 -impact_data[[#This Row],[model_year]]</f>
        <v>3</v>
      </c>
      <c r="L13034">
        <v>50</v>
      </c>
      <c r="M13034">
        <v>30.2</v>
      </c>
      <c r="N13034">
        <v>12.1</v>
      </c>
      <c r="O13034" t="s">
        <v>10</v>
      </c>
      <c r="P13034">
        <v>0.86</v>
      </c>
    </row>
    <row r="13035" spans="8:16">
      <c r="H13035" t="s">
        <v>7186</v>
      </c>
      <c r="I13035" t="s">
        <v>7</v>
      </c>
      <c r="J13035">
        <v>2021</v>
      </c>
      <c r="K13035">
        <f>2024 -impact_data[[#This Row],[model_year]]</f>
        <v>3</v>
      </c>
      <c r="L13035">
        <v>51</v>
      </c>
      <c r="M13035">
        <v>20.2</v>
      </c>
      <c r="N13035">
        <v>12.1</v>
      </c>
      <c r="O13035" t="s">
        <v>9</v>
      </c>
      <c r="P13035">
        <v>0.88</v>
      </c>
    </row>
    <row r="13036" spans="8:16">
      <c r="H13036" t="s">
        <v>7195</v>
      </c>
      <c r="I13036" t="s">
        <v>7</v>
      </c>
      <c r="J13036">
        <v>2021</v>
      </c>
      <c r="K13036">
        <f>2024 -impact_data[[#This Row],[model_year]]</f>
        <v>3</v>
      </c>
      <c r="L13036">
        <v>50</v>
      </c>
      <c r="M13036">
        <v>16.8</v>
      </c>
      <c r="N13036">
        <v>10.1</v>
      </c>
      <c r="O13036" t="s">
        <v>9</v>
      </c>
      <c r="P13036">
        <v>0.88</v>
      </c>
    </row>
    <row r="13037" spans="8:16">
      <c r="H13037" t="s">
        <v>7202</v>
      </c>
      <c r="I13037" t="s">
        <v>11</v>
      </c>
      <c r="J13037">
        <v>2021</v>
      </c>
      <c r="K13037">
        <f>2024 -impact_data[[#This Row],[model_year]]</f>
        <v>3</v>
      </c>
      <c r="L13037">
        <v>78</v>
      </c>
      <c r="M13037">
        <v>7.8</v>
      </c>
      <c r="N13037">
        <v>4.7</v>
      </c>
      <c r="O13037" t="s">
        <v>9</v>
      </c>
      <c r="P13037">
        <v>0.97</v>
      </c>
    </row>
    <row r="13038" spans="8:16">
      <c r="H13038" t="s">
        <v>7203</v>
      </c>
      <c r="I13038" t="s">
        <v>7</v>
      </c>
      <c r="J13038">
        <v>2021</v>
      </c>
      <c r="K13038">
        <f>2024 -impact_data[[#This Row],[model_year]]</f>
        <v>3</v>
      </c>
      <c r="L13038">
        <v>52</v>
      </c>
      <c r="M13038">
        <v>54.6</v>
      </c>
      <c r="N13038">
        <v>21.9</v>
      </c>
      <c r="O13038" t="s">
        <v>10</v>
      </c>
      <c r="P13038">
        <v>0.88</v>
      </c>
    </row>
    <row r="13039" spans="8:16">
      <c r="H13039" t="s">
        <v>7207</v>
      </c>
      <c r="I13039" t="s">
        <v>7</v>
      </c>
      <c r="J13039">
        <v>2021</v>
      </c>
      <c r="K13039">
        <f>2024 -impact_data[[#This Row],[model_year]]</f>
        <v>3</v>
      </c>
      <c r="L13039">
        <v>50</v>
      </c>
      <c r="M13039">
        <v>10.6</v>
      </c>
      <c r="N13039">
        <v>4.2</v>
      </c>
      <c r="O13039" t="s">
        <v>10</v>
      </c>
      <c r="P13039">
        <v>0.88</v>
      </c>
    </row>
    <row r="13040" spans="8:16">
      <c r="H13040" t="s">
        <v>7208</v>
      </c>
      <c r="I13040" t="s">
        <v>7</v>
      </c>
      <c r="J13040">
        <v>2021</v>
      </c>
      <c r="K13040">
        <f>2024 -impact_data[[#This Row],[model_year]]</f>
        <v>3</v>
      </c>
      <c r="L13040">
        <v>50</v>
      </c>
      <c r="M13040">
        <v>44.3</v>
      </c>
      <c r="N13040">
        <v>17.7</v>
      </c>
      <c r="O13040" t="s">
        <v>10</v>
      </c>
      <c r="P13040">
        <v>0.88</v>
      </c>
    </row>
    <row r="13041" spans="8:16">
      <c r="H13041" t="s">
        <v>7209</v>
      </c>
      <c r="I13041" t="s">
        <v>11</v>
      </c>
      <c r="J13041">
        <v>2021</v>
      </c>
      <c r="K13041">
        <f>2024 -impact_data[[#This Row],[model_year]]</f>
        <v>3</v>
      </c>
      <c r="L13041">
        <v>78</v>
      </c>
      <c r="M13041">
        <v>30.1</v>
      </c>
      <c r="N13041">
        <v>18.100000000000001</v>
      </c>
      <c r="O13041" t="s">
        <v>9</v>
      </c>
      <c r="P13041">
        <v>0.94</v>
      </c>
    </row>
    <row r="13042" spans="8:16">
      <c r="H13042" t="s">
        <v>7210</v>
      </c>
      <c r="I13042" t="s">
        <v>11</v>
      </c>
      <c r="J13042">
        <v>2021</v>
      </c>
      <c r="K13042">
        <f>2024 -impact_data[[#This Row],[model_year]]</f>
        <v>3</v>
      </c>
      <c r="L13042">
        <v>79</v>
      </c>
      <c r="M13042">
        <v>20.8</v>
      </c>
      <c r="N13042">
        <v>8.3000000000000007</v>
      </c>
      <c r="O13042" t="s">
        <v>10</v>
      </c>
      <c r="P13042">
        <v>0.95</v>
      </c>
    </row>
    <row r="13043" spans="8:16">
      <c r="H13043" t="s">
        <v>7216</v>
      </c>
      <c r="I13043" t="s">
        <v>11</v>
      </c>
      <c r="J13043">
        <v>2021</v>
      </c>
      <c r="K13043">
        <f>2024 -impact_data[[#This Row],[model_year]]</f>
        <v>3</v>
      </c>
      <c r="L13043">
        <v>79</v>
      </c>
      <c r="M13043">
        <v>18.5</v>
      </c>
      <c r="N13043">
        <v>11.1</v>
      </c>
      <c r="O13043" t="s">
        <v>9</v>
      </c>
      <c r="P13043">
        <v>0.95</v>
      </c>
    </row>
    <row r="13044" spans="8:16">
      <c r="H13044" t="s">
        <v>7221</v>
      </c>
      <c r="I13044" t="s">
        <v>7</v>
      </c>
      <c r="J13044">
        <v>2021</v>
      </c>
      <c r="K13044">
        <f>2024 -impact_data[[#This Row],[model_year]]</f>
        <v>3</v>
      </c>
      <c r="L13044">
        <v>51</v>
      </c>
      <c r="M13044">
        <v>17.600000000000001</v>
      </c>
      <c r="N13044">
        <v>7</v>
      </c>
      <c r="O13044" t="s">
        <v>10</v>
      </c>
      <c r="P13044">
        <v>0.86</v>
      </c>
    </row>
    <row r="13045" spans="8:16">
      <c r="H13045" t="s">
        <v>122</v>
      </c>
      <c r="I13045" t="s">
        <v>7</v>
      </c>
      <c r="J13045">
        <v>2021</v>
      </c>
      <c r="K13045">
        <f>2024 -impact_data[[#This Row],[model_year]]</f>
        <v>3</v>
      </c>
      <c r="L13045">
        <v>50</v>
      </c>
      <c r="M13045">
        <v>15.6</v>
      </c>
      <c r="N13045">
        <v>9.3000000000000007</v>
      </c>
      <c r="O13045" t="s">
        <v>9</v>
      </c>
      <c r="P13045">
        <v>0.88</v>
      </c>
    </row>
    <row r="13046" spans="8:16">
      <c r="H13046" t="s">
        <v>7226</v>
      </c>
      <c r="I13046" t="s">
        <v>7</v>
      </c>
      <c r="J13046">
        <v>2021</v>
      </c>
      <c r="K13046">
        <f>2024 -impact_data[[#This Row],[model_year]]</f>
        <v>3</v>
      </c>
      <c r="L13046">
        <v>49</v>
      </c>
      <c r="M13046">
        <v>9.8000000000000007</v>
      </c>
      <c r="N13046">
        <v>5.9</v>
      </c>
      <c r="O13046" t="s">
        <v>9</v>
      </c>
      <c r="P13046">
        <v>0.87</v>
      </c>
    </row>
    <row r="13047" spans="8:16">
      <c r="H13047" t="s">
        <v>4411</v>
      </c>
      <c r="I13047" t="s">
        <v>7</v>
      </c>
      <c r="J13047">
        <v>2021</v>
      </c>
      <c r="K13047">
        <f>2024 -impact_data[[#This Row],[model_year]]</f>
        <v>3</v>
      </c>
      <c r="L13047">
        <v>50</v>
      </c>
      <c r="M13047">
        <v>16.2</v>
      </c>
      <c r="N13047">
        <v>9.6999999999999993</v>
      </c>
      <c r="O13047" t="s">
        <v>9</v>
      </c>
      <c r="P13047">
        <v>0.87</v>
      </c>
    </row>
    <row r="13048" spans="8:16">
      <c r="H13048" t="s">
        <v>7230</v>
      </c>
      <c r="I13048" t="s">
        <v>7</v>
      </c>
      <c r="J13048">
        <v>2021</v>
      </c>
      <c r="K13048">
        <f>2024 -impact_data[[#This Row],[model_year]]</f>
        <v>3</v>
      </c>
      <c r="L13048">
        <v>50</v>
      </c>
      <c r="M13048">
        <v>16.399999999999999</v>
      </c>
      <c r="N13048">
        <v>6.6</v>
      </c>
      <c r="O13048" t="s">
        <v>10</v>
      </c>
      <c r="P13048">
        <v>0.86</v>
      </c>
    </row>
    <row r="13049" spans="8:16">
      <c r="H13049" t="s">
        <v>7231</v>
      </c>
      <c r="I13049" t="s">
        <v>11</v>
      </c>
      <c r="J13049">
        <v>2021</v>
      </c>
      <c r="K13049">
        <f>2024 -impact_data[[#This Row],[model_year]]</f>
        <v>3</v>
      </c>
      <c r="L13049">
        <v>81</v>
      </c>
      <c r="M13049">
        <v>36.200000000000003</v>
      </c>
      <c r="N13049">
        <v>21.7</v>
      </c>
      <c r="O13049" t="s">
        <v>9</v>
      </c>
      <c r="P13049">
        <v>0.96</v>
      </c>
    </row>
    <row r="13050" spans="8:16">
      <c r="H13050" t="s">
        <v>7232</v>
      </c>
      <c r="I13050" t="s">
        <v>7</v>
      </c>
      <c r="J13050">
        <v>2021</v>
      </c>
      <c r="K13050">
        <f>2024 -impact_data[[#This Row],[model_year]]</f>
        <v>3</v>
      </c>
      <c r="L13050">
        <v>50</v>
      </c>
      <c r="M13050">
        <v>59</v>
      </c>
      <c r="N13050">
        <v>23.6</v>
      </c>
      <c r="O13050" t="s">
        <v>10</v>
      </c>
      <c r="P13050">
        <v>0.87</v>
      </c>
    </row>
    <row r="13051" spans="8:16">
      <c r="H13051" t="s">
        <v>7234</v>
      </c>
      <c r="I13051" t="s">
        <v>7</v>
      </c>
      <c r="J13051">
        <v>2021</v>
      </c>
      <c r="K13051">
        <f>2024 -impact_data[[#This Row],[model_year]]</f>
        <v>3</v>
      </c>
      <c r="L13051">
        <v>51</v>
      </c>
      <c r="M13051">
        <v>36.4</v>
      </c>
      <c r="N13051">
        <v>14.6</v>
      </c>
      <c r="O13051" t="s">
        <v>10</v>
      </c>
      <c r="P13051">
        <v>0.87</v>
      </c>
    </row>
    <row r="13052" spans="8:16">
      <c r="H13052" t="s">
        <v>7237</v>
      </c>
      <c r="I13052" t="s">
        <v>7</v>
      </c>
      <c r="J13052">
        <v>2021</v>
      </c>
      <c r="K13052">
        <f>2024 -impact_data[[#This Row],[model_year]]</f>
        <v>3</v>
      </c>
      <c r="L13052">
        <v>51</v>
      </c>
      <c r="M13052">
        <v>32.299999999999997</v>
      </c>
      <c r="N13052">
        <v>19.399999999999999</v>
      </c>
      <c r="O13052" t="s">
        <v>9</v>
      </c>
      <c r="P13052">
        <v>0.86</v>
      </c>
    </row>
    <row r="13053" spans="8:16">
      <c r="H13053" t="s">
        <v>7244</v>
      </c>
      <c r="I13053" t="s">
        <v>7</v>
      </c>
      <c r="J13053">
        <v>2021</v>
      </c>
      <c r="K13053">
        <f>2024 -impact_data[[#This Row],[model_year]]</f>
        <v>3</v>
      </c>
      <c r="L13053">
        <v>48</v>
      </c>
      <c r="M13053">
        <v>28.7</v>
      </c>
      <c r="N13053">
        <v>17.2</v>
      </c>
      <c r="O13053" t="s">
        <v>9</v>
      </c>
      <c r="P13053">
        <v>0.89</v>
      </c>
    </row>
    <row r="13054" spans="8:16">
      <c r="H13054" t="s">
        <v>7249</v>
      </c>
      <c r="I13054" t="s">
        <v>7</v>
      </c>
      <c r="J13054">
        <v>2021</v>
      </c>
      <c r="K13054">
        <f>2024 -impact_data[[#This Row],[model_year]]</f>
        <v>3</v>
      </c>
      <c r="L13054">
        <v>52</v>
      </c>
      <c r="M13054">
        <v>8.6</v>
      </c>
      <c r="N13054">
        <v>5.2</v>
      </c>
      <c r="O13054" t="s">
        <v>9</v>
      </c>
      <c r="P13054">
        <v>0.86</v>
      </c>
    </row>
    <row r="13055" spans="8:16">
      <c r="H13055" t="s">
        <v>7250</v>
      </c>
      <c r="I13055" t="s">
        <v>11</v>
      </c>
      <c r="J13055">
        <v>2021</v>
      </c>
      <c r="K13055">
        <f>2024 -impact_data[[#This Row],[model_year]]</f>
        <v>3</v>
      </c>
      <c r="L13055">
        <v>79</v>
      </c>
      <c r="M13055">
        <v>38.6</v>
      </c>
      <c r="N13055">
        <v>15.4</v>
      </c>
      <c r="O13055" t="s">
        <v>10</v>
      </c>
      <c r="P13055">
        <v>0.97</v>
      </c>
    </row>
    <row r="13056" spans="8:16">
      <c r="H13056" t="s">
        <v>7252</v>
      </c>
      <c r="I13056" t="s">
        <v>7</v>
      </c>
      <c r="J13056">
        <v>2021</v>
      </c>
      <c r="K13056">
        <f>2024 -impact_data[[#This Row],[model_year]]</f>
        <v>3</v>
      </c>
      <c r="L13056">
        <v>50</v>
      </c>
      <c r="M13056">
        <v>35.200000000000003</v>
      </c>
      <c r="N13056">
        <v>14.1</v>
      </c>
      <c r="O13056" t="s">
        <v>10</v>
      </c>
      <c r="P13056">
        <v>0.86</v>
      </c>
    </row>
    <row r="13057" spans="8:16">
      <c r="H13057" t="s">
        <v>7254</v>
      </c>
      <c r="I13057" t="s">
        <v>7</v>
      </c>
      <c r="J13057">
        <v>2021</v>
      </c>
      <c r="K13057">
        <f>2024 -impact_data[[#This Row],[model_year]]</f>
        <v>3</v>
      </c>
      <c r="L13057">
        <v>50</v>
      </c>
      <c r="M13057">
        <v>43.3</v>
      </c>
      <c r="N13057">
        <v>17.3</v>
      </c>
      <c r="O13057" t="s">
        <v>10</v>
      </c>
      <c r="P13057">
        <v>0.86</v>
      </c>
    </row>
    <row r="13058" spans="8:16">
      <c r="H13058" t="s">
        <v>7258</v>
      </c>
      <c r="I13058" t="s">
        <v>7</v>
      </c>
      <c r="J13058">
        <v>2021</v>
      </c>
      <c r="K13058">
        <f>2024 -impact_data[[#This Row],[model_year]]</f>
        <v>3</v>
      </c>
      <c r="L13058">
        <v>47</v>
      </c>
      <c r="M13058">
        <v>10.8</v>
      </c>
      <c r="N13058">
        <v>6.5</v>
      </c>
      <c r="O13058" t="s">
        <v>9</v>
      </c>
      <c r="P13058">
        <v>0.86</v>
      </c>
    </row>
    <row r="13059" spans="8:16">
      <c r="H13059" t="s">
        <v>7264</v>
      </c>
      <c r="I13059" t="s">
        <v>11</v>
      </c>
      <c r="J13059">
        <v>2021</v>
      </c>
      <c r="K13059">
        <f>2024 -impact_data[[#This Row],[model_year]]</f>
        <v>3</v>
      </c>
      <c r="L13059">
        <v>79</v>
      </c>
      <c r="M13059">
        <v>24.4</v>
      </c>
      <c r="N13059">
        <v>14.7</v>
      </c>
      <c r="O13059" t="s">
        <v>9</v>
      </c>
      <c r="P13059">
        <v>0.96</v>
      </c>
    </row>
    <row r="13060" spans="8:16">
      <c r="H13060" t="s">
        <v>7266</v>
      </c>
      <c r="I13060" t="s">
        <v>7</v>
      </c>
      <c r="J13060">
        <v>2021</v>
      </c>
      <c r="K13060">
        <f>2024 -impact_data[[#This Row],[model_year]]</f>
        <v>3</v>
      </c>
      <c r="L13060">
        <v>50</v>
      </c>
      <c r="M13060">
        <v>24.9</v>
      </c>
      <c r="N13060">
        <v>14.9</v>
      </c>
      <c r="O13060" t="s">
        <v>9</v>
      </c>
      <c r="P13060">
        <v>0.89</v>
      </c>
    </row>
    <row r="13061" spans="8:16">
      <c r="H13061" t="s">
        <v>7267</v>
      </c>
      <c r="I13061" t="s">
        <v>7</v>
      </c>
      <c r="J13061">
        <v>2021</v>
      </c>
      <c r="K13061">
        <f>2024 -impact_data[[#This Row],[model_year]]</f>
        <v>3</v>
      </c>
      <c r="L13061">
        <v>50</v>
      </c>
      <c r="M13061">
        <v>19.399999999999999</v>
      </c>
      <c r="N13061">
        <v>7.8</v>
      </c>
      <c r="O13061" t="s">
        <v>10</v>
      </c>
      <c r="P13061">
        <v>0.87</v>
      </c>
    </row>
    <row r="13062" spans="8:16">
      <c r="H13062" t="s">
        <v>7268</v>
      </c>
      <c r="I13062" t="s">
        <v>7</v>
      </c>
      <c r="J13062">
        <v>2021</v>
      </c>
      <c r="K13062">
        <f>2024 -impact_data[[#This Row],[model_year]]</f>
        <v>3</v>
      </c>
      <c r="L13062">
        <v>54</v>
      </c>
      <c r="M13062">
        <v>51.9</v>
      </c>
      <c r="N13062">
        <v>31.2</v>
      </c>
      <c r="O13062" t="s">
        <v>9</v>
      </c>
      <c r="P13062">
        <v>0.86</v>
      </c>
    </row>
    <row r="13063" spans="8:16">
      <c r="H13063" t="s">
        <v>7269</v>
      </c>
      <c r="I13063" t="s">
        <v>7</v>
      </c>
      <c r="J13063">
        <v>2021</v>
      </c>
      <c r="K13063">
        <f>2024 -impact_data[[#This Row],[model_year]]</f>
        <v>3</v>
      </c>
      <c r="L13063">
        <v>49</v>
      </c>
      <c r="M13063">
        <v>1.6</v>
      </c>
      <c r="N13063">
        <v>1</v>
      </c>
      <c r="O13063" t="s">
        <v>9</v>
      </c>
      <c r="P13063">
        <v>0.88</v>
      </c>
    </row>
    <row r="13064" spans="8:16">
      <c r="H13064" t="s">
        <v>7277</v>
      </c>
      <c r="I13064" t="s">
        <v>7</v>
      </c>
      <c r="J13064">
        <v>2021</v>
      </c>
      <c r="K13064">
        <f>2024 -impact_data[[#This Row],[model_year]]</f>
        <v>3</v>
      </c>
      <c r="L13064">
        <v>50</v>
      </c>
      <c r="M13064">
        <v>22.5</v>
      </c>
      <c r="N13064">
        <v>13.5</v>
      </c>
      <c r="O13064" t="s">
        <v>9</v>
      </c>
      <c r="P13064">
        <v>0.87</v>
      </c>
    </row>
    <row r="13065" spans="8:16">
      <c r="H13065" t="s">
        <v>206</v>
      </c>
      <c r="I13065" t="s">
        <v>7</v>
      </c>
      <c r="J13065">
        <v>2021</v>
      </c>
      <c r="K13065">
        <f>2024 -impact_data[[#This Row],[model_year]]</f>
        <v>3</v>
      </c>
      <c r="L13065">
        <v>47</v>
      </c>
      <c r="M13065">
        <v>48.7</v>
      </c>
      <c r="N13065">
        <v>29.2</v>
      </c>
      <c r="O13065" t="s">
        <v>9</v>
      </c>
      <c r="P13065">
        <v>0.88</v>
      </c>
    </row>
    <row r="13066" spans="8:16">
      <c r="H13066" t="s">
        <v>7280</v>
      </c>
      <c r="I13066" t="s">
        <v>7</v>
      </c>
      <c r="J13066">
        <v>2021</v>
      </c>
      <c r="K13066">
        <f>2024 -impact_data[[#This Row],[model_year]]</f>
        <v>3</v>
      </c>
      <c r="L13066">
        <v>53</v>
      </c>
      <c r="M13066">
        <v>33.4</v>
      </c>
      <c r="N13066">
        <v>20</v>
      </c>
      <c r="O13066" t="s">
        <v>9</v>
      </c>
      <c r="P13066">
        <v>0.87</v>
      </c>
    </row>
    <row r="13067" spans="8:16">
      <c r="H13067" t="s">
        <v>7282</v>
      </c>
      <c r="I13067" t="s">
        <v>7</v>
      </c>
      <c r="J13067">
        <v>2021</v>
      </c>
      <c r="K13067">
        <f>2024 -impact_data[[#This Row],[model_year]]</f>
        <v>3</v>
      </c>
      <c r="L13067">
        <v>53</v>
      </c>
      <c r="M13067">
        <v>27.9</v>
      </c>
      <c r="N13067">
        <v>16.8</v>
      </c>
      <c r="O13067" t="s">
        <v>9</v>
      </c>
      <c r="P13067">
        <v>0.85</v>
      </c>
    </row>
    <row r="13068" spans="8:16">
      <c r="H13068" t="s">
        <v>7285</v>
      </c>
      <c r="I13068" t="s">
        <v>11</v>
      </c>
      <c r="J13068">
        <v>2021</v>
      </c>
      <c r="K13068">
        <f>2024 -impact_data[[#This Row],[model_year]]</f>
        <v>3</v>
      </c>
      <c r="L13068">
        <v>81</v>
      </c>
      <c r="M13068">
        <v>26.5</v>
      </c>
      <c r="N13068">
        <v>15.9</v>
      </c>
      <c r="O13068" t="s">
        <v>9</v>
      </c>
      <c r="P13068">
        <v>0.97</v>
      </c>
    </row>
    <row r="13069" spans="8:16">
      <c r="H13069" t="s">
        <v>7286</v>
      </c>
      <c r="I13069" t="s">
        <v>7</v>
      </c>
      <c r="J13069">
        <v>2021</v>
      </c>
      <c r="K13069">
        <f>2024 -impact_data[[#This Row],[model_year]]</f>
        <v>3</v>
      </c>
      <c r="L13069">
        <v>47</v>
      </c>
      <c r="M13069">
        <v>2.8</v>
      </c>
      <c r="N13069">
        <v>1.7</v>
      </c>
      <c r="O13069" t="s">
        <v>9</v>
      </c>
      <c r="P13069">
        <v>0.86</v>
      </c>
    </row>
    <row r="13070" spans="8:16">
      <c r="H13070" t="s">
        <v>7291</v>
      </c>
      <c r="I13070" t="s">
        <v>7</v>
      </c>
      <c r="J13070">
        <v>2021</v>
      </c>
      <c r="K13070">
        <f>2024 -impact_data[[#This Row],[model_year]]</f>
        <v>3</v>
      </c>
      <c r="L13070">
        <v>53</v>
      </c>
      <c r="M13070">
        <v>32.799999999999997</v>
      </c>
      <c r="N13070">
        <v>13.1</v>
      </c>
      <c r="O13070" t="s">
        <v>10</v>
      </c>
      <c r="P13070">
        <v>0.87</v>
      </c>
    </row>
    <row r="13071" spans="8:16">
      <c r="H13071" t="s">
        <v>7297</v>
      </c>
      <c r="I13071" t="s">
        <v>7</v>
      </c>
      <c r="J13071">
        <v>2021</v>
      </c>
      <c r="K13071">
        <f>2024 -impact_data[[#This Row],[model_year]]</f>
        <v>3</v>
      </c>
      <c r="L13071">
        <v>53</v>
      </c>
      <c r="M13071">
        <v>36.700000000000003</v>
      </c>
      <c r="N13071">
        <v>22</v>
      </c>
      <c r="O13071" t="s">
        <v>9</v>
      </c>
      <c r="P13071">
        <v>0.87</v>
      </c>
    </row>
    <row r="13072" spans="8:16">
      <c r="H13072" t="s">
        <v>7298</v>
      </c>
      <c r="I13072" t="s">
        <v>7</v>
      </c>
      <c r="J13072">
        <v>2021</v>
      </c>
      <c r="K13072">
        <f>2024 -impact_data[[#This Row],[model_year]]</f>
        <v>3</v>
      </c>
      <c r="L13072">
        <v>50</v>
      </c>
      <c r="M13072">
        <v>11.9</v>
      </c>
      <c r="N13072">
        <v>7.2</v>
      </c>
      <c r="O13072" t="s">
        <v>9</v>
      </c>
      <c r="P13072">
        <v>0.86</v>
      </c>
    </row>
    <row r="13073" spans="8:16">
      <c r="H13073" t="s">
        <v>7301</v>
      </c>
      <c r="I13073" t="s">
        <v>7</v>
      </c>
      <c r="J13073">
        <v>2021</v>
      </c>
      <c r="K13073">
        <f>2024 -impact_data[[#This Row],[model_year]]</f>
        <v>3</v>
      </c>
      <c r="L13073">
        <v>49</v>
      </c>
      <c r="M13073">
        <v>15.1</v>
      </c>
      <c r="N13073">
        <v>9</v>
      </c>
      <c r="O13073" t="s">
        <v>9</v>
      </c>
      <c r="P13073">
        <v>0.89</v>
      </c>
    </row>
    <row r="13074" spans="8:16">
      <c r="H13074" t="s">
        <v>7303</v>
      </c>
      <c r="I13074" t="s">
        <v>7</v>
      </c>
      <c r="J13074">
        <v>2021</v>
      </c>
      <c r="K13074">
        <f>2024 -impact_data[[#This Row],[model_year]]</f>
        <v>3</v>
      </c>
      <c r="L13074">
        <v>52</v>
      </c>
      <c r="M13074">
        <v>14</v>
      </c>
      <c r="N13074">
        <v>5.6</v>
      </c>
      <c r="O13074" t="s">
        <v>10</v>
      </c>
      <c r="P13074">
        <v>0.87</v>
      </c>
    </row>
    <row r="13075" spans="8:16">
      <c r="H13075" t="s">
        <v>7304</v>
      </c>
      <c r="I13075" t="s">
        <v>7</v>
      </c>
      <c r="J13075">
        <v>2021</v>
      </c>
      <c r="K13075">
        <f>2024 -impact_data[[#This Row],[model_year]]</f>
        <v>3</v>
      </c>
      <c r="L13075">
        <v>52</v>
      </c>
      <c r="M13075">
        <v>24.6</v>
      </c>
      <c r="N13075">
        <v>9.9</v>
      </c>
      <c r="O13075" t="s">
        <v>10</v>
      </c>
      <c r="P13075">
        <v>0.87</v>
      </c>
    </row>
    <row r="13076" spans="8:16">
      <c r="H13076" t="s">
        <v>7311</v>
      </c>
      <c r="I13076" t="s">
        <v>7</v>
      </c>
      <c r="J13076">
        <v>2021</v>
      </c>
      <c r="K13076">
        <f>2024 -impact_data[[#This Row],[model_year]]</f>
        <v>3</v>
      </c>
      <c r="L13076">
        <v>51</v>
      </c>
      <c r="M13076">
        <v>56.9</v>
      </c>
      <c r="N13076">
        <v>34.1</v>
      </c>
      <c r="O13076" t="s">
        <v>9</v>
      </c>
      <c r="P13076">
        <v>0.87</v>
      </c>
    </row>
    <row r="13077" spans="8:16">
      <c r="H13077" t="s">
        <v>7321</v>
      </c>
      <c r="I13077" t="s">
        <v>7</v>
      </c>
      <c r="J13077">
        <v>2021</v>
      </c>
      <c r="K13077">
        <f>2024 -impact_data[[#This Row],[model_year]]</f>
        <v>3</v>
      </c>
      <c r="L13077">
        <v>47</v>
      </c>
      <c r="M13077">
        <v>5.0999999999999996</v>
      </c>
      <c r="N13077">
        <v>2.1</v>
      </c>
      <c r="O13077" t="s">
        <v>10</v>
      </c>
      <c r="P13077">
        <v>0.87</v>
      </c>
    </row>
    <row r="13078" spans="8:16">
      <c r="H13078" t="s">
        <v>7323</v>
      </c>
      <c r="I13078" t="s">
        <v>11</v>
      </c>
      <c r="J13078">
        <v>2021</v>
      </c>
      <c r="K13078">
        <f>2024 -impact_data[[#This Row],[model_year]]</f>
        <v>3</v>
      </c>
      <c r="L13078">
        <v>77</v>
      </c>
      <c r="M13078">
        <v>-4.2</v>
      </c>
      <c r="N13078">
        <v>-2.5</v>
      </c>
      <c r="O13078" t="s">
        <v>9</v>
      </c>
      <c r="P13078">
        <v>0.94</v>
      </c>
    </row>
    <row r="13079" spans="8:16">
      <c r="H13079" t="s">
        <v>7325</v>
      </c>
      <c r="I13079" t="s">
        <v>7</v>
      </c>
      <c r="J13079">
        <v>2021</v>
      </c>
      <c r="K13079">
        <f>2024 -impact_data[[#This Row],[model_year]]</f>
        <v>3</v>
      </c>
      <c r="L13079">
        <v>50</v>
      </c>
      <c r="M13079">
        <v>10.6</v>
      </c>
      <c r="N13079">
        <v>6.4</v>
      </c>
      <c r="O13079" t="s">
        <v>9</v>
      </c>
      <c r="P13079">
        <v>0.88</v>
      </c>
    </row>
    <row r="13080" spans="8:16">
      <c r="H13080" t="s">
        <v>7329</v>
      </c>
      <c r="I13080" t="s">
        <v>7</v>
      </c>
      <c r="J13080">
        <v>2021</v>
      </c>
      <c r="K13080">
        <f>2024 -impact_data[[#This Row],[model_year]]</f>
        <v>3</v>
      </c>
      <c r="L13080">
        <v>49</v>
      </c>
      <c r="M13080">
        <v>15.7</v>
      </c>
      <c r="N13080">
        <v>6.3</v>
      </c>
      <c r="O13080" t="s">
        <v>10</v>
      </c>
      <c r="P13080">
        <v>0.88</v>
      </c>
    </row>
    <row r="13081" spans="8:16">
      <c r="H13081" t="s">
        <v>7332</v>
      </c>
      <c r="I13081" t="s">
        <v>7</v>
      </c>
      <c r="J13081">
        <v>2021</v>
      </c>
      <c r="K13081">
        <f>2024 -impact_data[[#This Row],[model_year]]</f>
        <v>3</v>
      </c>
      <c r="L13081">
        <v>48</v>
      </c>
      <c r="M13081">
        <v>5.3</v>
      </c>
      <c r="N13081">
        <v>3.2</v>
      </c>
      <c r="O13081" t="s">
        <v>9</v>
      </c>
      <c r="P13081">
        <v>0.88</v>
      </c>
    </row>
    <row r="13082" spans="8:16">
      <c r="H13082" t="s">
        <v>7336</v>
      </c>
      <c r="I13082" t="s">
        <v>7</v>
      </c>
      <c r="J13082">
        <v>2021</v>
      </c>
      <c r="K13082">
        <f>2024 -impact_data[[#This Row],[model_year]]</f>
        <v>3</v>
      </c>
      <c r="L13082">
        <v>49</v>
      </c>
      <c r="M13082">
        <v>14.8</v>
      </c>
      <c r="N13082">
        <v>5.9</v>
      </c>
      <c r="O13082" t="s">
        <v>10</v>
      </c>
      <c r="P13082">
        <v>0.87</v>
      </c>
    </row>
    <row r="13083" spans="8:16">
      <c r="H13083" t="s">
        <v>7345</v>
      </c>
      <c r="I13083" t="s">
        <v>7</v>
      </c>
      <c r="J13083">
        <v>2021</v>
      </c>
      <c r="K13083">
        <f>2024 -impact_data[[#This Row],[model_year]]</f>
        <v>3</v>
      </c>
      <c r="L13083">
        <v>48</v>
      </c>
      <c r="M13083">
        <v>17.7</v>
      </c>
      <c r="N13083">
        <v>10.6</v>
      </c>
      <c r="O13083" t="s">
        <v>9</v>
      </c>
      <c r="P13083">
        <v>0.86</v>
      </c>
    </row>
    <row r="13084" spans="8:16">
      <c r="H13084" t="s">
        <v>7346</v>
      </c>
      <c r="I13084" t="s">
        <v>7</v>
      </c>
      <c r="J13084">
        <v>2021</v>
      </c>
      <c r="K13084">
        <f>2024 -impact_data[[#This Row],[model_year]]</f>
        <v>3</v>
      </c>
      <c r="L13084">
        <v>49</v>
      </c>
      <c r="M13084">
        <v>9.6</v>
      </c>
      <c r="N13084">
        <v>5.7</v>
      </c>
      <c r="O13084" t="s">
        <v>9</v>
      </c>
      <c r="P13084">
        <v>0.87</v>
      </c>
    </row>
    <row r="13085" spans="8:16">
      <c r="H13085" t="s">
        <v>7347</v>
      </c>
      <c r="I13085" t="s">
        <v>7</v>
      </c>
      <c r="J13085">
        <v>2021</v>
      </c>
      <c r="K13085">
        <f>2024 -impact_data[[#This Row],[model_year]]</f>
        <v>3</v>
      </c>
      <c r="L13085">
        <v>48</v>
      </c>
      <c r="M13085">
        <v>15.4</v>
      </c>
      <c r="N13085">
        <v>9.1999999999999993</v>
      </c>
      <c r="O13085" t="s">
        <v>9</v>
      </c>
      <c r="P13085">
        <v>0.85</v>
      </c>
    </row>
    <row r="13086" spans="8:16">
      <c r="H13086" t="s">
        <v>7350</v>
      </c>
      <c r="I13086" t="s">
        <v>7</v>
      </c>
      <c r="J13086">
        <v>2021</v>
      </c>
      <c r="K13086">
        <f>2024 -impact_data[[#This Row],[model_year]]</f>
        <v>3</v>
      </c>
      <c r="L13086">
        <v>47</v>
      </c>
      <c r="M13086">
        <v>1.4</v>
      </c>
      <c r="N13086">
        <v>0.6</v>
      </c>
      <c r="O13086" t="s">
        <v>10</v>
      </c>
      <c r="P13086">
        <v>0.9</v>
      </c>
    </row>
    <row r="13087" spans="8:16">
      <c r="H13087" t="s">
        <v>7358</v>
      </c>
      <c r="I13087" t="s">
        <v>7</v>
      </c>
      <c r="J13087">
        <v>2021</v>
      </c>
      <c r="K13087">
        <f>2024 -impact_data[[#This Row],[model_year]]</f>
        <v>3</v>
      </c>
      <c r="L13087">
        <v>48</v>
      </c>
      <c r="M13087">
        <v>16.5</v>
      </c>
      <c r="N13087">
        <v>6.6</v>
      </c>
      <c r="O13087" t="s">
        <v>10</v>
      </c>
      <c r="P13087">
        <v>0.86</v>
      </c>
    </row>
    <row r="13088" spans="8:16">
      <c r="H13088" t="s">
        <v>7367</v>
      </c>
      <c r="I13088" t="s">
        <v>7</v>
      </c>
      <c r="J13088">
        <v>2021</v>
      </c>
      <c r="K13088">
        <f>2024 -impact_data[[#This Row],[model_year]]</f>
        <v>3</v>
      </c>
      <c r="L13088">
        <v>51</v>
      </c>
      <c r="M13088">
        <v>19.5</v>
      </c>
      <c r="N13088">
        <v>11.7</v>
      </c>
      <c r="O13088" t="s">
        <v>9</v>
      </c>
      <c r="P13088">
        <v>0.88</v>
      </c>
    </row>
    <row r="13089" spans="8:16">
      <c r="H13089" t="s">
        <v>7370</v>
      </c>
      <c r="I13089" t="s">
        <v>7</v>
      </c>
      <c r="J13089">
        <v>2021</v>
      </c>
      <c r="K13089">
        <f>2024 -impact_data[[#This Row],[model_year]]</f>
        <v>3</v>
      </c>
      <c r="L13089">
        <v>48</v>
      </c>
      <c r="M13089">
        <v>8.9</v>
      </c>
      <c r="N13089">
        <v>3.5</v>
      </c>
      <c r="O13089" t="s">
        <v>10</v>
      </c>
      <c r="P13089">
        <v>0.87</v>
      </c>
    </row>
    <row r="13090" spans="8:16">
      <c r="H13090" t="s">
        <v>7373</v>
      </c>
      <c r="I13090" t="s">
        <v>7</v>
      </c>
      <c r="J13090">
        <v>2021</v>
      </c>
      <c r="K13090">
        <f>2024 -impact_data[[#This Row],[model_year]]</f>
        <v>3</v>
      </c>
      <c r="L13090">
        <v>50</v>
      </c>
      <c r="M13090">
        <v>24.3</v>
      </c>
      <c r="N13090">
        <v>14.6</v>
      </c>
      <c r="O13090" t="s">
        <v>9</v>
      </c>
      <c r="P13090">
        <v>0.86</v>
      </c>
    </row>
    <row r="13091" spans="8:16">
      <c r="H13091" t="s">
        <v>7376</v>
      </c>
      <c r="I13091" t="s">
        <v>7</v>
      </c>
      <c r="J13091">
        <v>2021</v>
      </c>
      <c r="K13091">
        <f>2024 -impact_data[[#This Row],[model_year]]</f>
        <v>3</v>
      </c>
      <c r="L13091">
        <v>48</v>
      </c>
      <c r="M13091">
        <v>13.8</v>
      </c>
      <c r="N13091">
        <v>8.3000000000000007</v>
      </c>
      <c r="O13091" t="s">
        <v>9</v>
      </c>
      <c r="P13091">
        <v>0.89</v>
      </c>
    </row>
    <row r="13092" spans="8:16">
      <c r="H13092" t="s">
        <v>7378</v>
      </c>
      <c r="I13092" t="s">
        <v>7</v>
      </c>
      <c r="J13092">
        <v>2021</v>
      </c>
      <c r="K13092">
        <f>2024 -impact_data[[#This Row],[model_year]]</f>
        <v>3</v>
      </c>
      <c r="L13092">
        <v>50</v>
      </c>
      <c r="M13092">
        <v>34.5</v>
      </c>
      <c r="N13092">
        <v>13.8</v>
      </c>
      <c r="O13092" t="s">
        <v>10</v>
      </c>
      <c r="P13092">
        <v>0.88</v>
      </c>
    </row>
    <row r="13093" spans="8:16">
      <c r="H13093" t="s">
        <v>7380</v>
      </c>
      <c r="I13093" t="s">
        <v>11</v>
      </c>
      <c r="J13093">
        <v>2021</v>
      </c>
      <c r="K13093">
        <f>2024 -impact_data[[#This Row],[model_year]]</f>
        <v>3</v>
      </c>
      <c r="L13093">
        <v>77</v>
      </c>
      <c r="M13093">
        <v>3.6</v>
      </c>
      <c r="N13093">
        <v>2.2000000000000002</v>
      </c>
      <c r="O13093" t="s">
        <v>9</v>
      </c>
      <c r="P13093">
        <v>0.97</v>
      </c>
    </row>
    <row r="13094" spans="8:16">
      <c r="H13094" t="s">
        <v>7388</v>
      </c>
      <c r="I13094" t="s">
        <v>11</v>
      </c>
      <c r="J13094">
        <v>2021</v>
      </c>
      <c r="K13094">
        <f>2024 -impact_data[[#This Row],[model_year]]</f>
        <v>3</v>
      </c>
      <c r="L13094">
        <v>77</v>
      </c>
      <c r="M13094">
        <v>39.6</v>
      </c>
      <c r="N13094">
        <v>23.8</v>
      </c>
      <c r="O13094" t="s">
        <v>9</v>
      </c>
      <c r="P13094">
        <v>0.95</v>
      </c>
    </row>
    <row r="13095" spans="8:16">
      <c r="H13095" t="s">
        <v>7389</v>
      </c>
      <c r="I13095" t="s">
        <v>11</v>
      </c>
      <c r="J13095">
        <v>2021</v>
      </c>
      <c r="K13095">
        <f>2024 -impact_data[[#This Row],[model_year]]</f>
        <v>3</v>
      </c>
      <c r="L13095">
        <v>78</v>
      </c>
      <c r="M13095">
        <v>32.9</v>
      </c>
      <c r="N13095">
        <v>13.1</v>
      </c>
      <c r="O13095" t="s">
        <v>10</v>
      </c>
      <c r="P13095">
        <v>0.92</v>
      </c>
    </row>
    <row r="13096" spans="8:16">
      <c r="H13096" t="s">
        <v>7401</v>
      </c>
      <c r="I13096" t="s">
        <v>7</v>
      </c>
      <c r="J13096">
        <v>2021</v>
      </c>
      <c r="K13096">
        <f>2024 -impact_data[[#This Row],[model_year]]</f>
        <v>3</v>
      </c>
      <c r="L13096">
        <v>49</v>
      </c>
      <c r="M13096">
        <v>32.200000000000003</v>
      </c>
      <c r="N13096">
        <v>19.3</v>
      </c>
      <c r="O13096" t="s">
        <v>9</v>
      </c>
      <c r="P13096">
        <v>0.86</v>
      </c>
    </row>
    <row r="13097" spans="8:16">
      <c r="H13097" t="s">
        <v>7402</v>
      </c>
      <c r="I13097" t="s">
        <v>7</v>
      </c>
      <c r="J13097">
        <v>2021</v>
      </c>
      <c r="K13097">
        <f>2024 -impact_data[[#This Row],[model_year]]</f>
        <v>3</v>
      </c>
      <c r="L13097">
        <v>47</v>
      </c>
      <c r="M13097">
        <v>19.5</v>
      </c>
      <c r="N13097">
        <v>7.8</v>
      </c>
      <c r="O13097" t="s">
        <v>10</v>
      </c>
      <c r="P13097">
        <v>0.86</v>
      </c>
    </row>
    <row r="13098" spans="8:16">
      <c r="H13098" t="s">
        <v>7404</v>
      </c>
      <c r="I13098" t="s">
        <v>7</v>
      </c>
      <c r="J13098">
        <v>2021</v>
      </c>
      <c r="K13098">
        <f>2024 -impact_data[[#This Row],[model_year]]</f>
        <v>3</v>
      </c>
      <c r="L13098">
        <v>49</v>
      </c>
      <c r="M13098">
        <v>35.200000000000003</v>
      </c>
      <c r="N13098">
        <v>21.1</v>
      </c>
      <c r="O13098" t="s">
        <v>9</v>
      </c>
      <c r="P13098">
        <v>0.89</v>
      </c>
    </row>
    <row r="13099" spans="8:16">
      <c r="H13099" t="s">
        <v>7405</v>
      </c>
      <c r="I13099" t="s">
        <v>7</v>
      </c>
      <c r="J13099">
        <v>2021</v>
      </c>
      <c r="K13099">
        <f>2024 -impact_data[[#This Row],[model_year]]</f>
        <v>3</v>
      </c>
      <c r="L13099">
        <v>45</v>
      </c>
      <c r="M13099">
        <v>11.8</v>
      </c>
      <c r="N13099">
        <v>4.7</v>
      </c>
      <c r="O13099" t="s">
        <v>10</v>
      </c>
      <c r="P13099">
        <v>0.89</v>
      </c>
    </row>
    <row r="13100" spans="8:16">
      <c r="H13100" t="s">
        <v>7410</v>
      </c>
      <c r="I13100" t="s">
        <v>7</v>
      </c>
      <c r="J13100">
        <v>2021</v>
      </c>
      <c r="K13100">
        <f>2024 -impact_data[[#This Row],[model_year]]</f>
        <v>3</v>
      </c>
      <c r="L13100">
        <v>46</v>
      </c>
      <c r="M13100">
        <v>19</v>
      </c>
      <c r="N13100">
        <v>7.6</v>
      </c>
      <c r="O13100" t="s">
        <v>10</v>
      </c>
      <c r="P13100">
        <v>0.87</v>
      </c>
    </row>
    <row r="13101" spans="8:16">
      <c r="H13101" t="s">
        <v>7413</v>
      </c>
      <c r="I13101" t="s">
        <v>7</v>
      </c>
      <c r="J13101">
        <v>2021</v>
      </c>
      <c r="K13101">
        <f>2024 -impact_data[[#This Row],[model_year]]</f>
        <v>3</v>
      </c>
      <c r="L13101">
        <v>48</v>
      </c>
      <c r="M13101">
        <v>12.1</v>
      </c>
      <c r="N13101">
        <v>4.8</v>
      </c>
      <c r="O13101" t="s">
        <v>10</v>
      </c>
      <c r="P13101">
        <v>0.88</v>
      </c>
    </row>
    <row r="13102" spans="8:16">
      <c r="H13102" t="s">
        <v>7415</v>
      </c>
      <c r="I13102" t="s">
        <v>7</v>
      </c>
      <c r="J13102">
        <v>2021</v>
      </c>
      <c r="K13102">
        <f>2024 -impact_data[[#This Row],[model_year]]</f>
        <v>3</v>
      </c>
      <c r="L13102">
        <v>48</v>
      </c>
      <c r="M13102">
        <v>10.8</v>
      </c>
      <c r="N13102">
        <v>6.5</v>
      </c>
      <c r="O13102" t="s">
        <v>9</v>
      </c>
      <c r="P13102">
        <v>0.86</v>
      </c>
    </row>
    <row r="13103" spans="8:16">
      <c r="H13103" t="s">
        <v>7418</v>
      </c>
      <c r="I13103" t="s">
        <v>7</v>
      </c>
      <c r="J13103">
        <v>2021</v>
      </c>
      <c r="K13103">
        <f>2024 -impact_data[[#This Row],[model_year]]</f>
        <v>3</v>
      </c>
      <c r="L13103">
        <v>51</v>
      </c>
      <c r="M13103">
        <v>12.2</v>
      </c>
      <c r="N13103">
        <v>7.3</v>
      </c>
      <c r="O13103" t="s">
        <v>9</v>
      </c>
      <c r="P13103">
        <v>0.88</v>
      </c>
    </row>
    <row r="13104" spans="8:16">
      <c r="H13104" t="s">
        <v>7419</v>
      </c>
      <c r="I13104" t="s">
        <v>7</v>
      </c>
      <c r="J13104">
        <v>2021</v>
      </c>
      <c r="K13104">
        <f>2024 -impact_data[[#This Row],[model_year]]</f>
        <v>3</v>
      </c>
      <c r="L13104">
        <v>51</v>
      </c>
      <c r="M13104">
        <v>28.4</v>
      </c>
      <c r="N13104">
        <v>11.3</v>
      </c>
      <c r="O13104" t="s">
        <v>10</v>
      </c>
      <c r="P13104">
        <v>0.88</v>
      </c>
    </row>
    <row r="13105" spans="8:16">
      <c r="H13105" t="s">
        <v>7421</v>
      </c>
      <c r="I13105" t="s">
        <v>7</v>
      </c>
      <c r="J13105">
        <v>2021</v>
      </c>
      <c r="K13105">
        <f>2024 -impact_data[[#This Row],[model_year]]</f>
        <v>3</v>
      </c>
      <c r="L13105">
        <v>49</v>
      </c>
      <c r="M13105">
        <v>13.8</v>
      </c>
      <c r="N13105">
        <v>8.3000000000000007</v>
      </c>
      <c r="O13105" t="s">
        <v>9</v>
      </c>
      <c r="P13105">
        <v>0.87</v>
      </c>
    </row>
    <row r="13106" spans="8:16">
      <c r="H13106" t="s">
        <v>7422</v>
      </c>
      <c r="I13106" t="s">
        <v>7</v>
      </c>
      <c r="J13106">
        <v>2021</v>
      </c>
      <c r="K13106">
        <f>2024 -impact_data[[#This Row],[model_year]]</f>
        <v>3</v>
      </c>
      <c r="L13106">
        <v>51</v>
      </c>
      <c r="M13106">
        <v>39.5</v>
      </c>
      <c r="N13106">
        <v>23.7</v>
      </c>
      <c r="O13106" t="s">
        <v>9</v>
      </c>
      <c r="P13106">
        <v>0.88</v>
      </c>
    </row>
    <row r="13107" spans="8:16">
      <c r="H13107" t="s">
        <v>7423</v>
      </c>
      <c r="I13107" t="s">
        <v>7</v>
      </c>
      <c r="J13107">
        <v>2021</v>
      </c>
      <c r="K13107">
        <f>2024 -impact_data[[#This Row],[model_year]]</f>
        <v>3</v>
      </c>
      <c r="L13107">
        <v>50</v>
      </c>
      <c r="M13107">
        <v>38.5</v>
      </c>
      <c r="N13107">
        <v>23.1</v>
      </c>
      <c r="O13107" t="s">
        <v>9</v>
      </c>
      <c r="P13107">
        <v>0.87</v>
      </c>
    </row>
    <row r="13108" spans="8:16">
      <c r="H13108" t="s">
        <v>7426</v>
      </c>
      <c r="I13108" t="s">
        <v>7</v>
      </c>
      <c r="J13108">
        <v>2021</v>
      </c>
      <c r="K13108">
        <f>2024 -impact_data[[#This Row],[model_year]]</f>
        <v>3</v>
      </c>
      <c r="L13108">
        <v>48</v>
      </c>
      <c r="M13108">
        <v>28.2</v>
      </c>
      <c r="N13108">
        <v>11.3</v>
      </c>
      <c r="O13108" t="s">
        <v>10</v>
      </c>
      <c r="P13108">
        <v>0.87</v>
      </c>
    </row>
    <row r="13109" spans="8:16">
      <c r="H13109" t="s">
        <v>7431</v>
      </c>
      <c r="I13109" t="s">
        <v>7</v>
      </c>
      <c r="J13109">
        <v>2021</v>
      </c>
      <c r="K13109">
        <f>2024 -impact_data[[#This Row],[model_year]]</f>
        <v>3</v>
      </c>
      <c r="L13109">
        <v>46</v>
      </c>
      <c r="M13109">
        <v>9</v>
      </c>
      <c r="N13109">
        <v>5.4</v>
      </c>
      <c r="O13109" t="s">
        <v>9</v>
      </c>
      <c r="P13109">
        <v>0.88</v>
      </c>
    </row>
    <row r="13110" spans="8:16">
      <c r="H13110" t="s">
        <v>7437</v>
      </c>
      <c r="I13110" t="s">
        <v>7</v>
      </c>
      <c r="J13110">
        <v>2021</v>
      </c>
      <c r="K13110">
        <f>2024 -impact_data[[#This Row],[model_year]]</f>
        <v>3</v>
      </c>
      <c r="L13110">
        <v>49</v>
      </c>
      <c r="M13110">
        <v>39.5</v>
      </c>
      <c r="N13110">
        <v>23.7</v>
      </c>
      <c r="O13110" t="s">
        <v>9</v>
      </c>
      <c r="P13110">
        <v>0.87</v>
      </c>
    </row>
    <row r="13111" spans="8:16">
      <c r="H13111" t="s">
        <v>7438</v>
      </c>
      <c r="I13111" t="s">
        <v>7</v>
      </c>
      <c r="J13111">
        <v>2021</v>
      </c>
      <c r="K13111">
        <f>2024 -impact_data[[#This Row],[model_year]]</f>
        <v>3</v>
      </c>
      <c r="L13111">
        <v>52</v>
      </c>
      <c r="M13111">
        <v>57.6</v>
      </c>
      <c r="N13111">
        <v>34.5</v>
      </c>
      <c r="O13111" t="s">
        <v>9</v>
      </c>
      <c r="P13111">
        <v>0.87</v>
      </c>
    </row>
    <row r="13112" spans="8:16">
      <c r="H13112" t="s">
        <v>7439</v>
      </c>
      <c r="I13112" t="s">
        <v>7</v>
      </c>
      <c r="J13112">
        <v>2021</v>
      </c>
      <c r="K13112">
        <f>2024 -impact_data[[#This Row],[model_year]]</f>
        <v>3</v>
      </c>
      <c r="L13112">
        <v>52</v>
      </c>
      <c r="M13112">
        <v>42.9</v>
      </c>
      <c r="N13112">
        <v>25.8</v>
      </c>
      <c r="O13112" t="s">
        <v>9</v>
      </c>
      <c r="P13112">
        <v>0.86</v>
      </c>
    </row>
    <row r="13113" spans="8:16">
      <c r="H13113" t="s">
        <v>7447</v>
      </c>
      <c r="I13113" t="s">
        <v>11</v>
      </c>
      <c r="J13113">
        <v>2021</v>
      </c>
      <c r="K13113">
        <f>2024 -impact_data[[#This Row],[model_year]]</f>
        <v>3</v>
      </c>
      <c r="L13113">
        <v>78</v>
      </c>
      <c r="M13113">
        <v>56.2</v>
      </c>
      <c r="N13113">
        <v>33.700000000000003</v>
      </c>
      <c r="O13113" t="s">
        <v>9</v>
      </c>
      <c r="P13113">
        <v>0.95</v>
      </c>
    </row>
    <row r="13114" spans="8:16">
      <c r="H13114" t="s">
        <v>7451</v>
      </c>
      <c r="I13114" t="s">
        <v>11</v>
      </c>
      <c r="J13114">
        <v>2021</v>
      </c>
      <c r="K13114">
        <f>2024 -impact_data[[#This Row],[model_year]]</f>
        <v>3</v>
      </c>
      <c r="L13114">
        <v>80</v>
      </c>
      <c r="M13114">
        <v>36.200000000000003</v>
      </c>
      <c r="N13114">
        <v>14.5</v>
      </c>
      <c r="O13114" t="s">
        <v>10</v>
      </c>
      <c r="P13114">
        <v>0.92</v>
      </c>
    </row>
    <row r="13115" spans="8:16">
      <c r="H13115" t="s">
        <v>7452</v>
      </c>
      <c r="I13115" t="s">
        <v>7</v>
      </c>
      <c r="J13115">
        <v>2021</v>
      </c>
      <c r="K13115">
        <f>2024 -impact_data[[#This Row],[model_year]]</f>
        <v>3</v>
      </c>
      <c r="L13115">
        <v>49</v>
      </c>
      <c r="M13115">
        <v>38</v>
      </c>
      <c r="N13115">
        <v>15.2</v>
      </c>
      <c r="O13115" t="s">
        <v>10</v>
      </c>
      <c r="P13115">
        <v>0.87</v>
      </c>
    </row>
    <row r="13116" spans="8:16">
      <c r="H13116" t="s">
        <v>7453</v>
      </c>
      <c r="I13116" t="s">
        <v>11</v>
      </c>
      <c r="J13116">
        <v>2021</v>
      </c>
      <c r="K13116">
        <f>2024 -impact_data[[#This Row],[model_year]]</f>
        <v>3</v>
      </c>
      <c r="L13116">
        <v>78</v>
      </c>
      <c r="M13116">
        <v>23.4</v>
      </c>
      <c r="N13116">
        <v>5.8</v>
      </c>
      <c r="O13116" t="s">
        <v>8</v>
      </c>
      <c r="P13116">
        <v>0.96</v>
      </c>
    </row>
    <row r="13117" spans="8:16">
      <c r="H13117" t="s">
        <v>7455</v>
      </c>
      <c r="I13117" t="s">
        <v>7</v>
      </c>
      <c r="J13117">
        <v>2021</v>
      </c>
      <c r="K13117">
        <f>2024 -impact_data[[#This Row],[model_year]]</f>
        <v>3</v>
      </c>
      <c r="L13117">
        <v>52</v>
      </c>
      <c r="M13117">
        <v>12.5</v>
      </c>
      <c r="N13117">
        <v>7.5</v>
      </c>
      <c r="O13117" t="s">
        <v>9</v>
      </c>
      <c r="P13117">
        <v>0.87</v>
      </c>
    </row>
    <row r="13118" spans="8:16">
      <c r="H13118" t="s">
        <v>7457</v>
      </c>
      <c r="I13118" t="s">
        <v>11</v>
      </c>
      <c r="J13118">
        <v>2021</v>
      </c>
      <c r="K13118">
        <f>2024 -impact_data[[#This Row],[model_year]]</f>
        <v>3</v>
      </c>
      <c r="L13118">
        <v>77</v>
      </c>
      <c r="M13118">
        <v>10.199999999999999</v>
      </c>
      <c r="N13118">
        <v>6.1</v>
      </c>
      <c r="O13118" t="s">
        <v>9</v>
      </c>
      <c r="P13118">
        <v>0.92</v>
      </c>
    </row>
    <row r="13119" spans="8:16">
      <c r="H13119" t="s">
        <v>7461</v>
      </c>
      <c r="I13119" t="s">
        <v>7</v>
      </c>
      <c r="J13119">
        <v>2021</v>
      </c>
      <c r="K13119">
        <f>2024 -impact_data[[#This Row],[model_year]]</f>
        <v>3</v>
      </c>
      <c r="L13119">
        <v>49</v>
      </c>
      <c r="M13119">
        <v>42.9</v>
      </c>
      <c r="N13119">
        <v>25.7</v>
      </c>
      <c r="O13119" t="s">
        <v>9</v>
      </c>
      <c r="P13119">
        <v>0.87</v>
      </c>
    </row>
    <row r="13120" spans="8:16">
      <c r="H13120" t="s">
        <v>7463</v>
      </c>
      <c r="I13120" t="s">
        <v>7</v>
      </c>
      <c r="J13120">
        <v>2021</v>
      </c>
      <c r="K13120">
        <f>2024 -impact_data[[#This Row],[model_year]]</f>
        <v>3</v>
      </c>
      <c r="L13120">
        <v>47</v>
      </c>
      <c r="M13120">
        <v>20.3</v>
      </c>
      <c r="N13120">
        <v>12.2</v>
      </c>
      <c r="O13120" t="s">
        <v>9</v>
      </c>
      <c r="P13120">
        <v>0.88</v>
      </c>
    </row>
    <row r="13121" spans="8:16">
      <c r="H13121" t="s">
        <v>7468</v>
      </c>
      <c r="I13121" t="s">
        <v>7</v>
      </c>
      <c r="J13121">
        <v>2021</v>
      </c>
      <c r="K13121">
        <f>2024 -impact_data[[#This Row],[model_year]]</f>
        <v>3</v>
      </c>
      <c r="L13121">
        <v>46</v>
      </c>
      <c r="M13121">
        <v>9.1</v>
      </c>
      <c r="N13121">
        <v>5.5</v>
      </c>
      <c r="O13121" t="s">
        <v>9</v>
      </c>
      <c r="P13121">
        <v>0.87</v>
      </c>
    </row>
    <row r="13122" spans="8:16">
      <c r="H13122" t="s">
        <v>7473</v>
      </c>
      <c r="I13122" t="s">
        <v>7</v>
      </c>
      <c r="J13122">
        <v>2021</v>
      </c>
      <c r="K13122">
        <f>2024 -impact_data[[#This Row],[model_year]]</f>
        <v>3</v>
      </c>
      <c r="L13122">
        <v>47</v>
      </c>
      <c r="M13122">
        <v>13.8</v>
      </c>
      <c r="N13122">
        <v>5.5</v>
      </c>
      <c r="O13122" t="s">
        <v>10</v>
      </c>
      <c r="P13122">
        <v>0.87</v>
      </c>
    </row>
    <row r="13123" spans="8:16">
      <c r="H13123" t="s">
        <v>7475</v>
      </c>
      <c r="I13123" t="s">
        <v>7</v>
      </c>
      <c r="J13123">
        <v>2021</v>
      </c>
      <c r="K13123">
        <f>2024 -impact_data[[#This Row],[model_year]]</f>
        <v>3</v>
      </c>
      <c r="L13123">
        <v>49</v>
      </c>
      <c r="M13123">
        <v>20.9</v>
      </c>
      <c r="N13123">
        <v>12.5</v>
      </c>
      <c r="O13123" t="s">
        <v>9</v>
      </c>
      <c r="P13123">
        <v>0.87</v>
      </c>
    </row>
    <row r="13124" spans="8:16">
      <c r="H13124" t="s">
        <v>7481</v>
      </c>
      <c r="I13124" t="s">
        <v>7</v>
      </c>
      <c r="J13124">
        <v>2021</v>
      </c>
      <c r="K13124">
        <f>2024 -impact_data[[#This Row],[model_year]]</f>
        <v>3</v>
      </c>
      <c r="L13124">
        <v>50</v>
      </c>
      <c r="M13124">
        <v>39.9</v>
      </c>
      <c r="N13124">
        <v>16</v>
      </c>
      <c r="O13124" t="s">
        <v>10</v>
      </c>
      <c r="P13124">
        <v>0.86</v>
      </c>
    </row>
    <row r="13125" spans="8:16">
      <c r="H13125" t="s">
        <v>7487</v>
      </c>
      <c r="I13125" t="s">
        <v>7</v>
      </c>
      <c r="J13125">
        <v>2021</v>
      </c>
      <c r="K13125">
        <f>2024 -impact_data[[#This Row],[model_year]]</f>
        <v>3</v>
      </c>
      <c r="L13125">
        <v>51</v>
      </c>
      <c r="M13125">
        <v>12.9</v>
      </c>
      <c r="N13125">
        <v>5.2</v>
      </c>
      <c r="O13125" t="s">
        <v>10</v>
      </c>
      <c r="P13125">
        <v>0.88</v>
      </c>
    </row>
    <row r="13126" spans="8:16">
      <c r="H13126" t="s">
        <v>7489</v>
      </c>
      <c r="I13126" t="s">
        <v>11</v>
      </c>
      <c r="J13126">
        <v>2021</v>
      </c>
      <c r="K13126">
        <f>2024 -impact_data[[#This Row],[model_year]]</f>
        <v>3</v>
      </c>
      <c r="L13126">
        <v>82</v>
      </c>
      <c r="M13126">
        <v>71</v>
      </c>
      <c r="N13126">
        <v>42.6</v>
      </c>
      <c r="O13126" t="s">
        <v>9</v>
      </c>
      <c r="P13126">
        <v>0.93</v>
      </c>
    </row>
    <row r="13127" spans="8:16">
      <c r="H13127" t="s">
        <v>7490</v>
      </c>
      <c r="I13127" t="s">
        <v>7</v>
      </c>
      <c r="J13127">
        <v>2021</v>
      </c>
      <c r="K13127">
        <f>2024 -impact_data[[#This Row],[model_year]]</f>
        <v>3</v>
      </c>
      <c r="L13127">
        <v>49</v>
      </c>
      <c r="M13127">
        <v>27.7</v>
      </c>
      <c r="N13127">
        <v>16.600000000000001</v>
      </c>
      <c r="O13127" t="s">
        <v>9</v>
      </c>
      <c r="P13127">
        <v>0.89</v>
      </c>
    </row>
    <row r="13128" spans="8:16">
      <c r="H13128" t="s">
        <v>7497</v>
      </c>
      <c r="I13128" t="s">
        <v>7</v>
      </c>
      <c r="J13128">
        <v>2021</v>
      </c>
      <c r="K13128">
        <f>2024 -impact_data[[#This Row],[model_year]]</f>
        <v>3</v>
      </c>
      <c r="L13128">
        <v>51</v>
      </c>
      <c r="M13128">
        <v>7.5</v>
      </c>
      <c r="N13128">
        <v>3</v>
      </c>
      <c r="O13128" t="s">
        <v>10</v>
      </c>
      <c r="P13128">
        <v>0.87</v>
      </c>
    </row>
    <row r="13129" spans="8:16">
      <c r="H13129" t="s">
        <v>7498</v>
      </c>
      <c r="I13129" t="s">
        <v>7</v>
      </c>
      <c r="J13129">
        <v>2021</v>
      </c>
      <c r="K13129">
        <f>2024 -impact_data[[#This Row],[model_year]]</f>
        <v>3</v>
      </c>
      <c r="L13129">
        <v>51</v>
      </c>
      <c r="M13129">
        <v>15.4</v>
      </c>
      <c r="N13129">
        <v>9.1999999999999993</v>
      </c>
      <c r="O13129" t="s">
        <v>9</v>
      </c>
      <c r="P13129">
        <v>0.88</v>
      </c>
    </row>
    <row r="13130" spans="8:16">
      <c r="H13130" t="s">
        <v>7500</v>
      </c>
      <c r="I13130" t="s">
        <v>7</v>
      </c>
      <c r="J13130">
        <v>2021</v>
      </c>
      <c r="K13130">
        <f>2024 -impact_data[[#This Row],[model_year]]</f>
        <v>3</v>
      </c>
      <c r="L13130">
        <v>51</v>
      </c>
      <c r="M13130">
        <v>41.2</v>
      </c>
      <c r="N13130">
        <v>16.5</v>
      </c>
      <c r="O13130" t="s">
        <v>10</v>
      </c>
      <c r="P13130">
        <v>0.88</v>
      </c>
    </row>
    <row r="13131" spans="8:16">
      <c r="H13131" t="s">
        <v>7506</v>
      </c>
      <c r="I13131" t="s">
        <v>7</v>
      </c>
      <c r="J13131">
        <v>2021</v>
      </c>
      <c r="K13131">
        <f>2024 -impact_data[[#This Row],[model_year]]</f>
        <v>3</v>
      </c>
      <c r="L13131">
        <v>53</v>
      </c>
      <c r="M13131">
        <v>72.400000000000006</v>
      </c>
      <c r="N13131">
        <v>29</v>
      </c>
      <c r="O13131" t="s">
        <v>10</v>
      </c>
      <c r="P13131">
        <v>0.89</v>
      </c>
    </row>
    <row r="13132" spans="8:16">
      <c r="H13132" t="s">
        <v>7511</v>
      </c>
      <c r="I13132" t="s">
        <v>7</v>
      </c>
      <c r="J13132">
        <v>2021</v>
      </c>
      <c r="K13132">
        <f>2024 -impact_data[[#This Row],[model_year]]</f>
        <v>3</v>
      </c>
      <c r="L13132">
        <v>47</v>
      </c>
      <c r="M13132">
        <v>5</v>
      </c>
      <c r="N13132">
        <v>3</v>
      </c>
      <c r="O13132" t="s">
        <v>9</v>
      </c>
      <c r="P13132">
        <v>0.87</v>
      </c>
    </row>
    <row r="13133" spans="8:16">
      <c r="H13133" t="s">
        <v>7514</v>
      </c>
      <c r="I13133" t="s">
        <v>7</v>
      </c>
      <c r="J13133">
        <v>2021</v>
      </c>
      <c r="K13133">
        <f>2024 -impact_data[[#This Row],[model_year]]</f>
        <v>3</v>
      </c>
      <c r="L13133">
        <v>50</v>
      </c>
      <c r="M13133">
        <v>30.2</v>
      </c>
      <c r="N13133">
        <v>18.100000000000001</v>
      </c>
      <c r="O13133" t="s">
        <v>9</v>
      </c>
      <c r="P13133">
        <v>0.87</v>
      </c>
    </row>
    <row r="13134" spans="8:16">
      <c r="H13134" t="s">
        <v>7519</v>
      </c>
      <c r="I13134" t="s">
        <v>7</v>
      </c>
      <c r="J13134">
        <v>2021</v>
      </c>
      <c r="K13134">
        <f>2024 -impact_data[[#This Row],[model_year]]</f>
        <v>3</v>
      </c>
      <c r="L13134">
        <v>47</v>
      </c>
      <c r="M13134">
        <v>3.6</v>
      </c>
      <c r="N13134">
        <v>1.4</v>
      </c>
      <c r="O13134" t="s">
        <v>10</v>
      </c>
      <c r="P13134">
        <v>0.87</v>
      </c>
    </row>
    <row r="13135" spans="8:16">
      <c r="H13135" t="s">
        <v>7521</v>
      </c>
      <c r="I13135" t="s">
        <v>7</v>
      </c>
      <c r="J13135">
        <v>2021</v>
      </c>
      <c r="K13135">
        <f>2024 -impact_data[[#This Row],[model_year]]</f>
        <v>3</v>
      </c>
      <c r="L13135">
        <v>53</v>
      </c>
      <c r="M13135">
        <v>65.8</v>
      </c>
      <c r="N13135">
        <v>39.5</v>
      </c>
      <c r="O13135" t="s">
        <v>9</v>
      </c>
      <c r="P13135">
        <v>0.88</v>
      </c>
    </row>
    <row r="13136" spans="8:16">
      <c r="H13136" t="s">
        <v>7528</v>
      </c>
      <c r="I13136" t="s">
        <v>7</v>
      </c>
      <c r="J13136">
        <v>2021</v>
      </c>
      <c r="K13136">
        <f>2024 -impact_data[[#This Row],[model_year]]</f>
        <v>3</v>
      </c>
      <c r="L13136">
        <v>51</v>
      </c>
      <c r="M13136">
        <v>19.899999999999999</v>
      </c>
      <c r="N13136">
        <v>11.9</v>
      </c>
      <c r="O13136" t="s">
        <v>9</v>
      </c>
      <c r="P13136">
        <v>0.89</v>
      </c>
    </row>
    <row r="13137" spans="8:16">
      <c r="H13137" t="s">
        <v>7531</v>
      </c>
      <c r="I13137" t="s">
        <v>11</v>
      </c>
      <c r="J13137">
        <v>2021</v>
      </c>
      <c r="K13137">
        <f>2024 -impact_data[[#This Row],[model_year]]</f>
        <v>3</v>
      </c>
      <c r="L13137">
        <v>78</v>
      </c>
      <c r="M13137">
        <v>2.6</v>
      </c>
      <c r="N13137">
        <v>1.5</v>
      </c>
      <c r="O13137" t="s">
        <v>9</v>
      </c>
      <c r="P13137">
        <v>0.93</v>
      </c>
    </row>
    <row r="13138" spans="8:16">
      <c r="H13138" t="s">
        <v>7538</v>
      </c>
      <c r="I13138" t="s">
        <v>7</v>
      </c>
      <c r="J13138">
        <v>2021</v>
      </c>
      <c r="K13138">
        <f>2024 -impact_data[[#This Row],[model_year]]</f>
        <v>3</v>
      </c>
      <c r="L13138">
        <v>51</v>
      </c>
      <c r="M13138">
        <v>14.3</v>
      </c>
      <c r="N13138">
        <v>8.6</v>
      </c>
      <c r="O13138" t="s">
        <v>9</v>
      </c>
      <c r="P13138">
        <v>0.88</v>
      </c>
    </row>
    <row r="13139" spans="8:16">
      <c r="H13139" t="s">
        <v>7540</v>
      </c>
      <c r="I13139" t="s">
        <v>7</v>
      </c>
      <c r="J13139">
        <v>2021</v>
      </c>
      <c r="K13139">
        <f>2024 -impact_data[[#This Row],[model_year]]</f>
        <v>3</v>
      </c>
      <c r="L13139">
        <v>48</v>
      </c>
      <c r="M13139">
        <v>20.8</v>
      </c>
      <c r="N13139">
        <v>8.3000000000000007</v>
      </c>
      <c r="O13139" t="s">
        <v>10</v>
      </c>
      <c r="P13139">
        <v>0.85</v>
      </c>
    </row>
    <row r="13140" spans="8:16">
      <c r="H13140" t="s">
        <v>7543</v>
      </c>
      <c r="I13140" t="s">
        <v>7</v>
      </c>
      <c r="J13140">
        <v>2021</v>
      </c>
      <c r="K13140">
        <f>2024 -impact_data[[#This Row],[model_year]]</f>
        <v>3</v>
      </c>
      <c r="L13140">
        <v>53</v>
      </c>
      <c r="M13140">
        <v>17.399999999999999</v>
      </c>
      <c r="N13140">
        <v>7</v>
      </c>
      <c r="O13140" t="s">
        <v>10</v>
      </c>
      <c r="P13140">
        <v>0.88</v>
      </c>
    </row>
    <row r="13141" spans="8:16">
      <c r="H13141" t="s">
        <v>7547</v>
      </c>
      <c r="I13141" t="s">
        <v>7</v>
      </c>
      <c r="J13141">
        <v>2021</v>
      </c>
      <c r="K13141">
        <f>2024 -impact_data[[#This Row],[model_year]]</f>
        <v>3</v>
      </c>
      <c r="L13141">
        <v>48</v>
      </c>
      <c r="M13141">
        <v>36.700000000000003</v>
      </c>
      <c r="N13141">
        <v>14.7</v>
      </c>
      <c r="O13141" t="s">
        <v>10</v>
      </c>
      <c r="P13141">
        <v>0.88</v>
      </c>
    </row>
    <row r="13142" spans="8:16">
      <c r="H13142" t="s">
        <v>7555</v>
      </c>
      <c r="I13142" t="s">
        <v>7</v>
      </c>
      <c r="J13142">
        <v>2021</v>
      </c>
      <c r="K13142">
        <f>2024 -impact_data[[#This Row],[model_year]]</f>
        <v>3</v>
      </c>
      <c r="L13142">
        <v>49</v>
      </c>
      <c r="M13142">
        <v>41.5</v>
      </c>
      <c r="N13142">
        <v>16.600000000000001</v>
      </c>
      <c r="O13142" t="s">
        <v>10</v>
      </c>
      <c r="P13142">
        <v>0.86</v>
      </c>
    </row>
    <row r="13143" spans="8:16">
      <c r="H13143" t="s">
        <v>7559</v>
      </c>
      <c r="I13143" t="s">
        <v>7</v>
      </c>
      <c r="J13143">
        <v>2021</v>
      </c>
      <c r="K13143">
        <f>2024 -impact_data[[#This Row],[model_year]]</f>
        <v>3</v>
      </c>
      <c r="L13143">
        <v>51</v>
      </c>
      <c r="M13143">
        <v>8.4</v>
      </c>
      <c r="N13143">
        <v>2.1</v>
      </c>
      <c r="O13143" t="s">
        <v>8</v>
      </c>
      <c r="P13143">
        <v>0.87</v>
      </c>
    </row>
    <row r="13144" spans="8:16">
      <c r="H13144" t="s">
        <v>7560</v>
      </c>
      <c r="I13144" t="s">
        <v>7</v>
      </c>
      <c r="J13144">
        <v>2021</v>
      </c>
      <c r="K13144">
        <f>2024 -impact_data[[#This Row],[model_year]]</f>
        <v>3</v>
      </c>
      <c r="L13144">
        <v>52</v>
      </c>
      <c r="M13144">
        <v>21.2</v>
      </c>
      <c r="N13144">
        <v>12.7</v>
      </c>
      <c r="O13144" t="s">
        <v>9</v>
      </c>
      <c r="P13144">
        <v>0.87</v>
      </c>
    </row>
    <row r="13145" spans="8:16">
      <c r="H13145" t="s">
        <v>7562</v>
      </c>
      <c r="I13145" t="s">
        <v>7</v>
      </c>
      <c r="J13145">
        <v>2021</v>
      </c>
      <c r="K13145">
        <f>2024 -impact_data[[#This Row],[model_year]]</f>
        <v>3</v>
      </c>
      <c r="L13145">
        <v>50</v>
      </c>
      <c r="M13145">
        <v>29.2</v>
      </c>
      <c r="N13145">
        <v>11.7</v>
      </c>
      <c r="O13145" t="s">
        <v>10</v>
      </c>
      <c r="P13145">
        <v>0.88</v>
      </c>
    </row>
    <row r="13146" spans="8:16">
      <c r="H13146" t="s">
        <v>7565</v>
      </c>
      <c r="I13146" t="s">
        <v>7</v>
      </c>
      <c r="J13146">
        <v>2021</v>
      </c>
      <c r="K13146">
        <f>2024 -impact_data[[#This Row],[model_year]]</f>
        <v>3</v>
      </c>
      <c r="L13146">
        <v>50</v>
      </c>
      <c r="M13146">
        <v>16.600000000000001</v>
      </c>
      <c r="N13146">
        <v>9.9</v>
      </c>
      <c r="O13146" t="s">
        <v>9</v>
      </c>
      <c r="P13146">
        <v>0.89</v>
      </c>
    </row>
    <row r="13147" spans="8:16">
      <c r="H13147" t="s">
        <v>7567</v>
      </c>
      <c r="I13147" t="s">
        <v>7</v>
      </c>
      <c r="J13147">
        <v>2021</v>
      </c>
      <c r="K13147">
        <f>2024 -impact_data[[#This Row],[model_year]]</f>
        <v>3</v>
      </c>
      <c r="L13147">
        <v>51</v>
      </c>
      <c r="M13147">
        <v>22.2</v>
      </c>
      <c r="N13147">
        <v>8.9</v>
      </c>
      <c r="O13147" t="s">
        <v>10</v>
      </c>
      <c r="P13147">
        <v>0.89</v>
      </c>
    </row>
    <row r="13148" spans="8:16">
      <c r="H13148" t="s">
        <v>7570</v>
      </c>
      <c r="I13148" t="s">
        <v>7</v>
      </c>
      <c r="J13148">
        <v>2021</v>
      </c>
      <c r="K13148">
        <f>2024 -impact_data[[#This Row],[model_year]]</f>
        <v>3</v>
      </c>
      <c r="L13148">
        <v>51</v>
      </c>
      <c r="M13148">
        <v>33.700000000000003</v>
      </c>
      <c r="N13148">
        <v>20.2</v>
      </c>
      <c r="O13148" t="s">
        <v>9</v>
      </c>
      <c r="P13148">
        <v>0.87</v>
      </c>
    </row>
    <row r="13149" spans="8:16">
      <c r="H13149" t="s">
        <v>7571</v>
      </c>
      <c r="I13149" t="s">
        <v>7</v>
      </c>
      <c r="J13149">
        <v>2021</v>
      </c>
      <c r="K13149">
        <f>2024 -impact_data[[#This Row],[model_year]]</f>
        <v>3</v>
      </c>
      <c r="L13149">
        <v>50</v>
      </c>
      <c r="M13149">
        <v>36.299999999999997</v>
      </c>
      <c r="N13149">
        <v>21.8</v>
      </c>
      <c r="O13149" t="s">
        <v>9</v>
      </c>
      <c r="P13149">
        <v>0.88</v>
      </c>
    </row>
    <row r="13150" spans="8:16">
      <c r="H13150" t="s">
        <v>7576</v>
      </c>
      <c r="I13150" t="s">
        <v>7</v>
      </c>
      <c r="J13150">
        <v>2021</v>
      </c>
      <c r="K13150">
        <f>2024 -impact_data[[#This Row],[model_year]]</f>
        <v>3</v>
      </c>
      <c r="L13150">
        <v>50</v>
      </c>
      <c r="M13150">
        <v>26.6</v>
      </c>
      <c r="N13150">
        <v>16</v>
      </c>
      <c r="O13150" t="s">
        <v>9</v>
      </c>
      <c r="P13150">
        <v>0.86</v>
      </c>
    </row>
    <row r="13151" spans="8:16">
      <c r="H13151" t="s">
        <v>7581</v>
      </c>
      <c r="I13151" t="s">
        <v>7</v>
      </c>
      <c r="J13151">
        <v>2021</v>
      </c>
      <c r="K13151">
        <f>2024 -impact_data[[#This Row],[model_year]]</f>
        <v>3</v>
      </c>
      <c r="L13151">
        <v>54</v>
      </c>
      <c r="M13151">
        <v>31.5</v>
      </c>
      <c r="N13151">
        <v>7.9</v>
      </c>
      <c r="O13151" t="s">
        <v>8</v>
      </c>
      <c r="P13151">
        <v>0.86</v>
      </c>
    </row>
    <row r="13152" spans="8:16">
      <c r="H13152" t="s">
        <v>7582</v>
      </c>
      <c r="I13152" t="s">
        <v>7</v>
      </c>
      <c r="J13152">
        <v>2021</v>
      </c>
      <c r="K13152">
        <f>2024 -impact_data[[#This Row],[model_year]]</f>
        <v>3</v>
      </c>
      <c r="L13152">
        <v>48</v>
      </c>
      <c r="M13152">
        <v>-2.4</v>
      </c>
      <c r="N13152">
        <v>-1.5</v>
      </c>
      <c r="O13152" t="s">
        <v>9</v>
      </c>
      <c r="P13152">
        <v>0.87</v>
      </c>
    </row>
    <row r="13153" spans="8:16">
      <c r="H13153" t="s">
        <v>7583</v>
      </c>
      <c r="I13153" t="s">
        <v>7</v>
      </c>
      <c r="J13153">
        <v>2021</v>
      </c>
      <c r="K13153">
        <f>2024 -impact_data[[#This Row],[model_year]]</f>
        <v>3</v>
      </c>
      <c r="L13153">
        <v>49</v>
      </c>
      <c r="M13153">
        <v>16.899999999999999</v>
      </c>
      <c r="N13153">
        <v>6.8</v>
      </c>
      <c r="O13153" t="s">
        <v>10</v>
      </c>
      <c r="P13153">
        <v>0.88</v>
      </c>
    </row>
    <row r="13154" spans="8:16">
      <c r="H13154" t="s">
        <v>7584</v>
      </c>
      <c r="I13154" t="s">
        <v>7</v>
      </c>
      <c r="J13154">
        <v>2021</v>
      </c>
      <c r="K13154">
        <f>2024 -impact_data[[#This Row],[model_year]]</f>
        <v>3</v>
      </c>
      <c r="L13154">
        <v>50</v>
      </c>
      <c r="M13154">
        <v>30.4</v>
      </c>
      <c r="N13154">
        <v>18.2</v>
      </c>
      <c r="O13154" t="s">
        <v>9</v>
      </c>
      <c r="P13154">
        <v>0.87</v>
      </c>
    </row>
    <row r="13155" spans="8:16">
      <c r="H13155" t="s">
        <v>7588</v>
      </c>
      <c r="I13155" t="s">
        <v>7</v>
      </c>
      <c r="J13155">
        <v>2021</v>
      </c>
      <c r="K13155">
        <f>2024 -impact_data[[#This Row],[model_year]]</f>
        <v>3</v>
      </c>
      <c r="L13155">
        <v>53</v>
      </c>
      <c r="M13155">
        <v>19.8</v>
      </c>
      <c r="N13155">
        <v>11.9</v>
      </c>
      <c r="O13155" t="s">
        <v>9</v>
      </c>
      <c r="P13155">
        <v>0.86</v>
      </c>
    </row>
    <row r="13156" spans="8:16">
      <c r="H13156" t="s">
        <v>7589</v>
      </c>
      <c r="I13156" t="s">
        <v>7</v>
      </c>
      <c r="J13156">
        <v>2021</v>
      </c>
      <c r="K13156">
        <f>2024 -impact_data[[#This Row],[model_year]]</f>
        <v>3</v>
      </c>
      <c r="L13156">
        <v>52</v>
      </c>
      <c r="M13156">
        <v>69.099999999999994</v>
      </c>
      <c r="N13156">
        <v>27.6</v>
      </c>
      <c r="O13156" t="s">
        <v>10</v>
      </c>
      <c r="P13156">
        <v>0.87</v>
      </c>
    </row>
    <row r="13157" spans="8:16">
      <c r="H13157" t="s">
        <v>7593</v>
      </c>
      <c r="I13157" t="s">
        <v>7</v>
      </c>
      <c r="J13157">
        <v>2021</v>
      </c>
      <c r="K13157">
        <f>2024 -impact_data[[#This Row],[model_year]]</f>
        <v>3</v>
      </c>
      <c r="L13157">
        <v>46</v>
      </c>
      <c r="M13157">
        <v>18.2</v>
      </c>
      <c r="N13157">
        <v>7.3</v>
      </c>
      <c r="O13157" t="s">
        <v>10</v>
      </c>
      <c r="P13157">
        <v>0.89</v>
      </c>
    </row>
    <row r="13158" spans="8:16">
      <c r="H13158" t="s">
        <v>7594</v>
      </c>
      <c r="I13158" t="s">
        <v>7</v>
      </c>
      <c r="J13158">
        <v>2021</v>
      </c>
      <c r="K13158">
        <f>2024 -impact_data[[#This Row],[model_year]]</f>
        <v>3</v>
      </c>
      <c r="L13158">
        <v>49</v>
      </c>
      <c r="M13158">
        <v>9.4</v>
      </c>
      <c r="N13158">
        <v>5.6</v>
      </c>
      <c r="O13158" t="s">
        <v>9</v>
      </c>
      <c r="P13158">
        <v>0.87</v>
      </c>
    </row>
    <row r="13159" spans="8:16">
      <c r="H13159" t="s">
        <v>7598</v>
      </c>
      <c r="I13159" t="s">
        <v>7</v>
      </c>
      <c r="J13159">
        <v>2021</v>
      </c>
      <c r="K13159">
        <f>2024 -impact_data[[#This Row],[model_year]]</f>
        <v>3</v>
      </c>
      <c r="L13159">
        <v>49</v>
      </c>
      <c r="M13159">
        <v>37.6</v>
      </c>
      <c r="N13159">
        <v>22.6</v>
      </c>
      <c r="O13159" t="s">
        <v>9</v>
      </c>
      <c r="P13159">
        <v>0.88</v>
      </c>
    </row>
    <row r="13160" spans="8:16">
      <c r="H13160" t="s">
        <v>7600</v>
      </c>
      <c r="I13160" t="s">
        <v>7</v>
      </c>
      <c r="J13160">
        <v>2021</v>
      </c>
      <c r="K13160">
        <f>2024 -impact_data[[#This Row],[model_year]]</f>
        <v>3</v>
      </c>
      <c r="L13160">
        <v>51</v>
      </c>
      <c r="M13160">
        <v>32.299999999999997</v>
      </c>
      <c r="N13160">
        <v>19.399999999999999</v>
      </c>
      <c r="O13160" t="s">
        <v>9</v>
      </c>
      <c r="P13160">
        <v>0.87</v>
      </c>
    </row>
    <row r="13161" spans="8:16">
      <c r="H13161" t="s">
        <v>7603</v>
      </c>
      <c r="I13161" t="s">
        <v>7</v>
      </c>
      <c r="J13161">
        <v>2021</v>
      </c>
      <c r="K13161">
        <f>2024 -impact_data[[#This Row],[model_year]]</f>
        <v>3</v>
      </c>
      <c r="L13161">
        <v>49</v>
      </c>
      <c r="M13161">
        <v>9.1</v>
      </c>
      <c r="N13161">
        <v>3.6</v>
      </c>
      <c r="O13161" t="s">
        <v>10</v>
      </c>
      <c r="P13161">
        <v>0.87</v>
      </c>
    </row>
    <row r="13162" spans="8:16">
      <c r="H13162" t="s">
        <v>7604</v>
      </c>
      <c r="I13162" t="s">
        <v>7</v>
      </c>
      <c r="J13162">
        <v>2021</v>
      </c>
      <c r="K13162">
        <f>2024 -impact_data[[#This Row],[model_year]]</f>
        <v>3</v>
      </c>
      <c r="L13162">
        <v>51</v>
      </c>
      <c r="M13162">
        <v>6.5</v>
      </c>
      <c r="N13162">
        <v>2.6</v>
      </c>
      <c r="O13162" t="s">
        <v>10</v>
      </c>
      <c r="P13162">
        <v>0.88</v>
      </c>
    </row>
    <row r="13163" spans="8:16">
      <c r="H13163" t="s">
        <v>7606</v>
      </c>
      <c r="I13163" t="s">
        <v>7</v>
      </c>
      <c r="J13163">
        <v>2021</v>
      </c>
      <c r="K13163">
        <f>2024 -impact_data[[#This Row],[model_year]]</f>
        <v>3</v>
      </c>
      <c r="L13163">
        <v>49</v>
      </c>
      <c r="M13163">
        <v>18.8</v>
      </c>
      <c r="N13163">
        <v>11.3</v>
      </c>
      <c r="O13163" t="s">
        <v>9</v>
      </c>
      <c r="P13163">
        <v>0.86</v>
      </c>
    </row>
    <row r="13164" spans="8:16">
      <c r="H13164" t="s">
        <v>7616</v>
      </c>
      <c r="I13164" t="s">
        <v>7</v>
      </c>
      <c r="J13164">
        <v>2021</v>
      </c>
      <c r="K13164">
        <f>2024 -impact_data[[#This Row],[model_year]]</f>
        <v>3</v>
      </c>
      <c r="L13164">
        <v>50</v>
      </c>
      <c r="M13164">
        <v>27</v>
      </c>
      <c r="N13164">
        <v>16.2</v>
      </c>
      <c r="O13164" t="s">
        <v>9</v>
      </c>
      <c r="P13164">
        <v>0.86</v>
      </c>
    </row>
    <row r="13165" spans="8:16">
      <c r="H13165" t="s">
        <v>7621</v>
      </c>
      <c r="I13165" t="s">
        <v>7</v>
      </c>
      <c r="J13165">
        <v>2021</v>
      </c>
      <c r="K13165">
        <f>2024 -impact_data[[#This Row],[model_year]]</f>
        <v>3</v>
      </c>
      <c r="L13165">
        <v>51</v>
      </c>
      <c r="M13165">
        <v>38.9</v>
      </c>
      <c r="N13165">
        <v>23.3</v>
      </c>
      <c r="O13165" t="s">
        <v>9</v>
      </c>
      <c r="P13165">
        <v>0.86</v>
      </c>
    </row>
    <row r="13166" spans="8:16">
      <c r="H13166" t="s">
        <v>7622</v>
      </c>
      <c r="I13166" t="s">
        <v>7</v>
      </c>
      <c r="J13166">
        <v>2021</v>
      </c>
      <c r="K13166">
        <f>2024 -impact_data[[#This Row],[model_year]]</f>
        <v>3</v>
      </c>
      <c r="L13166">
        <v>46</v>
      </c>
      <c r="M13166">
        <v>31.8</v>
      </c>
      <c r="N13166">
        <v>12.7</v>
      </c>
      <c r="O13166" t="s">
        <v>10</v>
      </c>
      <c r="P13166">
        <v>0.87</v>
      </c>
    </row>
    <row r="13167" spans="8:16">
      <c r="H13167" t="s">
        <v>7626</v>
      </c>
      <c r="I13167" t="s">
        <v>7</v>
      </c>
      <c r="J13167">
        <v>2021</v>
      </c>
      <c r="K13167">
        <f>2024 -impact_data[[#This Row],[model_year]]</f>
        <v>3</v>
      </c>
      <c r="L13167">
        <v>49</v>
      </c>
      <c r="M13167">
        <v>6.8</v>
      </c>
      <c r="N13167">
        <v>4.0999999999999996</v>
      </c>
      <c r="O13167" t="s">
        <v>9</v>
      </c>
      <c r="P13167">
        <v>0.86</v>
      </c>
    </row>
    <row r="13168" spans="8:16">
      <c r="H13168" t="s">
        <v>7627</v>
      </c>
      <c r="I13168" t="s">
        <v>7</v>
      </c>
      <c r="J13168">
        <v>2021</v>
      </c>
      <c r="K13168">
        <f>2024 -impact_data[[#This Row],[model_year]]</f>
        <v>3</v>
      </c>
      <c r="L13168">
        <v>50</v>
      </c>
      <c r="M13168">
        <v>16.2</v>
      </c>
      <c r="N13168">
        <v>6.5</v>
      </c>
      <c r="O13168" t="s">
        <v>10</v>
      </c>
      <c r="P13168">
        <v>0.85</v>
      </c>
    </row>
    <row r="13169" spans="8:16">
      <c r="H13169" t="s">
        <v>7628</v>
      </c>
      <c r="I13169" t="s">
        <v>7</v>
      </c>
      <c r="J13169">
        <v>2021</v>
      </c>
      <c r="K13169">
        <f>2024 -impact_data[[#This Row],[model_year]]</f>
        <v>3</v>
      </c>
      <c r="L13169">
        <v>47</v>
      </c>
      <c r="M13169">
        <v>43.4</v>
      </c>
      <c r="N13169">
        <v>17.399999999999999</v>
      </c>
      <c r="O13169" t="s">
        <v>10</v>
      </c>
      <c r="P13169">
        <v>0.87</v>
      </c>
    </row>
    <row r="13170" spans="8:16">
      <c r="H13170" t="s">
        <v>7631</v>
      </c>
      <c r="I13170" t="s">
        <v>7</v>
      </c>
      <c r="J13170">
        <v>2021</v>
      </c>
      <c r="K13170">
        <f>2024 -impact_data[[#This Row],[model_year]]</f>
        <v>3</v>
      </c>
      <c r="L13170">
        <v>49</v>
      </c>
      <c r="M13170">
        <v>13.9</v>
      </c>
      <c r="N13170">
        <v>5.6</v>
      </c>
      <c r="O13170" t="s">
        <v>10</v>
      </c>
      <c r="P13170">
        <v>0.88</v>
      </c>
    </row>
    <row r="13171" spans="8:16">
      <c r="H13171" t="s">
        <v>7634</v>
      </c>
      <c r="I13171" t="s">
        <v>7</v>
      </c>
      <c r="J13171">
        <v>2021</v>
      </c>
      <c r="K13171">
        <f>2024 -impact_data[[#This Row],[model_year]]</f>
        <v>3</v>
      </c>
      <c r="L13171">
        <v>49</v>
      </c>
      <c r="M13171">
        <v>20.7</v>
      </c>
      <c r="N13171">
        <v>12.4</v>
      </c>
      <c r="O13171" t="s">
        <v>9</v>
      </c>
      <c r="P13171">
        <v>0.88</v>
      </c>
    </row>
    <row r="13172" spans="8:16">
      <c r="H13172" t="s">
        <v>7637</v>
      </c>
      <c r="I13172" t="s">
        <v>7</v>
      </c>
      <c r="J13172">
        <v>2021</v>
      </c>
      <c r="K13172">
        <f>2024 -impact_data[[#This Row],[model_year]]</f>
        <v>3</v>
      </c>
      <c r="L13172">
        <v>50</v>
      </c>
      <c r="M13172">
        <v>36.299999999999997</v>
      </c>
      <c r="N13172">
        <v>21.8</v>
      </c>
      <c r="O13172" t="s">
        <v>9</v>
      </c>
      <c r="P13172">
        <v>0.88</v>
      </c>
    </row>
    <row r="13173" spans="8:16">
      <c r="H13173" t="s">
        <v>46</v>
      </c>
      <c r="I13173" t="s">
        <v>7</v>
      </c>
      <c r="J13173">
        <v>2021</v>
      </c>
      <c r="K13173">
        <f>2024 -impact_data[[#This Row],[model_year]]</f>
        <v>3</v>
      </c>
      <c r="L13173">
        <v>45</v>
      </c>
      <c r="M13173">
        <v>36.6</v>
      </c>
      <c r="N13173">
        <v>14.6</v>
      </c>
      <c r="O13173" t="s">
        <v>10</v>
      </c>
      <c r="P13173">
        <v>0.87</v>
      </c>
    </row>
    <row r="13174" spans="8:16">
      <c r="H13174" t="s">
        <v>7638</v>
      </c>
      <c r="I13174" t="s">
        <v>11</v>
      </c>
      <c r="J13174">
        <v>2021</v>
      </c>
      <c r="K13174">
        <f>2024 -impact_data[[#This Row],[model_year]]</f>
        <v>3</v>
      </c>
      <c r="L13174">
        <v>77</v>
      </c>
      <c r="M13174">
        <v>5.4</v>
      </c>
      <c r="N13174">
        <v>3.2</v>
      </c>
      <c r="O13174" t="s">
        <v>9</v>
      </c>
      <c r="P13174">
        <v>0.97</v>
      </c>
    </row>
    <row r="13175" spans="8:16">
      <c r="H13175" t="s">
        <v>7640</v>
      </c>
      <c r="I13175" t="s">
        <v>7</v>
      </c>
      <c r="J13175">
        <v>2021</v>
      </c>
      <c r="K13175">
        <f>2024 -impact_data[[#This Row],[model_year]]</f>
        <v>3</v>
      </c>
      <c r="L13175">
        <v>50</v>
      </c>
      <c r="M13175">
        <v>18.8</v>
      </c>
      <c r="N13175">
        <v>11.3</v>
      </c>
      <c r="O13175" t="s">
        <v>9</v>
      </c>
      <c r="P13175">
        <v>0.89</v>
      </c>
    </row>
    <row r="13176" spans="8:16">
      <c r="H13176" t="s">
        <v>7641</v>
      </c>
      <c r="I13176" t="s">
        <v>7</v>
      </c>
      <c r="J13176">
        <v>2021</v>
      </c>
      <c r="K13176">
        <f>2024 -impact_data[[#This Row],[model_year]]</f>
        <v>3</v>
      </c>
      <c r="L13176">
        <v>50</v>
      </c>
      <c r="M13176">
        <v>39.4</v>
      </c>
      <c r="N13176">
        <v>15.8</v>
      </c>
      <c r="O13176" t="s">
        <v>10</v>
      </c>
      <c r="P13176">
        <v>0.87</v>
      </c>
    </row>
    <row r="13177" spans="8:16">
      <c r="H13177" t="s">
        <v>7645</v>
      </c>
      <c r="I13177" t="s">
        <v>7</v>
      </c>
      <c r="J13177">
        <v>2021</v>
      </c>
      <c r="K13177">
        <f>2024 -impact_data[[#This Row],[model_year]]</f>
        <v>3</v>
      </c>
      <c r="L13177">
        <v>50</v>
      </c>
      <c r="M13177">
        <v>13.3</v>
      </c>
      <c r="N13177">
        <v>5.3</v>
      </c>
      <c r="O13177" t="s">
        <v>10</v>
      </c>
      <c r="P13177">
        <v>0.86</v>
      </c>
    </row>
    <row r="13178" spans="8:16">
      <c r="H13178" t="s">
        <v>7649</v>
      </c>
      <c r="I13178" t="s">
        <v>7</v>
      </c>
      <c r="J13178">
        <v>2021</v>
      </c>
      <c r="K13178">
        <f>2024 -impact_data[[#This Row],[model_year]]</f>
        <v>3</v>
      </c>
      <c r="L13178">
        <v>50</v>
      </c>
      <c r="M13178">
        <v>9.8000000000000007</v>
      </c>
      <c r="N13178">
        <v>5.9</v>
      </c>
      <c r="O13178" t="s">
        <v>9</v>
      </c>
      <c r="P13178">
        <v>0.89</v>
      </c>
    </row>
    <row r="13179" spans="8:16">
      <c r="H13179" t="s">
        <v>7653</v>
      </c>
      <c r="I13179" t="s">
        <v>7</v>
      </c>
      <c r="J13179">
        <v>2021</v>
      </c>
      <c r="K13179">
        <f>2024 -impact_data[[#This Row],[model_year]]</f>
        <v>3</v>
      </c>
      <c r="L13179">
        <v>48</v>
      </c>
      <c r="M13179">
        <v>13.9</v>
      </c>
      <c r="N13179">
        <v>5.6</v>
      </c>
      <c r="O13179" t="s">
        <v>10</v>
      </c>
      <c r="P13179">
        <v>0.88</v>
      </c>
    </row>
    <row r="13180" spans="8:16">
      <c r="H13180" t="s">
        <v>7655</v>
      </c>
      <c r="I13180" t="s">
        <v>7</v>
      </c>
      <c r="J13180">
        <v>2021</v>
      </c>
      <c r="K13180">
        <f>2024 -impact_data[[#This Row],[model_year]]</f>
        <v>3</v>
      </c>
      <c r="L13180">
        <v>47</v>
      </c>
      <c r="M13180">
        <v>-5.3</v>
      </c>
      <c r="N13180">
        <v>-3.2</v>
      </c>
      <c r="O13180" t="s">
        <v>9</v>
      </c>
      <c r="P13180">
        <v>0.87</v>
      </c>
    </row>
    <row r="13181" spans="8:16">
      <c r="H13181" t="s">
        <v>7656</v>
      </c>
      <c r="I13181" t="s">
        <v>7</v>
      </c>
      <c r="J13181">
        <v>2021</v>
      </c>
      <c r="K13181">
        <f>2024 -impact_data[[#This Row],[model_year]]</f>
        <v>3</v>
      </c>
      <c r="L13181">
        <v>52</v>
      </c>
      <c r="M13181">
        <v>27.4</v>
      </c>
      <c r="N13181">
        <v>16.399999999999999</v>
      </c>
      <c r="O13181" t="s">
        <v>9</v>
      </c>
      <c r="P13181">
        <v>0.89</v>
      </c>
    </row>
    <row r="13182" spans="8:16">
      <c r="H13182" t="s">
        <v>31</v>
      </c>
      <c r="I13182" t="s">
        <v>7</v>
      </c>
      <c r="J13182">
        <v>2021</v>
      </c>
      <c r="K13182">
        <f>2024 -impact_data[[#This Row],[model_year]]</f>
        <v>3</v>
      </c>
      <c r="L13182">
        <v>49</v>
      </c>
      <c r="M13182">
        <v>38.4</v>
      </c>
      <c r="N13182">
        <v>23</v>
      </c>
      <c r="O13182" t="s">
        <v>9</v>
      </c>
      <c r="P13182">
        <v>0.88</v>
      </c>
    </row>
    <row r="13183" spans="8:16">
      <c r="H13183" t="s">
        <v>7660</v>
      </c>
      <c r="I13183" t="s">
        <v>7</v>
      </c>
      <c r="J13183">
        <v>2021</v>
      </c>
      <c r="K13183">
        <f>2024 -impact_data[[#This Row],[model_year]]</f>
        <v>3</v>
      </c>
      <c r="L13183">
        <v>50</v>
      </c>
      <c r="M13183">
        <v>2.7</v>
      </c>
      <c r="N13183">
        <v>1.1000000000000001</v>
      </c>
      <c r="O13183" t="s">
        <v>10</v>
      </c>
      <c r="P13183">
        <v>0.88</v>
      </c>
    </row>
    <row r="13184" spans="8:16">
      <c r="H13184" t="s">
        <v>7664</v>
      </c>
      <c r="I13184" t="s">
        <v>11</v>
      </c>
      <c r="J13184">
        <v>2021</v>
      </c>
      <c r="K13184">
        <f>2024 -impact_data[[#This Row],[model_year]]</f>
        <v>3</v>
      </c>
      <c r="L13184">
        <v>78</v>
      </c>
      <c r="M13184">
        <v>15.6</v>
      </c>
      <c r="N13184">
        <v>9.3000000000000007</v>
      </c>
      <c r="O13184" t="s">
        <v>9</v>
      </c>
      <c r="P13184">
        <v>0.97</v>
      </c>
    </row>
    <row r="13185" spans="8:16">
      <c r="H13185" t="s">
        <v>7667</v>
      </c>
      <c r="I13185" t="s">
        <v>11</v>
      </c>
      <c r="J13185">
        <v>2021</v>
      </c>
      <c r="K13185">
        <f>2024 -impact_data[[#This Row],[model_year]]</f>
        <v>3</v>
      </c>
      <c r="L13185">
        <v>80</v>
      </c>
      <c r="M13185">
        <v>28.4</v>
      </c>
      <c r="N13185">
        <v>7.1</v>
      </c>
      <c r="O13185" t="s">
        <v>8</v>
      </c>
      <c r="P13185">
        <v>0.97</v>
      </c>
    </row>
    <row r="13186" spans="8:16">
      <c r="H13186" t="s">
        <v>3755</v>
      </c>
      <c r="I13186" t="s">
        <v>7</v>
      </c>
      <c r="J13186">
        <v>2021</v>
      </c>
      <c r="K13186">
        <f>2024 -impact_data[[#This Row],[model_year]]</f>
        <v>3</v>
      </c>
      <c r="L13186">
        <v>54</v>
      </c>
      <c r="M13186">
        <v>45.9</v>
      </c>
      <c r="N13186">
        <v>27.5</v>
      </c>
      <c r="O13186" t="s">
        <v>9</v>
      </c>
      <c r="P13186">
        <v>0.87</v>
      </c>
    </row>
    <row r="13187" spans="8:16">
      <c r="H13187" t="s">
        <v>7672</v>
      </c>
      <c r="I13187" t="s">
        <v>7</v>
      </c>
      <c r="J13187">
        <v>2021</v>
      </c>
      <c r="K13187">
        <f>2024 -impact_data[[#This Row],[model_year]]</f>
        <v>3</v>
      </c>
      <c r="L13187">
        <v>49</v>
      </c>
      <c r="M13187">
        <v>10.6</v>
      </c>
      <c r="N13187">
        <v>4.2</v>
      </c>
      <c r="O13187" t="s">
        <v>10</v>
      </c>
      <c r="P13187">
        <v>0.89</v>
      </c>
    </row>
    <row r="13188" spans="8:16">
      <c r="H13188" t="s">
        <v>7673</v>
      </c>
      <c r="I13188" t="s">
        <v>11</v>
      </c>
      <c r="J13188">
        <v>2021</v>
      </c>
      <c r="K13188">
        <f>2024 -impact_data[[#This Row],[model_year]]</f>
        <v>3</v>
      </c>
      <c r="L13188">
        <v>79</v>
      </c>
      <c r="M13188">
        <v>10</v>
      </c>
      <c r="N13188">
        <v>6</v>
      </c>
      <c r="O13188" t="s">
        <v>9</v>
      </c>
      <c r="P13188">
        <v>0.96</v>
      </c>
    </row>
    <row r="13189" spans="8:16">
      <c r="H13189" t="s">
        <v>7676</v>
      </c>
      <c r="I13189" t="s">
        <v>7</v>
      </c>
      <c r="J13189">
        <v>2021</v>
      </c>
      <c r="K13189">
        <f>2024 -impact_data[[#This Row],[model_year]]</f>
        <v>3</v>
      </c>
      <c r="L13189">
        <v>53</v>
      </c>
      <c r="M13189">
        <v>18.399999999999999</v>
      </c>
      <c r="N13189">
        <v>11</v>
      </c>
      <c r="O13189" t="s">
        <v>9</v>
      </c>
      <c r="P13189">
        <v>0.88</v>
      </c>
    </row>
    <row r="13190" spans="8:16">
      <c r="H13190" t="s">
        <v>7677</v>
      </c>
      <c r="I13190" t="s">
        <v>11</v>
      </c>
      <c r="J13190">
        <v>2021</v>
      </c>
      <c r="K13190">
        <f>2024 -impact_data[[#This Row],[model_year]]</f>
        <v>3</v>
      </c>
      <c r="L13190">
        <v>80</v>
      </c>
      <c r="M13190">
        <v>28.2</v>
      </c>
      <c r="N13190">
        <v>11.3</v>
      </c>
      <c r="O13190" t="s">
        <v>10</v>
      </c>
      <c r="P13190">
        <v>0.96</v>
      </c>
    </row>
    <row r="13191" spans="8:16">
      <c r="H13191" t="s">
        <v>7685</v>
      </c>
      <c r="I13191" t="s">
        <v>7</v>
      </c>
      <c r="J13191">
        <v>2021</v>
      </c>
      <c r="K13191">
        <f>2024 -impact_data[[#This Row],[model_year]]</f>
        <v>3</v>
      </c>
      <c r="L13191">
        <v>51</v>
      </c>
      <c r="M13191">
        <v>56.9</v>
      </c>
      <c r="N13191">
        <v>22.8</v>
      </c>
      <c r="O13191" t="s">
        <v>10</v>
      </c>
      <c r="P13191">
        <v>0.87</v>
      </c>
    </row>
    <row r="13192" spans="8:16">
      <c r="H13192" t="s">
        <v>7690</v>
      </c>
      <c r="I13192" t="s">
        <v>11</v>
      </c>
      <c r="J13192">
        <v>2021</v>
      </c>
      <c r="K13192">
        <f>2024 -impact_data[[#This Row],[model_year]]</f>
        <v>3</v>
      </c>
      <c r="L13192">
        <v>76</v>
      </c>
      <c r="M13192">
        <v>3.8</v>
      </c>
      <c r="N13192">
        <v>1.5</v>
      </c>
      <c r="O13192" t="s">
        <v>10</v>
      </c>
      <c r="P13192">
        <v>0.92</v>
      </c>
    </row>
    <row r="13193" spans="8:16">
      <c r="H13193" t="s">
        <v>7693</v>
      </c>
      <c r="I13193" t="s">
        <v>7</v>
      </c>
      <c r="J13193">
        <v>2021</v>
      </c>
      <c r="K13193">
        <f>2024 -impact_data[[#This Row],[model_year]]</f>
        <v>3</v>
      </c>
      <c r="L13193">
        <v>53</v>
      </c>
      <c r="M13193">
        <v>31.1</v>
      </c>
      <c r="N13193">
        <v>18.7</v>
      </c>
      <c r="O13193" t="s">
        <v>9</v>
      </c>
      <c r="P13193">
        <v>0.87</v>
      </c>
    </row>
    <row r="13194" spans="8:16">
      <c r="H13194" t="s">
        <v>7698</v>
      </c>
      <c r="I13194" t="s">
        <v>7</v>
      </c>
      <c r="J13194">
        <v>2021</v>
      </c>
      <c r="K13194">
        <f>2024 -impact_data[[#This Row],[model_year]]</f>
        <v>3</v>
      </c>
      <c r="L13194">
        <v>47</v>
      </c>
      <c r="M13194">
        <v>24.5</v>
      </c>
      <c r="N13194">
        <v>9.8000000000000007</v>
      </c>
      <c r="O13194" t="s">
        <v>10</v>
      </c>
      <c r="P13194">
        <v>0.87</v>
      </c>
    </row>
    <row r="13195" spans="8:16">
      <c r="H13195" t="s">
        <v>7700</v>
      </c>
      <c r="I13195" t="s">
        <v>11</v>
      </c>
      <c r="J13195">
        <v>2021</v>
      </c>
      <c r="K13195">
        <f>2024 -impact_data[[#This Row],[model_year]]</f>
        <v>3</v>
      </c>
      <c r="L13195">
        <v>74</v>
      </c>
      <c r="M13195">
        <v>-2.7</v>
      </c>
      <c r="N13195">
        <v>-1.1000000000000001</v>
      </c>
      <c r="O13195" t="s">
        <v>10</v>
      </c>
      <c r="P13195">
        <v>0.97</v>
      </c>
    </row>
    <row r="13196" spans="8:16">
      <c r="H13196" t="s">
        <v>7702</v>
      </c>
      <c r="I13196" t="s">
        <v>7</v>
      </c>
      <c r="J13196">
        <v>2021</v>
      </c>
      <c r="K13196">
        <f>2024 -impact_data[[#This Row],[model_year]]</f>
        <v>3</v>
      </c>
      <c r="L13196">
        <v>50</v>
      </c>
      <c r="M13196">
        <v>47.2</v>
      </c>
      <c r="N13196">
        <v>18.899999999999999</v>
      </c>
      <c r="O13196" t="s">
        <v>10</v>
      </c>
      <c r="P13196">
        <v>0.87</v>
      </c>
    </row>
    <row r="13197" spans="8:16">
      <c r="H13197" t="s">
        <v>7704</v>
      </c>
      <c r="I13197" t="s">
        <v>11</v>
      </c>
      <c r="J13197">
        <v>2021</v>
      </c>
      <c r="K13197">
        <f>2024 -impact_data[[#This Row],[model_year]]</f>
        <v>3</v>
      </c>
      <c r="L13197">
        <v>75</v>
      </c>
      <c r="M13197">
        <v>17.399999999999999</v>
      </c>
      <c r="N13197">
        <v>7</v>
      </c>
      <c r="O13197" t="s">
        <v>10</v>
      </c>
      <c r="P13197">
        <v>0.94</v>
      </c>
    </row>
    <row r="13198" spans="8:16">
      <c r="H13198" t="s">
        <v>7708</v>
      </c>
      <c r="I13198" t="s">
        <v>7</v>
      </c>
      <c r="J13198">
        <v>2021</v>
      </c>
      <c r="K13198">
        <f>2024 -impact_data[[#This Row],[model_year]]</f>
        <v>3</v>
      </c>
      <c r="L13198">
        <v>48</v>
      </c>
      <c r="M13198">
        <v>30.5</v>
      </c>
      <c r="N13198">
        <v>18.3</v>
      </c>
      <c r="O13198" t="s">
        <v>9</v>
      </c>
      <c r="P13198">
        <v>0.86</v>
      </c>
    </row>
    <row r="13199" spans="8:16">
      <c r="H13199" t="s">
        <v>7709</v>
      </c>
      <c r="I13199" t="s">
        <v>7</v>
      </c>
      <c r="J13199">
        <v>2021</v>
      </c>
      <c r="K13199">
        <f>2024 -impact_data[[#This Row],[model_year]]</f>
        <v>3</v>
      </c>
      <c r="L13199">
        <v>46</v>
      </c>
      <c r="M13199">
        <v>12.3</v>
      </c>
      <c r="N13199">
        <v>7.4</v>
      </c>
      <c r="O13199" t="s">
        <v>9</v>
      </c>
      <c r="P13199">
        <v>0.86</v>
      </c>
    </row>
    <row r="13200" spans="8:16">
      <c r="H13200" t="s">
        <v>7713</v>
      </c>
      <c r="I13200" t="s">
        <v>7</v>
      </c>
      <c r="J13200">
        <v>2021</v>
      </c>
      <c r="K13200">
        <f>2024 -impact_data[[#This Row],[model_year]]</f>
        <v>3</v>
      </c>
      <c r="L13200">
        <v>46</v>
      </c>
      <c r="M13200">
        <v>14.9</v>
      </c>
      <c r="N13200">
        <v>8.9</v>
      </c>
      <c r="O13200" t="s">
        <v>9</v>
      </c>
      <c r="P13200">
        <v>0.86</v>
      </c>
    </row>
    <row r="13201" spans="8:16">
      <c r="H13201" t="s">
        <v>7715</v>
      </c>
      <c r="I13201" t="s">
        <v>7</v>
      </c>
      <c r="J13201">
        <v>2021</v>
      </c>
      <c r="K13201">
        <f>2024 -impact_data[[#This Row],[model_year]]</f>
        <v>3</v>
      </c>
      <c r="L13201">
        <v>53</v>
      </c>
      <c r="M13201">
        <v>17.7</v>
      </c>
      <c r="N13201">
        <v>10.6</v>
      </c>
      <c r="O13201" t="s">
        <v>9</v>
      </c>
      <c r="P13201">
        <v>0.86</v>
      </c>
    </row>
    <row r="13202" spans="8:16">
      <c r="H13202" t="s">
        <v>7720</v>
      </c>
      <c r="I13202" t="s">
        <v>11</v>
      </c>
      <c r="J13202">
        <v>2021</v>
      </c>
      <c r="K13202">
        <f>2024 -impact_data[[#This Row],[model_year]]</f>
        <v>3</v>
      </c>
      <c r="L13202">
        <v>79</v>
      </c>
      <c r="M13202">
        <v>17.3</v>
      </c>
      <c r="N13202">
        <v>10.4</v>
      </c>
      <c r="O13202" t="s">
        <v>9</v>
      </c>
      <c r="P13202">
        <v>0.95</v>
      </c>
    </row>
    <row r="13203" spans="8:16">
      <c r="H13203" t="s">
        <v>7727</v>
      </c>
      <c r="I13203" t="s">
        <v>7</v>
      </c>
      <c r="J13203">
        <v>2021</v>
      </c>
      <c r="K13203">
        <f>2024 -impact_data[[#This Row],[model_year]]</f>
        <v>3</v>
      </c>
      <c r="L13203">
        <v>49</v>
      </c>
      <c r="M13203">
        <v>7.4</v>
      </c>
      <c r="N13203">
        <v>4.4000000000000004</v>
      </c>
      <c r="O13203" t="s">
        <v>9</v>
      </c>
      <c r="P13203">
        <v>0.86</v>
      </c>
    </row>
    <row r="13204" spans="8:16">
      <c r="H13204" t="s">
        <v>7730</v>
      </c>
      <c r="I13204" t="s">
        <v>7</v>
      </c>
      <c r="J13204">
        <v>2021</v>
      </c>
      <c r="K13204">
        <f>2024 -impact_data[[#This Row],[model_year]]</f>
        <v>3</v>
      </c>
      <c r="L13204">
        <v>50</v>
      </c>
      <c r="M13204">
        <v>14.2</v>
      </c>
      <c r="N13204">
        <v>8.5</v>
      </c>
      <c r="O13204" t="s">
        <v>9</v>
      </c>
      <c r="P13204">
        <v>0.85</v>
      </c>
    </row>
    <row r="13205" spans="8:16">
      <c r="H13205" t="s">
        <v>7731</v>
      </c>
      <c r="I13205" t="s">
        <v>7</v>
      </c>
      <c r="J13205">
        <v>2021</v>
      </c>
      <c r="K13205">
        <f>2024 -impact_data[[#This Row],[model_year]]</f>
        <v>3</v>
      </c>
      <c r="L13205">
        <v>49</v>
      </c>
      <c r="M13205">
        <v>12.1</v>
      </c>
      <c r="N13205">
        <v>7.3</v>
      </c>
      <c r="O13205" t="s">
        <v>9</v>
      </c>
      <c r="P13205">
        <v>0.86</v>
      </c>
    </row>
    <row r="13206" spans="8:16">
      <c r="H13206" t="s">
        <v>7739</v>
      </c>
      <c r="I13206" t="s">
        <v>7</v>
      </c>
      <c r="J13206">
        <v>2021</v>
      </c>
      <c r="K13206">
        <f>2024 -impact_data[[#This Row],[model_year]]</f>
        <v>3</v>
      </c>
      <c r="L13206">
        <v>51</v>
      </c>
      <c r="M13206">
        <v>35.6</v>
      </c>
      <c r="N13206">
        <v>21.4</v>
      </c>
      <c r="O13206" t="s">
        <v>9</v>
      </c>
      <c r="P13206">
        <v>0.87</v>
      </c>
    </row>
    <row r="13207" spans="8:16">
      <c r="H13207" t="s">
        <v>7740</v>
      </c>
      <c r="I13207" t="s">
        <v>7</v>
      </c>
      <c r="J13207">
        <v>2021</v>
      </c>
      <c r="K13207">
        <f>2024 -impact_data[[#This Row],[model_year]]</f>
        <v>3</v>
      </c>
      <c r="L13207">
        <v>49</v>
      </c>
      <c r="M13207">
        <v>24.2</v>
      </c>
      <c r="N13207">
        <v>14.5</v>
      </c>
      <c r="O13207" t="s">
        <v>9</v>
      </c>
      <c r="P13207">
        <v>0.86</v>
      </c>
    </row>
    <row r="13208" spans="8:16">
      <c r="H13208" t="s">
        <v>7741</v>
      </c>
      <c r="I13208" t="s">
        <v>7</v>
      </c>
      <c r="J13208">
        <v>2021</v>
      </c>
      <c r="K13208">
        <f>2024 -impact_data[[#This Row],[model_year]]</f>
        <v>3</v>
      </c>
      <c r="L13208">
        <v>48</v>
      </c>
      <c r="M13208">
        <v>5.3</v>
      </c>
      <c r="N13208">
        <v>3.2</v>
      </c>
      <c r="O13208" t="s">
        <v>9</v>
      </c>
      <c r="P13208">
        <v>0.87</v>
      </c>
    </row>
    <row r="13209" spans="8:16">
      <c r="H13209" t="s">
        <v>7749</v>
      </c>
      <c r="I13209" t="s">
        <v>7</v>
      </c>
      <c r="J13209">
        <v>2021</v>
      </c>
      <c r="K13209">
        <f>2024 -impact_data[[#This Row],[model_year]]</f>
        <v>3</v>
      </c>
      <c r="L13209">
        <v>51</v>
      </c>
      <c r="M13209">
        <v>27.5</v>
      </c>
      <c r="N13209">
        <v>16.5</v>
      </c>
      <c r="O13209" t="s">
        <v>9</v>
      </c>
      <c r="P13209">
        <v>0.86</v>
      </c>
    </row>
    <row r="13210" spans="8:16">
      <c r="H13210" t="s">
        <v>7757</v>
      </c>
      <c r="I13210" t="s">
        <v>7</v>
      </c>
      <c r="J13210">
        <v>2021</v>
      </c>
      <c r="K13210">
        <f>2024 -impact_data[[#This Row],[model_year]]</f>
        <v>3</v>
      </c>
      <c r="L13210">
        <v>49</v>
      </c>
      <c r="M13210">
        <v>12.1</v>
      </c>
      <c r="N13210">
        <v>4.9000000000000004</v>
      </c>
      <c r="O13210" t="s">
        <v>10</v>
      </c>
      <c r="P13210">
        <v>0.86</v>
      </c>
    </row>
    <row r="13211" spans="8:16">
      <c r="H13211" t="s">
        <v>7762</v>
      </c>
      <c r="I13211" t="s">
        <v>7</v>
      </c>
      <c r="J13211">
        <v>2021</v>
      </c>
      <c r="K13211">
        <f>2024 -impact_data[[#This Row],[model_year]]</f>
        <v>3</v>
      </c>
      <c r="L13211">
        <v>51</v>
      </c>
      <c r="M13211">
        <v>40.299999999999997</v>
      </c>
      <c r="N13211">
        <v>24.2</v>
      </c>
      <c r="O13211" t="s">
        <v>9</v>
      </c>
      <c r="P13211">
        <v>0.87</v>
      </c>
    </row>
    <row r="13212" spans="8:16">
      <c r="H13212" t="s">
        <v>7764</v>
      </c>
      <c r="I13212" t="s">
        <v>7</v>
      </c>
      <c r="J13212">
        <v>2021</v>
      </c>
      <c r="K13212">
        <f>2024 -impact_data[[#This Row],[model_year]]</f>
        <v>3</v>
      </c>
      <c r="L13212">
        <v>53</v>
      </c>
      <c r="M13212">
        <v>35.6</v>
      </c>
      <c r="N13212">
        <v>21.4</v>
      </c>
      <c r="O13212" t="s">
        <v>9</v>
      </c>
      <c r="P13212">
        <v>0.86</v>
      </c>
    </row>
    <row r="13213" spans="8:16">
      <c r="H13213" t="s">
        <v>7766</v>
      </c>
      <c r="I13213" t="s">
        <v>7</v>
      </c>
      <c r="J13213">
        <v>2021</v>
      </c>
      <c r="K13213">
        <f>2024 -impact_data[[#This Row],[model_year]]</f>
        <v>3</v>
      </c>
      <c r="L13213">
        <v>51</v>
      </c>
      <c r="M13213">
        <v>18.7</v>
      </c>
      <c r="N13213">
        <v>11.2</v>
      </c>
      <c r="O13213" t="s">
        <v>9</v>
      </c>
      <c r="P13213">
        <v>0.87</v>
      </c>
    </row>
    <row r="13214" spans="8:16">
      <c r="H13214" t="s">
        <v>7776</v>
      </c>
      <c r="I13214" t="s">
        <v>7</v>
      </c>
      <c r="J13214">
        <v>2021</v>
      </c>
      <c r="K13214">
        <f>2024 -impact_data[[#This Row],[model_year]]</f>
        <v>3</v>
      </c>
      <c r="L13214">
        <v>51</v>
      </c>
      <c r="M13214">
        <v>26.4</v>
      </c>
      <c r="N13214">
        <v>15.8</v>
      </c>
      <c r="O13214" t="s">
        <v>9</v>
      </c>
      <c r="P13214">
        <v>0.88</v>
      </c>
    </row>
    <row r="13215" spans="8:16">
      <c r="H13215" t="s">
        <v>7777</v>
      </c>
      <c r="I13215" t="s">
        <v>7</v>
      </c>
      <c r="J13215">
        <v>2021</v>
      </c>
      <c r="K13215">
        <f>2024 -impact_data[[#This Row],[model_year]]</f>
        <v>3</v>
      </c>
      <c r="L13215">
        <v>51</v>
      </c>
      <c r="M13215">
        <v>52.1</v>
      </c>
      <c r="N13215">
        <v>20.8</v>
      </c>
      <c r="O13215" t="s">
        <v>10</v>
      </c>
      <c r="P13215">
        <v>0.88</v>
      </c>
    </row>
    <row r="13216" spans="8:16">
      <c r="H13216" t="s">
        <v>7778</v>
      </c>
      <c r="I13216" t="s">
        <v>7</v>
      </c>
      <c r="J13216">
        <v>2021</v>
      </c>
      <c r="K13216">
        <f>2024 -impact_data[[#This Row],[model_year]]</f>
        <v>3</v>
      </c>
      <c r="L13216">
        <v>46</v>
      </c>
      <c r="M13216">
        <v>20.7</v>
      </c>
      <c r="N13216">
        <v>5.2</v>
      </c>
      <c r="O13216" t="s">
        <v>8</v>
      </c>
      <c r="P13216">
        <v>0.89</v>
      </c>
    </row>
    <row r="13217" spans="8:16">
      <c r="H13217" t="s">
        <v>7780</v>
      </c>
      <c r="I13217" t="s">
        <v>7</v>
      </c>
      <c r="J13217">
        <v>2021</v>
      </c>
      <c r="K13217">
        <f>2024 -impact_data[[#This Row],[model_year]]</f>
        <v>3</v>
      </c>
      <c r="L13217">
        <v>46</v>
      </c>
      <c r="M13217">
        <v>0.8</v>
      </c>
      <c r="N13217">
        <v>0.5</v>
      </c>
      <c r="O13217" t="s">
        <v>9</v>
      </c>
      <c r="P13217">
        <v>0.88</v>
      </c>
    </row>
    <row r="13218" spans="8:16">
      <c r="H13218" t="s">
        <v>107</v>
      </c>
      <c r="I13218" t="s">
        <v>7</v>
      </c>
      <c r="J13218">
        <v>2021</v>
      </c>
      <c r="K13218">
        <f>2024 -impact_data[[#This Row],[model_year]]</f>
        <v>3</v>
      </c>
      <c r="L13218">
        <v>52</v>
      </c>
      <c r="M13218">
        <v>16.600000000000001</v>
      </c>
      <c r="N13218">
        <v>9.9</v>
      </c>
      <c r="O13218" t="s">
        <v>9</v>
      </c>
      <c r="P13218">
        <v>0.86</v>
      </c>
    </row>
    <row r="13219" spans="8:16">
      <c r="H13219" t="s">
        <v>7786</v>
      </c>
      <c r="I13219" t="s">
        <v>7</v>
      </c>
      <c r="J13219">
        <v>2021</v>
      </c>
      <c r="K13219">
        <f>2024 -impact_data[[#This Row],[model_year]]</f>
        <v>3</v>
      </c>
      <c r="L13219">
        <v>48</v>
      </c>
      <c r="M13219">
        <v>32</v>
      </c>
      <c r="N13219">
        <v>12.8</v>
      </c>
      <c r="O13219" t="s">
        <v>10</v>
      </c>
      <c r="P13219">
        <v>0.88</v>
      </c>
    </row>
    <row r="13220" spans="8:16">
      <c r="H13220" t="s">
        <v>7787</v>
      </c>
      <c r="I13220" t="s">
        <v>7</v>
      </c>
      <c r="J13220">
        <v>2021</v>
      </c>
      <c r="K13220">
        <f>2024 -impact_data[[#This Row],[model_year]]</f>
        <v>3</v>
      </c>
      <c r="L13220">
        <v>51</v>
      </c>
      <c r="M13220">
        <v>26</v>
      </c>
      <c r="N13220">
        <v>15.6</v>
      </c>
      <c r="O13220" t="s">
        <v>9</v>
      </c>
      <c r="P13220">
        <v>0.87</v>
      </c>
    </row>
    <row r="13221" spans="8:16">
      <c r="H13221" t="s">
        <v>7792</v>
      </c>
      <c r="I13221" t="s">
        <v>7</v>
      </c>
      <c r="J13221">
        <v>2021</v>
      </c>
      <c r="K13221">
        <f>2024 -impact_data[[#This Row],[model_year]]</f>
        <v>3</v>
      </c>
      <c r="L13221">
        <v>46</v>
      </c>
      <c r="M13221">
        <v>21.5</v>
      </c>
      <c r="N13221">
        <v>8.6</v>
      </c>
      <c r="O13221" t="s">
        <v>10</v>
      </c>
      <c r="P13221">
        <v>0.87</v>
      </c>
    </row>
    <row r="13222" spans="8:16">
      <c r="H13222" t="s">
        <v>7794</v>
      </c>
      <c r="I13222" t="s">
        <v>7</v>
      </c>
      <c r="J13222">
        <v>2021</v>
      </c>
      <c r="K13222">
        <f>2024 -impact_data[[#This Row],[model_year]]</f>
        <v>3</v>
      </c>
      <c r="L13222">
        <v>50</v>
      </c>
      <c r="M13222">
        <v>5.0999999999999996</v>
      </c>
      <c r="N13222">
        <v>2</v>
      </c>
      <c r="O13222" t="s">
        <v>10</v>
      </c>
      <c r="P13222">
        <v>0.89</v>
      </c>
    </row>
    <row r="13223" spans="8:16">
      <c r="H13223" t="s">
        <v>7795</v>
      </c>
      <c r="I13223" t="s">
        <v>7</v>
      </c>
      <c r="J13223">
        <v>2021</v>
      </c>
      <c r="K13223">
        <f>2024 -impact_data[[#This Row],[model_year]]</f>
        <v>3</v>
      </c>
      <c r="L13223">
        <v>50</v>
      </c>
      <c r="M13223">
        <v>12.7</v>
      </c>
      <c r="N13223">
        <v>5.0999999999999996</v>
      </c>
      <c r="O13223" t="s">
        <v>10</v>
      </c>
      <c r="P13223">
        <v>0.86</v>
      </c>
    </row>
    <row r="13224" spans="8:16">
      <c r="H13224" t="s">
        <v>7796</v>
      </c>
      <c r="I13224" t="s">
        <v>7</v>
      </c>
      <c r="J13224">
        <v>2021</v>
      </c>
      <c r="K13224">
        <f>2024 -impact_data[[#This Row],[model_year]]</f>
        <v>3</v>
      </c>
      <c r="L13224">
        <v>47</v>
      </c>
      <c r="M13224">
        <v>-1.6</v>
      </c>
      <c r="N13224">
        <v>-0.6</v>
      </c>
      <c r="O13224" t="s">
        <v>10</v>
      </c>
      <c r="P13224">
        <v>0.87</v>
      </c>
    </row>
    <row r="13225" spans="8:16">
      <c r="H13225" t="s">
        <v>7804</v>
      </c>
      <c r="I13225" t="s">
        <v>7</v>
      </c>
      <c r="J13225">
        <v>2021</v>
      </c>
      <c r="K13225">
        <f>2024 -impact_data[[#This Row],[model_year]]</f>
        <v>3</v>
      </c>
      <c r="L13225">
        <v>49</v>
      </c>
      <c r="M13225">
        <v>22</v>
      </c>
      <c r="N13225">
        <v>8.8000000000000007</v>
      </c>
      <c r="O13225" t="s">
        <v>10</v>
      </c>
      <c r="P13225">
        <v>0.89</v>
      </c>
    </row>
    <row r="13226" spans="8:16">
      <c r="H13226" t="s">
        <v>7805</v>
      </c>
      <c r="I13226" t="s">
        <v>7</v>
      </c>
      <c r="J13226">
        <v>2021</v>
      </c>
      <c r="K13226">
        <f>2024 -impact_data[[#This Row],[model_year]]</f>
        <v>3</v>
      </c>
      <c r="L13226">
        <v>52</v>
      </c>
      <c r="M13226">
        <v>14.9</v>
      </c>
      <c r="N13226">
        <v>8.9</v>
      </c>
      <c r="O13226" t="s">
        <v>9</v>
      </c>
      <c r="P13226">
        <v>0.86</v>
      </c>
    </row>
    <row r="13227" spans="8:16">
      <c r="H13227" t="s">
        <v>7809</v>
      </c>
      <c r="I13227" t="s">
        <v>7</v>
      </c>
      <c r="J13227">
        <v>2021</v>
      </c>
      <c r="K13227">
        <f>2024 -impact_data[[#This Row],[model_year]]</f>
        <v>3</v>
      </c>
      <c r="L13227">
        <v>49</v>
      </c>
      <c r="M13227">
        <v>29.8</v>
      </c>
      <c r="N13227">
        <v>7.5</v>
      </c>
      <c r="O13227" t="s">
        <v>8</v>
      </c>
      <c r="P13227">
        <v>0.88</v>
      </c>
    </row>
    <row r="13228" spans="8:16">
      <c r="H13228" t="s">
        <v>7812</v>
      </c>
      <c r="I13228" t="s">
        <v>11</v>
      </c>
      <c r="J13228">
        <v>2021</v>
      </c>
      <c r="K13228">
        <f>2024 -impact_data[[#This Row],[model_year]]</f>
        <v>3</v>
      </c>
      <c r="L13228">
        <v>83</v>
      </c>
      <c r="M13228">
        <v>47.9</v>
      </c>
      <c r="N13228">
        <v>19.2</v>
      </c>
      <c r="O13228" t="s">
        <v>10</v>
      </c>
      <c r="P13228">
        <v>0.95</v>
      </c>
    </row>
    <row r="13229" spans="8:16">
      <c r="H13229" t="s">
        <v>7822</v>
      </c>
      <c r="I13229" t="s">
        <v>7</v>
      </c>
      <c r="J13229">
        <v>2021</v>
      </c>
      <c r="K13229">
        <f>2024 -impact_data[[#This Row],[model_year]]</f>
        <v>3</v>
      </c>
      <c r="L13229">
        <v>48</v>
      </c>
      <c r="M13229">
        <v>29.6</v>
      </c>
      <c r="N13229">
        <v>11.8</v>
      </c>
      <c r="O13229" t="s">
        <v>10</v>
      </c>
      <c r="P13229">
        <v>0.87</v>
      </c>
    </row>
    <row r="13230" spans="8:16">
      <c r="H13230" t="s">
        <v>7824</v>
      </c>
      <c r="I13230" t="s">
        <v>7</v>
      </c>
      <c r="J13230">
        <v>2021</v>
      </c>
      <c r="K13230">
        <f>2024 -impact_data[[#This Row],[model_year]]</f>
        <v>3</v>
      </c>
      <c r="L13230">
        <v>51</v>
      </c>
      <c r="M13230">
        <v>23</v>
      </c>
      <c r="N13230">
        <v>9.1999999999999993</v>
      </c>
      <c r="O13230" t="s">
        <v>10</v>
      </c>
      <c r="P13230">
        <v>0.87</v>
      </c>
    </row>
    <row r="13231" spans="8:16">
      <c r="H13231" t="s">
        <v>7826</v>
      </c>
      <c r="I13231" t="s">
        <v>7</v>
      </c>
      <c r="J13231">
        <v>2021</v>
      </c>
      <c r="K13231">
        <f>2024 -impact_data[[#This Row],[model_year]]</f>
        <v>3</v>
      </c>
      <c r="L13231">
        <v>48</v>
      </c>
      <c r="M13231">
        <v>6.4</v>
      </c>
      <c r="N13231">
        <v>1.6</v>
      </c>
      <c r="O13231" t="s">
        <v>8</v>
      </c>
      <c r="P13231">
        <v>0.87</v>
      </c>
    </row>
    <row r="13232" spans="8:16">
      <c r="H13232" t="s">
        <v>7833</v>
      </c>
      <c r="I13232" t="s">
        <v>7</v>
      </c>
      <c r="J13232">
        <v>2021</v>
      </c>
      <c r="K13232">
        <f>2024 -impact_data[[#This Row],[model_year]]</f>
        <v>3</v>
      </c>
      <c r="L13232">
        <v>52</v>
      </c>
      <c r="M13232">
        <v>26.7</v>
      </c>
      <c r="N13232">
        <v>10.7</v>
      </c>
      <c r="O13232" t="s">
        <v>10</v>
      </c>
      <c r="P13232">
        <v>0.89</v>
      </c>
    </row>
    <row r="13233" spans="8:16">
      <c r="H13233" t="s">
        <v>7835</v>
      </c>
      <c r="I13233" t="s">
        <v>7</v>
      </c>
      <c r="J13233">
        <v>2021</v>
      </c>
      <c r="K13233">
        <f>2024 -impact_data[[#This Row],[model_year]]</f>
        <v>3</v>
      </c>
      <c r="L13233">
        <v>50</v>
      </c>
      <c r="M13233">
        <v>19.899999999999999</v>
      </c>
      <c r="N13233">
        <v>8</v>
      </c>
      <c r="O13233" t="s">
        <v>10</v>
      </c>
      <c r="P13233">
        <v>0.89</v>
      </c>
    </row>
    <row r="13234" spans="8:16">
      <c r="H13234" t="s">
        <v>7848</v>
      </c>
      <c r="I13234" t="s">
        <v>7</v>
      </c>
      <c r="J13234">
        <v>2021</v>
      </c>
      <c r="K13234">
        <f>2024 -impact_data[[#This Row],[model_year]]</f>
        <v>3</v>
      </c>
      <c r="L13234">
        <v>50</v>
      </c>
      <c r="M13234">
        <v>41.3</v>
      </c>
      <c r="N13234">
        <v>24.8</v>
      </c>
      <c r="O13234" t="s">
        <v>9</v>
      </c>
      <c r="P13234">
        <v>0.89</v>
      </c>
    </row>
    <row r="13235" spans="8:16">
      <c r="H13235" t="s">
        <v>7853</v>
      </c>
      <c r="I13235" t="s">
        <v>7</v>
      </c>
      <c r="J13235">
        <v>2021</v>
      </c>
      <c r="K13235">
        <f>2024 -impact_data[[#This Row],[model_year]]</f>
        <v>3</v>
      </c>
      <c r="L13235">
        <v>51</v>
      </c>
      <c r="M13235">
        <v>54.9</v>
      </c>
      <c r="N13235">
        <v>22</v>
      </c>
      <c r="O13235" t="s">
        <v>10</v>
      </c>
      <c r="P13235">
        <v>0.88</v>
      </c>
    </row>
    <row r="13236" spans="8:16">
      <c r="H13236" t="s">
        <v>37</v>
      </c>
      <c r="I13236" t="s">
        <v>7</v>
      </c>
      <c r="J13236">
        <v>2021</v>
      </c>
      <c r="K13236">
        <f>2024 -impact_data[[#This Row],[model_year]]</f>
        <v>3</v>
      </c>
      <c r="L13236">
        <v>52</v>
      </c>
      <c r="M13236">
        <v>7.7</v>
      </c>
      <c r="N13236">
        <v>4.5999999999999996</v>
      </c>
      <c r="O13236" t="s">
        <v>9</v>
      </c>
      <c r="P13236">
        <v>0.88</v>
      </c>
    </row>
    <row r="13237" spans="8:16">
      <c r="H13237" t="s">
        <v>7861</v>
      </c>
      <c r="I13237" t="s">
        <v>7</v>
      </c>
      <c r="J13237">
        <v>2021</v>
      </c>
      <c r="K13237">
        <f>2024 -impact_data[[#This Row],[model_year]]</f>
        <v>3</v>
      </c>
      <c r="L13237">
        <v>48</v>
      </c>
      <c r="M13237">
        <v>18.2</v>
      </c>
      <c r="N13237">
        <v>10.9</v>
      </c>
      <c r="O13237" t="s">
        <v>9</v>
      </c>
      <c r="P13237">
        <v>0.88</v>
      </c>
    </row>
    <row r="13238" spans="8:16">
      <c r="H13238" t="s">
        <v>7863</v>
      </c>
      <c r="I13238" t="s">
        <v>7</v>
      </c>
      <c r="J13238">
        <v>2021</v>
      </c>
      <c r="K13238">
        <f>2024 -impact_data[[#This Row],[model_year]]</f>
        <v>3</v>
      </c>
      <c r="L13238">
        <v>48</v>
      </c>
      <c r="M13238">
        <v>7.9</v>
      </c>
      <c r="N13238">
        <v>4.8</v>
      </c>
      <c r="O13238" t="s">
        <v>9</v>
      </c>
      <c r="P13238">
        <v>0.88</v>
      </c>
    </row>
    <row r="13239" spans="8:16">
      <c r="H13239" t="s">
        <v>7870</v>
      </c>
      <c r="I13239" t="s">
        <v>7</v>
      </c>
      <c r="J13239">
        <v>2021</v>
      </c>
      <c r="K13239">
        <f>2024 -impact_data[[#This Row],[model_year]]</f>
        <v>3</v>
      </c>
      <c r="L13239">
        <v>48</v>
      </c>
      <c r="M13239">
        <v>43.2</v>
      </c>
      <c r="N13239">
        <v>25.9</v>
      </c>
      <c r="O13239" t="s">
        <v>9</v>
      </c>
      <c r="P13239">
        <v>0.87</v>
      </c>
    </row>
    <row r="13240" spans="8:16">
      <c r="H13240" t="s">
        <v>7877</v>
      </c>
      <c r="I13240" t="s">
        <v>7</v>
      </c>
      <c r="J13240">
        <v>2021</v>
      </c>
      <c r="K13240">
        <f>2024 -impact_data[[#This Row],[model_year]]</f>
        <v>3</v>
      </c>
      <c r="L13240">
        <v>50</v>
      </c>
      <c r="M13240">
        <v>6.1</v>
      </c>
      <c r="N13240">
        <v>3.7</v>
      </c>
      <c r="O13240" t="s">
        <v>9</v>
      </c>
      <c r="P13240">
        <v>0.87</v>
      </c>
    </row>
    <row r="13241" spans="8:16">
      <c r="H13241" t="s">
        <v>7879</v>
      </c>
      <c r="I13241" t="s">
        <v>7</v>
      </c>
      <c r="J13241">
        <v>2021</v>
      </c>
      <c r="K13241">
        <f>2024 -impact_data[[#This Row],[model_year]]</f>
        <v>3</v>
      </c>
      <c r="L13241">
        <v>51</v>
      </c>
      <c r="M13241">
        <v>45.2</v>
      </c>
      <c r="N13241">
        <v>27.1</v>
      </c>
      <c r="O13241" t="s">
        <v>9</v>
      </c>
      <c r="P13241">
        <v>0.85</v>
      </c>
    </row>
    <row r="13242" spans="8:16">
      <c r="H13242" t="s">
        <v>7884</v>
      </c>
      <c r="I13242" t="s">
        <v>7</v>
      </c>
      <c r="J13242">
        <v>2021</v>
      </c>
      <c r="K13242">
        <f>2024 -impact_data[[#This Row],[model_year]]</f>
        <v>3</v>
      </c>
      <c r="L13242">
        <v>52</v>
      </c>
      <c r="M13242">
        <v>13.1</v>
      </c>
      <c r="N13242">
        <v>7.9</v>
      </c>
      <c r="O13242" t="s">
        <v>9</v>
      </c>
      <c r="P13242">
        <v>0.88</v>
      </c>
    </row>
    <row r="13243" spans="8:16">
      <c r="H13243" t="s">
        <v>7887</v>
      </c>
      <c r="I13243" t="s">
        <v>7</v>
      </c>
      <c r="J13243">
        <v>2021</v>
      </c>
      <c r="K13243">
        <f>2024 -impact_data[[#This Row],[model_year]]</f>
        <v>3</v>
      </c>
      <c r="L13243">
        <v>50</v>
      </c>
      <c r="M13243">
        <v>35.4</v>
      </c>
      <c r="N13243">
        <v>14.1</v>
      </c>
      <c r="O13243" t="s">
        <v>10</v>
      </c>
      <c r="P13243">
        <v>0.87</v>
      </c>
    </row>
    <row r="13244" spans="8:16">
      <c r="H13244" t="s">
        <v>7896</v>
      </c>
      <c r="I13244" t="s">
        <v>7</v>
      </c>
      <c r="J13244">
        <v>2021</v>
      </c>
      <c r="K13244">
        <f>2024 -impact_data[[#This Row],[model_year]]</f>
        <v>3</v>
      </c>
      <c r="L13244">
        <v>52</v>
      </c>
      <c r="M13244">
        <v>12.6</v>
      </c>
      <c r="N13244">
        <v>7.5</v>
      </c>
      <c r="O13244" t="s">
        <v>9</v>
      </c>
      <c r="P13244">
        <v>0.87</v>
      </c>
    </row>
    <row r="13245" spans="8:16">
      <c r="H13245" t="s">
        <v>7897</v>
      </c>
      <c r="I13245" t="s">
        <v>7</v>
      </c>
      <c r="J13245">
        <v>2021</v>
      </c>
      <c r="K13245">
        <f>2024 -impact_data[[#This Row],[model_year]]</f>
        <v>3</v>
      </c>
      <c r="L13245">
        <v>50</v>
      </c>
      <c r="M13245">
        <v>29.7</v>
      </c>
      <c r="N13245">
        <v>17.8</v>
      </c>
      <c r="O13245" t="s">
        <v>9</v>
      </c>
      <c r="P13245">
        <v>0.87</v>
      </c>
    </row>
    <row r="13246" spans="8:16">
      <c r="H13246" t="s">
        <v>7899</v>
      </c>
      <c r="I13246" t="s">
        <v>7</v>
      </c>
      <c r="J13246">
        <v>2021</v>
      </c>
      <c r="K13246">
        <f>2024 -impact_data[[#This Row],[model_year]]</f>
        <v>3</v>
      </c>
      <c r="L13246">
        <v>48</v>
      </c>
      <c r="M13246">
        <v>24.8</v>
      </c>
      <c r="N13246">
        <v>9.9</v>
      </c>
      <c r="O13246" t="s">
        <v>10</v>
      </c>
      <c r="P13246">
        <v>0.88</v>
      </c>
    </row>
    <row r="13247" spans="8:16">
      <c r="H13247" t="s">
        <v>7901</v>
      </c>
      <c r="I13247" t="s">
        <v>7</v>
      </c>
      <c r="J13247">
        <v>2021</v>
      </c>
      <c r="K13247">
        <f>2024 -impact_data[[#This Row],[model_year]]</f>
        <v>3</v>
      </c>
      <c r="L13247">
        <v>51</v>
      </c>
      <c r="M13247">
        <v>29.5</v>
      </c>
      <c r="N13247">
        <v>17.7</v>
      </c>
      <c r="O13247" t="s">
        <v>9</v>
      </c>
      <c r="P13247">
        <v>0.87</v>
      </c>
    </row>
    <row r="13248" spans="8:16">
      <c r="H13248" t="s">
        <v>7904</v>
      </c>
      <c r="I13248" t="s">
        <v>7</v>
      </c>
      <c r="J13248">
        <v>2021</v>
      </c>
      <c r="K13248">
        <f>2024 -impact_data[[#This Row],[model_year]]</f>
        <v>3</v>
      </c>
      <c r="L13248">
        <v>49</v>
      </c>
      <c r="M13248">
        <v>20.2</v>
      </c>
      <c r="N13248">
        <v>8.1</v>
      </c>
      <c r="O13248" t="s">
        <v>10</v>
      </c>
      <c r="P13248">
        <v>0.87</v>
      </c>
    </row>
    <row r="13249" spans="8:16">
      <c r="H13249" t="s">
        <v>7907</v>
      </c>
      <c r="I13249" t="s">
        <v>7</v>
      </c>
      <c r="J13249">
        <v>2021</v>
      </c>
      <c r="K13249">
        <f>2024 -impact_data[[#This Row],[model_year]]</f>
        <v>3</v>
      </c>
      <c r="L13249">
        <v>50</v>
      </c>
      <c r="M13249">
        <v>24.6</v>
      </c>
      <c r="N13249">
        <v>9.8000000000000007</v>
      </c>
      <c r="O13249" t="s">
        <v>10</v>
      </c>
      <c r="P13249">
        <v>0.88</v>
      </c>
    </row>
    <row r="13250" spans="8:16">
      <c r="H13250" t="s">
        <v>6846</v>
      </c>
      <c r="I13250" t="s">
        <v>7</v>
      </c>
      <c r="J13250">
        <v>2021</v>
      </c>
      <c r="K13250">
        <f>2024 -impact_data[[#This Row],[model_year]]</f>
        <v>3</v>
      </c>
      <c r="L13250">
        <v>46</v>
      </c>
      <c r="M13250">
        <v>10.3</v>
      </c>
      <c r="N13250">
        <v>6.2</v>
      </c>
      <c r="O13250" t="s">
        <v>9</v>
      </c>
      <c r="P13250">
        <v>0.89</v>
      </c>
    </row>
    <row r="13251" spans="8:16">
      <c r="H13251" t="s">
        <v>7917</v>
      </c>
      <c r="I13251" t="s">
        <v>7</v>
      </c>
      <c r="J13251">
        <v>2021</v>
      </c>
      <c r="K13251">
        <f>2024 -impact_data[[#This Row],[model_year]]</f>
        <v>3</v>
      </c>
      <c r="L13251">
        <v>47</v>
      </c>
      <c r="M13251">
        <v>35</v>
      </c>
      <c r="N13251">
        <v>21</v>
      </c>
      <c r="O13251" t="s">
        <v>9</v>
      </c>
      <c r="P13251">
        <v>0.87</v>
      </c>
    </row>
    <row r="13252" spans="8:16">
      <c r="H13252" t="s">
        <v>7921</v>
      </c>
      <c r="I13252" t="s">
        <v>7</v>
      </c>
      <c r="J13252">
        <v>2021</v>
      </c>
      <c r="K13252">
        <f>2024 -impact_data[[#This Row],[model_year]]</f>
        <v>3</v>
      </c>
      <c r="L13252">
        <v>46</v>
      </c>
      <c r="M13252">
        <v>21</v>
      </c>
      <c r="N13252">
        <v>12.6</v>
      </c>
      <c r="O13252" t="s">
        <v>9</v>
      </c>
      <c r="P13252">
        <v>0.87</v>
      </c>
    </row>
    <row r="13253" spans="8:16">
      <c r="H13253" t="s">
        <v>7928</v>
      </c>
      <c r="I13253" t="s">
        <v>11</v>
      </c>
      <c r="J13253">
        <v>2021</v>
      </c>
      <c r="K13253">
        <f>2024 -impact_data[[#This Row],[model_year]]</f>
        <v>3</v>
      </c>
      <c r="L13253">
        <v>80</v>
      </c>
      <c r="M13253">
        <v>26.5</v>
      </c>
      <c r="N13253">
        <v>10.6</v>
      </c>
      <c r="O13253" t="s">
        <v>10</v>
      </c>
      <c r="P13253">
        <v>0.96</v>
      </c>
    </row>
    <row r="13254" spans="8:16">
      <c r="H13254" t="s">
        <v>7938</v>
      </c>
      <c r="I13254" t="s">
        <v>7</v>
      </c>
      <c r="J13254">
        <v>2021</v>
      </c>
      <c r="K13254">
        <f>2024 -impact_data[[#This Row],[model_year]]</f>
        <v>3</v>
      </c>
      <c r="L13254">
        <v>50</v>
      </c>
      <c r="M13254">
        <v>53.7</v>
      </c>
      <c r="N13254">
        <v>32.200000000000003</v>
      </c>
      <c r="O13254" t="s">
        <v>9</v>
      </c>
      <c r="P13254">
        <v>0.86</v>
      </c>
    </row>
    <row r="13255" spans="8:16">
      <c r="H13255" t="s">
        <v>7939</v>
      </c>
      <c r="I13255" t="s">
        <v>7</v>
      </c>
      <c r="J13255">
        <v>2021</v>
      </c>
      <c r="K13255">
        <f>2024 -impact_data[[#This Row],[model_year]]</f>
        <v>3</v>
      </c>
      <c r="L13255">
        <v>51</v>
      </c>
      <c r="M13255">
        <v>36.799999999999997</v>
      </c>
      <c r="N13255">
        <v>14.7</v>
      </c>
      <c r="O13255" t="s">
        <v>10</v>
      </c>
      <c r="P13255">
        <v>0.87</v>
      </c>
    </row>
    <row r="13256" spans="8:16">
      <c r="H13256" t="s">
        <v>7940</v>
      </c>
      <c r="I13256" t="s">
        <v>7</v>
      </c>
      <c r="J13256">
        <v>2021</v>
      </c>
      <c r="K13256">
        <f>2024 -impact_data[[#This Row],[model_year]]</f>
        <v>3</v>
      </c>
      <c r="L13256">
        <v>51</v>
      </c>
      <c r="M13256">
        <v>36</v>
      </c>
      <c r="N13256">
        <v>21.6</v>
      </c>
      <c r="O13256" t="s">
        <v>9</v>
      </c>
      <c r="P13256">
        <v>0.88</v>
      </c>
    </row>
    <row r="13257" spans="8:16">
      <c r="H13257" t="s">
        <v>7942</v>
      </c>
      <c r="I13257" t="s">
        <v>7</v>
      </c>
      <c r="J13257">
        <v>2021</v>
      </c>
      <c r="K13257">
        <f>2024 -impact_data[[#This Row],[model_year]]</f>
        <v>3</v>
      </c>
      <c r="L13257">
        <v>50</v>
      </c>
      <c r="M13257">
        <v>41</v>
      </c>
      <c r="N13257">
        <v>24.6</v>
      </c>
      <c r="O13257" t="s">
        <v>9</v>
      </c>
      <c r="P13257">
        <v>0.87</v>
      </c>
    </row>
    <row r="13258" spans="8:16">
      <c r="H13258" t="s">
        <v>7956</v>
      </c>
      <c r="I13258" t="s">
        <v>7</v>
      </c>
      <c r="J13258">
        <v>2021</v>
      </c>
      <c r="K13258">
        <f>2024 -impact_data[[#This Row],[model_year]]</f>
        <v>3</v>
      </c>
      <c r="L13258">
        <v>49</v>
      </c>
      <c r="M13258">
        <v>22.1</v>
      </c>
      <c r="N13258">
        <v>13.3</v>
      </c>
      <c r="O13258" t="s">
        <v>9</v>
      </c>
      <c r="P13258">
        <v>0.89</v>
      </c>
    </row>
    <row r="13259" spans="8:16">
      <c r="H13259" t="s">
        <v>7958</v>
      </c>
      <c r="I13259" t="s">
        <v>7</v>
      </c>
      <c r="J13259">
        <v>2021</v>
      </c>
      <c r="K13259">
        <f>2024 -impact_data[[#This Row],[model_year]]</f>
        <v>3</v>
      </c>
      <c r="L13259">
        <v>49</v>
      </c>
      <c r="M13259">
        <v>40.6</v>
      </c>
      <c r="N13259">
        <v>24.4</v>
      </c>
      <c r="O13259" t="s">
        <v>9</v>
      </c>
      <c r="P13259">
        <v>0.88</v>
      </c>
    </row>
    <row r="13260" spans="8:16">
      <c r="H13260" t="s">
        <v>98</v>
      </c>
      <c r="I13260" t="s">
        <v>7</v>
      </c>
      <c r="J13260">
        <v>2021</v>
      </c>
      <c r="K13260">
        <f>2024 -impact_data[[#This Row],[model_year]]</f>
        <v>3</v>
      </c>
      <c r="L13260">
        <v>48</v>
      </c>
      <c r="M13260">
        <v>11.7</v>
      </c>
      <c r="N13260">
        <v>7</v>
      </c>
      <c r="O13260" t="s">
        <v>9</v>
      </c>
      <c r="P13260">
        <v>0.88</v>
      </c>
    </row>
    <row r="13261" spans="8:16">
      <c r="H13261" t="s">
        <v>7960</v>
      </c>
      <c r="I13261" t="s">
        <v>7</v>
      </c>
      <c r="J13261">
        <v>2021</v>
      </c>
      <c r="K13261">
        <f>2024 -impact_data[[#This Row],[model_year]]</f>
        <v>3</v>
      </c>
      <c r="L13261">
        <v>46</v>
      </c>
      <c r="M13261">
        <v>34.1</v>
      </c>
      <c r="N13261">
        <v>20.399999999999999</v>
      </c>
      <c r="O13261" t="s">
        <v>9</v>
      </c>
      <c r="P13261">
        <v>0.88</v>
      </c>
    </row>
    <row r="13262" spans="8:16">
      <c r="H13262" t="s">
        <v>7961</v>
      </c>
      <c r="I13262" t="s">
        <v>7</v>
      </c>
      <c r="J13262">
        <v>2021</v>
      </c>
      <c r="K13262">
        <f>2024 -impact_data[[#This Row],[model_year]]</f>
        <v>3</v>
      </c>
      <c r="L13262">
        <v>48</v>
      </c>
      <c r="M13262">
        <v>8.9</v>
      </c>
      <c r="N13262">
        <v>3.5</v>
      </c>
      <c r="O13262" t="s">
        <v>10</v>
      </c>
      <c r="P13262">
        <v>0.88</v>
      </c>
    </row>
    <row r="13263" spans="8:16">
      <c r="H13263" t="s">
        <v>7962</v>
      </c>
      <c r="I13263" t="s">
        <v>7</v>
      </c>
      <c r="J13263">
        <v>2021</v>
      </c>
      <c r="K13263">
        <f>2024 -impact_data[[#This Row],[model_year]]</f>
        <v>3</v>
      </c>
      <c r="L13263">
        <v>46</v>
      </c>
      <c r="M13263">
        <v>9.5</v>
      </c>
      <c r="N13263">
        <v>5.7</v>
      </c>
      <c r="O13263" t="s">
        <v>9</v>
      </c>
      <c r="P13263">
        <v>0.88</v>
      </c>
    </row>
    <row r="13264" spans="8:16">
      <c r="H13264" t="s">
        <v>7971</v>
      </c>
      <c r="I13264" t="s">
        <v>7</v>
      </c>
      <c r="J13264">
        <v>2021</v>
      </c>
      <c r="K13264">
        <f>2024 -impact_data[[#This Row],[model_year]]</f>
        <v>3</v>
      </c>
      <c r="L13264">
        <v>48</v>
      </c>
      <c r="M13264">
        <v>11.7</v>
      </c>
      <c r="N13264">
        <v>7</v>
      </c>
      <c r="O13264" t="s">
        <v>9</v>
      </c>
      <c r="P13264">
        <v>0.85</v>
      </c>
    </row>
    <row r="13265" spans="8:16">
      <c r="H13265" t="s">
        <v>7972</v>
      </c>
      <c r="I13265" t="s">
        <v>7</v>
      </c>
      <c r="J13265">
        <v>2021</v>
      </c>
      <c r="K13265">
        <f>2024 -impact_data[[#This Row],[model_year]]</f>
        <v>3</v>
      </c>
      <c r="L13265">
        <v>51</v>
      </c>
      <c r="M13265">
        <v>30.2</v>
      </c>
      <c r="N13265">
        <v>18.100000000000001</v>
      </c>
      <c r="O13265" t="s">
        <v>9</v>
      </c>
      <c r="P13265">
        <v>0.89</v>
      </c>
    </row>
    <row r="13266" spans="8:16">
      <c r="H13266" t="s">
        <v>7975</v>
      </c>
      <c r="I13266" t="s">
        <v>7</v>
      </c>
      <c r="J13266">
        <v>2021</v>
      </c>
      <c r="K13266">
        <f>2024 -impact_data[[#This Row],[model_year]]</f>
        <v>3</v>
      </c>
      <c r="L13266">
        <v>50</v>
      </c>
      <c r="M13266">
        <v>33.9</v>
      </c>
      <c r="N13266">
        <v>13.5</v>
      </c>
      <c r="O13266" t="s">
        <v>10</v>
      </c>
      <c r="P13266">
        <v>0.87</v>
      </c>
    </row>
    <row r="13267" spans="8:16">
      <c r="H13267" t="s">
        <v>7979</v>
      </c>
      <c r="I13267" t="s">
        <v>7</v>
      </c>
      <c r="J13267">
        <v>2021</v>
      </c>
      <c r="K13267">
        <f>2024 -impact_data[[#This Row],[model_year]]</f>
        <v>3</v>
      </c>
      <c r="L13267">
        <v>48</v>
      </c>
      <c r="M13267">
        <v>21.9</v>
      </c>
      <c r="N13267">
        <v>13.2</v>
      </c>
      <c r="O13267" t="s">
        <v>9</v>
      </c>
      <c r="P13267">
        <v>0.87</v>
      </c>
    </row>
    <row r="13268" spans="8:16">
      <c r="H13268" t="s">
        <v>7982</v>
      </c>
      <c r="I13268" t="s">
        <v>7</v>
      </c>
      <c r="J13268">
        <v>2021</v>
      </c>
      <c r="K13268">
        <f>2024 -impact_data[[#This Row],[model_year]]</f>
        <v>3</v>
      </c>
      <c r="L13268">
        <v>47</v>
      </c>
      <c r="M13268">
        <v>30.6</v>
      </c>
      <c r="N13268">
        <v>18.399999999999999</v>
      </c>
      <c r="O13268" t="s">
        <v>9</v>
      </c>
      <c r="P13268">
        <v>0.87</v>
      </c>
    </row>
    <row r="13269" spans="8:16">
      <c r="H13269" t="s">
        <v>7983</v>
      </c>
      <c r="I13269" t="s">
        <v>7</v>
      </c>
      <c r="J13269">
        <v>2021</v>
      </c>
      <c r="K13269">
        <f>2024 -impact_data[[#This Row],[model_year]]</f>
        <v>3</v>
      </c>
      <c r="L13269">
        <v>53</v>
      </c>
      <c r="M13269">
        <v>19.899999999999999</v>
      </c>
      <c r="N13269">
        <v>11.9</v>
      </c>
      <c r="O13269" t="s">
        <v>9</v>
      </c>
      <c r="P13269">
        <v>0.88</v>
      </c>
    </row>
    <row r="13270" spans="8:16">
      <c r="H13270" t="s">
        <v>7985</v>
      </c>
      <c r="I13270" t="s">
        <v>7</v>
      </c>
      <c r="J13270">
        <v>2021</v>
      </c>
      <c r="K13270">
        <f>2024 -impact_data[[#This Row],[model_year]]</f>
        <v>3</v>
      </c>
      <c r="L13270">
        <v>48</v>
      </c>
      <c r="M13270">
        <v>11.3</v>
      </c>
      <c r="N13270">
        <v>6.8</v>
      </c>
      <c r="O13270" t="s">
        <v>9</v>
      </c>
      <c r="P13270">
        <v>0.88</v>
      </c>
    </row>
    <row r="13271" spans="8:16">
      <c r="H13271" t="s">
        <v>7988</v>
      </c>
      <c r="I13271" t="s">
        <v>7</v>
      </c>
      <c r="J13271">
        <v>2021</v>
      </c>
      <c r="K13271">
        <f>2024 -impact_data[[#This Row],[model_year]]</f>
        <v>3</v>
      </c>
      <c r="L13271">
        <v>47</v>
      </c>
      <c r="M13271">
        <v>20.2</v>
      </c>
      <c r="N13271">
        <v>12.1</v>
      </c>
      <c r="O13271" t="s">
        <v>9</v>
      </c>
      <c r="P13271">
        <v>0.89</v>
      </c>
    </row>
    <row r="13272" spans="8:16">
      <c r="H13272" t="s">
        <v>7990</v>
      </c>
      <c r="I13272" t="s">
        <v>7</v>
      </c>
      <c r="J13272">
        <v>2021</v>
      </c>
      <c r="K13272">
        <f>2024 -impact_data[[#This Row],[model_year]]</f>
        <v>3</v>
      </c>
      <c r="L13272">
        <v>50</v>
      </c>
      <c r="M13272">
        <v>39</v>
      </c>
      <c r="N13272">
        <v>23.4</v>
      </c>
      <c r="O13272" t="s">
        <v>9</v>
      </c>
      <c r="P13272">
        <v>0.86</v>
      </c>
    </row>
    <row r="13273" spans="8:16">
      <c r="H13273" t="s">
        <v>7992</v>
      </c>
      <c r="I13273" t="s">
        <v>7</v>
      </c>
      <c r="J13273">
        <v>2021</v>
      </c>
      <c r="K13273">
        <f>2024 -impact_data[[#This Row],[model_year]]</f>
        <v>3</v>
      </c>
      <c r="L13273">
        <v>48</v>
      </c>
      <c r="M13273">
        <v>18.3</v>
      </c>
      <c r="N13273">
        <v>11</v>
      </c>
      <c r="O13273" t="s">
        <v>9</v>
      </c>
      <c r="P13273">
        <v>0.87</v>
      </c>
    </row>
    <row r="13274" spans="8:16">
      <c r="H13274" t="s">
        <v>7997</v>
      </c>
      <c r="I13274" t="s">
        <v>7</v>
      </c>
      <c r="J13274">
        <v>2021</v>
      </c>
      <c r="K13274">
        <f>2024 -impact_data[[#This Row],[model_year]]</f>
        <v>3</v>
      </c>
      <c r="L13274">
        <v>51</v>
      </c>
      <c r="M13274">
        <v>16.399999999999999</v>
      </c>
      <c r="N13274">
        <v>9.8000000000000007</v>
      </c>
      <c r="O13274" t="s">
        <v>9</v>
      </c>
      <c r="P13274">
        <v>0.87</v>
      </c>
    </row>
    <row r="13275" spans="8:16">
      <c r="H13275" t="s">
        <v>7999</v>
      </c>
      <c r="I13275" t="s">
        <v>7</v>
      </c>
      <c r="J13275">
        <v>2021</v>
      </c>
      <c r="K13275">
        <f>2024 -impact_data[[#This Row],[model_year]]</f>
        <v>3</v>
      </c>
      <c r="L13275">
        <v>50</v>
      </c>
      <c r="M13275">
        <v>16.600000000000001</v>
      </c>
      <c r="N13275">
        <v>6.6</v>
      </c>
      <c r="O13275" t="s">
        <v>10</v>
      </c>
      <c r="P13275">
        <v>0.86</v>
      </c>
    </row>
    <row r="13276" spans="8:16">
      <c r="H13276" t="s">
        <v>8002</v>
      </c>
      <c r="I13276" t="s">
        <v>7</v>
      </c>
      <c r="J13276">
        <v>2021</v>
      </c>
      <c r="K13276">
        <f>2024 -impact_data[[#This Row],[model_year]]</f>
        <v>3</v>
      </c>
      <c r="L13276">
        <v>52</v>
      </c>
      <c r="M13276">
        <v>37.4</v>
      </c>
      <c r="N13276">
        <v>22.4</v>
      </c>
      <c r="O13276" t="s">
        <v>9</v>
      </c>
      <c r="P13276">
        <v>0.87</v>
      </c>
    </row>
    <row r="13277" spans="8:16">
      <c r="H13277" t="s">
        <v>8004</v>
      </c>
      <c r="I13277" t="s">
        <v>7</v>
      </c>
      <c r="J13277">
        <v>2021</v>
      </c>
      <c r="K13277">
        <f>2024 -impact_data[[#This Row],[model_year]]</f>
        <v>3</v>
      </c>
      <c r="L13277">
        <v>49</v>
      </c>
      <c r="M13277">
        <v>19.899999999999999</v>
      </c>
      <c r="N13277">
        <v>11.9</v>
      </c>
      <c r="O13277" t="s">
        <v>9</v>
      </c>
      <c r="P13277">
        <v>0.87</v>
      </c>
    </row>
    <row r="13278" spans="8:16">
      <c r="H13278" t="s">
        <v>8011</v>
      </c>
      <c r="I13278" t="s">
        <v>7</v>
      </c>
      <c r="J13278">
        <v>2021</v>
      </c>
      <c r="K13278">
        <f>2024 -impact_data[[#This Row],[model_year]]</f>
        <v>3</v>
      </c>
      <c r="L13278">
        <v>49</v>
      </c>
      <c r="M13278">
        <v>37.1</v>
      </c>
      <c r="N13278">
        <v>14.9</v>
      </c>
      <c r="O13278" t="s">
        <v>10</v>
      </c>
      <c r="P13278">
        <v>0.88</v>
      </c>
    </row>
    <row r="13279" spans="8:16">
      <c r="H13279" t="s">
        <v>8014</v>
      </c>
      <c r="I13279" t="s">
        <v>7</v>
      </c>
      <c r="J13279">
        <v>2021</v>
      </c>
      <c r="K13279">
        <f>2024 -impact_data[[#This Row],[model_year]]</f>
        <v>3</v>
      </c>
      <c r="L13279">
        <v>49</v>
      </c>
      <c r="M13279">
        <v>30.9</v>
      </c>
      <c r="N13279">
        <v>12.3</v>
      </c>
      <c r="O13279" t="s">
        <v>10</v>
      </c>
      <c r="P13279">
        <v>0.88</v>
      </c>
    </row>
    <row r="13280" spans="8:16">
      <c r="H13280" t="s">
        <v>8015</v>
      </c>
      <c r="I13280" t="s">
        <v>7</v>
      </c>
      <c r="J13280">
        <v>2021</v>
      </c>
      <c r="K13280">
        <f>2024 -impact_data[[#This Row],[model_year]]</f>
        <v>3</v>
      </c>
      <c r="L13280">
        <v>52</v>
      </c>
      <c r="M13280">
        <v>22.2</v>
      </c>
      <c r="N13280">
        <v>13.3</v>
      </c>
      <c r="O13280" t="s">
        <v>9</v>
      </c>
      <c r="P13280">
        <v>0.86</v>
      </c>
    </row>
    <row r="13281" spans="8:16">
      <c r="H13281" t="s">
        <v>195</v>
      </c>
      <c r="I13281" t="s">
        <v>7</v>
      </c>
      <c r="J13281">
        <v>2021</v>
      </c>
      <c r="K13281">
        <f>2024 -impact_data[[#This Row],[model_year]]</f>
        <v>3</v>
      </c>
      <c r="L13281">
        <v>51</v>
      </c>
      <c r="M13281">
        <v>37.700000000000003</v>
      </c>
      <c r="N13281">
        <v>22.6</v>
      </c>
      <c r="O13281" t="s">
        <v>9</v>
      </c>
      <c r="P13281">
        <v>0.88</v>
      </c>
    </row>
    <row r="13282" spans="8:16">
      <c r="H13282" t="s">
        <v>8020</v>
      </c>
      <c r="I13282" t="s">
        <v>7</v>
      </c>
      <c r="J13282">
        <v>2021</v>
      </c>
      <c r="K13282">
        <f>2024 -impact_data[[#This Row],[model_year]]</f>
        <v>3</v>
      </c>
      <c r="L13282">
        <v>47</v>
      </c>
      <c r="M13282">
        <v>21.7</v>
      </c>
      <c r="N13282">
        <v>13</v>
      </c>
      <c r="O13282" t="s">
        <v>9</v>
      </c>
      <c r="P13282">
        <v>0.86</v>
      </c>
    </row>
    <row r="13283" spans="8:16">
      <c r="H13283" t="s">
        <v>8022</v>
      </c>
      <c r="I13283" t="s">
        <v>11</v>
      </c>
      <c r="J13283">
        <v>2021</v>
      </c>
      <c r="K13283">
        <f>2024 -impact_data[[#This Row],[model_year]]</f>
        <v>3</v>
      </c>
      <c r="L13283">
        <v>77</v>
      </c>
      <c r="M13283">
        <v>2.1</v>
      </c>
      <c r="N13283">
        <v>1.3</v>
      </c>
      <c r="O13283" t="s">
        <v>9</v>
      </c>
      <c r="P13283">
        <v>0.96</v>
      </c>
    </row>
    <row r="13284" spans="8:16">
      <c r="H13284" t="s">
        <v>8026</v>
      </c>
      <c r="I13284" t="s">
        <v>7</v>
      </c>
      <c r="J13284">
        <v>2021</v>
      </c>
      <c r="K13284">
        <f>2024 -impact_data[[#This Row],[model_year]]</f>
        <v>3</v>
      </c>
      <c r="L13284">
        <v>50</v>
      </c>
      <c r="M13284">
        <v>46.6</v>
      </c>
      <c r="N13284">
        <v>11.7</v>
      </c>
      <c r="O13284" t="s">
        <v>8</v>
      </c>
      <c r="P13284">
        <v>0.86</v>
      </c>
    </row>
    <row r="13285" spans="8:16">
      <c r="H13285" t="s">
        <v>8027</v>
      </c>
      <c r="I13285" t="s">
        <v>11</v>
      </c>
      <c r="J13285">
        <v>2021</v>
      </c>
      <c r="K13285">
        <f>2024 -impact_data[[#This Row],[model_year]]</f>
        <v>3</v>
      </c>
      <c r="L13285">
        <v>80</v>
      </c>
      <c r="M13285">
        <v>15.5</v>
      </c>
      <c r="N13285">
        <v>9.3000000000000007</v>
      </c>
      <c r="O13285" t="s">
        <v>9</v>
      </c>
      <c r="P13285">
        <v>0.95</v>
      </c>
    </row>
    <row r="13286" spans="8:16">
      <c r="H13286" t="s">
        <v>8030</v>
      </c>
      <c r="I13286" t="s">
        <v>11</v>
      </c>
      <c r="J13286">
        <v>2021</v>
      </c>
      <c r="K13286">
        <f>2024 -impact_data[[#This Row],[model_year]]</f>
        <v>3</v>
      </c>
      <c r="L13286">
        <v>76</v>
      </c>
      <c r="M13286">
        <v>29.3</v>
      </c>
      <c r="N13286">
        <v>17.600000000000001</v>
      </c>
      <c r="O13286" t="s">
        <v>9</v>
      </c>
      <c r="P13286">
        <v>0.93</v>
      </c>
    </row>
    <row r="13287" spans="8:16">
      <c r="H13287" t="s">
        <v>8036</v>
      </c>
      <c r="I13287" t="s">
        <v>7</v>
      </c>
      <c r="J13287">
        <v>2021</v>
      </c>
      <c r="K13287">
        <f>2024 -impact_data[[#This Row],[model_year]]</f>
        <v>3</v>
      </c>
      <c r="L13287">
        <v>45</v>
      </c>
      <c r="M13287">
        <v>22.4</v>
      </c>
      <c r="N13287">
        <v>8.9</v>
      </c>
      <c r="O13287" t="s">
        <v>10</v>
      </c>
      <c r="P13287">
        <v>0.86</v>
      </c>
    </row>
    <row r="13288" spans="8:16">
      <c r="H13288" t="s">
        <v>8042</v>
      </c>
      <c r="I13288" t="s">
        <v>7</v>
      </c>
      <c r="J13288">
        <v>2021</v>
      </c>
      <c r="K13288">
        <f>2024 -impact_data[[#This Row],[model_year]]</f>
        <v>3</v>
      </c>
      <c r="L13288">
        <v>49</v>
      </c>
      <c r="M13288">
        <v>6.2</v>
      </c>
      <c r="N13288">
        <v>1.5</v>
      </c>
      <c r="O13288" t="s">
        <v>8</v>
      </c>
      <c r="P13288">
        <v>0.89</v>
      </c>
    </row>
    <row r="13289" spans="8:16">
      <c r="H13289" t="s">
        <v>8045</v>
      </c>
      <c r="I13289" t="s">
        <v>7</v>
      </c>
      <c r="J13289">
        <v>2021</v>
      </c>
      <c r="K13289">
        <f>2024 -impact_data[[#This Row],[model_year]]</f>
        <v>3</v>
      </c>
      <c r="L13289">
        <v>47</v>
      </c>
      <c r="M13289">
        <v>33.6</v>
      </c>
      <c r="N13289">
        <v>13.4</v>
      </c>
      <c r="O13289" t="s">
        <v>10</v>
      </c>
      <c r="P13289">
        <v>0.88</v>
      </c>
    </row>
    <row r="13290" spans="8:16">
      <c r="H13290" t="s">
        <v>8046</v>
      </c>
      <c r="I13290" t="s">
        <v>7</v>
      </c>
      <c r="J13290">
        <v>2021</v>
      </c>
      <c r="K13290">
        <f>2024 -impact_data[[#This Row],[model_year]]</f>
        <v>3</v>
      </c>
      <c r="L13290">
        <v>48</v>
      </c>
      <c r="M13290">
        <v>9.5</v>
      </c>
      <c r="N13290">
        <v>5.7</v>
      </c>
      <c r="O13290" t="s">
        <v>9</v>
      </c>
      <c r="P13290">
        <v>0.88</v>
      </c>
    </row>
    <row r="13291" spans="8:16">
      <c r="H13291" t="s">
        <v>8047</v>
      </c>
      <c r="I13291" t="s">
        <v>7</v>
      </c>
      <c r="J13291">
        <v>2021</v>
      </c>
      <c r="K13291">
        <f>2024 -impact_data[[#This Row],[model_year]]</f>
        <v>3</v>
      </c>
      <c r="L13291">
        <v>50</v>
      </c>
      <c r="M13291">
        <v>39.299999999999997</v>
      </c>
      <c r="N13291">
        <v>15.7</v>
      </c>
      <c r="O13291" t="s">
        <v>10</v>
      </c>
      <c r="P13291">
        <v>0.88</v>
      </c>
    </row>
    <row r="13292" spans="8:16">
      <c r="H13292" t="s">
        <v>8049</v>
      </c>
      <c r="I13292" t="s">
        <v>11</v>
      </c>
      <c r="J13292">
        <v>2021</v>
      </c>
      <c r="K13292">
        <f>2024 -impact_data[[#This Row],[model_year]]</f>
        <v>3</v>
      </c>
      <c r="L13292">
        <v>76</v>
      </c>
      <c r="M13292">
        <v>-0.8</v>
      </c>
      <c r="N13292">
        <v>-0.5</v>
      </c>
      <c r="O13292" t="s">
        <v>9</v>
      </c>
      <c r="P13292">
        <v>0.95</v>
      </c>
    </row>
    <row r="13293" spans="8:16">
      <c r="H13293" t="s">
        <v>8053</v>
      </c>
      <c r="I13293" t="s">
        <v>7</v>
      </c>
      <c r="J13293">
        <v>2021</v>
      </c>
      <c r="K13293">
        <f>2024 -impact_data[[#This Row],[model_year]]</f>
        <v>3</v>
      </c>
      <c r="L13293">
        <v>49</v>
      </c>
      <c r="M13293">
        <v>40.700000000000003</v>
      </c>
      <c r="N13293">
        <v>16.3</v>
      </c>
      <c r="O13293" t="s">
        <v>10</v>
      </c>
      <c r="P13293">
        <v>0.87</v>
      </c>
    </row>
    <row r="13294" spans="8:16">
      <c r="H13294" t="s">
        <v>8054</v>
      </c>
      <c r="I13294" t="s">
        <v>7</v>
      </c>
      <c r="J13294">
        <v>2021</v>
      </c>
      <c r="K13294">
        <f>2024 -impact_data[[#This Row],[model_year]]</f>
        <v>3</v>
      </c>
      <c r="L13294">
        <v>51</v>
      </c>
      <c r="M13294">
        <v>41.6</v>
      </c>
      <c r="N13294">
        <v>25</v>
      </c>
      <c r="O13294" t="s">
        <v>9</v>
      </c>
      <c r="P13294">
        <v>0.87</v>
      </c>
    </row>
    <row r="13295" spans="8:16">
      <c r="H13295" t="s">
        <v>8057</v>
      </c>
      <c r="I13295" t="s">
        <v>7</v>
      </c>
      <c r="J13295">
        <v>2021</v>
      </c>
      <c r="K13295">
        <f>2024 -impact_data[[#This Row],[model_year]]</f>
        <v>3</v>
      </c>
      <c r="L13295">
        <v>47</v>
      </c>
      <c r="M13295">
        <v>16.899999999999999</v>
      </c>
      <c r="N13295">
        <v>6.8</v>
      </c>
      <c r="O13295" t="s">
        <v>10</v>
      </c>
      <c r="P13295">
        <v>0.87</v>
      </c>
    </row>
    <row r="13296" spans="8:16">
      <c r="H13296" t="s">
        <v>8066</v>
      </c>
      <c r="I13296" t="s">
        <v>7</v>
      </c>
      <c r="J13296">
        <v>2021</v>
      </c>
      <c r="K13296">
        <f>2024 -impact_data[[#This Row],[model_year]]</f>
        <v>3</v>
      </c>
      <c r="L13296">
        <v>49</v>
      </c>
      <c r="M13296">
        <v>52</v>
      </c>
      <c r="N13296">
        <v>20.8</v>
      </c>
      <c r="O13296" t="s">
        <v>10</v>
      </c>
      <c r="P13296">
        <v>0.87</v>
      </c>
    </row>
    <row r="13297" spans="8:16">
      <c r="H13297" t="s">
        <v>8069</v>
      </c>
      <c r="I13297" t="s">
        <v>11</v>
      </c>
      <c r="J13297">
        <v>2021</v>
      </c>
      <c r="K13297">
        <f>2024 -impact_data[[#This Row],[model_year]]</f>
        <v>3</v>
      </c>
      <c r="L13297">
        <v>74</v>
      </c>
      <c r="M13297">
        <v>35.9</v>
      </c>
      <c r="N13297">
        <v>14.4</v>
      </c>
      <c r="O13297" t="s">
        <v>10</v>
      </c>
      <c r="P13297">
        <v>0.95</v>
      </c>
    </row>
    <row r="13298" spans="8:16">
      <c r="H13298" t="s">
        <v>3016</v>
      </c>
      <c r="I13298" t="s">
        <v>7</v>
      </c>
      <c r="J13298">
        <v>2021</v>
      </c>
      <c r="K13298">
        <f>2024 -impact_data[[#This Row],[model_year]]</f>
        <v>3</v>
      </c>
      <c r="L13298">
        <v>53</v>
      </c>
      <c r="M13298">
        <v>38.200000000000003</v>
      </c>
      <c r="N13298">
        <v>22.9</v>
      </c>
      <c r="O13298" t="s">
        <v>9</v>
      </c>
      <c r="P13298">
        <v>0.87</v>
      </c>
    </row>
    <row r="13299" spans="8:16">
      <c r="H13299" t="s">
        <v>8070</v>
      </c>
      <c r="I13299" t="s">
        <v>11</v>
      </c>
      <c r="J13299">
        <v>2021</v>
      </c>
      <c r="K13299">
        <f>2024 -impact_data[[#This Row],[model_year]]</f>
        <v>3</v>
      </c>
      <c r="L13299">
        <v>76</v>
      </c>
      <c r="M13299">
        <v>18.8</v>
      </c>
      <c r="N13299">
        <v>11.3</v>
      </c>
      <c r="O13299" t="s">
        <v>9</v>
      </c>
      <c r="P13299">
        <v>0.97</v>
      </c>
    </row>
    <row r="13300" spans="8:16">
      <c r="H13300" t="s">
        <v>8073</v>
      </c>
      <c r="I13300" t="s">
        <v>7</v>
      </c>
      <c r="J13300">
        <v>2021</v>
      </c>
      <c r="K13300">
        <f>2024 -impact_data[[#This Row],[model_year]]</f>
        <v>3</v>
      </c>
      <c r="L13300">
        <v>50</v>
      </c>
      <c r="M13300">
        <v>38.6</v>
      </c>
      <c r="N13300">
        <v>23.1</v>
      </c>
      <c r="O13300" t="s">
        <v>9</v>
      </c>
      <c r="P13300">
        <v>0.88</v>
      </c>
    </row>
    <row r="13301" spans="8:16">
      <c r="H13301" t="s">
        <v>8076</v>
      </c>
      <c r="I13301" t="s">
        <v>7</v>
      </c>
      <c r="J13301">
        <v>2021</v>
      </c>
      <c r="K13301">
        <f>2024 -impact_data[[#This Row],[model_year]]</f>
        <v>3</v>
      </c>
      <c r="L13301">
        <v>49</v>
      </c>
      <c r="M13301">
        <v>30.8</v>
      </c>
      <c r="N13301">
        <v>12.3</v>
      </c>
      <c r="O13301" t="s">
        <v>10</v>
      </c>
      <c r="P13301">
        <v>0.87</v>
      </c>
    </row>
    <row r="13302" spans="8:16">
      <c r="H13302" t="s">
        <v>8087</v>
      </c>
      <c r="I13302" t="s">
        <v>11</v>
      </c>
      <c r="J13302">
        <v>2021</v>
      </c>
      <c r="K13302">
        <f>2024 -impact_data[[#This Row],[model_year]]</f>
        <v>3</v>
      </c>
      <c r="L13302">
        <v>78</v>
      </c>
      <c r="M13302">
        <v>13.4</v>
      </c>
      <c r="N13302">
        <v>8</v>
      </c>
      <c r="O13302" t="s">
        <v>9</v>
      </c>
      <c r="P13302">
        <v>0.92</v>
      </c>
    </row>
    <row r="13303" spans="8:16">
      <c r="H13303" t="s">
        <v>8090</v>
      </c>
      <c r="I13303" t="s">
        <v>7</v>
      </c>
      <c r="J13303">
        <v>2021</v>
      </c>
      <c r="K13303">
        <f>2024 -impact_data[[#This Row],[model_year]]</f>
        <v>3</v>
      </c>
      <c r="L13303">
        <v>47</v>
      </c>
      <c r="M13303">
        <v>9.1999999999999993</v>
      </c>
      <c r="N13303">
        <v>5.5</v>
      </c>
      <c r="O13303" t="s">
        <v>9</v>
      </c>
      <c r="P13303">
        <v>0.87</v>
      </c>
    </row>
    <row r="13304" spans="8:16">
      <c r="H13304" t="s">
        <v>8095</v>
      </c>
      <c r="I13304" t="s">
        <v>7</v>
      </c>
      <c r="J13304">
        <v>2021</v>
      </c>
      <c r="K13304">
        <f>2024 -impact_data[[#This Row],[model_year]]</f>
        <v>3</v>
      </c>
      <c r="L13304">
        <v>51</v>
      </c>
      <c r="M13304">
        <v>10.9</v>
      </c>
      <c r="N13304">
        <v>2.7</v>
      </c>
      <c r="O13304" t="s">
        <v>8</v>
      </c>
      <c r="P13304">
        <v>0.87</v>
      </c>
    </row>
    <row r="13305" spans="8:16">
      <c r="H13305" t="s">
        <v>8097</v>
      </c>
      <c r="I13305" t="s">
        <v>11</v>
      </c>
      <c r="J13305">
        <v>2021</v>
      </c>
      <c r="K13305">
        <f>2024 -impact_data[[#This Row],[model_year]]</f>
        <v>3</v>
      </c>
      <c r="L13305">
        <v>77</v>
      </c>
      <c r="M13305">
        <v>6.8</v>
      </c>
      <c r="N13305">
        <v>4.0999999999999996</v>
      </c>
      <c r="O13305" t="s">
        <v>9</v>
      </c>
      <c r="P13305">
        <v>0.93</v>
      </c>
    </row>
    <row r="13306" spans="8:16">
      <c r="H13306" t="s">
        <v>209</v>
      </c>
      <c r="I13306" t="s">
        <v>7</v>
      </c>
      <c r="J13306">
        <v>2021</v>
      </c>
      <c r="K13306">
        <f>2024 -impact_data[[#This Row],[model_year]]</f>
        <v>3</v>
      </c>
      <c r="L13306">
        <v>48</v>
      </c>
      <c r="M13306">
        <v>13.5</v>
      </c>
      <c r="N13306">
        <v>5.4</v>
      </c>
      <c r="O13306" t="s">
        <v>10</v>
      </c>
      <c r="P13306">
        <v>0.88</v>
      </c>
    </row>
    <row r="13307" spans="8:16">
      <c r="H13307" t="s">
        <v>8100</v>
      </c>
      <c r="I13307" t="s">
        <v>11</v>
      </c>
      <c r="J13307">
        <v>2021</v>
      </c>
      <c r="K13307">
        <f>2024 -impact_data[[#This Row],[model_year]]</f>
        <v>3</v>
      </c>
      <c r="L13307">
        <v>79</v>
      </c>
      <c r="M13307">
        <v>11</v>
      </c>
      <c r="N13307">
        <v>4.4000000000000004</v>
      </c>
      <c r="O13307" t="s">
        <v>10</v>
      </c>
      <c r="P13307">
        <v>0.95</v>
      </c>
    </row>
    <row r="13308" spans="8:16">
      <c r="H13308" t="s">
        <v>8102</v>
      </c>
      <c r="I13308" t="s">
        <v>7</v>
      </c>
      <c r="J13308">
        <v>2021</v>
      </c>
      <c r="K13308">
        <f>2024 -impact_data[[#This Row],[model_year]]</f>
        <v>3</v>
      </c>
      <c r="L13308">
        <v>48</v>
      </c>
      <c r="M13308">
        <v>44.3</v>
      </c>
      <c r="N13308">
        <v>26.6</v>
      </c>
      <c r="O13308" t="s">
        <v>9</v>
      </c>
      <c r="P13308">
        <v>0.87</v>
      </c>
    </row>
    <row r="13309" spans="8:16">
      <c r="H13309" t="s">
        <v>8105</v>
      </c>
      <c r="I13309" t="s">
        <v>7</v>
      </c>
      <c r="J13309">
        <v>2021</v>
      </c>
      <c r="K13309">
        <f>2024 -impact_data[[#This Row],[model_year]]</f>
        <v>3</v>
      </c>
      <c r="L13309">
        <v>49</v>
      </c>
      <c r="M13309">
        <v>12.5</v>
      </c>
      <c r="N13309">
        <v>5</v>
      </c>
      <c r="O13309" t="s">
        <v>10</v>
      </c>
      <c r="P13309">
        <v>0.87</v>
      </c>
    </row>
    <row r="13310" spans="8:16">
      <c r="H13310" t="s">
        <v>8109</v>
      </c>
      <c r="I13310" t="s">
        <v>7</v>
      </c>
      <c r="J13310">
        <v>2021</v>
      </c>
      <c r="K13310">
        <f>2024 -impact_data[[#This Row],[model_year]]</f>
        <v>3</v>
      </c>
      <c r="L13310">
        <v>49</v>
      </c>
      <c r="M13310">
        <v>1</v>
      </c>
      <c r="N13310">
        <v>0.4</v>
      </c>
      <c r="O13310" t="s">
        <v>10</v>
      </c>
      <c r="P13310">
        <v>0.87</v>
      </c>
    </row>
    <row r="13311" spans="8:16">
      <c r="H13311" t="s">
        <v>8111</v>
      </c>
      <c r="I13311" t="s">
        <v>7</v>
      </c>
      <c r="J13311">
        <v>2021</v>
      </c>
      <c r="K13311">
        <f>2024 -impact_data[[#This Row],[model_year]]</f>
        <v>3</v>
      </c>
      <c r="L13311">
        <v>54</v>
      </c>
      <c r="M13311">
        <v>60.4</v>
      </c>
      <c r="N13311">
        <v>24.2</v>
      </c>
      <c r="O13311" t="s">
        <v>10</v>
      </c>
      <c r="P13311">
        <v>0.89</v>
      </c>
    </row>
    <row r="13312" spans="8:16">
      <c r="H13312" t="s">
        <v>8112</v>
      </c>
      <c r="I13312" t="s">
        <v>7</v>
      </c>
      <c r="J13312">
        <v>2021</v>
      </c>
      <c r="K13312">
        <f>2024 -impact_data[[#This Row],[model_year]]</f>
        <v>3</v>
      </c>
      <c r="L13312">
        <v>49</v>
      </c>
      <c r="M13312">
        <v>16</v>
      </c>
      <c r="N13312">
        <v>6.4</v>
      </c>
      <c r="O13312" t="s">
        <v>10</v>
      </c>
      <c r="P13312">
        <v>0.88</v>
      </c>
    </row>
    <row r="13313" spans="8:16">
      <c r="H13313" t="s">
        <v>8113</v>
      </c>
      <c r="I13313" t="s">
        <v>7</v>
      </c>
      <c r="J13313">
        <v>2021</v>
      </c>
      <c r="K13313">
        <f>2024 -impact_data[[#This Row],[model_year]]</f>
        <v>3</v>
      </c>
      <c r="L13313">
        <v>52</v>
      </c>
      <c r="M13313">
        <v>31.3</v>
      </c>
      <c r="N13313">
        <v>12.5</v>
      </c>
      <c r="O13313" t="s">
        <v>10</v>
      </c>
      <c r="P13313">
        <v>0.88</v>
      </c>
    </row>
    <row r="13314" spans="8:16">
      <c r="H13314" t="s">
        <v>8114</v>
      </c>
      <c r="I13314" t="s">
        <v>7</v>
      </c>
      <c r="J13314">
        <v>2021</v>
      </c>
      <c r="K13314">
        <f>2024 -impact_data[[#This Row],[model_year]]</f>
        <v>3</v>
      </c>
      <c r="L13314">
        <v>52</v>
      </c>
      <c r="M13314">
        <v>50.7</v>
      </c>
      <c r="N13314">
        <v>30.4</v>
      </c>
      <c r="O13314" t="s">
        <v>9</v>
      </c>
      <c r="P13314">
        <v>0.86</v>
      </c>
    </row>
    <row r="13315" spans="8:16">
      <c r="H13315" t="s">
        <v>8115</v>
      </c>
      <c r="I13315" t="s">
        <v>7</v>
      </c>
      <c r="J13315">
        <v>2021</v>
      </c>
      <c r="K13315">
        <f>2024 -impact_data[[#This Row],[model_year]]</f>
        <v>3</v>
      </c>
      <c r="L13315">
        <v>50</v>
      </c>
      <c r="M13315">
        <v>10.6</v>
      </c>
      <c r="N13315">
        <v>4.2</v>
      </c>
      <c r="O13315" t="s">
        <v>10</v>
      </c>
      <c r="P13315">
        <v>0.87</v>
      </c>
    </row>
    <row r="13316" spans="8:16">
      <c r="H13316" t="s">
        <v>8117</v>
      </c>
      <c r="I13316" t="s">
        <v>7</v>
      </c>
      <c r="J13316">
        <v>2021</v>
      </c>
      <c r="K13316">
        <f>2024 -impact_data[[#This Row],[model_year]]</f>
        <v>3</v>
      </c>
      <c r="L13316">
        <v>48</v>
      </c>
      <c r="M13316">
        <v>25</v>
      </c>
      <c r="N13316">
        <v>10</v>
      </c>
      <c r="O13316" t="s">
        <v>10</v>
      </c>
      <c r="P13316">
        <v>0.88</v>
      </c>
    </row>
    <row r="13317" spans="8:16">
      <c r="H13317" t="s">
        <v>8129</v>
      </c>
      <c r="I13317" t="s">
        <v>7</v>
      </c>
      <c r="J13317">
        <v>2021</v>
      </c>
      <c r="K13317">
        <f>2024 -impact_data[[#This Row],[model_year]]</f>
        <v>3</v>
      </c>
      <c r="L13317">
        <v>46</v>
      </c>
      <c r="M13317">
        <v>16.5</v>
      </c>
      <c r="N13317">
        <v>9.9</v>
      </c>
      <c r="O13317" t="s">
        <v>9</v>
      </c>
      <c r="P13317">
        <v>0.88</v>
      </c>
    </row>
    <row r="13318" spans="8:16">
      <c r="H13318" t="s">
        <v>8131</v>
      </c>
      <c r="I13318" t="s">
        <v>7</v>
      </c>
      <c r="J13318">
        <v>2021</v>
      </c>
      <c r="K13318">
        <f>2024 -impact_data[[#This Row],[model_year]]</f>
        <v>3</v>
      </c>
      <c r="L13318">
        <v>51</v>
      </c>
      <c r="M13318">
        <v>37.1</v>
      </c>
      <c r="N13318">
        <v>22.2</v>
      </c>
      <c r="O13318" t="s">
        <v>9</v>
      </c>
      <c r="P13318">
        <v>0.88</v>
      </c>
    </row>
    <row r="13319" spans="8:16">
      <c r="H13319" t="s">
        <v>8133</v>
      </c>
      <c r="I13319" t="s">
        <v>7</v>
      </c>
      <c r="J13319">
        <v>2021</v>
      </c>
      <c r="K13319">
        <f>2024 -impact_data[[#This Row],[model_year]]</f>
        <v>3</v>
      </c>
      <c r="L13319">
        <v>51</v>
      </c>
      <c r="M13319">
        <v>35.1</v>
      </c>
      <c r="N13319">
        <v>8.8000000000000007</v>
      </c>
      <c r="O13319" t="s">
        <v>8</v>
      </c>
      <c r="P13319">
        <v>0.89</v>
      </c>
    </row>
    <row r="13320" spans="8:16">
      <c r="H13320" t="s">
        <v>8139</v>
      </c>
      <c r="I13320" t="s">
        <v>7</v>
      </c>
      <c r="J13320">
        <v>2021</v>
      </c>
      <c r="K13320">
        <f>2024 -impact_data[[#This Row],[model_year]]</f>
        <v>3</v>
      </c>
      <c r="L13320">
        <v>48</v>
      </c>
      <c r="M13320">
        <v>18.7</v>
      </c>
      <c r="N13320">
        <v>7.5</v>
      </c>
      <c r="O13320" t="s">
        <v>10</v>
      </c>
      <c r="P13320">
        <v>0.86</v>
      </c>
    </row>
    <row r="13321" spans="8:16">
      <c r="H13321" t="s">
        <v>8140</v>
      </c>
      <c r="I13321" t="s">
        <v>7</v>
      </c>
      <c r="J13321">
        <v>2021</v>
      </c>
      <c r="K13321">
        <f>2024 -impact_data[[#This Row],[model_year]]</f>
        <v>3</v>
      </c>
      <c r="L13321">
        <v>51</v>
      </c>
      <c r="M13321">
        <v>14.4</v>
      </c>
      <c r="N13321">
        <v>8.6999999999999993</v>
      </c>
      <c r="O13321" t="s">
        <v>9</v>
      </c>
      <c r="P13321">
        <v>0.87</v>
      </c>
    </row>
    <row r="13322" spans="8:16">
      <c r="H13322" t="s">
        <v>8143</v>
      </c>
      <c r="I13322" t="s">
        <v>7</v>
      </c>
      <c r="J13322">
        <v>2021</v>
      </c>
      <c r="K13322">
        <f>2024 -impact_data[[#This Row],[model_year]]</f>
        <v>3</v>
      </c>
      <c r="L13322">
        <v>50</v>
      </c>
      <c r="M13322">
        <v>8.3000000000000007</v>
      </c>
      <c r="N13322">
        <v>3.3</v>
      </c>
      <c r="O13322" t="s">
        <v>10</v>
      </c>
      <c r="P13322">
        <v>0.86</v>
      </c>
    </row>
    <row r="13323" spans="8:16">
      <c r="H13323" t="s">
        <v>8145</v>
      </c>
      <c r="I13323" t="s">
        <v>7</v>
      </c>
      <c r="J13323">
        <v>2021</v>
      </c>
      <c r="K13323">
        <f>2024 -impact_data[[#This Row],[model_year]]</f>
        <v>3</v>
      </c>
      <c r="L13323">
        <v>47</v>
      </c>
      <c r="M13323">
        <v>31.4</v>
      </c>
      <c r="N13323">
        <v>18.899999999999999</v>
      </c>
      <c r="O13323" t="s">
        <v>9</v>
      </c>
      <c r="P13323">
        <v>0.87</v>
      </c>
    </row>
    <row r="13324" spans="8:16">
      <c r="H13324" t="s">
        <v>8148</v>
      </c>
      <c r="I13324" t="s">
        <v>11</v>
      </c>
      <c r="J13324">
        <v>2021</v>
      </c>
      <c r="K13324">
        <f>2024 -impact_data[[#This Row],[model_year]]</f>
        <v>3</v>
      </c>
      <c r="L13324">
        <v>78</v>
      </c>
      <c r="M13324">
        <v>9.3000000000000007</v>
      </c>
      <c r="N13324">
        <v>3.7</v>
      </c>
      <c r="O13324" t="s">
        <v>10</v>
      </c>
      <c r="P13324">
        <v>0.94</v>
      </c>
    </row>
    <row r="13325" spans="8:16">
      <c r="H13325" t="s">
        <v>8150</v>
      </c>
      <c r="I13325" t="s">
        <v>7</v>
      </c>
      <c r="J13325">
        <v>2021</v>
      </c>
      <c r="K13325">
        <f>2024 -impact_data[[#This Row],[model_year]]</f>
        <v>3</v>
      </c>
      <c r="L13325">
        <v>50</v>
      </c>
      <c r="M13325">
        <v>42.6</v>
      </c>
      <c r="N13325">
        <v>25.6</v>
      </c>
      <c r="O13325" t="s">
        <v>9</v>
      </c>
      <c r="P13325">
        <v>0.87</v>
      </c>
    </row>
    <row r="13326" spans="8:16">
      <c r="H13326" t="s">
        <v>8152</v>
      </c>
      <c r="I13326" t="s">
        <v>7</v>
      </c>
      <c r="J13326">
        <v>2021</v>
      </c>
      <c r="K13326">
        <f>2024 -impact_data[[#This Row],[model_year]]</f>
        <v>3</v>
      </c>
      <c r="L13326">
        <v>51</v>
      </c>
      <c r="M13326">
        <v>18.100000000000001</v>
      </c>
      <c r="N13326">
        <v>10.8</v>
      </c>
      <c r="O13326" t="s">
        <v>9</v>
      </c>
      <c r="P13326">
        <v>0.87</v>
      </c>
    </row>
    <row r="13327" spans="8:16">
      <c r="H13327" t="s">
        <v>8154</v>
      </c>
      <c r="I13327" t="s">
        <v>7</v>
      </c>
      <c r="J13327">
        <v>2021</v>
      </c>
      <c r="K13327">
        <f>2024 -impact_data[[#This Row],[model_year]]</f>
        <v>3</v>
      </c>
      <c r="L13327">
        <v>51</v>
      </c>
      <c r="M13327">
        <v>18</v>
      </c>
      <c r="N13327">
        <v>10.8</v>
      </c>
      <c r="O13327" t="s">
        <v>9</v>
      </c>
      <c r="P13327">
        <v>0.88</v>
      </c>
    </row>
    <row r="13328" spans="8:16">
      <c r="H13328" t="s">
        <v>8157</v>
      </c>
      <c r="I13328" t="s">
        <v>11</v>
      </c>
      <c r="J13328">
        <v>2021</v>
      </c>
      <c r="K13328">
        <f>2024 -impact_data[[#This Row],[model_year]]</f>
        <v>3</v>
      </c>
      <c r="L13328">
        <v>78</v>
      </c>
      <c r="M13328">
        <v>25.3</v>
      </c>
      <c r="N13328">
        <v>15.2</v>
      </c>
      <c r="O13328" t="s">
        <v>9</v>
      </c>
      <c r="P13328">
        <v>0.93</v>
      </c>
    </row>
    <row r="13329" spans="8:16">
      <c r="H13329" t="s">
        <v>8166</v>
      </c>
      <c r="I13329" t="s">
        <v>7</v>
      </c>
      <c r="J13329">
        <v>2021</v>
      </c>
      <c r="K13329">
        <f>2024 -impact_data[[#This Row],[model_year]]</f>
        <v>3</v>
      </c>
      <c r="L13329">
        <v>50</v>
      </c>
      <c r="M13329">
        <v>12</v>
      </c>
      <c r="N13329">
        <v>3</v>
      </c>
      <c r="O13329" t="s">
        <v>8</v>
      </c>
      <c r="P13329">
        <v>0.89</v>
      </c>
    </row>
    <row r="13330" spans="8:16">
      <c r="H13330" t="s">
        <v>8168</v>
      </c>
      <c r="I13330" t="s">
        <v>7</v>
      </c>
      <c r="J13330">
        <v>2021</v>
      </c>
      <c r="K13330">
        <f>2024 -impact_data[[#This Row],[model_year]]</f>
        <v>3</v>
      </c>
      <c r="L13330">
        <v>48</v>
      </c>
      <c r="M13330">
        <v>5.0999999999999996</v>
      </c>
      <c r="N13330">
        <v>2</v>
      </c>
      <c r="O13330" t="s">
        <v>10</v>
      </c>
      <c r="P13330">
        <v>0.87</v>
      </c>
    </row>
    <row r="13331" spans="8:16">
      <c r="H13331" t="s">
        <v>8174</v>
      </c>
      <c r="I13331" t="s">
        <v>7</v>
      </c>
      <c r="J13331">
        <v>2021</v>
      </c>
      <c r="K13331">
        <f>2024 -impact_data[[#This Row],[model_year]]</f>
        <v>3</v>
      </c>
      <c r="L13331">
        <v>52</v>
      </c>
      <c r="M13331">
        <v>26.9</v>
      </c>
      <c r="N13331">
        <v>16.2</v>
      </c>
      <c r="O13331" t="s">
        <v>9</v>
      </c>
      <c r="P13331">
        <v>0.87</v>
      </c>
    </row>
    <row r="13332" spans="8:16">
      <c r="H13332" t="s">
        <v>8176</v>
      </c>
      <c r="I13332" t="s">
        <v>7</v>
      </c>
      <c r="J13332">
        <v>2021</v>
      </c>
      <c r="K13332">
        <f>2024 -impact_data[[#This Row],[model_year]]</f>
        <v>3</v>
      </c>
      <c r="L13332">
        <v>50</v>
      </c>
      <c r="M13332">
        <v>43.3</v>
      </c>
      <c r="N13332">
        <v>26</v>
      </c>
      <c r="O13332" t="s">
        <v>9</v>
      </c>
      <c r="P13332">
        <v>0.87</v>
      </c>
    </row>
    <row r="13333" spans="8:16">
      <c r="H13333" t="s">
        <v>8178</v>
      </c>
      <c r="I13333" t="s">
        <v>11</v>
      </c>
      <c r="J13333">
        <v>2021</v>
      </c>
      <c r="K13333">
        <f>2024 -impact_data[[#This Row],[model_year]]</f>
        <v>3</v>
      </c>
      <c r="L13333">
        <v>76</v>
      </c>
      <c r="M13333">
        <v>14.2</v>
      </c>
      <c r="N13333">
        <v>5.7</v>
      </c>
      <c r="O13333" t="s">
        <v>10</v>
      </c>
      <c r="P13333">
        <v>0.94</v>
      </c>
    </row>
    <row r="13334" spans="8:16">
      <c r="H13334" t="s">
        <v>8183</v>
      </c>
      <c r="I13334" t="s">
        <v>7</v>
      </c>
      <c r="J13334">
        <v>2021</v>
      </c>
      <c r="K13334">
        <f>2024 -impact_data[[#This Row],[model_year]]</f>
        <v>3</v>
      </c>
      <c r="L13334">
        <v>46</v>
      </c>
      <c r="M13334">
        <v>20.9</v>
      </c>
      <c r="N13334">
        <v>8.3000000000000007</v>
      </c>
      <c r="O13334" t="s">
        <v>10</v>
      </c>
      <c r="P13334">
        <v>0.87</v>
      </c>
    </row>
    <row r="13335" spans="8:16">
      <c r="H13335" t="s">
        <v>8184</v>
      </c>
      <c r="I13335" t="s">
        <v>7</v>
      </c>
      <c r="J13335">
        <v>2021</v>
      </c>
      <c r="K13335">
        <f>2024 -impact_data[[#This Row],[model_year]]</f>
        <v>3</v>
      </c>
      <c r="L13335">
        <v>49</v>
      </c>
      <c r="M13335">
        <v>8.4</v>
      </c>
      <c r="N13335">
        <v>3.3</v>
      </c>
      <c r="O13335" t="s">
        <v>10</v>
      </c>
      <c r="P13335">
        <v>0.86</v>
      </c>
    </row>
    <row r="13336" spans="8:16">
      <c r="H13336" t="s">
        <v>8185</v>
      </c>
      <c r="I13336" t="s">
        <v>7</v>
      </c>
      <c r="J13336">
        <v>2021</v>
      </c>
      <c r="K13336">
        <f>2024 -impact_data[[#This Row],[model_year]]</f>
        <v>3</v>
      </c>
      <c r="L13336">
        <v>50</v>
      </c>
      <c r="M13336">
        <v>26.3</v>
      </c>
      <c r="N13336">
        <v>10.5</v>
      </c>
      <c r="O13336" t="s">
        <v>10</v>
      </c>
      <c r="P13336">
        <v>0.87</v>
      </c>
    </row>
    <row r="13337" spans="8:16">
      <c r="H13337" t="s">
        <v>8186</v>
      </c>
      <c r="I13337" t="s">
        <v>7</v>
      </c>
      <c r="J13337">
        <v>2021</v>
      </c>
      <c r="K13337">
        <f>2024 -impact_data[[#This Row],[model_year]]</f>
        <v>3</v>
      </c>
      <c r="L13337">
        <v>48</v>
      </c>
      <c r="M13337">
        <v>25</v>
      </c>
      <c r="N13337">
        <v>10</v>
      </c>
      <c r="O13337" t="s">
        <v>10</v>
      </c>
      <c r="P13337">
        <v>0.89</v>
      </c>
    </row>
    <row r="13338" spans="8:16">
      <c r="H13338" t="s">
        <v>8187</v>
      </c>
      <c r="I13338" t="s">
        <v>7</v>
      </c>
      <c r="J13338">
        <v>2021</v>
      </c>
      <c r="K13338">
        <f>2024 -impact_data[[#This Row],[model_year]]</f>
        <v>3</v>
      </c>
      <c r="L13338">
        <v>52</v>
      </c>
      <c r="M13338">
        <v>36.5</v>
      </c>
      <c r="N13338">
        <v>14.6</v>
      </c>
      <c r="O13338" t="s">
        <v>10</v>
      </c>
      <c r="P13338">
        <v>0.88</v>
      </c>
    </row>
    <row r="13339" spans="8:16">
      <c r="H13339" t="s">
        <v>8188</v>
      </c>
      <c r="I13339" t="s">
        <v>7</v>
      </c>
      <c r="J13339">
        <v>2021</v>
      </c>
      <c r="K13339">
        <f>2024 -impact_data[[#This Row],[model_year]]</f>
        <v>3</v>
      </c>
      <c r="L13339">
        <v>52</v>
      </c>
      <c r="M13339">
        <v>34.1</v>
      </c>
      <c r="N13339">
        <v>13.6</v>
      </c>
      <c r="O13339" t="s">
        <v>10</v>
      </c>
      <c r="P13339">
        <v>0.85</v>
      </c>
    </row>
    <row r="13340" spans="8:16">
      <c r="H13340" t="s">
        <v>8190</v>
      </c>
      <c r="I13340" t="s">
        <v>7</v>
      </c>
      <c r="J13340">
        <v>2021</v>
      </c>
      <c r="K13340">
        <f>2024 -impact_data[[#This Row],[model_year]]</f>
        <v>3</v>
      </c>
      <c r="L13340">
        <v>48</v>
      </c>
      <c r="M13340">
        <v>14.6</v>
      </c>
      <c r="N13340">
        <v>8.8000000000000007</v>
      </c>
      <c r="O13340" t="s">
        <v>9</v>
      </c>
      <c r="P13340">
        <v>0.87</v>
      </c>
    </row>
    <row r="13341" spans="8:16">
      <c r="H13341" t="s">
        <v>8194</v>
      </c>
      <c r="I13341" t="s">
        <v>7</v>
      </c>
      <c r="J13341">
        <v>2021</v>
      </c>
      <c r="K13341">
        <f>2024 -impact_data[[#This Row],[model_year]]</f>
        <v>3</v>
      </c>
      <c r="L13341">
        <v>49</v>
      </c>
      <c r="M13341">
        <v>27.1</v>
      </c>
      <c r="N13341">
        <v>10.8</v>
      </c>
      <c r="O13341" t="s">
        <v>10</v>
      </c>
      <c r="P13341">
        <v>0.87</v>
      </c>
    </row>
    <row r="13342" spans="8:16">
      <c r="H13342" t="s">
        <v>8200</v>
      </c>
      <c r="I13342" t="s">
        <v>7</v>
      </c>
      <c r="J13342">
        <v>2021</v>
      </c>
      <c r="K13342">
        <f>2024 -impact_data[[#This Row],[model_year]]</f>
        <v>3</v>
      </c>
      <c r="L13342">
        <v>52</v>
      </c>
      <c r="M13342">
        <v>16.2</v>
      </c>
      <c r="N13342">
        <v>9.6999999999999993</v>
      </c>
      <c r="O13342" t="s">
        <v>9</v>
      </c>
      <c r="P13342">
        <v>0.87</v>
      </c>
    </row>
    <row r="13343" spans="8:16">
      <c r="H13343" t="s">
        <v>8205</v>
      </c>
      <c r="I13343" t="s">
        <v>11</v>
      </c>
      <c r="J13343">
        <v>2021</v>
      </c>
      <c r="K13343">
        <f>2024 -impact_data[[#This Row],[model_year]]</f>
        <v>3</v>
      </c>
      <c r="L13343">
        <v>78</v>
      </c>
      <c r="M13343">
        <v>50.9</v>
      </c>
      <c r="N13343">
        <v>30.6</v>
      </c>
      <c r="O13343" t="s">
        <v>9</v>
      </c>
      <c r="P13343">
        <v>0.97</v>
      </c>
    </row>
    <row r="13344" spans="8:16">
      <c r="H13344" t="s">
        <v>8207</v>
      </c>
      <c r="I13344" t="s">
        <v>7</v>
      </c>
      <c r="J13344">
        <v>2021</v>
      </c>
      <c r="K13344">
        <f>2024 -impact_data[[#This Row],[model_year]]</f>
        <v>3</v>
      </c>
      <c r="L13344">
        <v>48</v>
      </c>
      <c r="M13344">
        <v>41.9</v>
      </c>
      <c r="N13344">
        <v>16.8</v>
      </c>
      <c r="O13344" t="s">
        <v>10</v>
      </c>
      <c r="P13344">
        <v>0.87</v>
      </c>
    </row>
    <row r="13345" spans="8:16">
      <c r="H13345" t="s">
        <v>97</v>
      </c>
      <c r="I13345" t="s">
        <v>11</v>
      </c>
      <c r="J13345">
        <v>2021</v>
      </c>
      <c r="K13345">
        <f>2024 -impact_data[[#This Row],[model_year]]</f>
        <v>3</v>
      </c>
      <c r="L13345">
        <v>77</v>
      </c>
      <c r="M13345">
        <v>14.3</v>
      </c>
      <c r="N13345">
        <v>8.6</v>
      </c>
      <c r="O13345" t="s">
        <v>9</v>
      </c>
      <c r="P13345">
        <v>0.93</v>
      </c>
    </row>
    <row r="13346" spans="8:16">
      <c r="H13346" t="s">
        <v>8214</v>
      </c>
      <c r="I13346" t="s">
        <v>7</v>
      </c>
      <c r="J13346">
        <v>2021</v>
      </c>
      <c r="K13346">
        <f>2024 -impact_data[[#This Row],[model_year]]</f>
        <v>3</v>
      </c>
      <c r="L13346">
        <v>47</v>
      </c>
      <c r="M13346">
        <v>10.7</v>
      </c>
      <c r="N13346">
        <v>6.4</v>
      </c>
      <c r="O13346" t="s">
        <v>9</v>
      </c>
      <c r="P13346">
        <v>0.86</v>
      </c>
    </row>
    <row r="13347" spans="8:16">
      <c r="H13347" t="s">
        <v>8215</v>
      </c>
      <c r="I13347" t="s">
        <v>7</v>
      </c>
      <c r="J13347">
        <v>2021</v>
      </c>
      <c r="K13347">
        <f>2024 -impact_data[[#This Row],[model_year]]</f>
        <v>3</v>
      </c>
      <c r="L13347">
        <v>47</v>
      </c>
      <c r="M13347">
        <v>34.700000000000003</v>
      </c>
      <c r="N13347">
        <v>13.9</v>
      </c>
      <c r="O13347" t="s">
        <v>10</v>
      </c>
      <c r="P13347">
        <v>0.88</v>
      </c>
    </row>
    <row r="13348" spans="8:16">
      <c r="H13348" t="s">
        <v>8216</v>
      </c>
      <c r="I13348" t="s">
        <v>7</v>
      </c>
      <c r="J13348">
        <v>2021</v>
      </c>
      <c r="K13348">
        <f>2024 -impact_data[[#This Row],[model_year]]</f>
        <v>3</v>
      </c>
      <c r="L13348">
        <v>52</v>
      </c>
      <c r="M13348">
        <v>4.2</v>
      </c>
      <c r="N13348">
        <v>1</v>
      </c>
      <c r="O13348" t="s">
        <v>8</v>
      </c>
      <c r="P13348">
        <v>0.87</v>
      </c>
    </row>
    <row r="13349" spans="8:16">
      <c r="H13349" t="s">
        <v>8217</v>
      </c>
      <c r="I13349" t="s">
        <v>7</v>
      </c>
      <c r="J13349">
        <v>2021</v>
      </c>
      <c r="K13349">
        <f>2024 -impact_data[[#This Row],[model_year]]</f>
        <v>3</v>
      </c>
      <c r="L13349">
        <v>52</v>
      </c>
      <c r="M13349">
        <v>63.7</v>
      </c>
      <c r="N13349">
        <v>25.5</v>
      </c>
      <c r="O13349" t="s">
        <v>10</v>
      </c>
      <c r="P13349">
        <v>0.86</v>
      </c>
    </row>
    <row r="13350" spans="8:16">
      <c r="H13350" t="s">
        <v>8225</v>
      </c>
      <c r="I13350" t="s">
        <v>7</v>
      </c>
      <c r="J13350">
        <v>2021</v>
      </c>
      <c r="K13350">
        <f>2024 -impact_data[[#This Row],[model_year]]</f>
        <v>3</v>
      </c>
      <c r="L13350">
        <v>47</v>
      </c>
      <c r="M13350">
        <v>25.8</v>
      </c>
      <c r="N13350">
        <v>6.4</v>
      </c>
      <c r="O13350" t="s">
        <v>8</v>
      </c>
      <c r="P13350">
        <v>0.87</v>
      </c>
    </row>
    <row r="13351" spans="8:16">
      <c r="H13351" t="s">
        <v>8227</v>
      </c>
      <c r="I13351" t="s">
        <v>7</v>
      </c>
      <c r="J13351">
        <v>2021</v>
      </c>
      <c r="K13351">
        <f>2024 -impact_data[[#This Row],[model_year]]</f>
        <v>3</v>
      </c>
      <c r="L13351">
        <v>49</v>
      </c>
      <c r="M13351">
        <v>21.7</v>
      </c>
      <c r="N13351">
        <v>5.4</v>
      </c>
      <c r="O13351" t="s">
        <v>8</v>
      </c>
      <c r="P13351">
        <v>0.86</v>
      </c>
    </row>
    <row r="13352" spans="8:16">
      <c r="H13352" t="s">
        <v>8229</v>
      </c>
      <c r="I13352" t="s">
        <v>7</v>
      </c>
      <c r="J13352">
        <v>2021</v>
      </c>
      <c r="K13352">
        <f>2024 -impact_data[[#This Row],[model_year]]</f>
        <v>3</v>
      </c>
      <c r="L13352">
        <v>53</v>
      </c>
      <c r="M13352">
        <v>34.700000000000003</v>
      </c>
      <c r="N13352">
        <v>13.9</v>
      </c>
      <c r="O13352" t="s">
        <v>10</v>
      </c>
      <c r="P13352">
        <v>0.87</v>
      </c>
    </row>
    <row r="13353" spans="8:16">
      <c r="H13353" t="s">
        <v>8230</v>
      </c>
      <c r="I13353" t="s">
        <v>11</v>
      </c>
      <c r="J13353">
        <v>2021</v>
      </c>
      <c r="K13353">
        <f>2024 -impact_data[[#This Row],[model_year]]</f>
        <v>3</v>
      </c>
      <c r="L13353">
        <v>80</v>
      </c>
      <c r="M13353">
        <v>72</v>
      </c>
      <c r="N13353">
        <v>28.8</v>
      </c>
      <c r="O13353" t="s">
        <v>10</v>
      </c>
      <c r="P13353">
        <v>0.93</v>
      </c>
    </row>
    <row r="13354" spans="8:16">
      <c r="H13354" t="s">
        <v>8233</v>
      </c>
      <c r="I13354" t="s">
        <v>7</v>
      </c>
      <c r="J13354">
        <v>2021</v>
      </c>
      <c r="K13354">
        <f>2024 -impact_data[[#This Row],[model_year]]</f>
        <v>3</v>
      </c>
      <c r="L13354">
        <v>46</v>
      </c>
      <c r="M13354">
        <v>33.299999999999997</v>
      </c>
      <c r="N13354">
        <v>20</v>
      </c>
      <c r="O13354" t="s">
        <v>9</v>
      </c>
      <c r="P13354">
        <v>0.89</v>
      </c>
    </row>
    <row r="13355" spans="8:16">
      <c r="H13355" t="s">
        <v>8236</v>
      </c>
      <c r="I13355" t="s">
        <v>11</v>
      </c>
      <c r="J13355">
        <v>2021</v>
      </c>
      <c r="K13355">
        <f>2024 -impact_data[[#This Row],[model_year]]</f>
        <v>3</v>
      </c>
      <c r="L13355">
        <v>80</v>
      </c>
      <c r="M13355">
        <v>14.5</v>
      </c>
      <c r="N13355">
        <v>5.8</v>
      </c>
      <c r="O13355" t="s">
        <v>10</v>
      </c>
      <c r="P13355">
        <v>0.93</v>
      </c>
    </row>
    <row r="13356" spans="8:16">
      <c r="H13356" t="s">
        <v>8238</v>
      </c>
      <c r="I13356" t="s">
        <v>7</v>
      </c>
      <c r="J13356">
        <v>2021</v>
      </c>
      <c r="K13356">
        <f>2024 -impact_data[[#This Row],[model_year]]</f>
        <v>3</v>
      </c>
      <c r="L13356">
        <v>49</v>
      </c>
      <c r="M13356">
        <v>20.6</v>
      </c>
      <c r="N13356">
        <v>12.3</v>
      </c>
      <c r="O13356" t="s">
        <v>9</v>
      </c>
      <c r="P13356">
        <v>0.88</v>
      </c>
    </row>
    <row r="13357" spans="8:16">
      <c r="H13357" t="s">
        <v>8239</v>
      </c>
      <c r="I13357" t="s">
        <v>11</v>
      </c>
      <c r="J13357">
        <v>2021</v>
      </c>
      <c r="K13357">
        <f>2024 -impact_data[[#This Row],[model_year]]</f>
        <v>3</v>
      </c>
      <c r="L13357">
        <v>82</v>
      </c>
      <c r="M13357">
        <v>48.7</v>
      </c>
      <c r="N13357">
        <v>29.2</v>
      </c>
      <c r="O13357" t="s">
        <v>9</v>
      </c>
      <c r="P13357">
        <v>0.97</v>
      </c>
    </row>
    <row r="13358" spans="8:16">
      <c r="H13358" t="s">
        <v>8244</v>
      </c>
      <c r="I13358" t="s">
        <v>7</v>
      </c>
      <c r="J13358">
        <v>2021</v>
      </c>
      <c r="K13358">
        <f>2024 -impact_data[[#This Row],[model_year]]</f>
        <v>3</v>
      </c>
      <c r="L13358">
        <v>47</v>
      </c>
      <c r="M13358">
        <v>17.399999999999999</v>
      </c>
      <c r="N13358">
        <v>10.4</v>
      </c>
      <c r="O13358" t="s">
        <v>9</v>
      </c>
      <c r="P13358">
        <v>0.87</v>
      </c>
    </row>
    <row r="13359" spans="8:16">
      <c r="H13359" t="s">
        <v>8245</v>
      </c>
      <c r="I13359" t="s">
        <v>11</v>
      </c>
      <c r="J13359">
        <v>2021</v>
      </c>
      <c r="K13359">
        <f>2024 -impact_data[[#This Row],[model_year]]</f>
        <v>3</v>
      </c>
      <c r="L13359">
        <v>76</v>
      </c>
      <c r="M13359">
        <v>7.6</v>
      </c>
      <c r="N13359">
        <v>3</v>
      </c>
      <c r="O13359" t="s">
        <v>10</v>
      </c>
      <c r="P13359">
        <v>0.95</v>
      </c>
    </row>
    <row r="13360" spans="8:16">
      <c r="H13360" t="s">
        <v>8253</v>
      </c>
      <c r="I13360" t="s">
        <v>7</v>
      </c>
      <c r="J13360">
        <v>2021</v>
      </c>
      <c r="K13360">
        <f>2024 -impact_data[[#This Row],[model_year]]</f>
        <v>3</v>
      </c>
      <c r="L13360">
        <v>49</v>
      </c>
      <c r="M13360">
        <v>35.700000000000003</v>
      </c>
      <c r="N13360">
        <v>14.3</v>
      </c>
      <c r="O13360" t="s">
        <v>10</v>
      </c>
      <c r="P13360">
        <v>0.86</v>
      </c>
    </row>
    <row r="13361" spans="8:16">
      <c r="H13361" t="s">
        <v>8257</v>
      </c>
      <c r="I13361" t="s">
        <v>7</v>
      </c>
      <c r="J13361">
        <v>2021</v>
      </c>
      <c r="K13361">
        <f>2024 -impact_data[[#This Row],[model_year]]</f>
        <v>3</v>
      </c>
      <c r="L13361">
        <v>46</v>
      </c>
      <c r="M13361">
        <v>15.5</v>
      </c>
      <c r="N13361">
        <v>6.2</v>
      </c>
      <c r="O13361" t="s">
        <v>10</v>
      </c>
      <c r="P13361">
        <v>0.86</v>
      </c>
    </row>
    <row r="13362" spans="8:16">
      <c r="H13362" t="s">
        <v>8275</v>
      </c>
      <c r="I13362" t="s">
        <v>11</v>
      </c>
      <c r="J13362">
        <v>2021</v>
      </c>
      <c r="K13362">
        <f>2024 -impact_data[[#This Row],[model_year]]</f>
        <v>3</v>
      </c>
      <c r="L13362">
        <v>77</v>
      </c>
      <c r="M13362">
        <v>16.2</v>
      </c>
      <c r="N13362">
        <v>9.6999999999999993</v>
      </c>
      <c r="O13362" t="s">
        <v>9</v>
      </c>
      <c r="P13362">
        <v>0.94</v>
      </c>
    </row>
    <row r="13363" spans="8:16">
      <c r="H13363" t="s">
        <v>8282</v>
      </c>
      <c r="I13363" t="s">
        <v>7</v>
      </c>
      <c r="J13363">
        <v>2021</v>
      </c>
      <c r="K13363">
        <f>2024 -impact_data[[#This Row],[model_year]]</f>
        <v>3</v>
      </c>
      <c r="L13363">
        <v>48</v>
      </c>
      <c r="M13363">
        <v>35.4</v>
      </c>
      <c r="N13363">
        <v>21.2</v>
      </c>
      <c r="O13363" t="s">
        <v>9</v>
      </c>
      <c r="P13363">
        <v>0.88</v>
      </c>
    </row>
    <row r="13364" spans="8:16">
      <c r="H13364" t="s">
        <v>8283</v>
      </c>
      <c r="I13364" t="s">
        <v>7</v>
      </c>
      <c r="J13364">
        <v>2021</v>
      </c>
      <c r="K13364">
        <f>2024 -impact_data[[#This Row],[model_year]]</f>
        <v>3</v>
      </c>
      <c r="L13364">
        <v>51</v>
      </c>
      <c r="M13364">
        <v>13.2</v>
      </c>
      <c r="N13364">
        <v>3.3</v>
      </c>
      <c r="O13364" t="s">
        <v>8</v>
      </c>
      <c r="P13364">
        <v>0.87</v>
      </c>
    </row>
    <row r="13365" spans="8:16">
      <c r="H13365" t="s">
        <v>8289</v>
      </c>
      <c r="I13365" t="s">
        <v>7</v>
      </c>
      <c r="J13365">
        <v>2021</v>
      </c>
      <c r="K13365">
        <f>2024 -impact_data[[#This Row],[model_year]]</f>
        <v>3</v>
      </c>
      <c r="L13365">
        <v>52</v>
      </c>
      <c r="M13365">
        <v>27</v>
      </c>
      <c r="N13365">
        <v>16.2</v>
      </c>
      <c r="O13365" t="s">
        <v>9</v>
      </c>
      <c r="P13365">
        <v>0.87</v>
      </c>
    </row>
    <row r="13366" spans="8:16">
      <c r="H13366" t="s">
        <v>8290</v>
      </c>
      <c r="I13366" t="s">
        <v>7</v>
      </c>
      <c r="J13366">
        <v>2021</v>
      </c>
      <c r="K13366">
        <f>2024 -impact_data[[#This Row],[model_year]]</f>
        <v>3</v>
      </c>
      <c r="L13366">
        <v>50</v>
      </c>
      <c r="M13366">
        <v>47.7</v>
      </c>
      <c r="N13366">
        <v>28.6</v>
      </c>
      <c r="O13366" t="s">
        <v>9</v>
      </c>
      <c r="P13366">
        <v>0.89</v>
      </c>
    </row>
    <row r="13367" spans="8:16">
      <c r="H13367" t="s">
        <v>8291</v>
      </c>
      <c r="I13367" t="s">
        <v>7</v>
      </c>
      <c r="J13367">
        <v>2021</v>
      </c>
      <c r="K13367">
        <f>2024 -impact_data[[#This Row],[model_year]]</f>
        <v>3</v>
      </c>
      <c r="L13367">
        <v>50</v>
      </c>
      <c r="M13367">
        <v>28.4</v>
      </c>
      <c r="N13367">
        <v>17</v>
      </c>
      <c r="O13367" t="s">
        <v>9</v>
      </c>
      <c r="P13367">
        <v>0.86</v>
      </c>
    </row>
    <row r="13368" spans="8:16">
      <c r="H13368" t="s">
        <v>8295</v>
      </c>
      <c r="I13368" t="s">
        <v>7</v>
      </c>
      <c r="J13368">
        <v>2021</v>
      </c>
      <c r="K13368">
        <f>2024 -impact_data[[#This Row],[model_year]]</f>
        <v>3</v>
      </c>
      <c r="L13368">
        <v>54</v>
      </c>
      <c r="M13368">
        <v>52.7</v>
      </c>
      <c r="N13368">
        <v>31.6</v>
      </c>
      <c r="O13368" t="s">
        <v>9</v>
      </c>
      <c r="P13368">
        <v>0.89</v>
      </c>
    </row>
    <row r="13369" spans="8:16">
      <c r="H13369" t="s">
        <v>8300</v>
      </c>
      <c r="I13369" t="s">
        <v>7</v>
      </c>
      <c r="J13369">
        <v>2021</v>
      </c>
      <c r="K13369">
        <f>2024 -impact_data[[#This Row],[model_year]]</f>
        <v>3</v>
      </c>
      <c r="L13369">
        <v>49</v>
      </c>
      <c r="M13369">
        <v>23.4</v>
      </c>
      <c r="N13369">
        <v>5.8</v>
      </c>
      <c r="O13369" t="s">
        <v>8</v>
      </c>
      <c r="P13369">
        <v>0.88</v>
      </c>
    </row>
    <row r="13370" spans="8:16">
      <c r="H13370" t="s">
        <v>8303</v>
      </c>
      <c r="I13370" t="s">
        <v>7</v>
      </c>
      <c r="J13370">
        <v>2021</v>
      </c>
      <c r="K13370">
        <f>2024 -impact_data[[#This Row],[model_year]]</f>
        <v>3</v>
      </c>
      <c r="L13370">
        <v>48</v>
      </c>
      <c r="M13370">
        <v>24.4</v>
      </c>
      <c r="N13370">
        <v>9.8000000000000007</v>
      </c>
      <c r="O13370" t="s">
        <v>10</v>
      </c>
      <c r="P13370">
        <v>0.88</v>
      </c>
    </row>
    <row r="13371" spans="8:16">
      <c r="H13371" t="s">
        <v>90</v>
      </c>
      <c r="I13371" t="s">
        <v>7</v>
      </c>
      <c r="J13371">
        <v>2021</v>
      </c>
      <c r="K13371">
        <f>2024 -impact_data[[#This Row],[model_year]]</f>
        <v>3</v>
      </c>
      <c r="L13371">
        <v>49</v>
      </c>
      <c r="M13371">
        <v>16.5</v>
      </c>
      <c r="N13371">
        <v>9.9</v>
      </c>
      <c r="O13371" t="s">
        <v>9</v>
      </c>
      <c r="P13371">
        <v>0.87</v>
      </c>
    </row>
    <row r="13372" spans="8:16">
      <c r="H13372" t="s">
        <v>8306</v>
      </c>
      <c r="I13372" t="s">
        <v>7</v>
      </c>
      <c r="J13372">
        <v>2021</v>
      </c>
      <c r="K13372">
        <f>2024 -impact_data[[#This Row],[model_year]]</f>
        <v>3</v>
      </c>
      <c r="L13372">
        <v>50</v>
      </c>
      <c r="M13372">
        <v>9.6999999999999993</v>
      </c>
      <c r="N13372">
        <v>3.9</v>
      </c>
      <c r="O13372" t="s">
        <v>10</v>
      </c>
      <c r="P13372">
        <v>0.86</v>
      </c>
    </row>
    <row r="13373" spans="8:16">
      <c r="H13373" t="s">
        <v>8308</v>
      </c>
      <c r="I13373" t="s">
        <v>7</v>
      </c>
      <c r="J13373">
        <v>2021</v>
      </c>
      <c r="K13373">
        <f>2024 -impact_data[[#This Row],[model_year]]</f>
        <v>3</v>
      </c>
      <c r="L13373">
        <v>47</v>
      </c>
      <c r="M13373">
        <v>36.9</v>
      </c>
      <c r="N13373">
        <v>14.8</v>
      </c>
      <c r="O13373" t="s">
        <v>10</v>
      </c>
      <c r="P13373">
        <v>0.85</v>
      </c>
    </row>
    <row r="13374" spans="8:16">
      <c r="H13374" t="s">
        <v>8312</v>
      </c>
      <c r="I13374" t="s">
        <v>7</v>
      </c>
      <c r="J13374">
        <v>2021</v>
      </c>
      <c r="K13374">
        <f>2024 -impact_data[[#This Row],[model_year]]</f>
        <v>3</v>
      </c>
      <c r="L13374">
        <v>48</v>
      </c>
      <c r="M13374">
        <v>4.4000000000000004</v>
      </c>
      <c r="N13374">
        <v>2.6</v>
      </c>
      <c r="O13374" t="s">
        <v>9</v>
      </c>
      <c r="P13374">
        <v>0.86</v>
      </c>
    </row>
    <row r="13375" spans="8:16">
      <c r="H13375" t="s">
        <v>8313</v>
      </c>
      <c r="I13375" t="s">
        <v>7</v>
      </c>
      <c r="J13375">
        <v>2021</v>
      </c>
      <c r="K13375">
        <f>2024 -impact_data[[#This Row],[model_year]]</f>
        <v>3</v>
      </c>
      <c r="L13375">
        <v>49</v>
      </c>
      <c r="M13375">
        <v>9.1999999999999993</v>
      </c>
      <c r="N13375">
        <v>5.5</v>
      </c>
      <c r="O13375" t="s">
        <v>9</v>
      </c>
      <c r="P13375">
        <v>0.87</v>
      </c>
    </row>
    <row r="13376" spans="8:16">
      <c r="H13376" t="s">
        <v>8333</v>
      </c>
      <c r="I13376" t="s">
        <v>7</v>
      </c>
      <c r="J13376">
        <v>2021</v>
      </c>
      <c r="K13376">
        <f>2024 -impact_data[[#This Row],[model_year]]</f>
        <v>3</v>
      </c>
      <c r="L13376">
        <v>47</v>
      </c>
      <c r="M13376">
        <v>14.8</v>
      </c>
      <c r="N13376">
        <v>5.9</v>
      </c>
      <c r="O13376" t="s">
        <v>10</v>
      </c>
      <c r="P13376">
        <v>0.86</v>
      </c>
    </row>
    <row r="13377" spans="8:16">
      <c r="H13377" t="s">
        <v>8334</v>
      </c>
      <c r="I13377" t="s">
        <v>11</v>
      </c>
      <c r="J13377">
        <v>2021</v>
      </c>
      <c r="K13377">
        <f>2024 -impact_data[[#This Row],[model_year]]</f>
        <v>3</v>
      </c>
      <c r="L13377">
        <v>79</v>
      </c>
      <c r="M13377">
        <v>41.3</v>
      </c>
      <c r="N13377">
        <v>24.8</v>
      </c>
      <c r="O13377" t="s">
        <v>9</v>
      </c>
      <c r="P13377">
        <v>0.94</v>
      </c>
    </row>
    <row r="13378" spans="8:16">
      <c r="H13378" t="s">
        <v>8336</v>
      </c>
      <c r="I13378" t="s">
        <v>7</v>
      </c>
      <c r="J13378">
        <v>2021</v>
      </c>
      <c r="K13378">
        <f>2024 -impact_data[[#This Row],[model_year]]</f>
        <v>3</v>
      </c>
      <c r="L13378">
        <v>49</v>
      </c>
      <c r="M13378">
        <v>38.200000000000003</v>
      </c>
      <c r="N13378">
        <v>15.3</v>
      </c>
      <c r="O13378" t="s">
        <v>10</v>
      </c>
      <c r="P13378">
        <v>0.89</v>
      </c>
    </row>
    <row r="13379" spans="8:16">
      <c r="H13379" t="s">
        <v>8342</v>
      </c>
      <c r="I13379" t="s">
        <v>7</v>
      </c>
      <c r="J13379">
        <v>2021</v>
      </c>
      <c r="K13379">
        <f>2024 -impact_data[[#This Row],[model_year]]</f>
        <v>3</v>
      </c>
      <c r="L13379">
        <v>50</v>
      </c>
      <c r="M13379">
        <v>51.3</v>
      </c>
      <c r="N13379">
        <v>30.8</v>
      </c>
      <c r="O13379" t="s">
        <v>9</v>
      </c>
      <c r="P13379">
        <v>0.89</v>
      </c>
    </row>
    <row r="13380" spans="8:16">
      <c r="H13380" t="s">
        <v>8344</v>
      </c>
      <c r="I13380" t="s">
        <v>7</v>
      </c>
      <c r="J13380">
        <v>2021</v>
      </c>
      <c r="K13380">
        <f>2024 -impact_data[[#This Row],[model_year]]</f>
        <v>3</v>
      </c>
      <c r="L13380">
        <v>48</v>
      </c>
      <c r="M13380">
        <v>37.4</v>
      </c>
      <c r="N13380">
        <v>15</v>
      </c>
      <c r="O13380" t="s">
        <v>10</v>
      </c>
      <c r="P13380">
        <v>0.88</v>
      </c>
    </row>
    <row r="13381" spans="8:16">
      <c r="H13381" t="s">
        <v>8349</v>
      </c>
      <c r="I13381" t="s">
        <v>11</v>
      </c>
      <c r="J13381">
        <v>2021</v>
      </c>
      <c r="K13381">
        <f>2024 -impact_data[[#This Row],[model_year]]</f>
        <v>3</v>
      </c>
      <c r="L13381">
        <v>81</v>
      </c>
      <c r="M13381">
        <v>6.3</v>
      </c>
      <c r="N13381">
        <v>2.5</v>
      </c>
      <c r="O13381" t="s">
        <v>10</v>
      </c>
      <c r="P13381">
        <v>0.96</v>
      </c>
    </row>
    <row r="13382" spans="8:16">
      <c r="H13382" t="s">
        <v>8350</v>
      </c>
      <c r="I13382" t="s">
        <v>11</v>
      </c>
      <c r="J13382">
        <v>2021</v>
      </c>
      <c r="K13382">
        <f>2024 -impact_data[[#This Row],[model_year]]</f>
        <v>3</v>
      </c>
      <c r="L13382">
        <v>79</v>
      </c>
      <c r="M13382">
        <v>39.6</v>
      </c>
      <c r="N13382">
        <v>15.8</v>
      </c>
      <c r="O13382" t="s">
        <v>10</v>
      </c>
      <c r="P13382">
        <v>0.96</v>
      </c>
    </row>
    <row r="13383" spans="8:16">
      <c r="H13383" t="s">
        <v>8352</v>
      </c>
      <c r="I13383" t="s">
        <v>7</v>
      </c>
      <c r="J13383">
        <v>2021</v>
      </c>
      <c r="K13383">
        <f>2024 -impact_data[[#This Row],[model_year]]</f>
        <v>3</v>
      </c>
      <c r="L13383">
        <v>48</v>
      </c>
      <c r="M13383">
        <v>6.2</v>
      </c>
      <c r="N13383">
        <v>3.7</v>
      </c>
      <c r="O13383" t="s">
        <v>9</v>
      </c>
      <c r="P13383">
        <v>0.88</v>
      </c>
    </row>
    <row r="13384" spans="8:16">
      <c r="H13384" t="s">
        <v>8353</v>
      </c>
      <c r="I13384" t="s">
        <v>7</v>
      </c>
      <c r="J13384">
        <v>2021</v>
      </c>
      <c r="K13384">
        <f>2024 -impact_data[[#This Row],[model_year]]</f>
        <v>3</v>
      </c>
      <c r="L13384">
        <v>52</v>
      </c>
      <c r="M13384">
        <v>32.5</v>
      </c>
      <c r="N13384">
        <v>19.5</v>
      </c>
      <c r="O13384" t="s">
        <v>9</v>
      </c>
      <c r="P13384">
        <v>0.88</v>
      </c>
    </row>
    <row r="13385" spans="8:16">
      <c r="H13385" t="s">
        <v>8355</v>
      </c>
      <c r="I13385" t="s">
        <v>7</v>
      </c>
      <c r="J13385">
        <v>2021</v>
      </c>
      <c r="K13385">
        <f>2024 -impact_data[[#This Row],[model_year]]</f>
        <v>3</v>
      </c>
      <c r="L13385">
        <v>46</v>
      </c>
      <c r="M13385">
        <v>11.4</v>
      </c>
      <c r="N13385">
        <v>4.5999999999999996</v>
      </c>
      <c r="O13385" t="s">
        <v>10</v>
      </c>
      <c r="P13385">
        <v>0.86</v>
      </c>
    </row>
    <row r="13386" spans="8:16">
      <c r="H13386" t="s">
        <v>8356</v>
      </c>
      <c r="I13386" t="s">
        <v>7</v>
      </c>
      <c r="J13386">
        <v>2021</v>
      </c>
      <c r="K13386">
        <f>2024 -impact_data[[#This Row],[model_year]]</f>
        <v>3</v>
      </c>
      <c r="L13386">
        <v>52</v>
      </c>
      <c r="M13386">
        <v>28.2</v>
      </c>
      <c r="N13386">
        <v>16.899999999999999</v>
      </c>
      <c r="O13386" t="s">
        <v>9</v>
      </c>
      <c r="P13386">
        <v>0.88</v>
      </c>
    </row>
    <row r="13387" spans="8:16">
      <c r="H13387" t="s">
        <v>8357</v>
      </c>
      <c r="I13387" t="s">
        <v>7</v>
      </c>
      <c r="J13387">
        <v>2021</v>
      </c>
      <c r="K13387">
        <f>2024 -impact_data[[#This Row],[model_year]]</f>
        <v>3</v>
      </c>
      <c r="L13387">
        <v>53</v>
      </c>
      <c r="M13387">
        <v>32.200000000000003</v>
      </c>
      <c r="N13387">
        <v>19.3</v>
      </c>
      <c r="O13387" t="s">
        <v>9</v>
      </c>
      <c r="P13387">
        <v>0.86</v>
      </c>
    </row>
    <row r="13388" spans="8:16">
      <c r="H13388" t="s">
        <v>8359</v>
      </c>
      <c r="I13388" t="s">
        <v>7</v>
      </c>
      <c r="J13388">
        <v>2021</v>
      </c>
      <c r="K13388">
        <f>2024 -impact_data[[#This Row],[model_year]]</f>
        <v>3</v>
      </c>
      <c r="L13388">
        <v>52</v>
      </c>
      <c r="M13388">
        <v>31.6</v>
      </c>
      <c r="N13388">
        <v>19</v>
      </c>
      <c r="O13388" t="s">
        <v>9</v>
      </c>
      <c r="P13388">
        <v>0.87</v>
      </c>
    </row>
    <row r="13389" spans="8:16">
      <c r="H13389" t="s">
        <v>8367</v>
      </c>
      <c r="I13389" t="s">
        <v>7</v>
      </c>
      <c r="J13389">
        <v>2021</v>
      </c>
      <c r="K13389">
        <f>2024 -impact_data[[#This Row],[model_year]]</f>
        <v>3</v>
      </c>
      <c r="L13389">
        <v>51</v>
      </c>
      <c r="M13389">
        <v>35.299999999999997</v>
      </c>
      <c r="N13389">
        <v>21.2</v>
      </c>
      <c r="O13389" t="s">
        <v>9</v>
      </c>
      <c r="P13389">
        <v>0.88</v>
      </c>
    </row>
    <row r="13390" spans="8:16">
      <c r="H13390" t="s">
        <v>8369</v>
      </c>
      <c r="I13390" t="s">
        <v>11</v>
      </c>
      <c r="J13390">
        <v>2021</v>
      </c>
      <c r="K13390">
        <f>2024 -impact_data[[#This Row],[model_year]]</f>
        <v>3</v>
      </c>
      <c r="L13390">
        <v>79</v>
      </c>
      <c r="M13390">
        <v>19.100000000000001</v>
      </c>
      <c r="N13390">
        <v>11.5</v>
      </c>
      <c r="O13390" t="s">
        <v>9</v>
      </c>
      <c r="P13390">
        <v>0.96</v>
      </c>
    </row>
    <row r="13391" spans="8:16">
      <c r="H13391" t="s">
        <v>8370</v>
      </c>
      <c r="I13391" t="s">
        <v>7</v>
      </c>
      <c r="J13391">
        <v>2021</v>
      </c>
      <c r="K13391">
        <f>2024 -impact_data[[#This Row],[model_year]]</f>
        <v>3</v>
      </c>
      <c r="L13391">
        <v>51</v>
      </c>
      <c r="M13391">
        <v>22.9</v>
      </c>
      <c r="N13391">
        <v>9.1</v>
      </c>
      <c r="O13391" t="s">
        <v>10</v>
      </c>
      <c r="P13391">
        <v>0.87</v>
      </c>
    </row>
    <row r="13392" spans="8:16">
      <c r="H13392" t="s">
        <v>8376</v>
      </c>
      <c r="I13392" t="s">
        <v>7</v>
      </c>
      <c r="J13392">
        <v>2021</v>
      </c>
      <c r="K13392">
        <f>2024 -impact_data[[#This Row],[model_year]]</f>
        <v>3</v>
      </c>
      <c r="L13392">
        <v>51</v>
      </c>
      <c r="M13392">
        <v>19.7</v>
      </c>
      <c r="N13392">
        <v>7.9</v>
      </c>
      <c r="O13392" t="s">
        <v>10</v>
      </c>
      <c r="P13392">
        <v>0.86</v>
      </c>
    </row>
    <row r="13393" spans="8:16">
      <c r="H13393" t="s">
        <v>8377</v>
      </c>
      <c r="I13393" t="s">
        <v>7</v>
      </c>
      <c r="J13393">
        <v>2021</v>
      </c>
      <c r="K13393">
        <f>2024 -impact_data[[#This Row],[model_year]]</f>
        <v>3</v>
      </c>
      <c r="L13393">
        <v>50</v>
      </c>
      <c r="M13393">
        <v>28</v>
      </c>
      <c r="N13393">
        <v>11.2</v>
      </c>
      <c r="O13393" t="s">
        <v>10</v>
      </c>
      <c r="P13393">
        <v>0.88</v>
      </c>
    </row>
    <row r="13394" spans="8:16">
      <c r="H13394" t="s">
        <v>8379</v>
      </c>
      <c r="I13394" t="s">
        <v>7</v>
      </c>
      <c r="J13394">
        <v>2021</v>
      </c>
      <c r="K13394">
        <f>2024 -impact_data[[#This Row],[model_year]]</f>
        <v>3</v>
      </c>
      <c r="L13394">
        <v>47</v>
      </c>
      <c r="M13394">
        <v>6.5</v>
      </c>
      <c r="N13394">
        <v>3.9</v>
      </c>
      <c r="O13394" t="s">
        <v>9</v>
      </c>
      <c r="P13394">
        <v>0.86</v>
      </c>
    </row>
    <row r="13395" spans="8:16">
      <c r="H13395" t="s">
        <v>90</v>
      </c>
      <c r="I13395" t="s">
        <v>7</v>
      </c>
      <c r="J13395">
        <v>2021</v>
      </c>
      <c r="K13395">
        <f>2024 -impact_data[[#This Row],[model_year]]</f>
        <v>3</v>
      </c>
      <c r="L13395">
        <v>46</v>
      </c>
      <c r="M13395">
        <v>4.9000000000000004</v>
      </c>
      <c r="N13395">
        <v>3</v>
      </c>
      <c r="O13395" t="s">
        <v>9</v>
      </c>
      <c r="P13395">
        <v>0.87</v>
      </c>
    </row>
    <row r="13396" spans="8:16">
      <c r="H13396" t="s">
        <v>8387</v>
      </c>
      <c r="I13396" t="s">
        <v>7</v>
      </c>
      <c r="J13396">
        <v>2021</v>
      </c>
      <c r="K13396">
        <f>2024 -impact_data[[#This Row],[model_year]]</f>
        <v>3</v>
      </c>
      <c r="L13396">
        <v>52</v>
      </c>
      <c r="M13396">
        <v>30.3</v>
      </c>
      <c r="N13396">
        <v>18.2</v>
      </c>
      <c r="O13396" t="s">
        <v>9</v>
      </c>
      <c r="P13396">
        <v>0.88</v>
      </c>
    </row>
    <row r="13397" spans="8:16">
      <c r="H13397" t="s">
        <v>225</v>
      </c>
      <c r="I13397" t="s">
        <v>7</v>
      </c>
      <c r="J13397">
        <v>2021</v>
      </c>
      <c r="K13397">
        <f>2024 -impact_data[[#This Row],[model_year]]</f>
        <v>3</v>
      </c>
      <c r="L13397">
        <v>50</v>
      </c>
      <c r="M13397">
        <v>53.9</v>
      </c>
      <c r="N13397">
        <v>32.299999999999997</v>
      </c>
      <c r="O13397" t="s">
        <v>9</v>
      </c>
      <c r="P13397">
        <v>0.88</v>
      </c>
    </row>
    <row r="13398" spans="8:16">
      <c r="H13398" t="s">
        <v>8396</v>
      </c>
      <c r="I13398" t="s">
        <v>7</v>
      </c>
      <c r="J13398">
        <v>2021</v>
      </c>
      <c r="K13398">
        <f>2024 -impact_data[[#This Row],[model_year]]</f>
        <v>3</v>
      </c>
      <c r="L13398">
        <v>47</v>
      </c>
      <c r="M13398">
        <v>15.6</v>
      </c>
      <c r="N13398">
        <v>6.2</v>
      </c>
      <c r="O13398" t="s">
        <v>10</v>
      </c>
      <c r="P13398">
        <v>0.88</v>
      </c>
    </row>
    <row r="13399" spans="8:16">
      <c r="H13399" t="s">
        <v>8403</v>
      </c>
      <c r="I13399" t="s">
        <v>7</v>
      </c>
      <c r="J13399">
        <v>2021</v>
      </c>
      <c r="K13399">
        <f>2024 -impact_data[[#This Row],[model_year]]</f>
        <v>3</v>
      </c>
      <c r="L13399">
        <v>48</v>
      </c>
      <c r="M13399">
        <v>44.6</v>
      </c>
      <c r="N13399">
        <v>26.7</v>
      </c>
      <c r="O13399" t="s">
        <v>9</v>
      </c>
      <c r="P13399">
        <v>0.85</v>
      </c>
    </row>
    <row r="13400" spans="8:16">
      <c r="H13400" t="s">
        <v>8407</v>
      </c>
      <c r="I13400" t="s">
        <v>7</v>
      </c>
      <c r="J13400">
        <v>2021</v>
      </c>
      <c r="K13400">
        <f>2024 -impact_data[[#This Row],[model_year]]</f>
        <v>3</v>
      </c>
      <c r="L13400">
        <v>47</v>
      </c>
      <c r="M13400">
        <v>39</v>
      </c>
      <c r="N13400">
        <v>23.4</v>
      </c>
      <c r="O13400" t="s">
        <v>9</v>
      </c>
      <c r="P13400">
        <v>0.86</v>
      </c>
    </row>
    <row r="13401" spans="8:16">
      <c r="H13401" t="s">
        <v>8410</v>
      </c>
      <c r="I13401" t="s">
        <v>7</v>
      </c>
      <c r="J13401">
        <v>2021</v>
      </c>
      <c r="K13401">
        <f>2024 -impact_data[[#This Row],[model_year]]</f>
        <v>3</v>
      </c>
      <c r="L13401">
        <v>48</v>
      </c>
      <c r="M13401">
        <v>9.3000000000000007</v>
      </c>
      <c r="N13401">
        <v>5.6</v>
      </c>
      <c r="O13401" t="s">
        <v>9</v>
      </c>
      <c r="P13401">
        <v>0.86</v>
      </c>
    </row>
    <row r="13402" spans="8:16">
      <c r="H13402" t="s">
        <v>8411</v>
      </c>
      <c r="I13402" t="s">
        <v>7</v>
      </c>
      <c r="J13402">
        <v>2021</v>
      </c>
      <c r="K13402">
        <f>2024 -impact_data[[#This Row],[model_year]]</f>
        <v>3</v>
      </c>
      <c r="L13402">
        <v>47</v>
      </c>
      <c r="M13402">
        <v>16</v>
      </c>
      <c r="N13402">
        <v>6.4</v>
      </c>
      <c r="O13402" t="s">
        <v>10</v>
      </c>
      <c r="P13402">
        <v>0.87</v>
      </c>
    </row>
    <row r="13403" spans="8:16">
      <c r="H13403" t="s">
        <v>8414</v>
      </c>
      <c r="I13403" t="s">
        <v>7</v>
      </c>
      <c r="J13403">
        <v>2021</v>
      </c>
      <c r="K13403">
        <f>2024 -impact_data[[#This Row],[model_year]]</f>
        <v>3</v>
      </c>
      <c r="L13403">
        <v>47</v>
      </c>
      <c r="M13403">
        <v>11.8</v>
      </c>
      <c r="N13403">
        <v>4.7</v>
      </c>
      <c r="O13403" t="s">
        <v>10</v>
      </c>
      <c r="P13403">
        <v>0.88</v>
      </c>
    </row>
    <row r="13404" spans="8:16">
      <c r="H13404" t="s">
        <v>8418</v>
      </c>
      <c r="I13404" t="s">
        <v>7</v>
      </c>
      <c r="J13404">
        <v>2021</v>
      </c>
      <c r="K13404">
        <f>2024 -impact_data[[#This Row],[model_year]]</f>
        <v>3</v>
      </c>
      <c r="L13404">
        <v>52</v>
      </c>
      <c r="M13404">
        <v>20.5</v>
      </c>
      <c r="N13404">
        <v>8.1999999999999993</v>
      </c>
      <c r="O13404" t="s">
        <v>10</v>
      </c>
      <c r="P13404">
        <v>0.88</v>
      </c>
    </row>
    <row r="13405" spans="8:16">
      <c r="H13405" t="s">
        <v>8420</v>
      </c>
      <c r="I13405" t="s">
        <v>7</v>
      </c>
      <c r="J13405">
        <v>2021</v>
      </c>
      <c r="K13405">
        <f>2024 -impact_data[[#This Row],[model_year]]</f>
        <v>3</v>
      </c>
      <c r="L13405">
        <v>47</v>
      </c>
      <c r="M13405">
        <v>19.100000000000001</v>
      </c>
      <c r="N13405">
        <v>11.5</v>
      </c>
      <c r="O13405" t="s">
        <v>9</v>
      </c>
      <c r="P13405">
        <v>0.87</v>
      </c>
    </row>
    <row r="13406" spans="8:16">
      <c r="H13406" t="s">
        <v>8421</v>
      </c>
      <c r="I13406" t="s">
        <v>7</v>
      </c>
      <c r="J13406">
        <v>2021</v>
      </c>
      <c r="K13406">
        <f>2024 -impact_data[[#This Row],[model_year]]</f>
        <v>3</v>
      </c>
      <c r="L13406">
        <v>46</v>
      </c>
      <c r="M13406">
        <v>11.8</v>
      </c>
      <c r="N13406">
        <v>4.7</v>
      </c>
      <c r="O13406" t="s">
        <v>10</v>
      </c>
      <c r="P13406">
        <v>0.87</v>
      </c>
    </row>
    <row r="13407" spans="8:16">
      <c r="H13407" t="s">
        <v>8427</v>
      </c>
      <c r="I13407" t="s">
        <v>7</v>
      </c>
      <c r="J13407">
        <v>2021</v>
      </c>
      <c r="K13407">
        <f>2024 -impact_data[[#This Row],[model_year]]</f>
        <v>3</v>
      </c>
      <c r="L13407">
        <v>49</v>
      </c>
      <c r="M13407">
        <v>50.3</v>
      </c>
      <c r="N13407">
        <v>20.100000000000001</v>
      </c>
      <c r="O13407" t="s">
        <v>10</v>
      </c>
      <c r="P13407">
        <v>0.88</v>
      </c>
    </row>
    <row r="13408" spans="8:16">
      <c r="H13408" t="s">
        <v>8428</v>
      </c>
      <c r="I13408" t="s">
        <v>7</v>
      </c>
      <c r="J13408">
        <v>2021</v>
      </c>
      <c r="K13408">
        <f>2024 -impact_data[[#This Row],[model_year]]</f>
        <v>3</v>
      </c>
      <c r="L13408">
        <v>48</v>
      </c>
      <c r="M13408">
        <v>5</v>
      </c>
      <c r="N13408">
        <v>1.2</v>
      </c>
      <c r="O13408" t="s">
        <v>8</v>
      </c>
      <c r="P13408">
        <v>0.87</v>
      </c>
    </row>
    <row r="13409" spans="8:16">
      <c r="H13409" t="s">
        <v>8429</v>
      </c>
      <c r="I13409" t="s">
        <v>7</v>
      </c>
      <c r="J13409">
        <v>2021</v>
      </c>
      <c r="K13409">
        <f>2024 -impact_data[[#This Row],[model_year]]</f>
        <v>3</v>
      </c>
      <c r="L13409">
        <v>46</v>
      </c>
      <c r="M13409">
        <v>-4</v>
      </c>
      <c r="N13409">
        <v>-2.4</v>
      </c>
      <c r="O13409" t="s">
        <v>9</v>
      </c>
      <c r="P13409">
        <v>0.87</v>
      </c>
    </row>
    <row r="13410" spans="8:16">
      <c r="H13410" t="s">
        <v>8431</v>
      </c>
      <c r="I13410" t="s">
        <v>7</v>
      </c>
      <c r="J13410">
        <v>2021</v>
      </c>
      <c r="K13410">
        <f>2024 -impact_data[[#This Row],[model_year]]</f>
        <v>3</v>
      </c>
      <c r="L13410">
        <v>50</v>
      </c>
      <c r="M13410">
        <v>25.9</v>
      </c>
      <c r="N13410">
        <v>15.6</v>
      </c>
      <c r="O13410" t="s">
        <v>9</v>
      </c>
      <c r="P13410">
        <v>0.89</v>
      </c>
    </row>
    <row r="13411" spans="8:16">
      <c r="H13411" t="s">
        <v>8432</v>
      </c>
      <c r="I13411" t="s">
        <v>7</v>
      </c>
      <c r="J13411">
        <v>2021</v>
      </c>
      <c r="K13411">
        <f>2024 -impact_data[[#This Row],[model_year]]</f>
        <v>3</v>
      </c>
      <c r="L13411">
        <v>49</v>
      </c>
      <c r="M13411">
        <v>45.2</v>
      </c>
      <c r="N13411">
        <v>27.1</v>
      </c>
      <c r="O13411" t="s">
        <v>9</v>
      </c>
      <c r="P13411">
        <v>0.86</v>
      </c>
    </row>
    <row r="13412" spans="8:16">
      <c r="H13412" t="s">
        <v>8434</v>
      </c>
      <c r="I13412" t="s">
        <v>11</v>
      </c>
      <c r="J13412">
        <v>2021</v>
      </c>
      <c r="K13412">
        <f>2024 -impact_data[[#This Row],[model_year]]</f>
        <v>3</v>
      </c>
      <c r="L13412">
        <v>81</v>
      </c>
      <c r="M13412">
        <v>24</v>
      </c>
      <c r="N13412">
        <v>9.6</v>
      </c>
      <c r="O13412" t="s">
        <v>10</v>
      </c>
      <c r="P13412">
        <v>0.97</v>
      </c>
    </row>
    <row r="13413" spans="8:16">
      <c r="H13413" t="s">
        <v>8439</v>
      </c>
      <c r="I13413" t="s">
        <v>7</v>
      </c>
      <c r="J13413">
        <v>2021</v>
      </c>
      <c r="K13413">
        <f>2024 -impact_data[[#This Row],[model_year]]</f>
        <v>3</v>
      </c>
      <c r="L13413">
        <v>49</v>
      </c>
      <c r="M13413">
        <v>26.5</v>
      </c>
      <c r="N13413">
        <v>10.6</v>
      </c>
      <c r="O13413" t="s">
        <v>10</v>
      </c>
      <c r="P13413">
        <v>0.88</v>
      </c>
    </row>
    <row r="13414" spans="8:16">
      <c r="H13414" t="s">
        <v>8440</v>
      </c>
      <c r="I13414" t="s">
        <v>7</v>
      </c>
      <c r="J13414">
        <v>2021</v>
      </c>
      <c r="K13414">
        <f>2024 -impact_data[[#This Row],[model_year]]</f>
        <v>3</v>
      </c>
      <c r="L13414">
        <v>53</v>
      </c>
      <c r="M13414">
        <v>29.7</v>
      </c>
      <c r="N13414">
        <v>17.8</v>
      </c>
      <c r="O13414" t="s">
        <v>9</v>
      </c>
      <c r="P13414">
        <v>0.86</v>
      </c>
    </row>
    <row r="13415" spans="8:16">
      <c r="H13415" t="s">
        <v>8442</v>
      </c>
      <c r="I13415" t="s">
        <v>7</v>
      </c>
      <c r="J13415">
        <v>2021</v>
      </c>
      <c r="K13415">
        <f>2024 -impact_data[[#This Row],[model_year]]</f>
        <v>3</v>
      </c>
      <c r="L13415">
        <v>47</v>
      </c>
      <c r="M13415">
        <v>17.8</v>
      </c>
      <c r="N13415">
        <v>7.1</v>
      </c>
      <c r="O13415" t="s">
        <v>10</v>
      </c>
      <c r="P13415">
        <v>0.87</v>
      </c>
    </row>
    <row r="13416" spans="8:16">
      <c r="H13416" t="s">
        <v>8443</v>
      </c>
      <c r="I13416" t="s">
        <v>7</v>
      </c>
      <c r="J13416">
        <v>2021</v>
      </c>
      <c r="K13416">
        <f>2024 -impact_data[[#This Row],[model_year]]</f>
        <v>3</v>
      </c>
      <c r="L13416">
        <v>46</v>
      </c>
      <c r="M13416">
        <v>15.6</v>
      </c>
      <c r="N13416">
        <v>3.9</v>
      </c>
      <c r="O13416" t="s">
        <v>8</v>
      </c>
      <c r="P13416">
        <v>0.87</v>
      </c>
    </row>
    <row r="13417" spans="8:16">
      <c r="H13417" t="s">
        <v>8447</v>
      </c>
      <c r="I13417" t="s">
        <v>7</v>
      </c>
      <c r="J13417">
        <v>2021</v>
      </c>
      <c r="K13417">
        <f>2024 -impact_data[[#This Row],[model_year]]</f>
        <v>3</v>
      </c>
      <c r="L13417">
        <v>49</v>
      </c>
      <c r="M13417">
        <v>26.8</v>
      </c>
      <c r="N13417">
        <v>6.7</v>
      </c>
      <c r="O13417" t="s">
        <v>8</v>
      </c>
      <c r="P13417">
        <v>0.88</v>
      </c>
    </row>
    <row r="13418" spans="8:16">
      <c r="H13418" t="s">
        <v>8448</v>
      </c>
      <c r="I13418" t="s">
        <v>7</v>
      </c>
      <c r="J13418">
        <v>2021</v>
      </c>
      <c r="K13418">
        <f>2024 -impact_data[[#This Row],[model_year]]</f>
        <v>3</v>
      </c>
      <c r="L13418">
        <v>48</v>
      </c>
      <c r="M13418">
        <v>21</v>
      </c>
      <c r="N13418">
        <v>12.6</v>
      </c>
      <c r="O13418" t="s">
        <v>9</v>
      </c>
      <c r="P13418">
        <v>0.87</v>
      </c>
    </row>
    <row r="13419" spans="8:16">
      <c r="H13419" t="s">
        <v>8449</v>
      </c>
      <c r="I13419" t="s">
        <v>7</v>
      </c>
      <c r="J13419">
        <v>2021</v>
      </c>
      <c r="K13419">
        <f>2024 -impact_data[[#This Row],[model_year]]</f>
        <v>3</v>
      </c>
      <c r="L13419">
        <v>52</v>
      </c>
      <c r="M13419">
        <v>46.4</v>
      </c>
      <c r="N13419">
        <v>27.8</v>
      </c>
      <c r="O13419" t="s">
        <v>9</v>
      </c>
      <c r="P13419">
        <v>0.87</v>
      </c>
    </row>
    <row r="13420" spans="8:16">
      <c r="H13420" t="s">
        <v>8453</v>
      </c>
      <c r="I13420" t="s">
        <v>7</v>
      </c>
      <c r="J13420">
        <v>2021</v>
      </c>
      <c r="K13420">
        <f>2024 -impact_data[[#This Row],[model_year]]</f>
        <v>3</v>
      </c>
      <c r="L13420">
        <v>47</v>
      </c>
      <c r="M13420">
        <v>26.6</v>
      </c>
      <c r="N13420">
        <v>15.9</v>
      </c>
      <c r="O13420" t="s">
        <v>9</v>
      </c>
      <c r="P13420">
        <v>0.86</v>
      </c>
    </row>
    <row r="13421" spans="8:16">
      <c r="H13421" t="s">
        <v>8457</v>
      </c>
      <c r="I13421" t="s">
        <v>7</v>
      </c>
      <c r="J13421">
        <v>2021</v>
      </c>
      <c r="K13421">
        <f>2024 -impact_data[[#This Row],[model_year]]</f>
        <v>3</v>
      </c>
      <c r="L13421">
        <v>54</v>
      </c>
      <c r="M13421">
        <v>57</v>
      </c>
      <c r="N13421">
        <v>34.200000000000003</v>
      </c>
      <c r="O13421" t="s">
        <v>9</v>
      </c>
      <c r="P13421">
        <v>0.86</v>
      </c>
    </row>
    <row r="13422" spans="8:16">
      <c r="H13422" t="s">
        <v>8458</v>
      </c>
      <c r="I13422" t="s">
        <v>7</v>
      </c>
      <c r="J13422">
        <v>2021</v>
      </c>
      <c r="K13422">
        <f>2024 -impact_data[[#This Row],[model_year]]</f>
        <v>3</v>
      </c>
      <c r="L13422">
        <v>49</v>
      </c>
      <c r="M13422">
        <v>17</v>
      </c>
      <c r="N13422">
        <v>4.3</v>
      </c>
      <c r="O13422" t="s">
        <v>8</v>
      </c>
      <c r="P13422">
        <v>0.88</v>
      </c>
    </row>
    <row r="13423" spans="8:16">
      <c r="H13423" t="s">
        <v>8467</v>
      </c>
      <c r="I13423" t="s">
        <v>7</v>
      </c>
      <c r="J13423">
        <v>2021</v>
      </c>
      <c r="K13423">
        <f>2024 -impact_data[[#This Row],[model_year]]</f>
        <v>3</v>
      </c>
      <c r="L13423">
        <v>50</v>
      </c>
      <c r="M13423">
        <v>31.8</v>
      </c>
      <c r="N13423">
        <v>12.7</v>
      </c>
      <c r="O13423" t="s">
        <v>10</v>
      </c>
      <c r="P13423">
        <v>0.86</v>
      </c>
    </row>
    <row r="13424" spans="8:16">
      <c r="H13424" t="s">
        <v>8472</v>
      </c>
      <c r="I13424" t="s">
        <v>7</v>
      </c>
      <c r="J13424">
        <v>2021</v>
      </c>
      <c r="K13424">
        <f>2024 -impact_data[[#This Row],[model_year]]</f>
        <v>3</v>
      </c>
      <c r="L13424">
        <v>53</v>
      </c>
      <c r="M13424">
        <v>19.2</v>
      </c>
      <c r="N13424">
        <v>11.5</v>
      </c>
      <c r="O13424" t="s">
        <v>9</v>
      </c>
      <c r="P13424">
        <v>0.87</v>
      </c>
    </row>
    <row r="13425" spans="8:16">
      <c r="H13425" t="s">
        <v>8474</v>
      </c>
      <c r="I13425" t="s">
        <v>11</v>
      </c>
      <c r="J13425">
        <v>2021</v>
      </c>
      <c r="K13425">
        <f>2024 -impact_data[[#This Row],[model_year]]</f>
        <v>3</v>
      </c>
      <c r="L13425">
        <v>76</v>
      </c>
      <c r="M13425">
        <v>3.4</v>
      </c>
      <c r="N13425">
        <v>1.3</v>
      </c>
      <c r="O13425" t="s">
        <v>10</v>
      </c>
      <c r="P13425">
        <v>0.96</v>
      </c>
    </row>
    <row r="13426" spans="8:16">
      <c r="H13426" t="s">
        <v>8475</v>
      </c>
      <c r="I13426" t="s">
        <v>7</v>
      </c>
      <c r="J13426">
        <v>2021</v>
      </c>
      <c r="K13426">
        <f>2024 -impact_data[[#This Row],[model_year]]</f>
        <v>3</v>
      </c>
      <c r="L13426">
        <v>50</v>
      </c>
      <c r="M13426">
        <v>54.1</v>
      </c>
      <c r="N13426">
        <v>32.5</v>
      </c>
      <c r="O13426" t="s">
        <v>9</v>
      </c>
      <c r="P13426">
        <v>0.89</v>
      </c>
    </row>
    <row r="13427" spans="8:16">
      <c r="H13427" t="s">
        <v>8478</v>
      </c>
      <c r="I13427" t="s">
        <v>7</v>
      </c>
      <c r="J13427">
        <v>2021</v>
      </c>
      <c r="K13427">
        <f>2024 -impact_data[[#This Row],[model_year]]</f>
        <v>3</v>
      </c>
      <c r="L13427">
        <v>47</v>
      </c>
      <c r="M13427">
        <v>20</v>
      </c>
      <c r="N13427">
        <v>12</v>
      </c>
      <c r="O13427" t="s">
        <v>9</v>
      </c>
      <c r="P13427">
        <v>0.88</v>
      </c>
    </row>
    <row r="13428" spans="8:16">
      <c r="H13428" t="s">
        <v>8480</v>
      </c>
      <c r="I13428" t="s">
        <v>11</v>
      </c>
      <c r="J13428">
        <v>2021</v>
      </c>
      <c r="K13428">
        <f>2024 -impact_data[[#This Row],[model_year]]</f>
        <v>3</v>
      </c>
      <c r="L13428">
        <v>78</v>
      </c>
      <c r="M13428">
        <v>18.3</v>
      </c>
      <c r="N13428">
        <v>7.3</v>
      </c>
      <c r="O13428" t="s">
        <v>10</v>
      </c>
      <c r="P13428">
        <v>0.97</v>
      </c>
    </row>
    <row r="13429" spans="8:16">
      <c r="H13429" t="s">
        <v>8481</v>
      </c>
      <c r="I13429" t="s">
        <v>7</v>
      </c>
      <c r="J13429">
        <v>2021</v>
      </c>
      <c r="K13429">
        <f>2024 -impact_data[[#This Row],[model_year]]</f>
        <v>3</v>
      </c>
      <c r="L13429">
        <v>53</v>
      </c>
      <c r="M13429">
        <v>10.199999999999999</v>
      </c>
      <c r="N13429">
        <v>6.1</v>
      </c>
      <c r="O13429" t="s">
        <v>9</v>
      </c>
      <c r="P13429">
        <v>0.85</v>
      </c>
    </row>
    <row r="13430" spans="8:16">
      <c r="H13430" t="s">
        <v>8482</v>
      </c>
      <c r="I13430" t="s">
        <v>11</v>
      </c>
      <c r="J13430">
        <v>2021</v>
      </c>
      <c r="K13430">
        <f>2024 -impact_data[[#This Row],[model_year]]</f>
        <v>3</v>
      </c>
      <c r="L13430">
        <v>83</v>
      </c>
      <c r="M13430">
        <v>38.700000000000003</v>
      </c>
      <c r="N13430">
        <v>15.5</v>
      </c>
      <c r="O13430" t="s">
        <v>10</v>
      </c>
      <c r="P13430">
        <v>0.93</v>
      </c>
    </row>
    <row r="13431" spans="8:16">
      <c r="H13431" t="s">
        <v>8483</v>
      </c>
      <c r="I13431" t="s">
        <v>7</v>
      </c>
      <c r="J13431">
        <v>2021</v>
      </c>
      <c r="K13431">
        <f>2024 -impact_data[[#This Row],[model_year]]</f>
        <v>3</v>
      </c>
      <c r="L13431">
        <v>48</v>
      </c>
      <c r="M13431">
        <v>19.5</v>
      </c>
      <c r="N13431">
        <v>7.8</v>
      </c>
      <c r="O13431" t="s">
        <v>10</v>
      </c>
      <c r="P13431">
        <v>0.88</v>
      </c>
    </row>
    <row r="13432" spans="8:16">
      <c r="H13432" t="s">
        <v>8496</v>
      </c>
      <c r="I13432" t="s">
        <v>7</v>
      </c>
      <c r="J13432">
        <v>2021</v>
      </c>
      <c r="K13432">
        <f>2024 -impact_data[[#This Row],[model_year]]</f>
        <v>3</v>
      </c>
      <c r="L13432">
        <v>49</v>
      </c>
      <c r="M13432">
        <v>27.8</v>
      </c>
      <c r="N13432">
        <v>16.7</v>
      </c>
      <c r="O13432" t="s">
        <v>9</v>
      </c>
      <c r="P13432">
        <v>0.87</v>
      </c>
    </row>
    <row r="13433" spans="8:16">
      <c r="H13433" t="s">
        <v>8503</v>
      </c>
      <c r="I13433" t="s">
        <v>7</v>
      </c>
      <c r="J13433">
        <v>2021</v>
      </c>
      <c r="K13433">
        <f>2024 -impact_data[[#This Row],[model_year]]</f>
        <v>3</v>
      </c>
      <c r="L13433">
        <v>47</v>
      </c>
      <c r="M13433">
        <v>39.200000000000003</v>
      </c>
      <c r="N13433">
        <v>9.8000000000000007</v>
      </c>
      <c r="O13433" t="s">
        <v>8</v>
      </c>
      <c r="P13433">
        <v>0.87</v>
      </c>
    </row>
    <row r="13434" spans="8:16">
      <c r="H13434" t="s">
        <v>8504</v>
      </c>
      <c r="I13434" t="s">
        <v>7</v>
      </c>
      <c r="J13434">
        <v>2021</v>
      </c>
      <c r="K13434">
        <f>2024 -impact_data[[#This Row],[model_year]]</f>
        <v>3</v>
      </c>
      <c r="L13434">
        <v>51</v>
      </c>
      <c r="M13434">
        <v>41.5</v>
      </c>
      <c r="N13434">
        <v>16.600000000000001</v>
      </c>
      <c r="O13434" t="s">
        <v>10</v>
      </c>
      <c r="P13434">
        <v>0.88</v>
      </c>
    </row>
    <row r="13435" spans="8:16">
      <c r="H13435" t="s">
        <v>8505</v>
      </c>
      <c r="I13435" t="s">
        <v>11</v>
      </c>
      <c r="J13435">
        <v>2021</v>
      </c>
      <c r="K13435">
        <f>2024 -impact_data[[#This Row],[model_year]]</f>
        <v>3</v>
      </c>
      <c r="L13435">
        <v>77</v>
      </c>
      <c r="M13435">
        <v>9.9</v>
      </c>
      <c r="N13435">
        <v>5.9</v>
      </c>
      <c r="O13435" t="s">
        <v>9</v>
      </c>
      <c r="P13435">
        <v>0.98</v>
      </c>
    </row>
    <row r="13436" spans="8:16">
      <c r="H13436" t="s">
        <v>8509</v>
      </c>
      <c r="I13436" t="s">
        <v>7</v>
      </c>
      <c r="J13436">
        <v>2021</v>
      </c>
      <c r="K13436">
        <f>2024 -impact_data[[#This Row],[model_year]]</f>
        <v>3</v>
      </c>
      <c r="L13436">
        <v>50</v>
      </c>
      <c r="M13436">
        <v>21.5</v>
      </c>
      <c r="N13436">
        <v>12.9</v>
      </c>
      <c r="O13436" t="s">
        <v>9</v>
      </c>
      <c r="P13436">
        <v>0.88</v>
      </c>
    </row>
    <row r="13437" spans="8:16">
      <c r="H13437" t="s">
        <v>8511</v>
      </c>
      <c r="I13437" t="s">
        <v>7</v>
      </c>
      <c r="J13437">
        <v>2021</v>
      </c>
      <c r="K13437">
        <f>2024 -impact_data[[#This Row],[model_year]]</f>
        <v>3</v>
      </c>
      <c r="L13437">
        <v>51</v>
      </c>
      <c r="M13437">
        <v>15.8</v>
      </c>
      <c r="N13437">
        <v>6.3</v>
      </c>
      <c r="O13437" t="s">
        <v>10</v>
      </c>
      <c r="P13437">
        <v>0.87</v>
      </c>
    </row>
    <row r="13438" spans="8:16">
      <c r="H13438" t="s">
        <v>8513</v>
      </c>
      <c r="I13438" t="s">
        <v>7</v>
      </c>
      <c r="J13438">
        <v>2021</v>
      </c>
      <c r="K13438">
        <f>2024 -impact_data[[#This Row],[model_year]]</f>
        <v>3</v>
      </c>
      <c r="L13438">
        <v>49</v>
      </c>
      <c r="M13438">
        <v>38.9</v>
      </c>
      <c r="N13438">
        <v>23.3</v>
      </c>
      <c r="O13438" t="s">
        <v>9</v>
      </c>
      <c r="P13438">
        <v>0.87</v>
      </c>
    </row>
    <row r="13439" spans="8:16">
      <c r="H13439" t="s">
        <v>8515</v>
      </c>
      <c r="I13439" t="s">
        <v>7</v>
      </c>
      <c r="J13439">
        <v>2021</v>
      </c>
      <c r="K13439">
        <f>2024 -impact_data[[#This Row],[model_year]]</f>
        <v>3</v>
      </c>
      <c r="L13439">
        <v>50</v>
      </c>
      <c r="M13439">
        <v>45.3</v>
      </c>
      <c r="N13439">
        <v>18.100000000000001</v>
      </c>
      <c r="O13439" t="s">
        <v>10</v>
      </c>
      <c r="P13439">
        <v>0.88</v>
      </c>
    </row>
    <row r="13440" spans="8:16">
      <c r="H13440" t="s">
        <v>8521</v>
      </c>
      <c r="I13440" t="s">
        <v>7</v>
      </c>
      <c r="J13440">
        <v>2021</v>
      </c>
      <c r="K13440">
        <f>2024 -impact_data[[#This Row],[model_year]]</f>
        <v>3</v>
      </c>
      <c r="L13440">
        <v>50</v>
      </c>
      <c r="M13440">
        <v>34.799999999999997</v>
      </c>
      <c r="N13440">
        <v>20.9</v>
      </c>
      <c r="O13440" t="s">
        <v>9</v>
      </c>
      <c r="P13440">
        <v>0.86</v>
      </c>
    </row>
    <row r="13441" spans="8:16">
      <c r="H13441" t="s">
        <v>8524</v>
      </c>
      <c r="I13441" t="s">
        <v>7</v>
      </c>
      <c r="J13441">
        <v>2021</v>
      </c>
      <c r="K13441">
        <f>2024 -impact_data[[#This Row],[model_year]]</f>
        <v>3</v>
      </c>
      <c r="L13441">
        <v>47</v>
      </c>
      <c r="M13441">
        <v>11</v>
      </c>
      <c r="N13441">
        <v>6.6</v>
      </c>
      <c r="O13441" t="s">
        <v>9</v>
      </c>
      <c r="P13441">
        <v>0.87</v>
      </c>
    </row>
    <row r="13442" spans="8:16">
      <c r="H13442" t="s">
        <v>8528</v>
      </c>
      <c r="I13442" t="s">
        <v>7</v>
      </c>
      <c r="J13442">
        <v>2021</v>
      </c>
      <c r="K13442">
        <f>2024 -impact_data[[#This Row],[model_year]]</f>
        <v>3</v>
      </c>
      <c r="L13442">
        <v>50</v>
      </c>
      <c r="M13442">
        <v>30</v>
      </c>
      <c r="N13442">
        <v>7.5</v>
      </c>
      <c r="O13442" t="s">
        <v>8</v>
      </c>
      <c r="P13442">
        <v>0.88</v>
      </c>
    </row>
    <row r="13443" spans="8:16">
      <c r="H13443" t="s">
        <v>8531</v>
      </c>
      <c r="I13443" t="s">
        <v>7</v>
      </c>
      <c r="J13443">
        <v>2021</v>
      </c>
      <c r="K13443">
        <f>2024 -impact_data[[#This Row],[model_year]]</f>
        <v>3</v>
      </c>
      <c r="L13443">
        <v>51</v>
      </c>
      <c r="M13443">
        <v>54.8</v>
      </c>
      <c r="N13443">
        <v>32.9</v>
      </c>
      <c r="O13443" t="s">
        <v>9</v>
      </c>
      <c r="P13443">
        <v>0.87</v>
      </c>
    </row>
    <row r="13444" spans="8:16">
      <c r="H13444" t="s">
        <v>8533</v>
      </c>
      <c r="I13444" t="s">
        <v>7</v>
      </c>
      <c r="J13444">
        <v>2021</v>
      </c>
      <c r="K13444">
        <f>2024 -impact_data[[#This Row],[model_year]]</f>
        <v>3</v>
      </c>
      <c r="L13444">
        <v>50</v>
      </c>
      <c r="M13444">
        <v>25.9</v>
      </c>
      <c r="N13444">
        <v>15.5</v>
      </c>
      <c r="O13444" t="s">
        <v>9</v>
      </c>
      <c r="P13444">
        <v>0.87</v>
      </c>
    </row>
    <row r="13445" spans="8:16">
      <c r="H13445" t="s">
        <v>8534</v>
      </c>
      <c r="I13445" t="s">
        <v>7</v>
      </c>
      <c r="J13445">
        <v>2021</v>
      </c>
      <c r="K13445">
        <f>2024 -impact_data[[#This Row],[model_year]]</f>
        <v>3</v>
      </c>
      <c r="L13445">
        <v>50</v>
      </c>
      <c r="M13445">
        <v>74.099999999999994</v>
      </c>
      <c r="N13445">
        <v>44.5</v>
      </c>
      <c r="O13445" t="s">
        <v>9</v>
      </c>
      <c r="P13445">
        <v>0.88</v>
      </c>
    </row>
    <row r="13446" spans="8:16">
      <c r="H13446" t="s">
        <v>8536</v>
      </c>
      <c r="I13446" t="s">
        <v>7</v>
      </c>
      <c r="J13446">
        <v>2021</v>
      </c>
      <c r="K13446">
        <f>2024 -impact_data[[#This Row],[model_year]]</f>
        <v>3</v>
      </c>
      <c r="L13446">
        <v>49</v>
      </c>
      <c r="M13446">
        <v>22.9</v>
      </c>
      <c r="N13446">
        <v>13.7</v>
      </c>
      <c r="O13446" t="s">
        <v>9</v>
      </c>
      <c r="P13446">
        <v>0.87</v>
      </c>
    </row>
    <row r="13447" spans="8:16">
      <c r="H13447" t="s">
        <v>8546</v>
      </c>
      <c r="I13447" t="s">
        <v>7</v>
      </c>
      <c r="J13447">
        <v>2021</v>
      </c>
      <c r="K13447">
        <f>2024 -impact_data[[#This Row],[model_year]]</f>
        <v>3</v>
      </c>
      <c r="L13447">
        <v>49</v>
      </c>
      <c r="M13447">
        <v>24.2</v>
      </c>
      <c r="N13447">
        <v>14.5</v>
      </c>
      <c r="O13447" t="s">
        <v>9</v>
      </c>
      <c r="P13447">
        <v>0.88</v>
      </c>
    </row>
    <row r="13448" spans="8:16">
      <c r="H13448" t="s">
        <v>8547</v>
      </c>
      <c r="I13448" t="s">
        <v>7</v>
      </c>
      <c r="J13448">
        <v>2021</v>
      </c>
      <c r="K13448">
        <f>2024 -impact_data[[#This Row],[model_year]]</f>
        <v>3</v>
      </c>
      <c r="L13448">
        <v>48</v>
      </c>
      <c r="M13448">
        <v>26.6</v>
      </c>
      <c r="N13448">
        <v>10.6</v>
      </c>
      <c r="O13448" t="s">
        <v>10</v>
      </c>
      <c r="P13448">
        <v>0.89</v>
      </c>
    </row>
    <row r="13449" spans="8:16">
      <c r="H13449" t="s">
        <v>8548</v>
      </c>
      <c r="I13449" t="s">
        <v>7</v>
      </c>
      <c r="J13449">
        <v>2021</v>
      </c>
      <c r="K13449">
        <f>2024 -impact_data[[#This Row],[model_year]]</f>
        <v>3</v>
      </c>
      <c r="L13449">
        <v>45</v>
      </c>
      <c r="M13449">
        <v>2.1</v>
      </c>
      <c r="N13449">
        <v>0.5</v>
      </c>
      <c r="O13449" t="s">
        <v>8</v>
      </c>
      <c r="P13449">
        <v>0.88</v>
      </c>
    </row>
    <row r="13450" spans="8:16">
      <c r="H13450" t="s">
        <v>8550</v>
      </c>
      <c r="I13450" t="s">
        <v>7</v>
      </c>
      <c r="J13450">
        <v>2021</v>
      </c>
      <c r="K13450">
        <f>2024 -impact_data[[#This Row],[model_year]]</f>
        <v>3</v>
      </c>
      <c r="L13450">
        <v>47</v>
      </c>
      <c r="M13450">
        <v>13</v>
      </c>
      <c r="N13450">
        <v>7.8</v>
      </c>
      <c r="O13450" t="s">
        <v>9</v>
      </c>
      <c r="P13450">
        <v>0.88</v>
      </c>
    </row>
    <row r="13451" spans="8:16">
      <c r="H13451" t="s">
        <v>8553</v>
      </c>
      <c r="I13451" t="s">
        <v>7</v>
      </c>
      <c r="J13451">
        <v>2021</v>
      </c>
      <c r="K13451">
        <f>2024 -impact_data[[#This Row],[model_year]]</f>
        <v>3</v>
      </c>
      <c r="L13451">
        <v>52</v>
      </c>
      <c r="M13451">
        <v>50.6</v>
      </c>
      <c r="N13451">
        <v>30.4</v>
      </c>
      <c r="O13451" t="s">
        <v>9</v>
      </c>
      <c r="P13451">
        <v>0.88</v>
      </c>
    </row>
    <row r="13452" spans="8:16">
      <c r="H13452" t="s">
        <v>8554</v>
      </c>
      <c r="I13452" t="s">
        <v>7</v>
      </c>
      <c r="J13452">
        <v>2021</v>
      </c>
      <c r="K13452">
        <f>2024 -impact_data[[#This Row],[model_year]]</f>
        <v>3</v>
      </c>
      <c r="L13452">
        <v>49</v>
      </c>
      <c r="M13452">
        <v>28.9</v>
      </c>
      <c r="N13452">
        <v>17.3</v>
      </c>
      <c r="O13452" t="s">
        <v>9</v>
      </c>
      <c r="P13452">
        <v>0.87</v>
      </c>
    </row>
    <row r="13453" spans="8:16">
      <c r="H13453" t="s">
        <v>8556</v>
      </c>
      <c r="I13453" t="s">
        <v>7</v>
      </c>
      <c r="J13453">
        <v>2021</v>
      </c>
      <c r="K13453">
        <f>2024 -impact_data[[#This Row],[model_year]]</f>
        <v>3</v>
      </c>
      <c r="L13453">
        <v>51</v>
      </c>
      <c r="M13453">
        <v>17.600000000000001</v>
      </c>
      <c r="N13453">
        <v>10.6</v>
      </c>
      <c r="O13453" t="s">
        <v>9</v>
      </c>
      <c r="P13453">
        <v>0.88</v>
      </c>
    </row>
    <row r="13454" spans="8:16">
      <c r="H13454" t="s">
        <v>8557</v>
      </c>
      <c r="I13454" t="s">
        <v>7</v>
      </c>
      <c r="J13454">
        <v>2021</v>
      </c>
      <c r="K13454">
        <f>2024 -impact_data[[#This Row],[model_year]]</f>
        <v>3</v>
      </c>
      <c r="L13454">
        <v>48</v>
      </c>
      <c r="M13454">
        <v>20.9</v>
      </c>
      <c r="N13454">
        <v>8.4</v>
      </c>
      <c r="O13454" t="s">
        <v>10</v>
      </c>
      <c r="P13454">
        <v>0.88</v>
      </c>
    </row>
    <row r="13455" spans="8:16">
      <c r="H13455" t="s">
        <v>8559</v>
      </c>
      <c r="I13455" t="s">
        <v>7</v>
      </c>
      <c r="J13455">
        <v>2021</v>
      </c>
      <c r="K13455">
        <f>2024 -impact_data[[#This Row],[model_year]]</f>
        <v>3</v>
      </c>
      <c r="L13455">
        <v>51</v>
      </c>
      <c r="M13455">
        <v>20.7</v>
      </c>
      <c r="N13455">
        <v>5.2</v>
      </c>
      <c r="O13455" t="s">
        <v>8</v>
      </c>
      <c r="P13455">
        <v>0.86</v>
      </c>
    </row>
    <row r="13456" spans="8:16">
      <c r="H13456" t="s">
        <v>8561</v>
      </c>
      <c r="I13456" t="s">
        <v>11</v>
      </c>
      <c r="J13456">
        <v>2021</v>
      </c>
      <c r="K13456">
        <f>2024 -impact_data[[#This Row],[model_year]]</f>
        <v>3</v>
      </c>
      <c r="L13456">
        <v>81</v>
      </c>
      <c r="M13456">
        <v>25.1</v>
      </c>
      <c r="N13456">
        <v>15</v>
      </c>
      <c r="O13456" t="s">
        <v>9</v>
      </c>
      <c r="P13456">
        <v>0.94</v>
      </c>
    </row>
    <row r="13457" spans="8:16">
      <c r="H13457" t="s">
        <v>8562</v>
      </c>
      <c r="I13457" t="s">
        <v>7</v>
      </c>
      <c r="J13457">
        <v>2021</v>
      </c>
      <c r="K13457">
        <f>2024 -impact_data[[#This Row],[model_year]]</f>
        <v>3</v>
      </c>
      <c r="L13457">
        <v>48</v>
      </c>
      <c r="M13457">
        <v>20.2</v>
      </c>
      <c r="N13457">
        <v>12.1</v>
      </c>
      <c r="O13457" t="s">
        <v>9</v>
      </c>
      <c r="P13457">
        <v>0.87</v>
      </c>
    </row>
    <row r="13458" spans="8:16">
      <c r="H13458" t="s">
        <v>8565</v>
      </c>
      <c r="I13458" t="s">
        <v>11</v>
      </c>
      <c r="J13458">
        <v>2021</v>
      </c>
      <c r="K13458">
        <f>2024 -impact_data[[#This Row],[model_year]]</f>
        <v>3</v>
      </c>
      <c r="L13458">
        <v>80</v>
      </c>
      <c r="M13458">
        <v>28</v>
      </c>
      <c r="N13458">
        <v>16.8</v>
      </c>
      <c r="O13458" t="s">
        <v>9</v>
      </c>
      <c r="P13458">
        <v>0.96</v>
      </c>
    </row>
    <row r="13459" spans="8:16">
      <c r="H13459" t="s">
        <v>8567</v>
      </c>
      <c r="I13459" t="s">
        <v>7</v>
      </c>
      <c r="J13459">
        <v>2021</v>
      </c>
      <c r="K13459">
        <f>2024 -impact_data[[#This Row],[model_year]]</f>
        <v>3</v>
      </c>
      <c r="L13459">
        <v>51</v>
      </c>
      <c r="M13459">
        <v>35.4</v>
      </c>
      <c r="N13459">
        <v>21.3</v>
      </c>
      <c r="O13459" t="s">
        <v>9</v>
      </c>
      <c r="P13459">
        <v>0.86</v>
      </c>
    </row>
    <row r="13460" spans="8:16">
      <c r="H13460" t="s">
        <v>8569</v>
      </c>
      <c r="I13460" t="s">
        <v>7</v>
      </c>
      <c r="J13460">
        <v>2021</v>
      </c>
      <c r="K13460">
        <f>2024 -impact_data[[#This Row],[model_year]]</f>
        <v>3</v>
      </c>
      <c r="L13460">
        <v>49</v>
      </c>
      <c r="M13460">
        <v>46.9</v>
      </c>
      <c r="N13460">
        <v>18.8</v>
      </c>
      <c r="O13460" t="s">
        <v>10</v>
      </c>
      <c r="P13460">
        <v>0.88</v>
      </c>
    </row>
    <row r="13461" spans="8:16">
      <c r="H13461" t="s">
        <v>8570</v>
      </c>
      <c r="I13461" t="s">
        <v>7</v>
      </c>
      <c r="J13461">
        <v>2021</v>
      </c>
      <c r="K13461">
        <f>2024 -impact_data[[#This Row],[model_year]]</f>
        <v>3</v>
      </c>
      <c r="L13461">
        <v>50</v>
      </c>
      <c r="M13461">
        <v>37.9</v>
      </c>
      <c r="N13461">
        <v>22.7</v>
      </c>
      <c r="O13461" t="s">
        <v>9</v>
      </c>
      <c r="P13461">
        <v>0.88</v>
      </c>
    </row>
    <row r="13462" spans="8:16">
      <c r="H13462" t="s">
        <v>8576</v>
      </c>
      <c r="I13462" t="s">
        <v>7</v>
      </c>
      <c r="J13462">
        <v>2021</v>
      </c>
      <c r="K13462">
        <f>2024 -impact_data[[#This Row],[model_year]]</f>
        <v>3</v>
      </c>
      <c r="L13462">
        <v>53</v>
      </c>
      <c r="M13462">
        <v>16.2</v>
      </c>
      <c r="N13462">
        <v>9.6999999999999993</v>
      </c>
      <c r="O13462" t="s">
        <v>9</v>
      </c>
      <c r="P13462">
        <v>0.87</v>
      </c>
    </row>
    <row r="13463" spans="8:16">
      <c r="H13463" t="s">
        <v>8580</v>
      </c>
      <c r="I13463" t="s">
        <v>7</v>
      </c>
      <c r="J13463">
        <v>2021</v>
      </c>
      <c r="K13463">
        <f>2024 -impact_data[[#This Row],[model_year]]</f>
        <v>3</v>
      </c>
      <c r="L13463">
        <v>47</v>
      </c>
      <c r="M13463">
        <v>2.4</v>
      </c>
      <c r="N13463">
        <v>1</v>
      </c>
      <c r="O13463" t="s">
        <v>10</v>
      </c>
      <c r="P13463">
        <v>0.87</v>
      </c>
    </row>
    <row r="13464" spans="8:16">
      <c r="H13464" t="s">
        <v>8582</v>
      </c>
      <c r="I13464" t="s">
        <v>11</v>
      </c>
      <c r="J13464">
        <v>2021</v>
      </c>
      <c r="K13464">
        <f>2024 -impact_data[[#This Row],[model_year]]</f>
        <v>3</v>
      </c>
      <c r="L13464">
        <v>78</v>
      </c>
      <c r="M13464">
        <v>22.9</v>
      </c>
      <c r="N13464">
        <v>13.8</v>
      </c>
      <c r="O13464" t="s">
        <v>9</v>
      </c>
      <c r="P13464">
        <v>0.94</v>
      </c>
    </row>
    <row r="13465" spans="8:16">
      <c r="H13465" t="s">
        <v>8583</v>
      </c>
      <c r="I13465" t="s">
        <v>11</v>
      </c>
      <c r="J13465">
        <v>2021</v>
      </c>
      <c r="K13465">
        <f>2024 -impact_data[[#This Row],[model_year]]</f>
        <v>3</v>
      </c>
      <c r="L13465">
        <v>76</v>
      </c>
      <c r="M13465">
        <v>4.5</v>
      </c>
      <c r="N13465">
        <v>2.7</v>
      </c>
      <c r="O13465" t="s">
        <v>9</v>
      </c>
      <c r="P13465">
        <v>0.93</v>
      </c>
    </row>
    <row r="13466" spans="8:16">
      <c r="H13466" t="s">
        <v>8584</v>
      </c>
      <c r="I13466" t="s">
        <v>7</v>
      </c>
      <c r="J13466">
        <v>2021</v>
      </c>
      <c r="K13466">
        <f>2024 -impact_data[[#This Row],[model_year]]</f>
        <v>3</v>
      </c>
      <c r="L13466">
        <v>52</v>
      </c>
      <c r="M13466">
        <v>23.3</v>
      </c>
      <c r="N13466">
        <v>14</v>
      </c>
      <c r="O13466" t="s">
        <v>9</v>
      </c>
      <c r="P13466">
        <v>0.88</v>
      </c>
    </row>
    <row r="13467" spans="8:16">
      <c r="H13467" t="s">
        <v>8585</v>
      </c>
      <c r="I13467" t="s">
        <v>7</v>
      </c>
      <c r="J13467">
        <v>2021</v>
      </c>
      <c r="K13467">
        <f>2024 -impact_data[[#This Row],[model_year]]</f>
        <v>3</v>
      </c>
      <c r="L13467">
        <v>50</v>
      </c>
      <c r="M13467">
        <v>31.7</v>
      </c>
      <c r="N13467">
        <v>19</v>
      </c>
      <c r="O13467" t="s">
        <v>9</v>
      </c>
      <c r="P13467">
        <v>0.89</v>
      </c>
    </row>
    <row r="13468" spans="8:16">
      <c r="H13468" t="s">
        <v>8590</v>
      </c>
      <c r="I13468" t="s">
        <v>7</v>
      </c>
      <c r="J13468">
        <v>2021</v>
      </c>
      <c r="K13468">
        <f>2024 -impact_data[[#This Row],[model_year]]</f>
        <v>3</v>
      </c>
      <c r="L13468">
        <v>45</v>
      </c>
      <c r="M13468">
        <v>12.6</v>
      </c>
      <c r="N13468">
        <v>3.2</v>
      </c>
      <c r="O13468" t="s">
        <v>8</v>
      </c>
      <c r="P13468">
        <v>0.88</v>
      </c>
    </row>
    <row r="13469" spans="8:16">
      <c r="H13469" t="s">
        <v>8594</v>
      </c>
      <c r="I13469" t="s">
        <v>7</v>
      </c>
      <c r="J13469">
        <v>2021</v>
      </c>
      <c r="K13469">
        <f>2024 -impact_data[[#This Row],[model_year]]</f>
        <v>3</v>
      </c>
      <c r="L13469">
        <v>54</v>
      </c>
      <c r="M13469">
        <v>42.4</v>
      </c>
      <c r="N13469">
        <v>17</v>
      </c>
      <c r="O13469" t="s">
        <v>10</v>
      </c>
      <c r="P13469">
        <v>0.87</v>
      </c>
    </row>
    <row r="13470" spans="8:16">
      <c r="H13470" t="s">
        <v>8595</v>
      </c>
      <c r="I13470" t="s">
        <v>7</v>
      </c>
      <c r="J13470">
        <v>2021</v>
      </c>
      <c r="K13470">
        <f>2024 -impact_data[[#This Row],[model_year]]</f>
        <v>3</v>
      </c>
      <c r="L13470">
        <v>46</v>
      </c>
      <c r="M13470">
        <v>7.5</v>
      </c>
      <c r="N13470">
        <v>4.5</v>
      </c>
      <c r="O13470" t="s">
        <v>9</v>
      </c>
      <c r="P13470">
        <v>0.89</v>
      </c>
    </row>
    <row r="13471" spans="8:16">
      <c r="H13471" t="s">
        <v>8598</v>
      </c>
      <c r="I13471" t="s">
        <v>7</v>
      </c>
      <c r="J13471">
        <v>2021</v>
      </c>
      <c r="K13471">
        <f>2024 -impact_data[[#This Row],[model_year]]</f>
        <v>3</v>
      </c>
      <c r="L13471">
        <v>54</v>
      </c>
      <c r="M13471">
        <v>35.4</v>
      </c>
      <c r="N13471">
        <v>14.2</v>
      </c>
      <c r="O13471" t="s">
        <v>10</v>
      </c>
      <c r="P13471">
        <v>0.85</v>
      </c>
    </row>
    <row r="13472" spans="8:16">
      <c r="H13472" t="s">
        <v>8600</v>
      </c>
      <c r="I13472" t="s">
        <v>7</v>
      </c>
      <c r="J13472">
        <v>2021</v>
      </c>
      <c r="K13472">
        <f>2024 -impact_data[[#This Row],[model_year]]</f>
        <v>3</v>
      </c>
      <c r="L13472">
        <v>51</v>
      </c>
      <c r="M13472">
        <v>46.4</v>
      </c>
      <c r="N13472">
        <v>18.5</v>
      </c>
      <c r="O13472" t="s">
        <v>10</v>
      </c>
      <c r="P13472">
        <v>0.88</v>
      </c>
    </row>
    <row r="13473" spans="8:16">
      <c r="H13473" t="s">
        <v>8606</v>
      </c>
      <c r="I13473" t="s">
        <v>7</v>
      </c>
      <c r="J13473">
        <v>2021</v>
      </c>
      <c r="K13473">
        <f>2024 -impact_data[[#This Row],[model_year]]</f>
        <v>3</v>
      </c>
      <c r="L13473">
        <v>50</v>
      </c>
      <c r="M13473">
        <v>9.6999999999999993</v>
      </c>
      <c r="N13473">
        <v>2.4</v>
      </c>
      <c r="O13473" t="s">
        <v>8</v>
      </c>
      <c r="P13473">
        <v>0.87</v>
      </c>
    </row>
    <row r="13474" spans="8:16">
      <c r="H13474" t="s">
        <v>8610</v>
      </c>
      <c r="I13474" t="s">
        <v>11</v>
      </c>
      <c r="J13474">
        <v>2021</v>
      </c>
      <c r="K13474">
        <f>2024 -impact_data[[#This Row],[model_year]]</f>
        <v>3</v>
      </c>
      <c r="L13474">
        <v>77</v>
      </c>
      <c r="M13474">
        <v>20.8</v>
      </c>
      <c r="N13474">
        <v>5.2</v>
      </c>
      <c r="O13474" t="s">
        <v>8</v>
      </c>
      <c r="P13474">
        <v>0.95</v>
      </c>
    </row>
    <row r="13475" spans="8:16">
      <c r="H13475" t="s">
        <v>8611</v>
      </c>
      <c r="I13475" t="s">
        <v>7</v>
      </c>
      <c r="J13475">
        <v>2021</v>
      </c>
      <c r="K13475">
        <f>2024 -impact_data[[#This Row],[model_year]]</f>
        <v>3</v>
      </c>
      <c r="L13475">
        <v>48</v>
      </c>
      <c r="M13475">
        <v>20</v>
      </c>
      <c r="N13475">
        <v>8</v>
      </c>
      <c r="O13475" t="s">
        <v>10</v>
      </c>
      <c r="P13475">
        <v>0.89</v>
      </c>
    </row>
    <row r="13476" spans="8:16">
      <c r="H13476" t="s">
        <v>8615</v>
      </c>
      <c r="I13476" t="s">
        <v>11</v>
      </c>
      <c r="J13476">
        <v>2021</v>
      </c>
      <c r="K13476">
        <f>2024 -impact_data[[#This Row],[model_year]]</f>
        <v>3</v>
      </c>
      <c r="L13476">
        <v>76</v>
      </c>
      <c r="M13476">
        <v>8.5</v>
      </c>
      <c r="N13476">
        <v>5.0999999999999996</v>
      </c>
      <c r="O13476" t="s">
        <v>9</v>
      </c>
      <c r="P13476">
        <v>0.98</v>
      </c>
    </row>
    <row r="13477" spans="8:16">
      <c r="H13477" t="s">
        <v>8617</v>
      </c>
      <c r="I13477" t="s">
        <v>7</v>
      </c>
      <c r="J13477">
        <v>2021</v>
      </c>
      <c r="K13477">
        <f>2024 -impact_data[[#This Row],[model_year]]</f>
        <v>3</v>
      </c>
      <c r="L13477">
        <v>45</v>
      </c>
      <c r="M13477">
        <v>27.1</v>
      </c>
      <c r="N13477">
        <v>16.3</v>
      </c>
      <c r="O13477" t="s">
        <v>9</v>
      </c>
      <c r="P13477">
        <v>0.86</v>
      </c>
    </row>
    <row r="13478" spans="8:16">
      <c r="H13478" t="s">
        <v>8622</v>
      </c>
      <c r="I13478" t="s">
        <v>11</v>
      </c>
      <c r="J13478">
        <v>2021</v>
      </c>
      <c r="K13478">
        <f>2024 -impact_data[[#This Row],[model_year]]</f>
        <v>3</v>
      </c>
      <c r="L13478">
        <v>75</v>
      </c>
      <c r="M13478">
        <v>25.4</v>
      </c>
      <c r="N13478">
        <v>6.3</v>
      </c>
      <c r="O13478" t="s">
        <v>8</v>
      </c>
      <c r="P13478">
        <v>0.95</v>
      </c>
    </row>
    <row r="13479" spans="8:16">
      <c r="H13479" t="s">
        <v>8627</v>
      </c>
      <c r="I13479" t="s">
        <v>7</v>
      </c>
      <c r="J13479">
        <v>2021</v>
      </c>
      <c r="K13479">
        <f>2024 -impact_data[[#This Row],[model_year]]</f>
        <v>3</v>
      </c>
      <c r="L13479">
        <v>52</v>
      </c>
      <c r="M13479">
        <v>55.6</v>
      </c>
      <c r="N13479">
        <v>13.9</v>
      </c>
      <c r="O13479" t="s">
        <v>8</v>
      </c>
      <c r="P13479">
        <v>0.88</v>
      </c>
    </row>
    <row r="13480" spans="8:16">
      <c r="H13480" t="s">
        <v>8628</v>
      </c>
      <c r="I13480" t="s">
        <v>7</v>
      </c>
      <c r="J13480">
        <v>2021</v>
      </c>
      <c r="K13480">
        <f>2024 -impact_data[[#This Row],[model_year]]</f>
        <v>3</v>
      </c>
      <c r="L13480">
        <v>46</v>
      </c>
      <c r="M13480">
        <v>23.3</v>
      </c>
      <c r="N13480">
        <v>14</v>
      </c>
      <c r="O13480" t="s">
        <v>9</v>
      </c>
      <c r="P13480">
        <v>0.87</v>
      </c>
    </row>
    <row r="13481" spans="8:16">
      <c r="H13481" t="s">
        <v>8630</v>
      </c>
      <c r="I13481" t="s">
        <v>11</v>
      </c>
      <c r="J13481">
        <v>2021</v>
      </c>
      <c r="K13481">
        <f>2024 -impact_data[[#This Row],[model_year]]</f>
        <v>3</v>
      </c>
      <c r="L13481">
        <v>77</v>
      </c>
      <c r="M13481">
        <v>3.5</v>
      </c>
      <c r="N13481">
        <v>2.1</v>
      </c>
      <c r="O13481" t="s">
        <v>9</v>
      </c>
      <c r="P13481">
        <v>0.96</v>
      </c>
    </row>
    <row r="13482" spans="8:16">
      <c r="H13482" t="s">
        <v>8637</v>
      </c>
      <c r="I13482" t="s">
        <v>7</v>
      </c>
      <c r="J13482">
        <v>2021</v>
      </c>
      <c r="K13482">
        <f>2024 -impact_data[[#This Row],[model_year]]</f>
        <v>3</v>
      </c>
      <c r="L13482">
        <v>54</v>
      </c>
      <c r="M13482">
        <v>33.799999999999997</v>
      </c>
      <c r="N13482">
        <v>13.5</v>
      </c>
      <c r="O13482" t="s">
        <v>10</v>
      </c>
      <c r="P13482">
        <v>0.88</v>
      </c>
    </row>
    <row r="13483" spans="8:16">
      <c r="H13483" t="s">
        <v>8647</v>
      </c>
      <c r="I13483" t="s">
        <v>7</v>
      </c>
      <c r="J13483">
        <v>2021</v>
      </c>
      <c r="K13483">
        <f>2024 -impact_data[[#This Row],[model_year]]</f>
        <v>3</v>
      </c>
      <c r="L13483">
        <v>47</v>
      </c>
      <c r="M13483">
        <v>30.2</v>
      </c>
      <c r="N13483">
        <v>18.100000000000001</v>
      </c>
      <c r="O13483" t="s">
        <v>9</v>
      </c>
      <c r="P13483">
        <v>0.87</v>
      </c>
    </row>
    <row r="13484" spans="8:16">
      <c r="H13484" t="s">
        <v>8649</v>
      </c>
      <c r="I13484" t="s">
        <v>7</v>
      </c>
      <c r="J13484">
        <v>2021</v>
      </c>
      <c r="K13484">
        <f>2024 -impact_data[[#This Row],[model_year]]</f>
        <v>3</v>
      </c>
      <c r="L13484">
        <v>52</v>
      </c>
      <c r="M13484">
        <v>33.299999999999997</v>
      </c>
      <c r="N13484">
        <v>20</v>
      </c>
      <c r="O13484" t="s">
        <v>9</v>
      </c>
      <c r="P13484">
        <v>0.87</v>
      </c>
    </row>
    <row r="13485" spans="8:16">
      <c r="H13485" t="s">
        <v>8652</v>
      </c>
      <c r="I13485" t="s">
        <v>7</v>
      </c>
      <c r="J13485">
        <v>2021</v>
      </c>
      <c r="K13485">
        <f>2024 -impact_data[[#This Row],[model_year]]</f>
        <v>3</v>
      </c>
      <c r="L13485">
        <v>51</v>
      </c>
      <c r="M13485">
        <v>40.4</v>
      </c>
      <c r="N13485">
        <v>10.1</v>
      </c>
      <c r="O13485" t="s">
        <v>8</v>
      </c>
      <c r="P13485">
        <v>0.87</v>
      </c>
    </row>
    <row r="13486" spans="8:16">
      <c r="H13486" t="s">
        <v>8657</v>
      </c>
      <c r="I13486" t="s">
        <v>7</v>
      </c>
      <c r="J13486">
        <v>2021</v>
      </c>
      <c r="K13486">
        <f>2024 -impact_data[[#This Row],[model_year]]</f>
        <v>3</v>
      </c>
      <c r="L13486">
        <v>50</v>
      </c>
      <c r="M13486">
        <v>5.2</v>
      </c>
      <c r="N13486">
        <v>3.1</v>
      </c>
      <c r="O13486" t="s">
        <v>9</v>
      </c>
      <c r="P13486">
        <v>0.87</v>
      </c>
    </row>
    <row r="13487" spans="8:16">
      <c r="H13487" t="s">
        <v>8658</v>
      </c>
      <c r="I13487" t="s">
        <v>7</v>
      </c>
      <c r="J13487">
        <v>2021</v>
      </c>
      <c r="K13487">
        <f>2024 -impact_data[[#This Row],[model_year]]</f>
        <v>3</v>
      </c>
      <c r="L13487">
        <v>48</v>
      </c>
      <c r="M13487">
        <v>28.9</v>
      </c>
      <c r="N13487">
        <v>11.6</v>
      </c>
      <c r="O13487" t="s">
        <v>10</v>
      </c>
      <c r="P13487">
        <v>0.88</v>
      </c>
    </row>
    <row r="13488" spans="8:16">
      <c r="H13488" t="s">
        <v>8661</v>
      </c>
      <c r="I13488" t="s">
        <v>7</v>
      </c>
      <c r="J13488">
        <v>2021</v>
      </c>
      <c r="K13488">
        <f>2024 -impact_data[[#This Row],[model_year]]</f>
        <v>3</v>
      </c>
      <c r="L13488">
        <v>49</v>
      </c>
      <c r="M13488">
        <v>30.5</v>
      </c>
      <c r="N13488">
        <v>18.3</v>
      </c>
      <c r="O13488" t="s">
        <v>9</v>
      </c>
      <c r="P13488">
        <v>0.88</v>
      </c>
    </row>
    <row r="13489" spans="8:16">
      <c r="H13489" t="s">
        <v>8663</v>
      </c>
      <c r="I13489" t="s">
        <v>7</v>
      </c>
      <c r="J13489">
        <v>2021</v>
      </c>
      <c r="K13489">
        <f>2024 -impact_data[[#This Row],[model_year]]</f>
        <v>3</v>
      </c>
      <c r="L13489">
        <v>51</v>
      </c>
      <c r="M13489">
        <v>18.100000000000001</v>
      </c>
      <c r="N13489">
        <v>10.9</v>
      </c>
      <c r="O13489" t="s">
        <v>9</v>
      </c>
      <c r="P13489">
        <v>0.88</v>
      </c>
    </row>
    <row r="13490" spans="8:16">
      <c r="H13490" t="s">
        <v>8665</v>
      </c>
      <c r="I13490" t="s">
        <v>7</v>
      </c>
      <c r="J13490">
        <v>2021</v>
      </c>
      <c r="K13490">
        <f>2024 -impact_data[[#This Row],[model_year]]</f>
        <v>3</v>
      </c>
      <c r="L13490">
        <v>53</v>
      </c>
      <c r="M13490">
        <v>18.7</v>
      </c>
      <c r="N13490">
        <v>7.5</v>
      </c>
      <c r="O13490" t="s">
        <v>10</v>
      </c>
      <c r="P13490">
        <v>0.86</v>
      </c>
    </row>
    <row r="13491" spans="8:16">
      <c r="H13491" t="s">
        <v>8668</v>
      </c>
      <c r="I13491" t="s">
        <v>7</v>
      </c>
      <c r="J13491">
        <v>2021</v>
      </c>
      <c r="K13491">
        <f>2024 -impact_data[[#This Row],[model_year]]</f>
        <v>3</v>
      </c>
      <c r="L13491">
        <v>47</v>
      </c>
      <c r="M13491">
        <v>22.4</v>
      </c>
      <c r="N13491">
        <v>8.9</v>
      </c>
      <c r="O13491" t="s">
        <v>10</v>
      </c>
      <c r="P13491">
        <v>0.87</v>
      </c>
    </row>
    <row r="13492" spans="8:16">
      <c r="H13492" t="s">
        <v>8669</v>
      </c>
      <c r="I13492" t="s">
        <v>7</v>
      </c>
      <c r="J13492">
        <v>2021</v>
      </c>
      <c r="K13492">
        <f>2024 -impact_data[[#This Row],[model_year]]</f>
        <v>3</v>
      </c>
      <c r="L13492">
        <v>49</v>
      </c>
      <c r="M13492">
        <v>21</v>
      </c>
      <c r="N13492">
        <v>8.4</v>
      </c>
      <c r="O13492" t="s">
        <v>10</v>
      </c>
      <c r="P13492">
        <v>0.87</v>
      </c>
    </row>
    <row r="13493" spans="8:16">
      <c r="H13493" t="s">
        <v>8672</v>
      </c>
      <c r="I13493" t="s">
        <v>11</v>
      </c>
      <c r="J13493">
        <v>2021</v>
      </c>
      <c r="K13493">
        <f>2024 -impact_data[[#This Row],[model_year]]</f>
        <v>3</v>
      </c>
      <c r="L13493">
        <v>77</v>
      </c>
      <c r="M13493">
        <v>22</v>
      </c>
      <c r="N13493">
        <v>8.8000000000000007</v>
      </c>
      <c r="O13493" t="s">
        <v>10</v>
      </c>
      <c r="P13493">
        <v>0.96</v>
      </c>
    </row>
    <row r="13494" spans="8:16">
      <c r="H13494" t="s">
        <v>8673</v>
      </c>
      <c r="I13494" t="s">
        <v>7</v>
      </c>
      <c r="J13494">
        <v>2021</v>
      </c>
      <c r="K13494">
        <f>2024 -impact_data[[#This Row],[model_year]]</f>
        <v>3</v>
      </c>
      <c r="L13494">
        <v>49</v>
      </c>
      <c r="M13494">
        <v>33.5</v>
      </c>
      <c r="N13494">
        <v>13.4</v>
      </c>
      <c r="O13494" t="s">
        <v>10</v>
      </c>
      <c r="P13494">
        <v>0.88</v>
      </c>
    </row>
    <row r="13495" spans="8:16">
      <c r="H13495" t="s">
        <v>8678</v>
      </c>
      <c r="I13495" t="s">
        <v>7</v>
      </c>
      <c r="J13495">
        <v>2021</v>
      </c>
      <c r="K13495">
        <f>2024 -impact_data[[#This Row],[model_year]]</f>
        <v>3</v>
      </c>
      <c r="L13495">
        <v>48</v>
      </c>
      <c r="M13495">
        <v>0.6</v>
      </c>
      <c r="N13495">
        <v>0.2</v>
      </c>
      <c r="O13495" t="s">
        <v>10</v>
      </c>
      <c r="P13495">
        <v>0.88</v>
      </c>
    </row>
    <row r="13496" spans="8:16">
      <c r="H13496" t="s">
        <v>8687</v>
      </c>
      <c r="I13496" t="s">
        <v>7</v>
      </c>
      <c r="J13496">
        <v>2021</v>
      </c>
      <c r="K13496">
        <f>2024 -impact_data[[#This Row],[model_year]]</f>
        <v>3</v>
      </c>
      <c r="L13496">
        <v>49</v>
      </c>
      <c r="M13496">
        <v>27.7</v>
      </c>
      <c r="N13496">
        <v>16.600000000000001</v>
      </c>
      <c r="O13496" t="s">
        <v>9</v>
      </c>
      <c r="P13496">
        <v>0.87</v>
      </c>
    </row>
    <row r="13497" spans="8:16">
      <c r="H13497" t="s">
        <v>8689</v>
      </c>
      <c r="I13497" t="s">
        <v>7</v>
      </c>
      <c r="J13497">
        <v>2021</v>
      </c>
      <c r="K13497">
        <f>2024 -impact_data[[#This Row],[model_year]]</f>
        <v>3</v>
      </c>
      <c r="L13497">
        <v>49</v>
      </c>
      <c r="M13497">
        <v>7.3</v>
      </c>
      <c r="N13497">
        <v>2.9</v>
      </c>
      <c r="O13497" t="s">
        <v>10</v>
      </c>
      <c r="P13497">
        <v>0.88</v>
      </c>
    </row>
    <row r="13498" spans="8:16">
      <c r="H13498" t="s">
        <v>8692</v>
      </c>
      <c r="I13498" t="s">
        <v>7</v>
      </c>
      <c r="J13498">
        <v>2021</v>
      </c>
      <c r="K13498">
        <f>2024 -impact_data[[#This Row],[model_year]]</f>
        <v>3</v>
      </c>
      <c r="L13498">
        <v>48</v>
      </c>
      <c r="M13498">
        <v>23.8</v>
      </c>
      <c r="N13498">
        <v>14.3</v>
      </c>
      <c r="O13498" t="s">
        <v>9</v>
      </c>
      <c r="P13498">
        <v>0.86</v>
      </c>
    </row>
    <row r="13499" spans="8:16">
      <c r="H13499" t="s">
        <v>8693</v>
      </c>
      <c r="I13499" t="s">
        <v>7</v>
      </c>
      <c r="J13499">
        <v>2021</v>
      </c>
      <c r="K13499">
        <f>2024 -impact_data[[#This Row],[model_year]]</f>
        <v>3</v>
      </c>
      <c r="L13499">
        <v>48</v>
      </c>
      <c r="M13499">
        <v>7.3</v>
      </c>
      <c r="N13499">
        <v>2.9</v>
      </c>
      <c r="O13499" t="s">
        <v>10</v>
      </c>
      <c r="P13499">
        <v>0.87</v>
      </c>
    </row>
    <row r="13500" spans="8:16">
      <c r="H13500" t="s">
        <v>8695</v>
      </c>
      <c r="I13500" t="s">
        <v>7</v>
      </c>
      <c r="J13500">
        <v>2021</v>
      </c>
      <c r="K13500">
        <f>2024 -impact_data[[#This Row],[model_year]]</f>
        <v>3</v>
      </c>
      <c r="L13500">
        <v>52</v>
      </c>
      <c r="M13500">
        <v>31.5</v>
      </c>
      <c r="N13500">
        <v>12.6</v>
      </c>
      <c r="O13500" t="s">
        <v>10</v>
      </c>
      <c r="P13500">
        <v>0.87</v>
      </c>
    </row>
    <row r="13501" spans="8:16">
      <c r="H13501" t="s">
        <v>8711</v>
      </c>
      <c r="I13501" t="s">
        <v>7</v>
      </c>
      <c r="J13501">
        <v>2021</v>
      </c>
      <c r="K13501">
        <f>2024 -impact_data[[#This Row],[model_year]]</f>
        <v>3</v>
      </c>
      <c r="L13501">
        <v>47</v>
      </c>
      <c r="M13501">
        <v>27.7</v>
      </c>
      <c r="N13501">
        <v>6.9</v>
      </c>
      <c r="O13501" t="s">
        <v>8</v>
      </c>
      <c r="P13501">
        <v>0.86</v>
      </c>
    </row>
    <row r="13502" spans="8:16">
      <c r="H13502" t="s">
        <v>8712</v>
      </c>
      <c r="I13502" t="s">
        <v>7</v>
      </c>
      <c r="J13502">
        <v>2021</v>
      </c>
      <c r="K13502">
        <f>2024 -impact_data[[#This Row],[model_year]]</f>
        <v>3</v>
      </c>
      <c r="L13502">
        <v>47</v>
      </c>
      <c r="M13502">
        <v>32</v>
      </c>
      <c r="N13502">
        <v>19.2</v>
      </c>
      <c r="O13502" t="s">
        <v>9</v>
      </c>
      <c r="P13502">
        <v>0.87</v>
      </c>
    </row>
    <row r="13503" spans="8:16">
      <c r="H13503" t="s">
        <v>8714</v>
      </c>
      <c r="I13503" t="s">
        <v>11</v>
      </c>
      <c r="J13503">
        <v>2021</v>
      </c>
      <c r="K13503">
        <f>2024 -impact_data[[#This Row],[model_year]]</f>
        <v>3</v>
      </c>
      <c r="L13503">
        <v>79</v>
      </c>
      <c r="M13503">
        <v>42.3</v>
      </c>
      <c r="N13503">
        <v>25.4</v>
      </c>
      <c r="O13503" t="s">
        <v>9</v>
      </c>
      <c r="P13503">
        <v>0.93</v>
      </c>
    </row>
    <row r="13504" spans="8:16">
      <c r="H13504" t="s">
        <v>8716</v>
      </c>
      <c r="I13504" t="s">
        <v>7</v>
      </c>
      <c r="J13504">
        <v>2021</v>
      </c>
      <c r="K13504">
        <f>2024 -impact_data[[#This Row],[model_year]]</f>
        <v>3</v>
      </c>
      <c r="L13504">
        <v>51</v>
      </c>
      <c r="M13504">
        <v>31.9</v>
      </c>
      <c r="N13504">
        <v>12.7</v>
      </c>
      <c r="O13504" t="s">
        <v>10</v>
      </c>
      <c r="P13504">
        <v>0.86</v>
      </c>
    </row>
    <row r="13505" spans="8:16">
      <c r="H13505" t="s">
        <v>8727</v>
      </c>
      <c r="I13505" t="s">
        <v>7</v>
      </c>
      <c r="J13505">
        <v>2021</v>
      </c>
      <c r="K13505">
        <f>2024 -impact_data[[#This Row],[model_year]]</f>
        <v>3</v>
      </c>
      <c r="L13505">
        <v>49</v>
      </c>
      <c r="M13505">
        <v>28.5</v>
      </c>
      <c r="N13505">
        <v>11.4</v>
      </c>
      <c r="O13505" t="s">
        <v>10</v>
      </c>
      <c r="P13505">
        <v>0.86</v>
      </c>
    </row>
    <row r="13506" spans="8:16">
      <c r="H13506" t="s">
        <v>8729</v>
      </c>
      <c r="I13506" t="s">
        <v>7</v>
      </c>
      <c r="J13506">
        <v>2021</v>
      </c>
      <c r="K13506">
        <f>2024 -impact_data[[#This Row],[model_year]]</f>
        <v>3</v>
      </c>
      <c r="L13506">
        <v>51</v>
      </c>
      <c r="M13506">
        <v>56.4</v>
      </c>
      <c r="N13506">
        <v>33.9</v>
      </c>
      <c r="O13506" t="s">
        <v>9</v>
      </c>
      <c r="P13506">
        <v>0.88</v>
      </c>
    </row>
    <row r="13507" spans="8:16">
      <c r="H13507" t="s">
        <v>8734</v>
      </c>
      <c r="I13507" t="s">
        <v>7</v>
      </c>
      <c r="J13507">
        <v>2021</v>
      </c>
      <c r="K13507">
        <f>2024 -impact_data[[#This Row],[model_year]]</f>
        <v>3</v>
      </c>
      <c r="L13507">
        <v>48</v>
      </c>
      <c r="M13507">
        <v>37.9</v>
      </c>
      <c r="N13507">
        <v>22.7</v>
      </c>
      <c r="O13507" t="s">
        <v>9</v>
      </c>
      <c r="P13507">
        <v>0.87</v>
      </c>
    </row>
    <row r="13508" spans="8:16">
      <c r="H13508" t="s">
        <v>8735</v>
      </c>
      <c r="I13508" t="s">
        <v>7</v>
      </c>
      <c r="J13508">
        <v>2021</v>
      </c>
      <c r="K13508">
        <f>2024 -impact_data[[#This Row],[model_year]]</f>
        <v>3</v>
      </c>
      <c r="L13508">
        <v>50</v>
      </c>
      <c r="M13508">
        <v>10.6</v>
      </c>
      <c r="N13508">
        <v>6.4</v>
      </c>
      <c r="O13508" t="s">
        <v>9</v>
      </c>
      <c r="P13508">
        <v>0.89</v>
      </c>
    </row>
    <row r="13509" spans="8:16">
      <c r="H13509" t="s">
        <v>8742</v>
      </c>
      <c r="I13509" t="s">
        <v>11</v>
      </c>
      <c r="J13509">
        <v>2021</v>
      </c>
      <c r="K13509">
        <f>2024 -impact_data[[#This Row],[model_year]]</f>
        <v>3</v>
      </c>
      <c r="L13509">
        <v>82</v>
      </c>
      <c r="M13509">
        <v>34.700000000000003</v>
      </c>
      <c r="N13509">
        <v>13.9</v>
      </c>
      <c r="O13509" t="s">
        <v>10</v>
      </c>
      <c r="P13509">
        <v>0.94</v>
      </c>
    </row>
    <row r="13510" spans="8:16">
      <c r="H13510" t="s">
        <v>8745</v>
      </c>
      <c r="I13510" t="s">
        <v>7</v>
      </c>
      <c r="J13510">
        <v>2021</v>
      </c>
      <c r="K13510">
        <f>2024 -impact_data[[#This Row],[model_year]]</f>
        <v>3</v>
      </c>
      <c r="L13510">
        <v>50</v>
      </c>
      <c r="M13510">
        <v>7.2</v>
      </c>
      <c r="N13510">
        <v>4.3</v>
      </c>
      <c r="O13510" t="s">
        <v>9</v>
      </c>
      <c r="P13510">
        <v>0.87</v>
      </c>
    </row>
    <row r="13511" spans="8:16">
      <c r="H13511" t="s">
        <v>8746</v>
      </c>
      <c r="I13511" t="s">
        <v>7</v>
      </c>
      <c r="J13511">
        <v>2021</v>
      </c>
      <c r="K13511">
        <f>2024 -impact_data[[#This Row],[model_year]]</f>
        <v>3</v>
      </c>
      <c r="L13511">
        <v>48</v>
      </c>
      <c r="M13511">
        <v>5.8</v>
      </c>
      <c r="N13511">
        <v>2.2999999999999998</v>
      </c>
      <c r="O13511" t="s">
        <v>10</v>
      </c>
      <c r="P13511">
        <v>0.86</v>
      </c>
    </row>
    <row r="13512" spans="8:16">
      <c r="H13512" t="s">
        <v>8748</v>
      </c>
      <c r="I13512" t="s">
        <v>7</v>
      </c>
      <c r="J13512">
        <v>2021</v>
      </c>
      <c r="K13512">
        <f>2024 -impact_data[[#This Row],[model_year]]</f>
        <v>3</v>
      </c>
      <c r="L13512">
        <v>51</v>
      </c>
      <c r="M13512">
        <v>6.9</v>
      </c>
      <c r="N13512">
        <v>4.0999999999999996</v>
      </c>
      <c r="O13512" t="s">
        <v>9</v>
      </c>
      <c r="P13512">
        <v>0.86</v>
      </c>
    </row>
    <row r="13513" spans="8:16">
      <c r="H13513" t="s">
        <v>8752</v>
      </c>
      <c r="I13513" t="s">
        <v>7</v>
      </c>
      <c r="J13513">
        <v>2021</v>
      </c>
      <c r="K13513">
        <f>2024 -impact_data[[#This Row],[model_year]]</f>
        <v>3</v>
      </c>
      <c r="L13513">
        <v>54</v>
      </c>
      <c r="M13513">
        <v>40.200000000000003</v>
      </c>
      <c r="N13513">
        <v>16.100000000000001</v>
      </c>
      <c r="O13513" t="s">
        <v>10</v>
      </c>
      <c r="P13513">
        <v>0.89</v>
      </c>
    </row>
    <row r="13514" spans="8:16">
      <c r="H13514" t="s">
        <v>8753</v>
      </c>
      <c r="I13514" t="s">
        <v>7</v>
      </c>
      <c r="J13514">
        <v>2021</v>
      </c>
      <c r="K13514">
        <f>2024 -impact_data[[#This Row],[model_year]]</f>
        <v>3</v>
      </c>
      <c r="L13514">
        <v>50</v>
      </c>
      <c r="M13514">
        <v>4.8</v>
      </c>
      <c r="N13514">
        <v>2.9</v>
      </c>
      <c r="O13514" t="s">
        <v>9</v>
      </c>
      <c r="P13514">
        <v>0.87</v>
      </c>
    </row>
    <row r="13515" spans="8:16">
      <c r="H13515" t="s">
        <v>8758</v>
      </c>
      <c r="I13515" t="s">
        <v>7</v>
      </c>
      <c r="J13515">
        <v>2021</v>
      </c>
      <c r="K13515">
        <f>2024 -impact_data[[#This Row],[model_year]]</f>
        <v>3</v>
      </c>
      <c r="L13515">
        <v>51</v>
      </c>
      <c r="M13515">
        <v>26.7</v>
      </c>
      <c r="N13515">
        <v>10.7</v>
      </c>
      <c r="O13515" t="s">
        <v>10</v>
      </c>
      <c r="P13515">
        <v>0.87</v>
      </c>
    </row>
    <row r="13516" spans="8:16">
      <c r="H13516" t="s">
        <v>8762</v>
      </c>
      <c r="I13516" t="s">
        <v>7</v>
      </c>
      <c r="J13516">
        <v>2021</v>
      </c>
      <c r="K13516">
        <f>2024 -impact_data[[#This Row],[model_year]]</f>
        <v>3</v>
      </c>
      <c r="L13516">
        <v>50</v>
      </c>
      <c r="M13516">
        <v>23.5</v>
      </c>
      <c r="N13516">
        <v>5.9</v>
      </c>
      <c r="O13516" t="s">
        <v>8</v>
      </c>
      <c r="P13516">
        <v>0.86</v>
      </c>
    </row>
    <row r="13517" spans="8:16">
      <c r="H13517" t="s">
        <v>8773</v>
      </c>
      <c r="I13517" t="s">
        <v>7</v>
      </c>
      <c r="J13517">
        <v>2021</v>
      </c>
      <c r="K13517">
        <f>2024 -impact_data[[#This Row],[model_year]]</f>
        <v>3</v>
      </c>
      <c r="L13517">
        <v>51</v>
      </c>
      <c r="M13517">
        <v>23.2</v>
      </c>
      <c r="N13517">
        <v>13.9</v>
      </c>
      <c r="O13517" t="s">
        <v>9</v>
      </c>
      <c r="P13517">
        <v>0.86</v>
      </c>
    </row>
    <row r="13518" spans="8:16">
      <c r="H13518" t="s">
        <v>8774</v>
      </c>
      <c r="I13518" t="s">
        <v>7</v>
      </c>
      <c r="J13518">
        <v>2021</v>
      </c>
      <c r="K13518">
        <f>2024 -impact_data[[#This Row],[model_year]]</f>
        <v>3</v>
      </c>
      <c r="L13518">
        <v>48</v>
      </c>
      <c r="M13518">
        <v>14.6</v>
      </c>
      <c r="N13518">
        <v>5.8</v>
      </c>
      <c r="O13518" t="s">
        <v>10</v>
      </c>
      <c r="P13518">
        <v>0.87</v>
      </c>
    </row>
    <row r="13519" spans="8:16">
      <c r="H13519" t="s">
        <v>8782</v>
      </c>
      <c r="I13519" t="s">
        <v>7</v>
      </c>
      <c r="J13519">
        <v>2021</v>
      </c>
      <c r="K13519">
        <f>2024 -impact_data[[#This Row],[model_year]]</f>
        <v>3</v>
      </c>
      <c r="L13519">
        <v>50</v>
      </c>
      <c r="M13519">
        <v>13.8</v>
      </c>
      <c r="N13519">
        <v>5.5</v>
      </c>
      <c r="O13519" t="s">
        <v>10</v>
      </c>
      <c r="P13519">
        <v>0.87</v>
      </c>
    </row>
    <row r="13520" spans="8:16">
      <c r="H13520" t="s">
        <v>8787</v>
      </c>
      <c r="I13520" t="s">
        <v>7</v>
      </c>
      <c r="J13520">
        <v>2021</v>
      </c>
      <c r="K13520">
        <f>2024 -impact_data[[#This Row],[model_year]]</f>
        <v>3</v>
      </c>
      <c r="L13520">
        <v>46</v>
      </c>
      <c r="M13520">
        <v>20.9</v>
      </c>
      <c r="N13520">
        <v>12.6</v>
      </c>
      <c r="O13520" t="s">
        <v>9</v>
      </c>
      <c r="P13520">
        <v>0.87</v>
      </c>
    </row>
    <row r="13521" spans="8:16">
      <c r="H13521" t="s">
        <v>8789</v>
      </c>
      <c r="I13521" t="s">
        <v>7</v>
      </c>
      <c r="J13521">
        <v>2021</v>
      </c>
      <c r="K13521">
        <f>2024 -impact_data[[#This Row],[model_year]]</f>
        <v>3</v>
      </c>
      <c r="L13521">
        <v>49</v>
      </c>
      <c r="M13521">
        <v>31.8</v>
      </c>
      <c r="N13521">
        <v>19.100000000000001</v>
      </c>
      <c r="O13521" t="s">
        <v>9</v>
      </c>
      <c r="P13521">
        <v>0.86</v>
      </c>
    </row>
    <row r="13522" spans="8:16">
      <c r="H13522" t="s">
        <v>8798</v>
      </c>
      <c r="I13522" t="s">
        <v>7</v>
      </c>
      <c r="J13522">
        <v>2021</v>
      </c>
      <c r="K13522">
        <f>2024 -impact_data[[#This Row],[model_year]]</f>
        <v>3</v>
      </c>
      <c r="L13522">
        <v>47</v>
      </c>
      <c r="M13522">
        <v>21.3</v>
      </c>
      <c r="N13522">
        <v>8.5</v>
      </c>
      <c r="O13522" t="s">
        <v>10</v>
      </c>
      <c r="P13522">
        <v>0.88</v>
      </c>
    </row>
    <row r="13523" spans="8:16">
      <c r="H13523" t="s">
        <v>8800</v>
      </c>
      <c r="I13523" t="s">
        <v>7</v>
      </c>
      <c r="J13523">
        <v>2021</v>
      </c>
      <c r="K13523">
        <f>2024 -impact_data[[#This Row],[model_year]]</f>
        <v>3</v>
      </c>
      <c r="L13523">
        <v>48</v>
      </c>
      <c r="M13523">
        <v>5.9</v>
      </c>
      <c r="N13523">
        <v>3.6</v>
      </c>
      <c r="O13523" t="s">
        <v>9</v>
      </c>
      <c r="P13523">
        <v>0.86</v>
      </c>
    </row>
    <row r="13524" spans="8:16">
      <c r="H13524" t="s">
        <v>8802</v>
      </c>
      <c r="I13524" t="s">
        <v>7</v>
      </c>
      <c r="J13524">
        <v>2021</v>
      </c>
      <c r="K13524">
        <f>2024 -impact_data[[#This Row],[model_year]]</f>
        <v>3</v>
      </c>
      <c r="L13524">
        <v>50</v>
      </c>
      <c r="M13524">
        <v>15.2</v>
      </c>
      <c r="N13524">
        <v>9.1</v>
      </c>
      <c r="O13524" t="s">
        <v>9</v>
      </c>
      <c r="P13524">
        <v>0.88</v>
      </c>
    </row>
    <row r="13525" spans="8:16">
      <c r="H13525" t="s">
        <v>8807</v>
      </c>
      <c r="I13525" t="s">
        <v>7</v>
      </c>
      <c r="J13525">
        <v>2021</v>
      </c>
      <c r="K13525">
        <f>2024 -impact_data[[#This Row],[model_year]]</f>
        <v>3</v>
      </c>
      <c r="L13525">
        <v>48</v>
      </c>
      <c r="M13525">
        <v>10</v>
      </c>
      <c r="N13525">
        <v>6</v>
      </c>
      <c r="O13525" t="s">
        <v>9</v>
      </c>
      <c r="P13525">
        <v>0.87</v>
      </c>
    </row>
    <row r="13526" spans="8:16">
      <c r="H13526" t="s">
        <v>8808</v>
      </c>
      <c r="I13526" t="s">
        <v>11</v>
      </c>
      <c r="J13526">
        <v>2021</v>
      </c>
      <c r="K13526">
        <f>2024 -impact_data[[#This Row],[model_year]]</f>
        <v>3</v>
      </c>
      <c r="L13526">
        <v>77</v>
      </c>
      <c r="M13526">
        <v>18.3</v>
      </c>
      <c r="N13526">
        <v>11</v>
      </c>
      <c r="O13526" t="s">
        <v>9</v>
      </c>
      <c r="P13526">
        <v>0.96</v>
      </c>
    </row>
    <row r="13527" spans="8:16">
      <c r="H13527" t="s">
        <v>8809</v>
      </c>
      <c r="I13527" t="s">
        <v>7</v>
      </c>
      <c r="J13527">
        <v>2021</v>
      </c>
      <c r="K13527">
        <f>2024 -impact_data[[#This Row],[model_year]]</f>
        <v>3</v>
      </c>
      <c r="L13527">
        <v>53</v>
      </c>
      <c r="M13527">
        <v>35.4</v>
      </c>
      <c r="N13527">
        <v>21.3</v>
      </c>
      <c r="O13527" t="s">
        <v>9</v>
      </c>
      <c r="P13527">
        <v>0.88</v>
      </c>
    </row>
    <row r="13528" spans="8:16">
      <c r="H13528" t="s">
        <v>8811</v>
      </c>
      <c r="I13528" t="s">
        <v>7</v>
      </c>
      <c r="J13528">
        <v>2021</v>
      </c>
      <c r="K13528">
        <f>2024 -impact_data[[#This Row],[model_year]]</f>
        <v>3</v>
      </c>
      <c r="L13528">
        <v>54</v>
      </c>
      <c r="M13528">
        <v>31</v>
      </c>
      <c r="N13528">
        <v>12.4</v>
      </c>
      <c r="O13528" t="s">
        <v>10</v>
      </c>
      <c r="P13528">
        <v>0.89</v>
      </c>
    </row>
    <row r="13529" spans="8:16">
      <c r="H13529" t="s">
        <v>8815</v>
      </c>
      <c r="I13529" t="s">
        <v>7</v>
      </c>
      <c r="J13529">
        <v>2021</v>
      </c>
      <c r="K13529">
        <f>2024 -impact_data[[#This Row],[model_year]]</f>
        <v>3</v>
      </c>
      <c r="L13529">
        <v>51</v>
      </c>
      <c r="M13529">
        <v>34.700000000000003</v>
      </c>
      <c r="N13529">
        <v>20.8</v>
      </c>
      <c r="O13529" t="s">
        <v>9</v>
      </c>
      <c r="P13529">
        <v>0.86</v>
      </c>
    </row>
    <row r="13530" spans="8:16">
      <c r="H13530" t="s">
        <v>8819</v>
      </c>
      <c r="I13530" t="s">
        <v>11</v>
      </c>
      <c r="J13530">
        <v>2021</v>
      </c>
      <c r="K13530">
        <f>2024 -impact_data[[#This Row],[model_year]]</f>
        <v>3</v>
      </c>
      <c r="L13530">
        <v>80</v>
      </c>
      <c r="M13530">
        <v>7.7</v>
      </c>
      <c r="N13530">
        <v>4.5999999999999996</v>
      </c>
      <c r="O13530" t="s">
        <v>9</v>
      </c>
      <c r="P13530">
        <v>0.96</v>
      </c>
    </row>
    <row r="13531" spans="8:16">
      <c r="H13531" t="s">
        <v>8820</v>
      </c>
      <c r="I13531" t="s">
        <v>7</v>
      </c>
      <c r="J13531">
        <v>2021</v>
      </c>
      <c r="K13531">
        <f>2024 -impact_data[[#This Row],[model_year]]</f>
        <v>3</v>
      </c>
      <c r="L13531">
        <v>49</v>
      </c>
      <c r="M13531">
        <v>40.299999999999997</v>
      </c>
      <c r="N13531">
        <v>16.100000000000001</v>
      </c>
      <c r="O13531" t="s">
        <v>10</v>
      </c>
      <c r="P13531">
        <v>0.87</v>
      </c>
    </row>
    <row r="13532" spans="8:16">
      <c r="H13532" t="s">
        <v>8823</v>
      </c>
      <c r="I13532" t="s">
        <v>7</v>
      </c>
      <c r="J13532">
        <v>2021</v>
      </c>
      <c r="K13532">
        <f>2024 -impact_data[[#This Row],[model_year]]</f>
        <v>3</v>
      </c>
      <c r="L13532">
        <v>50</v>
      </c>
      <c r="M13532">
        <v>17.7</v>
      </c>
      <c r="N13532">
        <v>10.6</v>
      </c>
      <c r="O13532" t="s">
        <v>9</v>
      </c>
      <c r="P13532">
        <v>0.87</v>
      </c>
    </row>
    <row r="13533" spans="8:16">
      <c r="H13533" t="s">
        <v>8824</v>
      </c>
      <c r="I13533" t="s">
        <v>7</v>
      </c>
      <c r="J13533">
        <v>2021</v>
      </c>
      <c r="K13533">
        <f>2024 -impact_data[[#This Row],[model_year]]</f>
        <v>3</v>
      </c>
      <c r="L13533">
        <v>52</v>
      </c>
      <c r="M13533">
        <v>15.9</v>
      </c>
      <c r="N13533">
        <v>9.6</v>
      </c>
      <c r="O13533" t="s">
        <v>9</v>
      </c>
      <c r="P13533">
        <v>0.86</v>
      </c>
    </row>
    <row r="13534" spans="8:16">
      <c r="H13534" t="s">
        <v>8825</v>
      </c>
      <c r="I13534" t="s">
        <v>7</v>
      </c>
      <c r="J13534">
        <v>2021</v>
      </c>
      <c r="K13534">
        <f>2024 -impact_data[[#This Row],[model_year]]</f>
        <v>3</v>
      </c>
      <c r="L13534">
        <v>51</v>
      </c>
      <c r="M13534">
        <v>33.6</v>
      </c>
      <c r="N13534">
        <v>20.2</v>
      </c>
      <c r="O13534" t="s">
        <v>9</v>
      </c>
      <c r="P13534">
        <v>0.88</v>
      </c>
    </row>
    <row r="13535" spans="8:16">
      <c r="H13535" t="s">
        <v>8827</v>
      </c>
      <c r="I13535" t="s">
        <v>11</v>
      </c>
      <c r="J13535">
        <v>2021</v>
      </c>
      <c r="K13535">
        <f>2024 -impact_data[[#This Row],[model_year]]</f>
        <v>3</v>
      </c>
      <c r="L13535">
        <v>78</v>
      </c>
      <c r="M13535">
        <v>25.8</v>
      </c>
      <c r="N13535">
        <v>15.5</v>
      </c>
      <c r="O13535" t="s">
        <v>9</v>
      </c>
      <c r="P13535">
        <v>0.95</v>
      </c>
    </row>
    <row r="13536" spans="8:16">
      <c r="H13536" t="s">
        <v>8830</v>
      </c>
      <c r="I13536" t="s">
        <v>7</v>
      </c>
      <c r="J13536">
        <v>2021</v>
      </c>
      <c r="K13536">
        <f>2024 -impact_data[[#This Row],[model_year]]</f>
        <v>3</v>
      </c>
      <c r="L13536">
        <v>48</v>
      </c>
      <c r="M13536">
        <v>15.3</v>
      </c>
      <c r="N13536">
        <v>6.1</v>
      </c>
      <c r="O13536" t="s">
        <v>10</v>
      </c>
      <c r="P13536">
        <v>0.86</v>
      </c>
    </row>
    <row r="13537" spans="8:16">
      <c r="H13537" t="s">
        <v>8833</v>
      </c>
      <c r="I13537" t="s">
        <v>7</v>
      </c>
      <c r="J13537">
        <v>2021</v>
      </c>
      <c r="K13537">
        <f>2024 -impact_data[[#This Row],[model_year]]</f>
        <v>3</v>
      </c>
      <c r="L13537">
        <v>48</v>
      </c>
      <c r="M13537">
        <v>32.5</v>
      </c>
      <c r="N13537">
        <v>13</v>
      </c>
      <c r="O13537" t="s">
        <v>10</v>
      </c>
      <c r="P13537">
        <v>0.89</v>
      </c>
    </row>
    <row r="13538" spans="8:16">
      <c r="H13538" t="s">
        <v>8836</v>
      </c>
      <c r="I13538" t="s">
        <v>7</v>
      </c>
      <c r="J13538">
        <v>2021</v>
      </c>
      <c r="K13538">
        <f>2024 -impact_data[[#This Row],[model_year]]</f>
        <v>3</v>
      </c>
      <c r="L13538">
        <v>54</v>
      </c>
      <c r="M13538">
        <v>32</v>
      </c>
      <c r="N13538">
        <v>12.8</v>
      </c>
      <c r="O13538" t="s">
        <v>10</v>
      </c>
      <c r="P13538">
        <v>0.87</v>
      </c>
    </row>
    <row r="13539" spans="8:16">
      <c r="H13539" t="s">
        <v>8837</v>
      </c>
      <c r="I13539" t="s">
        <v>7</v>
      </c>
      <c r="J13539">
        <v>2021</v>
      </c>
      <c r="K13539">
        <f>2024 -impact_data[[#This Row],[model_year]]</f>
        <v>3</v>
      </c>
      <c r="L13539">
        <v>51</v>
      </c>
      <c r="M13539">
        <v>15.5</v>
      </c>
      <c r="N13539">
        <v>9.3000000000000007</v>
      </c>
      <c r="O13539" t="s">
        <v>9</v>
      </c>
      <c r="P13539">
        <v>0.88</v>
      </c>
    </row>
    <row r="13540" spans="8:16">
      <c r="H13540" t="s">
        <v>8838</v>
      </c>
      <c r="I13540" t="s">
        <v>11</v>
      </c>
      <c r="J13540">
        <v>2021</v>
      </c>
      <c r="K13540">
        <f>2024 -impact_data[[#This Row],[model_year]]</f>
        <v>3</v>
      </c>
      <c r="L13540">
        <v>78</v>
      </c>
      <c r="M13540">
        <v>35.6</v>
      </c>
      <c r="N13540">
        <v>14.3</v>
      </c>
      <c r="O13540" t="s">
        <v>10</v>
      </c>
      <c r="P13540">
        <v>0.97</v>
      </c>
    </row>
    <row r="13541" spans="8:16">
      <c r="H13541" t="s">
        <v>8839</v>
      </c>
      <c r="I13541" t="s">
        <v>7</v>
      </c>
      <c r="J13541">
        <v>2021</v>
      </c>
      <c r="K13541">
        <f>2024 -impact_data[[#This Row],[model_year]]</f>
        <v>3</v>
      </c>
      <c r="L13541">
        <v>48</v>
      </c>
      <c r="M13541">
        <v>12.2</v>
      </c>
      <c r="N13541">
        <v>4.9000000000000004</v>
      </c>
      <c r="O13541" t="s">
        <v>10</v>
      </c>
      <c r="P13541">
        <v>0.88</v>
      </c>
    </row>
    <row r="13542" spans="8:16">
      <c r="H13542" t="s">
        <v>8842</v>
      </c>
      <c r="I13542" t="s">
        <v>7</v>
      </c>
      <c r="J13542">
        <v>2021</v>
      </c>
      <c r="K13542">
        <f>2024 -impact_data[[#This Row],[model_year]]</f>
        <v>3</v>
      </c>
      <c r="L13542">
        <v>53</v>
      </c>
      <c r="M13542">
        <v>29.2</v>
      </c>
      <c r="N13542">
        <v>11.7</v>
      </c>
      <c r="O13542" t="s">
        <v>10</v>
      </c>
      <c r="P13542">
        <v>0.88</v>
      </c>
    </row>
    <row r="13543" spans="8:16">
      <c r="H13543" t="s">
        <v>8843</v>
      </c>
      <c r="I13543" t="s">
        <v>7</v>
      </c>
      <c r="J13543">
        <v>2021</v>
      </c>
      <c r="K13543">
        <f>2024 -impact_data[[#This Row],[model_year]]</f>
        <v>3</v>
      </c>
      <c r="L13543">
        <v>50</v>
      </c>
      <c r="M13543">
        <v>22.6</v>
      </c>
      <c r="N13543">
        <v>13.5</v>
      </c>
      <c r="O13543" t="s">
        <v>9</v>
      </c>
      <c r="P13543">
        <v>0.86</v>
      </c>
    </row>
    <row r="13544" spans="8:16">
      <c r="H13544" t="s">
        <v>8853</v>
      </c>
      <c r="I13544" t="s">
        <v>7</v>
      </c>
      <c r="J13544">
        <v>2021</v>
      </c>
      <c r="K13544">
        <f>2024 -impact_data[[#This Row],[model_year]]</f>
        <v>3</v>
      </c>
      <c r="L13544">
        <v>50</v>
      </c>
      <c r="M13544">
        <v>14.8</v>
      </c>
      <c r="N13544">
        <v>8.9</v>
      </c>
      <c r="O13544" t="s">
        <v>9</v>
      </c>
      <c r="P13544">
        <v>0.89</v>
      </c>
    </row>
    <row r="13545" spans="8:16">
      <c r="H13545" t="s">
        <v>8854</v>
      </c>
      <c r="I13545" t="s">
        <v>7</v>
      </c>
      <c r="J13545">
        <v>2021</v>
      </c>
      <c r="K13545">
        <f>2024 -impact_data[[#This Row],[model_year]]</f>
        <v>3</v>
      </c>
      <c r="L13545">
        <v>50</v>
      </c>
      <c r="M13545">
        <v>16</v>
      </c>
      <c r="N13545">
        <v>9.6</v>
      </c>
      <c r="O13545" t="s">
        <v>9</v>
      </c>
      <c r="P13545">
        <v>0.88</v>
      </c>
    </row>
    <row r="13546" spans="8:16">
      <c r="H13546" t="s">
        <v>8862</v>
      </c>
      <c r="I13546" t="s">
        <v>7</v>
      </c>
      <c r="J13546">
        <v>2021</v>
      </c>
      <c r="K13546">
        <f>2024 -impact_data[[#This Row],[model_year]]</f>
        <v>3</v>
      </c>
      <c r="L13546">
        <v>50</v>
      </c>
      <c r="M13546">
        <v>11.6</v>
      </c>
      <c r="N13546">
        <v>7</v>
      </c>
      <c r="O13546" t="s">
        <v>9</v>
      </c>
      <c r="P13546">
        <v>0.87</v>
      </c>
    </row>
    <row r="13547" spans="8:16">
      <c r="H13547" t="s">
        <v>8865</v>
      </c>
      <c r="I13547" t="s">
        <v>7</v>
      </c>
      <c r="J13547">
        <v>2021</v>
      </c>
      <c r="K13547">
        <f>2024 -impact_data[[#This Row],[model_year]]</f>
        <v>3</v>
      </c>
      <c r="L13547">
        <v>49</v>
      </c>
      <c r="M13547">
        <v>8.5</v>
      </c>
      <c r="N13547">
        <v>5.0999999999999996</v>
      </c>
      <c r="O13547" t="s">
        <v>9</v>
      </c>
      <c r="P13547">
        <v>0.87</v>
      </c>
    </row>
    <row r="13548" spans="8:16">
      <c r="H13548" t="s">
        <v>8869</v>
      </c>
      <c r="I13548" t="s">
        <v>7</v>
      </c>
      <c r="J13548">
        <v>2021</v>
      </c>
      <c r="K13548">
        <f>2024 -impact_data[[#This Row],[model_year]]</f>
        <v>3</v>
      </c>
      <c r="L13548">
        <v>45</v>
      </c>
      <c r="M13548">
        <v>12.3</v>
      </c>
      <c r="N13548">
        <v>7.4</v>
      </c>
      <c r="O13548" t="s">
        <v>9</v>
      </c>
      <c r="P13548">
        <v>0.86</v>
      </c>
    </row>
    <row r="13549" spans="8:16">
      <c r="H13549" t="s">
        <v>8870</v>
      </c>
      <c r="I13549" t="s">
        <v>11</v>
      </c>
      <c r="J13549">
        <v>2021</v>
      </c>
      <c r="K13549">
        <f>2024 -impact_data[[#This Row],[model_year]]</f>
        <v>3</v>
      </c>
      <c r="L13549">
        <v>78</v>
      </c>
      <c r="M13549">
        <v>20.100000000000001</v>
      </c>
      <c r="N13549">
        <v>8</v>
      </c>
      <c r="O13549" t="s">
        <v>10</v>
      </c>
      <c r="P13549">
        <v>0.97</v>
      </c>
    </row>
    <row r="13550" spans="8:16">
      <c r="H13550" t="s">
        <v>8871</v>
      </c>
      <c r="I13550" t="s">
        <v>7</v>
      </c>
      <c r="J13550">
        <v>2021</v>
      </c>
      <c r="K13550">
        <f>2024 -impact_data[[#This Row],[model_year]]</f>
        <v>3</v>
      </c>
      <c r="L13550">
        <v>51</v>
      </c>
      <c r="M13550">
        <v>14.5</v>
      </c>
      <c r="N13550">
        <v>8.6999999999999993</v>
      </c>
      <c r="O13550" t="s">
        <v>9</v>
      </c>
      <c r="P13550">
        <v>0.87</v>
      </c>
    </row>
    <row r="13551" spans="8:16">
      <c r="H13551" t="s">
        <v>8873</v>
      </c>
      <c r="I13551" t="s">
        <v>7</v>
      </c>
      <c r="J13551">
        <v>2021</v>
      </c>
      <c r="K13551">
        <f>2024 -impact_data[[#This Row],[model_year]]</f>
        <v>3</v>
      </c>
      <c r="L13551">
        <v>49</v>
      </c>
      <c r="M13551">
        <v>34</v>
      </c>
      <c r="N13551">
        <v>20.399999999999999</v>
      </c>
      <c r="O13551" t="s">
        <v>9</v>
      </c>
      <c r="P13551">
        <v>0.86</v>
      </c>
    </row>
    <row r="13552" spans="8:16">
      <c r="H13552" t="s">
        <v>8876</v>
      </c>
      <c r="I13552" t="s">
        <v>7</v>
      </c>
      <c r="J13552">
        <v>2021</v>
      </c>
      <c r="K13552">
        <f>2024 -impact_data[[#This Row],[model_year]]</f>
        <v>3</v>
      </c>
      <c r="L13552">
        <v>50</v>
      </c>
      <c r="M13552">
        <v>26.9</v>
      </c>
      <c r="N13552">
        <v>16.2</v>
      </c>
      <c r="O13552" t="s">
        <v>9</v>
      </c>
      <c r="P13552">
        <v>0.86</v>
      </c>
    </row>
    <row r="13553" spans="8:16">
      <c r="H13553" t="s">
        <v>8877</v>
      </c>
      <c r="I13553" t="s">
        <v>11</v>
      </c>
      <c r="J13553">
        <v>2021</v>
      </c>
      <c r="K13553">
        <f>2024 -impact_data[[#This Row],[model_year]]</f>
        <v>3</v>
      </c>
      <c r="L13553">
        <v>77</v>
      </c>
      <c r="M13553">
        <v>12.2</v>
      </c>
      <c r="N13553">
        <v>3.1</v>
      </c>
      <c r="O13553" t="s">
        <v>8</v>
      </c>
      <c r="P13553">
        <v>0.96</v>
      </c>
    </row>
    <row r="13554" spans="8:16">
      <c r="H13554" t="s">
        <v>8879</v>
      </c>
      <c r="I13554" t="s">
        <v>7</v>
      </c>
      <c r="J13554">
        <v>2021</v>
      </c>
      <c r="K13554">
        <f>2024 -impact_data[[#This Row],[model_year]]</f>
        <v>3</v>
      </c>
      <c r="L13554">
        <v>50</v>
      </c>
      <c r="M13554">
        <v>10.1</v>
      </c>
      <c r="N13554">
        <v>6.1</v>
      </c>
      <c r="O13554" t="s">
        <v>9</v>
      </c>
      <c r="P13554">
        <v>0.88</v>
      </c>
    </row>
    <row r="13555" spans="8:16">
      <c r="H13555" t="s">
        <v>8880</v>
      </c>
      <c r="I13555" t="s">
        <v>11</v>
      </c>
      <c r="J13555">
        <v>2021</v>
      </c>
      <c r="K13555">
        <f>2024 -impact_data[[#This Row],[model_year]]</f>
        <v>3</v>
      </c>
      <c r="L13555">
        <v>78</v>
      </c>
      <c r="M13555">
        <v>45.6</v>
      </c>
      <c r="N13555">
        <v>27.3</v>
      </c>
      <c r="O13555" t="s">
        <v>9</v>
      </c>
      <c r="P13555">
        <v>0.95</v>
      </c>
    </row>
    <row r="13556" spans="8:16">
      <c r="H13556" t="s">
        <v>8883</v>
      </c>
      <c r="I13556" t="s">
        <v>7</v>
      </c>
      <c r="J13556">
        <v>2021</v>
      </c>
      <c r="K13556">
        <f>2024 -impact_data[[#This Row],[model_year]]</f>
        <v>3</v>
      </c>
      <c r="L13556">
        <v>47</v>
      </c>
      <c r="M13556">
        <v>21</v>
      </c>
      <c r="N13556">
        <v>12.6</v>
      </c>
      <c r="O13556" t="s">
        <v>9</v>
      </c>
      <c r="P13556">
        <v>0.86</v>
      </c>
    </row>
    <row r="13557" spans="8:16">
      <c r="H13557" t="s">
        <v>8889</v>
      </c>
      <c r="I13557" t="s">
        <v>7</v>
      </c>
      <c r="J13557">
        <v>2021</v>
      </c>
      <c r="K13557">
        <f>2024 -impact_data[[#This Row],[model_year]]</f>
        <v>3</v>
      </c>
      <c r="L13557">
        <v>48</v>
      </c>
      <c r="M13557">
        <v>16.600000000000001</v>
      </c>
      <c r="N13557">
        <v>10</v>
      </c>
      <c r="O13557" t="s">
        <v>9</v>
      </c>
      <c r="P13557">
        <v>0.86</v>
      </c>
    </row>
    <row r="13558" spans="8:16">
      <c r="H13558" t="s">
        <v>8890</v>
      </c>
      <c r="I13558" t="s">
        <v>11</v>
      </c>
      <c r="J13558">
        <v>2021</v>
      </c>
      <c r="K13558">
        <f>2024 -impact_data[[#This Row],[model_year]]</f>
        <v>3</v>
      </c>
      <c r="L13558">
        <v>81</v>
      </c>
      <c r="M13558">
        <v>4.5</v>
      </c>
      <c r="N13558">
        <v>2.7</v>
      </c>
      <c r="O13558" t="s">
        <v>9</v>
      </c>
      <c r="P13558">
        <v>0.92</v>
      </c>
    </row>
    <row r="13559" spans="8:16">
      <c r="H13559" t="s">
        <v>8891</v>
      </c>
      <c r="I13559" t="s">
        <v>7</v>
      </c>
      <c r="J13559">
        <v>2021</v>
      </c>
      <c r="K13559">
        <f>2024 -impact_data[[#This Row],[model_year]]</f>
        <v>3</v>
      </c>
      <c r="L13559">
        <v>48</v>
      </c>
      <c r="M13559">
        <v>25.4</v>
      </c>
      <c r="N13559">
        <v>10.1</v>
      </c>
      <c r="O13559" t="s">
        <v>10</v>
      </c>
      <c r="P13559">
        <v>0.86</v>
      </c>
    </row>
    <row r="13560" spans="8:16">
      <c r="H13560" t="s">
        <v>8892</v>
      </c>
      <c r="I13560" t="s">
        <v>7</v>
      </c>
      <c r="J13560">
        <v>2021</v>
      </c>
      <c r="K13560">
        <f>2024 -impact_data[[#This Row],[model_year]]</f>
        <v>3</v>
      </c>
      <c r="L13560">
        <v>48</v>
      </c>
      <c r="M13560">
        <v>41.5</v>
      </c>
      <c r="N13560">
        <v>24.9</v>
      </c>
      <c r="O13560" t="s">
        <v>9</v>
      </c>
      <c r="P13560">
        <v>0.87</v>
      </c>
    </row>
    <row r="13561" spans="8:16">
      <c r="H13561" t="s">
        <v>8893</v>
      </c>
      <c r="I13561" t="s">
        <v>7</v>
      </c>
      <c r="J13561">
        <v>2021</v>
      </c>
      <c r="K13561">
        <f>2024 -impact_data[[#This Row],[model_year]]</f>
        <v>3</v>
      </c>
      <c r="L13561">
        <v>51</v>
      </c>
      <c r="M13561">
        <v>2.2999999999999998</v>
      </c>
      <c r="N13561">
        <v>0.9</v>
      </c>
      <c r="O13561" t="s">
        <v>10</v>
      </c>
      <c r="P13561">
        <v>0.87</v>
      </c>
    </row>
    <row r="13562" spans="8:16">
      <c r="H13562" t="s">
        <v>8895</v>
      </c>
      <c r="I13562" t="s">
        <v>7</v>
      </c>
      <c r="J13562">
        <v>2021</v>
      </c>
      <c r="K13562">
        <f>2024 -impact_data[[#This Row],[model_year]]</f>
        <v>3</v>
      </c>
      <c r="L13562">
        <v>48</v>
      </c>
      <c r="M13562">
        <v>16.100000000000001</v>
      </c>
      <c r="N13562">
        <v>9.6999999999999993</v>
      </c>
      <c r="O13562" t="s">
        <v>9</v>
      </c>
      <c r="P13562">
        <v>0.87</v>
      </c>
    </row>
    <row r="13563" spans="8:16">
      <c r="H13563" t="s">
        <v>8898</v>
      </c>
      <c r="I13563" t="s">
        <v>7</v>
      </c>
      <c r="J13563">
        <v>2021</v>
      </c>
      <c r="K13563">
        <f>2024 -impact_data[[#This Row],[model_year]]</f>
        <v>3</v>
      </c>
      <c r="L13563">
        <v>50</v>
      </c>
      <c r="M13563">
        <v>45.3</v>
      </c>
      <c r="N13563">
        <v>18.100000000000001</v>
      </c>
      <c r="O13563" t="s">
        <v>10</v>
      </c>
      <c r="P13563">
        <v>0.87</v>
      </c>
    </row>
    <row r="13564" spans="8:16">
      <c r="H13564" t="s">
        <v>8899</v>
      </c>
      <c r="I13564" t="s">
        <v>7</v>
      </c>
      <c r="J13564">
        <v>2021</v>
      </c>
      <c r="K13564">
        <f>2024 -impact_data[[#This Row],[model_year]]</f>
        <v>3</v>
      </c>
      <c r="L13564">
        <v>53</v>
      </c>
      <c r="M13564">
        <v>45.9</v>
      </c>
      <c r="N13564">
        <v>18.399999999999999</v>
      </c>
      <c r="O13564" t="s">
        <v>10</v>
      </c>
      <c r="P13564">
        <v>0.87</v>
      </c>
    </row>
    <row r="13565" spans="8:16">
      <c r="H13565" t="s">
        <v>8902</v>
      </c>
      <c r="I13565" t="s">
        <v>7</v>
      </c>
      <c r="J13565">
        <v>2021</v>
      </c>
      <c r="K13565">
        <f>2024 -impact_data[[#This Row],[model_year]]</f>
        <v>3</v>
      </c>
      <c r="L13565">
        <v>51</v>
      </c>
      <c r="M13565">
        <v>26.4</v>
      </c>
      <c r="N13565">
        <v>15.9</v>
      </c>
      <c r="O13565" t="s">
        <v>9</v>
      </c>
      <c r="P13565">
        <v>0.86</v>
      </c>
    </row>
    <row r="13566" spans="8:16">
      <c r="H13566" t="s">
        <v>8903</v>
      </c>
      <c r="I13566" t="s">
        <v>7</v>
      </c>
      <c r="J13566">
        <v>2021</v>
      </c>
      <c r="K13566">
        <f>2024 -impact_data[[#This Row],[model_year]]</f>
        <v>3</v>
      </c>
      <c r="L13566">
        <v>49</v>
      </c>
      <c r="M13566">
        <v>41.2</v>
      </c>
      <c r="N13566">
        <v>16.5</v>
      </c>
      <c r="O13566" t="s">
        <v>10</v>
      </c>
      <c r="P13566">
        <v>0.87</v>
      </c>
    </row>
    <row r="13567" spans="8:16">
      <c r="H13567" t="s">
        <v>8907</v>
      </c>
      <c r="I13567" t="s">
        <v>7</v>
      </c>
      <c r="J13567">
        <v>2021</v>
      </c>
      <c r="K13567">
        <f>2024 -impact_data[[#This Row],[model_year]]</f>
        <v>3</v>
      </c>
      <c r="L13567">
        <v>49</v>
      </c>
      <c r="M13567">
        <v>35.5</v>
      </c>
      <c r="N13567">
        <v>14.2</v>
      </c>
      <c r="O13567" t="s">
        <v>10</v>
      </c>
      <c r="P13567">
        <v>0.87</v>
      </c>
    </row>
    <row r="13568" spans="8:16">
      <c r="H13568" t="s">
        <v>8908</v>
      </c>
      <c r="I13568" t="s">
        <v>7</v>
      </c>
      <c r="J13568">
        <v>2021</v>
      </c>
      <c r="K13568">
        <f>2024 -impact_data[[#This Row],[model_year]]</f>
        <v>3</v>
      </c>
      <c r="L13568">
        <v>51</v>
      </c>
      <c r="M13568">
        <v>17.399999999999999</v>
      </c>
      <c r="N13568">
        <v>10.4</v>
      </c>
      <c r="O13568" t="s">
        <v>9</v>
      </c>
      <c r="P13568">
        <v>0.89</v>
      </c>
    </row>
    <row r="13569" spans="8:16">
      <c r="H13569" t="s">
        <v>8909</v>
      </c>
      <c r="I13569" t="s">
        <v>11</v>
      </c>
      <c r="J13569">
        <v>2021</v>
      </c>
      <c r="K13569">
        <f>2024 -impact_data[[#This Row],[model_year]]</f>
        <v>3</v>
      </c>
      <c r="L13569">
        <v>75</v>
      </c>
      <c r="M13569">
        <v>9.5</v>
      </c>
      <c r="N13569">
        <v>3.8</v>
      </c>
      <c r="O13569" t="s">
        <v>10</v>
      </c>
      <c r="P13569">
        <v>0.92</v>
      </c>
    </row>
    <row r="13570" spans="8:16">
      <c r="H13570" t="s">
        <v>8913</v>
      </c>
      <c r="I13570" t="s">
        <v>7</v>
      </c>
      <c r="J13570">
        <v>2021</v>
      </c>
      <c r="K13570">
        <f>2024 -impact_data[[#This Row],[model_year]]</f>
        <v>3</v>
      </c>
      <c r="L13570">
        <v>52</v>
      </c>
      <c r="M13570">
        <v>24.5</v>
      </c>
      <c r="N13570">
        <v>14.7</v>
      </c>
      <c r="O13570" t="s">
        <v>9</v>
      </c>
      <c r="P13570">
        <v>0.87</v>
      </c>
    </row>
    <row r="13571" spans="8:16">
      <c r="H13571" t="s">
        <v>8919</v>
      </c>
      <c r="I13571" t="s">
        <v>7</v>
      </c>
      <c r="J13571">
        <v>2021</v>
      </c>
      <c r="K13571">
        <f>2024 -impact_data[[#This Row],[model_year]]</f>
        <v>3</v>
      </c>
      <c r="L13571">
        <v>50</v>
      </c>
      <c r="M13571">
        <v>28.8</v>
      </c>
      <c r="N13571">
        <v>7.2</v>
      </c>
      <c r="O13571" t="s">
        <v>8</v>
      </c>
      <c r="P13571">
        <v>0.88</v>
      </c>
    </row>
    <row r="13572" spans="8:16">
      <c r="H13572" t="s">
        <v>8923</v>
      </c>
      <c r="I13572" t="s">
        <v>11</v>
      </c>
      <c r="J13572">
        <v>2021</v>
      </c>
      <c r="K13572">
        <f>2024 -impact_data[[#This Row],[model_year]]</f>
        <v>3</v>
      </c>
      <c r="L13572">
        <v>79</v>
      </c>
      <c r="M13572">
        <v>7.8</v>
      </c>
      <c r="N13572">
        <v>4.7</v>
      </c>
      <c r="O13572" t="s">
        <v>9</v>
      </c>
      <c r="P13572">
        <v>0.95</v>
      </c>
    </row>
    <row r="13573" spans="8:16">
      <c r="H13573" t="s">
        <v>8928</v>
      </c>
      <c r="I13573" t="s">
        <v>7</v>
      </c>
      <c r="J13573">
        <v>2021</v>
      </c>
      <c r="K13573">
        <f>2024 -impact_data[[#This Row],[model_year]]</f>
        <v>3</v>
      </c>
      <c r="L13573">
        <v>52</v>
      </c>
      <c r="M13573">
        <v>36.5</v>
      </c>
      <c r="N13573">
        <v>21.9</v>
      </c>
      <c r="O13573" t="s">
        <v>9</v>
      </c>
      <c r="P13573">
        <v>0.87</v>
      </c>
    </row>
    <row r="13574" spans="8:16">
      <c r="H13574" t="s">
        <v>8936</v>
      </c>
      <c r="I13574" t="s">
        <v>7</v>
      </c>
      <c r="J13574">
        <v>2021</v>
      </c>
      <c r="K13574">
        <f>2024 -impact_data[[#This Row],[model_year]]</f>
        <v>3</v>
      </c>
      <c r="L13574">
        <v>51</v>
      </c>
      <c r="M13574">
        <v>28.1</v>
      </c>
      <c r="N13574">
        <v>16.899999999999999</v>
      </c>
      <c r="O13574" t="s">
        <v>9</v>
      </c>
      <c r="P13574">
        <v>0.87</v>
      </c>
    </row>
    <row r="13575" spans="8:16">
      <c r="H13575" t="s">
        <v>8938</v>
      </c>
      <c r="I13575" t="s">
        <v>7</v>
      </c>
      <c r="J13575">
        <v>2021</v>
      </c>
      <c r="K13575">
        <f>2024 -impact_data[[#This Row],[model_year]]</f>
        <v>3</v>
      </c>
      <c r="L13575">
        <v>50</v>
      </c>
      <c r="M13575">
        <v>27.7</v>
      </c>
      <c r="N13575">
        <v>11.1</v>
      </c>
      <c r="O13575" t="s">
        <v>10</v>
      </c>
      <c r="P13575">
        <v>0.87</v>
      </c>
    </row>
    <row r="13576" spans="8:16">
      <c r="H13576" t="s">
        <v>8940</v>
      </c>
      <c r="I13576" t="s">
        <v>7</v>
      </c>
      <c r="J13576">
        <v>2021</v>
      </c>
      <c r="K13576">
        <f>2024 -impact_data[[#This Row],[model_year]]</f>
        <v>3</v>
      </c>
      <c r="L13576">
        <v>50</v>
      </c>
      <c r="M13576">
        <v>27.5</v>
      </c>
      <c r="N13576">
        <v>16.5</v>
      </c>
      <c r="O13576" t="s">
        <v>9</v>
      </c>
      <c r="P13576">
        <v>0.89</v>
      </c>
    </row>
    <row r="13577" spans="8:16">
      <c r="H13577" t="s">
        <v>8953</v>
      </c>
      <c r="I13577" t="s">
        <v>7</v>
      </c>
      <c r="J13577">
        <v>2021</v>
      </c>
      <c r="K13577">
        <f>2024 -impact_data[[#This Row],[model_year]]</f>
        <v>3</v>
      </c>
      <c r="L13577">
        <v>50</v>
      </c>
      <c r="M13577">
        <v>33</v>
      </c>
      <c r="N13577">
        <v>19.8</v>
      </c>
      <c r="O13577" t="s">
        <v>9</v>
      </c>
      <c r="P13577">
        <v>0.87</v>
      </c>
    </row>
    <row r="13578" spans="8:16">
      <c r="H13578" t="s">
        <v>8957</v>
      </c>
      <c r="I13578" t="s">
        <v>11</v>
      </c>
      <c r="J13578">
        <v>2021</v>
      </c>
      <c r="K13578">
        <f>2024 -impact_data[[#This Row],[model_year]]</f>
        <v>3</v>
      </c>
      <c r="L13578">
        <v>81</v>
      </c>
      <c r="M13578">
        <v>30.8</v>
      </c>
      <c r="N13578">
        <v>12.3</v>
      </c>
      <c r="O13578" t="s">
        <v>10</v>
      </c>
      <c r="P13578">
        <v>0.95</v>
      </c>
    </row>
    <row r="13579" spans="8:16">
      <c r="H13579" t="s">
        <v>8961</v>
      </c>
      <c r="I13579" t="s">
        <v>7</v>
      </c>
      <c r="J13579">
        <v>2021</v>
      </c>
      <c r="K13579">
        <f>2024 -impact_data[[#This Row],[model_year]]</f>
        <v>3</v>
      </c>
      <c r="L13579">
        <v>49</v>
      </c>
      <c r="M13579">
        <v>17</v>
      </c>
      <c r="N13579">
        <v>10.199999999999999</v>
      </c>
      <c r="O13579" t="s">
        <v>9</v>
      </c>
      <c r="P13579">
        <v>0.86</v>
      </c>
    </row>
    <row r="13580" spans="8:16">
      <c r="H13580" t="s">
        <v>8968</v>
      </c>
      <c r="I13580" t="s">
        <v>7</v>
      </c>
      <c r="J13580">
        <v>2021</v>
      </c>
      <c r="K13580">
        <f>2024 -impact_data[[#This Row],[model_year]]</f>
        <v>3</v>
      </c>
      <c r="L13580">
        <v>51</v>
      </c>
      <c r="M13580">
        <v>32.6</v>
      </c>
      <c r="N13580">
        <v>13</v>
      </c>
      <c r="O13580" t="s">
        <v>10</v>
      </c>
      <c r="P13580">
        <v>0.86</v>
      </c>
    </row>
    <row r="13581" spans="8:16">
      <c r="H13581" t="s">
        <v>8971</v>
      </c>
      <c r="I13581" t="s">
        <v>7</v>
      </c>
      <c r="J13581">
        <v>2021</v>
      </c>
      <c r="K13581">
        <f>2024 -impact_data[[#This Row],[model_year]]</f>
        <v>3</v>
      </c>
      <c r="L13581">
        <v>47</v>
      </c>
      <c r="M13581">
        <v>13</v>
      </c>
      <c r="N13581">
        <v>7.8</v>
      </c>
      <c r="O13581" t="s">
        <v>9</v>
      </c>
      <c r="P13581">
        <v>0.87</v>
      </c>
    </row>
    <row r="13582" spans="8:16">
      <c r="H13582" t="s">
        <v>8973</v>
      </c>
      <c r="I13582" t="s">
        <v>7</v>
      </c>
      <c r="J13582">
        <v>2021</v>
      </c>
      <c r="K13582">
        <f>2024 -impact_data[[#This Row],[model_year]]</f>
        <v>3</v>
      </c>
      <c r="L13582">
        <v>51</v>
      </c>
      <c r="M13582">
        <v>18.7</v>
      </c>
      <c r="N13582">
        <v>11.2</v>
      </c>
      <c r="O13582" t="s">
        <v>9</v>
      </c>
      <c r="P13582">
        <v>0.88</v>
      </c>
    </row>
    <row r="13583" spans="8:16">
      <c r="H13583" t="s">
        <v>8978</v>
      </c>
      <c r="I13583" t="s">
        <v>11</v>
      </c>
      <c r="J13583">
        <v>2021</v>
      </c>
      <c r="K13583">
        <f>2024 -impact_data[[#This Row],[model_year]]</f>
        <v>3</v>
      </c>
      <c r="L13583">
        <v>77</v>
      </c>
      <c r="M13583">
        <v>14.2</v>
      </c>
      <c r="N13583">
        <v>8.5</v>
      </c>
      <c r="O13583" t="s">
        <v>9</v>
      </c>
      <c r="P13583">
        <v>0.95</v>
      </c>
    </row>
    <row r="13584" spans="8:16">
      <c r="H13584" t="s">
        <v>8980</v>
      </c>
      <c r="I13584" t="s">
        <v>7</v>
      </c>
      <c r="J13584">
        <v>2021</v>
      </c>
      <c r="K13584">
        <f>2024 -impact_data[[#This Row],[model_year]]</f>
        <v>3</v>
      </c>
      <c r="L13584">
        <v>49</v>
      </c>
      <c r="M13584">
        <v>24.3</v>
      </c>
      <c r="N13584">
        <v>14.6</v>
      </c>
      <c r="O13584" t="s">
        <v>9</v>
      </c>
      <c r="P13584">
        <v>0.86</v>
      </c>
    </row>
    <row r="13585" spans="8:16">
      <c r="H13585" t="s">
        <v>8981</v>
      </c>
      <c r="I13585" t="s">
        <v>7</v>
      </c>
      <c r="J13585">
        <v>2021</v>
      </c>
      <c r="K13585">
        <f>2024 -impact_data[[#This Row],[model_year]]</f>
        <v>3</v>
      </c>
      <c r="L13585">
        <v>51</v>
      </c>
      <c r="M13585">
        <v>20.6</v>
      </c>
      <c r="N13585">
        <v>8.3000000000000007</v>
      </c>
      <c r="O13585" t="s">
        <v>10</v>
      </c>
      <c r="P13585">
        <v>0.88</v>
      </c>
    </row>
    <row r="13586" spans="8:16">
      <c r="H13586" t="s">
        <v>8982</v>
      </c>
      <c r="I13586" t="s">
        <v>7</v>
      </c>
      <c r="J13586">
        <v>2021</v>
      </c>
      <c r="K13586">
        <f>2024 -impact_data[[#This Row],[model_year]]</f>
        <v>3</v>
      </c>
      <c r="L13586">
        <v>49</v>
      </c>
      <c r="M13586">
        <v>11.9</v>
      </c>
      <c r="N13586">
        <v>4.8</v>
      </c>
      <c r="O13586" t="s">
        <v>10</v>
      </c>
      <c r="P13586">
        <v>0.88</v>
      </c>
    </row>
    <row r="13587" spans="8:16">
      <c r="H13587" t="s">
        <v>8989</v>
      </c>
      <c r="I13587" t="s">
        <v>7</v>
      </c>
      <c r="J13587">
        <v>2021</v>
      </c>
      <c r="K13587">
        <f>2024 -impact_data[[#This Row],[model_year]]</f>
        <v>3</v>
      </c>
      <c r="L13587">
        <v>48</v>
      </c>
      <c r="M13587">
        <v>16.399999999999999</v>
      </c>
      <c r="N13587">
        <v>9.8000000000000007</v>
      </c>
      <c r="O13587" t="s">
        <v>9</v>
      </c>
      <c r="P13587">
        <v>0.86</v>
      </c>
    </row>
    <row r="13588" spans="8:16">
      <c r="H13588" t="s">
        <v>8991</v>
      </c>
      <c r="I13588" t="s">
        <v>7</v>
      </c>
      <c r="J13588">
        <v>2021</v>
      </c>
      <c r="K13588">
        <f>2024 -impact_data[[#This Row],[model_year]]</f>
        <v>3</v>
      </c>
      <c r="L13588">
        <v>51</v>
      </c>
      <c r="M13588">
        <v>38.1</v>
      </c>
      <c r="N13588">
        <v>15.2</v>
      </c>
      <c r="O13588" t="s">
        <v>10</v>
      </c>
      <c r="P13588">
        <v>0.88</v>
      </c>
    </row>
    <row r="13589" spans="8:16">
      <c r="H13589" t="s">
        <v>8993</v>
      </c>
      <c r="I13589" t="s">
        <v>11</v>
      </c>
      <c r="J13589">
        <v>2021</v>
      </c>
      <c r="K13589">
        <f>2024 -impact_data[[#This Row],[model_year]]</f>
        <v>3</v>
      </c>
      <c r="L13589">
        <v>81</v>
      </c>
      <c r="M13589">
        <v>20.3</v>
      </c>
      <c r="N13589">
        <v>12.2</v>
      </c>
      <c r="O13589" t="s">
        <v>9</v>
      </c>
      <c r="P13589">
        <v>0.96</v>
      </c>
    </row>
    <row r="13590" spans="8:16">
      <c r="H13590" t="s">
        <v>8995</v>
      </c>
      <c r="I13590" t="s">
        <v>7</v>
      </c>
      <c r="J13590">
        <v>2021</v>
      </c>
      <c r="K13590">
        <f>2024 -impact_data[[#This Row],[model_year]]</f>
        <v>3</v>
      </c>
      <c r="L13590">
        <v>51</v>
      </c>
      <c r="M13590">
        <v>26.4</v>
      </c>
      <c r="N13590">
        <v>15.8</v>
      </c>
      <c r="O13590" t="s">
        <v>9</v>
      </c>
      <c r="P13590">
        <v>0.88</v>
      </c>
    </row>
    <row r="13591" spans="8:16">
      <c r="H13591" t="s">
        <v>8998</v>
      </c>
      <c r="I13591" t="s">
        <v>7</v>
      </c>
      <c r="J13591">
        <v>2021</v>
      </c>
      <c r="K13591">
        <f>2024 -impact_data[[#This Row],[model_year]]</f>
        <v>3</v>
      </c>
      <c r="L13591">
        <v>51</v>
      </c>
      <c r="M13591">
        <v>44.1</v>
      </c>
      <c r="N13591">
        <v>17.7</v>
      </c>
      <c r="O13591" t="s">
        <v>10</v>
      </c>
      <c r="P13591">
        <v>0.88</v>
      </c>
    </row>
    <row r="13592" spans="8:16">
      <c r="H13592" t="s">
        <v>9000</v>
      </c>
      <c r="I13592" t="s">
        <v>7</v>
      </c>
      <c r="J13592">
        <v>2021</v>
      </c>
      <c r="K13592">
        <f>2024 -impact_data[[#This Row],[model_year]]</f>
        <v>3</v>
      </c>
      <c r="L13592">
        <v>49</v>
      </c>
      <c r="M13592">
        <v>8.9</v>
      </c>
      <c r="N13592">
        <v>2.2000000000000002</v>
      </c>
      <c r="O13592" t="s">
        <v>8</v>
      </c>
      <c r="P13592">
        <v>0.87</v>
      </c>
    </row>
    <row r="13593" spans="8:16">
      <c r="H13593" t="s">
        <v>9006</v>
      </c>
      <c r="I13593" t="s">
        <v>7</v>
      </c>
      <c r="J13593">
        <v>2021</v>
      </c>
      <c r="K13593">
        <f>2024 -impact_data[[#This Row],[model_year]]</f>
        <v>3</v>
      </c>
      <c r="L13593">
        <v>52</v>
      </c>
      <c r="M13593">
        <v>30.1</v>
      </c>
      <c r="N13593">
        <v>18.100000000000001</v>
      </c>
      <c r="O13593" t="s">
        <v>9</v>
      </c>
      <c r="P13593">
        <v>0.87</v>
      </c>
    </row>
    <row r="13594" spans="8:16">
      <c r="H13594" t="s">
        <v>9011</v>
      </c>
      <c r="I13594" t="s">
        <v>7</v>
      </c>
      <c r="J13594">
        <v>2021</v>
      </c>
      <c r="K13594">
        <f>2024 -impact_data[[#This Row],[model_year]]</f>
        <v>3</v>
      </c>
      <c r="L13594">
        <v>49</v>
      </c>
      <c r="M13594">
        <v>27</v>
      </c>
      <c r="N13594">
        <v>10.8</v>
      </c>
      <c r="O13594" t="s">
        <v>10</v>
      </c>
      <c r="P13594">
        <v>0.87</v>
      </c>
    </row>
    <row r="13595" spans="8:16">
      <c r="H13595" t="s">
        <v>9012</v>
      </c>
      <c r="I13595" t="s">
        <v>7</v>
      </c>
      <c r="J13595">
        <v>2021</v>
      </c>
      <c r="K13595">
        <f>2024 -impact_data[[#This Row],[model_year]]</f>
        <v>3</v>
      </c>
      <c r="L13595">
        <v>48</v>
      </c>
      <c r="M13595">
        <v>17</v>
      </c>
      <c r="N13595">
        <v>10.199999999999999</v>
      </c>
      <c r="O13595" t="s">
        <v>9</v>
      </c>
      <c r="P13595">
        <v>0.87</v>
      </c>
    </row>
    <row r="13596" spans="8:16">
      <c r="H13596" t="s">
        <v>9015</v>
      </c>
      <c r="I13596" t="s">
        <v>7</v>
      </c>
      <c r="J13596">
        <v>2021</v>
      </c>
      <c r="K13596">
        <f>2024 -impact_data[[#This Row],[model_year]]</f>
        <v>3</v>
      </c>
      <c r="L13596">
        <v>52</v>
      </c>
      <c r="M13596">
        <v>52.2</v>
      </c>
      <c r="N13596">
        <v>20.9</v>
      </c>
      <c r="O13596" t="s">
        <v>10</v>
      </c>
      <c r="P13596">
        <v>0.88</v>
      </c>
    </row>
    <row r="13597" spans="8:16">
      <c r="H13597" t="s">
        <v>9022</v>
      </c>
      <c r="I13597" t="s">
        <v>11</v>
      </c>
      <c r="J13597">
        <v>2021</v>
      </c>
      <c r="K13597">
        <f>2024 -impact_data[[#This Row],[model_year]]</f>
        <v>3</v>
      </c>
      <c r="L13597">
        <v>79</v>
      </c>
      <c r="M13597">
        <v>49.6</v>
      </c>
      <c r="N13597">
        <v>12.4</v>
      </c>
      <c r="O13597" t="s">
        <v>8</v>
      </c>
      <c r="P13597">
        <v>0.96</v>
      </c>
    </row>
    <row r="13598" spans="8:16">
      <c r="H13598" t="s">
        <v>9026</v>
      </c>
      <c r="I13598" t="s">
        <v>7</v>
      </c>
      <c r="J13598">
        <v>2021</v>
      </c>
      <c r="K13598">
        <f>2024 -impact_data[[#This Row],[model_year]]</f>
        <v>3</v>
      </c>
      <c r="L13598">
        <v>49</v>
      </c>
      <c r="M13598">
        <v>28</v>
      </c>
      <c r="N13598">
        <v>16.8</v>
      </c>
      <c r="O13598" t="s">
        <v>9</v>
      </c>
      <c r="P13598">
        <v>0.88</v>
      </c>
    </row>
    <row r="13599" spans="8:16">
      <c r="H13599" t="s">
        <v>9029</v>
      </c>
      <c r="I13599" t="s">
        <v>7</v>
      </c>
      <c r="J13599">
        <v>2021</v>
      </c>
      <c r="K13599">
        <f>2024 -impact_data[[#This Row],[model_year]]</f>
        <v>3</v>
      </c>
      <c r="L13599">
        <v>51</v>
      </c>
      <c r="M13599">
        <v>7.2</v>
      </c>
      <c r="N13599">
        <v>2.9</v>
      </c>
      <c r="O13599" t="s">
        <v>10</v>
      </c>
      <c r="P13599">
        <v>0.88</v>
      </c>
    </row>
    <row r="13600" spans="8:16">
      <c r="H13600" t="s">
        <v>9030</v>
      </c>
      <c r="I13600" t="s">
        <v>7</v>
      </c>
      <c r="J13600">
        <v>2021</v>
      </c>
      <c r="K13600">
        <f>2024 -impact_data[[#This Row],[model_year]]</f>
        <v>3</v>
      </c>
      <c r="L13600">
        <v>51</v>
      </c>
      <c r="M13600">
        <v>14.5</v>
      </c>
      <c r="N13600">
        <v>8.6999999999999993</v>
      </c>
      <c r="O13600" t="s">
        <v>9</v>
      </c>
      <c r="P13600">
        <v>0.87</v>
      </c>
    </row>
    <row r="13601" spans="8:16">
      <c r="H13601" t="s">
        <v>9031</v>
      </c>
      <c r="I13601" t="s">
        <v>7</v>
      </c>
      <c r="J13601">
        <v>2021</v>
      </c>
      <c r="K13601">
        <f>2024 -impact_data[[#This Row],[model_year]]</f>
        <v>3</v>
      </c>
      <c r="L13601">
        <v>50</v>
      </c>
      <c r="M13601">
        <v>16</v>
      </c>
      <c r="N13601">
        <v>9.6</v>
      </c>
      <c r="O13601" t="s">
        <v>9</v>
      </c>
      <c r="P13601">
        <v>0.87</v>
      </c>
    </row>
    <row r="13602" spans="8:16">
      <c r="H13602" t="s">
        <v>9033</v>
      </c>
      <c r="I13602" t="s">
        <v>7</v>
      </c>
      <c r="J13602">
        <v>2021</v>
      </c>
      <c r="K13602">
        <f>2024 -impact_data[[#This Row],[model_year]]</f>
        <v>3</v>
      </c>
      <c r="L13602">
        <v>49</v>
      </c>
      <c r="M13602">
        <v>26.2</v>
      </c>
      <c r="N13602">
        <v>15.7</v>
      </c>
      <c r="O13602" t="s">
        <v>9</v>
      </c>
      <c r="P13602">
        <v>0.89</v>
      </c>
    </row>
    <row r="13603" spans="8:16">
      <c r="H13603" t="s">
        <v>9039</v>
      </c>
      <c r="I13603" t="s">
        <v>7</v>
      </c>
      <c r="J13603">
        <v>2021</v>
      </c>
      <c r="K13603">
        <f>2024 -impact_data[[#This Row],[model_year]]</f>
        <v>3</v>
      </c>
      <c r="L13603">
        <v>48</v>
      </c>
      <c r="M13603">
        <v>16.7</v>
      </c>
      <c r="N13603">
        <v>6.7</v>
      </c>
      <c r="O13603" t="s">
        <v>10</v>
      </c>
      <c r="P13603">
        <v>0.87</v>
      </c>
    </row>
    <row r="13604" spans="8:16">
      <c r="H13604" t="s">
        <v>9041</v>
      </c>
      <c r="I13604" t="s">
        <v>7</v>
      </c>
      <c r="J13604">
        <v>2021</v>
      </c>
      <c r="K13604">
        <f>2024 -impact_data[[#This Row],[model_year]]</f>
        <v>3</v>
      </c>
      <c r="L13604">
        <v>50</v>
      </c>
      <c r="M13604">
        <v>14.8</v>
      </c>
      <c r="N13604">
        <v>8.9</v>
      </c>
      <c r="O13604" t="s">
        <v>9</v>
      </c>
      <c r="P13604">
        <v>0.87</v>
      </c>
    </row>
    <row r="13605" spans="8:16">
      <c r="H13605" t="s">
        <v>9043</v>
      </c>
      <c r="I13605" t="s">
        <v>7</v>
      </c>
      <c r="J13605">
        <v>2021</v>
      </c>
      <c r="K13605">
        <f>2024 -impact_data[[#This Row],[model_year]]</f>
        <v>3</v>
      </c>
      <c r="L13605">
        <v>53</v>
      </c>
      <c r="M13605">
        <v>45.5</v>
      </c>
      <c r="N13605">
        <v>27.3</v>
      </c>
      <c r="O13605" t="s">
        <v>9</v>
      </c>
      <c r="P13605">
        <v>0.86</v>
      </c>
    </row>
    <row r="13606" spans="8:16">
      <c r="H13606" t="s">
        <v>9044</v>
      </c>
      <c r="I13606" t="s">
        <v>7</v>
      </c>
      <c r="J13606">
        <v>2021</v>
      </c>
      <c r="K13606">
        <f>2024 -impact_data[[#This Row],[model_year]]</f>
        <v>3</v>
      </c>
      <c r="L13606">
        <v>49</v>
      </c>
      <c r="M13606">
        <v>14.1</v>
      </c>
      <c r="N13606">
        <v>5.6</v>
      </c>
      <c r="O13606" t="s">
        <v>10</v>
      </c>
      <c r="P13606">
        <v>0.87</v>
      </c>
    </row>
    <row r="13607" spans="8:16">
      <c r="H13607" t="s">
        <v>9046</v>
      </c>
      <c r="I13607" t="s">
        <v>7</v>
      </c>
      <c r="J13607">
        <v>2021</v>
      </c>
      <c r="K13607">
        <f>2024 -impact_data[[#This Row],[model_year]]</f>
        <v>3</v>
      </c>
      <c r="L13607">
        <v>51</v>
      </c>
      <c r="M13607">
        <v>28.3</v>
      </c>
      <c r="N13607">
        <v>11.3</v>
      </c>
      <c r="O13607" t="s">
        <v>10</v>
      </c>
      <c r="P13607">
        <v>0.87</v>
      </c>
    </row>
    <row r="13608" spans="8:16">
      <c r="H13608" t="s">
        <v>9047</v>
      </c>
      <c r="I13608" t="s">
        <v>11</v>
      </c>
      <c r="J13608">
        <v>2021</v>
      </c>
      <c r="K13608">
        <f>2024 -impact_data[[#This Row],[model_year]]</f>
        <v>3</v>
      </c>
      <c r="L13608">
        <v>76</v>
      </c>
      <c r="M13608">
        <v>25.6</v>
      </c>
      <c r="N13608">
        <v>15.3</v>
      </c>
      <c r="O13608" t="s">
        <v>9</v>
      </c>
      <c r="P13608">
        <v>0.97</v>
      </c>
    </row>
    <row r="13609" spans="8:16">
      <c r="H13609" t="s">
        <v>9054</v>
      </c>
      <c r="I13609" t="s">
        <v>7</v>
      </c>
      <c r="J13609">
        <v>2021</v>
      </c>
      <c r="K13609">
        <f>2024 -impact_data[[#This Row],[model_year]]</f>
        <v>3</v>
      </c>
      <c r="L13609">
        <v>51</v>
      </c>
      <c r="M13609">
        <v>52.2</v>
      </c>
      <c r="N13609">
        <v>20.9</v>
      </c>
      <c r="O13609" t="s">
        <v>10</v>
      </c>
      <c r="P13609">
        <v>0.87</v>
      </c>
    </row>
    <row r="13610" spans="8:16">
      <c r="H13610" t="s">
        <v>9061</v>
      </c>
      <c r="I13610" t="s">
        <v>7</v>
      </c>
      <c r="J13610">
        <v>2021</v>
      </c>
      <c r="K13610">
        <f>2024 -impact_data[[#This Row],[model_year]]</f>
        <v>3</v>
      </c>
      <c r="L13610">
        <v>49</v>
      </c>
      <c r="M13610">
        <v>36.200000000000003</v>
      </c>
      <c r="N13610">
        <v>14.5</v>
      </c>
      <c r="O13610" t="s">
        <v>10</v>
      </c>
      <c r="P13610">
        <v>0.88</v>
      </c>
    </row>
    <row r="13611" spans="8:16">
      <c r="H13611" t="s">
        <v>9066</v>
      </c>
      <c r="I13611" t="s">
        <v>7</v>
      </c>
      <c r="J13611">
        <v>2021</v>
      </c>
      <c r="K13611">
        <f>2024 -impact_data[[#This Row],[model_year]]</f>
        <v>3</v>
      </c>
      <c r="L13611">
        <v>51</v>
      </c>
      <c r="M13611">
        <v>26.8</v>
      </c>
      <c r="N13611">
        <v>10.7</v>
      </c>
      <c r="O13611" t="s">
        <v>10</v>
      </c>
      <c r="P13611">
        <v>0.88</v>
      </c>
    </row>
    <row r="13612" spans="8:16">
      <c r="H13612" t="s">
        <v>9074</v>
      </c>
      <c r="I13612" t="s">
        <v>7</v>
      </c>
      <c r="J13612">
        <v>2021</v>
      </c>
      <c r="K13612">
        <f>2024 -impact_data[[#This Row],[model_year]]</f>
        <v>3</v>
      </c>
      <c r="L13612">
        <v>49</v>
      </c>
      <c r="M13612">
        <v>13.9</v>
      </c>
      <c r="N13612">
        <v>8.4</v>
      </c>
      <c r="O13612" t="s">
        <v>9</v>
      </c>
      <c r="P13612">
        <v>0.86</v>
      </c>
    </row>
    <row r="13613" spans="8:16">
      <c r="H13613" t="s">
        <v>9077</v>
      </c>
      <c r="I13613" t="s">
        <v>7</v>
      </c>
      <c r="J13613">
        <v>2021</v>
      </c>
      <c r="K13613">
        <f>2024 -impact_data[[#This Row],[model_year]]</f>
        <v>3</v>
      </c>
      <c r="L13613">
        <v>49</v>
      </c>
      <c r="M13613">
        <v>28.9</v>
      </c>
      <c r="N13613">
        <v>11.5</v>
      </c>
      <c r="O13613" t="s">
        <v>10</v>
      </c>
      <c r="P13613">
        <v>0.88</v>
      </c>
    </row>
    <row r="13614" spans="8:16">
      <c r="H13614" t="s">
        <v>9079</v>
      </c>
      <c r="I13614" t="s">
        <v>7</v>
      </c>
      <c r="J13614">
        <v>2021</v>
      </c>
      <c r="K13614">
        <f>2024 -impact_data[[#This Row],[model_year]]</f>
        <v>3</v>
      </c>
      <c r="L13614">
        <v>49</v>
      </c>
      <c r="M13614">
        <v>14.9</v>
      </c>
      <c r="N13614">
        <v>6</v>
      </c>
      <c r="O13614" t="s">
        <v>10</v>
      </c>
      <c r="P13614">
        <v>0.88</v>
      </c>
    </row>
    <row r="13615" spans="8:16">
      <c r="H13615" t="s">
        <v>9086</v>
      </c>
      <c r="I13615" t="s">
        <v>7</v>
      </c>
      <c r="J13615">
        <v>2021</v>
      </c>
      <c r="K13615">
        <f>2024 -impact_data[[#This Row],[model_year]]</f>
        <v>3</v>
      </c>
      <c r="L13615">
        <v>51</v>
      </c>
      <c r="M13615">
        <v>11.8</v>
      </c>
      <c r="N13615">
        <v>4.7</v>
      </c>
      <c r="O13615" t="s">
        <v>10</v>
      </c>
      <c r="P13615">
        <v>0.88</v>
      </c>
    </row>
    <row r="13616" spans="8:16">
      <c r="H13616" t="s">
        <v>9087</v>
      </c>
      <c r="I13616" t="s">
        <v>7</v>
      </c>
      <c r="J13616">
        <v>2021</v>
      </c>
      <c r="K13616">
        <f>2024 -impact_data[[#This Row],[model_year]]</f>
        <v>3</v>
      </c>
      <c r="L13616">
        <v>47</v>
      </c>
      <c r="M13616">
        <v>18.8</v>
      </c>
      <c r="N13616">
        <v>11.3</v>
      </c>
      <c r="O13616" t="s">
        <v>9</v>
      </c>
      <c r="P13616">
        <v>0.88</v>
      </c>
    </row>
    <row r="13617" spans="8:16">
      <c r="H13617" t="s">
        <v>9088</v>
      </c>
      <c r="I13617" t="s">
        <v>11</v>
      </c>
      <c r="J13617">
        <v>2021</v>
      </c>
      <c r="K13617">
        <f>2024 -impact_data[[#This Row],[model_year]]</f>
        <v>3</v>
      </c>
      <c r="L13617">
        <v>79</v>
      </c>
      <c r="M13617">
        <v>11.3</v>
      </c>
      <c r="N13617">
        <v>2.8</v>
      </c>
      <c r="O13617" t="s">
        <v>8</v>
      </c>
      <c r="P13617">
        <v>0.94</v>
      </c>
    </row>
    <row r="13618" spans="8:16">
      <c r="H13618" t="s">
        <v>9096</v>
      </c>
      <c r="I13618" t="s">
        <v>7</v>
      </c>
      <c r="J13618">
        <v>2021</v>
      </c>
      <c r="K13618">
        <f>2024 -impact_data[[#This Row],[model_year]]</f>
        <v>3</v>
      </c>
      <c r="L13618">
        <v>49</v>
      </c>
      <c r="M13618">
        <v>17.2</v>
      </c>
      <c r="N13618">
        <v>6.9</v>
      </c>
      <c r="O13618" t="s">
        <v>10</v>
      </c>
      <c r="P13618">
        <v>0.86</v>
      </c>
    </row>
    <row r="13619" spans="8:16">
      <c r="H13619" t="s">
        <v>9098</v>
      </c>
      <c r="I13619" t="s">
        <v>7</v>
      </c>
      <c r="J13619">
        <v>2021</v>
      </c>
      <c r="K13619">
        <f>2024 -impact_data[[#This Row],[model_year]]</f>
        <v>3</v>
      </c>
      <c r="L13619">
        <v>47</v>
      </c>
      <c r="M13619">
        <v>19.399999999999999</v>
      </c>
      <c r="N13619">
        <v>11.7</v>
      </c>
      <c r="O13619" t="s">
        <v>9</v>
      </c>
      <c r="P13619">
        <v>0.87</v>
      </c>
    </row>
    <row r="13620" spans="8:16">
      <c r="H13620" t="s">
        <v>9104</v>
      </c>
      <c r="I13620" t="s">
        <v>7</v>
      </c>
      <c r="J13620">
        <v>2021</v>
      </c>
      <c r="K13620">
        <f>2024 -impact_data[[#This Row],[model_year]]</f>
        <v>3</v>
      </c>
      <c r="L13620">
        <v>51</v>
      </c>
      <c r="M13620">
        <v>20.100000000000001</v>
      </c>
      <c r="N13620">
        <v>5</v>
      </c>
      <c r="O13620" t="s">
        <v>8</v>
      </c>
      <c r="P13620">
        <v>0.89</v>
      </c>
    </row>
    <row r="13621" spans="8:16">
      <c r="H13621" t="s">
        <v>9105</v>
      </c>
      <c r="I13621" t="s">
        <v>7</v>
      </c>
      <c r="J13621">
        <v>2021</v>
      </c>
      <c r="K13621">
        <f>2024 -impact_data[[#This Row],[model_year]]</f>
        <v>3</v>
      </c>
      <c r="L13621">
        <v>48</v>
      </c>
      <c r="M13621">
        <v>7.9</v>
      </c>
      <c r="N13621">
        <v>3.2</v>
      </c>
      <c r="O13621" t="s">
        <v>10</v>
      </c>
      <c r="P13621">
        <v>0.86</v>
      </c>
    </row>
    <row r="13622" spans="8:16">
      <c r="H13622" t="s">
        <v>9106</v>
      </c>
      <c r="I13622" t="s">
        <v>7</v>
      </c>
      <c r="J13622">
        <v>2021</v>
      </c>
      <c r="K13622">
        <f>2024 -impact_data[[#This Row],[model_year]]</f>
        <v>3</v>
      </c>
      <c r="L13622">
        <v>50</v>
      </c>
      <c r="M13622">
        <v>23.9</v>
      </c>
      <c r="N13622">
        <v>9.5</v>
      </c>
      <c r="O13622" t="s">
        <v>10</v>
      </c>
      <c r="P13622">
        <v>0.88</v>
      </c>
    </row>
    <row r="13623" spans="8:16">
      <c r="H13623" t="s">
        <v>9111</v>
      </c>
      <c r="I13623" t="s">
        <v>7</v>
      </c>
      <c r="J13623">
        <v>2021</v>
      </c>
      <c r="K13623">
        <f>2024 -impact_data[[#This Row],[model_year]]</f>
        <v>3</v>
      </c>
      <c r="L13623">
        <v>47</v>
      </c>
      <c r="M13623">
        <v>30.4</v>
      </c>
      <c r="N13623">
        <v>18.2</v>
      </c>
      <c r="O13623" t="s">
        <v>9</v>
      </c>
      <c r="P13623">
        <v>0.88</v>
      </c>
    </row>
    <row r="13624" spans="8:16">
      <c r="H13624" t="s">
        <v>35</v>
      </c>
      <c r="I13624" t="s">
        <v>7</v>
      </c>
      <c r="J13624">
        <v>2021</v>
      </c>
      <c r="K13624">
        <f>2024 -impact_data[[#This Row],[model_year]]</f>
        <v>3</v>
      </c>
      <c r="L13624">
        <v>53</v>
      </c>
      <c r="M13624">
        <v>0.8</v>
      </c>
      <c r="N13624">
        <v>0.5</v>
      </c>
      <c r="O13624" t="s">
        <v>9</v>
      </c>
      <c r="P13624">
        <v>0.88</v>
      </c>
    </row>
    <row r="13625" spans="8:16">
      <c r="H13625" t="s">
        <v>9112</v>
      </c>
      <c r="I13625" t="s">
        <v>7</v>
      </c>
      <c r="J13625">
        <v>2021</v>
      </c>
      <c r="K13625">
        <f>2024 -impact_data[[#This Row],[model_year]]</f>
        <v>3</v>
      </c>
      <c r="L13625">
        <v>51</v>
      </c>
      <c r="M13625">
        <v>27.9</v>
      </c>
      <c r="N13625">
        <v>16.7</v>
      </c>
      <c r="O13625" t="s">
        <v>9</v>
      </c>
      <c r="P13625">
        <v>0.86</v>
      </c>
    </row>
    <row r="13626" spans="8:16">
      <c r="H13626" t="s">
        <v>9118</v>
      </c>
      <c r="I13626" t="s">
        <v>7</v>
      </c>
      <c r="J13626">
        <v>2021</v>
      </c>
      <c r="K13626">
        <f>2024 -impact_data[[#This Row],[model_year]]</f>
        <v>3</v>
      </c>
      <c r="L13626">
        <v>49</v>
      </c>
      <c r="M13626">
        <v>17.5</v>
      </c>
      <c r="N13626">
        <v>7</v>
      </c>
      <c r="O13626" t="s">
        <v>10</v>
      </c>
      <c r="P13626">
        <v>0.86</v>
      </c>
    </row>
    <row r="13627" spans="8:16">
      <c r="H13627" t="s">
        <v>9119</v>
      </c>
      <c r="I13627" t="s">
        <v>7</v>
      </c>
      <c r="J13627">
        <v>2021</v>
      </c>
      <c r="K13627">
        <f>2024 -impact_data[[#This Row],[model_year]]</f>
        <v>3</v>
      </c>
      <c r="L13627">
        <v>49</v>
      </c>
      <c r="M13627">
        <v>11.8</v>
      </c>
      <c r="N13627">
        <v>7.1</v>
      </c>
      <c r="O13627" t="s">
        <v>9</v>
      </c>
      <c r="P13627">
        <v>0.86</v>
      </c>
    </row>
    <row r="13628" spans="8:16">
      <c r="H13628" t="s">
        <v>9125</v>
      </c>
      <c r="I13628" t="s">
        <v>11</v>
      </c>
      <c r="J13628">
        <v>2021</v>
      </c>
      <c r="K13628">
        <f>2024 -impact_data[[#This Row],[model_year]]</f>
        <v>3</v>
      </c>
      <c r="L13628">
        <v>79</v>
      </c>
      <c r="M13628">
        <v>17.2</v>
      </c>
      <c r="N13628">
        <v>10.3</v>
      </c>
      <c r="O13628" t="s">
        <v>9</v>
      </c>
      <c r="P13628">
        <v>0.92</v>
      </c>
    </row>
    <row r="13629" spans="8:16">
      <c r="H13629" t="s">
        <v>9132</v>
      </c>
      <c r="I13629" t="s">
        <v>7</v>
      </c>
      <c r="J13629">
        <v>2021</v>
      </c>
      <c r="K13629">
        <f>2024 -impact_data[[#This Row],[model_year]]</f>
        <v>3</v>
      </c>
      <c r="L13629">
        <v>47</v>
      </c>
      <c r="M13629">
        <v>14.5</v>
      </c>
      <c r="N13629">
        <v>8.6999999999999993</v>
      </c>
      <c r="O13629" t="s">
        <v>9</v>
      </c>
      <c r="P13629">
        <v>0.88</v>
      </c>
    </row>
    <row r="13630" spans="8:16">
      <c r="H13630" t="s">
        <v>9136</v>
      </c>
      <c r="I13630" t="s">
        <v>7</v>
      </c>
      <c r="J13630">
        <v>2021</v>
      </c>
      <c r="K13630">
        <f>2024 -impact_data[[#This Row],[model_year]]</f>
        <v>3</v>
      </c>
      <c r="L13630">
        <v>49</v>
      </c>
      <c r="M13630">
        <v>27.7</v>
      </c>
      <c r="N13630">
        <v>16.600000000000001</v>
      </c>
      <c r="O13630" t="s">
        <v>9</v>
      </c>
      <c r="P13630">
        <v>0.87</v>
      </c>
    </row>
    <row r="13631" spans="8:16">
      <c r="H13631" t="s">
        <v>9137</v>
      </c>
      <c r="I13631" t="s">
        <v>7</v>
      </c>
      <c r="J13631">
        <v>2021</v>
      </c>
      <c r="K13631">
        <f>2024 -impact_data[[#This Row],[model_year]]</f>
        <v>3</v>
      </c>
      <c r="L13631">
        <v>53</v>
      </c>
      <c r="M13631">
        <v>27.2</v>
      </c>
      <c r="N13631">
        <v>10.9</v>
      </c>
      <c r="O13631" t="s">
        <v>10</v>
      </c>
      <c r="P13631">
        <v>0.86</v>
      </c>
    </row>
    <row r="13632" spans="8:16">
      <c r="H13632" t="s">
        <v>9140</v>
      </c>
      <c r="I13632" t="s">
        <v>7</v>
      </c>
      <c r="J13632">
        <v>2021</v>
      </c>
      <c r="K13632">
        <f>2024 -impact_data[[#This Row],[model_year]]</f>
        <v>3</v>
      </c>
      <c r="L13632">
        <v>46</v>
      </c>
      <c r="M13632">
        <v>3.7</v>
      </c>
      <c r="N13632">
        <v>1.5</v>
      </c>
      <c r="O13632" t="s">
        <v>10</v>
      </c>
      <c r="P13632">
        <v>0.87</v>
      </c>
    </row>
    <row r="13633" spans="8:16">
      <c r="H13633" t="s">
        <v>9141</v>
      </c>
      <c r="I13633" t="s">
        <v>7</v>
      </c>
      <c r="J13633">
        <v>2021</v>
      </c>
      <c r="K13633">
        <f>2024 -impact_data[[#This Row],[model_year]]</f>
        <v>3</v>
      </c>
      <c r="L13633">
        <v>50</v>
      </c>
      <c r="M13633">
        <v>24.6</v>
      </c>
      <c r="N13633">
        <v>14.7</v>
      </c>
      <c r="O13633" t="s">
        <v>9</v>
      </c>
      <c r="P13633">
        <v>0.86</v>
      </c>
    </row>
    <row r="13634" spans="8:16">
      <c r="H13634" t="s">
        <v>9145</v>
      </c>
      <c r="I13634" t="s">
        <v>7</v>
      </c>
      <c r="J13634">
        <v>2021</v>
      </c>
      <c r="K13634">
        <f>2024 -impact_data[[#This Row],[model_year]]</f>
        <v>3</v>
      </c>
      <c r="L13634">
        <v>48</v>
      </c>
      <c r="M13634">
        <v>48.6</v>
      </c>
      <c r="N13634">
        <v>12.2</v>
      </c>
      <c r="O13634" t="s">
        <v>8</v>
      </c>
      <c r="P13634">
        <v>0.87</v>
      </c>
    </row>
    <row r="13635" spans="8:16">
      <c r="H13635" t="s">
        <v>9146</v>
      </c>
      <c r="I13635" t="s">
        <v>11</v>
      </c>
      <c r="J13635">
        <v>2021</v>
      </c>
      <c r="K13635">
        <f>2024 -impact_data[[#This Row],[model_year]]</f>
        <v>3</v>
      </c>
      <c r="L13635">
        <v>80</v>
      </c>
      <c r="M13635">
        <v>32.6</v>
      </c>
      <c r="N13635">
        <v>19.600000000000001</v>
      </c>
      <c r="O13635" t="s">
        <v>9</v>
      </c>
      <c r="P13635">
        <v>0.97</v>
      </c>
    </row>
    <row r="13636" spans="8:16">
      <c r="H13636" t="s">
        <v>9147</v>
      </c>
      <c r="I13636" t="s">
        <v>7</v>
      </c>
      <c r="J13636">
        <v>2021</v>
      </c>
      <c r="K13636">
        <f>2024 -impact_data[[#This Row],[model_year]]</f>
        <v>3</v>
      </c>
      <c r="L13636">
        <v>53</v>
      </c>
      <c r="M13636">
        <v>21.5</v>
      </c>
      <c r="N13636">
        <v>8.6</v>
      </c>
      <c r="O13636" t="s">
        <v>10</v>
      </c>
      <c r="P13636">
        <v>0.88</v>
      </c>
    </row>
    <row r="13637" spans="8:16">
      <c r="H13637" t="s">
        <v>9149</v>
      </c>
      <c r="I13637" t="s">
        <v>7</v>
      </c>
      <c r="J13637">
        <v>2021</v>
      </c>
      <c r="K13637">
        <f>2024 -impact_data[[#This Row],[model_year]]</f>
        <v>3</v>
      </c>
      <c r="L13637">
        <v>53</v>
      </c>
      <c r="M13637">
        <v>45.9</v>
      </c>
      <c r="N13637">
        <v>27.5</v>
      </c>
      <c r="O13637" t="s">
        <v>9</v>
      </c>
      <c r="P13637">
        <v>0.88</v>
      </c>
    </row>
    <row r="13638" spans="8:16">
      <c r="H13638" t="s">
        <v>9155</v>
      </c>
      <c r="I13638" t="s">
        <v>7</v>
      </c>
      <c r="J13638">
        <v>2021</v>
      </c>
      <c r="K13638">
        <f>2024 -impact_data[[#This Row],[model_year]]</f>
        <v>3</v>
      </c>
      <c r="L13638">
        <v>49</v>
      </c>
      <c r="M13638">
        <v>1.9</v>
      </c>
      <c r="N13638">
        <v>1.1000000000000001</v>
      </c>
      <c r="O13638" t="s">
        <v>9</v>
      </c>
      <c r="P13638">
        <v>0.86</v>
      </c>
    </row>
    <row r="13639" spans="8:16">
      <c r="H13639" t="s">
        <v>9157</v>
      </c>
      <c r="I13639" t="s">
        <v>7</v>
      </c>
      <c r="J13639">
        <v>2021</v>
      </c>
      <c r="K13639">
        <f>2024 -impact_data[[#This Row],[model_year]]</f>
        <v>3</v>
      </c>
      <c r="L13639">
        <v>49</v>
      </c>
      <c r="M13639">
        <v>3.2</v>
      </c>
      <c r="N13639">
        <v>1.9</v>
      </c>
      <c r="O13639" t="s">
        <v>9</v>
      </c>
      <c r="P13639">
        <v>0.88</v>
      </c>
    </row>
    <row r="13640" spans="8:16">
      <c r="H13640" t="s">
        <v>9158</v>
      </c>
      <c r="I13640" t="s">
        <v>11</v>
      </c>
      <c r="J13640">
        <v>2021</v>
      </c>
      <c r="K13640">
        <f>2024 -impact_data[[#This Row],[model_year]]</f>
        <v>3</v>
      </c>
      <c r="L13640">
        <v>75</v>
      </c>
      <c r="M13640">
        <v>0.8</v>
      </c>
      <c r="N13640">
        <v>0.5</v>
      </c>
      <c r="O13640" t="s">
        <v>9</v>
      </c>
      <c r="P13640">
        <v>0.95</v>
      </c>
    </row>
    <row r="13641" spans="8:16">
      <c r="H13641" t="s">
        <v>9159</v>
      </c>
      <c r="I13641" t="s">
        <v>7</v>
      </c>
      <c r="J13641">
        <v>2021</v>
      </c>
      <c r="K13641">
        <f>2024 -impact_data[[#This Row],[model_year]]</f>
        <v>3</v>
      </c>
      <c r="L13641">
        <v>51</v>
      </c>
      <c r="M13641">
        <v>34.5</v>
      </c>
      <c r="N13641">
        <v>13.8</v>
      </c>
      <c r="O13641" t="s">
        <v>10</v>
      </c>
      <c r="P13641">
        <v>0.88</v>
      </c>
    </row>
    <row r="13642" spans="8:16">
      <c r="H13642" t="s">
        <v>9161</v>
      </c>
      <c r="I13642" t="s">
        <v>7</v>
      </c>
      <c r="J13642">
        <v>2021</v>
      </c>
      <c r="K13642">
        <f>2024 -impact_data[[#This Row],[model_year]]</f>
        <v>3</v>
      </c>
      <c r="L13642">
        <v>51</v>
      </c>
      <c r="M13642">
        <v>16.899999999999999</v>
      </c>
      <c r="N13642">
        <v>10.1</v>
      </c>
      <c r="O13642" t="s">
        <v>9</v>
      </c>
      <c r="P13642">
        <v>0.86</v>
      </c>
    </row>
    <row r="13643" spans="8:16">
      <c r="H13643" t="s">
        <v>9162</v>
      </c>
      <c r="I13643" t="s">
        <v>7</v>
      </c>
      <c r="J13643">
        <v>2021</v>
      </c>
      <c r="K13643">
        <f>2024 -impact_data[[#This Row],[model_year]]</f>
        <v>3</v>
      </c>
      <c r="L13643">
        <v>48</v>
      </c>
      <c r="M13643">
        <v>20.100000000000001</v>
      </c>
      <c r="N13643">
        <v>8</v>
      </c>
      <c r="O13643" t="s">
        <v>10</v>
      </c>
      <c r="P13643">
        <v>0.87</v>
      </c>
    </row>
    <row r="13644" spans="8:16">
      <c r="H13644" t="s">
        <v>9166</v>
      </c>
      <c r="I13644" t="s">
        <v>11</v>
      </c>
      <c r="J13644">
        <v>2021</v>
      </c>
      <c r="K13644">
        <f>2024 -impact_data[[#This Row],[model_year]]</f>
        <v>3</v>
      </c>
      <c r="L13644">
        <v>77</v>
      </c>
      <c r="M13644">
        <v>2.7</v>
      </c>
      <c r="N13644">
        <v>1.6</v>
      </c>
      <c r="O13644" t="s">
        <v>9</v>
      </c>
      <c r="P13644">
        <v>0.96</v>
      </c>
    </row>
    <row r="13645" spans="8:16">
      <c r="H13645" t="s">
        <v>9172</v>
      </c>
      <c r="I13645" t="s">
        <v>7</v>
      </c>
      <c r="J13645">
        <v>2021</v>
      </c>
      <c r="K13645">
        <f>2024 -impact_data[[#This Row],[model_year]]</f>
        <v>3</v>
      </c>
      <c r="L13645">
        <v>53</v>
      </c>
      <c r="M13645">
        <v>47.1</v>
      </c>
      <c r="N13645">
        <v>28.3</v>
      </c>
      <c r="O13645" t="s">
        <v>9</v>
      </c>
      <c r="P13645">
        <v>0.86</v>
      </c>
    </row>
    <row r="13646" spans="8:16">
      <c r="H13646" t="s">
        <v>9173</v>
      </c>
      <c r="I13646" t="s">
        <v>11</v>
      </c>
      <c r="J13646">
        <v>2021</v>
      </c>
      <c r="K13646">
        <f>2024 -impact_data[[#This Row],[model_year]]</f>
        <v>3</v>
      </c>
      <c r="L13646">
        <v>79</v>
      </c>
      <c r="M13646">
        <v>10.4</v>
      </c>
      <c r="N13646">
        <v>6.2</v>
      </c>
      <c r="O13646" t="s">
        <v>9</v>
      </c>
      <c r="P13646">
        <v>0.97</v>
      </c>
    </row>
    <row r="13647" spans="8:16">
      <c r="H13647" t="s">
        <v>9175</v>
      </c>
      <c r="I13647" t="s">
        <v>11</v>
      </c>
      <c r="J13647">
        <v>2021</v>
      </c>
      <c r="K13647">
        <f>2024 -impact_data[[#This Row],[model_year]]</f>
        <v>3</v>
      </c>
      <c r="L13647">
        <v>77</v>
      </c>
      <c r="M13647">
        <v>22.5</v>
      </c>
      <c r="N13647">
        <v>9</v>
      </c>
      <c r="O13647" t="s">
        <v>10</v>
      </c>
      <c r="P13647">
        <v>0.96</v>
      </c>
    </row>
    <row r="13648" spans="8:16">
      <c r="H13648" t="s">
        <v>9176</v>
      </c>
      <c r="I13648" t="s">
        <v>11</v>
      </c>
      <c r="J13648">
        <v>2021</v>
      </c>
      <c r="K13648">
        <f>2024 -impact_data[[#This Row],[model_year]]</f>
        <v>3</v>
      </c>
      <c r="L13648">
        <v>76</v>
      </c>
      <c r="M13648">
        <v>25.5</v>
      </c>
      <c r="N13648">
        <v>10.199999999999999</v>
      </c>
      <c r="O13648" t="s">
        <v>10</v>
      </c>
      <c r="P13648">
        <v>0.94</v>
      </c>
    </row>
    <row r="13649" spans="8:16">
      <c r="H13649" t="s">
        <v>9180</v>
      </c>
      <c r="I13649" t="s">
        <v>11</v>
      </c>
      <c r="J13649">
        <v>2021</v>
      </c>
      <c r="K13649">
        <f>2024 -impact_data[[#This Row],[model_year]]</f>
        <v>3</v>
      </c>
      <c r="L13649">
        <v>76</v>
      </c>
      <c r="M13649">
        <v>10.9</v>
      </c>
      <c r="N13649">
        <v>4.4000000000000004</v>
      </c>
      <c r="O13649" t="s">
        <v>10</v>
      </c>
      <c r="P13649">
        <v>0.96</v>
      </c>
    </row>
    <row r="13650" spans="8:16">
      <c r="H13650" t="s">
        <v>9181</v>
      </c>
      <c r="I13650" t="s">
        <v>7</v>
      </c>
      <c r="J13650">
        <v>2021</v>
      </c>
      <c r="K13650">
        <f>2024 -impact_data[[#This Row],[model_year]]</f>
        <v>3</v>
      </c>
      <c r="L13650">
        <v>48</v>
      </c>
      <c r="M13650">
        <v>22.2</v>
      </c>
      <c r="N13650">
        <v>13.3</v>
      </c>
      <c r="O13650" t="s">
        <v>9</v>
      </c>
      <c r="P13650">
        <v>0.88</v>
      </c>
    </row>
    <row r="13651" spans="8:16">
      <c r="H13651" t="s">
        <v>9182</v>
      </c>
      <c r="I13651" t="s">
        <v>11</v>
      </c>
      <c r="J13651">
        <v>2021</v>
      </c>
      <c r="K13651">
        <f>2024 -impact_data[[#This Row],[model_year]]</f>
        <v>3</v>
      </c>
      <c r="L13651">
        <v>76</v>
      </c>
      <c r="M13651">
        <v>43.6</v>
      </c>
      <c r="N13651">
        <v>26.2</v>
      </c>
      <c r="O13651" t="s">
        <v>9</v>
      </c>
      <c r="P13651">
        <v>0.97</v>
      </c>
    </row>
    <row r="13652" spans="8:16">
      <c r="H13652" t="s">
        <v>9188</v>
      </c>
      <c r="I13652" t="s">
        <v>7</v>
      </c>
      <c r="J13652">
        <v>2021</v>
      </c>
      <c r="K13652">
        <f>2024 -impact_data[[#This Row],[model_year]]</f>
        <v>3</v>
      </c>
      <c r="L13652">
        <v>48</v>
      </c>
      <c r="M13652">
        <v>31</v>
      </c>
      <c r="N13652">
        <v>7.7</v>
      </c>
      <c r="O13652" t="s">
        <v>8</v>
      </c>
      <c r="P13652">
        <v>0.88</v>
      </c>
    </row>
    <row r="13653" spans="8:16">
      <c r="H13653" t="s">
        <v>9192</v>
      </c>
      <c r="I13653" t="s">
        <v>11</v>
      </c>
      <c r="J13653">
        <v>2021</v>
      </c>
      <c r="K13653">
        <f>2024 -impact_data[[#This Row],[model_year]]</f>
        <v>3</v>
      </c>
      <c r="L13653">
        <v>77</v>
      </c>
      <c r="M13653">
        <v>10.8</v>
      </c>
      <c r="N13653">
        <v>6.5</v>
      </c>
      <c r="O13653" t="s">
        <v>9</v>
      </c>
      <c r="P13653">
        <v>0.96</v>
      </c>
    </row>
    <row r="13654" spans="8:16">
      <c r="H13654" t="s">
        <v>9196</v>
      </c>
      <c r="I13654" t="s">
        <v>11</v>
      </c>
      <c r="J13654">
        <v>2021</v>
      </c>
      <c r="K13654">
        <f>2024 -impact_data[[#This Row],[model_year]]</f>
        <v>3</v>
      </c>
      <c r="L13654">
        <v>79</v>
      </c>
      <c r="M13654">
        <v>44.4</v>
      </c>
      <c r="N13654">
        <v>17.8</v>
      </c>
      <c r="O13654" t="s">
        <v>10</v>
      </c>
      <c r="P13654">
        <v>0.93</v>
      </c>
    </row>
    <row r="13655" spans="8:16">
      <c r="H13655" t="s">
        <v>9200</v>
      </c>
      <c r="I13655" t="s">
        <v>11</v>
      </c>
      <c r="J13655">
        <v>2021</v>
      </c>
      <c r="K13655">
        <f>2024 -impact_data[[#This Row],[model_year]]</f>
        <v>3</v>
      </c>
      <c r="L13655">
        <v>79</v>
      </c>
      <c r="M13655">
        <v>6.2</v>
      </c>
      <c r="N13655">
        <v>3.7</v>
      </c>
      <c r="O13655" t="s">
        <v>9</v>
      </c>
      <c r="P13655">
        <v>0.96</v>
      </c>
    </row>
    <row r="13656" spans="8:16">
      <c r="H13656" t="s">
        <v>9203</v>
      </c>
      <c r="I13656" t="s">
        <v>7</v>
      </c>
      <c r="J13656">
        <v>2021</v>
      </c>
      <c r="K13656">
        <f>2024 -impact_data[[#This Row],[model_year]]</f>
        <v>3</v>
      </c>
      <c r="L13656">
        <v>51</v>
      </c>
      <c r="M13656">
        <v>16</v>
      </c>
      <c r="N13656">
        <v>6.4</v>
      </c>
      <c r="O13656" t="s">
        <v>10</v>
      </c>
      <c r="P13656">
        <v>0.89</v>
      </c>
    </row>
    <row r="13657" spans="8:16">
      <c r="H13657" t="s">
        <v>9207</v>
      </c>
      <c r="I13657" t="s">
        <v>7</v>
      </c>
      <c r="J13657">
        <v>2021</v>
      </c>
      <c r="K13657">
        <f>2024 -impact_data[[#This Row],[model_year]]</f>
        <v>3</v>
      </c>
      <c r="L13657">
        <v>48</v>
      </c>
      <c r="M13657">
        <v>4.5999999999999996</v>
      </c>
      <c r="N13657">
        <v>2.8</v>
      </c>
      <c r="O13657" t="s">
        <v>9</v>
      </c>
      <c r="P13657">
        <v>0.86</v>
      </c>
    </row>
    <row r="13658" spans="8:16">
      <c r="H13658" t="s">
        <v>9212</v>
      </c>
      <c r="I13658" t="s">
        <v>11</v>
      </c>
      <c r="J13658">
        <v>2021</v>
      </c>
      <c r="K13658">
        <f>2024 -impact_data[[#This Row],[model_year]]</f>
        <v>3</v>
      </c>
      <c r="L13658">
        <v>81</v>
      </c>
      <c r="M13658">
        <v>18.899999999999999</v>
      </c>
      <c r="N13658">
        <v>11.3</v>
      </c>
      <c r="O13658" t="s">
        <v>9</v>
      </c>
      <c r="P13658">
        <v>0.97</v>
      </c>
    </row>
    <row r="13659" spans="8:16">
      <c r="H13659" t="s">
        <v>9215</v>
      </c>
      <c r="I13659" t="s">
        <v>7</v>
      </c>
      <c r="J13659">
        <v>2021</v>
      </c>
      <c r="K13659">
        <f>2024 -impact_data[[#This Row],[model_year]]</f>
        <v>3</v>
      </c>
      <c r="L13659">
        <v>50</v>
      </c>
      <c r="M13659">
        <v>17.3</v>
      </c>
      <c r="N13659">
        <v>10.4</v>
      </c>
      <c r="O13659" t="s">
        <v>9</v>
      </c>
      <c r="P13659">
        <v>0.86</v>
      </c>
    </row>
    <row r="13660" spans="8:16">
      <c r="H13660" t="s">
        <v>9218</v>
      </c>
      <c r="I13660" t="s">
        <v>7</v>
      </c>
      <c r="J13660">
        <v>2021</v>
      </c>
      <c r="K13660">
        <f>2024 -impact_data[[#This Row],[model_year]]</f>
        <v>3</v>
      </c>
      <c r="L13660">
        <v>50</v>
      </c>
      <c r="M13660">
        <v>24</v>
      </c>
      <c r="N13660">
        <v>14.4</v>
      </c>
      <c r="O13660" t="s">
        <v>9</v>
      </c>
      <c r="P13660">
        <v>0.88</v>
      </c>
    </row>
    <row r="13661" spans="8:16">
      <c r="H13661" t="s">
        <v>9221</v>
      </c>
      <c r="I13661" t="s">
        <v>7</v>
      </c>
      <c r="J13661">
        <v>2021</v>
      </c>
      <c r="K13661">
        <f>2024 -impact_data[[#This Row],[model_year]]</f>
        <v>3</v>
      </c>
      <c r="L13661">
        <v>49</v>
      </c>
      <c r="M13661">
        <v>27</v>
      </c>
      <c r="N13661">
        <v>6.7</v>
      </c>
      <c r="O13661" t="s">
        <v>8</v>
      </c>
      <c r="P13661">
        <v>0.87</v>
      </c>
    </row>
    <row r="13662" spans="8:16">
      <c r="H13662" t="s">
        <v>9225</v>
      </c>
      <c r="I13662" t="s">
        <v>7</v>
      </c>
      <c r="J13662">
        <v>2021</v>
      </c>
      <c r="K13662">
        <f>2024 -impact_data[[#This Row],[model_year]]</f>
        <v>3</v>
      </c>
      <c r="L13662">
        <v>51</v>
      </c>
      <c r="M13662">
        <v>4</v>
      </c>
      <c r="N13662">
        <v>1.6</v>
      </c>
      <c r="O13662" t="s">
        <v>10</v>
      </c>
      <c r="P13662">
        <v>0.89</v>
      </c>
    </row>
    <row r="13663" spans="8:16">
      <c r="H13663" t="s">
        <v>9230</v>
      </c>
      <c r="I13663" t="s">
        <v>7</v>
      </c>
      <c r="J13663">
        <v>2021</v>
      </c>
      <c r="K13663">
        <f>2024 -impact_data[[#This Row],[model_year]]</f>
        <v>3</v>
      </c>
      <c r="L13663">
        <v>50</v>
      </c>
      <c r="M13663">
        <v>19</v>
      </c>
      <c r="N13663">
        <v>7.6</v>
      </c>
      <c r="O13663" t="s">
        <v>10</v>
      </c>
      <c r="P13663">
        <v>0.86</v>
      </c>
    </row>
    <row r="13664" spans="8:16">
      <c r="H13664" t="s">
        <v>9231</v>
      </c>
      <c r="I13664" t="s">
        <v>7</v>
      </c>
      <c r="J13664">
        <v>2021</v>
      </c>
      <c r="K13664">
        <f>2024 -impact_data[[#This Row],[model_year]]</f>
        <v>3</v>
      </c>
      <c r="L13664">
        <v>49</v>
      </c>
      <c r="M13664">
        <v>32.5</v>
      </c>
      <c r="N13664">
        <v>19.5</v>
      </c>
      <c r="O13664" t="s">
        <v>9</v>
      </c>
      <c r="P13664">
        <v>0.88</v>
      </c>
    </row>
    <row r="13665" spans="8:16">
      <c r="H13665" t="s">
        <v>9232</v>
      </c>
      <c r="I13665" t="s">
        <v>7</v>
      </c>
      <c r="J13665">
        <v>2021</v>
      </c>
      <c r="K13665">
        <f>2024 -impact_data[[#This Row],[model_year]]</f>
        <v>3</v>
      </c>
      <c r="L13665">
        <v>48</v>
      </c>
      <c r="M13665">
        <v>4.5</v>
      </c>
      <c r="N13665">
        <v>1.8</v>
      </c>
      <c r="O13665" t="s">
        <v>10</v>
      </c>
      <c r="P13665">
        <v>0.89</v>
      </c>
    </row>
    <row r="13666" spans="8:16">
      <c r="H13666" t="s">
        <v>9234</v>
      </c>
      <c r="I13666" t="s">
        <v>7</v>
      </c>
      <c r="J13666">
        <v>2021</v>
      </c>
      <c r="K13666">
        <f>2024 -impact_data[[#This Row],[model_year]]</f>
        <v>3</v>
      </c>
      <c r="L13666">
        <v>48</v>
      </c>
      <c r="M13666">
        <v>6.7</v>
      </c>
      <c r="N13666">
        <v>2.7</v>
      </c>
      <c r="O13666" t="s">
        <v>10</v>
      </c>
      <c r="P13666">
        <v>0.86</v>
      </c>
    </row>
    <row r="13667" spans="8:16">
      <c r="H13667" t="s">
        <v>9239</v>
      </c>
      <c r="I13667" t="s">
        <v>7</v>
      </c>
      <c r="J13667">
        <v>2021</v>
      </c>
      <c r="K13667">
        <f>2024 -impact_data[[#This Row],[model_year]]</f>
        <v>3</v>
      </c>
      <c r="L13667">
        <v>50</v>
      </c>
      <c r="M13667">
        <v>32</v>
      </c>
      <c r="N13667">
        <v>8</v>
      </c>
      <c r="O13667" t="s">
        <v>8</v>
      </c>
      <c r="P13667">
        <v>0.87</v>
      </c>
    </row>
    <row r="13668" spans="8:16">
      <c r="H13668" t="s">
        <v>9242</v>
      </c>
      <c r="I13668" t="s">
        <v>7</v>
      </c>
      <c r="J13668">
        <v>2021</v>
      </c>
      <c r="K13668">
        <f>2024 -impact_data[[#This Row],[model_year]]</f>
        <v>3</v>
      </c>
      <c r="L13668">
        <v>52</v>
      </c>
      <c r="M13668">
        <v>30.7</v>
      </c>
      <c r="N13668">
        <v>12.3</v>
      </c>
      <c r="O13668" t="s">
        <v>10</v>
      </c>
      <c r="P13668">
        <v>0.87</v>
      </c>
    </row>
    <row r="13669" spans="8:16">
      <c r="H13669" t="s">
        <v>9244</v>
      </c>
      <c r="I13669" t="s">
        <v>7</v>
      </c>
      <c r="J13669">
        <v>2021</v>
      </c>
      <c r="K13669">
        <f>2024 -impact_data[[#This Row],[model_year]]</f>
        <v>3</v>
      </c>
      <c r="L13669">
        <v>46</v>
      </c>
      <c r="M13669">
        <v>17.7</v>
      </c>
      <c r="N13669">
        <v>7.1</v>
      </c>
      <c r="O13669" t="s">
        <v>10</v>
      </c>
      <c r="P13669">
        <v>0.88</v>
      </c>
    </row>
    <row r="13670" spans="8:16">
      <c r="H13670" t="s">
        <v>9246</v>
      </c>
      <c r="I13670" t="s">
        <v>7</v>
      </c>
      <c r="J13670">
        <v>2021</v>
      </c>
      <c r="K13670">
        <f>2024 -impact_data[[#This Row],[model_year]]</f>
        <v>3</v>
      </c>
      <c r="L13670">
        <v>52</v>
      </c>
      <c r="M13670">
        <v>40.5</v>
      </c>
      <c r="N13670">
        <v>16.2</v>
      </c>
      <c r="O13670" t="s">
        <v>10</v>
      </c>
      <c r="P13670">
        <v>0.87</v>
      </c>
    </row>
    <row r="13671" spans="8:16">
      <c r="H13671" t="s">
        <v>9250</v>
      </c>
      <c r="I13671" t="s">
        <v>7</v>
      </c>
      <c r="J13671">
        <v>2021</v>
      </c>
      <c r="K13671">
        <f>2024 -impact_data[[#This Row],[model_year]]</f>
        <v>3</v>
      </c>
      <c r="L13671">
        <v>49</v>
      </c>
      <c r="M13671">
        <v>25.8</v>
      </c>
      <c r="N13671">
        <v>10.3</v>
      </c>
      <c r="O13671" t="s">
        <v>10</v>
      </c>
      <c r="P13671">
        <v>0.86</v>
      </c>
    </row>
    <row r="13672" spans="8:16">
      <c r="H13672" t="s">
        <v>9251</v>
      </c>
      <c r="I13672" t="s">
        <v>7</v>
      </c>
      <c r="J13672">
        <v>2021</v>
      </c>
      <c r="K13672">
        <f>2024 -impact_data[[#This Row],[model_year]]</f>
        <v>3</v>
      </c>
      <c r="L13672">
        <v>51</v>
      </c>
      <c r="M13672">
        <v>38.4</v>
      </c>
      <c r="N13672">
        <v>9.6</v>
      </c>
      <c r="O13672" t="s">
        <v>8</v>
      </c>
      <c r="P13672">
        <v>0.87</v>
      </c>
    </row>
    <row r="13673" spans="8:16">
      <c r="H13673" t="s">
        <v>9252</v>
      </c>
      <c r="I13673" t="s">
        <v>7</v>
      </c>
      <c r="J13673">
        <v>2021</v>
      </c>
      <c r="K13673">
        <f>2024 -impact_data[[#This Row],[model_year]]</f>
        <v>3</v>
      </c>
      <c r="L13673">
        <v>45</v>
      </c>
      <c r="M13673">
        <v>7.3</v>
      </c>
      <c r="N13673">
        <v>4.4000000000000004</v>
      </c>
      <c r="O13673" t="s">
        <v>9</v>
      </c>
      <c r="P13673">
        <v>0.88</v>
      </c>
    </row>
    <row r="13674" spans="8:16">
      <c r="H13674" t="s">
        <v>9254</v>
      </c>
      <c r="I13674" t="s">
        <v>11</v>
      </c>
      <c r="J13674">
        <v>2021</v>
      </c>
      <c r="K13674">
        <f>2024 -impact_data[[#This Row],[model_year]]</f>
        <v>3</v>
      </c>
      <c r="L13674">
        <v>81</v>
      </c>
      <c r="M13674">
        <v>18.100000000000001</v>
      </c>
      <c r="N13674">
        <v>10.9</v>
      </c>
      <c r="O13674" t="s">
        <v>9</v>
      </c>
      <c r="P13674">
        <v>0.95</v>
      </c>
    </row>
    <row r="13675" spans="8:16">
      <c r="H13675" t="s">
        <v>9255</v>
      </c>
      <c r="I13675" t="s">
        <v>7</v>
      </c>
      <c r="J13675">
        <v>2021</v>
      </c>
      <c r="K13675">
        <f>2024 -impact_data[[#This Row],[model_year]]</f>
        <v>3</v>
      </c>
      <c r="L13675">
        <v>49</v>
      </c>
      <c r="M13675">
        <v>38</v>
      </c>
      <c r="N13675">
        <v>15.2</v>
      </c>
      <c r="O13675" t="s">
        <v>10</v>
      </c>
      <c r="P13675">
        <v>0.86</v>
      </c>
    </row>
    <row r="13676" spans="8:16">
      <c r="H13676" t="s">
        <v>9262</v>
      </c>
      <c r="I13676" t="s">
        <v>7</v>
      </c>
      <c r="J13676">
        <v>2021</v>
      </c>
      <c r="K13676">
        <f>2024 -impact_data[[#This Row],[model_year]]</f>
        <v>3</v>
      </c>
      <c r="L13676">
        <v>50</v>
      </c>
      <c r="M13676">
        <v>6.3</v>
      </c>
      <c r="N13676">
        <v>3.8</v>
      </c>
      <c r="O13676" t="s">
        <v>9</v>
      </c>
      <c r="P13676">
        <v>0.87</v>
      </c>
    </row>
    <row r="13677" spans="8:16">
      <c r="H13677" t="s">
        <v>9266</v>
      </c>
      <c r="I13677" t="s">
        <v>7</v>
      </c>
      <c r="J13677">
        <v>2021</v>
      </c>
      <c r="K13677">
        <f>2024 -impact_data[[#This Row],[model_year]]</f>
        <v>3</v>
      </c>
      <c r="L13677">
        <v>51</v>
      </c>
      <c r="M13677">
        <v>25.4</v>
      </c>
      <c r="N13677">
        <v>10.1</v>
      </c>
      <c r="O13677" t="s">
        <v>10</v>
      </c>
      <c r="P13677">
        <v>0.88</v>
      </c>
    </row>
    <row r="13678" spans="8:16">
      <c r="H13678" t="s">
        <v>9271</v>
      </c>
      <c r="I13678" t="s">
        <v>7</v>
      </c>
      <c r="J13678">
        <v>2021</v>
      </c>
      <c r="K13678">
        <f>2024 -impact_data[[#This Row],[model_year]]</f>
        <v>3</v>
      </c>
      <c r="L13678">
        <v>54</v>
      </c>
      <c r="M13678">
        <v>27.8</v>
      </c>
      <c r="N13678">
        <v>11.1</v>
      </c>
      <c r="O13678" t="s">
        <v>10</v>
      </c>
      <c r="P13678">
        <v>0.9</v>
      </c>
    </row>
    <row r="13679" spans="8:16">
      <c r="H13679" t="s">
        <v>9273</v>
      </c>
      <c r="I13679" t="s">
        <v>7</v>
      </c>
      <c r="J13679">
        <v>2021</v>
      </c>
      <c r="K13679">
        <f>2024 -impact_data[[#This Row],[model_year]]</f>
        <v>3</v>
      </c>
      <c r="L13679">
        <v>49</v>
      </c>
      <c r="M13679">
        <v>36.1</v>
      </c>
      <c r="N13679">
        <v>21.7</v>
      </c>
      <c r="O13679" t="s">
        <v>9</v>
      </c>
      <c r="P13679">
        <v>0.89</v>
      </c>
    </row>
    <row r="13680" spans="8:16">
      <c r="H13680" t="s">
        <v>9276</v>
      </c>
      <c r="I13680" t="s">
        <v>7</v>
      </c>
      <c r="J13680">
        <v>2021</v>
      </c>
      <c r="K13680">
        <f>2024 -impact_data[[#This Row],[model_year]]</f>
        <v>3</v>
      </c>
      <c r="L13680">
        <v>49</v>
      </c>
      <c r="M13680">
        <v>22.3</v>
      </c>
      <c r="N13680">
        <v>8.9</v>
      </c>
      <c r="O13680" t="s">
        <v>10</v>
      </c>
      <c r="P13680">
        <v>0.88</v>
      </c>
    </row>
    <row r="13681" spans="8:16">
      <c r="H13681" t="s">
        <v>9277</v>
      </c>
      <c r="I13681" t="s">
        <v>7</v>
      </c>
      <c r="J13681">
        <v>2021</v>
      </c>
      <c r="K13681">
        <f>2024 -impact_data[[#This Row],[model_year]]</f>
        <v>3</v>
      </c>
      <c r="L13681">
        <v>50</v>
      </c>
      <c r="M13681">
        <v>21.6</v>
      </c>
      <c r="N13681">
        <v>5.4</v>
      </c>
      <c r="O13681" t="s">
        <v>8</v>
      </c>
      <c r="P13681">
        <v>0.89</v>
      </c>
    </row>
    <row r="13682" spans="8:16">
      <c r="H13682" t="s">
        <v>9282</v>
      </c>
      <c r="I13682" t="s">
        <v>7</v>
      </c>
      <c r="J13682">
        <v>2021</v>
      </c>
      <c r="K13682">
        <f>2024 -impact_data[[#This Row],[model_year]]</f>
        <v>3</v>
      </c>
      <c r="L13682">
        <v>51</v>
      </c>
      <c r="M13682">
        <v>41.7</v>
      </c>
      <c r="N13682">
        <v>16.7</v>
      </c>
      <c r="O13682" t="s">
        <v>10</v>
      </c>
      <c r="P13682">
        <v>0.87</v>
      </c>
    </row>
    <row r="13683" spans="8:16">
      <c r="H13683" t="s">
        <v>9283</v>
      </c>
      <c r="I13683" t="s">
        <v>7</v>
      </c>
      <c r="J13683">
        <v>2021</v>
      </c>
      <c r="K13683">
        <f>2024 -impact_data[[#This Row],[model_year]]</f>
        <v>3</v>
      </c>
      <c r="L13683">
        <v>47</v>
      </c>
      <c r="M13683">
        <v>9.5</v>
      </c>
      <c r="N13683">
        <v>5.7</v>
      </c>
      <c r="O13683" t="s">
        <v>9</v>
      </c>
      <c r="P13683">
        <v>0.88</v>
      </c>
    </row>
    <row r="13684" spans="8:16">
      <c r="H13684" t="s">
        <v>9284</v>
      </c>
      <c r="I13684" t="s">
        <v>7</v>
      </c>
      <c r="J13684">
        <v>2021</v>
      </c>
      <c r="K13684">
        <f>2024 -impact_data[[#This Row],[model_year]]</f>
        <v>3</v>
      </c>
      <c r="L13684">
        <v>50</v>
      </c>
      <c r="M13684">
        <v>25.5</v>
      </c>
      <c r="N13684">
        <v>10.199999999999999</v>
      </c>
      <c r="O13684" t="s">
        <v>10</v>
      </c>
      <c r="P13684">
        <v>0.87</v>
      </c>
    </row>
    <row r="13685" spans="8:16">
      <c r="H13685" t="s">
        <v>9287</v>
      </c>
      <c r="I13685" t="s">
        <v>7</v>
      </c>
      <c r="J13685">
        <v>2021</v>
      </c>
      <c r="K13685">
        <f>2024 -impact_data[[#This Row],[model_year]]</f>
        <v>3</v>
      </c>
      <c r="L13685">
        <v>48</v>
      </c>
      <c r="M13685">
        <v>10.5</v>
      </c>
      <c r="N13685">
        <v>6.3</v>
      </c>
      <c r="O13685" t="s">
        <v>9</v>
      </c>
      <c r="P13685">
        <v>0.86</v>
      </c>
    </row>
    <row r="13686" spans="8:16">
      <c r="H13686" t="s">
        <v>9289</v>
      </c>
      <c r="I13686" t="s">
        <v>7</v>
      </c>
      <c r="J13686">
        <v>2021</v>
      </c>
      <c r="K13686">
        <f>2024 -impact_data[[#This Row],[model_year]]</f>
        <v>3</v>
      </c>
      <c r="L13686">
        <v>47</v>
      </c>
      <c r="M13686">
        <v>37.5</v>
      </c>
      <c r="N13686">
        <v>22.5</v>
      </c>
      <c r="O13686" t="s">
        <v>9</v>
      </c>
      <c r="P13686">
        <v>0.87</v>
      </c>
    </row>
    <row r="13687" spans="8:16">
      <c r="H13687" t="s">
        <v>9294</v>
      </c>
      <c r="I13687" t="s">
        <v>7</v>
      </c>
      <c r="J13687">
        <v>2021</v>
      </c>
      <c r="K13687">
        <f>2024 -impact_data[[#This Row],[model_year]]</f>
        <v>3</v>
      </c>
      <c r="L13687">
        <v>53</v>
      </c>
      <c r="M13687">
        <v>28.7</v>
      </c>
      <c r="N13687">
        <v>17.2</v>
      </c>
      <c r="O13687" t="s">
        <v>9</v>
      </c>
      <c r="P13687">
        <v>0.87</v>
      </c>
    </row>
    <row r="13688" spans="8:16">
      <c r="H13688" t="s">
        <v>9297</v>
      </c>
      <c r="I13688" t="s">
        <v>7</v>
      </c>
      <c r="J13688">
        <v>2021</v>
      </c>
      <c r="K13688">
        <f>2024 -impact_data[[#This Row],[model_year]]</f>
        <v>3</v>
      </c>
      <c r="L13688">
        <v>50</v>
      </c>
      <c r="M13688">
        <v>40.799999999999997</v>
      </c>
      <c r="N13688">
        <v>16.3</v>
      </c>
      <c r="O13688" t="s">
        <v>10</v>
      </c>
      <c r="P13688">
        <v>0.87</v>
      </c>
    </row>
    <row r="13689" spans="8:16">
      <c r="H13689" t="s">
        <v>9298</v>
      </c>
      <c r="I13689" t="s">
        <v>7</v>
      </c>
      <c r="J13689">
        <v>2021</v>
      </c>
      <c r="K13689">
        <f>2024 -impact_data[[#This Row],[model_year]]</f>
        <v>3</v>
      </c>
      <c r="L13689">
        <v>46</v>
      </c>
      <c r="M13689">
        <v>43.5</v>
      </c>
      <c r="N13689">
        <v>26.1</v>
      </c>
      <c r="O13689" t="s">
        <v>9</v>
      </c>
      <c r="P13689">
        <v>0.86</v>
      </c>
    </row>
    <row r="13690" spans="8:16">
      <c r="H13690" t="s">
        <v>9300</v>
      </c>
      <c r="I13690" t="s">
        <v>11</v>
      </c>
      <c r="J13690">
        <v>2021</v>
      </c>
      <c r="K13690">
        <f>2024 -impact_data[[#This Row],[model_year]]</f>
        <v>3</v>
      </c>
      <c r="L13690">
        <v>78</v>
      </c>
      <c r="M13690">
        <v>19.5</v>
      </c>
      <c r="N13690">
        <v>7.8</v>
      </c>
      <c r="O13690" t="s">
        <v>10</v>
      </c>
      <c r="P13690">
        <v>0.97</v>
      </c>
    </row>
    <row r="13691" spans="8:16">
      <c r="H13691" t="s">
        <v>9303</v>
      </c>
      <c r="I13691" t="s">
        <v>7</v>
      </c>
      <c r="J13691">
        <v>2021</v>
      </c>
      <c r="K13691">
        <f>2024 -impact_data[[#This Row],[model_year]]</f>
        <v>3</v>
      </c>
      <c r="L13691">
        <v>49</v>
      </c>
      <c r="M13691">
        <v>34.1</v>
      </c>
      <c r="N13691">
        <v>13.6</v>
      </c>
      <c r="O13691" t="s">
        <v>10</v>
      </c>
      <c r="P13691">
        <v>0.89</v>
      </c>
    </row>
    <row r="13692" spans="8:16">
      <c r="H13692" t="s">
        <v>9307</v>
      </c>
      <c r="I13692" t="s">
        <v>7</v>
      </c>
      <c r="J13692">
        <v>2021</v>
      </c>
      <c r="K13692">
        <f>2024 -impact_data[[#This Row],[model_year]]</f>
        <v>3</v>
      </c>
      <c r="L13692">
        <v>51</v>
      </c>
      <c r="M13692">
        <v>4</v>
      </c>
      <c r="N13692">
        <v>2.4</v>
      </c>
      <c r="O13692" t="s">
        <v>9</v>
      </c>
      <c r="P13692">
        <v>0.87</v>
      </c>
    </row>
    <row r="13693" spans="8:16">
      <c r="H13693" t="s">
        <v>9308</v>
      </c>
      <c r="I13693" t="s">
        <v>7</v>
      </c>
      <c r="J13693">
        <v>2021</v>
      </c>
      <c r="K13693">
        <f>2024 -impact_data[[#This Row],[model_year]]</f>
        <v>3</v>
      </c>
      <c r="L13693">
        <v>51</v>
      </c>
      <c r="M13693">
        <v>51.7</v>
      </c>
      <c r="N13693">
        <v>20.7</v>
      </c>
      <c r="O13693" t="s">
        <v>10</v>
      </c>
      <c r="P13693">
        <v>0.87</v>
      </c>
    </row>
    <row r="13694" spans="8:16">
      <c r="H13694" t="s">
        <v>9309</v>
      </c>
      <c r="I13694" t="s">
        <v>7</v>
      </c>
      <c r="J13694">
        <v>2021</v>
      </c>
      <c r="K13694">
        <f>2024 -impact_data[[#This Row],[model_year]]</f>
        <v>3</v>
      </c>
      <c r="L13694">
        <v>50</v>
      </c>
      <c r="M13694">
        <v>22.9</v>
      </c>
      <c r="N13694">
        <v>13.7</v>
      </c>
      <c r="O13694" t="s">
        <v>9</v>
      </c>
      <c r="P13694">
        <v>0.88</v>
      </c>
    </row>
    <row r="13695" spans="8:16">
      <c r="H13695" t="s">
        <v>9310</v>
      </c>
      <c r="I13695" t="s">
        <v>7</v>
      </c>
      <c r="J13695">
        <v>2021</v>
      </c>
      <c r="K13695">
        <f>2024 -impact_data[[#This Row],[model_year]]</f>
        <v>3</v>
      </c>
      <c r="L13695">
        <v>46</v>
      </c>
      <c r="M13695">
        <v>5.9</v>
      </c>
      <c r="N13695">
        <v>2.4</v>
      </c>
      <c r="O13695" t="s">
        <v>10</v>
      </c>
      <c r="P13695">
        <v>0.89</v>
      </c>
    </row>
    <row r="13696" spans="8:16">
      <c r="H13696" t="s">
        <v>9312</v>
      </c>
      <c r="I13696" t="s">
        <v>7</v>
      </c>
      <c r="J13696">
        <v>2021</v>
      </c>
      <c r="K13696">
        <f>2024 -impact_data[[#This Row],[model_year]]</f>
        <v>3</v>
      </c>
      <c r="L13696">
        <v>50</v>
      </c>
      <c r="M13696">
        <v>26.7</v>
      </c>
      <c r="N13696">
        <v>10.7</v>
      </c>
      <c r="O13696" t="s">
        <v>10</v>
      </c>
      <c r="P13696">
        <v>0.88</v>
      </c>
    </row>
    <row r="13697" spans="8:16">
      <c r="H13697" t="s">
        <v>9315</v>
      </c>
      <c r="I13697" t="s">
        <v>7</v>
      </c>
      <c r="J13697">
        <v>2021</v>
      </c>
      <c r="K13697">
        <f>2024 -impact_data[[#This Row],[model_year]]</f>
        <v>3</v>
      </c>
      <c r="L13697">
        <v>48</v>
      </c>
      <c r="M13697">
        <v>20</v>
      </c>
      <c r="N13697">
        <v>5</v>
      </c>
      <c r="O13697" t="s">
        <v>8</v>
      </c>
      <c r="P13697">
        <v>0.88</v>
      </c>
    </row>
    <row r="13698" spans="8:16">
      <c r="H13698" t="s">
        <v>9323</v>
      </c>
      <c r="I13698" t="s">
        <v>7</v>
      </c>
      <c r="J13698">
        <v>2021</v>
      </c>
      <c r="K13698">
        <f>2024 -impact_data[[#This Row],[model_year]]</f>
        <v>3</v>
      </c>
      <c r="L13698">
        <v>51</v>
      </c>
      <c r="M13698">
        <v>15.6</v>
      </c>
      <c r="N13698">
        <v>9.3000000000000007</v>
      </c>
      <c r="O13698" t="s">
        <v>9</v>
      </c>
      <c r="P13698">
        <v>0.87</v>
      </c>
    </row>
    <row r="13699" spans="8:16">
      <c r="H13699" t="s">
        <v>223</v>
      </c>
      <c r="I13699" t="s">
        <v>7</v>
      </c>
      <c r="J13699">
        <v>2021</v>
      </c>
      <c r="K13699">
        <f>2024 -impact_data[[#This Row],[model_year]]</f>
        <v>3</v>
      </c>
      <c r="L13699">
        <v>49</v>
      </c>
      <c r="M13699">
        <v>35.6</v>
      </c>
      <c r="N13699">
        <v>14.3</v>
      </c>
      <c r="O13699" t="s">
        <v>10</v>
      </c>
      <c r="P13699">
        <v>0.86</v>
      </c>
    </row>
    <row r="13700" spans="8:16">
      <c r="H13700" t="s">
        <v>9329</v>
      </c>
      <c r="I13700" t="s">
        <v>11</v>
      </c>
      <c r="J13700">
        <v>2021</v>
      </c>
      <c r="K13700">
        <f>2024 -impact_data[[#This Row],[model_year]]</f>
        <v>3</v>
      </c>
      <c r="L13700">
        <v>75</v>
      </c>
      <c r="M13700">
        <v>-4.2</v>
      </c>
      <c r="N13700">
        <v>-1.1000000000000001</v>
      </c>
      <c r="O13700" t="s">
        <v>8</v>
      </c>
      <c r="P13700">
        <v>0.94</v>
      </c>
    </row>
    <row r="13701" spans="8:16">
      <c r="H13701" t="s">
        <v>9330</v>
      </c>
      <c r="I13701" t="s">
        <v>11</v>
      </c>
      <c r="J13701">
        <v>2021</v>
      </c>
      <c r="K13701">
        <f>2024 -impact_data[[#This Row],[model_year]]</f>
        <v>3</v>
      </c>
      <c r="L13701">
        <v>79</v>
      </c>
      <c r="M13701">
        <v>19.2</v>
      </c>
      <c r="N13701">
        <v>7.7</v>
      </c>
      <c r="O13701" t="s">
        <v>10</v>
      </c>
      <c r="P13701">
        <v>0.97</v>
      </c>
    </row>
    <row r="13702" spans="8:16">
      <c r="H13702" t="s">
        <v>9333</v>
      </c>
      <c r="I13702" t="s">
        <v>11</v>
      </c>
      <c r="J13702">
        <v>2021</v>
      </c>
      <c r="K13702">
        <f>2024 -impact_data[[#This Row],[model_year]]</f>
        <v>3</v>
      </c>
      <c r="L13702">
        <v>77</v>
      </c>
      <c r="M13702">
        <v>6.3</v>
      </c>
      <c r="N13702">
        <v>3.8</v>
      </c>
      <c r="O13702" t="s">
        <v>9</v>
      </c>
      <c r="P13702">
        <v>0.94</v>
      </c>
    </row>
    <row r="13703" spans="8:16">
      <c r="H13703" t="s">
        <v>9336</v>
      </c>
      <c r="I13703" t="s">
        <v>7</v>
      </c>
      <c r="J13703">
        <v>2021</v>
      </c>
      <c r="K13703">
        <f>2024 -impact_data[[#This Row],[model_year]]</f>
        <v>3</v>
      </c>
      <c r="L13703">
        <v>46</v>
      </c>
      <c r="M13703">
        <v>21</v>
      </c>
      <c r="N13703">
        <v>5.3</v>
      </c>
      <c r="O13703" t="s">
        <v>8</v>
      </c>
      <c r="P13703">
        <v>0.87</v>
      </c>
    </row>
    <row r="13704" spans="8:16">
      <c r="H13704" t="s">
        <v>9340</v>
      </c>
      <c r="I13704" t="s">
        <v>7</v>
      </c>
      <c r="J13704">
        <v>2021</v>
      </c>
      <c r="K13704">
        <f>2024 -impact_data[[#This Row],[model_year]]</f>
        <v>3</v>
      </c>
      <c r="L13704">
        <v>48</v>
      </c>
      <c r="M13704">
        <v>26.9</v>
      </c>
      <c r="N13704">
        <v>10.8</v>
      </c>
      <c r="O13704" t="s">
        <v>10</v>
      </c>
      <c r="P13704">
        <v>0.87</v>
      </c>
    </row>
    <row r="13705" spans="8:16">
      <c r="H13705" t="s">
        <v>9343</v>
      </c>
      <c r="I13705" t="s">
        <v>7</v>
      </c>
      <c r="J13705">
        <v>2021</v>
      </c>
      <c r="K13705">
        <f>2024 -impact_data[[#This Row],[model_year]]</f>
        <v>3</v>
      </c>
      <c r="L13705">
        <v>46</v>
      </c>
      <c r="M13705">
        <v>10.9</v>
      </c>
      <c r="N13705">
        <v>6.6</v>
      </c>
      <c r="O13705" t="s">
        <v>9</v>
      </c>
      <c r="P13705">
        <v>0.87</v>
      </c>
    </row>
    <row r="13706" spans="8:16">
      <c r="H13706" t="s">
        <v>9344</v>
      </c>
      <c r="I13706" t="s">
        <v>7</v>
      </c>
      <c r="J13706">
        <v>2021</v>
      </c>
      <c r="K13706">
        <f>2024 -impact_data[[#This Row],[model_year]]</f>
        <v>3</v>
      </c>
      <c r="L13706">
        <v>52</v>
      </c>
      <c r="M13706">
        <v>34.299999999999997</v>
      </c>
      <c r="N13706">
        <v>20.6</v>
      </c>
      <c r="O13706" t="s">
        <v>9</v>
      </c>
      <c r="P13706">
        <v>0.88</v>
      </c>
    </row>
    <row r="13707" spans="8:16">
      <c r="H13707" t="s">
        <v>9346</v>
      </c>
      <c r="I13707" t="s">
        <v>7</v>
      </c>
      <c r="J13707">
        <v>2021</v>
      </c>
      <c r="K13707">
        <f>2024 -impact_data[[#This Row],[model_year]]</f>
        <v>3</v>
      </c>
      <c r="L13707">
        <v>50</v>
      </c>
      <c r="M13707">
        <v>33.200000000000003</v>
      </c>
      <c r="N13707">
        <v>13.3</v>
      </c>
      <c r="O13707" t="s">
        <v>10</v>
      </c>
      <c r="P13707">
        <v>0.87</v>
      </c>
    </row>
    <row r="13708" spans="8:16">
      <c r="H13708" t="s">
        <v>9351</v>
      </c>
      <c r="I13708" t="s">
        <v>7</v>
      </c>
      <c r="J13708">
        <v>2021</v>
      </c>
      <c r="K13708">
        <f>2024 -impact_data[[#This Row],[model_year]]</f>
        <v>3</v>
      </c>
      <c r="L13708">
        <v>48</v>
      </c>
      <c r="M13708">
        <v>11.8</v>
      </c>
      <c r="N13708">
        <v>7.1</v>
      </c>
      <c r="O13708" t="s">
        <v>9</v>
      </c>
      <c r="P13708">
        <v>0.86</v>
      </c>
    </row>
    <row r="13709" spans="8:16">
      <c r="H13709" t="s">
        <v>9352</v>
      </c>
      <c r="I13709" t="s">
        <v>7</v>
      </c>
      <c r="J13709">
        <v>2021</v>
      </c>
      <c r="K13709">
        <f>2024 -impact_data[[#This Row],[model_year]]</f>
        <v>3</v>
      </c>
      <c r="L13709">
        <v>45</v>
      </c>
      <c r="M13709">
        <v>-4.2</v>
      </c>
      <c r="N13709">
        <v>-1.1000000000000001</v>
      </c>
      <c r="O13709" t="s">
        <v>8</v>
      </c>
      <c r="P13709">
        <v>0.88</v>
      </c>
    </row>
    <row r="13710" spans="8:16">
      <c r="H13710" t="s">
        <v>9364</v>
      </c>
      <c r="I13710" t="s">
        <v>7</v>
      </c>
      <c r="J13710">
        <v>2021</v>
      </c>
      <c r="K13710">
        <f>2024 -impact_data[[#This Row],[model_year]]</f>
        <v>3</v>
      </c>
      <c r="L13710">
        <v>50</v>
      </c>
      <c r="M13710">
        <v>46.8</v>
      </c>
      <c r="N13710">
        <v>11.7</v>
      </c>
      <c r="O13710" t="s">
        <v>8</v>
      </c>
      <c r="P13710">
        <v>0.88</v>
      </c>
    </row>
    <row r="13711" spans="8:16">
      <c r="H13711" t="s">
        <v>9366</v>
      </c>
      <c r="I13711" t="s">
        <v>7</v>
      </c>
      <c r="J13711">
        <v>2021</v>
      </c>
      <c r="K13711">
        <f>2024 -impact_data[[#This Row],[model_year]]</f>
        <v>3</v>
      </c>
      <c r="L13711">
        <v>50</v>
      </c>
      <c r="M13711">
        <v>36.299999999999997</v>
      </c>
      <c r="N13711">
        <v>21.8</v>
      </c>
      <c r="O13711" t="s">
        <v>9</v>
      </c>
      <c r="P13711">
        <v>0.87</v>
      </c>
    </row>
    <row r="13712" spans="8:16">
      <c r="H13712" t="s">
        <v>9371</v>
      </c>
      <c r="I13712" t="s">
        <v>7</v>
      </c>
      <c r="J13712">
        <v>2021</v>
      </c>
      <c r="K13712">
        <f>2024 -impact_data[[#This Row],[model_year]]</f>
        <v>3</v>
      </c>
      <c r="L13712">
        <v>48</v>
      </c>
      <c r="M13712">
        <v>16.100000000000001</v>
      </c>
      <c r="N13712">
        <v>9.6999999999999993</v>
      </c>
      <c r="O13712" t="s">
        <v>9</v>
      </c>
      <c r="P13712">
        <v>0.88</v>
      </c>
    </row>
    <row r="13713" spans="8:16">
      <c r="H13713" t="s">
        <v>9372</v>
      </c>
      <c r="I13713" t="s">
        <v>7</v>
      </c>
      <c r="J13713">
        <v>2021</v>
      </c>
      <c r="K13713">
        <f>2024 -impact_data[[#This Row],[model_year]]</f>
        <v>3</v>
      </c>
      <c r="L13713">
        <v>46</v>
      </c>
      <c r="M13713">
        <v>-0.1</v>
      </c>
      <c r="N13713">
        <v>0</v>
      </c>
      <c r="O13713" t="s">
        <v>10</v>
      </c>
      <c r="P13713">
        <v>0.88</v>
      </c>
    </row>
    <row r="13714" spans="8:16">
      <c r="H13714" t="s">
        <v>9373</v>
      </c>
      <c r="I13714" t="s">
        <v>7</v>
      </c>
      <c r="J13714">
        <v>2021</v>
      </c>
      <c r="K13714">
        <f>2024 -impact_data[[#This Row],[model_year]]</f>
        <v>3</v>
      </c>
      <c r="L13714">
        <v>48</v>
      </c>
      <c r="M13714">
        <v>31.5</v>
      </c>
      <c r="N13714">
        <v>12.6</v>
      </c>
      <c r="O13714" t="s">
        <v>10</v>
      </c>
      <c r="P13714">
        <v>0.87</v>
      </c>
    </row>
    <row r="13715" spans="8:16">
      <c r="H13715" t="s">
        <v>9375</v>
      </c>
      <c r="I13715" t="s">
        <v>11</v>
      </c>
      <c r="J13715">
        <v>2021</v>
      </c>
      <c r="K13715">
        <f>2024 -impact_data[[#This Row],[model_year]]</f>
        <v>3</v>
      </c>
      <c r="L13715">
        <v>75</v>
      </c>
      <c r="M13715">
        <v>16.7</v>
      </c>
      <c r="N13715">
        <v>10</v>
      </c>
      <c r="O13715" t="s">
        <v>9</v>
      </c>
      <c r="P13715">
        <v>0.95</v>
      </c>
    </row>
    <row r="13716" spans="8:16">
      <c r="H13716" t="s">
        <v>9386</v>
      </c>
      <c r="I13716" t="s">
        <v>7</v>
      </c>
      <c r="J13716">
        <v>2021</v>
      </c>
      <c r="K13716">
        <f>2024 -impact_data[[#This Row],[model_year]]</f>
        <v>3</v>
      </c>
      <c r="L13716">
        <v>50</v>
      </c>
      <c r="M13716">
        <v>20.2</v>
      </c>
      <c r="N13716">
        <v>12.1</v>
      </c>
      <c r="O13716" t="s">
        <v>9</v>
      </c>
      <c r="P13716">
        <v>0.87</v>
      </c>
    </row>
    <row r="13717" spans="8:16">
      <c r="H13717" t="s">
        <v>9388</v>
      </c>
      <c r="I13717" t="s">
        <v>7</v>
      </c>
      <c r="J13717">
        <v>2021</v>
      </c>
      <c r="K13717">
        <f>2024 -impact_data[[#This Row],[model_year]]</f>
        <v>3</v>
      </c>
      <c r="L13717">
        <v>48</v>
      </c>
      <c r="M13717">
        <v>33.799999999999997</v>
      </c>
      <c r="N13717">
        <v>13.5</v>
      </c>
      <c r="O13717" t="s">
        <v>10</v>
      </c>
      <c r="P13717">
        <v>0.86</v>
      </c>
    </row>
    <row r="13718" spans="8:16">
      <c r="H13718" t="s">
        <v>9390</v>
      </c>
      <c r="I13718" t="s">
        <v>7</v>
      </c>
      <c r="J13718">
        <v>2021</v>
      </c>
      <c r="K13718">
        <f>2024 -impact_data[[#This Row],[model_year]]</f>
        <v>3</v>
      </c>
      <c r="L13718">
        <v>52</v>
      </c>
      <c r="M13718">
        <v>39.6</v>
      </c>
      <c r="N13718">
        <v>23.8</v>
      </c>
      <c r="O13718" t="s">
        <v>9</v>
      </c>
      <c r="P13718">
        <v>0.87</v>
      </c>
    </row>
    <row r="13719" spans="8:16">
      <c r="H13719" t="s">
        <v>9394</v>
      </c>
      <c r="I13719" t="s">
        <v>7</v>
      </c>
      <c r="J13719">
        <v>2021</v>
      </c>
      <c r="K13719">
        <f>2024 -impact_data[[#This Row],[model_year]]</f>
        <v>3</v>
      </c>
      <c r="L13719">
        <v>46</v>
      </c>
      <c r="M13719">
        <v>21.9</v>
      </c>
      <c r="N13719">
        <v>13.1</v>
      </c>
      <c r="O13719" t="s">
        <v>9</v>
      </c>
      <c r="P13719">
        <v>0.87</v>
      </c>
    </row>
    <row r="13720" spans="8:16">
      <c r="H13720" t="s">
        <v>9396</v>
      </c>
      <c r="I13720" t="s">
        <v>7</v>
      </c>
      <c r="J13720">
        <v>2021</v>
      </c>
      <c r="K13720">
        <f>2024 -impact_data[[#This Row],[model_year]]</f>
        <v>3</v>
      </c>
      <c r="L13720">
        <v>47</v>
      </c>
      <c r="M13720">
        <v>12</v>
      </c>
      <c r="N13720">
        <v>4.8</v>
      </c>
      <c r="O13720" t="s">
        <v>10</v>
      </c>
      <c r="P13720">
        <v>0.87</v>
      </c>
    </row>
    <row r="13721" spans="8:16">
      <c r="H13721" t="s">
        <v>9402</v>
      </c>
      <c r="I13721" t="s">
        <v>11</v>
      </c>
      <c r="J13721">
        <v>2021</v>
      </c>
      <c r="K13721">
        <f>2024 -impact_data[[#This Row],[model_year]]</f>
        <v>3</v>
      </c>
      <c r="L13721">
        <v>80</v>
      </c>
      <c r="M13721">
        <v>10.9</v>
      </c>
      <c r="N13721">
        <v>6.5</v>
      </c>
      <c r="O13721" t="s">
        <v>9</v>
      </c>
      <c r="P13721">
        <v>0.96</v>
      </c>
    </row>
    <row r="13722" spans="8:16">
      <c r="H13722" t="s">
        <v>9403</v>
      </c>
      <c r="I13722" t="s">
        <v>7</v>
      </c>
      <c r="J13722">
        <v>2021</v>
      </c>
      <c r="K13722">
        <f>2024 -impact_data[[#This Row],[model_year]]</f>
        <v>3</v>
      </c>
      <c r="L13722">
        <v>51</v>
      </c>
      <c r="M13722">
        <v>26.7</v>
      </c>
      <c r="N13722">
        <v>6.7</v>
      </c>
      <c r="O13722" t="s">
        <v>8</v>
      </c>
      <c r="P13722">
        <v>0.88</v>
      </c>
    </row>
    <row r="13723" spans="8:16">
      <c r="H13723" t="s">
        <v>9406</v>
      </c>
      <c r="I13723" t="s">
        <v>7</v>
      </c>
      <c r="J13723">
        <v>2021</v>
      </c>
      <c r="K13723">
        <f>2024 -impact_data[[#This Row],[model_year]]</f>
        <v>3</v>
      </c>
      <c r="L13723">
        <v>52</v>
      </c>
      <c r="M13723">
        <v>28.5</v>
      </c>
      <c r="N13723">
        <v>11.4</v>
      </c>
      <c r="O13723" t="s">
        <v>10</v>
      </c>
      <c r="P13723">
        <v>0.88</v>
      </c>
    </row>
    <row r="13724" spans="8:16">
      <c r="H13724" t="s">
        <v>9409</v>
      </c>
      <c r="I13724" t="s">
        <v>11</v>
      </c>
      <c r="J13724">
        <v>2021</v>
      </c>
      <c r="K13724">
        <f>2024 -impact_data[[#This Row],[model_year]]</f>
        <v>3</v>
      </c>
      <c r="L13724">
        <v>81</v>
      </c>
      <c r="M13724">
        <v>25.3</v>
      </c>
      <c r="N13724">
        <v>15.2</v>
      </c>
      <c r="O13724" t="s">
        <v>9</v>
      </c>
      <c r="P13724">
        <v>0.95</v>
      </c>
    </row>
    <row r="13725" spans="8:16">
      <c r="H13725" t="s">
        <v>9415</v>
      </c>
      <c r="I13725" t="s">
        <v>7</v>
      </c>
      <c r="J13725">
        <v>2021</v>
      </c>
      <c r="K13725">
        <f>2024 -impact_data[[#This Row],[model_year]]</f>
        <v>3</v>
      </c>
      <c r="L13725">
        <v>50</v>
      </c>
      <c r="M13725">
        <v>35.9</v>
      </c>
      <c r="N13725">
        <v>21.5</v>
      </c>
      <c r="O13725" t="s">
        <v>9</v>
      </c>
      <c r="P13725">
        <v>0.86</v>
      </c>
    </row>
    <row r="13726" spans="8:16">
      <c r="H13726" t="s">
        <v>9416</v>
      </c>
      <c r="I13726" t="s">
        <v>7</v>
      </c>
      <c r="J13726">
        <v>2021</v>
      </c>
      <c r="K13726">
        <f>2024 -impact_data[[#This Row],[model_year]]</f>
        <v>3</v>
      </c>
      <c r="L13726">
        <v>47</v>
      </c>
      <c r="M13726">
        <v>2.5</v>
      </c>
      <c r="N13726">
        <v>1.5</v>
      </c>
      <c r="O13726" t="s">
        <v>9</v>
      </c>
      <c r="P13726">
        <v>0.87</v>
      </c>
    </row>
    <row r="13727" spans="8:16">
      <c r="H13727" t="s">
        <v>9420</v>
      </c>
      <c r="I13727" t="s">
        <v>7</v>
      </c>
      <c r="J13727">
        <v>2021</v>
      </c>
      <c r="K13727">
        <f>2024 -impact_data[[#This Row],[model_year]]</f>
        <v>3</v>
      </c>
      <c r="L13727">
        <v>50</v>
      </c>
      <c r="M13727">
        <v>32.799999999999997</v>
      </c>
      <c r="N13727">
        <v>13.1</v>
      </c>
      <c r="O13727" t="s">
        <v>10</v>
      </c>
      <c r="P13727">
        <v>0.87</v>
      </c>
    </row>
    <row r="13728" spans="8:16">
      <c r="H13728" t="s">
        <v>9423</v>
      </c>
      <c r="I13728" t="s">
        <v>7</v>
      </c>
      <c r="J13728">
        <v>2021</v>
      </c>
      <c r="K13728">
        <f>2024 -impact_data[[#This Row],[model_year]]</f>
        <v>3</v>
      </c>
      <c r="L13728">
        <v>52</v>
      </c>
      <c r="M13728">
        <v>36.6</v>
      </c>
      <c r="N13728">
        <v>22</v>
      </c>
      <c r="O13728" t="s">
        <v>9</v>
      </c>
      <c r="P13728">
        <v>0.86</v>
      </c>
    </row>
    <row r="13729" spans="8:16">
      <c r="H13729" t="s">
        <v>9428</v>
      </c>
      <c r="I13729" t="s">
        <v>7</v>
      </c>
      <c r="J13729">
        <v>2021</v>
      </c>
      <c r="K13729">
        <f>2024 -impact_data[[#This Row],[model_year]]</f>
        <v>3</v>
      </c>
      <c r="L13729">
        <v>49</v>
      </c>
      <c r="M13729">
        <v>8</v>
      </c>
      <c r="N13729">
        <v>4.8</v>
      </c>
      <c r="O13729" t="s">
        <v>9</v>
      </c>
      <c r="P13729">
        <v>0.88</v>
      </c>
    </row>
    <row r="13730" spans="8:16">
      <c r="H13730" t="s">
        <v>9430</v>
      </c>
      <c r="I13730" t="s">
        <v>7</v>
      </c>
      <c r="J13730">
        <v>2021</v>
      </c>
      <c r="K13730">
        <f>2024 -impact_data[[#This Row],[model_year]]</f>
        <v>3</v>
      </c>
      <c r="L13730">
        <v>49</v>
      </c>
      <c r="M13730">
        <v>18.7</v>
      </c>
      <c r="N13730">
        <v>11.2</v>
      </c>
      <c r="O13730" t="s">
        <v>9</v>
      </c>
      <c r="P13730">
        <v>0.85</v>
      </c>
    </row>
    <row r="13731" spans="8:16">
      <c r="H13731" t="s">
        <v>9434</v>
      </c>
      <c r="I13731" t="s">
        <v>7</v>
      </c>
      <c r="J13731">
        <v>2021</v>
      </c>
      <c r="K13731">
        <f>2024 -impact_data[[#This Row],[model_year]]</f>
        <v>3</v>
      </c>
      <c r="L13731">
        <v>47</v>
      </c>
      <c r="M13731">
        <v>38.9</v>
      </c>
      <c r="N13731">
        <v>23.3</v>
      </c>
      <c r="O13731" t="s">
        <v>9</v>
      </c>
      <c r="P13731">
        <v>0.88</v>
      </c>
    </row>
    <row r="13732" spans="8:16">
      <c r="H13732" t="s">
        <v>9436</v>
      </c>
      <c r="I13732" t="s">
        <v>7</v>
      </c>
      <c r="J13732">
        <v>2021</v>
      </c>
      <c r="K13732">
        <f>2024 -impact_data[[#This Row],[model_year]]</f>
        <v>3</v>
      </c>
      <c r="L13732">
        <v>49</v>
      </c>
      <c r="M13732">
        <v>31.1</v>
      </c>
      <c r="N13732">
        <v>12.4</v>
      </c>
      <c r="O13732" t="s">
        <v>10</v>
      </c>
      <c r="P13732">
        <v>0.89</v>
      </c>
    </row>
    <row r="13733" spans="8:16">
      <c r="H13733" t="s">
        <v>9444</v>
      </c>
      <c r="I13733" t="s">
        <v>7</v>
      </c>
      <c r="J13733">
        <v>2021</v>
      </c>
      <c r="K13733">
        <f>2024 -impact_data[[#This Row],[model_year]]</f>
        <v>3</v>
      </c>
      <c r="L13733">
        <v>48</v>
      </c>
      <c r="M13733">
        <v>9</v>
      </c>
      <c r="N13733">
        <v>5.4</v>
      </c>
      <c r="O13733" t="s">
        <v>9</v>
      </c>
      <c r="P13733">
        <v>0.87</v>
      </c>
    </row>
    <row r="13734" spans="8:16">
      <c r="H13734" t="s">
        <v>9449</v>
      </c>
      <c r="I13734" t="s">
        <v>7</v>
      </c>
      <c r="J13734">
        <v>2021</v>
      </c>
      <c r="K13734">
        <f>2024 -impact_data[[#This Row],[model_year]]</f>
        <v>3</v>
      </c>
      <c r="L13734">
        <v>52</v>
      </c>
      <c r="M13734">
        <v>12.3</v>
      </c>
      <c r="N13734">
        <v>4.9000000000000004</v>
      </c>
      <c r="O13734" t="s">
        <v>10</v>
      </c>
      <c r="P13734">
        <v>0.87</v>
      </c>
    </row>
    <row r="13735" spans="8:16">
      <c r="H13735" t="s">
        <v>9450</v>
      </c>
      <c r="I13735" t="s">
        <v>7</v>
      </c>
      <c r="J13735">
        <v>2021</v>
      </c>
      <c r="K13735">
        <f>2024 -impact_data[[#This Row],[model_year]]</f>
        <v>3</v>
      </c>
      <c r="L13735">
        <v>49</v>
      </c>
      <c r="M13735">
        <v>9.9</v>
      </c>
      <c r="N13735">
        <v>5.9</v>
      </c>
      <c r="O13735" t="s">
        <v>9</v>
      </c>
      <c r="P13735">
        <v>0.87</v>
      </c>
    </row>
    <row r="13736" spans="8:16">
      <c r="H13736" t="s">
        <v>174</v>
      </c>
      <c r="I13736" t="s">
        <v>7</v>
      </c>
      <c r="J13736">
        <v>2021</v>
      </c>
      <c r="K13736">
        <f>2024 -impact_data[[#This Row],[model_year]]</f>
        <v>3</v>
      </c>
      <c r="L13736">
        <v>52</v>
      </c>
      <c r="M13736">
        <v>49.2</v>
      </c>
      <c r="N13736">
        <v>19.7</v>
      </c>
      <c r="O13736" t="s">
        <v>10</v>
      </c>
      <c r="P13736">
        <v>0.87</v>
      </c>
    </row>
    <row r="13737" spans="8:16">
      <c r="H13737" t="s">
        <v>9452</v>
      </c>
      <c r="I13737" t="s">
        <v>7</v>
      </c>
      <c r="J13737">
        <v>2021</v>
      </c>
      <c r="K13737">
        <f>2024 -impact_data[[#This Row],[model_year]]</f>
        <v>3</v>
      </c>
      <c r="L13737">
        <v>51</v>
      </c>
      <c r="M13737">
        <v>33.9</v>
      </c>
      <c r="N13737">
        <v>13.5</v>
      </c>
      <c r="O13737" t="s">
        <v>10</v>
      </c>
      <c r="P13737">
        <v>0.86</v>
      </c>
    </row>
    <row r="13738" spans="8:16">
      <c r="H13738" t="s">
        <v>9458</v>
      </c>
      <c r="I13738" t="s">
        <v>7</v>
      </c>
      <c r="J13738">
        <v>2021</v>
      </c>
      <c r="K13738">
        <f>2024 -impact_data[[#This Row],[model_year]]</f>
        <v>3</v>
      </c>
      <c r="L13738">
        <v>48</v>
      </c>
      <c r="M13738">
        <v>9.9</v>
      </c>
      <c r="N13738">
        <v>6</v>
      </c>
      <c r="O13738" t="s">
        <v>9</v>
      </c>
      <c r="P13738">
        <v>0.89</v>
      </c>
    </row>
    <row r="13739" spans="8:16">
      <c r="H13739" t="s">
        <v>9463</v>
      </c>
      <c r="I13739" t="s">
        <v>7</v>
      </c>
      <c r="J13739">
        <v>2021</v>
      </c>
      <c r="K13739">
        <f>2024 -impact_data[[#This Row],[model_year]]</f>
        <v>3</v>
      </c>
      <c r="L13739">
        <v>47</v>
      </c>
      <c r="M13739">
        <v>11.3</v>
      </c>
      <c r="N13739">
        <v>4.5</v>
      </c>
      <c r="O13739" t="s">
        <v>10</v>
      </c>
      <c r="P13739">
        <v>0.86</v>
      </c>
    </row>
    <row r="13740" spans="8:16">
      <c r="H13740" t="s">
        <v>9464</v>
      </c>
      <c r="I13740" t="s">
        <v>7</v>
      </c>
      <c r="J13740">
        <v>2021</v>
      </c>
      <c r="K13740">
        <f>2024 -impact_data[[#This Row],[model_year]]</f>
        <v>3</v>
      </c>
      <c r="L13740">
        <v>53</v>
      </c>
      <c r="M13740">
        <v>35.5</v>
      </c>
      <c r="N13740">
        <v>14.2</v>
      </c>
      <c r="O13740" t="s">
        <v>10</v>
      </c>
      <c r="P13740">
        <v>0.87</v>
      </c>
    </row>
    <row r="13741" spans="8:16">
      <c r="H13741" t="s">
        <v>9465</v>
      </c>
      <c r="I13741" t="s">
        <v>7</v>
      </c>
      <c r="J13741">
        <v>2021</v>
      </c>
      <c r="K13741">
        <f>2024 -impact_data[[#This Row],[model_year]]</f>
        <v>3</v>
      </c>
      <c r="L13741">
        <v>52</v>
      </c>
      <c r="M13741">
        <v>25.4</v>
      </c>
      <c r="N13741">
        <v>10.1</v>
      </c>
      <c r="O13741" t="s">
        <v>10</v>
      </c>
      <c r="P13741">
        <v>0.86</v>
      </c>
    </row>
    <row r="13742" spans="8:16">
      <c r="H13742" t="s">
        <v>9472</v>
      </c>
      <c r="I13742" t="s">
        <v>7</v>
      </c>
      <c r="J13742">
        <v>2021</v>
      </c>
      <c r="K13742">
        <f>2024 -impact_data[[#This Row],[model_year]]</f>
        <v>3</v>
      </c>
      <c r="L13742">
        <v>46</v>
      </c>
      <c r="M13742">
        <v>24.4</v>
      </c>
      <c r="N13742">
        <v>14.7</v>
      </c>
      <c r="O13742" t="s">
        <v>9</v>
      </c>
      <c r="P13742">
        <v>0.87</v>
      </c>
    </row>
    <row r="13743" spans="8:16">
      <c r="H13743" t="s">
        <v>9474</v>
      </c>
      <c r="I13743" t="s">
        <v>7</v>
      </c>
      <c r="J13743">
        <v>2021</v>
      </c>
      <c r="K13743">
        <f>2024 -impact_data[[#This Row],[model_year]]</f>
        <v>3</v>
      </c>
      <c r="L13743">
        <v>47</v>
      </c>
      <c r="M13743">
        <v>28</v>
      </c>
      <c r="N13743">
        <v>11.2</v>
      </c>
      <c r="O13743" t="s">
        <v>10</v>
      </c>
      <c r="P13743">
        <v>0.88</v>
      </c>
    </row>
    <row r="13744" spans="8:16">
      <c r="H13744" t="s">
        <v>9484</v>
      </c>
      <c r="I13744" t="s">
        <v>11</v>
      </c>
      <c r="J13744">
        <v>2021</v>
      </c>
      <c r="K13744">
        <f>2024 -impact_data[[#This Row],[model_year]]</f>
        <v>3</v>
      </c>
      <c r="L13744">
        <v>78</v>
      </c>
      <c r="M13744">
        <v>33.6</v>
      </c>
      <c r="N13744">
        <v>20.2</v>
      </c>
      <c r="O13744" t="s">
        <v>9</v>
      </c>
      <c r="P13744">
        <v>0.94</v>
      </c>
    </row>
    <row r="13745" spans="8:16">
      <c r="H13745" t="s">
        <v>273</v>
      </c>
      <c r="I13745" t="s">
        <v>7</v>
      </c>
      <c r="J13745">
        <v>2021</v>
      </c>
      <c r="K13745">
        <f>2024 -impact_data[[#This Row],[model_year]]</f>
        <v>3</v>
      </c>
      <c r="L13745">
        <v>48</v>
      </c>
      <c r="M13745">
        <v>26</v>
      </c>
      <c r="N13745">
        <v>15.6</v>
      </c>
      <c r="O13745" t="s">
        <v>9</v>
      </c>
      <c r="P13745">
        <v>0.88</v>
      </c>
    </row>
    <row r="13746" spans="8:16">
      <c r="H13746" t="s">
        <v>9487</v>
      </c>
      <c r="I13746" t="s">
        <v>7</v>
      </c>
      <c r="J13746">
        <v>2021</v>
      </c>
      <c r="K13746">
        <f>2024 -impact_data[[#This Row],[model_year]]</f>
        <v>3</v>
      </c>
      <c r="L13746">
        <v>47</v>
      </c>
      <c r="M13746">
        <v>15.4</v>
      </c>
      <c r="N13746">
        <v>9.1999999999999993</v>
      </c>
      <c r="O13746" t="s">
        <v>9</v>
      </c>
      <c r="P13746">
        <v>0.87</v>
      </c>
    </row>
    <row r="13747" spans="8:16">
      <c r="H13747" t="s">
        <v>9490</v>
      </c>
      <c r="I13747" t="s">
        <v>7</v>
      </c>
      <c r="J13747">
        <v>2021</v>
      </c>
      <c r="K13747">
        <f>2024 -impact_data[[#This Row],[model_year]]</f>
        <v>3</v>
      </c>
      <c r="L13747">
        <v>48</v>
      </c>
      <c r="M13747">
        <v>11.9</v>
      </c>
      <c r="N13747">
        <v>7.1</v>
      </c>
      <c r="O13747" t="s">
        <v>9</v>
      </c>
      <c r="P13747">
        <v>0.87</v>
      </c>
    </row>
    <row r="13748" spans="8:16">
      <c r="H13748" t="s">
        <v>9493</v>
      </c>
      <c r="I13748" t="s">
        <v>7</v>
      </c>
      <c r="J13748">
        <v>2021</v>
      </c>
      <c r="K13748">
        <f>2024 -impact_data[[#This Row],[model_year]]</f>
        <v>3</v>
      </c>
      <c r="L13748">
        <v>49</v>
      </c>
      <c r="M13748">
        <v>50.9</v>
      </c>
      <c r="N13748">
        <v>30.6</v>
      </c>
      <c r="O13748" t="s">
        <v>9</v>
      </c>
      <c r="P13748">
        <v>0.87</v>
      </c>
    </row>
    <row r="13749" spans="8:16">
      <c r="H13749" t="s">
        <v>9494</v>
      </c>
      <c r="I13749" t="s">
        <v>7</v>
      </c>
      <c r="J13749">
        <v>2021</v>
      </c>
      <c r="K13749">
        <f>2024 -impact_data[[#This Row],[model_year]]</f>
        <v>3</v>
      </c>
      <c r="L13749">
        <v>49</v>
      </c>
      <c r="M13749">
        <v>18.8</v>
      </c>
      <c r="N13749">
        <v>11.3</v>
      </c>
      <c r="O13749" t="s">
        <v>9</v>
      </c>
      <c r="P13749">
        <v>0.89</v>
      </c>
    </row>
    <row r="13750" spans="8:16">
      <c r="H13750" t="s">
        <v>103</v>
      </c>
      <c r="I13750" t="s">
        <v>7</v>
      </c>
      <c r="J13750">
        <v>2021</v>
      </c>
      <c r="K13750">
        <f>2024 -impact_data[[#This Row],[model_year]]</f>
        <v>3</v>
      </c>
      <c r="L13750">
        <v>50</v>
      </c>
      <c r="M13750">
        <v>14.7</v>
      </c>
      <c r="N13750">
        <v>5.9</v>
      </c>
      <c r="O13750" t="s">
        <v>10</v>
      </c>
      <c r="P13750">
        <v>0.89</v>
      </c>
    </row>
    <row r="13751" spans="8:16">
      <c r="H13751" t="s">
        <v>9497</v>
      </c>
      <c r="I13751" t="s">
        <v>7</v>
      </c>
      <c r="J13751">
        <v>2021</v>
      </c>
      <c r="K13751">
        <f>2024 -impact_data[[#This Row],[model_year]]</f>
        <v>3</v>
      </c>
      <c r="L13751">
        <v>53</v>
      </c>
      <c r="M13751">
        <v>12.6</v>
      </c>
      <c r="N13751">
        <v>5.0999999999999996</v>
      </c>
      <c r="O13751" t="s">
        <v>10</v>
      </c>
      <c r="P13751">
        <v>0.86</v>
      </c>
    </row>
    <row r="13752" spans="8:16">
      <c r="H13752" t="s">
        <v>9499</v>
      </c>
      <c r="I13752" t="s">
        <v>7</v>
      </c>
      <c r="J13752">
        <v>2021</v>
      </c>
      <c r="K13752">
        <f>2024 -impact_data[[#This Row],[model_year]]</f>
        <v>3</v>
      </c>
      <c r="L13752">
        <v>50</v>
      </c>
      <c r="M13752">
        <v>38.5</v>
      </c>
      <c r="N13752">
        <v>23.1</v>
      </c>
      <c r="O13752" t="s">
        <v>9</v>
      </c>
      <c r="P13752">
        <v>0.87</v>
      </c>
    </row>
    <row r="13753" spans="8:16">
      <c r="H13753" t="s">
        <v>9505</v>
      </c>
      <c r="I13753" t="s">
        <v>7</v>
      </c>
      <c r="J13753">
        <v>2021</v>
      </c>
      <c r="K13753">
        <f>2024 -impact_data[[#This Row],[model_year]]</f>
        <v>3</v>
      </c>
      <c r="L13753">
        <v>50</v>
      </c>
      <c r="M13753">
        <v>9.8000000000000007</v>
      </c>
      <c r="N13753">
        <v>3.9</v>
      </c>
      <c r="O13753" t="s">
        <v>10</v>
      </c>
      <c r="P13753">
        <v>0.87</v>
      </c>
    </row>
    <row r="13754" spans="8:16">
      <c r="H13754" t="s">
        <v>9506</v>
      </c>
      <c r="I13754" t="s">
        <v>7</v>
      </c>
      <c r="J13754">
        <v>2021</v>
      </c>
      <c r="K13754">
        <f>2024 -impact_data[[#This Row],[model_year]]</f>
        <v>3</v>
      </c>
      <c r="L13754">
        <v>53</v>
      </c>
      <c r="M13754">
        <v>47.4</v>
      </c>
      <c r="N13754">
        <v>11.9</v>
      </c>
      <c r="O13754" t="s">
        <v>8</v>
      </c>
      <c r="P13754">
        <v>0.87</v>
      </c>
    </row>
    <row r="13755" spans="8:16">
      <c r="H13755" t="s">
        <v>9508</v>
      </c>
      <c r="I13755" t="s">
        <v>7</v>
      </c>
      <c r="J13755">
        <v>2021</v>
      </c>
      <c r="K13755">
        <f>2024 -impact_data[[#This Row],[model_year]]</f>
        <v>3</v>
      </c>
      <c r="L13755">
        <v>50</v>
      </c>
      <c r="M13755">
        <v>25</v>
      </c>
      <c r="N13755">
        <v>10</v>
      </c>
      <c r="O13755" t="s">
        <v>10</v>
      </c>
      <c r="P13755">
        <v>0.88</v>
      </c>
    </row>
    <row r="13756" spans="8:16">
      <c r="H13756" t="s">
        <v>9511</v>
      </c>
      <c r="I13756" t="s">
        <v>7</v>
      </c>
      <c r="J13756">
        <v>2021</v>
      </c>
      <c r="K13756">
        <f>2024 -impact_data[[#This Row],[model_year]]</f>
        <v>3</v>
      </c>
      <c r="L13756">
        <v>50</v>
      </c>
      <c r="M13756">
        <v>42.7</v>
      </c>
      <c r="N13756">
        <v>17.100000000000001</v>
      </c>
      <c r="O13756" t="s">
        <v>10</v>
      </c>
      <c r="P13756">
        <v>0.88</v>
      </c>
    </row>
    <row r="13757" spans="8:16">
      <c r="H13757" t="s">
        <v>9516</v>
      </c>
      <c r="I13757" t="s">
        <v>11</v>
      </c>
      <c r="J13757">
        <v>2021</v>
      </c>
      <c r="K13757">
        <f>2024 -impact_data[[#This Row],[model_year]]</f>
        <v>3</v>
      </c>
      <c r="L13757">
        <v>78</v>
      </c>
      <c r="M13757">
        <v>18.600000000000001</v>
      </c>
      <c r="N13757">
        <v>11.2</v>
      </c>
      <c r="O13757" t="s">
        <v>9</v>
      </c>
      <c r="P13757">
        <v>0.96</v>
      </c>
    </row>
    <row r="13758" spans="8:16">
      <c r="H13758" t="s">
        <v>9524</v>
      </c>
      <c r="I13758" t="s">
        <v>7</v>
      </c>
      <c r="J13758">
        <v>2021</v>
      </c>
      <c r="K13758">
        <f>2024 -impact_data[[#This Row],[model_year]]</f>
        <v>3</v>
      </c>
      <c r="L13758">
        <v>46</v>
      </c>
      <c r="M13758">
        <v>23.3</v>
      </c>
      <c r="N13758">
        <v>14</v>
      </c>
      <c r="O13758" t="s">
        <v>9</v>
      </c>
      <c r="P13758">
        <v>0.86</v>
      </c>
    </row>
    <row r="13759" spans="8:16">
      <c r="H13759" t="s">
        <v>9526</v>
      </c>
      <c r="I13759" t="s">
        <v>7</v>
      </c>
      <c r="J13759">
        <v>2021</v>
      </c>
      <c r="K13759">
        <f>2024 -impact_data[[#This Row],[model_year]]</f>
        <v>3</v>
      </c>
      <c r="L13759">
        <v>50</v>
      </c>
      <c r="M13759">
        <v>26.1</v>
      </c>
      <c r="N13759">
        <v>6.5</v>
      </c>
      <c r="O13759" t="s">
        <v>8</v>
      </c>
      <c r="P13759">
        <v>0.88</v>
      </c>
    </row>
    <row r="13760" spans="8:16">
      <c r="H13760" t="s">
        <v>9529</v>
      </c>
      <c r="I13760" t="s">
        <v>7</v>
      </c>
      <c r="J13760">
        <v>2021</v>
      </c>
      <c r="K13760">
        <f>2024 -impact_data[[#This Row],[model_year]]</f>
        <v>3</v>
      </c>
      <c r="L13760">
        <v>48</v>
      </c>
      <c r="M13760">
        <v>26.4</v>
      </c>
      <c r="N13760">
        <v>10.6</v>
      </c>
      <c r="O13760" t="s">
        <v>10</v>
      </c>
      <c r="P13760">
        <v>0.88</v>
      </c>
    </row>
    <row r="13761" spans="8:16">
      <c r="H13761" t="s">
        <v>9535</v>
      </c>
      <c r="I13761" t="s">
        <v>7</v>
      </c>
      <c r="J13761">
        <v>2021</v>
      </c>
      <c r="K13761">
        <f>2024 -impact_data[[#This Row],[model_year]]</f>
        <v>3</v>
      </c>
      <c r="L13761">
        <v>51</v>
      </c>
      <c r="M13761">
        <v>9.1999999999999993</v>
      </c>
      <c r="N13761">
        <v>3.7</v>
      </c>
      <c r="O13761" t="s">
        <v>10</v>
      </c>
      <c r="P13761">
        <v>0.87</v>
      </c>
    </row>
    <row r="13762" spans="8:16">
      <c r="H13762" t="s">
        <v>9537</v>
      </c>
      <c r="I13762" t="s">
        <v>7</v>
      </c>
      <c r="J13762">
        <v>2021</v>
      </c>
      <c r="K13762">
        <f>2024 -impact_data[[#This Row],[model_year]]</f>
        <v>3</v>
      </c>
      <c r="L13762">
        <v>50</v>
      </c>
      <c r="M13762">
        <v>22</v>
      </c>
      <c r="N13762">
        <v>8.8000000000000007</v>
      </c>
      <c r="O13762" t="s">
        <v>10</v>
      </c>
      <c r="P13762">
        <v>0.87</v>
      </c>
    </row>
    <row r="13763" spans="8:16">
      <c r="H13763" t="s">
        <v>9542</v>
      </c>
      <c r="I13763" t="s">
        <v>11</v>
      </c>
      <c r="J13763">
        <v>2021</v>
      </c>
      <c r="K13763">
        <f>2024 -impact_data[[#This Row],[model_year]]</f>
        <v>3</v>
      </c>
      <c r="L13763">
        <v>76</v>
      </c>
      <c r="M13763">
        <v>38.299999999999997</v>
      </c>
      <c r="N13763">
        <v>23</v>
      </c>
      <c r="O13763" t="s">
        <v>9</v>
      </c>
      <c r="P13763">
        <v>0.97</v>
      </c>
    </row>
    <row r="13764" spans="8:16">
      <c r="H13764" t="s">
        <v>9549</v>
      </c>
      <c r="I13764" t="s">
        <v>7</v>
      </c>
      <c r="J13764">
        <v>2021</v>
      </c>
      <c r="K13764">
        <f>2024 -impact_data[[#This Row],[model_year]]</f>
        <v>3</v>
      </c>
      <c r="L13764">
        <v>52</v>
      </c>
      <c r="M13764">
        <v>32.200000000000003</v>
      </c>
      <c r="N13764">
        <v>8</v>
      </c>
      <c r="O13764" t="s">
        <v>8</v>
      </c>
      <c r="P13764">
        <v>0.88</v>
      </c>
    </row>
    <row r="13765" spans="8:16">
      <c r="H13765" t="s">
        <v>9554</v>
      </c>
      <c r="I13765" t="s">
        <v>11</v>
      </c>
      <c r="J13765">
        <v>2021</v>
      </c>
      <c r="K13765">
        <f>2024 -impact_data[[#This Row],[model_year]]</f>
        <v>3</v>
      </c>
      <c r="L13765">
        <v>83</v>
      </c>
      <c r="M13765">
        <v>29.3</v>
      </c>
      <c r="N13765">
        <v>17.600000000000001</v>
      </c>
      <c r="O13765" t="s">
        <v>9</v>
      </c>
      <c r="P13765">
        <v>0.95</v>
      </c>
    </row>
    <row r="13766" spans="8:16">
      <c r="H13766" t="s">
        <v>9555</v>
      </c>
      <c r="I13766" t="s">
        <v>11</v>
      </c>
      <c r="J13766">
        <v>2021</v>
      </c>
      <c r="K13766">
        <f>2024 -impact_data[[#This Row],[model_year]]</f>
        <v>3</v>
      </c>
      <c r="L13766">
        <v>82</v>
      </c>
      <c r="M13766">
        <v>40.200000000000003</v>
      </c>
      <c r="N13766">
        <v>24.1</v>
      </c>
      <c r="O13766" t="s">
        <v>9</v>
      </c>
      <c r="P13766">
        <v>0.97</v>
      </c>
    </row>
    <row r="13767" spans="8:16">
      <c r="H13767" t="s">
        <v>9564</v>
      </c>
      <c r="I13767" t="s">
        <v>7</v>
      </c>
      <c r="J13767">
        <v>2021</v>
      </c>
      <c r="K13767">
        <f>2024 -impact_data[[#This Row],[model_year]]</f>
        <v>3</v>
      </c>
      <c r="L13767">
        <v>53</v>
      </c>
      <c r="M13767">
        <v>46.9</v>
      </c>
      <c r="N13767">
        <v>11.7</v>
      </c>
      <c r="O13767" t="s">
        <v>8</v>
      </c>
      <c r="P13767">
        <v>0.89</v>
      </c>
    </row>
    <row r="13768" spans="8:16">
      <c r="H13768" t="s">
        <v>9566</v>
      </c>
      <c r="I13768" t="s">
        <v>11</v>
      </c>
      <c r="J13768">
        <v>2021</v>
      </c>
      <c r="K13768">
        <f>2024 -impact_data[[#This Row],[model_year]]</f>
        <v>3</v>
      </c>
      <c r="L13768">
        <v>81</v>
      </c>
      <c r="M13768">
        <v>41.6</v>
      </c>
      <c r="N13768">
        <v>16.600000000000001</v>
      </c>
      <c r="O13768" t="s">
        <v>10</v>
      </c>
      <c r="P13768">
        <v>0.95</v>
      </c>
    </row>
    <row r="13769" spans="8:16">
      <c r="H13769" t="s">
        <v>9569</v>
      </c>
      <c r="I13769" t="s">
        <v>11</v>
      </c>
      <c r="J13769">
        <v>2021</v>
      </c>
      <c r="K13769">
        <f>2024 -impact_data[[#This Row],[model_year]]</f>
        <v>3</v>
      </c>
      <c r="L13769">
        <v>78</v>
      </c>
      <c r="M13769">
        <v>32.4</v>
      </c>
      <c r="N13769">
        <v>19.5</v>
      </c>
      <c r="O13769" t="s">
        <v>9</v>
      </c>
      <c r="P13769">
        <v>0.95</v>
      </c>
    </row>
    <row r="13770" spans="8:16">
      <c r="H13770" t="s">
        <v>9573</v>
      </c>
      <c r="I13770" t="s">
        <v>11</v>
      </c>
      <c r="J13770">
        <v>2021</v>
      </c>
      <c r="K13770">
        <f>2024 -impact_data[[#This Row],[model_year]]</f>
        <v>3</v>
      </c>
      <c r="L13770">
        <v>78</v>
      </c>
      <c r="M13770">
        <v>27</v>
      </c>
      <c r="N13770">
        <v>10.8</v>
      </c>
      <c r="O13770" t="s">
        <v>10</v>
      </c>
      <c r="P13770">
        <v>0.94</v>
      </c>
    </row>
    <row r="13771" spans="8:16">
      <c r="H13771" t="s">
        <v>9581</v>
      </c>
      <c r="I13771" t="s">
        <v>11</v>
      </c>
      <c r="J13771">
        <v>2021</v>
      </c>
      <c r="K13771">
        <f>2024 -impact_data[[#This Row],[model_year]]</f>
        <v>3</v>
      </c>
      <c r="L13771">
        <v>77</v>
      </c>
      <c r="M13771">
        <v>1.8</v>
      </c>
      <c r="N13771">
        <v>1.1000000000000001</v>
      </c>
      <c r="O13771" t="s">
        <v>9</v>
      </c>
      <c r="P13771">
        <v>0.95</v>
      </c>
    </row>
    <row r="13772" spans="8:16">
      <c r="H13772" t="s">
        <v>9582</v>
      </c>
      <c r="I13772" t="s">
        <v>7</v>
      </c>
      <c r="J13772">
        <v>2021</v>
      </c>
      <c r="K13772">
        <f>2024 -impact_data[[#This Row],[model_year]]</f>
        <v>3</v>
      </c>
      <c r="L13772">
        <v>52</v>
      </c>
      <c r="M13772">
        <v>19.600000000000001</v>
      </c>
      <c r="N13772">
        <v>11.8</v>
      </c>
      <c r="O13772" t="s">
        <v>9</v>
      </c>
      <c r="P13772">
        <v>0.88</v>
      </c>
    </row>
    <row r="13773" spans="8:16">
      <c r="H13773" t="s">
        <v>9584</v>
      </c>
      <c r="I13773" t="s">
        <v>7</v>
      </c>
      <c r="J13773">
        <v>2021</v>
      </c>
      <c r="K13773">
        <f>2024 -impact_data[[#This Row],[model_year]]</f>
        <v>3</v>
      </c>
      <c r="L13773">
        <v>46</v>
      </c>
      <c r="M13773">
        <v>13.4</v>
      </c>
      <c r="N13773">
        <v>3.3</v>
      </c>
      <c r="O13773" t="s">
        <v>8</v>
      </c>
      <c r="P13773">
        <v>0.89</v>
      </c>
    </row>
    <row r="13774" spans="8:16">
      <c r="H13774" t="s">
        <v>9586</v>
      </c>
      <c r="I13774" t="s">
        <v>7</v>
      </c>
      <c r="J13774">
        <v>2021</v>
      </c>
      <c r="K13774">
        <f>2024 -impact_data[[#This Row],[model_year]]</f>
        <v>3</v>
      </c>
      <c r="L13774">
        <v>50</v>
      </c>
      <c r="M13774">
        <v>11.7</v>
      </c>
      <c r="N13774">
        <v>2.9</v>
      </c>
      <c r="O13774" t="s">
        <v>8</v>
      </c>
      <c r="P13774">
        <v>0.87</v>
      </c>
    </row>
    <row r="13775" spans="8:16">
      <c r="H13775" t="s">
        <v>9588</v>
      </c>
      <c r="I13775" t="s">
        <v>7</v>
      </c>
      <c r="J13775">
        <v>2021</v>
      </c>
      <c r="K13775">
        <f>2024 -impact_data[[#This Row],[model_year]]</f>
        <v>3</v>
      </c>
      <c r="L13775">
        <v>51</v>
      </c>
      <c r="M13775">
        <v>45</v>
      </c>
      <c r="N13775">
        <v>27</v>
      </c>
      <c r="O13775" t="s">
        <v>9</v>
      </c>
      <c r="P13775">
        <v>0.88</v>
      </c>
    </row>
    <row r="13776" spans="8:16">
      <c r="H13776" t="s">
        <v>9590</v>
      </c>
      <c r="I13776" t="s">
        <v>7</v>
      </c>
      <c r="J13776">
        <v>2021</v>
      </c>
      <c r="K13776">
        <f>2024 -impact_data[[#This Row],[model_year]]</f>
        <v>3</v>
      </c>
      <c r="L13776">
        <v>50</v>
      </c>
      <c r="M13776">
        <v>41.1</v>
      </c>
      <c r="N13776">
        <v>24.6</v>
      </c>
      <c r="O13776" t="s">
        <v>9</v>
      </c>
      <c r="P13776">
        <v>0.87</v>
      </c>
    </row>
    <row r="13777" spans="8:16">
      <c r="H13777" t="s">
        <v>9591</v>
      </c>
      <c r="I13777" t="s">
        <v>7</v>
      </c>
      <c r="J13777">
        <v>2021</v>
      </c>
      <c r="K13777">
        <f>2024 -impact_data[[#This Row],[model_year]]</f>
        <v>3</v>
      </c>
      <c r="L13777">
        <v>47</v>
      </c>
      <c r="M13777">
        <v>13.2</v>
      </c>
      <c r="N13777">
        <v>7.9</v>
      </c>
      <c r="O13777" t="s">
        <v>9</v>
      </c>
      <c r="P13777">
        <v>0.88</v>
      </c>
    </row>
    <row r="13778" spans="8:16">
      <c r="H13778" t="s">
        <v>9592</v>
      </c>
      <c r="I13778" t="s">
        <v>7</v>
      </c>
      <c r="J13778">
        <v>2021</v>
      </c>
      <c r="K13778">
        <f>2024 -impact_data[[#This Row],[model_year]]</f>
        <v>3</v>
      </c>
      <c r="L13778">
        <v>46</v>
      </c>
      <c r="M13778">
        <v>0</v>
      </c>
      <c r="N13778">
        <v>0</v>
      </c>
      <c r="O13778" t="s">
        <v>9</v>
      </c>
      <c r="P13778">
        <v>0.89</v>
      </c>
    </row>
    <row r="13779" spans="8:16">
      <c r="H13779" t="s">
        <v>9607</v>
      </c>
      <c r="I13779" t="s">
        <v>7</v>
      </c>
      <c r="J13779">
        <v>2021</v>
      </c>
      <c r="K13779">
        <f>2024 -impact_data[[#This Row],[model_year]]</f>
        <v>3</v>
      </c>
      <c r="L13779">
        <v>49</v>
      </c>
      <c r="M13779">
        <v>19.600000000000001</v>
      </c>
      <c r="N13779">
        <v>11.8</v>
      </c>
      <c r="O13779" t="s">
        <v>9</v>
      </c>
      <c r="P13779">
        <v>0.87</v>
      </c>
    </row>
    <row r="13780" spans="8:16">
      <c r="H13780" t="s">
        <v>9611</v>
      </c>
      <c r="I13780" t="s">
        <v>7</v>
      </c>
      <c r="J13780">
        <v>2021</v>
      </c>
      <c r="K13780">
        <f>2024 -impact_data[[#This Row],[model_year]]</f>
        <v>3</v>
      </c>
      <c r="L13780">
        <v>52</v>
      </c>
      <c r="M13780">
        <v>9.6</v>
      </c>
      <c r="N13780">
        <v>3.8</v>
      </c>
      <c r="O13780" t="s">
        <v>10</v>
      </c>
      <c r="P13780">
        <v>0.86</v>
      </c>
    </row>
    <row r="13781" spans="8:16">
      <c r="H13781" t="s">
        <v>9618</v>
      </c>
      <c r="I13781" t="s">
        <v>7</v>
      </c>
      <c r="J13781">
        <v>2021</v>
      </c>
      <c r="K13781">
        <f>2024 -impact_data[[#This Row],[model_year]]</f>
        <v>3</v>
      </c>
      <c r="L13781">
        <v>53</v>
      </c>
      <c r="M13781">
        <v>34.9</v>
      </c>
      <c r="N13781">
        <v>14</v>
      </c>
      <c r="O13781" t="s">
        <v>10</v>
      </c>
      <c r="P13781">
        <v>0.88</v>
      </c>
    </row>
    <row r="13782" spans="8:16">
      <c r="H13782" t="s">
        <v>9625</v>
      </c>
      <c r="I13782" t="s">
        <v>7</v>
      </c>
      <c r="J13782">
        <v>2021</v>
      </c>
      <c r="K13782">
        <f>2024 -impact_data[[#This Row],[model_year]]</f>
        <v>3</v>
      </c>
      <c r="L13782">
        <v>54</v>
      </c>
      <c r="M13782">
        <v>77.099999999999994</v>
      </c>
      <c r="N13782">
        <v>30.8</v>
      </c>
      <c r="O13782" t="s">
        <v>10</v>
      </c>
      <c r="P13782">
        <v>0.89</v>
      </c>
    </row>
    <row r="13783" spans="8:16">
      <c r="H13783" t="s">
        <v>9638</v>
      </c>
      <c r="I13783" t="s">
        <v>7</v>
      </c>
      <c r="J13783">
        <v>2021</v>
      </c>
      <c r="K13783">
        <f>2024 -impact_data[[#This Row],[model_year]]</f>
        <v>3</v>
      </c>
      <c r="L13783">
        <v>50</v>
      </c>
      <c r="M13783">
        <v>25</v>
      </c>
      <c r="N13783">
        <v>10</v>
      </c>
      <c r="O13783" t="s">
        <v>10</v>
      </c>
      <c r="P13783">
        <v>0.88</v>
      </c>
    </row>
    <row r="13784" spans="8:16">
      <c r="H13784" t="s">
        <v>9639</v>
      </c>
      <c r="I13784" t="s">
        <v>7</v>
      </c>
      <c r="J13784">
        <v>2021</v>
      </c>
      <c r="K13784">
        <f>2024 -impact_data[[#This Row],[model_year]]</f>
        <v>3</v>
      </c>
      <c r="L13784">
        <v>51</v>
      </c>
      <c r="M13784">
        <v>11.5</v>
      </c>
      <c r="N13784">
        <v>4.5999999999999996</v>
      </c>
      <c r="O13784" t="s">
        <v>10</v>
      </c>
      <c r="P13784">
        <v>0.88</v>
      </c>
    </row>
    <row r="13785" spans="8:16">
      <c r="H13785" t="s">
        <v>9642</v>
      </c>
      <c r="I13785" t="s">
        <v>7</v>
      </c>
      <c r="J13785">
        <v>2021</v>
      </c>
      <c r="K13785">
        <f>2024 -impact_data[[#This Row],[model_year]]</f>
        <v>3</v>
      </c>
      <c r="L13785">
        <v>46</v>
      </c>
      <c r="M13785">
        <v>24.6</v>
      </c>
      <c r="N13785">
        <v>9.8000000000000007</v>
      </c>
      <c r="O13785" t="s">
        <v>10</v>
      </c>
      <c r="P13785">
        <v>0.87</v>
      </c>
    </row>
    <row r="13786" spans="8:16">
      <c r="H13786" t="s">
        <v>9647</v>
      </c>
      <c r="I13786" t="s">
        <v>11</v>
      </c>
      <c r="J13786">
        <v>2021</v>
      </c>
      <c r="K13786">
        <f>2024 -impact_data[[#This Row],[model_year]]</f>
        <v>3</v>
      </c>
      <c r="L13786">
        <v>79</v>
      </c>
      <c r="M13786">
        <v>52.5</v>
      </c>
      <c r="N13786">
        <v>31.5</v>
      </c>
      <c r="O13786" t="s">
        <v>9</v>
      </c>
      <c r="P13786">
        <v>0.97</v>
      </c>
    </row>
    <row r="13787" spans="8:16">
      <c r="H13787" t="s">
        <v>9650</v>
      </c>
      <c r="I13787" t="s">
        <v>7</v>
      </c>
      <c r="J13787">
        <v>2021</v>
      </c>
      <c r="K13787">
        <f>2024 -impact_data[[#This Row],[model_year]]</f>
        <v>3</v>
      </c>
      <c r="L13787">
        <v>53</v>
      </c>
      <c r="M13787">
        <v>21.7</v>
      </c>
      <c r="N13787">
        <v>5.4</v>
      </c>
      <c r="O13787" t="s">
        <v>8</v>
      </c>
      <c r="P13787">
        <v>0.89</v>
      </c>
    </row>
    <row r="13788" spans="8:16">
      <c r="H13788" t="s">
        <v>9653</v>
      </c>
      <c r="I13788" t="s">
        <v>7</v>
      </c>
      <c r="J13788">
        <v>2021</v>
      </c>
      <c r="K13788">
        <f>2024 -impact_data[[#This Row],[model_year]]</f>
        <v>3</v>
      </c>
      <c r="L13788">
        <v>46</v>
      </c>
      <c r="M13788">
        <v>25.9</v>
      </c>
      <c r="N13788">
        <v>15.5</v>
      </c>
      <c r="O13788" t="s">
        <v>9</v>
      </c>
      <c r="P13788">
        <v>0.87</v>
      </c>
    </row>
    <row r="13789" spans="8:16">
      <c r="H13789" t="s">
        <v>6181</v>
      </c>
      <c r="I13789" t="s">
        <v>11</v>
      </c>
      <c r="J13789">
        <v>2021</v>
      </c>
      <c r="K13789">
        <f>2024 -impact_data[[#This Row],[model_year]]</f>
        <v>3</v>
      </c>
      <c r="L13789">
        <v>78</v>
      </c>
      <c r="M13789">
        <v>31.3</v>
      </c>
      <c r="N13789">
        <v>18.8</v>
      </c>
      <c r="O13789" t="s">
        <v>9</v>
      </c>
      <c r="P13789">
        <v>0.95</v>
      </c>
    </row>
    <row r="13790" spans="8:16">
      <c r="H13790" t="s">
        <v>9662</v>
      </c>
      <c r="I13790" t="s">
        <v>7</v>
      </c>
      <c r="J13790">
        <v>2021</v>
      </c>
      <c r="K13790">
        <f>2024 -impact_data[[#This Row],[model_year]]</f>
        <v>3</v>
      </c>
      <c r="L13790">
        <v>46</v>
      </c>
      <c r="M13790">
        <v>4.9000000000000004</v>
      </c>
      <c r="N13790">
        <v>2</v>
      </c>
      <c r="O13790" t="s">
        <v>10</v>
      </c>
      <c r="P13790">
        <v>0.9</v>
      </c>
    </row>
    <row r="13791" spans="8:16">
      <c r="H13791" t="s">
        <v>9663</v>
      </c>
      <c r="I13791" t="s">
        <v>7</v>
      </c>
      <c r="J13791">
        <v>2021</v>
      </c>
      <c r="K13791">
        <f>2024 -impact_data[[#This Row],[model_year]]</f>
        <v>3</v>
      </c>
      <c r="L13791">
        <v>50</v>
      </c>
      <c r="M13791">
        <v>35.1</v>
      </c>
      <c r="N13791">
        <v>21</v>
      </c>
      <c r="O13791" t="s">
        <v>9</v>
      </c>
      <c r="P13791">
        <v>0.88</v>
      </c>
    </row>
    <row r="13792" spans="8:16">
      <c r="H13792" t="s">
        <v>9665</v>
      </c>
      <c r="I13792" t="s">
        <v>7</v>
      </c>
      <c r="J13792">
        <v>2021</v>
      </c>
      <c r="K13792">
        <f>2024 -impact_data[[#This Row],[model_year]]</f>
        <v>3</v>
      </c>
      <c r="L13792">
        <v>49</v>
      </c>
      <c r="M13792">
        <v>17.100000000000001</v>
      </c>
      <c r="N13792">
        <v>10.3</v>
      </c>
      <c r="O13792" t="s">
        <v>9</v>
      </c>
      <c r="P13792">
        <v>0.87</v>
      </c>
    </row>
    <row r="13793" spans="8:16">
      <c r="H13793" t="s">
        <v>9668</v>
      </c>
      <c r="I13793" t="s">
        <v>7</v>
      </c>
      <c r="J13793">
        <v>2021</v>
      </c>
      <c r="K13793">
        <f>2024 -impact_data[[#This Row],[model_year]]</f>
        <v>3</v>
      </c>
      <c r="L13793">
        <v>47</v>
      </c>
      <c r="M13793">
        <v>13.2</v>
      </c>
      <c r="N13793">
        <v>7.9</v>
      </c>
      <c r="O13793" t="s">
        <v>9</v>
      </c>
      <c r="P13793">
        <v>0.88</v>
      </c>
    </row>
    <row r="13794" spans="8:16">
      <c r="H13794" t="s">
        <v>9669</v>
      </c>
      <c r="I13794" t="s">
        <v>11</v>
      </c>
      <c r="J13794">
        <v>2021</v>
      </c>
      <c r="K13794">
        <f>2024 -impact_data[[#This Row],[model_year]]</f>
        <v>3</v>
      </c>
      <c r="L13794">
        <v>81</v>
      </c>
      <c r="M13794">
        <v>34.700000000000003</v>
      </c>
      <c r="N13794">
        <v>20.8</v>
      </c>
      <c r="O13794" t="s">
        <v>9</v>
      </c>
      <c r="P13794">
        <v>0.96</v>
      </c>
    </row>
    <row r="13795" spans="8:16">
      <c r="H13795" t="s">
        <v>9678</v>
      </c>
      <c r="I13795" t="s">
        <v>7</v>
      </c>
      <c r="J13795">
        <v>2021</v>
      </c>
      <c r="K13795">
        <f>2024 -impact_data[[#This Row],[model_year]]</f>
        <v>3</v>
      </c>
      <c r="L13795">
        <v>51</v>
      </c>
      <c r="M13795">
        <v>21.7</v>
      </c>
      <c r="N13795">
        <v>13</v>
      </c>
      <c r="O13795" t="s">
        <v>9</v>
      </c>
      <c r="P13795">
        <v>0.89</v>
      </c>
    </row>
    <row r="13796" spans="8:16">
      <c r="H13796" t="s">
        <v>9683</v>
      </c>
      <c r="I13796" t="s">
        <v>7</v>
      </c>
      <c r="J13796">
        <v>2021</v>
      </c>
      <c r="K13796">
        <f>2024 -impact_data[[#This Row],[model_year]]</f>
        <v>3</v>
      </c>
      <c r="L13796">
        <v>54</v>
      </c>
      <c r="M13796">
        <v>36</v>
      </c>
      <c r="N13796">
        <v>9</v>
      </c>
      <c r="O13796" t="s">
        <v>8</v>
      </c>
      <c r="P13796">
        <v>0.85</v>
      </c>
    </row>
    <row r="13797" spans="8:16">
      <c r="H13797" t="s">
        <v>9685</v>
      </c>
      <c r="I13797" t="s">
        <v>7</v>
      </c>
      <c r="J13797">
        <v>2021</v>
      </c>
      <c r="K13797">
        <f>2024 -impact_data[[#This Row],[model_year]]</f>
        <v>3</v>
      </c>
      <c r="L13797">
        <v>49</v>
      </c>
      <c r="M13797">
        <v>27.1</v>
      </c>
      <c r="N13797">
        <v>10.8</v>
      </c>
      <c r="O13797" t="s">
        <v>10</v>
      </c>
      <c r="P13797">
        <v>0.88</v>
      </c>
    </row>
    <row r="13798" spans="8:16">
      <c r="H13798" t="s">
        <v>9687</v>
      </c>
      <c r="I13798" t="s">
        <v>7</v>
      </c>
      <c r="J13798">
        <v>2021</v>
      </c>
      <c r="K13798">
        <f>2024 -impact_data[[#This Row],[model_year]]</f>
        <v>3</v>
      </c>
      <c r="L13798">
        <v>49</v>
      </c>
      <c r="M13798">
        <v>11.5</v>
      </c>
      <c r="N13798">
        <v>6.9</v>
      </c>
      <c r="O13798" t="s">
        <v>9</v>
      </c>
      <c r="P13798">
        <v>0.89</v>
      </c>
    </row>
    <row r="13799" spans="8:16">
      <c r="H13799" t="s">
        <v>9688</v>
      </c>
      <c r="I13799" t="s">
        <v>7</v>
      </c>
      <c r="J13799">
        <v>2021</v>
      </c>
      <c r="K13799">
        <f>2024 -impact_data[[#This Row],[model_year]]</f>
        <v>3</v>
      </c>
      <c r="L13799">
        <v>48</v>
      </c>
      <c r="M13799">
        <v>19.3</v>
      </c>
      <c r="N13799">
        <v>11.6</v>
      </c>
      <c r="O13799" t="s">
        <v>9</v>
      </c>
      <c r="P13799">
        <v>0.88</v>
      </c>
    </row>
    <row r="13800" spans="8:16">
      <c r="H13800" t="s">
        <v>9694</v>
      </c>
      <c r="I13800" t="s">
        <v>7</v>
      </c>
      <c r="J13800">
        <v>2021</v>
      </c>
      <c r="K13800">
        <f>2024 -impact_data[[#This Row],[model_year]]</f>
        <v>3</v>
      </c>
      <c r="L13800">
        <v>47</v>
      </c>
      <c r="M13800">
        <v>35.4</v>
      </c>
      <c r="N13800">
        <v>8.8000000000000007</v>
      </c>
      <c r="O13800" t="s">
        <v>8</v>
      </c>
      <c r="P13800">
        <v>0.87</v>
      </c>
    </row>
    <row r="13801" spans="8:16">
      <c r="H13801" t="s">
        <v>9695</v>
      </c>
      <c r="I13801" t="s">
        <v>11</v>
      </c>
      <c r="J13801">
        <v>2021</v>
      </c>
      <c r="K13801">
        <f>2024 -impact_data[[#This Row],[model_year]]</f>
        <v>3</v>
      </c>
      <c r="L13801">
        <v>83</v>
      </c>
      <c r="M13801">
        <v>38.700000000000003</v>
      </c>
      <c r="N13801">
        <v>23.2</v>
      </c>
      <c r="O13801" t="s">
        <v>9</v>
      </c>
      <c r="P13801">
        <v>0.94</v>
      </c>
    </row>
    <row r="13802" spans="8:16">
      <c r="H13802" t="s">
        <v>9696</v>
      </c>
      <c r="I13802" t="s">
        <v>7</v>
      </c>
      <c r="J13802">
        <v>2021</v>
      </c>
      <c r="K13802">
        <f>2024 -impact_data[[#This Row],[model_year]]</f>
        <v>3</v>
      </c>
      <c r="L13802">
        <v>50</v>
      </c>
      <c r="M13802">
        <v>31.9</v>
      </c>
      <c r="N13802">
        <v>19.100000000000001</v>
      </c>
      <c r="O13802" t="s">
        <v>9</v>
      </c>
      <c r="P13802">
        <v>0.88</v>
      </c>
    </row>
    <row r="13803" spans="8:16">
      <c r="H13803" t="s">
        <v>9702</v>
      </c>
      <c r="I13803" t="s">
        <v>7</v>
      </c>
      <c r="J13803">
        <v>2021</v>
      </c>
      <c r="K13803">
        <f>2024 -impact_data[[#This Row],[model_year]]</f>
        <v>3</v>
      </c>
      <c r="L13803">
        <v>54</v>
      </c>
      <c r="M13803">
        <v>34.5</v>
      </c>
      <c r="N13803">
        <v>20.7</v>
      </c>
      <c r="O13803" t="s">
        <v>9</v>
      </c>
      <c r="P13803">
        <v>0.86</v>
      </c>
    </row>
    <row r="13804" spans="8:16">
      <c r="H13804" t="s">
        <v>9708</v>
      </c>
      <c r="I13804" t="s">
        <v>7</v>
      </c>
      <c r="J13804">
        <v>2021</v>
      </c>
      <c r="K13804">
        <f>2024 -impact_data[[#This Row],[model_year]]</f>
        <v>3</v>
      </c>
      <c r="L13804">
        <v>48</v>
      </c>
      <c r="M13804">
        <v>23.8</v>
      </c>
      <c r="N13804">
        <v>14.3</v>
      </c>
      <c r="O13804" t="s">
        <v>9</v>
      </c>
      <c r="P13804">
        <v>0.86</v>
      </c>
    </row>
    <row r="13805" spans="8:16">
      <c r="H13805" t="s">
        <v>9710</v>
      </c>
      <c r="I13805" t="s">
        <v>7</v>
      </c>
      <c r="J13805">
        <v>2021</v>
      </c>
      <c r="K13805">
        <f>2024 -impact_data[[#This Row],[model_year]]</f>
        <v>3</v>
      </c>
      <c r="L13805">
        <v>49</v>
      </c>
      <c r="M13805">
        <v>13.5</v>
      </c>
      <c r="N13805">
        <v>8.1</v>
      </c>
      <c r="O13805" t="s">
        <v>9</v>
      </c>
      <c r="P13805">
        <v>0.87</v>
      </c>
    </row>
    <row r="13806" spans="8:16">
      <c r="H13806" t="s">
        <v>9712</v>
      </c>
      <c r="I13806" t="s">
        <v>7</v>
      </c>
      <c r="J13806">
        <v>2021</v>
      </c>
      <c r="K13806">
        <f>2024 -impact_data[[#This Row],[model_year]]</f>
        <v>3</v>
      </c>
      <c r="L13806">
        <v>51</v>
      </c>
      <c r="M13806">
        <v>11.3</v>
      </c>
      <c r="N13806">
        <v>6.8</v>
      </c>
      <c r="O13806" t="s">
        <v>9</v>
      </c>
      <c r="P13806">
        <v>0.88</v>
      </c>
    </row>
    <row r="13807" spans="8:16">
      <c r="H13807" t="s">
        <v>9715</v>
      </c>
      <c r="I13807" t="s">
        <v>7</v>
      </c>
      <c r="J13807">
        <v>2021</v>
      </c>
      <c r="K13807">
        <f>2024 -impact_data[[#This Row],[model_year]]</f>
        <v>3</v>
      </c>
      <c r="L13807">
        <v>52</v>
      </c>
      <c r="M13807">
        <v>13.9</v>
      </c>
      <c r="N13807">
        <v>8.3000000000000007</v>
      </c>
      <c r="O13807" t="s">
        <v>9</v>
      </c>
      <c r="P13807">
        <v>0.86</v>
      </c>
    </row>
    <row r="13808" spans="8:16">
      <c r="H13808" t="s">
        <v>9716</v>
      </c>
      <c r="I13808" t="s">
        <v>7</v>
      </c>
      <c r="J13808">
        <v>2021</v>
      </c>
      <c r="K13808">
        <f>2024 -impact_data[[#This Row],[model_year]]</f>
        <v>3</v>
      </c>
      <c r="L13808">
        <v>49</v>
      </c>
      <c r="M13808">
        <v>7.1</v>
      </c>
      <c r="N13808">
        <v>4.3</v>
      </c>
      <c r="O13808" t="s">
        <v>9</v>
      </c>
      <c r="P13808">
        <v>0.88</v>
      </c>
    </row>
    <row r="13809" spans="8:16">
      <c r="H13809" t="s">
        <v>9724</v>
      </c>
      <c r="I13809" t="s">
        <v>7</v>
      </c>
      <c r="J13809">
        <v>2021</v>
      </c>
      <c r="K13809">
        <f>2024 -impact_data[[#This Row],[model_year]]</f>
        <v>3</v>
      </c>
      <c r="L13809">
        <v>51</v>
      </c>
      <c r="M13809">
        <v>21.2</v>
      </c>
      <c r="N13809">
        <v>12.7</v>
      </c>
      <c r="O13809" t="s">
        <v>9</v>
      </c>
      <c r="P13809">
        <v>0.88</v>
      </c>
    </row>
    <row r="13810" spans="8:16">
      <c r="H13810" t="s">
        <v>9725</v>
      </c>
      <c r="I13810" t="s">
        <v>7</v>
      </c>
      <c r="J13810">
        <v>2021</v>
      </c>
      <c r="K13810">
        <f>2024 -impact_data[[#This Row],[model_year]]</f>
        <v>3</v>
      </c>
      <c r="L13810">
        <v>47</v>
      </c>
      <c r="M13810">
        <v>10.9</v>
      </c>
      <c r="N13810">
        <v>4.4000000000000004</v>
      </c>
      <c r="O13810" t="s">
        <v>10</v>
      </c>
      <c r="P13810">
        <v>0.86</v>
      </c>
    </row>
    <row r="13811" spans="8:16">
      <c r="H13811" t="s">
        <v>9730</v>
      </c>
      <c r="I13811" t="s">
        <v>7</v>
      </c>
      <c r="J13811">
        <v>2021</v>
      </c>
      <c r="K13811">
        <f>2024 -impact_data[[#This Row],[model_year]]</f>
        <v>3</v>
      </c>
      <c r="L13811">
        <v>53</v>
      </c>
      <c r="M13811">
        <v>63</v>
      </c>
      <c r="N13811">
        <v>37.799999999999997</v>
      </c>
      <c r="O13811" t="s">
        <v>9</v>
      </c>
      <c r="P13811">
        <v>0.87</v>
      </c>
    </row>
    <row r="13812" spans="8:16">
      <c r="H13812" t="s">
        <v>9731</v>
      </c>
      <c r="I13812" t="s">
        <v>7</v>
      </c>
      <c r="J13812">
        <v>2021</v>
      </c>
      <c r="K13812">
        <f>2024 -impact_data[[#This Row],[model_year]]</f>
        <v>3</v>
      </c>
      <c r="L13812">
        <v>50</v>
      </c>
      <c r="M13812">
        <v>29.6</v>
      </c>
      <c r="N13812">
        <v>17.7</v>
      </c>
      <c r="O13812" t="s">
        <v>9</v>
      </c>
      <c r="P13812">
        <v>0.88</v>
      </c>
    </row>
    <row r="13813" spans="8:16">
      <c r="H13813" t="s">
        <v>9736</v>
      </c>
      <c r="I13813" t="s">
        <v>7</v>
      </c>
      <c r="J13813">
        <v>2021</v>
      </c>
      <c r="K13813">
        <f>2024 -impact_data[[#This Row],[model_year]]</f>
        <v>3</v>
      </c>
      <c r="L13813">
        <v>52</v>
      </c>
      <c r="M13813">
        <v>23.5</v>
      </c>
      <c r="N13813">
        <v>14.1</v>
      </c>
      <c r="O13813" t="s">
        <v>9</v>
      </c>
      <c r="P13813">
        <v>0.87</v>
      </c>
    </row>
    <row r="13814" spans="8:16">
      <c r="H13814" t="s">
        <v>9737</v>
      </c>
      <c r="I13814" t="s">
        <v>7</v>
      </c>
      <c r="J13814">
        <v>2021</v>
      </c>
      <c r="K13814">
        <f>2024 -impact_data[[#This Row],[model_year]]</f>
        <v>3</v>
      </c>
      <c r="L13814">
        <v>46</v>
      </c>
      <c r="M13814">
        <v>27.9</v>
      </c>
      <c r="N13814">
        <v>11.2</v>
      </c>
      <c r="O13814" t="s">
        <v>10</v>
      </c>
      <c r="P13814">
        <v>0.88</v>
      </c>
    </row>
    <row r="13815" spans="8:16">
      <c r="H13815" t="s">
        <v>9744</v>
      </c>
      <c r="I13815" t="s">
        <v>7</v>
      </c>
      <c r="J13815">
        <v>2021</v>
      </c>
      <c r="K13815">
        <f>2024 -impact_data[[#This Row],[model_year]]</f>
        <v>3</v>
      </c>
      <c r="L13815">
        <v>53</v>
      </c>
      <c r="M13815">
        <v>12.5</v>
      </c>
      <c r="N13815">
        <v>7.5</v>
      </c>
      <c r="O13815" t="s">
        <v>9</v>
      </c>
      <c r="P13815">
        <v>0.87</v>
      </c>
    </row>
    <row r="13816" spans="8:16">
      <c r="H13816" t="s">
        <v>9747</v>
      </c>
      <c r="I13816" t="s">
        <v>7</v>
      </c>
      <c r="J13816">
        <v>2021</v>
      </c>
      <c r="K13816">
        <f>2024 -impact_data[[#This Row],[model_year]]</f>
        <v>3</v>
      </c>
      <c r="L13816">
        <v>51</v>
      </c>
      <c r="M13816">
        <v>26.3</v>
      </c>
      <c r="N13816">
        <v>10.5</v>
      </c>
      <c r="O13816" t="s">
        <v>10</v>
      </c>
      <c r="P13816">
        <v>0.87</v>
      </c>
    </row>
    <row r="13817" spans="8:16">
      <c r="H13817" t="s">
        <v>9748</v>
      </c>
      <c r="I13817" t="s">
        <v>7</v>
      </c>
      <c r="J13817">
        <v>2021</v>
      </c>
      <c r="K13817">
        <f>2024 -impact_data[[#This Row],[model_year]]</f>
        <v>3</v>
      </c>
      <c r="L13817">
        <v>47</v>
      </c>
      <c r="M13817">
        <v>31.6</v>
      </c>
      <c r="N13817">
        <v>12.7</v>
      </c>
      <c r="O13817" t="s">
        <v>10</v>
      </c>
      <c r="P13817">
        <v>0.87</v>
      </c>
    </row>
    <row r="13818" spans="8:16">
      <c r="H13818" t="s">
        <v>9756</v>
      </c>
      <c r="I13818" t="s">
        <v>7</v>
      </c>
      <c r="J13818">
        <v>2021</v>
      </c>
      <c r="K13818">
        <f>2024 -impact_data[[#This Row],[model_year]]</f>
        <v>3</v>
      </c>
      <c r="L13818">
        <v>51</v>
      </c>
      <c r="M13818">
        <v>25</v>
      </c>
      <c r="N13818">
        <v>10</v>
      </c>
      <c r="O13818" t="s">
        <v>10</v>
      </c>
      <c r="P13818">
        <v>0.87</v>
      </c>
    </row>
    <row r="13819" spans="8:16">
      <c r="H13819" t="s">
        <v>9758</v>
      </c>
      <c r="I13819" t="s">
        <v>7</v>
      </c>
      <c r="J13819">
        <v>2021</v>
      </c>
      <c r="K13819">
        <f>2024 -impact_data[[#This Row],[model_year]]</f>
        <v>3</v>
      </c>
      <c r="L13819">
        <v>51</v>
      </c>
      <c r="M13819">
        <v>33</v>
      </c>
      <c r="N13819">
        <v>19.8</v>
      </c>
      <c r="O13819" t="s">
        <v>9</v>
      </c>
      <c r="P13819">
        <v>0.87</v>
      </c>
    </row>
    <row r="13820" spans="8:16">
      <c r="H13820" t="s">
        <v>9764</v>
      </c>
      <c r="I13820" t="s">
        <v>7</v>
      </c>
      <c r="J13820">
        <v>2021</v>
      </c>
      <c r="K13820">
        <f>2024 -impact_data[[#This Row],[model_year]]</f>
        <v>3</v>
      </c>
      <c r="L13820">
        <v>51</v>
      </c>
      <c r="M13820">
        <v>25.2</v>
      </c>
      <c r="N13820">
        <v>10.1</v>
      </c>
      <c r="O13820" t="s">
        <v>10</v>
      </c>
      <c r="P13820">
        <v>0.87</v>
      </c>
    </row>
    <row r="13821" spans="8:16">
      <c r="H13821" t="s">
        <v>9766</v>
      </c>
      <c r="I13821" t="s">
        <v>7</v>
      </c>
      <c r="J13821">
        <v>2021</v>
      </c>
      <c r="K13821">
        <f>2024 -impact_data[[#This Row],[model_year]]</f>
        <v>3</v>
      </c>
      <c r="L13821">
        <v>50</v>
      </c>
      <c r="M13821">
        <v>27.2</v>
      </c>
      <c r="N13821">
        <v>10.9</v>
      </c>
      <c r="O13821" t="s">
        <v>10</v>
      </c>
      <c r="P13821">
        <v>0.88</v>
      </c>
    </row>
    <row r="13822" spans="8:16">
      <c r="H13822" t="s">
        <v>9773</v>
      </c>
      <c r="I13822" t="s">
        <v>7</v>
      </c>
      <c r="J13822">
        <v>2021</v>
      </c>
      <c r="K13822">
        <f>2024 -impact_data[[#This Row],[model_year]]</f>
        <v>3</v>
      </c>
      <c r="L13822">
        <v>47</v>
      </c>
      <c r="M13822">
        <v>15.4</v>
      </c>
      <c r="N13822">
        <v>9.3000000000000007</v>
      </c>
      <c r="O13822" t="s">
        <v>9</v>
      </c>
      <c r="P13822">
        <v>0.88</v>
      </c>
    </row>
    <row r="13823" spans="8:16">
      <c r="H13823" t="s">
        <v>9777</v>
      </c>
      <c r="I13823" t="s">
        <v>7</v>
      </c>
      <c r="J13823">
        <v>2021</v>
      </c>
      <c r="K13823">
        <f>2024 -impact_data[[#This Row],[model_year]]</f>
        <v>3</v>
      </c>
      <c r="L13823">
        <v>51</v>
      </c>
      <c r="M13823">
        <v>16.5</v>
      </c>
      <c r="N13823">
        <v>9.9</v>
      </c>
      <c r="O13823" t="s">
        <v>9</v>
      </c>
      <c r="P13823">
        <v>0.87</v>
      </c>
    </row>
    <row r="13824" spans="8:16">
      <c r="H13824" t="s">
        <v>9778</v>
      </c>
      <c r="I13824" t="s">
        <v>7</v>
      </c>
      <c r="J13824">
        <v>2021</v>
      </c>
      <c r="K13824">
        <f>2024 -impact_data[[#This Row],[model_year]]</f>
        <v>3</v>
      </c>
      <c r="L13824">
        <v>47</v>
      </c>
      <c r="M13824">
        <v>34.4</v>
      </c>
      <c r="N13824">
        <v>20.7</v>
      </c>
      <c r="O13824" t="s">
        <v>9</v>
      </c>
      <c r="P13824">
        <v>0.86</v>
      </c>
    </row>
    <row r="13825" spans="8:16">
      <c r="H13825" t="s">
        <v>9780</v>
      </c>
      <c r="I13825" t="s">
        <v>7</v>
      </c>
      <c r="J13825">
        <v>2021</v>
      </c>
      <c r="K13825">
        <f>2024 -impact_data[[#This Row],[model_year]]</f>
        <v>3</v>
      </c>
      <c r="L13825">
        <v>50</v>
      </c>
      <c r="M13825">
        <v>11.9</v>
      </c>
      <c r="N13825">
        <v>3</v>
      </c>
      <c r="O13825" t="s">
        <v>8</v>
      </c>
      <c r="P13825">
        <v>0.87</v>
      </c>
    </row>
    <row r="13826" spans="8:16">
      <c r="H13826" t="s">
        <v>9783</v>
      </c>
      <c r="I13826" t="s">
        <v>7</v>
      </c>
      <c r="J13826">
        <v>2021</v>
      </c>
      <c r="K13826">
        <f>2024 -impact_data[[#This Row],[model_year]]</f>
        <v>3</v>
      </c>
      <c r="L13826">
        <v>51</v>
      </c>
      <c r="M13826">
        <v>44.8</v>
      </c>
      <c r="N13826">
        <v>17.899999999999999</v>
      </c>
      <c r="O13826" t="s">
        <v>10</v>
      </c>
      <c r="P13826">
        <v>0.88</v>
      </c>
    </row>
    <row r="13827" spans="8:16">
      <c r="H13827" t="s">
        <v>9789</v>
      </c>
      <c r="I13827" t="s">
        <v>11</v>
      </c>
      <c r="J13827">
        <v>2021</v>
      </c>
      <c r="K13827">
        <f>2024 -impact_data[[#This Row],[model_year]]</f>
        <v>3</v>
      </c>
      <c r="L13827">
        <v>79</v>
      </c>
      <c r="M13827">
        <v>31.8</v>
      </c>
      <c r="N13827">
        <v>19.100000000000001</v>
      </c>
      <c r="O13827" t="s">
        <v>9</v>
      </c>
      <c r="P13827">
        <v>0.92</v>
      </c>
    </row>
    <row r="13828" spans="8:16">
      <c r="H13828" t="s">
        <v>9790</v>
      </c>
      <c r="I13828" t="s">
        <v>7</v>
      </c>
      <c r="J13828">
        <v>2021</v>
      </c>
      <c r="K13828">
        <f>2024 -impact_data[[#This Row],[model_year]]</f>
        <v>3</v>
      </c>
      <c r="L13828">
        <v>48</v>
      </c>
      <c r="M13828">
        <v>30.8</v>
      </c>
      <c r="N13828">
        <v>12.3</v>
      </c>
      <c r="O13828" t="s">
        <v>10</v>
      </c>
      <c r="P13828">
        <v>0.86</v>
      </c>
    </row>
    <row r="13829" spans="8:16">
      <c r="H13829" t="s">
        <v>9791</v>
      </c>
      <c r="I13829" t="s">
        <v>7</v>
      </c>
      <c r="J13829">
        <v>2021</v>
      </c>
      <c r="K13829">
        <f>2024 -impact_data[[#This Row],[model_year]]</f>
        <v>3</v>
      </c>
      <c r="L13829">
        <v>49</v>
      </c>
      <c r="M13829">
        <v>31.7</v>
      </c>
      <c r="N13829">
        <v>19</v>
      </c>
      <c r="O13829" t="s">
        <v>9</v>
      </c>
      <c r="P13829">
        <v>0.87</v>
      </c>
    </row>
    <row r="13830" spans="8:16">
      <c r="H13830" t="s">
        <v>9792</v>
      </c>
      <c r="I13830" t="s">
        <v>7</v>
      </c>
      <c r="J13830">
        <v>2021</v>
      </c>
      <c r="K13830">
        <f>2024 -impact_data[[#This Row],[model_year]]</f>
        <v>3</v>
      </c>
      <c r="L13830">
        <v>49</v>
      </c>
      <c r="M13830">
        <v>49.7</v>
      </c>
      <c r="N13830">
        <v>12.4</v>
      </c>
      <c r="O13830" t="s">
        <v>8</v>
      </c>
      <c r="P13830">
        <v>0.86</v>
      </c>
    </row>
    <row r="13831" spans="8:16">
      <c r="H13831" t="s">
        <v>9172</v>
      </c>
      <c r="I13831" t="s">
        <v>7</v>
      </c>
      <c r="J13831">
        <v>2021</v>
      </c>
      <c r="K13831">
        <f>2024 -impact_data[[#This Row],[model_year]]</f>
        <v>3</v>
      </c>
      <c r="L13831">
        <v>49</v>
      </c>
      <c r="M13831">
        <v>3.7</v>
      </c>
      <c r="N13831">
        <v>2.2000000000000002</v>
      </c>
      <c r="O13831" t="s">
        <v>9</v>
      </c>
      <c r="P13831">
        <v>0.88</v>
      </c>
    </row>
    <row r="13832" spans="8:16">
      <c r="H13832" t="s">
        <v>9793</v>
      </c>
      <c r="I13832" t="s">
        <v>7</v>
      </c>
      <c r="J13832">
        <v>2021</v>
      </c>
      <c r="K13832">
        <f>2024 -impact_data[[#This Row],[model_year]]</f>
        <v>3</v>
      </c>
      <c r="L13832">
        <v>50</v>
      </c>
      <c r="M13832">
        <v>27.1</v>
      </c>
      <c r="N13832">
        <v>10.8</v>
      </c>
      <c r="O13832" t="s">
        <v>10</v>
      </c>
      <c r="P13832">
        <v>0.87</v>
      </c>
    </row>
    <row r="13833" spans="8:16">
      <c r="H13833" t="s">
        <v>9796</v>
      </c>
      <c r="I13833" t="s">
        <v>11</v>
      </c>
      <c r="J13833">
        <v>2021</v>
      </c>
      <c r="K13833">
        <f>2024 -impact_data[[#This Row],[model_year]]</f>
        <v>3</v>
      </c>
      <c r="L13833">
        <v>79</v>
      </c>
      <c r="M13833">
        <v>17.8</v>
      </c>
      <c r="N13833">
        <v>10.7</v>
      </c>
      <c r="O13833" t="s">
        <v>9</v>
      </c>
      <c r="P13833">
        <v>0.97</v>
      </c>
    </row>
    <row r="13834" spans="8:16">
      <c r="H13834" t="s">
        <v>9798</v>
      </c>
      <c r="I13834" t="s">
        <v>7</v>
      </c>
      <c r="J13834">
        <v>2021</v>
      </c>
      <c r="K13834">
        <f>2024 -impact_data[[#This Row],[model_year]]</f>
        <v>3</v>
      </c>
      <c r="L13834">
        <v>48</v>
      </c>
      <c r="M13834">
        <v>23.1</v>
      </c>
      <c r="N13834">
        <v>9.1999999999999993</v>
      </c>
      <c r="O13834" t="s">
        <v>10</v>
      </c>
      <c r="P13834">
        <v>0.88</v>
      </c>
    </row>
    <row r="13835" spans="8:16">
      <c r="H13835" t="s">
        <v>9802</v>
      </c>
      <c r="I13835" t="s">
        <v>7</v>
      </c>
      <c r="J13835">
        <v>2021</v>
      </c>
      <c r="K13835">
        <f>2024 -impact_data[[#This Row],[model_year]]</f>
        <v>3</v>
      </c>
      <c r="L13835">
        <v>51</v>
      </c>
      <c r="M13835">
        <v>30.1</v>
      </c>
      <c r="N13835">
        <v>18.100000000000001</v>
      </c>
      <c r="O13835" t="s">
        <v>9</v>
      </c>
      <c r="P13835">
        <v>0.87</v>
      </c>
    </row>
    <row r="13836" spans="8:16">
      <c r="H13836" t="s">
        <v>9805</v>
      </c>
      <c r="I13836" t="s">
        <v>7</v>
      </c>
      <c r="J13836">
        <v>2021</v>
      </c>
      <c r="K13836">
        <f>2024 -impact_data[[#This Row],[model_year]]</f>
        <v>3</v>
      </c>
      <c r="L13836">
        <v>51</v>
      </c>
      <c r="M13836">
        <v>9.1999999999999993</v>
      </c>
      <c r="N13836">
        <v>3.7</v>
      </c>
      <c r="O13836" t="s">
        <v>10</v>
      </c>
      <c r="P13836">
        <v>0.88</v>
      </c>
    </row>
    <row r="13837" spans="8:16">
      <c r="H13837" t="s">
        <v>9823</v>
      </c>
      <c r="I13837" t="s">
        <v>7</v>
      </c>
      <c r="J13837">
        <v>2021</v>
      </c>
      <c r="K13837">
        <f>2024 -impact_data[[#This Row],[model_year]]</f>
        <v>3</v>
      </c>
      <c r="L13837">
        <v>51</v>
      </c>
      <c r="M13837">
        <v>55.3</v>
      </c>
      <c r="N13837">
        <v>33.200000000000003</v>
      </c>
      <c r="O13837" t="s">
        <v>9</v>
      </c>
      <c r="P13837">
        <v>0.88</v>
      </c>
    </row>
    <row r="13838" spans="8:16">
      <c r="H13838" t="s">
        <v>9825</v>
      </c>
      <c r="I13838" t="s">
        <v>7</v>
      </c>
      <c r="J13838">
        <v>2021</v>
      </c>
      <c r="K13838">
        <f>2024 -impact_data[[#This Row],[model_year]]</f>
        <v>3</v>
      </c>
      <c r="L13838">
        <v>48</v>
      </c>
      <c r="M13838">
        <v>29.9</v>
      </c>
      <c r="N13838">
        <v>11.9</v>
      </c>
      <c r="O13838" t="s">
        <v>10</v>
      </c>
      <c r="P13838">
        <v>0.87</v>
      </c>
    </row>
    <row r="13839" spans="8:16">
      <c r="H13839" t="s">
        <v>9826</v>
      </c>
      <c r="I13839" t="s">
        <v>7</v>
      </c>
      <c r="J13839">
        <v>2021</v>
      </c>
      <c r="K13839">
        <f>2024 -impact_data[[#This Row],[model_year]]</f>
        <v>3</v>
      </c>
      <c r="L13839">
        <v>50</v>
      </c>
      <c r="M13839">
        <v>14</v>
      </c>
      <c r="N13839">
        <v>5.6</v>
      </c>
      <c r="O13839" t="s">
        <v>10</v>
      </c>
      <c r="P13839">
        <v>0.87</v>
      </c>
    </row>
    <row r="13840" spans="8:16">
      <c r="H13840" t="s">
        <v>9832</v>
      </c>
      <c r="I13840" t="s">
        <v>7</v>
      </c>
      <c r="J13840">
        <v>2021</v>
      </c>
      <c r="K13840">
        <f>2024 -impact_data[[#This Row],[model_year]]</f>
        <v>3</v>
      </c>
      <c r="L13840">
        <v>48</v>
      </c>
      <c r="M13840">
        <v>42</v>
      </c>
      <c r="N13840">
        <v>16.8</v>
      </c>
      <c r="O13840" t="s">
        <v>10</v>
      </c>
      <c r="P13840">
        <v>0.89</v>
      </c>
    </row>
    <row r="13841" spans="8:16">
      <c r="H13841" t="s">
        <v>9839</v>
      </c>
      <c r="I13841" t="s">
        <v>7</v>
      </c>
      <c r="J13841">
        <v>2021</v>
      </c>
      <c r="K13841">
        <f>2024 -impact_data[[#This Row],[model_year]]</f>
        <v>3</v>
      </c>
      <c r="L13841">
        <v>50</v>
      </c>
      <c r="M13841">
        <v>20.399999999999999</v>
      </c>
      <c r="N13841">
        <v>8.1</v>
      </c>
      <c r="O13841" t="s">
        <v>10</v>
      </c>
      <c r="P13841">
        <v>0.86</v>
      </c>
    </row>
    <row r="13842" spans="8:16">
      <c r="H13842" t="s">
        <v>9840</v>
      </c>
      <c r="I13842" t="s">
        <v>7</v>
      </c>
      <c r="J13842">
        <v>2021</v>
      </c>
      <c r="K13842">
        <f>2024 -impact_data[[#This Row],[model_year]]</f>
        <v>3</v>
      </c>
      <c r="L13842">
        <v>49</v>
      </c>
      <c r="M13842">
        <v>22.2</v>
      </c>
      <c r="N13842">
        <v>5.6</v>
      </c>
      <c r="O13842" t="s">
        <v>8</v>
      </c>
      <c r="P13842">
        <v>0.88</v>
      </c>
    </row>
    <row r="13843" spans="8:16">
      <c r="H13843" t="s">
        <v>9848</v>
      </c>
      <c r="I13843" t="s">
        <v>7</v>
      </c>
      <c r="J13843">
        <v>2021</v>
      </c>
      <c r="K13843">
        <f>2024 -impact_data[[#This Row],[model_year]]</f>
        <v>3</v>
      </c>
      <c r="L13843">
        <v>52</v>
      </c>
      <c r="M13843">
        <v>12.6</v>
      </c>
      <c r="N13843">
        <v>3.1</v>
      </c>
      <c r="O13843" t="s">
        <v>8</v>
      </c>
      <c r="P13843">
        <v>0.87</v>
      </c>
    </row>
    <row r="13844" spans="8:16">
      <c r="H13844" t="s">
        <v>9849</v>
      </c>
      <c r="I13844" t="s">
        <v>7</v>
      </c>
      <c r="J13844">
        <v>2021</v>
      </c>
      <c r="K13844">
        <f>2024 -impact_data[[#This Row],[model_year]]</f>
        <v>3</v>
      </c>
      <c r="L13844">
        <v>46</v>
      </c>
      <c r="M13844">
        <v>19.8</v>
      </c>
      <c r="N13844">
        <v>11.9</v>
      </c>
      <c r="O13844" t="s">
        <v>9</v>
      </c>
      <c r="P13844">
        <v>0.86</v>
      </c>
    </row>
    <row r="13845" spans="8:16">
      <c r="H13845" t="s">
        <v>9853</v>
      </c>
      <c r="I13845" t="s">
        <v>7</v>
      </c>
      <c r="J13845">
        <v>2021</v>
      </c>
      <c r="K13845">
        <f>2024 -impact_data[[#This Row],[model_year]]</f>
        <v>3</v>
      </c>
      <c r="L13845">
        <v>51</v>
      </c>
      <c r="M13845">
        <v>28.7</v>
      </c>
      <c r="N13845">
        <v>11.5</v>
      </c>
      <c r="O13845" t="s">
        <v>10</v>
      </c>
      <c r="P13845">
        <v>0.87</v>
      </c>
    </row>
    <row r="13846" spans="8:16">
      <c r="H13846" t="s">
        <v>9859</v>
      </c>
      <c r="I13846" t="s">
        <v>7</v>
      </c>
      <c r="J13846">
        <v>2021</v>
      </c>
      <c r="K13846">
        <f>2024 -impact_data[[#This Row],[model_year]]</f>
        <v>3</v>
      </c>
      <c r="L13846">
        <v>53</v>
      </c>
      <c r="M13846">
        <v>51.2</v>
      </c>
      <c r="N13846">
        <v>30.7</v>
      </c>
      <c r="O13846" t="s">
        <v>9</v>
      </c>
      <c r="P13846">
        <v>0.89</v>
      </c>
    </row>
    <row r="13847" spans="8:16">
      <c r="H13847" t="s">
        <v>9863</v>
      </c>
      <c r="I13847" t="s">
        <v>7</v>
      </c>
      <c r="J13847">
        <v>2021</v>
      </c>
      <c r="K13847">
        <f>2024 -impact_data[[#This Row],[model_year]]</f>
        <v>3</v>
      </c>
      <c r="L13847">
        <v>51</v>
      </c>
      <c r="M13847">
        <v>21.9</v>
      </c>
      <c r="N13847">
        <v>5.5</v>
      </c>
      <c r="O13847" t="s">
        <v>8</v>
      </c>
      <c r="P13847">
        <v>0.88</v>
      </c>
    </row>
    <row r="13848" spans="8:16">
      <c r="H13848" t="s">
        <v>9865</v>
      </c>
      <c r="I13848" t="s">
        <v>7</v>
      </c>
      <c r="J13848">
        <v>2021</v>
      </c>
      <c r="K13848">
        <f>2024 -impact_data[[#This Row],[model_year]]</f>
        <v>3</v>
      </c>
      <c r="L13848">
        <v>47</v>
      </c>
      <c r="M13848">
        <v>16</v>
      </c>
      <c r="N13848">
        <v>9.6</v>
      </c>
      <c r="O13848" t="s">
        <v>9</v>
      </c>
      <c r="P13848">
        <v>0.86</v>
      </c>
    </row>
    <row r="13849" spans="8:16">
      <c r="H13849" t="s">
        <v>9867</v>
      </c>
      <c r="I13849" t="s">
        <v>7</v>
      </c>
      <c r="J13849">
        <v>2021</v>
      </c>
      <c r="K13849">
        <f>2024 -impact_data[[#This Row],[model_year]]</f>
        <v>3</v>
      </c>
      <c r="L13849">
        <v>49</v>
      </c>
      <c r="M13849">
        <v>38.6</v>
      </c>
      <c r="N13849">
        <v>23.2</v>
      </c>
      <c r="O13849" t="s">
        <v>9</v>
      </c>
      <c r="P13849">
        <v>0.86</v>
      </c>
    </row>
    <row r="13850" spans="8:16">
      <c r="H13850" t="s">
        <v>9875</v>
      </c>
      <c r="I13850" t="s">
        <v>7</v>
      </c>
      <c r="J13850">
        <v>2021</v>
      </c>
      <c r="K13850">
        <f>2024 -impact_data[[#This Row],[model_year]]</f>
        <v>3</v>
      </c>
      <c r="L13850">
        <v>51</v>
      </c>
      <c r="M13850">
        <v>35.4</v>
      </c>
      <c r="N13850">
        <v>14.2</v>
      </c>
      <c r="O13850" t="s">
        <v>10</v>
      </c>
      <c r="P13850">
        <v>0.89</v>
      </c>
    </row>
    <row r="13851" spans="8:16">
      <c r="H13851" t="s">
        <v>9877</v>
      </c>
      <c r="I13851" t="s">
        <v>7</v>
      </c>
      <c r="J13851">
        <v>2021</v>
      </c>
      <c r="K13851">
        <f>2024 -impact_data[[#This Row],[model_year]]</f>
        <v>3</v>
      </c>
      <c r="L13851">
        <v>51</v>
      </c>
      <c r="M13851">
        <v>31.3</v>
      </c>
      <c r="N13851">
        <v>18.8</v>
      </c>
      <c r="O13851" t="s">
        <v>9</v>
      </c>
      <c r="P13851">
        <v>0.86</v>
      </c>
    </row>
    <row r="13852" spans="8:16">
      <c r="H13852" t="s">
        <v>9881</v>
      </c>
      <c r="I13852" t="s">
        <v>7</v>
      </c>
      <c r="J13852">
        <v>2021</v>
      </c>
      <c r="K13852">
        <f>2024 -impact_data[[#This Row],[model_year]]</f>
        <v>3</v>
      </c>
      <c r="L13852">
        <v>50</v>
      </c>
      <c r="M13852">
        <v>34.4</v>
      </c>
      <c r="N13852">
        <v>13.8</v>
      </c>
      <c r="O13852" t="s">
        <v>10</v>
      </c>
      <c r="P13852">
        <v>0.86</v>
      </c>
    </row>
    <row r="13853" spans="8:16">
      <c r="H13853" t="s">
        <v>9883</v>
      </c>
      <c r="I13853" t="s">
        <v>7</v>
      </c>
      <c r="J13853">
        <v>2021</v>
      </c>
      <c r="K13853">
        <f>2024 -impact_data[[#This Row],[model_year]]</f>
        <v>3</v>
      </c>
      <c r="L13853">
        <v>49</v>
      </c>
      <c r="M13853">
        <v>28.7</v>
      </c>
      <c r="N13853">
        <v>17.2</v>
      </c>
      <c r="O13853" t="s">
        <v>9</v>
      </c>
      <c r="P13853">
        <v>0.87</v>
      </c>
    </row>
    <row r="13854" spans="8:16">
      <c r="H13854" t="s">
        <v>9888</v>
      </c>
      <c r="I13854" t="s">
        <v>7</v>
      </c>
      <c r="J13854">
        <v>2021</v>
      </c>
      <c r="K13854">
        <f>2024 -impact_data[[#This Row],[model_year]]</f>
        <v>3</v>
      </c>
      <c r="L13854">
        <v>47</v>
      </c>
      <c r="M13854">
        <v>34</v>
      </c>
      <c r="N13854">
        <v>13.6</v>
      </c>
      <c r="O13854" t="s">
        <v>10</v>
      </c>
      <c r="P13854">
        <v>0.88</v>
      </c>
    </row>
    <row r="13855" spans="8:16">
      <c r="H13855" t="s">
        <v>9890</v>
      </c>
      <c r="I13855" t="s">
        <v>7</v>
      </c>
      <c r="J13855">
        <v>2021</v>
      </c>
      <c r="K13855">
        <f>2024 -impact_data[[#This Row],[model_year]]</f>
        <v>3</v>
      </c>
      <c r="L13855">
        <v>50</v>
      </c>
      <c r="M13855">
        <v>27.1</v>
      </c>
      <c r="N13855">
        <v>16.3</v>
      </c>
      <c r="O13855" t="s">
        <v>9</v>
      </c>
      <c r="P13855">
        <v>0.89</v>
      </c>
    </row>
    <row r="13856" spans="8:16">
      <c r="H13856" t="s">
        <v>9893</v>
      </c>
      <c r="I13856" t="s">
        <v>7</v>
      </c>
      <c r="J13856">
        <v>2021</v>
      </c>
      <c r="K13856">
        <f>2024 -impact_data[[#This Row],[model_year]]</f>
        <v>3</v>
      </c>
      <c r="L13856">
        <v>45</v>
      </c>
      <c r="M13856">
        <v>16.7</v>
      </c>
      <c r="N13856">
        <v>6.7</v>
      </c>
      <c r="O13856" t="s">
        <v>10</v>
      </c>
      <c r="P13856">
        <v>0.86</v>
      </c>
    </row>
    <row r="13857" spans="8:16">
      <c r="H13857" t="s">
        <v>9895</v>
      </c>
      <c r="I13857" t="s">
        <v>7</v>
      </c>
      <c r="J13857">
        <v>2021</v>
      </c>
      <c r="K13857">
        <f>2024 -impact_data[[#This Row],[model_year]]</f>
        <v>3</v>
      </c>
      <c r="L13857">
        <v>53</v>
      </c>
      <c r="M13857">
        <v>63.2</v>
      </c>
      <c r="N13857">
        <v>25.3</v>
      </c>
      <c r="O13857" t="s">
        <v>10</v>
      </c>
      <c r="P13857">
        <v>0.87</v>
      </c>
    </row>
    <row r="13858" spans="8:16">
      <c r="H13858" t="s">
        <v>9899</v>
      </c>
      <c r="I13858" t="s">
        <v>7</v>
      </c>
      <c r="J13858">
        <v>2021</v>
      </c>
      <c r="K13858">
        <f>2024 -impact_data[[#This Row],[model_year]]</f>
        <v>3</v>
      </c>
      <c r="L13858">
        <v>52</v>
      </c>
      <c r="M13858">
        <v>34.6</v>
      </c>
      <c r="N13858">
        <v>20.8</v>
      </c>
      <c r="O13858" t="s">
        <v>9</v>
      </c>
      <c r="P13858">
        <v>0.87</v>
      </c>
    </row>
    <row r="13859" spans="8:16">
      <c r="H13859" t="s">
        <v>9903</v>
      </c>
      <c r="I13859" t="s">
        <v>7</v>
      </c>
      <c r="J13859">
        <v>2021</v>
      </c>
      <c r="K13859">
        <f>2024 -impact_data[[#This Row],[model_year]]</f>
        <v>3</v>
      </c>
      <c r="L13859">
        <v>50</v>
      </c>
      <c r="M13859">
        <v>21.4</v>
      </c>
      <c r="N13859">
        <v>12.9</v>
      </c>
      <c r="O13859" t="s">
        <v>9</v>
      </c>
      <c r="P13859">
        <v>0.88</v>
      </c>
    </row>
    <row r="13860" spans="8:16">
      <c r="H13860" t="s">
        <v>9906</v>
      </c>
      <c r="I13860" t="s">
        <v>7</v>
      </c>
      <c r="J13860">
        <v>2021</v>
      </c>
      <c r="K13860">
        <f>2024 -impact_data[[#This Row],[model_year]]</f>
        <v>3</v>
      </c>
      <c r="L13860">
        <v>46</v>
      </c>
      <c r="M13860">
        <v>15</v>
      </c>
      <c r="N13860">
        <v>9</v>
      </c>
      <c r="O13860" t="s">
        <v>9</v>
      </c>
      <c r="P13860">
        <v>0.88</v>
      </c>
    </row>
    <row r="13861" spans="8:16">
      <c r="H13861" t="s">
        <v>9908</v>
      </c>
      <c r="I13861" t="s">
        <v>11</v>
      </c>
      <c r="J13861">
        <v>2021</v>
      </c>
      <c r="K13861">
        <f>2024 -impact_data[[#This Row],[model_year]]</f>
        <v>3</v>
      </c>
      <c r="L13861">
        <v>78</v>
      </c>
      <c r="M13861">
        <v>21.4</v>
      </c>
      <c r="N13861">
        <v>12.8</v>
      </c>
      <c r="O13861" t="s">
        <v>9</v>
      </c>
      <c r="P13861">
        <v>0.97</v>
      </c>
    </row>
    <row r="13862" spans="8:16">
      <c r="H13862" t="s">
        <v>9912</v>
      </c>
      <c r="I13862" t="s">
        <v>7</v>
      </c>
      <c r="J13862">
        <v>2021</v>
      </c>
      <c r="K13862">
        <f>2024 -impact_data[[#This Row],[model_year]]</f>
        <v>3</v>
      </c>
      <c r="L13862">
        <v>47</v>
      </c>
      <c r="M13862">
        <v>19.100000000000001</v>
      </c>
      <c r="N13862">
        <v>11.4</v>
      </c>
      <c r="O13862" t="s">
        <v>9</v>
      </c>
      <c r="P13862">
        <v>0.87</v>
      </c>
    </row>
    <row r="13863" spans="8:16">
      <c r="H13863" t="s">
        <v>9921</v>
      </c>
      <c r="I13863" t="s">
        <v>7</v>
      </c>
      <c r="J13863">
        <v>2021</v>
      </c>
      <c r="K13863">
        <f>2024 -impact_data[[#This Row],[model_year]]</f>
        <v>3</v>
      </c>
      <c r="L13863">
        <v>50</v>
      </c>
      <c r="M13863">
        <v>41.7</v>
      </c>
      <c r="N13863">
        <v>10.4</v>
      </c>
      <c r="O13863" t="s">
        <v>8</v>
      </c>
      <c r="P13863">
        <v>0.86</v>
      </c>
    </row>
    <row r="13864" spans="8:16">
      <c r="H13864" t="s">
        <v>9924</v>
      </c>
      <c r="I13864" t="s">
        <v>7</v>
      </c>
      <c r="J13864">
        <v>2021</v>
      </c>
      <c r="K13864">
        <f>2024 -impact_data[[#This Row],[model_year]]</f>
        <v>3</v>
      </c>
      <c r="L13864">
        <v>54</v>
      </c>
      <c r="M13864">
        <v>21.9</v>
      </c>
      <c r="N13864">
        <v>13.1</v>
      </c>
      <c r="O13864" t="s">
        <v>9</v>
      </c>
      <c r="P13864">
        <v>0.86</v>
      </c>
    </row>
    <row r="13865" spans="8:16">
      <c r="H13865" t="s">
        <v>9928</v>
      </c>
      <c r="I13865" t="s">
        <v>7</v>
      </c>
      <c r="J13865">
        <v>2021</v>
      </c>
      <c r="K13865">
        <f>2024 -impact_data[[#This Row],[model_year]]</f>
        <v>3</v>
      </c>
      <c r="L13865">
        <v>46</v>
      </c>
      <c r="M13865">
        <v>12.5</v>
      </c>
      <c r="N13865">
        <v>7.5</v>
      </c>
      <c r="O13865" t="s">
        <v>9</v>
      </c>
      <c r="P13865">
        <v>0.86</v>
      </c>
    </row>
    <row r="13866" spans="8:16">
      <c r="H13866" t="s">
        <v>9937</v>
      </c>
      <c r="I13866" t="s">
        <v>7</v>
      </c>
      <c r="J13866">
        <v>2021</v>
      </c>
      <c r="K13866">
        <f>2024 -impact_data[[#This Row],[model_year]]</f>
        <v>3</v>
      </c>
      <c r="L13866">
        <v>51</v>
      </c>
      <c r="M13866">
        <v>28.2</v>
      </c>
      <c r="N13866">
        <v>16.899999999999999</v>
      </c>
      <c r="O13866" t="s">
        <v>9</v>
      </c>
      <c r="P13866">
        <v>0.88</v>
      </c>
    </row>
    <row r="13867" spans="8:16">
      <c r="H13867" t="s">
        <v>9941</v>
      </c>
      <c r="I13867" t="s">
        <v>7</v>
      </c>
      <c r="J13867">
        <v>2021</v>
      </c>
      <c r="K13867">
        <f>2024 -impact_data[[#This Row],[model_year]]</f>
        <v>3</v>
      </c>
      <c r="L13867">
        <v>49</v>
      </c>
      <c r="M13867">
        <v>14.1</v>
      </c>
      <c r="N13867">
        <v>5.6</v>
      </c>
      <c r="O13867" t="s">
        <v>10</v>
      </c>
      <c r="P13867">
        <v>0.87</v>
      </c>
    </row>
    <row r="13868" spans="8:16">
      <c r="H13868" t="s">
        <v>9943</v>
      </c>
      <c r="I13868" t="s">
        <v>11</v>
      </c>
      <c r="J13868">
        <v>2021</v>
      </c>
      <c r="K13868">
        <f>2024 -impact_data[[#This Row],[model_year]]</f>
        <v>3</v>
      </c>
      <c r="L13868">
        <v>81</v>
      </c>
      <c r="M13868">
        <v>-0.9</v>
      </c>
      <c r="N13868">
        <v>-0.6</v>
      </c>
      <c r="O13868" t="s">
        <v>9</v>
      </c>
      <c r="P13868">
        <v>0.96</v>
      </c>
    </row>
    <row r="13869" spans="8:16">
      <c r="H13869" t="s">
        <v>9944</v>
      </c>
      <c r="I13869" t="s">
        <v>7</v>
      </c>
      <c r="J13869">
        <v>2021</v>
      </c>
      <c r="K13869">
        <f>2024 -impact_data[[#This Row],[model_year]]</f>
        <v>3</v>
      </c>
      <c r="L13869">
        <v>51</v>
      </c>
      <c r="M13869">
        <v>30.8</v>
      </c>
      <c r="N13869">
        <v>12.3</v>
      </c>
      <c r="O13869" t="s">
        <v>10</v>
      </c>
      <c r="P13869">
        <v>0.86</v>
      </c>
    </row>
    <row r="13870" spans="8:16">
      <c r="H13870" t="s">
        <v>9947</v>
      </c>
      <c r="I13870" t="s">
        <v>7</v>
      </c>
      <c r="J13870">
        <v>2021</v>
      </c>
      <c r="K13870">
        <f>2024 -impact_data[[#This Row],[model_year]]</f>
        <v>3</v>
      </c>
      <c r="L13870">
        <v>46</v>
      </c>
      <c r="M13870">
        <v>3.3</v>
      </c>
      <c r="N13870">
        <v>1.3</v>
      </c>
      <c r="O13870" t="s">
        <v>10</v>
      </c>
      <c r="P13870">
        <v>0.88</v>
      </c>
    </row>
    <row r="13871" spans="8:16">
      <c r="H13871" t="s">
        <v>9949</v>
      </c>
      <c r="I13871" t="s">
        <v>7</v>
      </c>
      <c r="J13871">
        <v>2021</v>
      </c>
      <c r="K13871">
        <f>2024 -impact_data[[#This Row],[model_year]]</f>
        <v>3</v>
      </c>
      <c r="L13871">
        <v>50</v>
      </c>
      <c r="M13871">
        <v>38.799999999999997</v>
      </c>
      <c r="N13871">
        <v>23.3</v>
      </c>
      <c r="O13871" t="s">
        <v>9</v>
      </c>
      <c r="P13871">
        <v>0.88</v>
      </c>
    </row>
    <row r="13872" spans="8:16">
      <c r="H13872" t="s">
        <v>9951</v>
      </c>
      <c r="I13872" t="s">
        <v>7</v>
      </c>
      <c r="J13872">
        <v>2021</v>
      </c>
      <c r="K13872">
        <f>2024 -impact_data[[#This Row],[model_year]]</f>
        <v>3</v>
      </c>
      <c r="L13872">
        <v>49</v>
      </c>
      <c r="M13872">
        <v>29.4</v>
      </c>
      <c r="N13872">
        <v>17.600000000000001</v>
      </c>
      <c r="O13872" t="s">
        <v>9</v>
      </c>
      <c r="P13872">
        <v>0.89</v>
      </c>
    </row>
    <row r="13873" spans="8:16">
      <c r="H13873" t="s">
        <v>9959</v>
      </c>
      <c r="I13873" t="s">
        <v>7</v>
      </c>
      <c r="J13873">
        <v>2021</v>
      </c>
      <c r="K13873">
        <f>2024 -impact_data[[#This Row],[model_year]]</f>
        <v>3</v>
      </c>
      <c r="L13873">
        <v>52</v>
      </c>
      <c r="M13873">
        <v>20.8</v>
      </c>
      <c r="N13873">
        <v>12.5</v>
      </c>
      <c r="O13873" t="s">
        <v>9</v>
      </c>
      <c r="P13873">
        <v>0.87</v>
      </c>
    </row>
    <row r="13874" spans="8:16">
      <c r="H13874" t="s">
        <v>9960</v>
      </c>
      <c r="I13874" t="s">
        <v>11</v>
      </c>
      <c r="J13874">
        <v>2021</v>
      </c>
      <c r="K13874">
        <f>2024 -impact_data[[#This Row],[model_year]]</f>
        <v>3</v>
      </c>
      <c r="L13874">
        <v>80</v>
      </c>
      <c r="M13874">
        <v>3.3</v>
      </c>
      <c r="N13874">
        <v>1.3</v>
      </c>
      <c r="O13874" t="s">
        <v>10</v>
      </c>
      <c r="P13874">
        <v>0.94</v>
      </c>
    </row>
    <row r="13875" spans="8:16">
      <c r="H13875" t="s">
        <v>9962</v>
      </c>
      <c r="I13875" t="s">
        <v>7</v>
      </c>
      <c r="J13875">
        <v>2021</v>
      </c>
      <c r="K13875">
        <f>2024 -impact_data[[#This Row],[model_year]]</f>
        <v>3</v>
      </c>
      <c r="L13875">
        <v>53</v>
      </c>
      <c r="M13875">
        <v>44.4</v>
      </c>
      <c r="N13875">
        <v>17.7</v>
      </c>
      <c r="O13875" t="s">
        <v>10</v>
      </c>
      <c r="P13875">
        <v>0.89</v>
      </c>
    </row>
    <row r="13876" spans="8:16">
      <c r="H13876" t="s">
        <v>9965</v>
      </c>
      <c r="I13876" t="s">
        <v>7</v>
      </c>
      <c r="J13876">
        <v>2021</v>
      </c>
      <c r="K13876">
        <f>2024 -impact_data[[#This Row],[model_year]]</f>
        <v>3</v>
      </c>
      <c r="L13876">
        <v>52</v>
      </c>
      <c r="M13876">
        <v>29.9</v>
      </c>
      <c r="N13876">
        <v>7.5</v>
      </c>
      <c r="O13876" t="s">
        <v>8</v>
      </c>
      <c r="P13876">
        <v>0.86</v>
      </c>
    </row>
    <row r="13877" spans="8:16">
      <c r="H13877" t="s">
        <v>9989</v>
      </c>
      <c r="I13877" t="s">
        <v>11</v>
      </c>
      <c r="J13877">
        <v>2021</v>
      </c>
      <c r="K13877">
        <f>2024 -impact_data[[#This Row],[model_year]]</f>
        <v>3</v>
      </c>
      <c r="L13877">
        <v>77</v>
      </c>
      <c r="M13877">
        <v>16.600000000000001</v>
      </c>
      <c r="N13877">
        <v>10</v>
      </c>
      <c r="O13877" t="s">
        <v>9</v>
      </c>
      <c r="P13877">
        <v>0.94</v>
      </c>
    </row>
    <row r="13878" spans="8:16">
      <c r="H13878" t="s">
        <v>9990</v>
      </c>
      <c r="I13878" t="s">
        <v>7</v>
      </c>
      <c r="J13878">
        <v>2021</v>
      </c>
      <c r="K13878">
        <f>2024 -impact_data[[#This Row],[model_year]]</f>
        <v>3</v>
      </c>
      <c r="L13878">
        <v>52</v>
      </c>
      <c r="M13878">
        <v>15.3</v>
      </c>
      <c r="N13878">
        <v>6.1</v>
      </c>
      <c r="O13878" t="s">
        <v>10</v>
      </c>
      <c r="P13878">
        <v>0.86</v>
      </c>
    </row>
    <row r="13879" spans="8:16">
      <c r="H13879" t="s">
        <v>9994</v>
      </c>
      <c r="I13879" t="s">
        <v>7</v>
      </c>
      <c r="J13879">
        <v>2021</v>
      </c>
      <c r="K13879">
        <f>2024 -impact_data[[#This Row],[model_year]]</f>
        <v>3</v>
      </c>
      <c r="L13879">
        <v>50</v>
      </c>
      <c r="M13879">
        <v>19.899999999999999</v>
      </c>
      <c r="N13879">
        <v>5</v>
      </c>
      <c r="O13879" t="s">
        <v>8</v>
      </c>
      <c r="P13879">
        <v>0.86</v>
      </c>
    </row>
    <row r="13880" spans="8:16">
      <c r="H13880" t="s">
        <v>9995</v>
      </c>
      <c r="I13880" t="s">
        <v>7</v>
      </c>
      <c r="J13880">
        <v>2021</v>
      </c>
      <c r="K13880">
        <f>2024 -impact_data[[#This Row],[model_year]]</f>
        <v>3</v>
      </c>
      <c r="L13880">
        <v>50</v>
      </c>
      <c r="M13880">
        <v>24.8</v>
      </c>
      <c r="N13880">
        <v>6.2</v>
      </c>
      <c r="O13880" t="s">
        <v>8</v>
      </c>
      <c r="P13880">
        <v>0.85</v>
      </c>
    </row>
    <row r="13881" spans="8:16">
      <c r="H13881" t="s">
        <v>9996</v>
      </c>
      <c r="I13881" t="s">
        <v>7</v>
      </c>
      <c r="J13881">
        <v>2021</v>
      </c>
      <c r="K13881">
        <f>2024 -impact_data[[#This Row],[model_year]]</f>
        <v>3</v>
      </c>
      <c r="L13881">
        <v>51</v>
      </c>
      <c r="M13881">
        <v>11.6</v>
      </c>
      <c r="N13881">
        <v>7</v>
      </c>
      <c r="O13881" t="s">
        <v>9</v>
      </c>
      <c r="P13881">
        <v>0.87</v>
      </c>
    </row>
    <row r="13882" spans="8:16">
      <c r="H13882" t="s">
        <v>9997</v>
      </c>
      <c r="I13882" t="s">
        <v>7</v>
      </c>
      <c r="J13882">
        <v>2021</v>
      </c>
      <c r="K13882">
        <f>2024 -impact_data[[#This Row],[model_year]]</f>
        <v>3</v>
      </c>
      <c r="L13882">
        <v>47</v>
      </c>
      <c r="M13882">
        <v>22.6</v>
      </c>
      <c r="N13882">
        <v>9</v>
      </c>
      <c r="O13882" t="s">
        <v>10</v>
      </c>
      <c r="P13882">
        <v>0.88</v>
      </c>
    </row>
    <row r="13883" spans="8:16">
      <c r="H13883" t="s">
        <v>9998</v>
      </c>
      <c r="I13883" t="s">
        <v>7</v>
      </c>
      <c r="J13883">
        <v>2021</v>
      </c>
      <c r="K13883">
        <f>2024 -impact_data[[#This Row],[model_year]]</f>
        <v>3</v>
      </c>
      <c r="L13883">
        <v>47</v>
      </c>
      <c r="M13883">
        <v>46.9</v>
      </c>
      <c r="N13883">
        <v>28.2</v>
      </c>
      <c r="O13883" t="s">
        <v>9</v>
      </c>
      <c r="P13883">
        <v>0.86</v>
      </c>
    </row>
    <row r="13884" spans="8:16">
      <c r="H13884" t="s">
        <v>10003</v>
      </c>
      <c r="I13884" t="s">
        <v>7</v>
      </c>
      <c r="J13884">
        <v>2021</v>
      </c>
      <c r="K13884">
        <f>2024 -impact_data[[#This Row],[model_year]]</f>
        <v>3</v>
      </c>
      <c r="L13884">
        <v>50</v>
      </c>
      <c r="M13884">
        <v>36.299999999999997</v>
      </c>
      <c r="N13884">
        <v>21.8</v>
      </c>
      <c r="O13884" t="s">
        <v>9</v>
      </c>
      <c r="P13884">
        <v>0.89</v>
      </c>
    </row>
    <row r="13885" spans="8:16">
      <c r="H13885" t="s">
        <v>10013</v>
      </c>
      <c r="I13885" t="s">
        <v>7</v>
      </c>
      <c r="J13885">
        <v>2021</v>
      </c>
      <c r="K13885">
        <f>2024 -impact_data[[#This Row],[model_year]]</f>
        <v>3</v>
      </c>
      <c r="L13885">
        <v>49</v>
      </c>
      <c r="M13885">
        <v>36.9</v>
      </c>
      <c r="N13885">
        <v>9.1999999999999993</v>
      </c>
      <c r="O13885" t="s">
        <v>8</v>
      </c>
      <c r="P13885">
        <v>0.88</v>
      </c>
    </row>
    <row r="13886" spans="8:16">
      <c r="H13886" t="s">
        <v>10020</v>
      </c>
      <c r="I13886" t="s">
        <v>7</v>
      </c>
      <c r="J13886">
        <v>2021</v>
      </c>
      <c r="K13886">
        <f>2024 -impact_data[[#This Row],[model_year]]</f>
        <v>3</v>
      </c>
      <c r="L13886">
        <v>49</v>
      </c>
      <c r="M13886">
        <v>12.2</v>
      </c>
      <c r="N13886">
        <v>7.3</v>
      </c>
      <c r="O13886" t="s">
        <v>9</v>
      </c>
      <c r="P13886">
        <v>0.86</v>
      </c>
    </row>
    <row r="13887" spans="8:16">
      <c r="H13887" t="s">
        <v>10021</v>
      </c>
      <c r="I13887" t="s">
        <v>11</v>
      </c>
      <c r="J13887">
        <v>2021</v>
      </c>
      <c r="K13887">
        <f>2024 -impact_data[[#This Row],[model_year]]</f>
        <v>3</v>
      </c>
      <c r="L13887">
        <v>80</v>
      </c>
      <c r="M13887">
        <v>49.9</v>
      </c>
      <c r="N13887">
        <v>30</v>
      </c>
      <c r="O13887" t="s">
        <v>9</v>
      </c>
      <c r="P13887">
        <v>0.97</v>
      </c>
    </row>
    <row r="13888" spans="8:16">
      <c r="H13888" t="s">
        <v>10022</v>
      </c>
      <c r="I13888" t="s">
        <v>7</v>
      </c>
      <c r="J13888">
        <v>2021</v>
      </c>
      <c r="K13888">
        <f>2024 -impact_data[[#This Row],[model_year]]</f>
        <v>3</v>
      </c>
      <c r="L13888">
        <v>51</v>
      </c>
      <c r="M13888">
        <v>11</v>
      </c>
      <c r="N13888">
        <v>4.4000000000000004</v>
      </c>
      <c r="O13888" t="s">
        <v>10</v>
      </c>
      <c r="P13888">
        <v>0.88</v>
      </c>
    </row>
    <row r="13889" spans="8:16">
      <c r="H13889" t="s">
        <v>10023</v>
      </c>
      <c r="I13889" t="s">
        <v>7</v>
      </c>
      <c r="J13889">
        <v>2021</v>
      </c>
      <c r="K13889">
        <f>2024 -impact_data[[#This Row],[model_year]]</f>
        <v>3</v>
      </c>
      <c r="L13889">
        <v>46</v>
      </c>
      <c r="M13889">
        <v>13.4</v>
      </c>
      <c r="N13889">
        <v>8</v>
      </c>
      <c r="O13889" t="s">
        <v>9</v>
      </c>
      <c r="P13889">
        <v>0.89</v>
      </c>
    </row>
    <row r="13890" spans="8:16">
      <c r="H13890" t="s">
        <v>10025</v>
      </c>
      <c r="I13890" t="s">
        <v>7</v>
      </c>
      <c r="J13890">
        <v>2021</v>
      </c>
      <c r="K13890">
        <f>2024 -impact_data[[#This Row],[model_year]]</f>
        <v>3</v>
      </c>
      <c r="L13890">
        <v>47</v>
      </c>
      <c r="M13890">
        <v>34.200000000000003</v>
      </c>
      <c r="N13890">
        <v>8.5</v>
      </c>
      <c r="O13890" t="s">
        <v>8</v>
      </c>
      <c r="P13890">
        <v>0.88</v>
      </c>
    </row>
    <row r="13891" spans="8:16">
      <c r="H13891" t="s">
        <v>10027</v>
      </c>
      <c r="I13891" t="s">
        <v>7</v>
      </c>
      <c r="J13891">
        <v>2021</v>
      </c>
      <c r="K13891">
        <f>2024 -impact_data[[#This Row],[model_year]]</f>
        <v>3</v>
      </c>
      <c r="L13891">
        <v>49</v>
      </c>
      <c r="M13891">
        <v>39.200000000000003</v>
      </c>
      <c r="N13891">
        <v>23.5</v>
      </c>
      <c r="O13891" t="s">
        <v>9</v>
      </c>
      <c r="P13891">
        <v>0.86</v>
      </c>
    </row>
    <row r="13892" spans="8:16">
      <c r="H13892" t="s">
        <v>10029</v>
      </c>
      <c r="I13892" t="s">
        <v>7</v>
      </c>
      <c r="J13892">
        <v>2021</v>
      </c>
      <c r="K13892">
        <f>2024 -impact_data[[#This Row],[model_year]]</f>
        <v>3</v>
      </c>
      <c r="L13892">
        <v>52</v>
      </c>
      <c r="M13892">
        <v>19.8</v>
      </c>
      <c r="N13892">
        <v>7.9</v>
      </c>
      <c r="O13892" t="s">
        <v>10</v>
      </c>
      <c r="P13892">
        <v>0.87</v>
      </c>
    </row>
    <row r="13893" spans="8:16">
      <c r="H13893" t="s">
        <v>10030</v>
      </c>
      <c r="I13893" t="s">
        <v>7</v>
      </c>
      <c r="J13893">
        <v>2021</v>
      </c>
      <c r="K13893">
        <f>2024 -impact_data[[#This Row],[model_year]]</f>
        <v>3</v>
      </c>
      <c r="L13893">
        <v>48</v>
      </c>
      <c r="M13893">
        <v>21.2</v>
      </c>
      <c r="N13893">
        <v>12.7</v>
      </c>
      <c r="O13893" t="s">
        <v>9</v>
      </c>
      <c r="P13893">
        <v>0.87</v>
      </c>
    </row>
    <row r="13894" spans="8:16">
      <c r="H13894" t="s">
        <v>10035</v>
      </c>
      <c r="I13894" t="s">
        <v>7</v>
      </c>
      <c r="J13894">
        <v>2021</v>
      </c>
      <c r="K13894">
        <f>2024 -impact_data[[#This Row],[model_year]]</f>
        <v>3</v>
      </c>
      <c r="L13894">
        <v>50</v>
      </c>
      <c r="M13894">
        <v>16.7</v>
      </c>
      <c r="N13894">
        <v>10</v>
      </c>
      <c r="O13894" t="s">
        <v>9</v>
      </c>
      <c r="P13894">
        <v>0.89</v>
      </c>
    </row>
    <row r="13895" spans="8:16">
      <c r="H13895" t="s">
        <v>10041</v>
      </c>
      <c r="I13895" t="s">
        <v>7</v>
      </c>
      <c r="J13895">
        <v>2021</v>
      </c>
      <c r="K13895">
        <f>2024 -impact_data[[#This Row],[model_year]]</f>
        <v>3</v>
      </c>
      <c r="L13895">
        <v>49</v>
      </c>
      <c r="M13895">
        <v>20.8</v>
      </c>
      <c r="N13895">
        <v>5.2</v>
      </c>
      <c r="O13895" t="s">
        <v>8</v>
      </c>
      <c r="P13895">
        <v>0.88</v>
      </c>
    </row>
    <row r="13896" spans="8:16">
      <c r="H13896" t="s">
        <v>10056</v>
      </c>
      <c r="I13896" t="s">
        <v>7</v>
      </c>
      <c r="J13896">
        <v>2021</v>
      </c>
      <c r="K13896">
        <f>2024 -impact_data[[#This Row],[model_year]]</f>
        <v>3</v>
      </c>
      <c r="L13896">
        <v>53</v>
      </c>
      <c r="M13896">
        <v>38.6</v>
      </c>
      <c r="N13896">
        <v>15.4</v>
      </c>
      <c r="O13896" t="s">
        <v>10</v>
      </c>
      <c r="P13896">
        <v>0.88</v>
      </c>
    </row>
    <row r="13897" spans="8:16">
      <c r="H13897" t="s">
        <v>10057</v>
      </c>
      <c r="I13897" t="s">
        <v>7</v>
      </c>
      <c r="J13897">
        <v>2021</v>
      </c>
      <c r="K13897">
        <f>2024 -impact_data[[#This Row],[model_year]]</f>
        <v>3</v>
      </c>
      <c r="L13897">
        <v>54</v>
      </c>
      <c r="M13897">
        <v>15.6</v>
      </c>
      <c r="N13897">
        <v>9.4</v>
      </c>
      <c r="O13897" t="s">
        <v>9</v>
      </c>
      <c r="P13897">
        <v>0.87</v>
      </c>
    </row>
    <row r="13898" spans="8:16">
      <c r="H13898" t="s">
        <v>10058</v>
      </c>
      <c r="I13898" t="s">
        <v>7</v>
      </c>
      <c r="J13898">
        <v>2021</v>
      </c>
      <c r="K13898">
        <f>2024 -impact_data[[#This Row],[model_year]]</f>
        <v>3</v>
      </c>
      <c r="L13898">
        <v>47</v>
      </c>
      <c r="M13898">
        <v>15.2</v>
      </c>
      <c r="N13898">
        <v>9.1</v>
      </c>
      <c r="O13898" t="s">
        <v>9</v>
      </c>
      <c r="P13898">
        <v>0.88</v>
      </c>
    </row>
    <row r="13899" spans="8:16">
      <c r="H13899" t="s">
        <v>10059</v>
      </c>
      <c r="I13899" t="s">
        <v>7</v>
      </c>
      <c r="J13899">
        <v>2021</v>
      </c>
      <c r="K13899">
        <f>2024 -impact_data[[#This Row],[model_year]]</f>
        <v>3</v>
      </c>
      <c r="L13899">
        <v>46</v>
      </c>
      <c r="M13899">
        <v>32</v>
      </c>
      <c r="N13899">
        <v>19.2</v>
      </c>
      <c r="O13899" t="s">
        <v>9</v>
      </c>
      <c r="P13899">
        <v>0.87</v>
      </c>
    </row>
    <row r="13900" spans="8:16">
      <c r="H13900" t="s">
        <v>10060</v>
      </c>
      <c r="I13900" t="s">
        <v>7</v>
      </c>
      <c r="J13900">
        <v>2021</v>
      </c>
      <c r="K13900">
        <f>2024 -impact_data[[#This Row],[model_year]]</f>
        <v>3</v>
      </c>
      <c r="L13900">
        <v>54</v>
      </c>
      <c r="M13900">
        <v>27.2</v>
      </c>
      <c r="N13900">
        <v>16.3</v>
      </c>
      <c r="O13900" t="s">
        <v>9</v>
      </c>
      <c r="P13900">
        <v>0.88</v>
      </c>
    </row>
    <row r="13901" spans="8:16">
      <c r="H13901" t="s">
        <v>10061</v>
      </c>
      <c r="I13901" t="s">
        <v>11</v>
      </c>
      <c r="J13901">
        <v>2021</v>
      </c>
      <c r="K13901">
        <f>2024 -impact_data[[#This Row],[model_year]]</f>
        <v>3</v>
      </c>
      <c r="L13901">
        <v>78</v>
      </c>
      <c r="M13901">
        <v>11.4</v>
      </c>
      <c r="N13901">
        <v>4.5999999999999996</v>
      </c>
      <c r="O13901" t="s">
        <v>10</v>
      </c>
      <c r="P13901">
        <v>0.97</v>
      </c>
    </row>
    <row r="13902" spans="8:16">
      <c r="H13902" t="s">
        <v>10063</v>
      </c>
      <c r="I13902" t="s">
        <v>11</v>
      </c>
      <c r="J13902">
        <v>2021</v>
      </c>
      <c r="K13902">
        <f>2024 -impact_data[[#This Row],[model_year]]</f>
        <v>3</v>
      </c>
      <c r="L13902">
        <v>78</v>
      </c>
      <c r="M13902">
        <v>31.5</v>
      </c>
      <c r="N13902">
        <v>12.6</v>
      </c>
      <c r="O13902" t="s">
        <v>10</v>
      </c>
      <c r="P13902">
        <v>0.98</v>
      </c>
    </row>
    <row r="13903" spans="8:16">
      <c r="H13903" t="s">
        <v>10064</v>
      </c>
      <c r="I13903" t="s">
        <v>7</v>
      </c>
      <c r="J13903">
        <v>2021</v>
      </c>
      <c r="K13903">
        <f>2024 -impact_data[[#This Row],[model_year]]</f>
        <v>3</v>
      </c>
      <c r="L13903">
        <v>50</v>
      </c>
      <c r="M13903">
        <v>30.9</v>
      </c>
      <c r="N13903">
        <v>18.600000000000001</v>
      </c>
      <c r="O13903" t="s">
        <v>9</v>
      </c>
      <c r="P13903">
        <v>0.86</v>
      </c>
    </row>
    <row r="13904" spans="8:16">
      <c r="H13904" t="s">
        <v>95</v>
      </c>
      <c r="I13904" t="s">
        <v>7</v>
      </c>
      <c r="J13904">
        <v>2021</v>
      </c>
      <c r="K13904">
        <f>2024 -impact_data[[#This Row],[model_year]]</f>
        <v>3</v>
      </c>
      <c r="L13904">
        <v>50</v>
      </c>
      <c r="M13904">
        <v>33.200000000000003</v>
      </c>
      <c r="N13904">
        <v>19.899999999999999</v>
      </c>
      <c r="O13904" t="s">
        <v>9</v>
      </c>
      <c r="P13904">
        <v>0.87</v>
      </c>
    </row>
    <row r="13905" spans="8:16">
      <c r="H13905" t="s">
        <v>10065</v>
      </c>
      <c r="I13905" t="s">
        <v>7</v>
      </c>
      <c r="J13905">
        <v>2021</v>
      </c>
      <c r="K13905">
        <f>2024 -impact_data[[#This Row],[model_year]]</f>
        <v>3</v>
      </c>
      <c r="L13905">
        <v>48</v>
      </c>
      <c r="M13905">
        <v>15.8</v>
      </c>
      <c r="N13905">
        <v>6.3</v>
      </c>
      <c r="O13905" t="s">
        <v>10</v>
      </c>
      <c r="P13905">
        <v>0.88</v>
      </c>
    </row>
    <row r="13906" spans="8:16">
      <c r="H13906" t="s">
        <v>10068</v>
      </c>
      <c r="I13906" t="s">
        <v>7</v>
      </c>
      <c r="J13906">
        <v>2021</v>
      </c>
      <c r="K13906">
        <f>2024 -impact_data[[#This Row],[model_year]]</f>
        <v>3</v>
      </c>
      <c r="L13906">
        <v>48</v>
      </c>
      <c r="M13906">
        <v>23.4</v>
      </c>
      <c r="N13906">
        <v>9.4</v>
      </c>
      <c r="O13906" t="s">
        <v>10</v>
      </c>
      <c r="P13906">
        <v>0.87</v>
      </c>
    </row>
    <row r="13907" spans="8:16">
      <c r="H13907" t="s">
        <v>10074</v>
      </c>
      <c r="I13907" t="s">
        <v>7</v>
      </c>
      <c r="J13907">
        <v>2021</v>
      </c>
      <c r="K13907">
        <f>2024 -impact_data[[#This Row],[model_year]]</f>
        <v>3</v>
      </c>
      <c r="L13907">
        <v>47</v>
      </c>
      <c r="M13907">
        <v>26</v>
      </c>
      <c r="N13907">
        <v>15.6</v>
      </c>
      <c r="O13907" t="s">
        <v>9</v>
      </c>
      <c r="P13907">
        <v>0.87</v>
      </c>
    </row>
    <row r="13908" spans="8:16">
      <c r="H13908" t="s">
        <v>10075</v>
      </c>
      <c r="I13908" t="s">
        <v>7</v>
      </c>
      <c r="J13908">
        <v>2021</v>
      </c>
      <c r="K13908">
        <f>2024 -impact_data[[#This Row],[model_year]]</f>
        <v>3</v>
      </c>
      <c r="L13908">
        <v>47</v>
      </c>
      <c r="M13908">
        <v>7.3</v>
      </c>
      <c r="N13908">
        <v>1.8</v>
      </c>
      <c r="O13908" t="s">
        <v>8</v>
      </c>
      <c r="P13908">
        <v>0.87</v>
      </c>
    </row>
    <row r="13909" spans="8:16">
      <c r="H13909" t="s">
        <v>10079</v>
      </c>
      <c r="I13909" t="s">
        <v>7</v>
      </c>
      <c r="J13909">
        <v>2021</v>
      </c>
      <c r="K13909">
        <f>2024 -impact_data[[#This Row],[model_year]]</f>
        <v>3</v>
      </c>
      <c r="L13909">
        <v>52</v>
      </c>
      <c r="M13909">
        <v>15.5</v>
      </c>
      <c r="N13909">
        <v>6.2</v>
      </c>
      <c r="O13909" t="s">
        <v>10</v>
      </c>
      <c r="P13909">
        <v>0.86</v>
      </c>
    </row>
    <row r="13910" spans="8:16">
      <c r="H13910" t="s">
        <v>10080</v>
      </c>
      <c r="I13910" t="s">
        <v>7</v>
      </c>
      <c r="J13910">
        <v>2021</v>
      </c>
      <c r="K13910">
        <f>2024 -impact_data[[#This Row],[model_year]]</f>
        <v>3</v>
      </c>
      <c r="L13910">
        <v>47</v>
      </c>
      <c r="M13910">
        <v>9.5</v>
      </c>
      <c r="N13910">
        <v>2.4</v>
      </c>
      <c r="O13910" t="s">
        <v>8</v>
      </c>
      <c r="P13910">
        <v>0.87</v>
      </c>
    </row>
    <row r="13911" spans="8:16">
      <c r="H13911" t="s">
        <v>10085</v>
      </c>
      <c r="I13911" t="s">
        <v>7</v>
      </c>
      <c r="J13911">
        <v>2021</v>
      </c>
      <c r="K13911">
        <f>2024 -impact_data[[#This Row],[model_year]]</f>
        <v>3</v>
      </c>
      <c r="L13911">
        <v>49</v>
      </c>
      <c r="M13911">
        <v>41.7</v>
      </c>
      <c r="N13911">
        <v>16.7</v>
      </c>
      <c r="O13911" t="s">
        <v>10</v>
      </c>
      <c r="P13911">
        <v>0.87</v>
      </c>
    </row>
    <row r="13912" spans="8:16">
      <c r="H13912" t="s">
        <v>10086</v>
      </c>
      <c r="I13912" t="s">
        <v>7</v>
      </c>
      <c r="J13912">
        <v>2021</v>
      </c>
      <c r="K13912">
        <f>2024 -impact_data[[#This Row],[model_year]]</f>
        <v>3</v>
      </c>
      <c r="L13912">
        <v>52</v>
      </c>
      <c r="M13912">
        <v>16</v>
      </c>
      <c r="N13912">
        <v>6.4</v>
      </c>
      <c r="O13912" t="s">
        <v>10</v>
      </c>
      <c r="P13912">
        <v>0.88</v>
      </c>
    </row>
    <row r="13913" spans="8:16">
      <c r="H13913" t="s">
        <v>10088</v>
      </c>
      <c r="I13913" t="s">
        <v>7</v>
      </c>
      <c r="J13913">
        <v>2021</v>
      </c>
      <c r="K13913">
        <f>2024 -impact_data[[#This Row],[model_year]]</f>
        <v>3</v>
      </c>
      <c r="L13913">
        <v>49</v>
      </c>
      <c r="M13913">
        <v>21.3</v>
      </c>
      <c r="N13913">
        <v>12.8</v>
      </c>
      <c r="O13913" t="s">
        <v>9</v>
      </c>
      <c r="P13913">
        <v>0.89</v>
      </c>
    </row>
    <row r="13914" spans="8:16">
      <c r="H13914" t="s">
        <v>10091</v>
      </c>
      <c r="I13914" t="s">
        <v>7</v>
      </c>
      <c r="J13914">
        <v>2021</v>
      </c>
      <c r="K13914">
        <f>2024 -impact_data[[#This Row],[model_year]]</f>
        <v>3</v>
      </c>
      <c r="L13914">
        <v>47</v>
      </c>
      <c r="M13914">
        <v>22.5</v>
      </c>
      <c r="N13914">
        <v>13.5</v>
      </c>
      <c r="O13914" t="s">
        <v>9</v>
      </c>
      <c r="P13914">
        <v>0.89</v>
      </c>
    </row>
    <row r="13915" spans="8:16">
      <c r="H13915" t="s">
        <v>10092</v>
      </c>
      <c r="I13915" t="s">
        <v>11</v>
      </c>
      <c r="J13915">
        <v>2021</v>
      </c>
      <c r="K13915">
        <f>2024 -impact_data[[#This Row],[model_year]]</f>
        <v>3</v>
      </c>
      <c r="L13915">
        <v>79</v>
      </c>
      <c r="M13915">
        <v>41.9</v>
      </c>
      <c r="N13915">
        <v>25.2</v>
      </c>
      <c r="O13915" t="s">
        <v>9</v>
      </c>
      <c r="P13915">
        <v>0.94</v>
      </c>
    </row>
    <row r="13916" spans="8:16">
      <c r="H13916" t="s">
        <v>10093</v>
      </c>
      <c r="I13916" t="s">
        <v>7</v>
      </c>
      <c r="J13916">
        <v>2021</v>
      </c>
      <c r="K13916">
        <f>2024 -impact_data[[#This Row],[model_year]]</f>
        <v>3</v>
      </c>
      <c r="L13916">
        <v>48</v>
      </c>
      <c r="M13916">
        <v>29.2</v>
      </c>
      <c r="N13916">
        <v>17.5</v>
      </c>
      <c r="O13916" t="s">
        <v>9</v>
      </c>
      <c r="P13916">
        <v>0.9</v>
      </c>
    </row>
    <row r="13917" spans="8:16">
      <c r="H13917" t="s">
        <v>10094</v>
      </c>
      <c r="I13917" t="s">
        <v>7</v>
      </c>
      <c r="J13917">
        <v>2021</v>
      </c>
      <c r="K13917">
        <f>2024 -impact_data[[#This Row],[model_year]]</f>
        <v>3</v>
      </c>
      <c r="L13917">
        <v>48</v>
      </c>
      <c r="M13917">
        <v>8.1999999999999993</v>
      </c>
      <c r="N13917">
        <v>3.3</v>
      </c>
      <c r="O13917" t="s">
        <v>10</v>
      </c>
      <c r="P13917">
        <v>0.88</v>
      </c>
    </row>
    <row r="13918" spans="8:16">
      <c r="H13918" t="s">
        <v>10097</v>
      </c>
      <c r="I13918" t="s">
        <v>7</v>
      </c>
      <c r="J13918">
        <v>2021</v>
      </c>
      <c r="K13918">
        <f>2024 -impact_data[[#This Row],[model_year]]</f>
        <v>3</v>
      </c>
      <c r="L13918">
        <v>48</v>
      </c>
      <c r="M13918">
        <v>6.1</v>
      </c>
      <c r="N13918">
        <v>2.4</v>
      </c>
      <c r="O13918" t="s">
        <v>10</v>
      </c>
      <c r="P13918">
        <v>0.86</v>
      </c>
    </row>
    <row r="13919" spans="8:16">
      <c r="H13919" t="s">
        <v>10102</v>
      </c>
      <c r="I13919" t="s">
        <v>11</v>
      </c>
      <c r="J13919">
        <v>2021</v>
      </c>
      <c r="K13919">
        <f>2024 -impact_data[[#This Row],[model_year]]</f>
        <v>3</v>
      </c>
      <c r="L13919">
        <v>75</v>
      </c>
      <c r="M13919">
        <v>10</v>
      </c>
      <c r="N13919">
        <v>4</v>
      </c>
      <c r="O13919" t="s">
        <v>10</v>
      </c>
      <c r="P13919">
        <v>0.94</v>
      </c>
    </row>
    <row r="13920" spans="8:16">
      <c r="H13920" t="s">
        <v>10108</v>
      </c>
      <c r="I13920" t="s">
        <v>7</v>
      </c>
      <c r="J13920">
        <v>2021</v>
      </c>
      <c r="K13920">
        <f>2024 -impact_data[[#This Row],[model_year]]</f>
        <v>3</v>
      </c>
      <c r="L13920">
        <v>50</v>
      </c>
      <c r="M13920">
        <v>40</v>
      </c>
      <c r="N13920">
        <v>24</v>
      </c>
      <c r="O13920" t="s">
        <v>9</v>
      </c>
      <c r="P13920">
        <v>0.88</v>
      </c>
    </row>
    <row r="13921" spans="8:16">
      <c r="H13921" t="s">
        <v>10109</v>
      </c>
      <c r="I13921" t="s">
        <v>11</v>
      </c>
      <c r="J13921">
        <v>2021</v>
      </c>
      <c r="K13921">
        <f>2024 -impact_data[[#This Row],[model_year]]</f>
        <v>3</v>
      </c>
      <c r="L13921">
        <v>80</v>
      </c>
      <c r="M13921">
        <v>25.2</v>
      </c>
      <c r="N13921">
        <v>15.1</v>
      </c>
      <c r="O13921" t="s">
        <v>9</v>
      </c>
      <c r="P13921">
        <v>0.93</v>
      </c>
    </row>
    <row r="13922" spans="8:16">
      <c r="H13922" t="s">
        <v>10114</v>
      </c>
      <c r="I13922" t="s">
        <v>7</v>
      </c>
      <c r="J13922">
        <v>2021</v>
      </c>
      <c r="K13922">
        <f>2024 -impact_data[[#This Row],[model_year]]</f>
        <v>3</v>
      </c>
      <c r="L13922">
        <v>49</v>
      </c>
      <c r="M13922">
        <v>24.5</v>
      </c>
      <c r="N13922">
        <v>9.8000000000000007</v>
      </c>
      <c r="O13922" t="s">
        <v>10</v>
      </c>
      <c r="P13922">
        <v>0.85</v>
      </c>
    </row>
    <row r="13923" spans="8:16">
      <c r="H13923" t="s">
        <v>10117</v>
      </c>
      <c r="I13923" t="s">
        <v>7</v>
      </c>
      <c r="J13923">
        <v>2021</v>
      </c>
      <c r="K13923">
        <f>2024 -impact_data[[#This Row],[model_year]]</f>
        <v>3</v>
      </c>
      <c r="L13923">
        <v>49</v>
      </c>
      <c r="M13923">
        <v>13.2</v>
      </c>
      <c r="N13923">
        <v>7.9</v>
      </c>
      <c r="O13923" t="s">
        <v>9</v>
      </c>
      <c r="P13923">
        <v>0.87</v>
      </c>
    </row>
    <row r="13924" spans="8:16">
      <c r="H13924" t="s">
        <v>10118</v>
      </c>
      <c r="I13924" t="s">
        <v>7</v>
      </c>
      <c r="J13924">
        <v>2021</v>
      </c>
      <c r="K13924">
        <f>2024 -impact_data[[#This Row],[model_year]]</f>
        <v>3</v>
      </c>
      <c r="L13924">
        <v>51</v>
      </c>
      <c r="M13924">
        <v>30.7</v>
      </c>
      <c r="N13924">
        <v>7.7</v>
      </c>
      <c r="O13924" t="s">
        <v>8</v>
      </c>
      <c r="P13924">
        <v>0.87</v>
      </c>
    </row>
    <row r="13925" spans="8:16">
      <c r="H13925" t="s">
        <v>10124</v>
      </c>
      <c r="I13925" t="s">
        <v>7</v>
      </c>
      <c r="J13925">
        <v>2021</v>
      </c>
      <c r="K13925">
        <f>2024 -impact_data[[#This Row],[model_year]]</f>
        <v>3</v>
      </c>
      <c r="L13925">
        <v>48</v>
      </c>
      <c r="M13925">
        <v>21.8</v>
      </c>
      <c r="N13925">
        <v>13.1</v>
      </c>
      <c r="O13925" t="s">
        <v>9</v>
      </c>
      <c r="P13925">
        <v>0.86</v>
      </c>
    </row>
    <row r="13926" spans="8:16">
      <c r="H13926" t="s">
        <v>10128</v>
      </c>
      <c r="I13926" t="s">
        <v>7</v>
      </c>
      <c r="J13926">
        <v>2021</v>
      </c>
      <c r="K13926">
        <f>2024 -impact_data[[#This Row],[model_year]]</f>
        <v>3</v>
      </c>
      <c r="L13926">
        <v>47</v>
      </c>
      <c r="M13926">
        <v>31.9</v>
      </c>
      <c r="N13926">
        <v>8</v>
      </c>
      <c r="O13926" t="s">
        <v>8</v>
      </c>
      <c r="P13926">
        <v>0.88</v>
      </c>
    </row>
    <row r="13927" spans="8:16">
      <c r="H13927" t="s">
        <v>10129</v>
      </c>
      <c r="I13927" t="s">
        <v>7</v>
      </c>
      <c r="J13927">
        <v>2021</v>
      </c>
      <c r="K13927">
        <f>2024 -impact_data[[#This Row],[model_year]]</f>
        <v>3</v>
      </c>
      <c r="L13927">
        <v>51</v>
      </c>
      <c r="M13927">
        <v>21.2</v>
      </c>
      <c r="N13927">
        <v>12.7</v>
      </c>
      <c r="O13927" t="s">
        <v>9</v>
      </c>
      <c r="P13927">
        <v>0.87</v>
      </c>
    </row>
    <row r="13928" spans="8:16">
      <c r="H13928" t="s">
        <v>10133</v>
      </c>
      <c r="I13928" t="s">
        <v>11</v>
      </c>
      <c r="J13928">
        <v>2021</v>
      </c>
      <c r="K13928">
        <f>2024 -impact_data[[#This Row],[model_year]]</f>
        <v>3</v>
      </c>
      <c r="L13928">
        <v>82</v>
      </c>
      <c r="M13928">
        <v>47.7</v>
      </c>
      <c r="N13928">
        <v>28.6</v>
      </c>
      <c r="O13928" t="s">
        <v>9</v>
      </c>
      <c r="P13928">
        <v>0.96</v>
      </c>
    </row>
    <row r="13929" spans="8:16">
      <c r="H13929" t="s">
        <v>10135</v>
      </c>
      <c r="I13929" t="s">
        <v>7</v>
      </c>
      <c r="J13929">
        <v>2021</v>
      </c>
      <c r="K13929">
        <f>2024 -impact_data[[#This Row],[model_year]]</f>
        <v>3</v>
      </c>
      <c r="L13929">
        <v>49</v>
      </c>
      <c r="M13929">
        <v>55.5</v>
      </c>
      <c r="N13929">
        <v>33.299999999999997</v>
      </c>
      <c r="O13929" t="s">
        <v>9</v>
      </c>
      <c r="P13929">
        <v>0.88</v>
      </c>
    </row>
    <row r="13930" spans="8:16">
      <c r="H13930" t="s">
        <v>10140</v>
      </c>
      <c r="I13930" t="s">
        <v>7</v>
      </c>
      <c r="J13930">
        <v>2021</v>
      </c>
      <c r="K13930">
        <f>2024 -impact_data[[#This Row],[model_year]]</f>
        <v>3</v>
      </c>
      <c r="L13930">
        <v>50</v>
      </c>
      <c r="M13930">
        <v>10.3</v>
      </c>
      <c r="N13930">
        <v>6.2</v>
      </c>
      <c r="O13930" t="s">
        <v>9</v>
      </c>
      <c r="P13930">
        <v>0.88</v>
      </c>
    </row>
    <row r="13931" spans="8:16">
      <c r="H13931" t="s">
        <v>10141</v>
      </c>
      <c r="I13931" t="s">
        <v>7</v>
      </c>
      <c r="J13931">
        <v>2021</v>
      </c>
      <c r="K13931">
        <f>2024 -impact_data[[#This Row],[model_year]]</f>
        <v>3</v>
      </c>
      <c r="L13931">
        <v>50</v>
      </c>
      <c r="M13931">
        <v>33.1</v>
      </c>
      <c r="N13931">
        <v>13.3</v>
      </c>
      <c r="O13931" t="s">
        <v>10</v>
      </c>
      <c r="P13931">
        <v>0.86</v>
      </c>
    </row>
    <row r="13932" spans="8:16">
      <c r="H13932" t="s">
        <v>10142</v>
      </c>
      <c r="I13932" t="s">
        <v>11</v>
      </c>
      <c r="J13932">
        <v>2021</v>
      </c>
      <c r="K13932">
        <f>2024 -impact_data[[#This Row],[model_year]]</f>
        <v>3</v>
      </c>
      <c r="L13932">
        <v>78</v>
      </c>
      <c r="M13932">
        <v>28.6</v>
      </c>
      <c r="N13932">
        <v>7.2</v>
      </c>
      <c r="O13932" t="s">
        <v>8</v>
      </c>
      <c r="P13932">
        <v>0.93</v>
      </c>
    </row>
    <row r="13933" spans="8:16">
      <c r="H13933" t="s">
        <v>10149</v>
      </c>
      <c r="I13933" t="s">
        <v>7</v>
      </c>
      <c r="J13933">
        <v>2021</v>
      </c>
      <c r="K13933">
        <f>2024 -impact_data[[#This Row],[model_year]]</f>
        <v>3</v>
      </c>
      <c r="L13933">
        <v>52</v>
      </c>
      <c r="M13933">
        <v>29.8</v>
      </c>
      <c r="N13933">
        <v>11.9</v>
      </c>
      <c r="O13933" t="s">
        <v>10</v>
      </c>
      <c r="P13933">
        <v>0.88</v>
      </c>
    </row>
    <row r="13934" spans="8:16">
      <c r="H13934" t="s">
        <v>10152</v>
      </c>
      <c r="I13934" t="s">
        <v>7</v>
      </c>
      <c r="J13934">
        <v>2021</v>
      </c>
      <c r="K13934">
        <f>2024 -impact_data[[#This Row],[model_year]]</f>
        <v>3</v>
      </c>
      <c r="L13934">
        <v>50</v>
      </c>
      <c r="M13934">
        <v>20.2</v>
      </c>
      <c r="N13934">
        <v>12.1</v>
      </c>
      <c r="O13934" t="s">
        <v>9</v>
      </c>
      <c r="P13934">
        <v>0.87</v>
      </c>
    </row>
    <row r="13935" spans="8:16">
      <c r="H13935" t="s">
        <v>10153</v>
      </c>
      <c r="I13935" t="s">
        <v>7</v>
      </c>
      <c r="J13935">
        <v>2021</v>
      </c>
      <c r="K13935">
        <f>2024 -impact_data[[#This Row],[model_year]]</f>
        <v>3</v>
      </c>
      <c r="L13935">
        <v>52</v>
      </c>
      <c r="M13935">
        <v>29.2</v>
      </c>
      <c r="N13935">
        <v>17.5</v>
      </c>
      <c r="O13935" t="s">
        <v>9</v>
      </c>
      <c r="P13935">
        <v>0.87</v>
      </c>
    </row>
    <row r="13936" spans="8:16">
      <c r="H13936" t="s">
        <v>10156</v>
      </c>
      <c r="I13936" t="s">
        <v>7</v>
      </c>
      <c r="J13936">
        <v>2021</v>
      </c>
      <c r="K13936">
        <f>2024 -impact_data[[#This Row],[model_year]]</f>
        <v>3</v>
      </c>
      <c r="L13936">
        <v>48</v>
      </c>
      <c r="M13936">
        <v>47.9</v>
      </c>
      <c r="N13936">
        <v>12</v>
      </c>
      <c r="O13936" t="s">
        <v>8</v>
      </c>
      <c r="P13936">
        <v>0.88</v>
      </c>
    </row>
    <row r="13937" spans="8:16">
      <c r="H13937" t="s">
        <v>10161</v>
      </c>
      <c r="I13937" t="s">
        <v>7</v>
      </c>
      <c r="J13937">
        <v>2021</v>
      </c>
      <c r="K13937">
        <f>2024 -impact_data[[#This Row],[model_year]]</f>
        <v>3</v>
      </c>
      <c r="L13937">
        <v>51</v>
      </c>
      <c r="M13937">
        <v>35</v>
      </c>
      <c r="N13937">
        <v>8.6999999999999993</v>
      </c>
      <c r="O13937" t="s">
        <v>8</v>
      </c>
      <c r="P13937">
        <v>0.89</v>
      </c>
    </row>
    <row r="13938" spans="8:16">
      <c r="H13938" t="s">
        <v>10162</v>
      </c>
      <c r="I13938" t="s">
        <v>7</v>
      </c>
      <c r="J13938">
        <v>2021</v>
      </c>
      <c r="K13938">
        <f>2024 -impact_data[[#This Row],[model_year]]</f>
        <v>3</v>
      </c>
      <c r="L13938">
        <v>52</v>
      </c>
      <c r="M13938">
        <v>66.7</v>
      </c>
      <c r="N13938">
        <v>26.7</v>
      </c>
      <c r="O13938" t="s">
        <v>10</v>
      </c>
      <c r="P13938">
        <v>0.88</v>
      </c>
    </row>
    <row r="13939" spans="8:16">
      <c r="H13939" t="s">
        <v>10165</v>
      </c>
      <c r="I13939" t="s">
        <v>7</v>
      </c>
      <c r="J13939">
        <v>2021</v>
      </c>
      <c r="K13939">
        <f>2024 -impact_data[[#This Row],[model_year]]</f>
        <v>3</v>
      </c>
      <c r="L13939">
        <v>47</v>
      </c>
      <c r="M13939">
        <v>26.3</v>
      </c>
      <c r="N13939">
        <v>10.5</v>
      </c>
      <c r="O13939" t="s">
        <v>10</v>
      </c>
      <c r="P13939">
        <v>0.89</v>
      </c>
    </row>
    <row r="13940" spans="8:16">
      <c r="H13940" t="s">
        <v>113</v>
      </c>
      <c r="I13940" t="s">
        <v>7</v>
      </c>
      <c r="J13940">
        <v>2021</v>
      </c>
      <c r="K13940">
        <f>2024 -impact_data[[#This Row],[model_year]]</f>
        <v>3</v>
      </c>
      <c r="L13940">
        <v>52</v>
      </c>
      <c r="M13940">
        <v>32</v>
      </c>
      <c r="N13940">
        <v>12.8</v>
      </c>
      <c r="O13940" t="s">
        <v>10</v>
      </c>
      <c r="P13940">
        <v>0.86</v>
      </c>
    </row>
    <row r="13941" spans="8:16">
      <c r="H13941" t="s">
        <v>10170</v>
      </c>
      <c r="I13941" t="s">
        <v>11</v>
      </c>
      <c r="J13941">
        <v>2021</v>
      </c>
      <c r="K13941">
        <f>2024 -impact_data[[#This Row],[model_year]]</f>
        <v>3</v>
      </c>
      <c r="L13941">
        <v>80</v>
      </c>
      <c r="M13941">
        <v>2.1</v>
      </c>
      <c r="N13941">
        <v>0.9</v>
      </c>
      <c r="O13941" t="s">
        <v>10</v>
      </c>
      <c r="P13941">
        <v>0.96</v>
      </c>
    </row>
    <row r="13942" spans="8:16">
      <c r="H13942" t="s">
        <v>10174</v>
      </c>
      <c r="I13942" t="s">
        <v>7</v>
      </c>
      <c r="J13942">
        <v>2021</v>
      </c>
      <c r="K13942">
        <f>2024 -impact_data[[#This Row],[model_year]]</f>
        <v>3</v>
      </c>
      <c r="L13942">
        <v>50</v>
      </c>
      <c r="M13942">
        <v>6.5</v>
      </c>
      <c r="N13942">
        <v>3.9</v>
      </c>
      <c r="O13942" t="s">
        <v>9</v>
      </c>
      <c r="P13942">
        <v>0.87</v>
      </c>
    </row>
    <row r="13943" spans="8:16">
      <c r="H13943" t="s">
        <v>10175</v>
      </c>
      <c r="I13943" t="s">
        <v>11</v>
      </c>
      <c r="J13943">
        <v>2021</v>
      </c>
      <c r="K13943">
        <f>2024 -impact_data[[#This Row],[model_year]]</f>
        <v>3</v>
      </c>
      <c r="L13943">
        <v>81</v>
      </c>
      <c r="M13943">
        <v>22.4</v>
      </c>
      <c r="N13943">
        <v>13.4</v>
      </c>
      <c r="O13943" t="s">
        <v>9</v>
      </c>
      <c r="P13943">
        <v>0.97</v>
      </c>
    </row>
    <row r="13944" spans="8:16">
      <c r="H13944" t="s">
        <v>10176</v>
      </c>
      <c r="I13944" t="s">
        <v>7</v>
      </c>
      <c r="J13944">
        <v>2021</v>
      </c>
      <c r="K13944">
        <f>2024 -impact_data[[#This Row],[model_year]]</f>
        <v>3</v>
      </c>
      <c r="L13944">
        <v>46</v>
      </c>
      <c r="M13944">
        <v>9.6</v>
      </c>
      <c r="N13944">
        <v>5.8</v>
      </c>
      <c r="O13944" t="s">
        <v>9</v>
      </c>
      <c r="P13944">
        <v>0.86</v>
      </c>
    </row>
    <row r="13945" spans="8:16">
      <c r="H13945" t="s">
        <v>10177</v>
      </c>
      <c r="I13945" t="s">
        <v>11</v>
      </c>
      <c r="J13945">
        <v>2021</v>
      </c>
      <c r="K13945">
        <f>2024 -impact_data[[#This Row],[model_year]]</f>
        <v>3</v>
      </c>
      <c r="L13945">
        <v>79</v>
      </c>
      <c r="M13945">
        <v>36.299999999999997</v>
      </c>
      <c r="N13945">
        <v>21.8</v>
      </c>
      <c r="O13945" t="s">
        <v>9</v>
      </c>
      <c r="P13945">
        <v>0.92</v>
      </c>
    </row>
    <row r="13946" spans="8:16">
      <c r="H13946" t="s">
        <v>10182</v>
      </c>
      <c r="I13946" t="s">
        <v>7</v>
      </c>
      <c r="J13946">
        <v>2021</v>
      </c>
      <c r="K13946">
        <f>2024 -impact_data[[#This Row],[model_year]]</f>
        <v>3</v>
      </c>
      <c r="L13946">
        <v>53</v>
      </c>
      <c r="M13946">
        <v>25.4</v>
      </c>
      <c r="N13946">
        <v>10.199999999999999</v>
      </c>
      <c r="O13946" t="s">
        <v>10</v>
      </c>
      <c r="P13946">
        <v>0.86</v>
      </c>
    </row>
    <row r="13947" spans="8:16">
      <c r="H13947" t="s">
        <v>10192</v>
      </c>
      <c r="I13947" t="s">
        <v>7</v>
      </c>
      <c r="J13947">
        <v>2021</v>
      </c>
      <c r="K13947">
        <f>2024 -impact_data[[#This Row],[model_year]]</f>
        <v>3</v>
      </c>
      <c r="L13947">
        <v>51</v>
      </c>
      <c r="M13947">
        <v>34.700000000000003</v>
      </c>
      <c r="N13947">
        <v>20.8</v>
      </c>
      <c r="O13947" t="s">
        <v>9</v>
      </c>
      <c r="P13947">
        <v>0.88</v>
      </c>
    </row>
    <row r="13948" spans="8:16">
      <c r="H13948" t="s">
        <v>10196</v>
      </c>
      <c r="I13948" t="s">
        <v>7</v>
      </c>
      <c r="J13948">
        <v>2021</v>
      </c>
      <c r="K13948">
        <f>2024 -impact_data[[#This Row],[model_year]]</f>
        <v>3</v>
      </c>
      <c r="L13948">
        <v>48</v>
      </c>
      <c r="M13948">
        <v>6</v>
      </c>
      <c r="N13948">
        <v>1.5</v>
      </c>
      <c r="O13948" t="s">
        <v>8</v>
      </c>
      <c r="P13948">
        <v>0.88</v>
      </c>
    </row>
    <row r="13949" spans="8:16">
      <c r="H13949" t="s">
        <v>10201</v>
      </c>
      <c r="I13949" t="s">
        <v>11</v>
      </c>
      <c r="J13949">
        <v>2021</v>
      </c>
      <c r="K13949">
        <f>2024 -impact_data[[#This Row],[model_year]]</f>
        <v>3</v>
      </c>
      <c r="L13949">
        <v>80</v>
      </c>
      <c r="M13949">
        <v>32.9</v>
      </c>
      <c r="N13949">
        <v>19.7</v>
      </c>
      <c r="O13949" t="s">
        <v>9</v>
      </c>
      <c r="P13949">
        <v>0.95</v>
      </c>
    </row>
    <row r="13950" spans="8:16">
      <c r="H13950" t="s">
        <v>374</v>
      </c>
      <c r="I13950" t="s">
        <v>7</v>
      </c>
      <c r="J13950">
        <v>2021</v>
      </c>
      <c r="K13950">
        <f>2024 -impact_data[[#This Row],[model_year]]</f>
        <v>3</v>
      </c>
      <c r="L13950">
        <v>51</v>
      </c>
      <c r="M13950">
        <v>51.3</v>
      </c>
      <c r="N13950">
        <v>30.8</v>
      </c>
      <c r="O13950" t="s">
        <v>9</v>
      </c>
      <c r="P13950">
        <v>0.88</v>
      </c>
    </row>
    <row r="13951" spans="8:16">
      <c r="H13951" t="s">
        <v>10206</v>
      </c>
      <c r="I13951" t="s">
        <v>7</v>
      </c>
      <c r="J13951">
        <v>2021</v>
      </c>
      <c r="K13951">
        <f>2024 -impact_data[[#This Row],[model_year]]</f>
        <v>3</v>
      </c>
      <c r="L13951">
        <v>49</v>
      </c>
      <c r="M13951">
        <v>10.7</v>
      </c>
      <c r="N13951">
        <v>6.4</v>
      </c>
      <c r="O13951" t="s">
        <v>9</v>
      </c>
      <c r="P13951">
        <v>0.88</v>
      </c>
    </row>
    <row r="13952" spans="8:16">
      <c r="H13952" t="s">
        <v>10208</v>
      </c>
      <c r="I13952" t="s">
        <v>7</v>
      </c>
      <c r="J13952">
        <v>2021</v>
      </c>
      <c r="K13952">
        <f>2024 -impact_data[[#This Row],[model_year]]</f>
        <v>3</v>
      </c>
      <c r="L13952">
        <v>48</v>
      </c>
      <c r="M13952">
        <v>1.8</v>
      </c>
      <c r="N13952">
        <v>0.7</v>
      </c>
      <c r="O13952" t="s">
        <v>10</v>
      </c>
      <c r="P13952">
        <v>0.86</v>
      </c>
    </row>
    <row r="13953" spans="8:16">
      <c r="H13953" t="s">
        <v>10209</v>
      </c>
      <c r="I13953" t="s">
        <v>7</v>
      </c>
      <c r="J13953">
        <v>2021</v>
      </c>
      <c r="K13953">
        <f>2024 -impact_data[[#This Row],[model_year]]</f>
        <v>3</v>
      </c>
      <c r="L13953">
        <v>51</v>
      </c>
      <c r="M13953">
        <v>38.200000000000003</v>
      </c>
      <c r="N13953">
        <v>9.6</v>
      </c>
      <c r="O13953" t="s">
        <v>8</v>
      </c>
      <c r="P13953">
        <v>0.86</v>
      </c>
    </row>
    <row r="13954" spans="8:16">
      <c r="H13954" t="s">
        <v>10212</v>
      </c>
      <c r="I13954" t="s">
        <v>7</v>
      </c>
      <c r="J13954">
        <v>2021</v>
      </c>
      <c r="K13954">
        <f>2024 -impact_data[[#This Row],[model_year]]</f>
        <v>3</v>
      </c>
      <c r="L13954">
        <v>51</v>
      </c>
      <c r="M13954">
        <v>37.200000000000003</v>
      </c>
      <c r="N13954">
        <v>14.9</v>
      </c>
      <c r="O13954" t="s">
        <v>10</v>
      </c>
      <c r="P13954">
        <v>0.87</v>
      </c>
    </row>
    <row r="13955" spans="8:16">
      <c r="H13955" t="s">
        <v>10215</v>
      </c>
      <c r="I13955" t="s">
        <v>7</v>
      </c>
      <c r="J13955">
        <v>2021</v>
      </c>
      <c r="K13955">
        <f>2024 -impact_data[[#This Row],[model_year]]</f>
        <v>3</v>
      </c>
      <c r="L13955">
        <v>46</v>
      </c>
      <c r="M13955">
        <v>0.3</v>
      </c>
      <c r="N13955">
        <v>0.1</v>
      </c>
      <c r="O13955" t="s">
        <v>10</v>
      </c>
      <c r="P13955">
        <v>0.88</v>
      </c>
    </row>
    <row r="13956" spans="8:16">
      <c r="H13956" t="s">
        <v>10217</v>
      </c>
      <c r="I13956" t="s">
        <v>11</v>
      </c>
      <c r="J13956">
        <v>2021</v>
      </c>
      <c r="K13956">
        <f>2024 -impact_data[[#This Row],[model_year]]</f>
        <v>3</v>
      </c>
      <c r="L13956">
        <v>77</v>
      </c>
      <c r="M13956">
        <v>-0.7</v>
      </c>
      <c r="N13956">
        <v>-0.4</v>
      </c>
      <c r="O13956" t="s">
        <v>9</v>
      </c>
      <c r="P13956">
        <v>0.94</v>
      </c>
    </row>
    <row r="13957" spans="8:16">
      <c r="H13957" t="s">
        <v>10219</v>
      </c>
      <c r="I13957" t="s">
        <v>7</v>
      </c>
      <c r="J13957">
        <v>2021</v>
      </c>
      <c r="K13957">
        <f>2024 -impact_data[[#This Row],[model_year]]</f>
        <v>3</v>
      </c>
      <c r="L13957">
        <v>48</v>
      </c>
      <c r="M13957">
        <v>4.7</v>
      </c>
      <c r="N13957">
        <v>1.9</v>
      </c>
      <c r="O13957" t="s">
        <v>10</v>
      </c>
      <c r="P13957">
        <v>0.88</v>
      </c>
    </row>
    <row r="13958" spans="8:16">
      <c r="H13958" t="s">
        <v>10220</v>
      </c>
      <c r="I13958" t="s">
        <v>7</v>
      </c>
      <c r="J13958">
        <v>2021</v>
      </c>
      <c r="K13958">
        <f>2024 -impact_data[[#This Row],[model_year]]</f>
        <v>3</v>
      </c>
      <c r="L13958">
        <v>46</v>
      </c>
      <c r="M13958">
        <v>28.3</v>
      </c>
      <c r="N13958">
        <v>17</v>
      </c>
      <c r="O13958" t="s">
        <v>9</v>
      </c>
      <c r="P13958">
        <v>0.87</v>
      </c>
    </row>
    <row r="13959" spans="8:16">
      <c r="H13959" t="s">
        <v>10221</v>
      </c>
      <c r="I13959" t="s">
        <v>7</v>
      </c>
      <c r="J13959">
        <v>2021</v>
      </c>
      <c r="K13959">
        <f>2024 -impact_data[[#This Row],[model_year]]</f>
        <v>3</v>
      </c>
      <c r="L13959">
        <v>48</v>
      </c>
      <c r="M13959">
        <v>41.9</v>
      </c>
      <c r="N13959">
        <v>25.1</v>
      </c>
      <c r="O13959" t="s">
        <v>9</v>
      </c>
      <c r="P13959">
        <v>0.86</v>
      </c>
    </row>
    <row r="13960" spans="8:16">
      <c r="H13960" t="s">
        <v>10229</v>
      </c>
      <c r="I13960" t="s">
        <v>7</v>
      </c>
      <c r="J13960">
        <v>2021</v>
      </c>
      <c r="K13960">
        <f>2024 -impact_data[[#This Row],[model_year]]</f>
        <v>3</v>
      </c>
      <c r="L13960">
        <v>52</v>
      </c>
      <c r="M13960">
        <v>28</v>
      </c>
      <c r="N13960">
        <v>16.8</v>
      </c>
      <c r="O13960" t="s">
        <v>9</v>
      </c>
      <c r="P13960">
        <v>0.88</v>
      </c>
    </row>
    <row r="13961" spans="8:16">
      <c r="H13961" t="s">
        <v>10233</v>
      </c>
      <c r="I13961" t="s">
        <v>7</v>
      </c>
      <c r="J13961">
        <v>2021</v>
      </c>
      <c r="K13961">
        <f>2024 -impact_data[[#This Row],[model_year]]</f>
        <v>3</v>
      </c>
      <c r="L13961">
        <v>51</v>
      </c>
      <c r="M13961">
        <v>29.8</v>
      </c>
      <c r="N13961">
        <v>17.899999999999999</v>
      </c>
      <c r="O13961" t="s">
        <v>9</v>
      </c>
      <c r="P13961">
        <v>0.86</v>
      </c>
    </row>
    <row r="13962" spans="8:16">
      <c r="H13962" t="s">
        <v>10240</v>
      </c>
      <c r="I13962" t="s">
        <v>7</v>
      </c>
      <c r="J13962">
        <v>2021</v>
      </c>
      <c r="K13962">
        <f>2024 -impact_data[[#This Row],[model_year]]</f>
        <v>3</v>
      </c>
      <c r="L13962">
        <v>50</v>
      </c>
      <c r="M13962">
        <v>13.3</v>
      </c>
      <c r="N13962">
        <v>3.3</v>
      </c>
      <c r="O13962" t="s">
        <v>8</v>
      </c>
      <c r="P13962">
        <v>0.88</v>
      </c>
    </row>
    <row r="13963" spans="8:16">
      <c r="H13963" t="s">
        <v>10244</v>
      </c>
      <c r="I13963" t="s">
        <v>7</v>
      </c>
      <c r="J13963">
        <v>2021</v>
      </c>
      <c r="K13963">
        <f>2024 -impact_data[[#This Row],[model_year]]</f>
        <v>3</v>
      </c>
      <c r="L13963">
        <v>50</v>
      </c>
      <c r="M13963">
        <v>22.7</v>
      </c>
      <c r="N13963">
        <v>13.6</v>
      </c>
      <c r="O13963" t="s">
        <v>9</v>
      </c>
      <c r="P13963">
        <v>0.88</v>
      </c>
    </row>
    <row r="13964" spans="8:16">
      <c r="H13964" t="s">
        <v>10255</v>
      </c>
      <c r="I13964" t="s">
        <v>7</v>
      </c>
      <c r="J13964">
        <v>2021</v>
      </c>
      <c r="K13964">
        <f>2024 -impact_data[[#This Row],[model_year]]</f>
        <v>3</v>
      </c>
      <c r="L13964">
        <v>52</v>
      </c>
      <c r="M13964">
        <v>-3</v>
      </c>
      <c r="N13964">
        <v>-1.2</v>
      </c>
      <c r="O13964" t="s">
        <v>10</v>
      </c>
      <c r="P13964">
        <v>0.88</v>
      </c>
    </row>
    <row r="13965" spans="8:16">
      <c r="H13965" t="s">
        <v>10258</v>
      </c>
      <c r="I13965" t="s">
        <v>7</v>
      </c>
      <c r="J13965">
        <v>2021</v>
      </c>
      <c r="K13965">
        <f>2024 -impact_data[[#This Row],[model_year]]</f>
        <v>3</v>
      </c>
      <c r="L13965">
        <v>52</v>
      </c>
      <c r="M13965">
        <v>46.3</v>
      </c>
      <c r="N13965">
        <v>27.8</v>
      </c>
      <c r="O13965" t="s">
        <v>9</v>
      </c>
      <c r="P13965">
        <v>0.88</v>
      </c>
    </row>
    <row r="13966" spans="8:16">
      <c r="H13966" t="s">
        <v>10259</v>
      </c>
      <c r="I13966" t="s">
        <v>7</v>
      </c>
      <c r="J13966">
        <v>2021</v>
      </c>
      <c r="K13966">
        <f>2024 -impact_data[[#This Row],[model_year]]</f>
        <v>3</v>
      </c>
      <c r="L13966">
        <v>50</v>
      </c>
      <c r="M13966">
        <v>22.8</v>
      </c>
      <c r="N13966">
        <v>9.1</v>
      </c>
      <c r="O13966" t="s">
        <v>10</v>
      </c>
      <c r="P13966">
        <v>0.87</v>
      </c>
    </row>
    <row r="13967" spans="8:16">
      <c r="H13967" t="s">
        <v>10263</v>
      </c>
      <c r="I13967" t="s">
        <v>7</v>
      </c>
      <c r="J13967">
        <v>2021</v>
      </c>
      <c r="K13967">
        <f>2024 -impact_data[[#This Row],[model_year]]</f>
        <v>3</v>
      </c>
      <c r="L13967">
        <v>51</v>
      </c>
      <c r="M13967">
        <v>12.7</v>
      </c>
      <c r="N13967">
        <v>7.6</v>
      </c>
      <c r="O13967" t="s">
        <v>9</v>
      </c>
      <c r="P13967">
        <v>0.87</v>
      </c>
    </row>
    <row r="13968" spans="8:16">
      <c r="H13968" t="s">
        <v>10265</v>
      </c>
      <c r="I13968" t="s">
        <v>7</v>
      </c>
      <c r="J13968">
        <v>2021</v>
      </c>
      <c r="K13968">
        <f>2024 -impact_data[[#This Row],[model_year]]</f>
        <v>3</v>
      </c>
      <c r="L13968">
        <v>54</v>
      </c>
      <c r="M13968">
        <v>34.799999999999997</v>
      </c>
      <c r="N13968">
        <v>13.9</v>
      </c>
      <c r="O13968" t="s">
        <v>10</v>
      </c>
      <c r="P13968">
        <v>0.87</v>
      </c>
    </row>
    <row r="13969" spans="8:16">
      <c r="H13969" t="s">
        <v>10266</v>
      </c>
      <c r="I13969" t="s">
        <v>7</v>
      </c>
      <c r="J13969">
        <v>2021</v>
      </c>
      <c r="K13969">
        <f>2024 -impact_data[[#This Row],[model_year]]</f>
        <v>3</v>
      </c>
      <c r="L13969">
        <v>50</v>
      </c>
      <c r="M13969">
        <v>12.3</v>
      </c>
      <c r="N13969">
        <v>4.9000000000000004</v>
      </c>
      <c r="O13969" t="s">
        <v>10</v>
      </c>
      <c r="P13969">
        <v>0.89</v>
      </c>
    </row>
    <row r="13970" spans="8:16">
      <c r="H13970" t="s">
        <v>10270</v>
      </c>
      <c r="I13970" t="s">
        <v>7</v>
      </c>
      <c r="J13970">
        <v>2021</v>
      </c>
      <c r="K13970">
        <f>2024 -impact_data[[#This Row],[model_year]]</f>
        <v>3</v>
      </c>
      <c r="L13970">
        <v>48</v>
      </c>
      <c r="M13970">
        <v>9.1</v>
      </c>
      <c r="N13970">
        <v>3.6</v>
      </c>
      <c r="O13970" t="s">
        <v>10</v>
      </c>
      <c r="P13970">
        <v>0.89</v>
      </c>
    </row>
    <row r="13971" spans="8:16">
      <c r="H13971" t="s">
        <v>10273</v>
      </c>
      <c r="I13971" t="s">
        <v>7</v>
      </c>
      <c r="J13971">
        <v>2021</v>
      </c>
      <c r="K13971">
        <f>2024 -impact_data[[#This Row],[model_year]]</f>
        <v>3</v>
      </c>
      <c r="L13971">
        <v>45</v>
      </c>
      <c r="M13971">
        <v>12.8</v>
      </c>
      <c r="N13971">
        <v>7.7</v>
      </c>
      <c r="O13971" t="s">
        <v>9</v>
      </c>
      <c r="P13971">
        <v>0.88</v>
      </c>
    </row>
    <row r="13972" spans="8:16">
      <c r="H13972" t="s">
        <v>10274</v>
      </c>
      <c r="I13972" t="s">
        <v>7</v>
      </c>
      <c r="J13972">
        <v>2021</v>
      </c>
      <c r="K13972">
        <f>2024 -impact_data[[#This Row],[model_year]]</f>
        <v>3</v>
      </c>
      <c r="L13972">
        <v>47</v>
      </c>
      <c r="M13972">
        <v>5.4</v>
      </c>
      <c r="N13972">
        <v>3.2</v>
      </c>
      <c r="O13972" t="s">
        <v>9</v>
      </c>
      <c r="P13972">
        <v>0.87</v>
      </c>
    </row>
    <row r="13973" spans="8:16">
      <c r="H13973" t="s">
        <v>10278</v>
      </c>
      <c r="I13973" t="s">
        <v>7</v>
      </c>
      <c r="J13973">
        <v>2021</v>
      </c>
      <c r="K13973">
        <f>2024 -impact_data[[#This Row],[model_year]]</f>
        <v>3</v>
      </c>
      <c r="L13973">
        <v>53</v>
      </c>
      <c r="M13973">
        <v>52.4</v>
      </c>
      <c r="N13973">
        <v>31.4</v>
      </c>
      <c r="O13973" t="s">
        <v>9</v>
      </c>
      <c r="P13973">
        <v>0.87</v>
      </c>
    </row>
    <row r="13974" spans="8:16">
      <c r="H13974" t="s">
        <v>10280</v>
      </c>
      <c r="I13974" t="s">
        <v>7</v>
      </c>
      <c r="J13974">
        <v>2021</v>
      </c>
      <c r="K13974">
        <f>2024 -impact_data[[#This Row],[model_year]]</f>
        <v>3</v>
      </c>
      <c r="L13974">
        <v>49</v>
      </c>
      <c r="M13974">
        <v>17.600000000000001</v>
      </c>
      <c r="N13974">
        <v>10.6</v>
      </c>
      <c r="O13974" t="s">
        <v>9</v>
      </c>
      <c r="P13974">
        <v>0.88</v>
      </c>
    </row>
    <row r="13975" spans="8:16">
      <c r="H13975" t="s">
        <v>10286</v>
      </c>
      <c r="I13975" t="s">
        <v>11</v>
      </c>
      <c r="J13975">
        <v>2021</v>
      </c>
      <c r="K13975">
        <f>2024 -impact_data[[#This Row],[model_year]]</f>
        <v>3</v>
      </c>
      <c r="L13975">
        <v>83</v>
      </c>
      <c r="M13975">
        <v>40.200000000000003</v>
      </c>
      <c r="N13975">
        <v>16.100000000000001</v>
      </c>
      <c r="O13975" t="s">
        <v>10</v>
      </c>
      <c r="P13975">
        <v>0.94</v>
      </c>
    </row>
    <row r="13976" spans="8:16">
      <c r="H13976" t="s">
        <v>10288</v>
      </c>
      <c r="I13976" t="s">
        <v>11</v>
      </c>
      <c r="J13976">
        <v>2021</v>
      </c>
      <c r="K13976">
        <f>2024 -impact_data[[#This Row],[model_year]]</f>
        <v>3</v>
      </c>
      <c r="L13976">
        <v>78</v>
      </c>
      <c r="M13976">
        <v>7.1</v>
      </c>
      <c r="N13976">
        <v>4.2</v>
      </c>
      <c r="O13976" t="s">
        <v>9</v>
      </c>
      <c r="P13976">
        <v>0.93</v>
      </c>
    </row>
    <row r="13977" spans="8:16">
      <c r="H13977" t="s">
        <v>10289</v>
      </c>
      <c r="I13977" t="s">
        <v>7</v>
      </c>
      <c r="J13977">
        <v>2021</v>
      </c>
      <c r="K13977">
        <f>2024 -impact_data[[#This Row],[model_year]]</f>
        <v>3</v>
      </c>
      <c r="L13977">
        <v>54</v>
      </c>
      <c r="M13977">
        <v>26.5</v>
      </c>
      <c r="N13977">
        <v>15.9</v>
      </c>
      <c r="O13977" t="s">
        <v>9</v>
      </c>
      <c r="P13977">
        <v>0.88</v>
      </c>
    </row>
    <row r="13978" spans="8:16">
      <c r="H13978" t="s">
        <v>10293</v>
      </c>
      <c r="I13978" t="s">
        <v>7</v>
      </c>
      <c r="J13978">
        <v>2021</v>
      </c>
      <c r="K13978">
        <f>2024 -impact_data[[#This Row],[model_year]]</f>
        <v>3</v>
      </c>
      <c r="L13978">
        <v>47</v>
      </c>
      <c r="M13978">
        <v>22.2</v>
      </c>
      <c r="N13978">
        <v>13.3</v>
      </c>
      <c r="O13978" t="s">
        <v>9</v>
      </c>
      <c r="P13978">
        <v>0.86</v>
      </c>
    </row>
    <row r="13979" spans="8:16">
      <c r="H13979" t="s">
        <v>136</v>
      </c>
      <c r="I13979" t="s">
        <v>7</v>
      </c>
      <c r="J13979">
        <v>2021</v>
      </c>
      <c r="K13979">
        <f>2024 -impact_data[[#This Row],[model_year]]</f>
        <v>3</v>
      </c>
      <c r="L13979">
        <v>49</v>
      </c>
      <c r="M13979">
        <v>1.9</v>
      </c>
      <c r="N13979">
        <v>1.1000000000000001</v>
      </c>
      <c r="O13979" t="s">
        <v>9</v>
      </c>
      <c r="P13979">
        <v>0.88</v>
      </c>
    </row>
    <row r="13980" spans="8:16">
      <c r="H13980" t="s">
        <v>10301</v>
      </c>
      <c r="I13980" t="s">
        <v>7</v>
      </c>
      <c r="J13980">
        <v>2021</v>
      </c>
      <c r="K13980">
        <f>2024 -impact_data[[#This Row],[model_year]]</f>
        <v>3</v>
      </c>
      <c r="L13980">
        <v>52</v>
      </c>
      <c r="M13980">
        <v>57.3</v>
      </c>
      <c r="N13980">
        <v>34.4</v>
      </c>
      <c r="O13980" t="s">
        <v>9</v>
      </c>
      <c r="P13980">
        <v>0.85</v>
      </c>
    </row>
    <row r="13981" spans="8:16">
      <c r="H13981" t="s">
        <v>10303</v>
      </c>
      <c r="I13981" t="s">
        <v>7</v>
      </c>
      <c r="J13981">
        <v>2021</v>
      </c>
      <c r="K13981">
        <f>2024 -impact_data[[#This Row],[model_year]]</f>
        <v>3</v>
      </c>
      <c r="L13981">
        <v>50</v>
      </c>
      <c r="M13981">
        <v>22.4</v>
      </c>
      <c r="N13981">
        <v>8.9</v>
      </c>
      <c r="O13981" t="s">
        <v>10</v>
      </c>
      <c r="P13981">
        <v>0.87</v>
      </c>
    </row>
    <row r="13982" spans="8:16">
      <c r="H13982" t="s">
        <v>105</v>
      </c>
      <c r="I13982" t="s">
        <v>7</v>
      </c>
      <c r="J13982">
        <v>2021</v>
      </c>
      <c r="K13982">
        <f>2024 -impact_data[[#This Row],[model_year]]</f>
        <v>3</v>
      </c>
      <c r="L13982">
        <v>47</v>
      </c>
      <c r="M13982">
        <v>30.7</v>
      </c>
      <c r="N13982">
        <v>12.3</v>
      </c>
      <c r="O13982" t="s">
        <v>10</v>
      </c>
      <c r="P13982">
        <v>0.88</v>
      </c>
    </row>
    <row r="13983" spans="8:16">
      <c r="H13983" t="s">
        <v>10304</v>
      </c>
      <c r="I13983" t="s">
        <v>7</v>
      </c>
      <c r="J13983">
        <v>2021</v>
      </c>
      <c r="K13983">
        <f>2024 -impact_data[[#This Row],[model_year]]</f>
        <v>3</v>
      </c>
      <c r="L13983">
        <v>50</v>
      </c>
      <c r="M13983">
        <v>48.7</v>
      </c>
      <c r="N13983">
        <v>19.5</v>
      </c>
      <c r="O13983" t="s">
        <v>10</v>
      </c>
      <c r="P13983">
        <v>0.88</v>
      </c>
    </row>
    <row r="13984" spans="8:16">
      <c r="H13984" t="s">
        <v>10305</v>
      </c>
      <c r="I13984" t="s">
        <v>11</v>
      </c>
      <c r="J13984">
        <v>2021</v>
      </c>
      <c r="K13984">
        <f>2024 -impact_data[[#This Row],[model_year]]</f>
        <v>3</v>
      </c>
      <c r="L13984">
        <v>78</v>
      </c>
      <c r="M13984">
        <v>19.8</v>
      </c>
      <c r="N13984">
        <v>7.9</v>
      </c>
      <c r="O13984" t="s">
        <v>10</v>
      </c>
      <c r="P13984">
        <v>0.96</v>
      </c>
    </row>
    <row r="13985" spans="8:16">
      <c r="H13985" t="s">
        <v>10306</v>
      </c>
      <c r="I13985" t="s">
        <v>7</v>
      </c>
      <c r="J13985">
        <v>2021</v>
      </c>
      <c r="K13985">
        <f>2024 -impact_data[[#This Row],[model_year]]</f>
        <v>3</v>
      </c>
      <c r="L13985">
        <v>52</v>
      </c>
      <c r="M13985">
        <v>19.899999999999999</v>
      </c>
      <c r="N13985">
        <v>5</v>
      </c>
      <c r="O13985" t="s">
        <v>8</v>
      </c>
      <c r="P13985">
        <v>0.86</v>
      </c>
    </row>
    <row r="13986" spans="8:16">
      <c r="H13986" t="s">
        <v>10310</v>
      </c>
      <c r="I13986" t="s">
        <v>7</v>
      </c>
      <c r="J13986">
        <v>2021</v>
      </c>
      <c r="K13986">
        <f>2024 -impact_data[[#This Row],[model_year]]</f>
        <v>3</v>
      </c>
      <c r="L13986">
        <v>49</v>
      </c>
      <c r="M13986">
        <v>6.9</v>
      </c>
      <c r="N13986">
        <v>4.0999999999999996</v>
      </c>
      <c r="O13986" t="s">
        <v>9</v>
      </c>
      <c r="P13986">
        <v>0.87</v>
      </c>
    </row>
    <row r="13987" spans="8:16">
      <c r="H13987" t="s">
        <v>10311</v>
      </c>
      <c r="I13987" t="s">
        <v>7</v>
      </c>
      <c r="J13987">
        <v>2021</v>
      </c>
      <c r="K13987">
        <f>2024 -impact_data[[#This Row],[model_year]]</f>
        <v>3</v>
      </c>
      <c r="L13987">
        <v>50</v>
      </c>
      <c r="M13987">
        <v>34</v>
      </c>
      <c r="N13987">
        <v>13.6</v>
      </c>
      <c r="O13987" t="s">
        <v>10</v>
      </c>
      <c r="P13987">
        <v>0.9</v>
      </c>
    </row>
    <row r="13988" spans="8:16">
      <c r="H13988" t="s">
        <v>10312</v>
      </c>
      <c r="I13988" t="s">
        <v>7</v>
      </c>
      <c r="J13988">
        <v>2021</v>
      </c>
      <c r="K13988">
        <f>2024 -impact_data[[#This Row],[model_year]]</f>
        <v>3</v>
      </c>
      <c r="L13988">
        <v>50</v>
      </c>
      <c r="M13988">
        <v>7.8</v>
      </c>
      <c r="N13988">
        <v>4.7</v>
      </c>
      <c r="O13988" t="s">
        <v>9</v>
      </c>
      <c r="P13988">
        <v>0.87</v>
      </c>
    </row>
    <row r="13989" spans="8:16">
      <c r="H13989" t="s">
        <v>9141</v>
      </c>
      <c r="I13989" t="s">
        <v>7</v>
      </c>
      <c r="J13989">
        <v>2021</v>
      </c>
      <c r="K13989">
        <f>2024 -impact_data[[#This Row],[model_year]]</f>
        <v>3</v>
      </c>
      <c r="L13989">
        <v>51</v>
      </c>
      <c r="M13989">
        <v>10.199999999999999</v>
      </c>
      <c r="N13989">
        <v>6.1</v>
      </c>
      <c r="O13989" t="s">
        <v>9</v>
      </c>
      <c r="P13989">
        <v>0.89</v>
      </c>
    </row>
    <row r="13990" spans="8:16">
      <c r="H13990" t="s">
        <v>10322</v>
      </c>
      <c r="I13990" t="s">
        <v>11</v>
      </c>
      <c r="J13990">
        <v>2021</v>
      </c>
      <c r="K13990">
        <f>2024 -impact_data[[#This Row],[model_year]]</f>
        <v>3</v>
      </c>
      <c r="L13990">
        <v>78</v>
      </c>
      <c r="M13990">
        <v>29.5</v>
      </c>
      <c r="N13990">
        <v>11.8</v>
      </c>
      <c r="O13990" t="s">
        <v>10</v>
      </c>
      <c r="P13990">
        <v>0.96</v>
      </c>
    </row>
    <row r="13991" spans="8:16">
      <c r="H13991" t="s">
        <v>10328</v>
      </c>
      <c r="I13991" t="s">
        <v>7</v>
      </c>
      <c r="J13991">
        <v>2021</v>
      </c>
      <c r="K13991">
        <f>2024 -impact_data[[#This Row],[model_year]]</f>
        <v>3</v>
      </c>
      <c r="L13991">
        <v>53</v>
      </c>
      <c r="M13991">
        <v>38</v>
      </c>
      <c r="N13991">
        <v>22.8</v>
      </c>
      <c r="O13991" t="s">
        <v>9</v>
      </c>
      <c r="P13991">
        <v>0.88</v>
      </c>
    </row>
    <row r="13992" spans="8:16">
      <c r="H13992" t="s">
        <v>10336</v>
      </c>
      <c r="I13992" t="s">
        <v>7</v>
      </c>
      <c r="J13992">
        <v>2021</v>
      </c>
      <c r="K13992">
        <f>2024 -impact_data[[#This Row],[model_year]]</f>
        <v>3</v>
      </c>
      <c r="L13992">
        <v>46</v>
      </c>
      <c r="M13992">
        <v>9.1999999999999993</v>
      </c>
      <c r="N13992">
        <v>5.5</v>
      </c>
      <c r="O13992" t="s">
        <v>9</v>
      </c>
      <c r="P13992">
        <v>0.87</v>
      </c>
    </row>
    <row r="13993" spans="8:16">
      <c r="H13993" t="s">
        <v>10337</v>
      </c>
      <c r="I13993" t="s">
        <v>7</v>
      </c>
      <c r="J13993">
        <v>2021</v>
      </c>
      <c r="K13993">
        <f>2024 -impact_data[[#This Row],[model_year]]</f>
        <v>3</v>
      </c>
      <c r="L13993">
        <v>52</v>
      </c>
      <c r="M13993">
        <v>23.4</v>
      </c>
      <c r="N13993">
        <v>5.8</v>
      </c>
      <c r="O13993" t="s">
        <v>8</v>
      </c>
      <c r="P13993">
        <v>0.88</v>
      </c>
    </row>
    <row r="13994" spans="8:16">
      <c r="H13994" t="s">
        <v>10340</v>
      </c>
      <c r="I13994" t="s">
        <v>7</v>
      </c>
      <c r="J13994">
        <v>2021</v>
      </c>
      <c r="K13994">
        <f>2024 -impact_data[[#This Row],[model_year]]</f>
        <v>3</v>
      </c>
      <c r="L13994">
        <v>53</v>
      </c>
      <c r="M13994">
        <v>50.3</v>
      </c>
      <c r="N13994">
        <v>30.2</v>
      </c>
      <c r="O13994" t="s">
        <v>9</v>
      </c>
      <c r="P13994">
        <v>0.87</v>
      </c>
    </row>
    <row r="13995" spans="8:16">
      <c r="H13995" t="s">
        <v>10344</v>
      </c>
      <c r="I13995" t="s">
        <v>7</v>
      </c>
      <c r="J13995">
        <v>2021</v>
      </c>
      <c r="K13995">
        <f>2024 -impact_data[[#This Row],[model_year]]</f>
        <v>3</v>
      </c>
      <c r="L13995">
        <v>49</v>
      </c>
      <c r="M13995">
        <v>18.7</v>
      </c>
      <c r="N13995">
        <v>7.5</v>
      </c>
      <c r="O13995" t="s">
        <v>10</v>
      </c>
      <c r="P13995">
        <v>0.88</v>
      </c>
    </row>
    <row r="13996" spans="8:16">
      <c r="H13996" t="s">
        <v>10355</v>
      </c>
      <c r="I13996" t="s">
        <v>7</v>
      </c>
      <c r="J13996">
        <v>2021</v>
      </c>
      <c r="K13996">
        <f>2024 -impact_data[[#This Row],[model_year]]</f>
        <v>3</v>
      </c>
      <c r="L13996">
        <v>49</v>
      </c>
      <c r="M13996">
        <v>19.2</v>
      </c>
      <c r="N13996">
        <v>11.5</v>
      </c>
      <c r="O13996" t="s">
        <v>9</v>
      </c>
      <c r="P13996">
        <v>0.88</v>
      </c>
    </row>
    <row r="13997" spans="8:16">
      <c r="H13997" t="s">
        <v>10356</v>
      </c>
      <c r="I13997" t="s">
        <v>11</v>
      </c>
      <c r="J13997">
        <v>2021</v>
      </c>
      <c r="K13997">
        <f>2024 -impact_data[[#This Row],[model_year]]</f>
        <v>3</v>
      </c>
      <c r="L13997">
        <v>80</v>
      </c>
      <c r="M13997">
        <v>12.6</v>
      </c>
      <c r="N13997">
        <v>5</v>
      </c>
      <c r="O13997" t="s">
        <v>10</v>
      </c>
      <c r="P13997">
        <v>0.95</v>
      </c>
    </row>
    <row r="13998" spans="8:16">
      <c r="H13998" t="s">
        <v>10357</v>
      </c>
      <c r="I13998" t="s">
        <v>7</v>
      </c>
      <c r="J13998">
        <v>2021</v>
      </c>
      <c r="K13998">
        <f>2024 -impact_data[[#This Row],[model_year]]</f>
        <v>3</v>
      </c>
      <c r="L13998">
        <v>47</v>
      </c>
      <c r="M13998">
        <v>7.7</v>
      </c>
      <c r="N13998">
        <v>3.1</v>
      </c>
      <c r="O13998" t="s">
        <v>10</v>
      </c>
      <c r="P13998">
        <v>0.87</v>
      </c>
    </row>
    <row r="13999" spans="8:16">
      <c r="H13999" t="s">
        <v>10374</v>
      </c>
      <c r="I13999" t="s">
        <v>7</v>
      </c>
      <c r="J13999">
        <v>2021</v>
      </c>
      <c r="K13999">
        <f>2024 -impact_data[[#This Row],[model_year]]</f>
        <v>3</v>
      </c>
      <c r="L13999">
        <v>49</v>
      </c>
      <c r="M13999">
        <v>15.5</v>
      </c>
      <c r="N13999">
        <v>9.3000000000000007</v>
      </c>
      <c r="O13999" t="s">
        <v>9</v>
      </c>
      <c r="P13999">
        <v>0.87</v>
      </c>
    </row>
    <row r="14000" spans="8:16">
      <c r="H14000" t="s">
        <v>10376</v>
      </c>
      <c r="I14000" t="s">
        <v>7</v>
      </c>
      <c r="J14000">
        <v>2021</v>
      </c>
      <c r="K14000">
        <f>2024 -impact_data[[#This Row],[model_year]]</f>
        <v>3</v>
      </c>
      <c r="L14000">
        <v>49</v>
      </c>
      <c r="M14000">
        <v>39.6</v>
      </c>
      <c r="N14000">
        <v>23.8</v>
      </c>
      <c r="O14000" t="s">
        <v>9</v>
      </c>
      <c r="P14000">
        <v>0.87</v>
      </c>
    </row>
    <row r="14001" spans="8:16">
      <c r="H14001" t="s">
        <v>10381</v>
      </c>
      <c r="I14001" t="s">
        <v>11</v>
      </c>
      <c r="J14001">
        <v>2021</v>
      </c>
      <c r="K14001">
        <f>2024 -impact_data[[#This Row],[model_year]]</f>
        <v>3</v>
      </c>
      <c r="L14001">
        <v>77</v>
      </c>
      <c r="M14001">
        <v>37.200000000000003</v>
      </c>
      <c r="N14001">
        <v>22.3</v>
      </c>
      <c r="O14001" t="s">
        <v>9</v>
      </c>
      <c r="P14001">
        <v>0.95</v>
      </c>
    </row>
    <row r="14002" spans="8:16">
      <c r="H14002" t="s">
        <v>10382</v>
      </c>
      <c r="I14002" t="s">
        <v>7</v>
      </c>
      <c r="J14002">
        <v>2021</v>
      </c>
      <c r="K14002">
        <f>2024 -impact_data[[#This Row],[model_year]]</f>
        <v>3</v>
      </c>
      <c r="L14002">
        <v>49</v>
      </c>
      <c r="M14002">
        <v>10.6</v>
      </c>
      <c r="N14002">
        <v>6.4</v>
      </c>
      <c r="O14002" t="s">
        <v>9</v>
      </c>
      <c r="P14002">
        <v>0.88</v>
      </c>
    </row>
    <row r="14003" spans="8:16">
      <c r="H14003" t="s">
        <v>10383</v>
      </c>
      <c r="I14003" t="s">
        <v>7</v>
      </c>
      <c r="J14003">
        <v>2021</v>
      </c>
      <c r="K14003">
        <f>2024 -impact_data[[#This Row],[model_year]]</f>
        <v>3</v>
      </c>
      <c r="L14003">
        <v>48</v>
      </c>
      <c r="M14003">
        <v>29.4</v>
      </c>
      <c r="N14003">
        <v>11.7</v>
      </c>
      <c r="O14003" t="s">
        <v>10</v>
      </c>
      <c r="P14003">
        <v>0.88</v>
      </c>
    </row>
    <row r="14004" spans="8:16">
      <c r="H14004" t="s">
        <v>10384</v>
      </c>
      <c r="I14004" t="s">
        <v>7</v>
      </c>
      <c r="J14004">
        <v>2021</v>
      </c>
      <c r="K14004">
        <f>2024 -impact_data[[#This Row],[model_year]]</f>
        <v>3</v>
      </c>
      <c r="L14004">
        <v>46</v>
      </c>
      <c r="M14004">
        <v>18.899999999999999</v>
      </c>
      <c r="N14004">
        <v>7.6</v>
      </c>
      <c r="O14004" t="s">
        <v>10</v>
      </c>
      <c r="P14004">
        <v>0.86</v>
      </c>
    </row>
    <row r="14005" spans="8:16">
      <c r="H14005" t="s">
        <v>10391</v>
      </c>
      <c r="I14005" t="s">
        <v>7</v>
      </c>
      <c r="J14005">
        <v>2021</v>
      </c>
      <c r="K14005">
        <f>2024 -impact_data[[#This Row],[model_year]]</f>
        <v>3</v>
      </c>
      <c r="L14005">
        <v>50</v>
      </c>
      <c r="M14005">
        <v>29</v>
      </c>
      <c r="N14005">
        <v>17.399999999999999</v>
      </c>
      <c r="O14005" t="s">
        <v>9</v>
      </c>
      <c r="P14005">
        <v>0.88</v>
      </c>
    </row>
    <row r="14006" spans="8:16">
      <c r="H14006" t="s">
        <v>10392</v>
      </c>
      <c r="I14006" t="s">
        <v>7</v>
      </c>
      <c r="J14006">
        <v>2021</v>
      </c>
      <c r="K14006">
        <f>2024 -impact_data[[#This Row],[model_year]]</f>
        <v>3</v>
      </c>
      <c r="L14006">
        <v>51</v>
      </c>
      <c r="M14006">
        <v>19.3</v>
      </c>
      <c r="N14006">
        <v>11.6</v>
      </c>
      <c r="O14006" t="s">
        <v>9</v>
      </c>
      <c r="P14006">
        <v>0.87</v>
      </c>
    </row>
    <row r="14007" spans="8:16">
      <c r="H14007" t="s">
        <v>10398</v>
      </c>
      <c r="I14007" t="s">
        <v>7</v>
      </c>
      <c r="J14007">
        <v>2021</v>
      </c>
      <c r="K14007">
        <f>2024 -impact_data[[#This Row],[model_year]]</f>
        <v>3</v>
      </c>
      <c r="L14007">
        <v>51</v>
      </c>
      <c r="M14007">
        <v>24.4</v>
      </c>
      <c r="N14007">
        <v>9.8000000000000007</v>
      </c>
      <c r="O14007" t="s">
        <v>10</v>
      </c>
      <c r="P14007">
        <v>0.86</v>
      </c>
    </row>
    <row r="14008" spans="8:16">
      <c r="H14008" t="s">
        <v>10400</v>
      </c>
      <c r="I14008" t="s">
        <v>7</v>
      </c>
      <c r="J14008">
        <v>2021</v>
      </c>
      <c r="K14008">
        <f>2024 -impact_data[[#This Row],[model_year]]</f>
        <v>3</v>
      </c>
      <c r="L14008">
        <v>48</v>
      </c>
      <c r="M14008">
        <v>32.6</v>
      </c>
      <c r="N14008">
        <v>8.1</v>
      </c>
      <c r="O14008" t="s">
        <v>8</v>
      </c>
      <c r="P14008">
        <v>0.88</v>
      </c>
    </row>
    <row r="14009" spans="8:16">
      <c r="H14009" t="s">
        <v>10404</v>
      </c>
      <c r="I14009" t="s">
        <v>7</v>
      </c>
      <c r="J14009">
        <v>2021</v>
      </c>
      <c r="K14009">
        <f>2024 -impact_data[[#This Row],[model_year]]</f>
        <v>3</v>
      </c>
      <c r="L14009">
        <v>50</v>
      </c>
      <c r="M14009">
        <v>14.7</v>
      </c>
      <c r="N14009">
        <v>8.8000000000000007</v>
      </c>
      <c r="O14009" t="s">
        <v>9</v>
      </c>
      <c r="P14009">
        <v>0.88</v>
      </c>
    </row>
    <row r="14010" spans="8:16">
      <c r="H14010" t="s">
        <v>10409</v>
      </c>
      <c r="I14010" t="s">
        <v>7</v>
      </c>
      <c r="J14010">
        <v>2021</v>
      </c>
      <c r="K14010">
        <f>2024 -impact_data[[#This Row],[model_year]]</f>
        <v>3</v>
      </c>
      <c r="L14010">
        <v>48</v>
      </c>
      <c r="M14010">
        <v>33.299999999999997</v>
      </c>
      <c r="N14010">
        <v>13.3</v>
      </c>
      <c r="O14010" t="s">
        <v>10</v>
      </c>
      <c r="P14010">
        <v>0.88</v>
      </c>
    </row>
    <row r="14011" spans="8:16">
      <c r="H14011" t="s">
        <v>10410</v>
      </c>
      <c r="I14011" t="s">
        <v>7</v>
      </c>
      <c r="J14011">
        <v>2021</v>
      </c>
      <c r="K14011">
        <f>2024 -impact_data[[#This Row],[model_year]]</f>
        <v>3</v>
      </c>
      <c r="L14011">
        <v>51</v>
      </c>
      <c r="M14011">
        <v>19.399999999999999</v>
      </c>
      <c r="N14011">
        <v>4.9000000000000004</v>
      </c>
      <c r="O14011" t="s">
        <v>8</v>
      </c>
      <c r="P14011">
        <v>0.88</v>
      </c>
    </row>
    <row r="14012" spans="8:16">
      <c r="H14012" t="s">
        <v>10411</v>
      </c>
      <c r="I14012" t="s">
        <v>11</v>
      </c>
      <c r="J14012">
        <v>2021</v>
      </c>
      <c r="K14012">
        <f>2024 -impact_data[[#This Row],[model_year]]</f>
        <v>3</v>
      </c>
      <c r="L14012">
        <v>75</v>
      </c>
      <c r="M14012">
        <v>4.7</v>
      </c>
      <c r="N14012">
        <v>2.8</v>
      </c>
      <c r="O14012" t="s">
        <v>9</v>
      </c>
      <c r="P14012">
        <v>0.96</v>
      </c>
    </row>
    <row r="14013" spans="8:16">
      <c r="H14013" t="s">
        <v>10415</v>
      </c>
      <c r="I14013" t="s">
        <v>7</v>
      </c>
      <c r="J14013">
        <v>2021</v>
      </c>
      <c r="K14013">
        <f>2024 -impact_data[[#This Row],[model_year]]</f>
        <v>3</v>
      </c>
      <c r="L14013">
        <v>48</v>
      </c>
      <c r="M14013">
        <v>15</v>
      </c>
      <c r="N14013">
        <v>6</v>
      </c>
      <c r="O14013" t="s">
        <v>10</v>
      </c>
      <c r="P14013">
        <v>0.87</v>
      </c>
    </row>
    <row r="14014" spans="8:16">
      <c r="H14014" t="s">
        <v>10420</v>
      </c>
      <c r="I14014" t="s">
        <v>7</v>
      </c>
      <c r="J14014">
        <v>2021</v>
      </c>
      <c r="K14014">
        <f>2024 -impact_data[[#This Row],[model_year]]</f>
        <v>3</v>
      </c>
      <c r="L14014">
        <v>50</v>
      </c>
      <c r="M14014">
        <v>14.1</v>
      </c>
      <c r="N14014">
        <v>8.4</v>
      </c>
      <c r="O14014" t="s">
        <v>9</v>
      </c>
      <c r="P14014">
        <v>0.87</v>
      </c>
    </row>
    <row r="14015" spans="8:16">
      <c r="H14015" t="s">
        <v>10425</v>
      </c>
      <c r="I14015" t="s">
        <v>11</v>
      </c>
      <c r="J14015">
        <v>2021</v>
      </c>
      <c r="K14015">
        <f>2024 -impact_data[[#This Row],[model_year]]</f>
        <v>3</v>
      </c>
      <c r="L14015">
        <v>78</v>
      </c>
      <c r="M14015">
        <v>29.2</v>
      </c>
      <c r="N14015">
        <v>17.5</v>
      </c>
      <c r="O14015" t="s">
        <v>9</v>
      </c>
      <c r="P14015">
        <v>0.94</v>
      </c>
    </row>
    <row r="14016" spans="8:16">
      <c r="H14016" t="s">
        <v>10432</v>
      </c>
      <c r="I14016" t="s">
        <v>7</v>
      </c>
      <c r="J14016">
        <v>2021</v>
      </c>
      <c r="K14016">
        <f>2024 -impact_data[[#This Row],[model_year]]</f>
        <v>3</v>
      </c>
      <c r="L14016">
        <v>47</v>
      </c>
      <c r="M14016">
        <v>-0.5</v>
      </c>
      <c r="N14016">
        <v>-0.3</v>
      </c>
      <c r="O14016" t="s">
        <v>9</v>
      </c>
      <c r="P14016">
        <v>0.89</v>
      </c>
    </row>
    <row r="14017" spans="8:16">
      <c r="H14017" t="s">
        <v>10433</v>
      </c>
      <c r="I14017" t="s">
        <v>11</v>
      </c>
      <c r="J14017">
        <v>2021</v>
      </c>
      <c r="K14017">
        <f>2024 -impact_data[[#This Row],[model_year]]</f>
        <v>3</v>
      </c>
      <c r="L14017">
        <v>82</v>
      </c>
      <c r="M14017">
        <v>36</v>
      </c>
      <c r="N14017">
        <v>21.6</v>
      </c>
      <c r="O14017" t="s">
        <v>9</v>
      </c>
      <c r="P14017">
        <v>0.96</v>
      </c>
    </row>
    <row r="14018" spans="8:16">
      <c r="H14018" t="s">
        <v>10435</v>
      </c>
      <c r="I14018" t="s">
        <v>7</v>
      </c>
      <c r="J14018">
        <v>2021</v>
      </c>
      <c r="K14018">
        <f>2024 -impact_data[[#This Row],[model_year]]</f>
        <v>3</v>
      </c>
      <c r="L14018">
        <v>50</v>
      </c>
      <c r="M14018">
        <v>5.8</v>
      </c>
      <c r="N14018">
        <v>3.5</v>
      </c>
      <c r="O14018" t="s">
        <v>9</v>
      </c>
      <c r="P14018">
        <v>0.88</v>
      </c>
    </row>
    <row r="14019" spans="8:16">
      <c r="H14019" t="s">
        <v>10444</v>
      </c>
      <c r="I14019" t="s">
        <v>7</v>
      </c>
      <c r="J14019">
        <v>2021</v>
      </c>
      <c r="K14019">
        <f>2024 -impact_data[[#This Row],[model_year]]</f>
        <v>3</v>
      </c>
      <c r="L14019">
        <v>48</v>
      </c>
      <c r="M14019">
        <v>13.3</v>
      </c>
      <c r="N14019">
        <v>8</v>
      </c>
      <c r="O14019" t="s">
        <v>9</v>
      </c>
      <c r="P14019">
        <v>0.87</v>
      </c>
    </row>
    <row r="14020" spans="8:16">
      <c r="H14020" t="s">
        <v>10447</v>
      </c>
      <c r="I14020" t="s">
        <v>7</v>
      </c>
      <c r="J14020">
        <v>2021</v>
      </c>
      <c r="K14020">
        <f>2024 -impact_data[[#This Row],[model_year]]</f>
        <v>3</v>
      </c>
      <c r="L14020">
        <v>52</v>
      </c>
      <c r="M14020">
        <v>54</v>
      </c>
      <c r="N14020">
        <v>32.4</v>
      </c>
      <c r="O14020" t="s">
        <v>9</v>
      </c>
      <c r="P14020">
        <v>0.87</v>
      </c>
    </row>
    <row r="14021" spans="8:16">
      <c r="H14021" t="s">
        <v>10451</v>
      </c>
      <c r="I14021" t="s">
        <v>11</v>
      </c>
      <c r="J14021">
        <v>2021</v>
      </c>
      <c r="K14021">
        <f>2024 -impact_data[[#This Row],[model_year]]</f>
        <v>3</v>
      </c>
      <c r="L14021">
        <v>78</v>
      </c>
      <c r="M14021">
        <v>22.3</v>
      </c>
      <c r="N14021">
        <v>13.4</v>
      </c>
      <c r="O14021" t="s">
        <v>9</v>
      </c>
      <c r="P14021">
        <v>0.93</v>
      </c>
    </row>
    <row r="14022" spans="8:16">
      <c r="H14022" t="s">
        <v>10454</v>
      </c>
      <c r="I14022" t="s">
        <v>7</v>
      </c>
      <c r="J14022">
        <v>2021</v>
      </c>
      <c r="K14022">
        <f>2024 -impact_data[[#This Row],[model_year]]</f>
        <v>3</v>
      </c>
      <c r="L14022">
        <v>48</v>
      </c>
      <c r="M14022">
        <v>28.5</v>
      </c>
      <c r="N14022">
        <v>17.100000000000001</v>
      </c>
      <c r="O14022" t="s">
        <v>9</v>
      </c>
      <c r="P14022">
        <v>0.89</v>
      </c>
    </row>
    <row r="14023" spans="8:16">
      <c r="H14023" t="s">
        <v>10459</v>
      </c>
      <c r="I14023" t="s">
        <v>7</v>
      </c>
      <c r="J14023">
        <v>2021</v>
      </c>
      <c r="K14023">
        <f>2024 -impact_data[[#This Row],[model_year]]</f>
        <v>3</v>
      </c>
      <c r="L14023">
        <v>48</v>
      </c>
      <c r="M14023">
        <v>10.3</v>
      </c>
      <c r="N14023">
        <v>6.2</v>
      </c>
      <c r="O14023" t="s">
        <v>9</v>
      </c>
      <c r="P14023">
        <v>0.88</v>
      </c>
    </row>
    <row r="14024" spans="8:16">
      <c r="H14024" t="s">
        <v>10460</v>
      </c>
      <c r="I14024" t="s">
        <v>7</v>
      </c>
      <c r="J14024">
        <v>2021</v>
      </c>
      <c r="K14024">
        <f>2024 -impact_data[[#This Row],[model_year]]</f>
        <v>3</v>
      </c>
      <c r="L14024">
        <v>51</v>
      </c>
      <c r="M14024">
        <v>8.1</v>
      </c>
      <c r="N14024">
        <v>2</v>
      </c>
      <c r="O14024" t="s">
        <v>8</v>
      </c>
      <c r="P14024">
        <v>0.87</v>
      </c>
    </row>
    <row r="14025" spans="8:16">
      <c r="H14025" t="s">
        <v>10461</v>
      </c>
      <c r="I14025" t="s">
        <v>7</v>
      </c>
      <c r="J14025">
        <v>2021</v>
      </c>
      <c r="K14025">
        <f>2024 -impact_data[[#This Row],[model_year]]</f>
        <v>3</v>
      </c>
      <c r="L14025">
        <v>48</v>
      </c>
      <c r="M14025">
        <v>18.2</v>
      </c>
      <c r="N14025">
        <v>10.9</v>
      </c>
      <c r="O14025" t="s">
        <v>9</v>
      </c>
      <c r="P14025">
        <v>0.86</v>
      </c>
    </row>
    <row r="14026" spans="8:16">
      <c r="H14026" t="s">
        <v>10463</v>
      </c>
      <c r="I14026" t="s">
        <v>7</v>
      </c>
      <c r="J14026">
        <v>2021</v>
      </c>
      <c r="K14026">
        <f>2024 -impact_data[[#This Row],[model_year]]</f>
        <v>3</v>
      </c>
      <c r="L14026">
        <v>50</v>
      </c>
      <c r="M14026">
        <v>13.5</v>
      </c>
      <c r="N14026">
        <v>8.1</v>
      </c>
      <c r="O14026" t="s">
        <v>9</v>
      </c>
      <c r="P14026">
        <v>0.89</v>
      </c>
    </row>
    <row r="14027" spans="8:16">
      <c r="H14027" t="s">
        <v>10464</v>
      </c>
      <c r="I14027" t="s">
        <v>7</v>
      </c>
      <c r="J14027">
        <v>2021</v>
      </c>
      <c r="K14027">
        <f>2024 -impact_data[[#This Row],[model_year]]</f>
        <v>3</v>
      </c>
      <c r="L14027">
        <v>49</v>
      </c>
      <c r="M14027">
        <v>17.2</v>
      </c>
      <c r="N14027">
        <v>6.9</v>
      </c>
      <c r="O14027" t="s">
        <v>10</v>
      </c>
      <c r="P14027">
        <v>0.86</v>
      </c>
    </row>
    <row r="14028" spans="8:16">
      <c r="H14028" t="s">
        <v>10467</v>
      </c>
      <c r="I14028" t="s">
        <v>7</v>
      </c>
      <c r="J14028">
        <v>2021</v>
      </c>
      <c r="K14028">
        <f>2024 -impact_data[[#This Row],[model_year]]</f>
        <v>3</v>
      </c>
      <c r="L14028">
        <v>49</v>
      </c>
      <c r="M14028">
        <v>11.6</v>
      </c>
      <c r="N14028">
        <v>7</v>
      </c>
      <c r="O14028" t="s">
        <v>9</v>
      </c>
      <c r="P14028">
        <v>0.86</v>
      </c>
    </row>
    <row r="14029" spans="8:16">
      <c r="H14029" t="s">
        <v>10469</v>
      </c>
      <c r="I14029" t="s">
        <v>7</v>
      </c>
      <c r="J14029">
        <v>2021</v>
      </c>
      <c r="K14029">
        <f>2024 -impact_data[[#This Row],[model_year]]</f>
        <v>3</v>
      </c>
      <c r="L14029">
        <v>48</v>
      </c>
      <c r="M14029">
        <v>22.5</v>
      </c>
      <c r="N14029">
        <v>13.5</v>
      </c>
      <c r="O14029" t="s">
        <v>9</v>
      </c>
      <c r="P14029">
        <v>0.85</v>
      </c>
    </row>
    <row r="14030" spans="8:16">
      <c r="H14030" t="s">
        <v>10472</v>
      </c>
      <c r="I14030" t="s">
        <v>7</v>
      </c>
      <c r="J14030">
        <v>2021</v>
      </c>
      <c r="K14030">
        <f>2024 -impact_data[[#This Row],[model_year]]</f>
        <v>3</v>
      </c>
      <c r="L14030">
        <v>49</v>
      </c>
      <c r="M14030">
        <v>13</v>
      </c>
      <c r="N14030">
        <v>7.8</v>
      </c>
      <c r="O14030" t="s">
        <v>9</v>
      </c>
      <c r="P14030">
        <v>0.89</v>
      </c>
    </row>
    <row r="14031" spans="8:16">
      <c r="H14031" t="s">
        <v>10473</v>
      </c>
      <c r="I14031" t="s">
        <v>7</v>
      </c>
      <c r="J14031">
        <v>2021</v>
      </c>
      <c r="K14031">
        <f>2024 -impact_data[[#This Row],[model_year]]</f>
        <v>3</v>
      </c>
      <c r="L14031">
        <v>50</v>
      </c>
      <c r="M14031">
        <v>54.9</v>
      </c>
      <c r="N14031">
        <v>13.7</v>
      </c>
      <c r="O14031" t="s">
        <v>8</v>
      </c>
      <c r="P14031">
        <v>0.88</v>
      </c>
    </row>
    <row r="14032" spans="8:16">
      <c r="H14032" t="s">
        <v>10289</v>
      </c>
      <c r="I14032" t="s">
        <v>7</v>
      </c>
      <c r="J14032">
        <v>2021</v>
      </c>
      <c r="K14032">
        <f>2024 -impact_data[[#This Row],[model_year]]</f>
        <v>3</v>
      </c>
      <c r="L14032">
        <v>50</v>
      </c>
      <c r="M14032">
        <v>30.7</v>
      </c>
      <c r="N14032">
        <v>18.399999999999999</v>
      </c>
      <c r="O14032" t="s">
        <v>9</v>
      </c>
      <c r="P14032">
        <v>0.87</v>
      </c>
    </row>
    <row r="14033" spans="8:16">
      <c r="H14033" t="s">
        <v>10475</v>
      </c>
      <c r="I14033" t="s">
        <v>7</v>
      </c>
      <c r="J14033">
        <v>2021</v>
      </c>
      <c r="K14033">
        <f>2024 -impact_data[[#This Row],[model_year]]</f>
        <v>3</v>
      </c>
      <c r="L14033">
        <v>53</v>
      </c>
      <c r="M14033">
        <v>31</v>
      </c>
      <c r="N14033">
        <v>12.4</v>
      </c>
      <c r="O14033" t="s">
        <v>10</v>
      </c>
      <c r="P14033">
        <v>0.87</v>
      </c>
    </row>
    <row r="14034" spans="8:16">
      <c r="H14034" t="s">
        <v>10482</v>
      </c>
      <c r="I14034" t="s">
        <v>7</v>
      </c>
      <c r="J14034">
        <v>2021</v>
      </c>
      <c r="K14034">
        <f>2024 -impact_data[[#This Row],[model_year]]</f>
        <v>3</v>
      </c>
      <c r="L14034">
        <v>47</v>
      </c>
      <c r="M14034">
        <v>7.7</v>
      </c>
      <c r="N14034">
        <v>3.1</v>
      </c>
      <c r="O14034" t="s">
        <v>10</v>
      </c>
      <c r="P14034">
        <v>0.87</v>
      </c>
    </row>
    <row r="14035" spans="8:16">
      <c r="H14035" t="s">
        <v>10484</v>
      </c>
      <c r="I14035" t="s">
        <v>7</v>
      </c>
      <c r="J14035">
        <v>2021</v>
      </c>
      <c r="K14035">
        <f>2024 -impact_data[[#This Row],[model_year]]</f>
        <v>3</v>
      </c>
      <c r="L14035">
        <v>47</v>
      </c>
      <c r="M14035">
        <v>22.3</v>
      </c>
      <c r="N14035">
        <v>13.4</v>
      </c>
      <c r="O14035" t="s">
        <v>9</v>
      </c>
      <c r="P14035">
        <v>0.87</v>
      </c>
    </row>
    <row r="14036" spans="8:16">
      <c r="H14036" t="s">
        <v>10492</v>
      </c>
      <c r="I14036" t="s">
        <v>7</v>
      </c>
      <c r="J14036">
        <v>2021</v>
      </c>
      <c r="K14036">
        <f>2024 -impact_data[[#This Row],[model_year]]</f>
        <v>3</v>
      </c>
      <c r="L14036">
        <v>50</v>
      </c>
      <c r="M14036">
        <v>31</v>
      </c>
      <c r="N14036">
        <v>18.600000000000001</v>
      </c>
      <c r="O14036" t="s">
        <v>9</v>
      </c>
      <c r="P14036">
        <v>0.89</v>
      </c>
    </row>
    <row r="14037" spans="8:16">
      <c r="H14037" t="s">
        <v>10505</v>
      </c>
      <c r="I14037" t="s">
        <v>7</v>
      </c>
      <c r="J14037">
        <v>2021</v>
      </c>
      <c r="K14037">
        <f>2024 -impact_data[[#This Row],[model_year]]</f>
        <v>3</v>
      </c>
      <c r="L14037">
        <v>47</v>
      </c>
      <c r="M14037">
        <v>18.3</v>
      </c>
      <c r="N14037">
        <v>11</v>
      </c>
      <c r="O14037" t="s">
        <v>9</v>
      </c>
      <c r="P14037">
        <v>0.88</v>
      </c>
    </row>
    <row r="14038" spans="8:16">
      <c r="H14038" t="s">
        <v>10506</v>
      </c>
      <c r="I14038" t="s">
        <v>7</v>
      </c>
      <c r="J14038">
        <v>2021</v>
      </c>
      <c r="K14038">
        <f>2024 -impact_data[[#This Row],[model_year]]</f>
        <v>3</v>
      </c>
      <c r="L14038">
        <v>48</v>
      </c>
      <c r="M14038">
        <v>31.8</v>
      </c>
      <c r="N14038">
        <v>19.100000000000001</v>
      </c>
      <c r="O14038" t="s">
        <v>9</v>
      </c>
      <c r="P14038">
        <v>0.88</v>
      </c>
    </row>
    <row r="14039" spans="8:16">
      <c r="H14039" t="s">
        <v>10509</v>
      </c>
      <c r="I14039" t="s">
        <v>7</v>
      </c>
      <c r="J14039">
        <v>2021</v>
      </c>
      <c r="K14039">
        <f>2024 -impact_data[[#This Row],[model_year]]</f>
        <v>3</v>
      </c>
      <c r="L14039">
        <v>46</v>
      </c>
      <c r="M14039">
        <v>14.5</v>
      </c>
      <c r="N14039">
        <v>8.6999999999999993</v>
      </c>
      <c r="O14039" t="s">
        <v>9</v>
      </c>
      <c r="P14039">
        <v>0.87</v>
      </c>
    </row>
    <row r="14040" spans="8:16">
      <c r="H14040" t="s">
        <v>10510</v>
      </c>
      <c r="I14040" t="s">
        <v>7</v>
      </c>
      <c r="J14040">
        <v>2021</v>
      </c>
      <c r="K14040">
        <f>2024 -impact_data[[#This Row],[model_year]]</f>
        <v>3</v>
      </c>
      <c r="L14040">
        <v>47</v>
      </c>
      <c r="M14040">
        <v>31.3</v>
      </c>
      <c r="N14040">
        <v>18.8</v>
      </c>
      <c r="O14040" t="s">
        <v>9</v>
      </c>
      <c r="P14040">
        <v>0.88</v>
      </c>
    </row>
    <row r="14041" spans="8:16">
      <c r="H14041" t="s">
        <v>10513</v>
      </c>
      <c r="I14041" t="s">
        <v>7</v>
      </c>
      <c r="J14041">
        <v>2021</v>
      </c>
      <c r="K14041">
        <f>2024 -impact_data[[#This Row],[model_year]]</f>
        <v>3</v>
      </c>
      <c r="L14041">
        <v>52</v>
      </c>
      <c r="M14041">
        <v>46.2</v>
      </c>
      <c r="N14041">
        <v>27.7</v>
      </c>
      <c r="O14041" t="s">
        <v>9</v>
      </c>
      <c r="P14041">
        <v>0.86</v>
      </c>
    </row>
    <row r="14042" spans="8:16">
      <c r="H14042" t="s">
        <v>10515</v>
      </c>
      <c r="I14042" t="s">
        <v>7</v>
      </c>
      <c r="J14042">
        <v>2021</v>
      </c>
      <c r="K14042">
        <f>2024 -impact_data[[#This Row],[model_year]]</f>
        <v>3</v>
      </c>
      <c r="L14042">
        <v>47</v>
      </c>
      <c r="M14042">
        <v>46.2</v>
      </c>
      <c r="N14042">
        <v>27.7</v>
      </c>
      <c r="O14042" t="s">
        <v>9</v>
      </c>
      <c r="P14042">
        <v>0.88</v>
      </c>
    </row>
    <row r="14043" spans="8:16">
      <c r="H14043" t="s">
        <v>10521</v>
      </c>
      <c r="I14043" t="s">
        <v>7</v>
      </c>
      <c r="J14043">
        <v>2021</v>
      </c>
      <c r="K14043">
        <f>2024 -impact_data[[#This Row],[model_year]]</f>
        <v>3</v>
      </c>
      <c r="L14043">
        <v>49</v>
      </c>
      <c r="M14043">
        <v>24.5</v>
      </c>
      <c r="N14043">
        <v>14.7</v>
      </c>
      <c r="O14043" t="s">
        <v>9</v>
      </c>
      <c r="P14043">
        <v>0.88</v>
      </c>
    </row>
    <row r="14044" spans="8:16">
      <c r="H14044" t="s">
        <v>10525</v>
      </c>
      <c r="I14044" t="s">
        <v>11</v>
      </c>
      <c r="J14044">
        <v>2021</v>
      </c>
      <c r="K14044">
        <f>2024 -impact_data[[#This Row],[model_year]]</f>
        <v>3</v>
      </c>
      <c r="L14044">
        <v>80</v>
      </c>
      <c r="M14044">
        <v>15.7</v>
      </c>
      <c r="N14044">
        <v>9.4</v>
      </c>
      <c r="O14044" t="s">
        <v>9</v>
      </c>
      <c r="P14044">
        <v>0.97</v>
      </c>
    </row>
    <row r="14045" spans="8:16">
      <c r="H14045" t="s">
        <v>10527</v>
      </c>
      <c r="I14045" t="s">
        <v>11</v>
      </c>
      <c r="J14045">
        <v>2021</v>
      </c>
      <c r="K14045">
        <f>2024 -impact_data[[#This Row],[model_year]]</f>
        <v>3</v>
      </c>
      <c r="L14045">
        <v>80</v>
      </c>
      <c r="M14045">
        <v>7.9</v>
      </c>
      <c r="N14045">
        <v>4.7</v>
      </c>
      <c r="O14045" t="s">
        <v>9</v>
      </c>
      <c r="P14045">
        <v>0.97</v>
      </c>
    </row>
    <row r="14046" spans="8:16">
      <c r="H14046" t="s">
        <v>10530</v>
      </c>
      <c r="I14046" t="s">
        <v>11</v>
      </c>
      <c r="J14046">
        <v>2021</v>
      </c>
      <c r="K14046">
        <f>2024 -impact_data[[#This Row],[model_year]]</f>
        <v>3</v>
      </c>
      <c r="L14046">
        <v>80</v>
      </c>
      <c r="M14046">
        <v>30</v>
      </c>
      <c r="N14046">
        <v>12</v>
      </c>
      <c r="O14046" t="s">
        <v>10</v>
      </c>
      <c r="P14046">
        <v>0.98</v>
      </c>
    </row>
    <row r="14047" spans="8:16">
      <c r="H14047" t="s">
        <v>10531</v>
      </c>
      <c r="I14047" t="s">
        <v>7</v>
      </c>
      <c r="J14047">
        <v>2021</v>
      </c>
      <c r="K14047">
        <f>2024 -impact_data[[#This Row],[model_year]]</f>
        <v>3</v>
      </c>
      <c r="L14047">
        <v>53</v>
      </c>
      <c r="M14047">
        <v>48.3</v>
      </c>
      <c r="N14047">
        <v>29</v>
      </c>
      <c r="O14047" t="s">
        <v>9</v>
      </c>
      <c r="P14047">
        <v>0.86</v>
      </c>
    </row>
    <row r="14048" spans="8:16">
      <c r="H14048" t="s">
        <v>10535</v>
      </c>
      <c r="I14048" t="s">
        <v>7</v>
      </c>
      <c r="J14048">
        <v>2021</v>
      </c>
      <c r="K14048">
        <f>2024 -impact_data[[#This Row],[model_year]]</f>
        <v>3</v>
      </c>
      <c r="L14048">
        <v>47</v>
      </c>
      <c r="M14048">
        <v>8.6999999999999993</v>
      </c>
      <c r="N14048">
        <v>5.2</v>
      </c>
      <c r="O14048" t="s">
        <v>9</v>
      </c>
      <c r="P14048">
        <v>0.87</v>
      </c>
    </row>
    <row r="14049" spans="8:16">
      <c r="H14049" t="s">
        <v>10542</v>
      </c>
      <c r="I14049" t="s">
        <v>7</v>
      </c>
      <c r="J14049">
        <v>2021</v>
      </c>
      <c r="K14049">
        <f>2024 -impact_data[[#This Row],[model_year]]</f>
        <v>3</v>
      </c>
      <c r="L14049">
        <v>50</v>
      </c>
      <c r="M14049">
        <v>25.4</v>
      </c>
      <c r="N14049">
        <v>6.4</v>
      </c>
      <c r="O14049" t="s">
        <v>8</v>
      </c>
      <c r="P14049">
        <v>0.87</v>
      </c>
    </row>
    <row r="14050" spans="8:16">
      <c r="H14050" t="s">
        <v>10546</v>
      </c>
      <c r="I14050" t="s">
        <v>7</v>
      </c>
      <c r="J14050">
        <v>2021</v>
      </c>
      <c r="K14050">
        <f>2024 -impact_data[[#This Row],[model_year]]</f>
        <v>3</v>
      </c>
      <c r="L14050">
        <v>53</v>
      </c>
      <c r="M14050">
        <v>44.1</v>
      </c>
      <c r="N14050">
        <v>17.600000000000001</v>
      </c>
      <c r="O14050" t="s">
        <v>10</v>
      </c>
      <c r="P14050">
        <v>0.87</v>
      </c>
    </row>
    <row r="14051" spans="8:16">
      <c r="H14051" t="s">
        <v>10549</v>
      </c>
      <c r="I14051" t="s">
        <v>7</v>
      </c>
      <c r="J14051">
        <v>2021</v>
      </c>
      <c r="K14051">
        <f>2024 -impact_data[[#This Row],[model_year]]</f>
        <v>3</v>
      </c>
      <c r="L14051">
        <v>49</v>
      </c>
      <c r="M14051">
        <v>15.9</v>
      </c>
      <c r="N14051">
        <v>6.4</v>
      </c>
      <c r="O14051" t="s">
        <v>10</v>
      </c>
      <c r="P14051">
        <v>0.86</v>
      </c>
    </row>
    <row r="14052" spans="8:16">
      <c r="H14052" t="s">
        <v>10550</v>
      </c>
      <c r="I14052" t="s">
        <v>7</v>
      </c>
      <c r="J14052">
        <v>2021</v>
      </c>
      <c r="K14052">
        <f>2024 -impact_data[[#This Row],[model_year]]</f>
        <v>3</v>
      </c>
      <c r="L14052">
        <v>51</v>
      </c>
      <c r="M14052">
        <v>28.7</v>
      </c>
      <c r="N14052">
        <v>17.2</v>
      </c>
      <c r="O14052" t="s">
        <v>9</v>
      </c>
      <c r="P14052">
        <v>0.89</v>
      </c>
    </row>
    <row r="14053" spans="8:16">
      <c r="H14053" t="s">
        <v>10558</v>
      </c>
      <c r="I14053" t="s">
        <v>7</v>
      </c>
      <c r="J14053">
        <v>2021</v>
      </c>
      <c r="K14053">
        <f>2024 -impact_data[[#This Row],[model_year]]</f>
        <v>3</v>
      </c>
      <c r="L14053">
        <v>52</v>
      </c>
      <c r="M14053">
        <v>28</v>
      </c>
      <c r="N14053">
        <v>16.8</v>
      </c>
      <c r="O14053" t="s">
        <v>9</v>
      </c>
      <c r="P14053">
        <v>0.87</v>
      </c>
    </row>
    <row r="14054" spans="8:16">
      <c r="H14054" t="s">
        <v>10559</v>
      </c>
      <c r="I14054" t="s">
        <v>11</v>
      </c>
      <c r="J14054">
        <v>2021</v>
      </c>
      <c r="K14054">
        <f>2024 -impact_data[[#This Row],[model_year]]</f>
        <v>3</v>
      </c>
      <c r="L14054">
        <v>74</v>
      </c>
      <c r="M14054">
        <v>27.2</v>
      </c>
      <c r="N14054">
        <v>16.3</v>
      </c>
      <c r="O14054" t="s">
        <v>9</v>
      </c>
      <c r="P14054">
        <v>0.97</v>
      </c>
    </row>
    <row r="14055" spans="8:16">
      <c r="H14055" t="s">
        <v>10565</v>
      </c>
      <c r="I14055" t="s">
        <v>7</v>
      </c>
      <c r="J14055">
        <v>2021</v>
      </c>
      <c r="K14055">
        <f>2024 -impact_data[[#This Row],[model_year]]</f>
        <v>3</v>
      </c>
      <c r="L14055">
        <v>49</v>
      </c>
      <c r="M14055">
        <v>43.3</v>
      </c>
      <c r="N14055">
        <v>26</v>
      </c>
      <c r="O14055" t="s">
        <v>9</v>
      </c>
      <c r="P14055">
        <v>0.88</v>
      </c>
    </row>
    <row r="14056" spans="8:16">
      <c r="H14056" t="s">
        <v>10567</v>
      </c>
      <c r="I14056" t="s">
        <v>7</v>
      </c>
      <c r="J14056">
        <v>2021</v>
      </c>
      <c r="K14056">
        <f>2024 -impact_data[[#This Row],[model_year]]</f>
        <v>3</v>
      </c>
      <c r="L14056">
        <v>48</v>
      </c>
      <c r="M14056">
        <v>12.7</v>
      </c>
      <c r="N14056">
        <v>5.0999999999999996</v>
      </c>
      <c r="O14056" t="s">
        <v>10</v>
      </c>
      <c r="P14056">
        <v>0.88</v>
      </c>
    </row>
    <row r="14057" spans="8:16">
      <c r="H14057" t="s">
        <v>3279</v>
      </c>
      <c r="I14057" t="s">
        <v>7</v>
      </c>
      <c r="J14057">
        <v>2021</v>
      </c>
      <c r="K14057">
        <f>2024 -impact_data[[#This Row],[model_year]]</f>
        <v>3</v>
      </c>
      <c r="L14057">
        <v>48</v>
      </c>
      <c r="M14057">
        <v>15.3</v>
      </c>
      <c r="N14057">
        <v>6.1</v>
      </c>
      <c r="O14057" t="s">
        <v>10</v>
      </c>
      <c r="P14057">
        <v>0.88</v>
      </c>
    </row>
    <row r="14058" spans="8:16">
      <c r="H14058" t="s">
        <v>10571</v>
      </c>
      <c r="I14058" t="s">
        <v>7</v>
      </c>
      <c r="J14058">
        <v>2021</v>
      </c>
      <c r="K14058">
        <f>2024 -impact_data[[#This Row],[model_year]]</f>
        <v>3</v>
      </c>
      <c r="L14058">
        <v>50</v>
      </c>
      <c r="M14058">
        <v>20.9</v>
      </c>
      <c r="N14058">
        <v>5.2</v>
      </c>
      <c r="O14058" t="s">
        <v>8</v>
      </c>
      <c r="P14058">
        <v>0.86</v>
      </c>
    </row>
    <row r="14059" spans="8:16">
      <c r="H14059" t="s">
        <v>10580</v>
      </c>
      <c r="I14059" t="s">
        <v>7</v>
      </c>
      <c r="J14059">
        <v>2021</v>
      </c>
      <c r="K14059">
        <f>2024 -impact_data[[#This Row],[model_year]]</f>
        <v>3</v>
      </c>
      <c r="L14059">
        <v>50</v>
      </c>
      <c r="M14059">
        <v>18.399999999999999</v>
      </c>
      <c r="N14059">
        <v>11</v>
      </c>
      <c r="O14059" t="s">
        <v>9</v>
      </c>
      <c r="P14059">
        <v>0.86</v>
      </c>
    </row>
    <row r="14060" spans="8:16">
      <c r="H14060" t="s">
        <v>10582</v>
      </c>
      <c r="I14060" t="s">
        <v>7</v>
      </c>
      <c r="J14060">
        <v>2021</v>
      </c>
      <c r="K14060">
        <f>2024 -impact_data[[#This Row],[model_year]]</f>
        <v>3</v>
      </c>
      <c r="L14060">
        <v>50</v>
      </c>
      <c r="M14060">
        <v>25</v>
      </c>
      <c r="N14060">
        <v>15</v>
      </c>
      <c r="O14060" t="s">
        <v>9</v>
      </c>
      <c r="P14060">
        <v>0.86</v>
      </c>
    </row>
    <row r="14061" spans="8:16">
      <c r="H14061" t="s">
        <v>10584</v>
      </c>
      <c r="I14061" t="s">
        <v>7</v>
      </c>
      <c r="J14061">
        <v>2021</v>
      </c>
      <c r="K14061">
        <f>2024 -impact_data[[#This Row],[model_year]]</f>
        <v>3</v>
      </c>
      <c r="L14061">
        <v>49</v>
      </c>
      <c r="M14061">
        <v>11.1</v>
      </c>
      <c r="N14061">
        <v>2.8</v>
      </c>
      <c r="O14061" t="s">
        <v>8</v>
      </c>
      <c r="P14061">
        <v>0.87</v>
      </c>
    </row>
    <row r="14062" spans="8:16">
      <c r="H14062" t="s">
        <v>10587</v>
      </c>
      <c r="I14062" t="s">
        <v>7</v>
      </c>
      <c r="J14062">
        <v>2021</v>
      </c>
      <c r="K14062">
        <f>2024 -impact_data[[#This Row],[model_year]]</f>
        <v>3</v>
      </c>
      <c r="L14062">
        <v>49</v>
      </c>
      <c r="M14062">
        <v>44.4</v>
      </c>
      <c r="N14062">
        <v>26.7</v>
      </c>
      <c r="O14062" t="s">
        <v>9</v>
      </c>
      <c r="P14062">
        <v>0.88</v>
      </c>
    </row>
    <row r="14063" spans="8:16">
      <c r="H14063" t="s">
        <v>10588</v>
      </c>
      <c r="I14063" t="s">
        <v>7</v>
      </c>
      <c r="J14063">
        <v>2021</v>
      </c>
      <c r="K14063">
        <f>2024 -impact_data[[#This Row],[model_year]]</f>
        <v>3</v>
      </c>
      <c r="L14063">
        <v>49</v>
      </c>
      <c r="M14063">
        <v>9.3000000000000007</v>
      </c>
      <c r="N14063">
        <v>5.6</v>
      </c>
      <c r="O14063" t="s">
        <v>9</v>
      </c>
      <c r="P14063">
        <v>0.86</v>
      </c>
    </row>
    <row r="14064" spans="8:16">
      <c r="H14064" t="s">
        <v>10590</v>
      </c>
      <c r="I14064" t="s">
        <v>7</v>
      </c>
      <c r="J14064">
        <v>2021</v>
      </c>
      <c r="K14064">
        <f>2024 -impact_data[[#This Row],[model_year]]</f>
        <v>3</v>
      </c>
      <c r="L14064">
        <v>46</v>
      </c>
      <c r="M14064">
        <v>11.9</v>
      </c>
      <c r="N14064">
        <v>4.8</v>
      </c>
      <c r="O14064" t="s">
        <v>10</v>
      </c>
      <c r="P14064">
        <v>0.87</v>
      </c>
    </row>
    <row r="14065" spans="8:16">
      <c r="H14065" t="s">
        <v>10592</v>
      </c>
      <c r="I14065" t="s">
        <v>7</v>
      </c>
      <c r="J14065">
        <v>2021</v>
      </c>
      <c r="K14065">
        <f>2024 -impact_data[[#This Row],[model_year]]</f>
        <v>3</v>
      </c>
      <c r="L14065">
        <v>50</v>
      </c>
      <c r="M14065">
        <v>27</v>
      </c>
      <c r="N14065">
        <v>16.2</v>
      </c>
      <c r="O14065" t="s">
        <v>9</v>
      </c>
      <c r="P14065">
        <v>0.86</v>
      </c>
    </row>
    <row r="14066" spans="8:16">
      <c r="H14066" t="s">
        <v>10595</v>
      </c>
      <c r="I14066" t="s">
        <v>7</v>
      </c>
      <c r="J14066">
        <v>2021</v>
      </c>
      <c r="K14066">
        <f>2024 -impact_data[[#This Row],[model_year]]</f>
        <v>3</v>
      </c>
      <c r="L14066">
        <v>53</v>
      </c>
      <c r="M14066">
        <v>16.100000000000001</v>
      </c>
      <c r="N14066">
        <v>9.6999999999999993</v>
      </c>
      <c r="O14066" t="s">
        <v>9</v>
      </c>
      <c r="P14066">
        <v>0.86</v>
      </c>
    </row>
    <row r="14067" spans="8:16">
      <c r="H14067" t="s">
        <v>1750</v>
      </c>
      <c r="I14067" t="s">
        <v>7</v>
      </c>
      <c r="J14067">
        <v>2021</v>
      </c>
      <c r="K14067">
        <f>2024 -impact_data[[#This Row],[model_year]]</f>
        <v>3</v>
      </c>
      <c r="L14067">
        <v>46</v>
      </c>
      <c r="M14067">
        <v>22.2</v>
      </c>
      <c r="N14067">
        <v>13.3</v>
      </c>
      <c r="O14067" t="s">
        <v>9</v>
      </c>
      <c r="P14067">
        <v>0.87</v>
      </c>
    </row>
    <row r="14068" spans="8:16">
      <c r="H14068" t="s">
        <v>10600</v>
      </c>
      <c r="I14068" t="s">
        <v>7</v>
      </c>
      <c r="J14068">
        <v>2021</v>
      </c>
      <c r="K14068">
        <f>2024 -impact_data[[#This Row],[model_year]]</f>
        <v>3</v>
      </c>
      <c r="L14068">
        <v>48</v>
      </c>
      <c r="M14068">
        <v>10.9</v>
      </c>
      <c r="N14068">
        <v>6.6</v>
      </c>
      <c r="O14068" t="s">
        <v>9</v>
      </c>
      <c r="P14068">
        <v>0.86</v>
      </c>
    </row>
    <row r="14069" spans="8:16">
      <c r="H14069" t="s">
        <v>10602</v>
      </c>
      <c r="I14069" t="s">
        <v>7</v>
      </c>
      <c r="J14069">
        <v>2021</v>
      </c>
      <c r="K14069">
        <f>2024 -impact_data[[#This Row],[model_year]]</f>
        <v>3</v>
      </c>
      <c r="L14069">
        <v>46</v>
      </c>
      <c r="M14069">
        <v>7.1</v>
      </c>
      <c r="N14069">
        <v>1.8</v>
      </c>
      <c r="O14069" t="s">
        <v>8</v>
      </c>
      <c r="P14069">
        <v>0.86</v>
      </c>
    </row>
    <row r="14070" spans="8:16">
      <c r="H14070" t="s">
        <v>10603</v>
      </c>
      <c r="I14070" t="s">
        <v>7</v>
      </c>
      <c r="J14070">
        <v>2021</v>
      </c>
      <c r="K14070">
        <f>2024 -impact_data[[#This Row],[model_year]]</f>
        <v>3</v>
      </c>
      <c r="L14070">
        <v>53</v>
      </c>
      <c r="M14070">
        <v>19.2</v>
      </c>
      <c r="N14070">
        <v>7.7</v>
      </c>
      <c r="O14070" t="s">
        <v>10</v>
      </c>
      <c r="P14070">
        <v>0.87</v>
      </c>
    </row>
    <row r="14071" spans="8:16">
      <c r="H14071" t="s">
        <v>10604</v>
      </c>
      <c r="I14071" t="s">
        <v>7</v>
      </c>
      <c r="J14071">
        <v>2021</v>
      </c>
      <c r="K14071">
        <f>2024 -impact_data[[#This Row],[model_year]]</f>
        <v>3</v>
      </c>
      <c r="L14071">
        <v>48</v>
      </c>
      <c r="M14071">
        <v>34.5</v>
      </c>
      <c r="N14071">
        <v>20.7</v>
      </c>
      <c r="O14071" t="s">
        <v>9</v>
      </c>
      <c r="P14071">
        <v>0.87</v>
      </c>
    </row>
    <row r="14072" spans="8:16">
      <c r="H14072" t="s">
        <v>10608</v>
      </c>
      <c r="I14072" t="s">
        <v>7</v>
      </c>
      <c r="J14072">
        <v>2021</v>
      </c>
      <c r="K14072">
        <f>2024 -impact_data[[#This Row],[model_year]]</f>
        <v>3</v>
      </c>
      <c r="L14072">
        <v>53</v>
      </c>
      <c r="M14072">
        <v>23.8</v>
      </c>
      <c r="N14072">
        <v>9.5</v>
      </c>
      <c r="O14072" t="s">
        <v>10</v>
      </c>
      <c r="P14072">
        <v>0.87</v>
      </c>
    </row>
    <row r="14073" spans="8:16">
      <c r="H14073" t="s">
        <v>10609</v>
      </c>
      <c r="I14073" t="s">
        <v>7</v>
      </c>
      <c r="J14073">
        <v>2021</v>
      </c>
      <c r="K14073">
        <f>2024 -impact_data[[#This Row],[model_year]]</f>
        <v>3</v>
      </c>
      <c r="L14073">
        <v>50</v>
      </c>
      <c r="M14073">
        <v>28.5</v>
      </c>
      <c r="N14073">
        <v>11.4</v>
      </c>
      <c r="O14073" t="s">
        <v>10</v>
      </c>
      <c r="P14073">
        <v>0.86</v>
      </c>
    </row>
    <row r="14074" spans="8:16">
      <c r="H14074" t="s">
        <v>10611</v>
      </c>
      <c r="I14074" t="s">
        <v>7</v>
      </c>
      <c r="J14074">
        <v>2021</v>
      </c>
      <c r="K14074">
        <f>2024 -impact_data[[#This Row],[model_year]]</f>
        <v>3</v>
      </c>
      <c r="L14074">
        <v>52</v>
      </c>
      <c r="M14074">
        <v>14.8</v>
      </c>
      <c r="N14074">
        <v>5.9</v>
      </c>
      <c r="O14074" t="s">
        <v>10</v>
      </c>
      <c r="P14074">
        <v>0.87</v>
      </c>
    </row>
    <row r="14075" spans="8:16">
      <c r="H14075" t="s">
        <v>10620</v>
      </c>
      <c r="I14075" t="s">
        <v>7</v>
      </c>
      <c r="J14075">
        <v>2021</v>
      </c>
      <c r="K14075">
        <f>2024 -impact_data[[#This Row],[model_year]]</f>
        <v>3</v>
      </c>
      <c r="L14075">
        <v>50</v>
      </c>
      <c r="M14075">
        <v>30.5</v>
      </c>
      <c r="N14075">
        <v>12.2</v>
      </c>
      <c r="O14075" t="s">
        <v>10</v>
      </c>
      <c r="P14075">
        <v>0.87</v>
      </c>
    </row>
    <row r="14076" spans="8:16">
      <c r="H14076" t="s">
        <v>10622</v>
      </c>
      <c r="I14076" t="s">
        <v>7</v>
      </c>
      <c r="J14076">
        <v>2021</v>
      </c>
      <c r="K14076">
        <f>2024 -impact_data[[#This Row],[model_year]]</f>
        <v>3</v>
      </c>
      <c r="L14076">
        <v>52</v>
      </c>
      <c r="M14076">
        <v>27.5</v>
      </c>
      <c r="N14076">
        <v>16.5</v>
      </c>
      <c r="O14076" t="s">
        <v>9</v>
      </c>
      <c r="P14076">
        <v>0.89</v>
      </c>
    </row>
    <row r="14077" spans="8:16">
      <c r="H14077" t="s">
        <v>10626</v>
      </c>
      <c r="I14077" t="s">
        <v>11</v>
      </c>
      <c r="J14077">
        <v>2021</v>
      </c>
      <c r="K14077">
        <f>2024 -impact_data[[#This Row],[model_year]]</f>
        <v>3</v>
      </c>
      <c r="L14077">
        <v>82</v>
      </c>
      <c r="M14077">
        <v>21.1</v>
      </c>
      <c r="N14077">
        <v>12.7</v>
      </c>
      <c r="O14077" t="s">
        <v>9</v>
      </c>
      <c r="P14077">
        <v>0.92</v>
      </c>
    </row>
    <row r="14078" spans="8:16">
      <c r="H14078" t="s">
        <v>10627</v>
      </c>
      <c r="I14078" t="s">
        <v>7</v>
      </c>
      <c r="J14078">
        <v>2021</v>
      </c>
      <c r="K14078">
        <f>2024 -impact_data[[#This Row],[model_year]]</f>
        <v>3</v>
      </c>
      <c r="L14078">
        <v>50</v>
      </c>
      <c r="M14078">
        <v>10.8</v>
      </c>
      <c r="N14078">
        <v>4.3</v>
      </c>
      <c r="O14078" t="s">
        <v>10</v>
      </c>
      <c r="P14078">
        <v>0.88</v>
      </c>
    </row>
    <row r="14079" spans="8:16">
      <c r="H14079" t="s">
        <v>10632</v>
      </c>
      <c r="I14079" t="s">
        <v>7</v>
      </c>
      <c r="J14079">
        <v>2021</v>
      </c>
      <c r="K14079">
        <f>2024 -impact_data[[#This Row],[model_year]]</f>
        <v>3</v>
      </c>
      <c r="L14079">
        <v>49</v>
      </c>
      <c r="M14079">
        <v>14.5</v>
      </c>
      <c r="N14079">
        <v>8.6999999999999993</v>
      </c>
      <c r="O14079" t="s">
        <v>9</v>
      </c>
      <c r="P14079">
        <v>0.88</v>
      </c>
    </row>
    <row r="14080" spans="8:16">
      <c r="H14080" t="s">
        <v>10635</v>
      </c>
      <c r="I14080" t="s">
        <v>7</v>
      </c>
      <c r="J14080">
        <v>2021</v>
      </c>
      <c r="K14080">
        <f>2024 -impact_data[[#This Row],[model_year]]</f>
        <v>3</v>
      </c>
      <c r="L14080">
        <v>50</v>
      </c>
      <c r="M14080">
        <v>13.5</v>
      </c>
      <c r="N14080">
        <v>5.4</v>
      </c>
      <c r="O14080" t="s">
        <v>10</v>
      </c>
      <c r="P14080">
        <v>0.88</v>
      </c>
    </row>
    <row r="14081" spans="8:16">
      <c r="H14081" t="s">
        <v>10640</v>
      </c>
      <c r="I14081" t="s">
        <v>7</v>
      </c>
      <c r="J14081">
        <v>2021</v>
      </c>
      <c r="K14081">
        <f>2024 -impact_data[[#This Row],[model_year]]</f>
        <v>3</v>
      </c>
      <c r="L14081">
        <v>47</v>
      </c>
      <c r="M14081">
        <v>4.5</v>
      </c>
      <c r="N14081">
        <v>2.7</v>
      </c>
      <c r="O14081" t="s">
        <v>9</v>
      </c>
      <c r="P14081">
        <v>0.87</v>
      </c>
    </row>
    <row r="14082" spans="8:16">
      <c r="H14082" t="s">
        <v>10642</v>
      </c>
      <c r="I14082" t="s">
        <v>7</v>
      </c>
      <c r="J14082">
        <v>2021</v>
      </c>
      <c r="K14082">
        <f>2024 -impact_data[[#This Row],[model_year]]</f>
        <v>3</v>
      </c>
      <c r="L14082">
        <v>49</v>
      </c>
      <c r="M14082">
        <v>25</v>
      </c>
      <c r="N14082">
        <v>10</v>
      </c>
      <c r="O14082" t="s">
        <v>10</v>
      </c>
      <c r="P14082">
        <v>0.86</v>
      </c>
    </row>
    <row r="14083" spans="8:16">
      <c r="H14083" t="s">
        <v>10644</v>
      </c>
      <c r="I14083" t="s">
        <v>7</v>
      </c>
      <c r="J14083">
        <v>2021</v>
      </c>
      <c r="K14083">
        <f>2024 -impact_data[[#This Row],[model_year]]</f>
        <v>3</v>
      </c>
      <c r="L14083">
        <v>51</v>
      </c>
      <c r="M14083">
        <v>31.4</v>
      </c>
      <c r="N14083">
        <v>18.8</v>
      </c>
      <c r="O14083" t="s">
        <v>9</v>
      </c>
      <c r="P14083">
        <v>0.87</v>
      </c>
    </row>
    <row r="14084" spans="8:16">
      <c r="H14084" t="s">
        <v>10645</v>
      </c>
      <c r="I14084" t="s">
        <v>7</v>
      </c>
      <c r="J14084">
        <v>2021</v>
      </c>
      <c r="K14084">
        <f>2024 -impact_data[[#This Row],[model_year]]</f>
        <v>3</v>
      </c>
      <c r="L14084">
        <v>46</v>
      </c>
      <c r="M14084">
        <v>16.7</v>
      </c>
      <c r="N14084">
        <v>6.7</v>
      </c>
      <c r="O14084" t="s">
        <v>10</v>
      </c>
      <c r="P14084">
        <v>0.88</v>
      </c>
    </row>
    <row r="14085" spans="8:16">
      <c r="H14085" t="s">
        <v>10647</v>
      </c>
      <c r="I14085" t="s">
        <v>7</v>
      </c>
      <c r="J14085">
        <v>2021</v>
      </c>
      <c r="K14085">
        <f>2024 -impact_data[[#This Row],[model_year]]</f>
        <v>3</v>
      </c>
      <c r="L14085">
        <v>46</v>
      </c>
      <c r="M14085">
        <v>24.8</v>
      </c>
      <c r="N14085">
        <v>6.2</v>
      </c>
      <c r="O14085" t="s">
        <v>8</v>
      </c>
      <c r="P14085">
        <v>0.87</v>
      </c>
    </row>
    <row r="14086" spans="8:16">
      <c r="H14086" t="s">
        <v>10648</v>
      </c>
      <c r="I14086" t="s">
        <v>7</v>
      </c>
      <c r="J14086">
        <v>2021</v>
      </c>
      <c r="K14086">
        <f>2024 -impact_data[[#This Row],[model_year]]</f>
        <v>3</v>
      </c>
      <c r="L14086">
        <v>51</v>
      </c>
      <c r="M14086">
        <v>29.8</v>
      </c>
      <c r="N14086">
        <v>17.899999999999999</v>
      </c>
      <c r="O14086" t="s">
        <v>9</v>
      </c>
      <c r="P14086">
        <v>0.86</v>
      </c>
    </row>
    <row r="14087" spans="8:16">
      <c r="H14087" t="s">
        <v>10649</v>
      </c>
      <c r="I14087" t="s">
        <v>11</v>
      </c>
      <c r="J14087">
        <v>2021</v>
      </c>
      <c r="K14087">
        <f>2024 -impact_data[[#This Row],[model_year]]</f>
        <v>3</v>
      </c>
      <c r="L14087">
        <v>78</v>
      </c>
      <c r="M14087">
        <v>10.199999999999999</v>
      </c>
      <c r="N14087">
        <v>6.1</v>
      </c>
      <c r="O14087" t="s">
        <v>9</v>
      </c>
      <c r="P14087">
        <v>0.96</v>
      </c>
    </row>
    <row r="14088" spans="8:16">
      <c r="H14088" t="s">
        <v>10656</v>
      </c>
      <c r="I14088" t="s">
        <v>7</v>
      </c>
      <c r="J14088">
        <v>2021</v>
      </c>
      <c r="K14088">
        <f>2024 -impact_data[[#This Row],[model_year]]</f>
        <v>3</v>
      </c>
      <c r="L14088">
        <v>54</v>
      </c>
      <c r="M14088">
        <v>13.7</v>
      </c>
      <c r="N14088">
        <v>8.1999999999999993</v>
      </c>
      <c r="O14088" t="s">
        <v>9</v>
      </c>
      <c r="P14088">
        <v>0.87</v>
      </c>
    </row>
    <row r="14089" spans="8:16">
      <c r="H14089" t="s">
        <v>10659</v>
      </c>
      <c r="I14089" t="s">
        <v>11</v>
      </c>
      <c r="J14089">
        <v>2021</v>
      </c>
      <c r="K14089">
        <f>2024 -impact_data[[#This Row],[model_year]]</f>
        <v>3</v>
      </c>
      <c r="L14089">
        <v>76</v>
      </c>
      <c r="M14089">
        <v>5.4</v>
      </c>
      <c r="N14089">
        <v>3.3</v>
      </c>
      <c r="O14089" t="s">
        <v>9</v>
      </c>
      <c r="P14089">
        <v>0.93</v>
      </c>
    </row>
    <row r="14090" spans="8:16">
      <c r="H14090" t="s">
        <v>10663</v>
      </c>
      <c r="I14090" t="s">
        <v>7</v>
      </c>
      <c r="J14090">
        <v>2021</v>
      </c>
      <c r="K14090">
        <f>2024 -impact_data[[#This Row],[model_year]]</f>
        <v>3</v>
      </c>
      <c r="L14090">
        <v>50</v>
      </c>
      <c r="M14090">
        <v>11.2</v>
      </c>
      <c r="N14090">
        <v>6.7</v>
      </c>
      <c r="O14090" t="s">
        <v>9</v>
      </c>
      <c r="P14090">
        <v>0.86</v>
      </c>
    </row>
    <row r="14091" spans="8:16">
      <c r="H14091" t="s">
        <v>10664</v>
      </c>
      <c r="I14091" t="s">
        <v>11</v>
      </c>
      <c r="J14091">
        <v>2021</v>
      </c>
      <c r="K14091">
        <f>2024 -impact_data[[#This Row],[model_year]]</f>
        <v>3</v>
      </c>
      <c r="L14091">
        <v>75</v>
      </c>
      <c r="M14091">
        <v>10.7</v>
      </c>
      <c r="N14091">
        <v>2.7</v>
      </c>
      <c r="O14091" t="s">
        <v>8</v>
      </c>
      <c r="P14091">
        <v>0.93</v>
      </c>
    </row>
    <row r="14092" spans="8:16">
      <c r="H14092" t="s">
        <v>10667</v>
      </c>
      <c r="I14092" t="s">
        <v>11</v>
      </c>
      <c r="J14092">
        <v>2021</v>
      </c>
      <c r="K14092">
        <f>2024 -impact_data[[#This Row],[model_year]]</f>
        <v>3</v>
      </c>
      <c r="L14092">
        <v>83</v>
      </c>
      <c r="M14092">
        <v>26.5</v>
      </c>
      <c r="N14092">
        <v>10.6</v>
      </c>
      <c r="O14092" t="s">
        <v>10</v>
      </c>
      <c r="P14092">
        <v>0.96</v>
      </c>
    </row>
    <row r="14093" spans="8:16">
      <c r="H14093" t="s">
        <v>10668</v>
      </c>
      <c r="I14093" t="s">
        <v>7</v>
      </c>
      <c r="J14093">
        <v>2021</v>
      </c>
      <c r="K14093">
        <f>2024 -impact_data[[#This Row],[model_year]]</f>
        <v>3</v>
      </c>
      <c r="L14093">
        <v>48</v>
      </c>
      <c r="M14093">
        <v>31.4</v>
      </c>
      <c r="N14093">
        <v>18.899999999999999</v>
      </c>
      <c r="O14093" t="s">
        <v>9</v>
      </c>
      <c r="P14093">
        <v>0.86</v>
      </c>
    </row>
    <row r="14094" spans="8:16">
      <c r="H14094" t="s">
        <v>10670</v>
      </c>
      <c r="I14094" t="s">
        <v>11</v>
      </c>
      <c r="J14094">
        <v>2021</v>
      </c>
      <c r="K14094">
        <f>2024 -impact_data[[#This Row],[model_year]]</f>
        <v>3</v>
      </c>
      <c r="L14094">
        <v>80</v>
      </c>
      <c r="M14094">
        <v>29</v>
      </c>
      <c r="N14094">
        <v>17.399999999999999</v>
      </c>
      <c r="O14094" t="s">
        <v>9</v>
      </c>
      <c r="P14094">
        <v>0.95</v>
      </c>
    </row>
    <row r="14095" spans="8:16">
      <c r="H14095" t="s">
        <v>3649</v>
      </c>
      <c r="I14095" t="s">
        <v>7</v>
      </c>
      <c r="J14095">
        <v>2021</v>
      </c>
      <c r="K14095">
        <f>2024 -impact_data[[#This Row],[model_year]]</f>
        <v>3</v>
      </c>
      <c r="L14095">
        <v>51</v>
      </c>
      <c r="M14095">
        <v>24.2</v>
      </c>
      <c r="N14095">
        <v>9.6999999999999993</v>
      </c>
      <c r="O14095" t="s">
        <v>10</v>
      </c>
      <c r="P14095">
        <v>0.88</v>
      </c>
    </row>
    <row r="14096" spans="8:16">
      <c r="H14096" t="s">
        <v>10679</v>
      </c>
      <c r="I14096" t="s">
        <v>7</v>
      </c>
      <c r="J14096">
        <v>2021</v>
      </c>
      <c r="K14096">
        <f>2024 -impact_data[[#This Row],[model_year]]</f>
        <v>3</v>
      </c>
      <c r="L14096">
        <v>53</v>
      </c>
      <c r="M14096">
        <v>47.6</v>
      </c>
      <c r="N14096">
        <v>28.6</v>
      </c>
      <c r="O14096" t="s">
        <v>9</v>
      </c>
      <c r="P14096">
        <v>0.88</v>
      </c>
    </row>
    <row r="14097" spans="8:16">
      <c r="H14097" t="s">
        <v>10686</v>
      </c>
      <c r="I14097" t="s">
        <v>7</v>
      </c>
      <c r="J14097">
        <v>2021</v>
      </c>
      <c r="K14097">
        <f>2024 -impact_data[[#This Row],[model_year]]</f>
        <v>3</v>
      </c>
      <c r="L14097">
        <v>53</v>
      </c>
      <c r="M14097">
        <v>19.7</v>
      </c>
      <c r="N14097">
        <v>7.9</v>
      </c>
      <c r="O14097" t="s">
        <v>10</v>
      </c>
      <c r="P14097">
        <v>0.87</v>
      </c>
    </row>
    <row r="14098" spans="8:16">
      <c r="H14098" t="s">
        <v>10687</v>
      </c>
      <c r="I14098" t="s">
        <v>7</v>
      </c>
      <c r="J14098">
        <v>2021</v>
      </c>
      <c r="K14098">
        <f>2024 -impact_data[[#This Row],[model_year]]</f>
        <v>3</v>
      </c>
      <c r="L14098">
        <v>50</v>
      </c>
      <c r="M14098">
        <v>38.700000000000003</v>
      </c>
      <c r="N14098">
        <v>9.6999999999999993</v>
      </c>
      <c r="O14098" t="s">
        <v>8</v>
      </c>
      <c r="P14098">
        <v>0.87</v>
      </c>
    </row>
    <row r="14099" spans="8:16">
      <c r="H14099" t="s">
        <v>10697</v>
      </c>
      <c r="I14099" t="s">
        <v>7</v>
      </c>
      <c r="J14099">
        <v>2021</v>
      </c>
      <c r="K14099">
        <f>2024 -impact_data[[#This Row],[model_year]]</f>
        <v>3</v>
      </c>
      <c r="L14099">
        <v>51</v>
      </c>
      <c r="M14099">
        <v>38.799999999999997</v>
      </c>
      <c r="N14099">
        <v>15.5</v>
      </c>
      <c r="O14099" t="s">
        <v>10</v>
      </c>
      <c r="P14099">
        <v>0.86</v>
      </c>
    </row>
    <row r="14100" spans="8:16">
      <c r="H14100" t="s">
        <v>10707</v>
      </c>
      <c r="I14100" t="s">
        <v>7</v>
      </c>
      <c r="J14100">
        <v>2021</v>
      </c>
      <c r="K14100">
        <f>2024 -impact_data[[#This Row],[model_year]]</f>
        <v>3</v>
      </c>
      <c r="L14100">
        <v>51</v>
      </c>
      <c r="M14100">
        <v>29.9</v>
      </c>
      <c r="N14100">
        <v>11.9</v>
      </c>
      <c r="O14100" t="s">
        <v>10</v>
      </c>
      <c r="P14100">
        <v>0.86</v>
      </c>
    </row>
    <row r="14101" spans="8:16">
      <c r="H14101" t="s">
        <v>10708</v>
      </c>
      <c r="I14101" t="s">
        <v>11</v>
      </c>
      <c r="J14101">
        <v>2021</v>
      </c>
      <c r="K14101">
        <f>2024 -impact_data[[#This Row],[model_year]]</f>
        <v>3</v>
      </c>
      <c r="L14101">
        <v>81</v>
      </c>
      <c r="M14101">
        <v>37.1</v>
      </c>
      <c r="N14101">
        <v>22.3</v>
      </c>
      <c r="O14101" t="s">
        <v>9</v>
      </c>
      <c r="P14101">
        <v>0.95</v>
      </c>
    </row>
    <row r="14102" spans="8:16">
      <c r="H14102" t="s">
        <v>10711</v>
      </c>
      <c r="I14102" t="s">
        <v>7</v>
      </c>
      <c r="J14102">
        <v>2021</v>
      </c>
      <c r="K14102">
        <f>2024 -impact_data[[#This Row],[model_year]]</f>
        <v>3</v>
      </c>
      <c r="L14102">
        <v>47</v>
      </c>
      <c r="M14102">
        <v>10.6</v>
      </c>
      <c r="N14102">
        <v>6.4</v>
      </c>
      <c r="O14102" t="s">
        <v>9</v>
      </c>
      <c r="P14102">
        <v>0.86</v>
      </c>
    </row>
    <row r="14103" spans="8:16">
      <c r="H14103" t="s">
        <v>10718</v>
      </c>
      <c r="I14103" t="s">
        <v>7</v>
      </c>
      <c r="J14103">
        <v>2021</v>
      </c>
      <c r="K14103">
        <f>2024 -impact_data[[#This Row],[model_year]]</f>
        <v>3</v>
      </c>
      <c r="L14103">
        <v>53</v>
      </c>
      <c r="M14103">
        <v>30</v>
      </c>
      <c r="N14103">
        <v>18</v>
      </c>
      <c r="O14103" t="s">
        <v>9</v>
      </c>
      <c r="P14103">
        <v>0.86</v>
      </c>
    </row>
    <row r="14104" spans="8:16">
      <c r="H14104" t="s">
        <v>10719</v>
      </c>
      <c r="I14104" t="s">
        <v>7</v>
      </c>
      <c r="J14104">
        <v>2021</v>
      </c>
      <c r="K14104">
        <f>2024 -impact_data[[#This Row],[model_year]]</f>
        <v>3</v>
      </c>
      <c r="L14104">
        <v>49</v>
      </c>
      <c r="M14104">
        <v>6.1</v>
      </c>
      <c r="N14104">
        <v>3.7</v>
      </c>
      <c r="O14104" t="s">
        <v>9</v>
      </c>
      <c r="P14104">
        <v>0.86</v>
      </c>
    </row>
    <row r="14105" spans="8:16">
      <c r="H14105" t="s">
        <v>10721</v>
      </c>
      <c r="I14105" t="s">
        <v>7</v>
      </c>
      <c r="J14105">
        <v>2021</v>
      </c>
      <c r="K14105">
        <f>2024 -impact_data[[#This Row],[model_year]]</f>
        <v>3</v>
      </c>
      <c r="L14105">
        <v>50</v>
      </c>
      <c r="M14105">
        <v>9.9</v>
      </c>
      <c r="N14105">
        <v>5.9</v>
      </c>
      <c r="O14105" t="s">
        <v>9</v>
      </c>
      <c r="P14105">
        <v>0.88</v>
      </c>
    </row>
    <row r="14106" spans="8:16">
      <c r="H14106" t="s">
        <v>10724</v>
      </c>
      <c r="I14106" t="s">
        <v>11</v>
      </c>
      <c r="J14106">
        <v>2021</v>
      </c>
      <c r="K14106">
        <f>2024 -impact_data[[#This Row],[model_year]]</f>
        <v>3</v>
      </c>
      <c r="L14106">
        <v>79</v>
      </c>
      <c r="M14106">
        <v>30.4</v>
      </c>
      <c r="N14106">
        <v>18.3</v>
      </c>
      <c r="O14106" t="s">
        <v>9</v>
      </c>
      <c r="P14106">
        <v>0.95</v>
      </c>
    </row>
    <row r="14107" spans="8:16">
      <c r="H14107" t="s">
        <v>10729</v>
      </c>
      <c r="I14107" t="s">
        <v>7</v>
      </c>
      <c r="J14107">
        <v>2021</v>
      </c>
      <c r="K14107">
        <f>2024 -impact_data[[#This Row],[model_year]]</f>
        <v>3</v>
      </c>
      <c r="L14107">
        <v>51</v>
      </c>
      <c r="M14107">
        <v>25.3</v>
      </c>
      <c r="N14107">
        <v>15.2</v>
      </c>
      <c r="O14107" t="s">
        <v>9</v>
      </c>
      <c r="P14107">
        <v>0.87</v>
      </c>
    </row>
    <row r="14108" spans="8:16">
      <c r="H14108" t="s">
        <v>10735</v>
      </c>
      <c r="I14108" t="s">
        <v>7</v>
      </c>
      <c r="J14108">
        <v>2021</v>
      </c>
      <c r="K14108">
        <f>2024 -impact_data[[#This Row],[model_year]]</f>
        <v>3</v>
      </c>
      <c r="L14108">
        <v>49</v>
      </c>
      <c r="M14108">
        <v>17.100000000000001</v>
      </c>
      <c r="N14108">
        <v>10.3</v>
      </c>
      <c r="O14108" t="s">
        <v>9</v>
      </c>
      <c r="P14108">
        <v>0.88</v>
      </c>
    </row>
    <row r="14109" spans="8:16">
      <c r="H14109" t="s">
        <v>10736</v>
      </c>
      <c r="I14109" t="s">
        <v>7</v>
      </c>
      <c r="J14109">
        <v>2021</v>
      </c>
      <c r="K14109">
        <f>2024 -impact_data[[#This Row],[model_year]]</f>
        <v>3</v>
      </c>
      <c r="L14109">
        <v>50</v>
      </c>
      <c r="M14109">
        <v>26</v>
      </c>
      <c r="N14109">
        <v>15.6</v>
      </c>
      <c r="O14109" t="s">
        <v>9</v>
      </c>
      <c r="P14109">
        <v>0.86</v>
      </c>
    </row>
    <row r="14110" spans="8:16">
      <c r="H14110" t="s">
        <v>10737</v>
      </c>
      <c r="I14110" t="s">
        <v>7</v>
      </c>
      <c r="J14110">
        <v>2021</v>
      </c>
      <c r="K14110">
        <f>2024 -impact_data[[#This Row],[model_year]]</f>
        <v>3</v>
      </c>
      <c r="L14110">
        <v>49</v>
      </c>
      <c r="M14110">
        <v>9.1999999999999993</v>
      </c>
      <c r="N14110">
        <v>5.5</v>
      </c>
      <c r="O14110" t="s">
        <v>9</v>
      </c>
      <c r="P14110">
        <v>0.88</v>
      </c>
    </row>
    <row r="14111" spans="8:16">
      <c r="H14111" t="s">
        <v>10745</v>
      </c>
      <c r="I14111" t="s">
        <v>7</v>
      </c>
      <c r="J14111">
        <v>2021</v>
      </c>
      <c r="K14111">
        <f>2024 -impact_data[[#This Row],[model_year]]</f>
        <v>3</v>
      </c>
      <c r="L14111">
        <v>50</v>
      </c>
      <c r="M14111">
        <v>31.9</v>
      </c>
      <c r="N14111">
        <v>12.8</v>
      </c>
      <c r="O14111" t="s">
        <v>10</v>
      </c>
      <c r="P14111">
        <v>0.88</v>
      </c>
    </row>
    <row r="14112" spans="8:16">
      <c r="H14112" t="s">
        <v>10746</v>
      </c>
      <c r="I14112" t="s">
        <v>11</v>
      </c>
      <c r="J14112">
        <v>2021</v>
      </c>
      <c r="K14112">
        <f>2024 -impact_data[[#This Row],[model_year]]</f>
        <v>3</v>
      </c>
      <c r="L14112">
        <v>80</v>
      </c>
      <c r="M14112">
        <v>26.7</v>
      </c>
      <c r="N14112">
        <v>16</v>
      </c>
      <c r="O14112" t="s">
        <v>9</v>
      </c>
      <c r="P14112">
        <v>0.97</v>
      </c>
    </row>
    <row r="14113" spans="8:16">
      <c r="H14113" t="s">
        <v>10748</v>
      </c>
      <c r="I14113" t="s">
        <v>7</v>
      </c>
      <c r="J14113">
        <v>2021</v>
      </c>
      <c r="K14113">
        <f>2024 -impact_data[[#This Row],[model_year]]</f>
        <v>3</v>
      </c>
      <c r="L14113">
        <v>47</v>
      </c>
      <c r="M14113">
        <v>33.4</v>
      </c>
      <c r="N14113">
        <v>13.4</v>
      </c>
      <c r="O14113" t="s">
        <v>10</v>
      </c>
      <c r="P14113">
        <v>0.87</v>
      </c>
    </row>
    <row r="14114" spans="8:16">
      <c r="H14114" t="s">
        <v>262</v>
      </c>
      <c r="I14114" t="s">
        <v>7</v>
      </c>
      <c r="J14114">
        <v>2021</v>
      </c>
      <c r="K14114">
        <f>2024 -impact_data[[#This Row],[model_year]]</f>
        <v>3</v>
      </c>
      <c r="L14114">
        <v>51</v>
      </c>
      <c r="M14114">
        <v>24.7</v>
      </c>
      <c r="N14114">
        <v>14.8</v>
      </c>
      <c r="O14114" t="s">
        <v>9</v>
      </c>
      <c r="P14114">
        <v>0.87</v>
      </c>
    </row>
    <row r="14115" spans="8:16">
      <c r="H14115" t="s">
        <v>10752</v>
      </c>
      <c r="I14115" t="s">
        <v>7</v>
      </c>
      <c r="J14115">
        <v>2021</v>
      </c>
      <c r="K14115">
        <f>2024 -impact_data[[#This Row],[model_year]]</f>
        <v>3</v>
      </c>
      <c r="L14115">
        <v>47</v>
      </c>
      <c r="M14115">
        <v>14.5</v>
      </c>
      <c r="N14115">
        <v>5.8</v>
      </c>
      <c r="O14115" t="s">
        <v>10</v>
      </c>
      <c r="P14115">
        <v>0.87</v>
      </c>
    </row>
    <row r="14116" spans="8:16">
      <c r="H14116" t="s">
        <v>10754</v>
      </c>
      <c r="I14116" t="s">
        <v>7</v>
      </c>
      <c r="J14116">
        <v>2021</v>
      </c>
      <c r="K14116">
        <f>2024 -impact_data[[#This Row],[model_year]]</f>
        <v>3</v>
      </c>
      <c r="L14116">
        <v>52</v>
      </c>
      <c r="M14116">
        <v>26.1</v>
      </c>
      <c r="N14116">
        <v>6.5</v>
      </c>
      <c r="O14116" t="s">
        <v>8</v>
      </c>
      <c r="P14116">
        <v>0.87</v>
      </c>
    </row>
    <row r="14117" spans="8:16">
      <c r="H14117" t="s">
        <v>10759</v>
      </c>
      <c r="I14117" t="s">
        <v>7</v>
      </c>
      <c r="J14117">
        <v>2021</v>
      </c>
      <c r="K14117">
        <f>2024 -impact_data[[#This Row],[model_year]]</f>
        <v>3</v>
      </c>
      <c r="L14117">
        <v>46</v>
      </c>
      <c r="M14117">
        <v>29.5</v>
      </c>
      <c r="N14117">
        <v>17.7</v>
      </c>
      <c r="O14117" t="s">
        <v>9</v>
      </c>
      <c r="P14117">
        <v>0.86</v>
      </c>
    </row>
    <row r="14118" spans="8:16">
      <c r="H14118" t="s">
        <v>10760</v>
      </c>
      <c r="I14118" t="s">
        <v>7</v>
      </c>
      <c r="J14118">
        <v>2021</v>
      </c>
      <c r="K14118">
        <f>2024 -impact_data[[#This Row],[model_year]]</f>
        <v>3</v>
      </c>
      <c r="L14118">
        <v>50</v>
      </c>
      <c r="M14118">
        <v>29.4</v>
      </c>
      <c r="N14118">
        <v>17.600000000000001</v>
      </c>
      <c r="O14118" t="s">
        <v>9</v>
      </c>
      <c r="P14118">
        <v>0.87</v>
      </c>
    </row>
    <row r="14119" spans="8:16">
      <c r="H14119" t="s">
        <v>10761</v>
      </c>
      <c r="I14119" t="s">
        <v>7</v>
      </c>
      <c r="J14119">
        <v>2021</v>
      </c>
      <c r="K14119">
        <f>2024 -impact_data[[#This Row],[model_year]]</f>
        <v>3</v>
      </c>
      <c r="L14119">
        <v>48</v>
      </c>
      <c r="M14119">
        <v>47.1</v>
      </c>
      <c r="N14119">
        <v>28.3</v>
      </c>
      <c r="O14119" t="s">
        <v>9</v>
      </c>
      <c r="P14119">
        <v>0.89</v>
      </c>
    </row>
    <row r="14120" spans="8:16">
      <c r="H14120" t="s">
        <v>10765</v>
      </c>
      <c r="I14120" t="s">
        <v>7</v>
      </c>
      <c r="J14120">
        <v>2021</v>
      </c>
      <c r="K14120">
        <f>2024 -impact_data[[#This Row],[model_year]]</f>
        <v>3</v>
      </c>
      <c r="L14120">
        <v>49</v>
      </c>
      <c r="M14120">
        <v>19.100000000000001</v>
      </c>
      <c r="N14120">
        <v>11.5</v>
      </c>
      <c r="O14120" t="s">
        <v>9</v>
      </c>
      <c r="P14120">
        <v>0.88</v>
      </c>
    </row>
    <row r="14121" spans="8:16">
      <c r="H14121" t="s">
        <v>10769</v>
      </c>
      <c r="I14121" t="s">
        <v>7</v>
      </c>
      <c r="J14121">
        <v>2021</v>
      </c>
      <c r="K14121">
        <f>2024 -impact_data[[#This Row],[model_year]]</f>
        <v>3</v>
      </c>
      <c r="L14121">
        <v>51</v>
      </c>
      <c r="M14121">
        <v>20</v>
      </c>
      <c r="N14121">
        <v>8</v>
      </c>
      <c r="O14121" t="s">
        <v>10</v>
      </c>
      <c r="P14121">
        <v>0.88</v>
      </c>
    </row>
    <row r="14122" spans="8:16">
      <c r="H14122" t="s">
        <v>10773</v>
      </c>
      <c r="I14122" t="s">
        <v>7</v>
      </c>
      <c r="J14122">
        <v>2021</v>
      </c>
      <c r="K14122">
        <f>2024 -impact_data[[#This Row],[model_year]]</f>
        <v>3</v>
      </c>
      <c r="L14122">
        <v>50</v>
      </c>
      <c r="M14122">
        <v>50.3</v>
      </c>
      <c r="N14122">
        <v>30.2</v>
      </c>
      <c r="O14122" t="s">
        <v>9</v>
      </c>
      <c r="P14122">
        <v>0.89</v>
      </c>
    </row>
    <row r="14123" spans="8:16">
      <c r="H14123" t="s">
        <v>10774</v>
      </c>
      <c r="I14123" t="s">
        <v>11</v>
      </c>
      <c r="J14123">
        <v>2021</v>
      </c>
      <c r="K14123">
        <f>2024 -impact_data[[#This Row],[model_year]]</f>
        <v>3</v>
      </c>
      <c r="L14123">
        <v>77</v>
      </c>
      <c r="M14123">
        <v>2</v>
      </c>
      <c r="N14123">
        <v>1.2</v>
      </c>
      <c r="O14123" t="s">
        <v>9</v>
      </c>
      <c r="P14123">
        <v>0.96</v>
      </c>
    </row>
    <row r="14124" spans="8:16">
      <c r="H14124" t="s">
        <v>10779</v>
      </c>
      <c r="I14124" t="s">
        <v>7</v>
      </c>
      <c r="J14124">
        <v>2021</v>
      </c>
      <c r="K14124">
        <f>2024 -impact_data[[#This Row],[model_year]]</f>
        <v>3</v>
      </c>
      <c r="L14124">
        <v>49</v>
      </c>
      <c r="M14124">
        <v>33.200000000000003</v>
      </c>
      <c r="N14124">
        <v>19.899999999999999</v>
      </c>
      <c r="O14124" t="s">
        <v>9</v>
      </c>
      <c r="P14124">
        <v>0.87</v>
      </c>
    </row>
    <row r="14125" spans="8:16">
      <c r="H14125" t="s">
        <v>10782</v>
      </c>
      <c r="I14125" t="s">
        <v>7</v>
      </c>
      <c r="J14125">
        <v>2021</v>
      </c>
      <c r="K14125">
        <f>2024 -impact_data[[#This Row],[model_year]]</f>
        <v>3</v>
      </c>
      <c r="L14125">
        <v>47</v>
      </c>
      <c r="M14125">
        <v>10</v>
      </c>
      <c r="N14125">
        <v>4</v>
      </c>
      <c r="O14125" t="s">
        <v>10</v>
      </c>
      <c r="P14125">
        <v>0.87</v>
      </c>
    </row>
    <row r="14126" spans="8:16">
      <c r="H14126" t="s">
        <v>10793</v>
      </c>
      <c r="I14126" t="s">
        <v>7</v>
      </c>
      <c r="J14126">
        <v>2021</v>
      </c>
      <c r="K14126">
        <f>2024 -impact_data[[#This Row],[model_year]]</f>
        <v>3</v>
      </c>
      <c r="L14126">
        <v>49</v>
      </c>
      <c r="M14126">
        <v>14.2</v>
      </c>
      <c r="N14126">
        <v>5.7</v>
      </c>
      <c r="O14126" t="s">
        <v>10</v>
      </c>
      <c r="P14126">
        <v>0.87</v>
      </c>
    </row>
    <row r="14127" spans="8:16">
      <c r="H14127" t="s">
        <v>10796</v>
      </c>
      <c r="I14127" t="s">
        <v>7</v>
      </c>
      <c r="J14127">
        <v>2021</v>
      </c>
      <c r="K14127">
        <f>2024 -impact_data[[#This Row],[model_year]]</f>
        <v>3</v>
      </c>
      <c r="L14127">
        <v>52</v>
      </c>
      <c r="M14127">
        <v>31</v>
      </c>
      <c r="N14127">
        <v>12.4</v>
      </c>
      <c r="O14127" t="s">
        <v>10</v>
      </c>
      <c r="P14127">
        <v>0.87</v>
      </c>
    </row>
    <row r="14128" spans="8:16">
      <c r="H14128" t="s">
        <v>10803</v>
      </c>
      <c r="I14128" t="s">
        <v>7</v>
      </c>
      <c r="J14128">
        <v>2021</v>
      </c>
      <c r="K14128">
        <f>2024 -impact_data[[#This Row],[model_year]]</f>
        <v>3</v>
      </c>
      <c r="L14128">
        <v>49</v>
      </c>
      <c r="M14128">
        <v>32.1</v>
      </c>
      <c r="N14128">
        <v>19.2</v>
      </c>
      <c r="O14128" t="s">
        <v>9</v>
      </c>
      <c r="P14128">
        <v>0.88</v>
      </c>
    </row>
    <row r="14129" spans="8:16">
      <c r="H14129" t="s">
        <v>10805</v>
      </c>
      <c r="I14129" t="s">
        <v>7</v>
      </c>
      <c r="J14129">
        <v>2021</v>
      </c>
      <c r="K14129">
        <f>2024 -impact_data[[#This Row],[model_year]]</f>
        <v>3</v>
      </c>
      <c r="L14129">
        <v>52</v>
      </c>
      <c r="M14129">
        <v>11.5</v>
      </c>
      <c r="N14129">
        <v>4.5999999999999996</v>
      </c>
      <c r="O14129" t="s">
        <v>10</v>
      </c>
      <c r="P14129">
        <v>0.86</v>
      </c>
    </row>
    <row r="14130" spans="8:16">
      <c r="H14130" t="s">
        <v>10806</v>
      </c>
      <c r="I14130" t="s">
        <v>7</v>
      </c>
      <c r="J14130">
        <v>2021</v>
      </c>
      <c r="K14130">
        <f>2024 -impact_data[[#This Row],[model_year]]</f>
        <v>3</v>
      </c>
      <c r="L14130">
        <v>51</v>
      </c>
      <c r="M14130">
        <v>26</v>
      </c>
      <c r="N14130">
        <v>15.6</v>
      </c>
      <c r="O14130" t="s">
        <v>9</v>
      </c>
      <c r="P14130">
        <v>0.88</v>
      </c>
    </row>
    <row r="14131" spans="8:16">
      <c r="H14131" t="s">
        <v>10807</v>
      </c>
      <c r="I14131" t="s">
        <v>7</v>
      </c>
      <c r="J14131">
        <v>2021</v>
      </c>
      <c r="K14131">
        <f>2024 -impact_data[[#This Row],[model_year]]</f>
        <v>3</v>
      </c>
      <c r="L14131">
        <v>51</v>
      </c>
      <c r="M14131">
        <v>28.3</v>
      </c>
      <c r="N14131">
        <v>11.3</v>
      </c>
      <c r="O14131" t="s">
        <v>10</v>
      </c>
      <c r="P14131">
        <v>0.87</v>
      </c>
    </row>
    <row r="14132" spans="8:16">
      <c r="H14132" t="s">
        <v>10810</v>
      </c>
      <c r="I14132" t="s">
        <v>7</v>
      </c>
      <c r="J14132">
        <v>2021</v>
      </c>
      <c r="K14132">
        <f>2024 -impact_data[[#This Row],[model_year]]</f>
        <v>3</v>
      </c>
      <c r="L14132">
        <v>53</v>
      </c>
      <c r="M14132">
        <v>30.1</v>
      </c>
      <c r="N14132">
        <v>18</v>
      </c>
      <c r="O14132" t="s">
        <v>9</v>
      </c>
      <c r="P14132">
        <v>0.87</v>
      </c>
    </row>
    <row r="14133" spans="8:16">
      <c r="H14133" t="s">
        <v>10811</v>
      </c>
      <c r="I14133" t="s">
        <v>7</v>
      </c>
      <c r="J14133">
        <v>2021</v>
      </c>
      <c r="K14133">
        <f>2024 -impact_data[[#This Row],[model_year]]</f>
        <v>3</v>
      </c>
      <c r="L14133">
        <v>52</v>
      </c>
      <c r="M14133">
        <v>24.3</v>
      </c>
      <c r="N14133">
        <v>14.6</v>
      </c>
      <c r="O14133" t="s">
        <v>9</v>
      </c>
      <c r="P14133">
        <v>0.87</v>
      </c>
    </row>
    <row r="14134" spans="8:16">
      <c r="H14134" t="s">
        <v>10812</v>
      </c>
      <c r="I14134" t="s">
        <v>7</v>
      </c>
      <c r="J14134">
        <v>2021</v>
      </c>
      <c r="K14134">
        <f>2024 -impact_data[[#This Row],[model_year]]</f>
        <v>3</v>
      </c>
      <c r="L14134">
        <v>53</v>
      </c>
      <c r="M14134">
        <v>64.599999999999994</v>
      </c>
      <c r="N14134">
        <v>25.8</v>
      </c>
      <c r="O14134" t="s">
        <v>10</v>
      </c>
      <c r="P14134">
        <v>0.86</v>
      </c>
    </row>
    <row r="14135" spans="8:16">
      <c r="H14135" t="s">
        <v>10815</v>
      </c>
      <c r="I14135" t="s">
        <v>7</v>
      </c>
      <c r="J14135">
        <v>2021</v>
      </c>
      <c r="K14135">
        <f>2024 -impact_data[[#This Row],[model_year]]</f>
        <v>3</v>
      </c>
      <c r="L14135">
        <v>46</v>
      </c>
      <c r="M14135">
        <v>30.5</v>
      </c>
      <c r="N14135">
        <v>18.3</v>
      </c>
      <c r="O14135" t="s">
        <v>9</v>
      </c>
      <c r="P14135">
        <v>0.87</v>
      </c>
    </row>
    <row r="14136" spans="8:16">
      <c r="H14136" t="s">
        <v>10816</v>
      </c>
      <c r="I14136" t="s">
        <v>7</v>
      </c>
      <c r="J14136">
        <v>2021</v>
      </c>
      <c r="K14136">
        <f>2024 -impact_data[[#This Row],[model_year]]</f>
        <v>3</v>
      </c>
      <c r="L14136">
        <v>45</v>
      </c>
      <c r="M14136">
        <v>11.3</v>
      </c>
      <c r="N14136">
        <v>4.5</v>
      </c>
      <c r="O14136" t="s">
        <v>10</v>
      </c>
      <c r="P14136">
        <v>0.86</v>
      </c>
    </row>
    <row r="14137" spans="8:16">
      <c r="H14137" t="s">
        <v>10820</v>
      </c>
      <c r="I14137" t="s">
        <v>11</v>
      </c>
      <c r="J14137">
        <v>2021</v>
      </c>
      <c r="K14137">
        <f>2024 -impact_data[[#This Row],[model_year]]</f>
        <v>3</v>
      </c>
      <c r="L14137">
        <v>78</v>
      </c>
      <c r="M14137">
        <v>20.5</v>
      </c>
      <c r="N14137">
        <v>12.3</v>
      </c>
      <c r="O14137" t="s">
        <v>9</v>
      </c>
      <c r="P14137">
        <v>0.95</v>
      </c>
    </row>
    <row r="14138" spans="8:16">
      <c r="H14138" t="s">
        <v>10821</v>
      </c>
      <c r="I14138" t="s">
        <v>7</v>
      </c>
      <c r="J14138">
        <v>2021</v>
      </c>
      <c r="K14138">
        <f>2024 -impact_data[[#This Row],[model_year]]</f>
        <v>3</v>
      </c>
      <c r="L14138">
        <v>54</v>
      </c>
      <c r="M14138">
        <v>40.299999999999997</v>
      </c>
      <c r="N14138">
        <v>16.100000000000001</v>
      </c>
      <c r="O14138" t="s">
        <v>10</v>
      </c>
      <c r="P14138">
        <v>0.87</v>
      </c>
    </row>
    <row r="14139" spans="8:16">
      <c r="H14139" t="s">
        <v>10825</v>
      </c>
      <c r="I14139" t="s">
        <v>7</v>
      </c>
      <c r="J14139">
        <v>2021</v>
      </c>
      <c r="K14139">
        <f>2024 -impact_data[[#This Row],[model_year]]</f>
        <v>3</v>
      </c>
      <c r="L14139">
        <v>50</v>
      </c>
      <c r="M14139">
        <v>8.6</v>
      </c>
      <c r="N14139">
        <v>2.1</v>
      </c>
      <c r="O14139" t="s">
        <v>8</v>
      </c>
      <c r="P14139">
        <v>0.87</v>
      </c>
    </row>
    <row r="14140" spans="8:16">
      <c r="H14140" t="s">
        <v>10830</v>
      </c>
      <c r="I14140" t="s">
        <v>7</v>
      </c>
      <c r="J14140">
        <v>2021</v>
      </c>
      <c r="K14140">
        <f>2024 -impact_data[[#This Row],[model_year]]</f>
        <v>3</v>
      </c>
      <c r="L14140">
        <v>52</v>
      </c>
      <c r="M14140">
        <v>37.9</v>
      </c>
      <c r="N14140">
        <v>22.8</v>
      </c>
      <c r="O14140" t="s">
        <v>9</v>
      </c>
      <c r="P14140">
        <v>0.9</v>
      </c>
    </row>
    <row r="14141" spans="8:16">
      <c r="H14141" t="s">
        <v>10834</v>
      </c>
      <c r="I14141" t="s">
        <v>7</v>
      </c>
      <c r="J14141">
        <v>2021</v>
      </c>
      <c r="K14141">
        <f>2024 -impact_data[[#This Row],[model_year]]</f>
        <v>3</v>
      </c>
      <c r="L14141">
        <v>48</v>
      </c>
      <c r="M14141">
        <v>41.4</v>
      </c>
      <c r="N14141">
        <v>24.9</v>
      </c>
      <c r="O14141" t="s">
        <v>9</v>
      </c>
      <c r="P14141">
        <v>0.89</v>
      </c>
    </row>
    <row r="14142" spans="8:16">
      <c r="H14142" t="s">
        <v>10837</v>
      </c>
      <c r="I14142" t="s">
        <v>11</v>
      </c>
      <c r="J14142">
        <v>2021</v>
      </c>
      <c r="K14142">
        <f>2024 -impact_data[[#This Row],[model_year]]</f>
        <v>3</v>
      </c>
      <c r="L14142">
        <v>80</v>
      </c>
      <c r="M14142">
        <v>6.2</v>
      </c>
      <c r="N14142">
        <v>3.7</v>
      </c>
      <c r="O14142" t="s">
        <v>9</v>
      </c>
      <c r="P14142">
        <v>0.96</v>
      </c>
    </row>
    <row r="14143" spans="8:16">
      <c r="H14143" t="s">
        <v>10841</v>
      </c>
      <c r="I14143" t="s">
        <v>7</v>
      </c>
      <c r="J14143">
        <v>2021</v>
      </c>
      <c r="K14143">
        <f>2024 -impact_data[[#This Row],[model_year]]</f>
        <v>3</v>
      </c>
      <c r="L14143">
        <v>50</v>
      </c>
      <c r="M14143">
        <v>16.2</v>
      </c>
      <c r="N14143">
        <v>9.6999999999999993</v>
      </c>
      <c r="O14143" t="s">
        <v>9</v>
      </c>
      <c r="P14143">
        <v>0.86</v>
      </c>
    </row>
    <row r="14144" spans="8:16">
      <c r="H14144" t="s">
        <v>10846</v>
      </c>
      <c r="I14144" t="s">
        <v>7</v>
      </c>
      <c r="J14144">
        <v>2021</v>
      </c>
      <c r="K14144">
        <f>2024 -impact_data[[#This Row],[model_year]]</f>
        <v>3</v>
      </c>
      <c r="L14144">
        <v>47</v>
      </c>
      <c r="M14144">
        <v>17.2</v>
      </c>
      <c r="N14144">
        <v>10.3</v>
      </c>
      <c r="O14144" t="s">
        <v>9</v>
      </c>
      <c r="P14144">
        <v>0.87</v>
      </c>
    </row>
    <row r="14145" spans="8:16">
      <c r="H14145" t="s">
        <v>10849</v>
      </c>
      <c r="I14145" t="s">
        <v>7</v>
      </c>
      <c r="J14145">
        <v>2021</v>
      </c>
      <c r="K14145">
        <f>2024 -impact_data[[#This Row],[model_year]]</f>
        <v>3</v>
      </c>
      <c r="L14145">
        <v>50</v>
      </c>
      <c r="M14145">
        <v>14.5</v>
      </c>
      <c r="N14145">
        <v>8.6999999999999993</v>
      </c>
      <c r="O14145" t="s">
        <v>9</v>
      </c>
      <c r="P14145">
        <v>0.88</v>
      </c>
    </row>
    <row r="14146" spans="8:16">
      <c r="H14146" t="s">
        <v>77</v>
      </c>
      <c r="I14146" t="s">
        <v>7</v>
      </c>
      <c r="J14146">
        <v>2021</v>
      </c>
      <c r="K14146">
        <f>2024 -impact_data[[#This Row],[model_year]]</f>
        <v>3</v>
      </c>
      <c r="L14146">
        <v>50</v>
      </c>
      <c r="M14146">
        <v>23.3</v>
      </c>
      <c r="N14146">
        <v>14</v>
      </c>
      <c r="O14146" t="s">
        <v>9</v>
      </c>
      <c r="P14146">
        <v>0.87</v>
      </c>
    </row>
    <row r="14147" spans="8:16">
      <c r="H14147" t="s">
        <v>10856</v>
      </c>
      <c r="I14147" t="s">
        <v>7</v>
      </c>
      <c r="J14147">
        <v>2021</v>
      </c>
      <c r="K14147">
        <f>2024 -impact_data[[#This Row],[model_year]]</f>
        <v>3</v>
      </c>
      <c r="L14147">
        <v>50</v>
      </c>
      <c r="M14147">
        <v>8.5</v>
      </c>
      <c r="N14147">
        <v>3.4</v>
      </c>
      <c r="O14147" t="s">
        <v>10</v>
      </c>
      <c r="P14147">
        <v>0.88</v>
      </c>
    </row>
    <row r="14148" spans="8:16">
      <c r="H14148" t="s">
        <v>10857</v>
      </c>
      <c r="I14148" t="s">
        <v>7</v>
      </c>
      <c r="J14148">
        <v>2021</v>
      </c>
      <c r="K14148">
        <f>2024 -impact_data[[#This Row],[model_year]]</f>
        <v>3</v>
      </c>
      <c r="L14148">
        <v>50</v>
      </c>
      <c r="M14148">
        <v>10.4</v>
      </c>
      <c r="N14148">
        <v>6.2</v>
      </c>
      <c r="O14148" t="s">
        <v>9</v>
      </c>
      <c r="P14148">
        <v>0.87</v>
      </c>
    </row>
    <row r="14149" spans="8:16">
      <c r="H14149" t="s">
        <v>10858</v>
      </c>
      <c r="I14149" t="s">
        <v>7</v>
      </c>
      <c r="J14149">
        <v>2021</v>
      </c>
      <c r="K14149">
        <f>2024 -impact_data[[#This Row],[model_year]]</f>
        <v>3</v>
      </c>
      <c r="L14149">
        <v>51</v>
      </c>
      <c r="M14149">
        <v>60.4</v>
      </c>
      <c r="N14149">
        <v>36.200000000000003</v>
      </c>
      <c r="O14149" t="s">
        <v>9</v>
      </c>
      <c r="P14149">
        <v>0.89</v>
      </c>
    </row>
    <row r="14150" spans="8:16">
      <c r="H14150" t="s">
        <v>10859</v>
      </c>
      <c r="I14150" t="s">
        <v>7</v>
      </c>
      <c r="J14150">
        <v>2021</v>
      </c>
      <c r="K14150">
        <f>2024 -impact_data[[#This Row],[model_year]]</f>
        <v>3</v>
      </c>
      <c r="L14150">
        <v>53</v>
      </c>
      <c r="M14150">
        <v>14.2</v>
      </c>
      <c r="N14150">
        <v>5.7</v>
      </c>
      <c r="O14150" t="s">
        <v>10</v>
      </c>
      <c r="P14150">
        <v>0.86</v>
      </c>
    </row>
    <row r="14151" spans="8:16">
      <c r="H14151" t="s">
        <v>10860</v>
      </c>
      <c r="I14151" t="s">
        <v>7</v>
      </c>
      <c r="J14151">
        <v>2021</v>
      </c>
      <c r="K14151">
        <f>2024 -impact_data[[#This Row],[model_year]]</f>
        <v>3</v>
      </c>
      <c r="L14151">
        <v>48</v>
      </c>
      <c r="M14151">
        <v>32.9</v>
      </c>
      <c r="N14151">
        <v>19.7</v>
      </c>
      <c r="O14151" t="s">
        <v>9</v>
      </c>
      <c r="P14151">
        <v>0.88</v>
      </c>
    </row>
    <row r="14152" spans="8:16">
      <c r="H14152" t="s">
        <v>10861</v>
      </c>
      <c r="I14152" t="s">
        <v>7</v>
      </c>
      <c r="J14152">
        <v>2021</v>
      </c>
      <c r="K14152">
        <f>2024 -impact_data[[#This Row],[model_year]]</f>
        <v>3</v>
      </c>
      <c r="L14152">
        <v>52</v>
      </c>
      <c r="M14152">
        <v>15</v>
      </c>
      <c r="N14152">
        <v>6</v>
      </c>
      <c r="O14152" t="s">
        <v>10</v>
      </c>
      <c r="P14152">
        <v>0.87</v>
      </c>
    </row>
    <row r="14153" spans="8:16">
      <c r="H14153" t="s">
        <v>10862</v>
      </c>
      <c r="I14153" t="s">
        <v>7</v>
      </c>
      <c r="J14153">
        <v>2021</v>
      </c>
      <c r="K14153">
        <f>2024 -impact_data[[#This Row],[model_year]]</f>
        <v>3</v>
      </c>
      <c r="L14153">
        <v>50</v>
      </c>
      <c r="M14153">
        <v>13.2</v>
      </c>
      <c r="N14153">
        <v>7.9</v>
      </c>
      <c r="O14153" t="s">
        <v>9</v>
      </c>
      <c r="P14153">
        <v>0.87</v>
      </c>
    </row>
    <row r="14154" spans="8:16">
      <c r="H14154" t="s">
        <v>10865</v>
      </c>
      <c r="I14154" t="s">
        <v>7</v>
      </c>
      <c r="J14154">
        <v>2021</v>
      </c>
      <c r="K14154">
        <f>2024 -impact_data[[#This Row],[model_year]]</f>
        <v>3</v>
      </c>
      <c r="L14154">
        <v>45</v>
      </c>
      <c r="M14154">
        <v>16.399999999999999</v>
      </c>
      <c r="N14154">
        <v>6.5</v>
      </c>
      <c r="O14154" t="s">
        <v>10</v>
      </c>
      <c r="P14154">
        <v>0.86</v>
      </c>
    </row>
    <row r="14155" spans="8:16">
      <c r="H14155" t="s">
        <v>10867</v>
      </c>
      <c r="I14155" t="s">
        <v>7</v>
      </c>
      <c r="J14155">
        <v>2021</v>
      </c>
      <c r="K14155">
        <f>2024 -impact_data[[#This Row],[model_year]]</f>
        <v>3</v>
      </c>
      <c r="L14155">
        <v>47</v>
      </c>
      <c r="M14155">
        <v>3</v>
      </c>
      <c r="N14155">
        <v>1.8</v>
      </c>
      <c r="O14155" t="s">
        <v>9</v>
      </c>
      <c r="P14155">
        <v>0.88</v>
      </c>
    </row>
    <row r="14156" spans="8:16">
      <c r="H14156" t="s">
        <v>10870</v>
      </c>
      <c r="I14156" t="s">
        <v>7</v>
      </c>
      <c r="J14156">
        <v>2021</v>
      </c>
      <c r="K14156">
        <f>2024 -impact_data[[#This Row],[model_year]]</f>
        <v>3</v>
      </c>
      <c r="L14156">
        <v>48</v>
      </c>
      <c r="M14156">
        <v>27.4</v>
      </c>
      <c r="N14156">
        <v>16.399999999999999</v>
      </c>
      <c r="O14156" t="s">
        <v>9</v>
      </c>
      <c r="P14156">
        <v>0.87</v>
      </c>
    </row>
    <row r="14157" spans="8:16">
      <c r="H14157" t="s">
        <v>10872</v>
      </c>
      <c r="I14157" t="s">
        <v>7</v>
      </c>
      <c r="J14157">
        <v>2021</v>
      </c>
      <c r="K14157">
        <f>2024 -impact_data[[#This Row],[model_year]]</f>
        <v>3</v>
      </c>
      <c r="L14157">
        <v>51</v>
      </c>
      <c r="M14157">
        <v>25.2</v>
      </c>
      <c r="N14157">
        <v>10.1</v>
      </c>
      <c r="O14157" t="s">
        <v>10</v>
      </c>
      <c r="P14157">
        <v>0.87</v>
      </c>
    </row>
    <row r="14158" spans="8:16">
      <c r="H14158" t="s">
        <v>10875</v>
      </c>
      <c r="I14158" t="s">
        <v>7</v>
      </c>
      <c r="J14158">
        <v>2021</v>
      </c>
      <c r="K14158">
        <f>2024 -impact_data[[#This Row],[model_year]]</f>
        <v>3</v>
      </c>
      <c r="L14158">
        <v>48</v>
      </c>
      <c r="M14158">
        <v>6</v>
      </c>
      <c r="N14158">
        <v>2.4</v>
      </c>
      <c r="O14158" t="s">
        <v>10</v>
      </c>
      <c r="P14158">
        <v>0.86</v>
      </c>
    </row>
    <row r="14159" spans="8:16">
      <c r="H14159" t="s">
        <v>10878</v>
      </c>
      <c r="I14159" t="s">
        <v>7</v>
      </c>
      <c r="J14159">
        <v>2021</v>
      </c>
      <c r="K14159">
        <f>2024 -impact_data[[#This Row],[model_year]]</f>
        <v>3</v>
      </c>
      <c r="L14159">
        <v>49</v>
      </c>
      <c r="M14159">
        <v>20</v>
      </c>
      <c r="N14159">
        <v>8</v>
      </c>
      <c r="O14159" t="s">
        <v>10</v>
      </c>
      <c r="P14159">
        <v>0.87</v>
      </c>
    </row>
    <row r="14160" spans="8:16">
      <c r="H14160" t="s">
        <v>10888</v>
      </c>
      <c r="I14160" t="s">
        <v>7</v>
      </c>
      <c r="J14160">
        <v>2021</v>
      </c>
      <c r="K14160">
        <f>2024 -impact_data[[#This Row],[model_year]]</f>
        <v>3</v>
      </c>
      <c r="L14160">
        <v>47</v>
      </c>
      <c r="M14160">
        <v>30.7</v>
      </c>
      <c r="N14160">
        <v>12.3</v>
      </c>
      <c r="O14160" t="s">
        <v>10</v>
      </c>
      <c r="P14160">
        <v>0.88</v>
      </c>
    </row>
    <row r="14161" spans="8:16">
      <c r="H14161" t="s">
        <v>10890</v>
      </c>
      <c r="I14161" t="s">
        <v>7</v>
      </c>
      <c r="J14161">
        <v>2021</v>
      </c>
      <c r="K14161">
        <f>2024 -impact_data[[#This Row],[model_year]]</f>
        <v>3</v>
      </c>
      <c r="L14161">
        <v>51</v>
      </c>
      <c r="M14161">
        <v>26.9</v>
      </c>
      <c r="N14161">
        <v>10.7</v>
      </c>
      <c r="O14161" t="s">
        <v>10</v>
      </c>
      <c r="P14161">
        <v>0.87</v>
      </c>
    </row>
    <row r="14162" spans="8:16">
      <c r="H14162" t="s">
        <v>10902</v>
      </c>
      <c r="I14162" t="s">
        <v>7</v>
      </c>
      <c r="J14162">
        <v>2021</v>
      </c>
      <c r="K14162">
        <f>2024 -impact_data[[#This Row],[model_year]]</f>
        <v>3</v>
      </c>
      <c r="L14162">
        <v>51</v>
      </c>
      <c r="M14162">
        <v>19.600000000000001</v>
      </c>
      <c r="N14162">
        <v>7.8</v>
      </c>
      <c r="O14162" t="s">
        <v>10</v>
      </c>
      <c r="P14162">
        <v>0.89</v>
      </c>
    </row>
    <row r="14163" spans="8:16">
      <c r="H14163" t="s">
        <v>10903</v>
      </c>
      <c r="I14163" t="s">
        <v>7</v>
      </c>
      <c r="J14163">
        <v>2021</v>
      </c>
      <c r="K14163">
        <f>2024 -impact_data[[#This Row],[model_year]]</f>
        <v>3</v>
      </c>
      <c r="L14163">
        <v>50</v>
      </c>
      <c r="M14163">
        <v>51.2</v>
      </c>
      <c r="N14163">
        <v>30.7</v>
      </c>
      <c r="O14163" t="s">
        <v>9</v>
      </c>
      <c r="P14163">
        <v>0.87</v>
      </c>
    </row>
    <row r="14164" spans="8:16">
      <c r="H14164" t="s">
        <v>10908</v>
      </c>
      <c r="I14164" t="s">
        <v>7</v>
      </c>
      <c r="J14164">
        <v>2021</v>
      </c>
      <c r="K14164">
        <f>2024 -impact_data[[#This Row],[model_year]]</f>
        <v>3</v>
      </c>
      <c r="L14164">
        <v>50</v>
      </c>
      <c r="M14164">
        <v>22</v>
      </c>
      <c r="N14164">
        <v>8.8000000000000007</v>
      </c>
      <c r="O14164" t="s">
        <v>10</v>
      </c>
      <c r="P14164">
        <v>0.89</v>
      </c>
    </row>
    <row r="14165" spans="8:16">
      <c r="H14165" t="s">
        <v>10909</v>
      </c>
      <c r="I14165" t="s">
        <v>11</v>
      </c>
      <c r="J14165">
        <v>2021</v>
      </c>
      <c r="K14165">
        <f>2024 -impact_data[[#This Row],[model_year]]</f>
        <v>3</v>
      </c>
      <c r="L14165">
        <v>81</v>
      </c>
      <c r="M14165">
        <v>62.6</v>
      </c>
      <c r="N14165">
        <v>37.6</v>
      </c>
      <c r="O14165" t="s">
        <v>9</v>
      </c>
      <c r="P14165">
        <v>0.96</v>
      </c>
    </row>
    <row r="14166" spans="8:16">
      <c r="H14166" t="s">
        <v>10913</v>
      </c>
      <c r="I14166" t="s">
        <v>7</v>
      </c>
      <c r="J14166">
        <v>2021</v>
      </c>
      <c r="K14166">
        <f>2024 -impact_data[[#This Row],[model_year]]</f>
        <v>3</v>
      </c>
      <c r="L14166">
        <v>50</v>
      </c>
      <c r="M14166">
        <v>34.4</v>
      </c>
      <c r="N14166">
        <v>13.8</v>
      </c>
      <c r="O14166" t="s">
        <v>10</v>
      </c>
      <c r="P14166">
        <v>0.87</v>
      </c>
    </row>
    <row r="14167" spans="8:16">
      <c r="H14167" t="s">
        <v>10920</v>
      </c>
      <c r="I14167" t="s">
        <v>7</v>
      </c>
      <c r="J14167">
        <v>2021</v>
      </c>
      <c r="K14167">
        <f>2024 -impact_data[[#This Row],[model_year]]</f>
        <v>3</v>
      </c>
      <c r="L14167">
        <v>50</v>
      </c>
      <c r="M14167">
        <v>11.5</v>
      </c>
      <c r="N14167">
        <v>4.5999999999999996</v>
      </c>
      <c r="O14167" t="s">
        <v>10</v>
      </c>
      <c r="P14167">
        <v>0.88</v>
      </c>
    </row>
    <row r="14168" spans="8:16">
      <c r="H14168" t="s">
        <v>10921</v>
      </c>
      <c r="I14168" t="s">
        <v>7</v>
      </c>
      <c r="J14168">
        <v>2021</v>
      </c>
      <c r="K14168">
        <f>2024 -impact_data[[#This Row],[model_year]]</f>
        <v>3</v>
      </c>
      <c r="L14168">
        <v>49</v>
      </c>
      <c r="M14168">
        <v>35.200000000000003</v>
      </c>
      <c r="N14168">
        <v>21.1</v>
      </c>
      <c r="O14168" t="s">
        <v>9</v>
      </c>
      <c r="P14168">
        <v>0.88</v>
      </c>
    </row>
    <row r="14169" spans="8:16">
      <c r="H14169" t="s">
        <v>10922</v>
      </c>
      <c r="I14169" t="s">
        <v>7</v>
      </c>
      <c r="J14169">
        <v>2021</v>
      </c>
      <c r="K14169">
        <f>2024 -impact_data[[#This Row],[model_year]]</f>
        <v>3</v>
      </c>
      <c r="L14169">
        <v>51</v>
      </c>
      <c r="M14169">
        <v>54.2</v>
      </c>
      <c r="N14169">
        <v>21.7</v>
      </c>
      <c r="O14169" t="s">
        <v>10</v>
      </c>
      <c r="P14169">
        <v>0.87</v>
      </c>
    </row>
    <row r="14170" spans="8:16">
      <c r="H14170" t="s">
        <v>10923</v>
      </c>
      <c r="I14170" t="s">
        <v>7</v>
      </c>
      <c r="J14170">
        <v>2021</v>
      </c>
      <c r="K14170">
        <f>2024 -impact_data[[#This Row],[model_year]]</f>
        <v>3</v>
      </c>
      <c r="L14170">
        <v>48</v>
      </c>
      <c r="M14170">
        <v>39.200000000000003</v>
      </c>
      <c r="N14170">
        <v>23.5</v>
      </c>
      <c r="O14170" t="s">
        <v>9</v>
      </c>
      <c r="P14170">
        <v>0.88</v>
      </c>
    </row>
    <row r="14171" spans="8:16">
      <c r="H14171" t="s">
        <v>10928</v>
      </c>
      <c r="I14171" t="s">
        <v>7</v>
      </c>
      <c r="J14171">
        <v>2021</v>
      </c>
      <c r="K14171">
        <f>2024 -impact_data[[#This Row],[model_year]]</f>
        <v>3</v>
      </c>
      <c r="L14171">
        <v>46</v>
      </c>
      <c r="M14171">
        <v>-4.2</v>
      </c>
      <c r="N14171">
        <v>-2.5</v>
      </c>
      <c r="O14171" t="s">
        <v>9</v>
      </c>
      <c r="P14171">
        <v>0.86</v>
      </c>
    </row>
    <row r="14172" spans="8:16">
      <c r="H14172" t="s">
        <v>10931</v>
      </c>
      <c r="I14172" t="s">
        <v>7</v>
      </c>
      <c r="J14172">
        <v>2021</v>
      </c>
      <c r="K14172">
        <f>2024 -impact_data[[#This Row],[model_year]]</f>
        <v>3</v>
      </c>
      <c r="L14172">
        <v>46</v>
      </c>
      <c r="M14172">
        <v>15.2</v>
      </c>
      <c r="N14172">
        <v>6.1</v>
      </c>
      <c r="O14172" t="s">
        <v>10</v>
      </c>
      <c r="P14172">
        <v>0.85</v>
      </c>
    </row>
    <row r="14173" spans="8:16">
      <c r="H14173" t="s">
        <v>10939</v>
      </c>
      <c r="I14173" t="s">
        <v>7</v>
      </c>
      <c r="J14173">
        <v>2021</v>
      </c>
      <c r="K14173">
        <f>2024 -impact_data[[#This Row],[model_year]]</f>
        <v>3</v>
      </c>
      <c r="L14173">
        <v>48</v>
      </c>
      <c r="M14173">
        <v>30</v>
      </c>
      <c r="N14173">
        <v>18</v>
      </c>
      <c r="O14173" t="s">
        <v>9</v>
      </c>
      <c r="P14173">
        <v>0.86</v>
      </c>
    </row>
    <row r="14174" spans="8:16">
      <c r="H14174" t="s">
        <v>10942</v>
      </c>
      <c r="I14174" t="s">
        <v>7</v>
      </c>
      <c r="J14174">
        <v>2021</v>
      </c>
      <c r="K14174">
        <f>2024 -impact_data[[#This Row],[model_year]]</f>
        <v>3</v>
      </c>
      <c r="L14174">
        <v>50</v>
      </c>
      <c r="M14174">
        <v>44.7</v>
      </c>
      <c r="N14174">
        <v>26.8</v>
      </c>
      <c r="O14174" t="s">
        <v>9</v>
      </c>
      <c r="P14174">
        <v>0.88</v>
      </c>
    </row>
    <row r="14175" spans="8:16">
      <c r="H14175" t="s">
        <v>10943</v>
      </c>
      <c r="I14175" t="s">
        <v>11</v>
      </c>
      <c r="J14175">
        <v>2021</v>
      </c>
      <c r="K14175">
        <f>2024 -impact_data[[#This Row],[model_year]]</f>
        <v>3</v>
      </c>
      <c r="L14175">
        <v>81</v>
      </c>
      <c r="M14175">
        <v>31.5</v>
      </c>
      <c r="N14175">
        <v>7.9</v>
      </c>
      <c r="O14175" t="s">
        <v>8</v>
      </c>
      <c r="P14175">
        <v>0.96</v>
      </c>
    </row>
    <row r="14176" spans="8:16">
      <c r="H14176" t="s">
        <v>10945</v>
      </c>
      <c r="I14176" t="s">
        <v>7</v>
      </c>
      <c r="J14176">
        <v>2021</v>
      </c>
      <c r="K14176">
        <f>2024 -impact_data[[#This Row],[model_year]]</f>
        <v>3</v>
      </c>
      <c r="L14176">
        <v>52</v>
      </c>
      <c r="M14176">
        <v>19.399999999999999</v>
      </c>
      <c r="N14176">
        <v>7.8</v>
      </c>
      <c r="O14176" t="s">
        <v>10</v>
      </c>
      <c r="P14176">
        <v>0.89</v>
      </c>
    </row>
    <row r="14177" spans="8:16">
      <c r="H14177" t="s">
        <v>10948</v>
      </c>
      <c r="I14177" t="s">
        <v>7</v>
      </c>
      <c r="J14177">
        <v>2021</v>
      </c>
      <c r="K14177">
        <f>2024 -impact_data[[#This Row],[model_year]]</f>
        <v>3</v>
      </c>
      <c r="L14177">
        <v>51</v>
      </c>
      <c r="M14177">
        <v>30.3</v>
      </c>
      <c r="N14177">
        <v>12.1</v>
      </c>
      <c r="O14177" t="s">
        <v>10</v>
      </c>
      <c r="P14177">
        <v>0.86</v>
      </c>
    </row>
    <row r="14178" spans="8:16">
      <c r="H14178" t="s">
        <v>10949</v>
      </c>
      <c r="I14178" t="s">
        <v>7</v>
      </c>
      <c r="J14178">
        <v>2021</v>
      </c>
      <c r="K14178">
        <f>2024 -impact_data[[#This Row],[model_year]]</f>
        <v>3</v>
      </c>
      <c r="L14178">
        <v>49</v>
      </c>
      <c r="M14178">
        <v>53.3</v>
      </c>
      <c r="N14178">
        <v>32</v>
      </c>
      <c r="O14178" t="s">
        <v>9</v>
      </c>
      <c r="P14178">
        <v>0.86</v>
      </c>
    </row>
    <row r="14179" spans="8:16">
      <c r="H14179" t="s">
        <v>10951</v>
      </c>
      <c r="I14179" t="s">
        <v>7</v>
      </c>
      <c r="J14179">
        <v>2021</v>
      </c>
      <c r="K14179">
        <f>2024 -impact_data[[#This Row],[model_year]]</f>
        <v>3</v>
      </c>
      <c r="L14179">
        <v>48</v>
      </c>
      <c r="M14179">
        <v>16.399999999999999</v>
      </c>
      <c r="N14179">
        <v>9.8000000000000007</v>
      </c>
      <c r="O14179" t="s">
        <v>9</v>
      </c>
      <c r="P14179">
        <v>0.87</v>
      </c>
    </row>
    <row r="14180" spans="8:16">
      <c r="H14180" t="s">
        <v>10954</v>
      </c>
      <c r="I14180" t="s">
        <v>7</v>
      </c>
      <c r="J14180">
        <v>2021</v>
      </c>
      <c r="K14180">
        <f>2024 -impact_data[[#This Row],[model_year]]</f>
        <v>3</v>
      </c>
      <c r="L14180">
        <v>49</v>
      </c>
      <c r="M14180">
        <v>34.5</v>
      </c>
      <c r="N14180">
        <v>20.7</v>
      </c>
      <c r="O14180" t="s">
        <v>9</v>
      </c>
      <c r="P14180">
        <v>0.86</v>
      </c>
    </row>
    <row r="14181" spans="8:16">
      <c r="H14181" t="s">
        <v>10959</v>
      </c>
      <c r="I14181" t="s">
        <v>7</v>
      </c>
      <c r="J14181">
        <v>2021</v>
      </c>
      <c r="K14181">
        <f>2024 -impact_data[[#This Row],[model_year]]</f>
        <v>3</v>
      </c>
      <c r="L14181">
        <v>46</v>
      </c>
      <c r="M14181">
        <v>-0.2</v>
      </c>
      <c r="N14181">
        <v>-0.1</v>
      </c>
      <c r="O14181" t="s">
        <v>10</v>
      </c>
      <c r="P14181">
        <v>0.87</v>
      </c>
    </row>
    <row r="14182" spans="8:16">
      <c r="H14182" t="s">
        <v>10962</v>
      </c>
      <c r="I14182" t="s">
        <v>7</v>
      </c>
      <c r="J14182">
        <v>2021</v>
      </c>
      <c r="K14182">
        <f>2024 -impact_data[[#This Row],[model_year]]</f>
        <v>3</v>
      </c>
      <c r="L14182">
        <v>52</v>
      </c>
      <c r="M14182">
        <v>29.1</v>
      </c>
      <c r="N14182">
        <v>11.6</v>
      </c>
      <c r="O14182" t="s">
        <v>10</v>
      </c>
      <c r="P14182">
        <v>0.87</v>
      </c>
    </row>
    <row r="14183" spans="8:16">
      <c r="H14183" t="s">
        <v>10964</v>
      </c>
      <c r="I14183" t="s">
        <v>7</v>
      </c>
      <c r="J14183">
        <v>2021</v>
      </c>
      <c r="K14183">
        <f>2024 -impact_data[[#This Row],[model_year]]</f>
        <v>3</v>
      </c>
      <c r="L14183">
        <v>50</v>
      </c>
      <c r="M14183">
        <v>16.5</v>
      </c>
      <c r="N14183">
        <v>9.9</v>
      </c>
      <c r="O14183" t="s">
        <v>9</v>
      </c>
      <c r="P14183">
        <v>0.88</v>
      </c>
    </row>
    <row r="14184" spans="8:16">
      <c r="H14184" t="s">
        <v>10966</v>
      </c>
      <c r="I14184" t="s">
        <v>7</v>
      </c>
      <c r="J14184">
        <v>2021</v>
      </c>
      <c r="K14184">
        <f>2024 -impact_data[[#This Row],[model_year]]</f>
        <v>3</v>
      </c>
      <c r="L14184">
        <v>52</v>
      </c>
      <c r="M14184">
        <v>11.7</v>
      </c>
      <c r="N14184">
        <v>4.7</v>
      </c>
      <c r="O14184" t="s">
        <v>10</v>
      </c>
      <c r="P14184">
        <v>0.87</v>
      </c>
    </row>
    <row r="14185" spans="8:16">
      <c r="H14185" t="s">
        <v>10969</v>
      </c>
      <c r="I14185" t="s">
        <v>7</v>
      </c>
      <c r="J14185">
        <v>2021</v>
      </c>
      <c r="K14185">
        <f>2024 -impact_data[[#This Row],[model_year]]</f>
        <v>3</v>
      </c>
      <c r="L14185">
        <v>51</v>
      </c>
      <c r="M14185">
        <v>18.100000000000001</v>
      </c>
      <c r="N14185">
        <v>10.9</v>
      </c>
      <c r="O14185" t="s">
        <v>9</v>
      </c>
      <c r="P14185">
        <v>0.89</v>
      </c>
    </row>
    <row r="14186" spans="8:16">
      <c r="H14186" t="s">
        <v>10973</v>
      </c>
      <c r="I14186" t="s">
        <v>7</v>
      </c>
      <c r="J14186">
        <v>2021</v>
      </c>
      <c r="K14186">
        <f>2024 -impact_data[[#This Row],[model_year]]</f>
        <v>3</v>
      </c>
      <c r="L14186">
        <v>47</v>
      </c>
      <c r="M14186">
        <v>4.2</v>
      </c>
      <c r="N14186">
        <v>1</v>
      </c>
      <c r="O14186" t="s">
        <v>8</v>
      </c>
      <c r="P14186">
        <v>0.87</v>
      </c>
    </row>
    <row r="14187" spans="8:16">
      <c r="H14187" t="s">
        <v>10976</v>
      </c>
      <c r="I14187" t="s">
        <v>7</v>
      </c>
      <c r="J14187">
        <v>2021</v>
      </c>
      <c r="K14187">
        <f>2024 -impact_data[[#This Row],[model_year]]</f>
        <v>3</v>
      </c>
      <c r="L14187">
        <v>46</v>
      </c>
      <c r="M14187">
        <v>6</v>
      </c>
      <c r="N14187">
        <v>3.6</v>
      </c>
      <c r="O14187" t="s">
        <v>9</v>
      </c>
      <c r="P14187">
        <v>0.87</v>
      </c>
    </row>
    <row r="14188" spans="8:16">
      <c r="H14188" t="s">
        <v>10979</v>
      </c>
      <c r="I14188" t="s">
        <v>7</v>
      </c>
      <c r="J14188">
        <v>2021</v>
      </c>
      <c r="K14188">
        <f>2024 -impact_data[[#This Row],[model_year]]</f>
        <v>3</v>
      </c>
      <c r="L14188">
        <v>50</v>
      </c>
      <c r="M14188">
        <v>39.5</v>
      </c>
      <c r="N14188">
        <v>23.7</v>
      </c>
      <c r="O14188" t="s">
        <v>9</v>
      </c>
      <c r="P14188">
        <v>0.89</v>
      </c>
    </row>
    <row r="14189" spans="8:16">
      <c r="H14189" t="s">
        <v>10983</v>
      </c>
      <c r="I14189" t="s">
        <v>7</v>
      </c>
      <c r="J14189">
        <v>2021</v>
      </c>
      <c r="K14189">
        <f>2024 -impact_data[[#This Row],[model_year]]</f>
        <v>3</v>
      </c>
      <c r="L14189">
        <v>48</v>
      </c>
      <c r="M14189">
        <v>11.2</v>
      </c>
      <c r="N14189">
        <v>6.7</v>
      </c>
      <c r="O14189" t="s">
        <v>9</v>
      </c>
      <c r="P14189">
        <v>0.88</v>
      </c>
    </row>
    <row r="14190" spans="8:16">
      <c r="H14190" t="s">
        <v>10984</v>
      </c>
      <c r="I14190" t="s">
        <v>11</v>
      </c>
      <c r="J14190">
        <v>2021</v>
      </c>
      <c r="K14190">
        <f>2024 -impact_data[[#This Row],[model_year]]</f>
        <v>3</v>
      </c>
      <c r="L14190">
        <v>77</v>
      </c>
      <c r="M14190">
        <v>8.4</v>
      </c>
      <c r="N14190">
        <v>5</v>
      </c>
      <c r="O14190" t="s">
        <v>9</v>
      </c>
      <c r="P14190">
        <v>0.94</v>
      </c>
    </row>
    <row r="14191" spans="8:16">
      <c r="H14191" t="s">
        <v>10985</v>
      </c>
      <c r="I14191" t="s">
        <v>7</v>
      </c>
      <c r="J14191">
        <v>2021</v>
      </c>
      <c r="K14191">
        <f>2024 -impact_data[[#This Row],[model_year]]</f>
        <v>3</v>
      </c>
      <c r="L14191">
        <v>49</v>
      </c>
      <c r="M14191">
        <v>32.6</v>
      </c>
      <c r="N14191">
        <v>13</v>
      </c>
      <c r="O14191" t="s">
        <v>10</v>
      </c>
      <c r="P14191">
        <v>0.89</v>
      </c>
    </row>
    <row r="14192" spans="8:16">
      <c r="H14192" t="s">
        <v>10987</v>
      </c>
      <c r="I14192" t="s">
        <v>7</v>
      </c>
      <c r="J14192">
        <v>2021</v>
      </c>
      <c r="K14192">
        <f>2024 -impact_data[[#This Row],[model_year]]</f>
        <v>3</v>
      </c>
      <c r="L14192">
        <v>53</v>
      </c>
      <c r="M14192">
        <v>25.7</v>
      </c>
      <c r="N14192">
        <v>10.3</v>
      </c>
      <c r="O14192" t="s">
        <v>10</v>
      </c>
      <c r="P14192">
        <v>0.88</v>
      </c>
    </row>
    <row r="14193" spans="8:16">
      <c r="H14193" t="s">
        <v>10990</v>
      </c>
      <c r="I14193" t="s">
        <v>7</v>
      </c>
      <c r="J14193">
        <v>2021</v>
      </c>
      <c r="K14193">
        <f>2024 -impact_data[[#This Row],[model_year]]</f>
        <v>3</v>
      </c>
      <c r="L14193">
        <v>52</v>
      </c>
      <c r="M14193">
        <v>17.399999999999999</v>
      </c>
      <c r="N14193">
        <v>10.4</v>
      </c>
      <c r="O14193" t="s">
        <v>9</v>
      </c>
      <c r="P14193">
        <v>0.88</v>
      </c>
    </row>
    <row r="14194" spans="8:16">
      <c r="H14194" t="s">
        <v>10991</v>
      </c>
      <c r="I14194" t="s">
        <v>7</v>
      </c>
      <c r="J14194">
        <v>2021</v>
      </c>
      <c r="K14194">
        <f>2024 -impact_data[[#This Row],[model_year]]</f>
        <v>3</v>
      </c>
      <c r="L14194">
        <v>48</v>
      </c>
      <c r="M14194">
        <v>16</v>
      </c>
      <c r="N14194">
        <v>9.6</v>
      </c>
      <c r="O14194" t="s">
        <v>9</v>
      </c>
      <c r="P14194">
        <v>0.87</v>
      </c>
    </row>
    <row r="14195" spans="8:16">
      <c r="H14195" t="s">
        <v>10996</v>
      </c>
      <c r="I14195" t="s">
        <v>11</v>
      </c>
      <c r="J14195">
        <v>2021</v>
      </c>
      <c r="K14195">
        <f>2024 -impact_data[[#This Row],[model_year]]</f>
        <v>3</v>
      </c>
      <c r="L14195">
        <v>80</v>
      </c>
      <c r="M14195">
        <v>9.6999999999999993</v>
      </c>
      <c r="N14195">
        <v>5.8</v>
      </c>
      <c r="O14195" t="s">
        <v>9</v>
      </c>
      <c r="P14195">
        <v>0.94</v>
      </c>
    </row>
    <row r="14196" spans="8:16">
      <c r="H14196" t="s">
        <v>10997</v>
      </c>
      <c r="I14196" t="s">
        <v>7</v>
      </c>
      <c r="J14196">
        <v>2021</v>
      </c>
      <c r="K14196">
        <f>2024 -impact_data[[#This Row],[model_year]]</f>
        <v>3</v>
      </c>
      <c r="L14196">
        <v>51</v>
      </c>
      <c r="M14196">
        <v>39</v>
      </c>
      <c r="N14196">
        <v>23.4</v>
      </c>
      <c r="O14196" t="s">
        <v>9</v>
      </c>
      <c r="P14196">
        <v>0.88</v>
      </c>
    </row>
    <row r="14197" spans="8:16">
      <c r="H14197" t="s">
        <v>11003</v>
      </c>
      <c r="I14197" t="s">
        <v>7</v>
      </c>
      <c r="J14197">
        <v>2021</v>
      </c>
      <c r="K14197">
        <f>2024 -impact_data[[#This Row],[model_year]]</f>
        <v>3</v>
      </c>
      <c r="L14197">
        <v>52</v>
      </c>
      <c r="M14197">
        <v>30</v>
      </c>
      <c r="N14197">
        <v>18</v>
      </c>
      <c r="O14197" t="s">
        <v>9</v>
      </c>
      <c r="P14197">
        <v>0.86</v>
      </c>
    </row>
    <row r="14198" spans="8:16">
      <c r="H14198" t="s">
        <v>11005</v>
      </c>
      <c r="I14198" t="s">
        <v>7</v>
      </c>
      <c r="J14198">
        <v>2021</v>
      </c>
      <c r="K14198">
        <f>2024 -impact_data[[#This Row],[model_year]]</f>
        <v>3</v>
      </c>
      <c r="L14198">
        <v>50</v>
      </c>
      <c r="M14198">
        <v>26.7</v>
      </c>
      <c r="N14198">
        <v>16</v>
      </c>
      <c r="O14198" t="s">
        <v>9</v>
      </c>
      <c r="P14198">
        <v>0.88</v>
      </c>
    </row>
    <row r="14199" spans="8:16">
      <c r="H14199" t="s">
        <v>11007</v>
      </c>
      <c r="I14199" t="s">
        <v>7</v>
      </c>
      <c r="J14199">
        <v>2021</v>
      </c>
      <c r="K14199">
        <f>2024 -impact_data[[#This Row],[model_year]]</f>
        <v>3</v>
      </c>
      <c r="L14199">
        <v>49</v>
      </c>
      <c r="M14199">
        <v>25</v>
      </c>
      <c r="N14199">
        <v>15</v>
      </c>
      <c r="O14199" t="s">
        <v>9</v>
      </c>
      <c r="P14199">
        <v>0.86</v>
      </c>
    </row>
    <row r="14200" spans="8:16">
      <c r="H14200" t="s">
        <v>11009</v>
      </c>
      <c r="I14200" t="s">
        <v>7</v>
      </c>
      <c r="J14200">
        <v>2021</v>
      </c>
      <c r="K14200">
        <f>2024 -impact_data[[#This Row],[model_year]]</f>
        <v>3</v>
      </c>
      <c r="L14200">
        <v>47</v>
      </c>
      <c r="M14200">
        <v>37.5</v>
      </c>
      <c r="N14200">
        <v>9.4</v>
      </c>
      <c r="O14200" t="s">
        <v>8</v>
      </c>
      <c r="P14200">
        <v>0.89</v>
      </c>
    </row>
    <row r="14201" spans="8:16">
      <c r="H14201" t="s">
        <v>11010</v>
      </c>
      <c r="I14201" t="s">
        <v>7</v>
      </c>
      <c r="J14201">
        <v>2021</v>
      </c>
      <c r="K14201">
        <f>2024 -impact_data[[#This Row],[model_year]]</f>
        <v>3</v>
      </c>
      <c r="L14201">
        <v>48</v>
      </c>
      <c r="M14201">
        <v>17.7</v>
      </c>
      <c r="N14201">
        <v>7.1</v>
      </c>
      <c r="O14201" t="s">
        <v>10</v>
      </c>
      <c r="P14201">
        <v>0.88</v>
      </c>
    </row>
    <row r="14202" spans="8:16">
      <c r="H14202" t="s">
        <v>11011</v>
      </c>
      <c r="I14202" t="s">
        <v>7</v>
      </c>
      <c r="J14202">
        <v>2021</v>
      </c>
      <c r="K14202">
        <f>2024 -impact_data[[#This Row],[model_year]]</f>
        <v>3</v>
      </c>
      <c r="L14202">
        <v>50</v>
      </c>
      <c r="M14202">
        <v>18.600000000000001</v>
      </c>
      <c r="N14202">
        <v>11.2</v>
      </c>
      <c r="O14202" t="s">
        <v>9</v>
      </c>
      <c r="P14202">
        <v>0.89</v>
      </c>
    </row>
    <row r="14203" spans="8:16">
      <c r="H14203" t="s">
        <v>11012</v>
      </c>
      <c r="I14203" t="s">
        <v>11</v>
      </c>
      <c r="J14203">
        <v>2021</v>
      </c>
      <c r="K14203">
        <f>2024 -impact_data[[#This Row],[model_year]]</f>
        <v>3</v>
      </c>
      <c r="L14203">
        <v>76</v>
      </c>
      <c r="M14203">
        <v>17.5</v>
      </c>
      <c r="N14203">
        <v>10.5</v>
      </c>
      <c r="O14203" t="s">
        <v>9</v>
      </c>
      <c r="P14203">
        <v>0.95</v>
      </c>
    </row>
    <row r="14204" spans="8:16">
      <c r="H14204" t="s">
        <v>11015</v>
      </c>
      <c r="I14204" t="s">
        <v>7</v>
      </c>
      <c r="J14204">
        <v>2021</v>
      </c>
      <c r="K14204">
        <f>2024 -impact_data[[#This Row],[model_year]]</f>
        <v>3</v>
      </c>
      <c r="L14204">
        <v>49</v>
      </c>
      <c r="M14204">
        <v>23.7</v>
      </c>
      <c r="N14204">
        <v>9.5</v>
      </c>
      <c r="O14204" t="s">
        <v>10</v>
      </c>
      <c r="P14204">
        <v>0.88</v>
      </c>
    </row>
    <row r="14205" spans="8:16">
      <c r="H14205" t="s">
        <v>11016</v>
      </c>
      <c r="I14205" t="s">
        <v>11</v>
      </c>
      <c r="J14205">
        <v>2021</v>
      </c>
      <c r="K14205">
        <f>2024 -impact_data[[#This Row],[model_year]]</f>
        <v>3</v>
      </c>
      <c r="L14205">
        <v>78</v>
      </c>
      <c r="M14205">
        <v>22.9</v>
      </c>
      <c r="N14205">
        <v>13.7</v>
      </c>
      <c r="O14205" t="s">
        <v>9</v>
      </c>
      <c r="P14205">
        <v>0.94</v>
      </c>
    </row>
    <row r="14206" spans="8:16">
      <c r="H14206" t="s">
        <v>11017</v>
      </c>
      <c r="I14206" t="s">
        <v>7</v>
      </c>
      <c r="J14206">
        <v>2021</v>
      </c>
      <c r="K14206">
        <f>2024 -impact_data[[#This Row],[model_year]]</f>
        <v>3</v>
      </c>
      <c r="L14206">
        <v>50</v>
      </c>
      <c r="M14206">
        <v>35.200000000000003</v>
      </c>
      <c r="N14206">
        <v>21.1</v>
      </c>
      <c r="O14206" t="s">
        <v>9</v>
      </c>
      <c r="P14206">
        <v>0.88</v>
      </c>
    </row>
    <row r="14207" spans="8:16">
      <c r="H14207" t="s">
        <v>11020</v>
      </c>
      <c r="I14207" t="s">
        <v>7</v>
      </c>
      <c r="J14207">
        <v>2021</v>
      </c>
      <c r="K14207">
        <f>2024 -impact_data[[#This Row],[model_year]]</f>
        <v>3</v>
      </c>
      <c r="L14207">
        <v>46</v>
      </c>
      <c r="M14207">
        <v>18.100000000000001</v>
      </c>
      <c r="N14207">
        <v>7.2</v>
      </c>
      <c r="O14207" t="s">
        <v>10</v>
      </c>
      <c r="P14207">
        <v>0.88</v>
      </c>
    </row>
    <row r="14208" spans="8:16">
      <c r="H14208" t="s">
        <v>11022</v>
      </c>
      <c r="I14208" t="s">
        <v>7</v>
      </c>
      <c r="J14208">
        <v>2021</v>
      </c>
      <c r="K14208">
        <f>2024 -impact_data[[#This Row],[model_year]]</f>
        <v>3</v>
      </c>
      <c r="L14208">
        <v>53</v>
      </c>
      <c r="M14208">
        <v>33.6</v>
      </c>
      <c r="N14208">
        <v>20.100000000000001</v>
      </c>
      <c r="O14208" t="s">
        <v>9</v>
      </c>
      <c r="P14208">
        <v>0.89</v>
      </c>
    </row>
    <row r="14209" spans="8:16">
      <c r="H14209" t="s">
        <v>11023</v>
      </c>
      <c r="I14209" t="s">
        <v>7</v>
      </c>
      <c r="J14209">
        <v>2021</v>
      </c>
      <c r="K14209">
        <f>2024 -impact_data[[#This Row],[model_year]]</f>
        <v>3</v>
      </c>
      <c r="L14209">
        <v>53</v>
      </c>
      <c r="M14209">
        <v>42.9</v>
      </c>
      <c r="N14209">
        <v>25.7</v>
      </c>
      <c r="O14209" t="s">
        <v>9</v>
      </c>
      <c r="P14209">
        <v>0.88</v>
      </c>
    </row>
    <row r="14210" spans="8:16">
      <c r="H14210" t="s">
        <v>11025</v>
      </c>
      <c r="I14210" t="s">
        <v>7</v>
      </c>
      <c r="J14210">
        <v>2021</v>
      </c>
      <c r="K14210">
        <f>2024 -impact_data[[#This Row],[model_year]]</f>
        <v>3</v>
      </c>
      <c r="L14210">
        <v>50</v>
      </c>
      <c r="M14210">
        <v>42.5</v>
      </c>
      <c r="N14210">
        <v>17</v>
      </c>
      <c r="O14210" t="s">
        <v>10</v>
      </c>
      <c r="P14210">
        <v>0.87</v>
      </c>
    </row>
    <row r="14211" spans="8:16">
      <c r="H14211" t="s">
        <v>11029</v>
      </c>
      <c r="I14211" t="s">
        <v>7</v>
      </c>
      <c r="J14211">
        <v>2021</v>
      </c>
      <c r="K14211">
        <f>2024 -impact_data[[#This Row],[model_year]]</f>
        <v>3</v>
      </c>
      <c r="L14211">
        <v>52</v>
      </c>
      <c r="M14211">
        <v>32.799999999999997</v>
      </c>
      <c r="N14211">
        <v>8.1999999999999993</v>
      </c>
      <c r="O14211" t="s">
        <v>8</v>
      </c>
      <c r="P14211">
        <v>0.87</v>
      </c>
    </row>
    <row r="14212" spans="8:16">
      <c r="H14212" t="s">
        <v>11030</v>
      </c>
      <c r="I14212" t="s">
        <v>7</v>
      </c>
      <c r="J14212">
        <v>2021</v>
      </c>
      <c r="K14212">
        <f>2024 -impact_data[[#This Row],[model_year]]</f>
        <v>3</v>
      </c>
      <c r="L14212">
        <v>49</v>
      </c>
      <c r="M14212">
        <v>27.4</v>
      </c>
      <c r="N14212">
        <v>16.5</v>
      </c>
      <c r="O14212" t="s">
        <v>9</v>
      </c>
      <c r="P14212">
        <v>0.87</v>
      </c>
    </row>
    <row r="14213" spans="8:16">
      <c r="H14213" t="s">
        <v>11034</v>
      </c>
      <c r="I14213" t="s">
        <v>7</v>
      </c>
      <c r="J14213">
        <v>2021</v>
      </c>
      <c r="K14213">
        <f>2024 -impact_data[[#This Row],[model_year]]</f>
        <v>3</v>
      </c>
      <c r="L14213">
        <v>49</v>
      </c>
      <c r="M14213">
        <v>28.3</v>
      </c>
      <c r="N14213">
        <v>17</v>
      </c>
      <c r="O14213" t="s">
        <v>9</v>
      </c>
      <c r="P14213">
        <v>0.88</v>
      </c>
    </row>
    <row r="14214" spans="8:16">
      <c r="H14214" t="s">
        <v>11035</v>
      </c>
      <c r="I14214" t="s">
        <v>7</v>
      </c>
      <c r="J14214">
        <v>2021</v>
      </c>
      <c r="K14214">
        <f>2024 -impact_data[[#This Row],[model_year]]</f>
        <v>3</v>
      </c>
      <c r="L14214">
        <v>50</v>
      </c>
      <c r="M14214">
        <v>19.100000000000001</v>
      </c>
      <c r="N14214">
        <v>7.7</v>
      </c>
      <c r="O14214" t="s">
        <v>10</v>
      </c>
      <c r="P14214">
        <v>0.87</v>
      </c>
    </row>
    <row r="14215" spans="8:16">
      <c r="H14215" t="s">
        <v>11038</v>
      </c>
      <c r="I14215" t="s">
        <v>7</v>
      </c>
      <c r="J14215">
        <v>2021</v>
      </c>
      <c r="K14215">
        <f>2024 -impact_data[[#This Row],[model_year]]</f>
        <v>3</v>
      </c>
      <c r="L14215">
        <v>49</v>
      </c>
      <c r="M14215">
        <v>4.9000000000000004</v>
      </c>
      <c r="N14215">
        <v>2</v>
      </c>
      <c r="O14215" t="s">
        <v>10</v>
      </c>
      <c r="P14215">
        <v>0.85</v>
      </c>
    </row>
    <row r="14216" spans="8:16">
      <c r="H14216" t="s">
        <v>11040</v>
      </c>
      <c r="I14216" t="s">
        <v>7</v>
      </c>
      <c r="J14216">
        <v>2021</v>
      </c>
      <c r="K14216">
        <f>2024 -impact_data[[#This Row],[model_year]]</f>
        <v>3</v>
      </c>
      <c r="L14216">
        <v>45</v>
      </c>
      <c r="M14216">
        <v>33.6</v>
      </c>
      <c r="N14216">
        <v>8.4</v>
      </c>
      <c r="O14216" t="s">
        <v>8</v>
      </c>
      <c r="P14216">
        <v>0.87</v>
      </c>
    </row>
    <row r="14217" spans="8:16">
      <c r="H14217" t="s">
        <v>11044</v>
      </c>
      <c r="I14217" t="s">
        <v>7</v>
      </c>
      <c r="J14217">
        <v>2021</v>
      </c>
      <c r="K14217">
        <f>2024 -impact_data[[#This Row],[model_year]]</f>
        <v>3</v>
      </c>
      <c r="L14217">
        <v>50</v>
      </c>
      <c r="M14217">
        <v>10.199999999999999</v>
      </c>
      <c r="N14217">
        <v>6.1</v>
      </c>
      <c r="O14217" t="s">
        <v>9</v>
      </c>
      <c r="P14217">
        <v>0.89</v>
      </c>
    </row>
    <row r="14218" spans="8:16">
      <c r="H14218" t="s">
        <v>11051</v>
      </c>
      <c r="I14218" t="s">
        <v>7</v>
      </c>
      <c r="J14218">
        <v>2021</v>
      </c>
      <c r="K14218">
        <f>2024 -impact_data[[#This Row],[model_year]]</f>
        <v>3</v>
      </c>
      <c r="L14218">
        <v>48</v>
      </c>
      <c r="M14218">
        <v>22.7</v>
      </c>
      <c r="N14218">
        <v>13.6</v>
      </c>
      <c r="O14218" t="s">
        <v>9</v>
      </c>
      <c r="P14218">
        <v>0.87</v>
      </c>
    </row>
    <row r="14219" spans="8:16">
      <c r="H14219" t="s">
        <v>11057</v>
      </c>
      <c r="I14219" t="s">
        <v>7</v>
      </c>
      <c r="J14219">
        <v>2021</v>
      </c>
      <c r="K14219">
        <f>2024 -impact_data[[#This Row],[model_year]]</f>
        <v>3</v>
      </c>
      <c r="L14219">
        <v>51</v>
      </c>
      <c r="M14219">
        <v>46</v>
      </c>
      <c r="N14219">
        <v>27.6</v>
      </c>
      <c r="O14219" t="s">
        <v>9</v>
      </c>
      <c r="P14219">
        <v>0.88</v>
      </c>
    </row>
    <row r="14220" spans="8:16">
      <c r="H14220" t="s">
        <v>11061</v>
      </c>
      <c r="I14220" t="s">
        <v>7</v>
      </c>
      <c r="J14220">
        <v>2021</v>
      </c>
      <c r="K14220">
        <f>2024 -impact_data[[#This Row],[model_year]]</f>
        <v>3</v>
      </c>
      <c r="L14220">
        <v>46</v>
      </c>
      <c r="M14220">
        <v>24.7</v>
      </c>
      <c r="N14220">
        <v>9.9</v>
      </c>
      <c r="O14220" t="s">
        <v>10</v>
      </c>
      <c r="P14220">
        <v>0.87</v>
      </c>
    </row>
    <row r="14221" spans="8:16">
      <c r="H14221" t="s">
        <v>11063</v>
      </c>
      <c r="I14221" t="s">
        <v>7</v>
      </c>
      <c r="J14221">
        <v>2021</v>
      </c>
      <c r="K14221">
        <f>2024 -impact_data[[#This Row],[model_year]]</f>
        <v>3</v>
      </c>
      <c r="L14221">
        <v>49</v>
      </c>
      <c r="M14221">
        <v>31.1</v>
      </c>
      <c r="N14221">
        <v>12.4</v>
      </c>
      <c r="O14221" t="s">
        <v>10</v>
      </c>
      <c r="P14221">
        <v>0.86</v>
      </c>
    </row>
    <row r="14222" spans="8:16">
      <c r="H14222" t="s">
        <v>11064</v>
      </c>
      <c r="I14222" t="s">
        <v>7</v>
      </c>
      <c r="J14222">
        <v>2021</v>
      </c>
      <c r="K14222">
        <f>2024 -impact_data[[#This Row],[model_year]]</f>
        <v>3</v>
      </c>
      <c r="L14222">
        <v>53</v>
      </c>
      <c r="M14222">
        <v>50.2</v>
      </c>
      <c r="N14222">
        <v>30.1</v>
      </c>
      <c r="O14222" t="s">
        <v>9</v>
      </c>
      <c r="P14222">
        <v>0.89</v>
      </c>
    </row>
    <row r="14223" spans="8:16">
      <c r="H14223" t="s">
        <v>11065</v>
      </c>
      <c r="I14223" t="s">
        <v>7</v>
      </c>
      <c r="J14223">
        <v>2021</v>
      </c>
      <c r="K14223">
        <f>2024 -impact_data[[#This Row],[model_year]]</f>
        <v>3</v>
      </c>
      <c r="L14223">
        <v>49</v>
      </c>
      <c r="M14223">
        <v>39.6</v>
      </c>
      <c r="N14223">
        <v>15.8</v>
      </c>
      <c r="O14223" t="s">
        <v>10</v>
      </c>
      <c r="P14223">
        <v>0.88</v>
      </c>
    </row>
    <row r="14224" spans="8:16">
      <c r="H14224" t="s">
        <v>11070</v>
      </c>
      <c r="I14224" t="s">
        <v>7</v>
      </c>
      <c r="J14224">
        <v>2021</v>
      </c>
      <c r="K14224">
        <f>2024 -impact_data[[#This Row],[model_year]]</f>
        <v>3</v>
      </c>
      <c r="L14224">
        <v>51</v>
      </c>
      <c r="M14224">
        <v>8.9</v>
      </c>
      <c r="N14224">
        <v>5.4</v>
      </c>
      <c r="O14224" t="s">
        <v>9</v>
      </c>
      <c r="P14224">
        <v>0.89</v>
      </c>
    </row>
    <row r="14225" spans="8:16">
      <c r="H14225" t="s">
        <v>11073</v>
      </c>
      <c r="I14225" t="s">
        <v>7</v>
      </c>
      <c r="J14225">
        <v>2021</v>
      </c>
      <c r="K14225">
        <f>2024 -impact_data[[#This Row],[model_year]]</f>
        <v>3</v>
      </c>
      <c r="L14225">
        <v>48</v>
      </c>
      <c r="M14225">
        <v>23.3</v>
      </c>
      <c r="N14225">
        <v>14</v>
      </c>
      <c r="O14225" t="s">
        <v>9</v>
      </c>
      <c r="P14225">
        <v>0.87</v>
      </c>
    </row>
    <row r="14226" spans="8:16">
      <c r="H14226" t="s">
        <v>11080</v>
      </c>
      <c r="I14226" t="s">
        <v>7</v>
      </c>
      <c r="J14226">
        <v>2021</v>
      </c>
      <c r="K14226">
        <f>2024 -impact_data[[#This Row],[model_year]]</f>
        <v>3</v>
      </c>
      <c r="L14226">
        <v>50</v>
      </c>
      <c r="M14226">
        <v>18.600000000000001</v>
      </c>
      <c r="N14226">
        <v>7.5</v>
      </c>
      <c r="O14226" t="s">
        <v>10</v>
      </c>
      <c r="P14226">
        <v>0.88</v>
      </c>
    </row>
    <row r="14227" spans="8:16">
      <c r="H14227" t="s">
        <v>11085</v>
      </c>
      <c r="I14227" t="s">
        <v>7</v>
      </c>
      <c r="J14227">
        <v>2021</v>
      </c>
      <c r="K14227">
        <f>2024 -impact_data[[#This Row],[model_year]]</f>
        <v>3</v>
      </c>
      <c r="L14227">
        <v>45</v>
      </c>
      <c r="M14227">
        <v>5.8</v>
      </c>
      <c r="N14227">
        <v>2.2999999999999998</v>
      </c>
      <c r="O14227" t="s">
        <v>10</v>
      </c>
      <c r="P14227">
        <v>0.87</v>
      </c>
    </row>
    <row r="14228" spans="8:16">
      <c r="H14228" t="s">
        <v>11086</v>
      </c>
      <c r="I14228" t="s">
        <v>7</v>
      </c>
      <c r="J14228">
        <v>2021</v>
      </c>
      <c r="K14228">
        <f>2024 -impact_data[[#This Row],[model_year]]</f>
        <v>3</v>
      </c>
      <c r="L14228">
        <v>50</v>
      </c>
      <c r="M14228">
        <v>18.5</v>
      </c>
      <c r="N14228">
        <v>7.4</v>
      </c>
      <c r="O14228" t="s">
        <v>10</v>
      </c>
      <c r="P14228">
        <v>0.88</v>
      </c>
    </row>
    <row r="14229" spans="8:16">
      <c r="H14229" t="s">
        <v>11094</v>
      </c>
      <c r="I14229" t="s">
        <v>11</v>
      </c>
      <c r="J14229">
        <v>2021</v>
      </c>
      <c r="K14229">
        <f>2024 -impact_data[[#This Row],[model_year]]</f>
        <v>3</v>
      </c>
      <c r="L14229">
        <v>80</v>
      </c>
      <c r="M14229">
        <v>63.5</v>
      </c>
      <c r="N14229">
        <v>38.1</v>
      </c>
      <c r="O14229" t="s">
        <v>9</v>
      </c>
      <c r="P14229">
        <v>0.97</v>
      </c>
    </row>
    <row r="14230" spans="8:16">
      <c r="H14230" t="s">
        <v>11097</v>
      </c>
      <c r="I14230" t="s">
        <v>7</v>
      </c>
      <c r="J14230">
        <v>2021</v>
      </c>
      <c r="K14230">
        <f>2024 -impact_data[[#This Row],[model_year]]</f>
        <v>3</v>
      </c>
      <c r="L14230">
        <v>51</v>
      </c>
      <c r="M14230">
        <v>12.3</v>
      </c>
      <c r="N14230">
        <v>7.4</v>
      </c>
      <c r="O14230" t="s">
        <v>9</v>
      </c>
      <c r="P14230">
        <v>0.87</v>
      </c>
    </row>
    <row r="14231" spans="8:16">
      <c r="H14231" t="s">
        <v>11099</v>
      </c>
      <c r="I14231" t="s">
        <v>7</v>
      </c>
      <c r="J14231">
        <v>2021</v>
      </c>
      <c r="K14231">
        <f>2024 -impact_data[[#This Row],[model_year]]</f>
        <v>3</v>
      </c>
      <c r="L14231">
        <v>48</v>
      </c>
      <c r="M14231">
        <v>29.1</v>
      </c>
      <c r="N14231">
        <v>17.399999999999999</v>
      </c>
      <c r="O14231" t="s">
        <v>9</v>
      </c>
      <c r="P14231">
        <v>0.87</v>
      </c>
    </row>
    <row r="14232" spans="8:16">
      <c r="H14232" t="s">
        <v>11103</v>
      </c>
      <c r="I14232" t="s">
        <v>7</v>
      </c>
      <c r="J14232">
        <v>2021</v>
      </c>
      <c r="K14232">
        <f>2024 -impact_data[[#This Row],[model_year]]</f>
        <v>3</v>
      </c>
      <c r="L14232">
        <v>46</v>
      </c>
      <c r="M14232">
        <v>23.5</v>
      </c>
      <c r="N14232">
        <v>14.1</v>
      </c>
      <c r="O14232" t="s">
        <v>9</v>
      </c>
      <c r="P14232">
        <v>0.88</v>
      </c>
    </row>
    <row r="14233" spans="8:16">
      <c r="H14233" t="s">
        <v>11104</v>
      </c>
      <c r="I14233" t="s">
        <v>11</v>
      </c>
      <c r="J14233">
        <v>2021</v>
      </c>
      <c r="K14233">
        <f>2024 -impact_data[[#This Row],[model_year]]</f>
        <v>3</v>
      </c>
      <c r="L14233">
        <v>80</v>
      </c>
      <c r="M14233">
        <v>8.8000000000000007</v>
      </c>
      <c r="N14233">
        <v>5.3</v>
      </c>
      <c r="O14233" t="s">
        <v>9</v>
      </c>
      <c r="P14233">
        <v>0.96</v>
      </c>
    </row>
    <row r="14234" spans="8:16">
      <c r="H14234" t="s">
        <v>11105</v>
      </c>
      <c r="I14234" t="s">
        <v>7</v>
      </c>
      <c r="J14234">
        <v>2021</v>
      </c>
      <c r="K14234">
        <f>2024 -impact_data[[#This Row],[model_year]]</f>
        <v>3</v>
      </c>
      <c r="L14234">
        <v>49</v>
      </c>
      <c r="M14234">
        <v>3.2</v>
      </c>
      <c r="N14234">
        <v>1.3</v>
      </c>
      <c r="O14234" t="s">
        <v>10</v>
      </c>
      <c r="P14234">
        <v>0.86</v>
      </c>
    </row>
    <row r="14235" spans="8:16">
      <c r="H14235" t="s">
        <v>11107</v>
      </c>
      <c r="I14235" t="s">
        <v>7</v>
      </c>
      <c r="J14235">
        <v>2021</v>
      </c>
      <c r="K14235">
        <f>2024 -impact_data[[#This Row],[model_year]]</f>
        <v>3</v>
      </c>
      <c r="L14235">
        <v>46</v>
      </c>
      <c r="M14235">
        <v>28.9</v>
      </c>
      <c r="N14235">
        <v>17.399999999999999</v>
      </c>
      <c r="O14235" t="s">
        <v>9</v>
      </c>
      <c r="P14235">
        <v>0.87</v>
      </c>
    </row>
    <row r="14236" spans="8:16">
      <c r="H14236" t="s">
        <v>11108</v>
      </c>
      <c r="I14236" t="s">
        <v>7</v>
      </c>
      <c r="J14236">
        <v>2021</v>
      </c>
      <c r="K14236">
        <f>2024 -impact_data[[#This Row],[model_year]]</f>
        <v>3</v>
      </c>
      <c r="L14236">
        <v>51</v>
      </c>
      <c r="M14236">
        <v>16.7</v>
      </c>
      <c r="N14236">
        <v>10</v>
      </c>
      <c r="O14236" t="s">
        <v>9</v>
      </c>
      <c r="P14236">
        <v>0.88</v>
      </c>
    </row>
    <row r="14237" spans="8:16">
      <c r="H14237" t="s">
        <v>11109</v>
      </c>
      <c r="I14237" t="s">
        <v>7</v>
      </c>
      <c r="J14237">
        <v>2021</v>
      </c>
      <c r="K14237">
        <f>2024 -impact_data[[#This Row],[model_year]]</f>
        <v>3</v>
      </c>
      <c r="L14237">
        <v>51</v>
      </c>
      <c r="M14237">
        <v>10</v>
      </c>
      <c r="N14237">
        <v>4</v>
      </c>
      <c r="O14237" t="s">
        <v>10</v>
      </c>
      <c r="P14237">
        <v>0.86</v>
      </c>
    </row>
    <row r="14238" spans="8:16">
      <c r="H14238" t="s">
        <v>11110</v>
      </c>
      <c r="I14238" t="s">
        <v>7</v>
      </c>
      <c r="J14238">
        <v>2021</v>
      </c>
      <c r="K14238">
        <f>2024 -impact_data[[#This Row],[model_year]]</f>
        <v>3</v>
      </c>
      <c r="L14238">
        <v>49</v>
      </c>
      <c r="M14238">
        <v>45</v>
      </c>
      <c r="N14238">
        <v>18</v>
      </c>
      <c r="O14238" t="s">
        <v>10</v>
      </c>
      <c r="P14238">
        <v>0.86</v>
      </c>
    </row>
    <row r="14239" spans="8:16">
      <c r="H14239" t="s">
        <v>11113</v>
      </c>
      <c r="I14239" t="s">
        <v>11</v>
      </c>
      <c r="J14239">
        <v>2021</v>
      </c>
      <c r="K14239">
        <f>2024 -impact_data[[#This Row],[model_year]]</f>
        <v>3</v>
      </c>
      <c r="L14239">
        <v>77</v>
      </c>
      <c r="M14239">
        <v>18.2</v>
      </c>
      <c r="N14239">
        <v>10.9</v>
      </c>
      <c r="O14239" t="s">
        <v>9</v>
      </c>
      <c r="P14239">
        <v>0.96</v>
      </c>
    </row>
    <row r="14240" spans="8:16">
      <c r="H14240" t="s">
        <v>11114</v>
      </c>
      <c r="I14240" t="s">
        <v>7</v>
      </c>
      <c r="J14240">
        <v>2021</v>
      </c>
      <c r="K14240">
        <f>2024 -impact_data[[#This Row],[model_year]]</f>
        <v>3</v>
      </c>
      <c r="L14240">
        <v>52</v>
      </c>
      <c r="M14240">
        <v>22</v>
      </c>
      <c r="N14240">
        <v>8.8000000000000007</v>
      </c>
      <c r="O14240" t="s">
        <v>10</v>
      </c>
      <c r="P14240">
        <v>0.88</v>
      </c>
    </row>
    <row r="14241" spans="8:16">
      <c r="H14241" t="s">
        <v>11116</v>
      </c>
      <c r="I14241" t="s">
        <v>11</v>
      </c>
      <c r="J14241">
        <v>2021</v>
      </c>
      <c r="K14241">
        <f>2024 -impact_data[[#This Row],[model_year]]</f>
        <v>3</v>
      </c>
      <c r="L14241">
        <v>78</v>
      </c>
      <c r="M14241">
        <v>41.5</v>
      </c>
      <c r="N14241">
        <v>10.4</v>
      </c>
      <c r="O14241" t="s">
        <v>8</v>
      </c>
      <c r="P14241">
        <v>0.93</v>
      </c>
    </row>
    <row r="14242" spans="8:16">
      <c r="H14242" t="s">
        <v>11118</v>
      </c>
      <c r="I14242" t="s">
        <v>7</v>
      </c>
      <c r="J14242">
        <v>2021</v>
      </c>
      <c r="K14242">
        <f>2024 -impact_data[[#This Row],[model_year]]</f>
        <v>3</v>
      </c>
      <c r="L14242">
        <v>50</v>
      </c>
      <c r="M14242">
        <v>19.3</v>
      </c>
      <c r="N14242">
        <v>11.6</v>
      </c>
      <c r="O14242" t="s">
        <v>9</v>
      </c>
      <c r="P14242">
        <v>0.88</v>
      </c>
    </row>
    <row r="14243" spans="8:16">
      <c r="H14243" t="s">
        <v>11119</v>
      </c>
      <c r="I14243" t="s">
        <v>7</v>
      </c>
      <c r="J14243">
        <v>2021</v>
      </c>
      <c r="K14243">
        <f>2024 -impact_data[[#This Row],[model_year]]</f>
        <v>3</v>
      </c>
      <c r="L14243">
        <v>52</v>
      </c>
      <c r="M14243">
        <v>17.2</v>
      </c>
      <c r="N14243">
        <v>10.3</v>
      </c>
      <c r="O14243" t="s">
        <v>9</v>
      </c>
      <c r="P14243">
        <v>0.88</v>
      </c>
    </row>
    <row r="14244" spans="8:16">
      <c r="H14244" t="s">
        <v>11123</v>
      </c>
      <c r="I14244" t="s">
        <v>7</v>
      </c>
      <c r="J14244">
        <v>2021</v>
      </c>
      <c r="K14244">
        <f>2024 -impact_data[[#This Row],[model_year]]</f>
        <v>3</v>
      </c>
      <c r="L14244">
        <v>49</v>
      </c>
      <c r="M14244">
        <v>3.2</v>
      </c>
      <c r="N14244">
        <v>1.3</v>
      </c>
      <c r="O14244" t="s">
        <v>10</v>
      </c>
      <c r="P14244">
        <v>0.87</v>
      </c>
    </row>
    <row r="14245" spans="8:16">
      <c r="H14245" t="s">
        <v>11125</v>
      </c>
      <c r="I14245" t="s">
        <v>7</v>
      </c>
      <c r="J14245">
        <v>2021</v>
      </c>
      <c r="K14245">
        <f>2024 -impact_data[[#This Row],[model_year]]</f>
        <v>3</v>
      </c>
      <c r="L14245">
        <v>49</v>
      </c>
      <c r="M14245">
        <v>24</v>
      </c>
      <c r="N14245">
        <v>14.4</v>
      </c>
      <c r="O14245" t="s">
        <v>9</v>
      </c>
      <c r="P14245">
        <v>0.88</v>
      </c>
    </row>
    <row r="14246" spans="8:16">
      <c r="H14246" t="s">
        <v>11126</v>
      </c>
      <c r="I14246" t="s">
        <v>11</v>
      </c>
      <c r="J14246">
        <v>2021</v>
      </c>
      <c r="K14246">
        <f>2024 -impact_data[[#This Row],[model_year]]</f>
        <v>3</v>
      </c>
      <c r="L14246">
        <v>75</v>
      </c>
      <c r="M14246">
        <v>11.9</v>
      </c>
      <c r="N14246">
        <v>7.1</v>
      </c>
      <c r="O14246" t="s">
        <v>9</v>
      </c>
      <c r="P14246">
        <v>0.93</v>
      </c>
    </row>
    <row r="14247" spans="8:16">
      <c r="H14247" t="s">
        <v>11127</v>
      </c>
      <c r="I14247" t="s">
        <v>7</v>
      </c>
      <c r="J14247">
        <v>2021</v>
      </c>
      <c r="K14247">
        <f>2024 -impact_data[[#This Row],[model_year]]</f>
        <v>3</v>
      </c>
      <c r="L14247">
        <v>51</v>
      </c>
      <c r="M14247">
        <v>32.700000000000003</v>
      </c>
      <c r="N14247">
        <v>19.600000000000001</v>
      </c>
      <c r="O14247" t="s">
        <v>9</v>
      </c>
      <c r="P14247">
        <v>0.88</v>
      </c>
    </row>
    <row r="14248" spans="8:16">
      <c r="H14248" t="s">
        <v>11128</v>
      </c>
      <c r="I14248" t="s">
        <v>7</v>
      </c>
      <c r="J14248">
        <v>2021</v>
      </c>
      <c r="K14248">
        <f>2024 -impact_data[[#This Row],[model_year]]</f>
        <v>3</v>
      </c>
      <c r="L14248">
        <v>50</v>
      </c>
      <c r="M14248">
        <v>40.200000000000003</v>
      </c>
      <c r="N14248">
        <v>16.100000000000001</v>
      </c>
      <c r="O14248" t="s">
        <v>10</v>
      </c>
      <c r="P14248">
        <v>0.86</v>
      </c>
    </row>
    <row r="14249" spans="8:16">
      <c r="H14249" t="s">
        <v>11131</v>
      </c>
      <c r="I14249" t="s">
        <v>11</v>
      </c>
      <c r="J14249">
        <v>2021</v>
      </c>
      <c r="K14249">
        <f>2024 -impact_data[[#This Row],[model_year]]</f>
        <v>3</v>
      </c>
      <c r="L14249">
        <v>79</v>
      </c>
      <c r="M14249">
        <v>22.5</v>
      </c>
      <c r="N14249">
        <v>9</v>
      </c>
      <c r="O14249" t="s">
        <v>10</v>
      </c>
      <c r="P14249">
        <v>0.95</v>
      </c>
    </row>
    <row r="14250" spans="8:16">
      <c r="H14250" t="s">
        <v>11136</v>
      </c>
      <c r="I14250" t="s">
        <v>7</v>
      </c>
      <c r="J14250">
        <v>2021</v>
      </c>
      <c r="K14250">
        <f>2024 -impact_data[[#This Row],[model_year]]</f>
        <v>3</v>
      </c>
      <c r="L14250">
        <v>51</v>
      </c>
      <c r="M14250">
        <v>50.3</v>
      </c>
      <c r="N14250">
        <v>30.2</v>
      </c>
      <c r="O14250" t="s">
        <v>9</v>
      </c>
      <c r="P14250">
        <v>0.88</v>
      </c>
    </row>
    <row r="14251" spans="8:16">
      <c r="H14251" t="s">
        <v>132</v>
      </c>
      <c r="I14251" t="s">
        <v>7</v>
      </c>
      <c r="J14251">
        <v>2021</v>
      </c>
      <c r="K14251">
        <f>2024 -impact_data[[#This Row],[model_year]]</f>
        <v>3</v>
      </c>
      <c r="L14251">
        <v>53</v>
      </c>
      <c r="M14251">
        <v>47.1</v>
      </c>
      <c r="N14251">
        <v>28.3</v>
      </c>
      <c r="O14251" t="s">
        <v>9</v>
      </c>
      <c r="P14251">
        <v>0.88</v>
      </c>
    </row>
    <row r="14252" spans="8:16">
      <c r="H14252" t="s">
        <v>11140</v>
      </c>
      <c r="I14252" t="s">
        <v>7</v>
      </c>
      <c r="J14252">
        <v>2021</v>
      </c>
      <c r="K14252">
        <f>2024 -impact_data[[#This Row],[model_year]]</f>
        <v>3</v>
      </c>
      <c r="L14252">
        <v>54</v>
      </c>
      <c r="M14252">
        <v>37.799999999999997</v>
      </c>
      <c r="N14252">
        <v>22.7</v>
      </c>
      <c r="O14252" t="s">
        <v>9</v>
      </c>
      <c r="P14252">
        <v>0.88</v>
      </c>
    </row>
    <row r="14253" spans="8:16">
      <c r="H14253" t="s">
        <v>11143</v>
      </c>
      <c r="I14253" t="s">
        <v>7</v>
      </c>
      <c r="J14253">
        <v>2021</v>
      </c>
      <c r="K14253">
        <f>2024 -impact_data[[#This Row],[model_year]]</f>
        <v>3</v>
      </c>
      <c r="L14253">
        <v>52</v>
      </c>
      <c r="M14253">
        <v>42.8</v>
      </c>
      <c r="N14253">
        <v>10.7</v>
      </c>
      <c r="O14253" t="s">
        <v>8</v>
      </c>
      <c r="P14253">
        <v>0.87</v>
      </c>
    </row>
    <row r="14254" spans="8:16">
      <c r="H14254" t="s">
        <v>11147</v>
      </c>
      <c r="I14254" t="s">
        <v>7</v>
      </c>
      <c r="J14254">
        <v>2021</v>
      </c>
      <c r="K14254">
        <f>2024 -impact_data[[#This Row],[model_year]]</f>
        <v>3</v>
      </c>
      <c r="L14254">
        <v>47</v>
      </c>
      <c r="M14254">
        <v>19.7</v>
      </c>
      <c r="N14254">
        <v>7.9</v>
      </c>
      <c r="O14254" t="s">
        <v>10</v>
      </c>
      <c r="P14254">
        <v>0.86</v>
      </c>
    </row>
    <row r="14255" spans="8:16">
      <c r="H14255" t="s">
        <v>11151</v>
      </c>
      <c r="I14255" t="s">
        <v>7</v>
      </c>
      <c r="J14255">
        <v>2021</v>
      </c>
      <c r="K14255">
        <f>2024 -impact_data[[#This Row],[model_year]]</f>
        <v>3</v>
      </c>
      <c r="L14255">
        <v>51</v>
      </c>
      <c r="M14255">
        <v>14.3</v>
      </c>
      <c r="N14255">
        <v>5.7</v>
      </c>
      <c r="O14255" t="s">
        <v>10</v>
      </c>
      <c r="P14255">
        <v>0.88</v>
      </c>
    </row>
    <row r="14256" spans="8:16">
      <c r="H14256" t="s">
        <v>11159</v>
      </c>
      <c r="I14256" t="s">
        <v>11</v>
      </c>
      <c r="J14256">
        <v>2021</v>
      </c>
      <c r="K14256">
        <f>2024 -impact_data[[#This Row],[model_year]]</f>
        <v>3</v>
      </c>
      <c r="L14256">
        <v>77</v>
      </c>
      <c r="M14256">
        <v>17.899999999999999</v>
      </c>
      <c r="N14256">
        <v>7.2</v>
      </c>
      <c r="O14256" t="s">
        <v>10</v>
      </c>
      <c r="P14256">
        <v>0.94</v>
      </c>
    </row>
    <row r="14257" spans="8:16">
      <c r="H14257" t="s">
        <v>11160</v>
      </c>
      <c r="I14257" t="s">
        <v>7</v>
      </c>
      <c r="J14257">
        <v>2021</v>
      </c>
      <c r="K14257">
        <f>2024 -impact_data[[#This Row],[model_year]]</f>
        <v>3</v>
      </c>
      <c r="L14257">
        <v>54</v>
      </c>
      <c r="M14257">
        <v>43.1</v>
      </c>
      <c r="N14257">
        <v>10.8</v>
      </c>
      <c r="O14257" t="s">
        <v>8</v>
      </c>
      <c r="P14257">
        <v>0.87</v>
      </c>
    </row>
    <row r="14258" spans="8:16">
      <c r="H14258" t="s">
        <v>11165</v>
      </c>
      <c r="I14258" t="s">
        <v>7</v>
      </c>
      <c r="J14258">
        <v>2021</v>
      </c>
      <c r="K14258">
        <f>2024 -impact_data[[#This Row],[model_year]]</f>
        <v>3</v>
      </c>
      <c r="L14258">
        <v>52</v>
      </c>
      <c r="M14258">
        <v>30.3</v>
      </c>
      <c r="N14258">
        <v>18.2</v>
      </c>
      <c r="O14258" t="s">
        <v>9</v>
      </c>
      <c r="P14258">
        <v>0.89</v>
      </c>
    </row>
    <row r="14259" spans="8:16">
      <c r="H14259" t="s">
        <v>11167</v>
      </c>
      <c r="I14259" t="s">
        <v>7</v>
      </c>
      <c r="J14259">
        <v>2021</v>
      </c>
      <c r="K14259">
        <f>2024 -impact_data[[#This Row],[model_year]]</f>
        <v>3</v>
      </c>
      <c r="L14259">
        <v>54</v>
      </c>
      <c r="M14259">
        <v>8.3000000000000007</v>
      </c>
      <c r="N14259">
        <v>3.3</v>
      </c>
      <c r="O14259" t="s">
        <v>10</v>
      </c>
      <c r="P14259">
        <v>0.86</v>
      </c>
    </row>
    <row r="14260" spans="8:16">
      <c r="H14260" t="s">
        <v>11175</v>
      </c>
      <c r="I14260" t="s">
        <v>7</v>
      </c>
      <c r="J14260">
        <v>2021</v>
      </c>
      <c r="K14260">
        <f>2024 -impact_data[[#This Row],[model_year]]</f>
        <v>3</v>
      </c>
      <c r="L14260">
        <v>49</v>
      </c>
      <c r="M14260">
        <v>11.9</v>
      </c>
      <c r="N14260">
        <v>3</v>
      </c>
      <c r="O14260" t="s">
        <v>8</v>
      </c>
      <c r="P14260">
        <v>0.88</v>
      </c>
    </row>
    <row r="14261" spans="8:16">
      <c r="H14261" t="s">
        <v>11182</v>
      </c>
      <c r="I14261" t="s">
        <v>7</v>
      </c>
      <c r="J14261">
        <v>2021</v>
      </c>
      <c r="K14261">
        <f>2024 -impact_data[[#This Row],[model_year]]</f>
        <v>3</v>
      </c>
      <c r="L14261">
        <v>45</v>
      </c>
      <c r="M14261">
        <v>32.200000000000003</v>
      </c>
      <c r="N14261">
        <v>12.9</v>
      </c>
      <c r="O14261" t="s">
        <v>10</v>
      </c>
      <c r="P14261">
        <v>0.86</v>
      </c>
    </row>
    <row r="14262" spans="8:16">
      <c r="H14262" t="s">
        <v>11186</v>
      </c>
      <c r="I14262" t="s">
        <v>7</v>
      </c>
      <c r="J14262">
        <v>2021</v>
      </c>
      <c r="K14262">
        <f>2024 -impact_data[[#This Row],[model_year]]</f>
        <v>3</v>
      </c>
      <c r="L14262">
        <v>47</v>
      </c>
      <c r="M14262">
        <v>3</v>
      </c>
      <c r="N14262">
        <v>1.8</v>
      </c>
      <c r="O14262" t="s">
        <v>9</v>
      </c>
      <c r="P14262">
        <v>0.87</v>
      </c>
    </row>
    <row r="14263" spans="8:16">
      <c r="H14263" t="s">
        <v>11190</v>
      </c>
      <c r="I14263" t="s">
        <v>7</v>
      </c>
      <c r="J14263">
        <v>2021</v>
      </c>
      <c r="K14263">
        <f>2024 -impact_data[[#This Row],[model_year]]</f>
        <v>3</v>
      </c>
      <c r="L14263">
        <v>51</v>
      </c>
      <c r="M14263">
        <v>18.8</v>
      </c>
      <c r="N14263">
        <v>7.5</v>
      </c>
      <c r="O14263" t="s">
        <v>10</v>
      </c>
      <c r="P14263">
        <v>0.89</v>
      </c>
    </row>
    <row r="14264" spans="8:16">
      <c r="H14264" t="s">
        <v>11191</v>
      </c>
      <c r="I14264" t="s">
        <v>7</v>
      </c>
      <c r="J14264">
        <v>2021</v>
      </c>
      <c r="K14264">
        <f>2024 -impact_data[[#This Row],[model_year]]</f>
        <v>3</v>
      </c>
      <c r="L14264">
        <v>53</v>
      </c>
      <c r="M14264">
        <v>39.6</v>
      </c>
      <c r="N14264">
        <v>15.8</v>
      </c>
      <c r="O14264" t="s">
        <v>10</v>
      </c>
      <c r="P14264">
        <v>0.87</v>
      </c>
    </row>
    <row r="14265" spans="8:16">
      <c r="H14265" t="s">
        <v>11193</v>
      </c>
      <c r="I14265" t="s">
        <v>7</v>
      </c>
      <c r="J14265">
        <v>2021</v>
      </c>
      <c r="K14265">
        <f>2024 -impact_data[[#This Row],[model_year]]</f>
        <v>3</v>
      </c>
      <c r="L14265">
        <v>50</v>
      </c>
      <c r="M14265">
        <v>35.299999999999997</v>
      </c>
      <c r="N14265">
        <v>21.2</v>
      </c>
      <c r="O14265" t="s">
        <v>9</v>
      </c>
      <c r="P14265">
        <v>0.88</v>
      </c>
    </row>
    <row r="14266" spans="8:16">
      <c r="H14266" t="s">
        <v>11199</v>
      </c>
      <c r="I14266" t="s">
        <v>7</v>
      </c>
      <c r="J14266">
        <v>2021</v>
      </c>
      <c r="K14266">
        <f>2024 -impact_data[[#This Row],[model_year]]</f>
        <v>3</v>
      </c>
      <c r="L14266">
        <v>47</v>
      </c>
      <c r="M14266">
        <v>11</v>
      </c>
      <c r="N14266">
        <v>6.6</v>
      </c>
      <c r="O14266" t="s">
        <v>9</v>
      </c>
      <c r="P14266">
        <v>0.88</v>
      </c>
    </row>
    <row r="14267" spans="8:16">
      <c r="H14267" t="s">
        <v>11200</v>
      </c>
      <c r="I14267" t="s">
        <v>7</v>
      </c>
      <c r="J14267">
        <v>2021</v>
      </c>
      <c r="K14267">
        <f>2024 -impact_data[[#This Row],[model_year]]</f>
        <v>3</v>
      </c>
      <c r="L14267">
        <v>48</v>
      </c>
      <c r="M14267">
        <v>16.7</v>
      </c>
      <c r="N14267">
        <v>10</v>
      </c>
      <c r="O14267" t="s">
        <v>9</v>
      </c>
      <c r="P14267">
        <v>0.87</v>
      </c>
    </row>
    <row r="14268" spans="8:16">
      <c r="H14268" t="s">
        <v>11201</v>
      </c>
      <c r="I14268" t="s">
        <v>7</v>
      </c>
      <c r="J14268">
        <v>2021</v>
      </c>
      <c r="K14268">
        <f>2024 -impact_data[[#This Row],[model_year]]</f>
        <v>3</v>
      </c>
      <c r="L14268">
        <v>49</v>
      </c>
      <c r="M14268">
        <v>5.3</v>
      </c>
      <c r="N14268">
        <v>3.2</v>
      </c>
      <c r="O14268" t="s">
        <v>9</v>
      </c>
      <c r="P14268">
        <v>0.87</v>
      </c>
    </row>
    <row r="14269" spans="8:16">
      <c r="H14269" t="s">
        <v>11202</v>
      </c>
      <c r="I14269" t="s">
        <v>7</v>
      </c>
      <c r="J14269">
        <v>2021</v>
      </c>
      <c r="K14269">
        <f>2024 -impact_data[[#This Row],[model_year]]</f>
        <v>3</v>
      </c>
      <c r="L14269">
        <v>47</v>
      </c>
      <c r="M14269">
        <v>29.6</v>
      </c>
      <c r="N14269">
        <v>11.8</v>
      </c>
      <c r="O14269" t="s">
        <v>10</v>
      </c>
      <c r="P14269">
        <v>0.88</v>
      </c>
    </row>
    <row r="14270" spans="8:16">
      <c r="H14270" t="s">
        <v>11206</v>
      </c>
      <c r="I14270" t="s">
        <v>7</v>
      </c>
      <c r="J14270">
        <v>2021</v>
      </c>
      <c r="K14270">
        <f>2024 -impact_data[[#This Row],[model_year]]</f>
        <v>3</v>
      </c>
      <c r="L14270">
        <v>50</v>
      </c>
      <c r="M14270">
        <v>26.4</v>
      </c>
      <c r="N14270">
        <v>15.8</v>
      </c>
      <c r="O14270" t="s">
        <v>9</v>
      </c>
      <c r="P14270">
        <v>0.87</v>
      </c>
    </row>
    <row r="14271" spans="8:16">
      <c r="H14271" t="s">
        <v>11208</v>
      </c>
      <c r="I14271" t="s">
        <v>11</v>
      </c>
      <c r="J14271">
        <v>2021</v>
      </c>
      <c r="K14271">
        <f>2024 -impact_data[[#This Row],[model_year]]</f>
        <v>3</v>
      </c>
      <c r="L14271">
        <v>79</v>
      </c>
      <c r="M14271">
        <v>26.5</v>
      </c>
      <c r="N14271">
        <v>15.9</v>
      </c>
      <c r="O14271" t="s">
        <v>9</v>
      </c>
      <c r="P14271">
        <v>0.94</v>
      </c>
    </row>
    <row r="14272" spans="8:16">
      <c r="H14272" t="s">
        <v>11214</v>
      </c>
      <c r="I14272" t="s">
        <v>7</v>
      </c>
      <c r="J14272">
        <v>2021</v>
      </c>
      <c r="K14272">
        <f>2024 -impact_data[[#This Row],[model_year]]</f>
        <v>3</v>
      </c>
      <c r="L14272">
        <v>53</v>
      </c>
      <c r="M14272">
        <v>17.600000000000001</v>
      </c>
      <c r="N14272">
        <v>4.4000000000000004</v>
      </c>
      <c r="O14272" t="s">
        <v>8</v>
      </c>
      <c r="P14272">
        <v>0.87</v>
      </c>
    </row>
    <row r="14273" spans="8:16">
      <c r="H14273" t="s">
        <v>11216</v>
      </c>
      <c r="I14273" t="s">
        <v>7</v>
      </c>
      <c r="J14273">
        <v>2021</v>
      </c>
      <c r="K14273">
        <f>2024 -impact_data[[#This Row],[model_year]]</f>
        <v>3</v>
      </c>
      <c r="L14273">
        <v>50</v>
      </c>
      <c r="M14273">
        <v>12.1</v>
      </c>
      <c r="N14273">
        <v>7.3</v>
      </c>
      <c r="O14273" t="s">
        <v>9</v>
      </c>
      <c r="P14273">
        <v>0.86</v>
      </c>
    </row>
    <row r="14274" spans="8:16">
      <c r="H14274" t="s">
        <v>11217</v>
      </c>
      <c r="I14274" t="s">
        <v>7</v>
      </c>
      <c r="J14274">
        <v>2021</v>
      </c>
      <c r="K14274">
        <f>2024 -impact_data[[#This Row],[model_year]]</f>
        <v>3</v>
      </c>
      <c r="L14274">
        <v>50</v>
      </c>
      <c r="M14274">
        <v>18.5</v>
      </c>
      <c r="N14274">
        <v>11.1</v>
      </c>
      <c r="O14274" t="s">
        <v>9</v>
      </c>
      <c r="P14274">
        <v>0.86</v>
      </c>
    </row>
    <row r="14275" spans="8:16">
      <c r="H14275" t="s">
        <v>11227</v>
      </c>
      <c r="I14275" t="s">
        <v>7</v>
      </c>
      <c r="J14275">
        <v>2021</v>
      </c>
      <c r="K14275">
        <f>2024 -impact_data[[#This Row],[model_year]]</f>
        <v>3</v>
      </c>
      <c r="L14275">
        <v>52</v>
      </c>
      <c r="M14275">
        <v>32.299999999999997</v>
      </c>
      <c r="N14275">
        <v>19.399999999999999</v>
      </c>
      <c r="O14275" t="s">
        <v>9</v>
      </c>
      <c r="P14275">
        <v>0.89</v>
      </c>
    </row>
    <row r="14276" spans="8:16">
      <c r="H14276" t="s">
        <v>11233</v>
      </c>
      <c r="I14276" t="s">
        <v>7</v>
      </c>
      <c r="J14276">
        <v>2021</v>
      </c>
      <c r="K14276">
        <f>2024 -impact_data[[#This Row],[model_year]]</f>
        <v>3</v>
      </c>
      <c r="L14276">
        <v>48</v>
      </c>
      <c r="M14276">
        <v>36.9</v>
      </c>
      <c r="N14276">
        <v>9.1999999999999993</v>
      </c>
      <c r="O14276" t="s">
        <v>8</v>
      </c>
      <c r="P14276">
        <v>0.89</v>
      </c>
    </row>
    <row r="14277" spans="8:16">
      <c r="H14277" t="s">
        <v>11234</v>
      </c>
      <c r="I14277" t="s">
        <v>11</v>
      </c>
      <c r="J14277">
        <v>2021</v>
      </c>
      <c r="K14277">
        <f>2024 -impact_data[[#This Row],[model_year]]</f>
        <v>3</v>
      </c>
      <c r="L14277">
        <v>79</v>
      </c>
      <c r="M14277">
        <v>19.600000000000001</v>
      </c>
      <c r="N14277">
        <v>11.8</v>
      </c>
      <c r="O14277" t="s">
        <v>9</v>
      </c>
      <c r="P14277">
        <v>0.95</v>
      </c>
    </row>
    <row r="14278" spans="8:16">
      <c r="H14278" t="s">
        <v>11237</v>
      </c>
      <c r="I14278" t="s">
        <v>7</v>
      </c>
      <c r="J14278">
        <v>2021</v>
      </c>
      <c r="K14278">
        <f>2024 -impact_data[[#This Row],[model_year]]</f>
        <v>3</v>
      </c>
      <c r="L14278">
        <v>50</v>
      </c>
      <c r="M14278">
        <v>12</v>
      </c>
      <c r="N14278">
        <v>7.2</v>
      </c>
      <c r="O14278" t="s">
        <v>9</v>
      </c>
      <c r="P14278">
        <v>0.88</v>
      </c>
    </row>
    <row r="14279" spans="8:16">
      <c r="H14279" t="s">
        <v>11240</v>
      </c>
      <c r="I14279" t="s">
        <v>7</v>
      </c>
      <c r="J14279">
        <v>2021</v>
      </c>
      <c r="K14279">
        <f>2024 -impact_data[[#This Row],[model_year]]</f>
        <v>3</v>
      </c>
      <c r="L14279">
        <v>49</v>
      </c>
      <c r="M14279">
        <v>46.9</v>
      </c>
      <c r="N14279">
        <v>28.1</v>
      </c>
      <c r="O14279" t="s">
        <v>9</v>
      </c>
      <c r="P14279">
        <v>0.89</v>
      </c>
    </row>
    <row r="14280" spans="8:16">
      <c r="H14280" t="s">
        <v>11243</v>
      </c>
      <c r="I14280" t="s">
        <v>7</v>
      </c>
      <c r="J14280">
        <v>2021</v>
      </c>
      <c r="K14280">
        <f>2024 -impact_data[[#This Row],[model_year]]</f>
        <v>3</v>
      </c>
      <c r="L14280">
        <v>51</v>
      </c>
      <c r="M14280">
        <v>28.1</v>
      </c>
      <c r="N14280">
        <v>16.899999999999999</v>
      </c>
      <c r="O14280" t="s">
        <v>9</v>
      </c>
      <c r="P14280">
        <v>0.87</v>
      </c>
    </row>
    <row r="14281" spans="8:16">
      <c r="H14281" t="s">
        <v>11244</v>
      </c>
      <c r="I14281" t="s">
        <v>7</v>
      </c>
      <c r="J14281">
        <v>2021</v>
      </c>
      <c r="K14281">
        <f>2024 -impact_data[[#This Row],[model_year]]</f>
        <v>3</v>
      </c>
      <c r="L14281">
        <v>51</v>
      </c>
      <c r="M14281">
        <v>31.4</v>
      </c>
      <c r="N14281">
        <v>18.8</v>
      </c>
      <c r="O14281" t="s">
        <v>9</v>
      </c>
      <c r="P14281">
        <v>0.86</v>
      </c>
    </row>
    <row r="14282" spans="8:16">
      <c r="H14282" t="s">
        <v>11247</v>
      </c>
      <c r="I14282" t="s">
        <v>7</v>
      </c>
      <c r="J14282">
        <v>2021</v>
      </c>
      <c r="K14282">
        <f>2024 -impact_data[[#This Row],[model_year]]</f>
        <v>3</v>
      </c>
      <c r="L14282">
        <v>49</v>
      </c>
      <c r="M14282">
        <v>22.8</v>
      </c>
      <c r="N14282">
        <v>9.1</v>
      </c>
      <c r="O14282" t="s">
        <v>10</v>
      </c>
      <c r="P14282">
        <v>0.87</v>
      </c>
    </row>
    <row r="14283" spans="8:16">
      <c r="H14283" t="s">
        <v>11251</v>
      </c>
      <c r="I14283" t="s">
        <v>7</v>
      </c>
      <c r="J14283">
        <v>2021</v>
      </c>
      <c r="K14283">
        <f>2024 -impact_data[[#This Row],[model_year]]</f>
        <v>3</v>
      </c>
      <c r="L14283">
        <v>47</v>
      </c>
      <c r="M14283">
        <v>28.7</v>
      </c>
      <c r="N14283">
        <v>17.2</v>
      </c>
      <c r="O14283" t="s">
        <v>9</v>
      </c>
      <c r="P14283">
        <v>0.87</v>
      </c>
    </row>
    <row r="14284" spans="8:16">
      <c r="H14284" t="s">
        <v>32</v>
      </c>
      <c r="I14284" t="s">
        <v>7</v>
      </c>
      <c r="J14284">
        <v>2021</v>
      </c>
      <c r="K14284">
        <f>2024 -impact_data[[#This Row],[model_year]]</f>
        <v>3</v>
      </c>
      <c r="L14284">
        <v>50</v>
      </c>
      <c r="M14284">
        <v>8</v>
      </c>
      <c r="N14284">
        <v>4.8</v>
      </c>
      <c r="O14284" t="s">
        <v>9</v>
      </c>
      <c r="P14284">
        <v>0.86</v>
      </c>
    </row>
    <row r="14285" spans="8:16">
      <c r="H14285" t="s">
        <v>11254</v>
      </c>
      <c r="I14285" t="s">
        <v>7</v>
      </c>
      <c r="J14285">
        <v>2021</v>
      </c>
      <c r="K14285">
        <f>2024 -impact_data[[#This Row],[model_year]]</f>
        <v>3</v>
      </c>
      <c r="L14285">
        <v>48</v>
      </c>
      <c r="M14285">
        <v>34.4</v>
      </c>
      <c r="N14285">
        <v>20.6</v>
      </c>
      <c r="O14285" t="s">
        <v>9</v>
      </c>
      <c r="P14285">
        <v>0.87</v>
      </c>
    </row>
    <row r="14286" spans="8:16">
      <c r="H14286" t="s">
        <v>11255</v>
      </c>
      <c r="I14286" t="s">
        <v>7</v>
      </c>
      <c r="J14286">
        <v>2021</v>
      </c>
      <c r="K14286">
        <f>2024 -impact_data[[#This Row],[model_year]]</f>
        <v>3</v>
      </c>
      <c r="L14286">
        <v>52</v>
      </c>
      <c r="M14286">
        <v>15.8</v>
      </c>
      <c r="N14286">
        <v>6.3</v>
      </c>
      <c r="O14286" t="s">
        <v>10</v>
      </c>
      <c r="P14286">
        <v>0.85</v>
      </c>
    </row>
    <row r="14287" spans="8:16">
      <c r="H14287" t="s">
        <v>11257</v>
      </c>
      <c r="I14287" t="s">
        <v>7</v>
      </c>
      <c r="J14287">
        <v>2021</v>
      </c>
      <c r="K14287">
        <f>2024 -impact_data[[#This Row],[model_year]]</f>
        <v>3</v>
      </c>
      <c r="L14287">
        <v>50</v>
      </c>
      <c r="M14287">
        <v>6.5</v>
      </c>
      <c r="N14287">
        <v>3.9</v>
      </c>
      <c r="O14287" t="s">
        <v>9</v>
      </c>
      <c r="P14287">
        <v>0.88</v>
      </c>
    </row>
    <row r="14288" spans="8:16">
      <c r="H14288" t="s">
        <v>11268</v>
      </c>
      <c r="I14288" t="s">
        <v>7</v>
      </c>
      <c r="J14288">
        <v>2021</v>
      </c>
      <c r="K14288">
        <f>2024 -impact_data[[#This Row],[model_year]]</f>
        <v>3</v>
      </c>
      <c r="L14288">
        <v>52</v>
      </c>
      <c r="M14288">
        <v>15.5</v>
      </c>
      <c r="N14288">
        <v>9.3000000000000007</v>
      </c>
      <c r="O14288" t="s">
        <v>9</v>
      </c>
      <c r="P14288">
        <v>0.87</v>
      </c>
    </row>
    <row r="14289" spans="8:16">
      <c r="H14289" t="s">
        <v>11270</v>
      </c>
      <c r="I14289" t="s">
        <v>7</v>
      </c>
      <c r="J14289">
        <v>2021</v>
      </c>
      <c r="K14289">
        <f>2024 -impact_data[[#This Row],[model_year]]</f>
        <v>3</v>
      </c>
      <c r="L14289">
        <v>50</v>
      </c>
      <c r="M14289">
        <v>17.8</v>
      </c>
      <c r="N14289">
        <v>10.7</v>
      </c>
      <c r="O14289" t="s">
        <v>9</v>
      </c>
      <c r="P14289">
        <v>0.88</v>
      </c>
    </row>
    <row r="14290" spans="8:16">
      <c r="H14290" t="s">
        <v>11272</v>
      </c>
      <c r="I14290" t="s">
        <v>7</v>
      </c>
      <c r="J14290">
        <v>2021</v>
      </c>
      <c r="K14290">
        <f>2024 -impact_data[[#This Row],[model_year]]</f>
        <v>3</v>
      </c>
      <c r="L14290">
        <v>48</v>
      </c>
      <c r="M14290">
        <v>16.7</v>
      </c>
      <c r="N14290">
        <v>4.2</v>
      </c>
      <c r="O14290" t="s">
        <v>8</v>
      </c>
      <c r="P14290">
        <v>0.86</v>
      </c>
    </row>
    <row r="14291" spans="8:16">
      <c r="H14291" t="s">
        <v>11277</v>
      </c>
      <c r="I14291" t="s">
        <v>7</v>
      </c>
      <c r="J14291">
        <v>2021</v>
      </c>
      <c r="K14291">
        <f>2024 -impact_data[[#This Row],[model_year]]</f>
        <v>3</v>
      </c>
      <c r="L14291">
        <v>50</v>
      </c>
      <c r="M14291">
        <v>45.6</v>
      </c>
      <c r="N14291">
        <v>27.3</v>
      </c>
      <c r="O14291" t="s">
        <v>9</v>
      </c>
      <c r="P14291">
        <v>0.87</v>
      </c>
    </row>
    <row r="14292" spans="8:16">
      <c r="H14292" t="s">
        <v>11278</v>
      </c>
      <c r="I14292" t="s">
        <v>7</v>
      </c>
      <c r="J14292">
        <v>2021</v>
      </c>
      <c r="K14292">
        <f>2024 -impact_data[[#This Row],[model_year]]</f>
        <v>3</v>
      </c>
      <c r="L14292">
        <v>48</v>
      </c>
      <c r="M14292">
        <v>20.6</v>
      </c>
      <c r="N14292">
        <v>12.4</v>
      </c>
      <c r="O14292" t="s">
        <v>9</v>
      </c>
      <c r="P14292">
        <v>0.87</v>
      </c>
    </row>
    <row r="14293" spans="8:16">
      <c r="H14293" t="s">
        <v>11286</v>
      </c>
      <c r="I14293" t="s">
        <v>7</v>
      </c>
      <c r="J14293">
        <v>2021</v>
      </c>
      <c r="K14293">
        <f>2024 -impact_data[[#This Row],[model_year]]</f>
        <v>3</v>
      </c>
      <c r="L14293">
        <v>47</v>
      </c>
      <c r="M14293">
        <v>6</v>
      </c>
      <c r="N14293">
        <v>3.6</v>
      </c>
      <c r="O14293" t="s">
        <v>9</v>
      </c>
      <c r="P14293">
        <v>0.88</v>
      </c>
    </row>
    <row r="14294" spans="8:16">
      <c r="H14294" t="s">
        <v>11289</v>
      </c>
      <c r="I14294" t="s">
        <v>7</v>
      </c>
      <c r="J14294">
        <v>2021</v>
      </c>
      <c r="K14294">
        <f>2024 -impact_data[[#This Row],[model_year]]</f>
        <v>3</v>
      </c>
      <c r="L14294">
        <v>51</v>
      </c>
      <c r="M14294">
        <v>43</v>
      </c>
      <c r="N14294">
        <v>17.2</v>
      </c>
      <c r="O14294" t="s">
        <v>10</v>
      </c>
      <c r="P14294">
        <v>0.87</v>
      </c>
    </row>
    <row r="14295" spans="8:16">
      <c r="H14295" t="s">
        <v>11297</v>
      </c>
      <c r="I14295" t="s">
        <v>11</v>
      </c>
      <c r="J14295">
        <v>2021</v>
      </c>
      <c r="K14295">
        <f>2024 -impact_data[[#This Row],[model_year]]</f>
        <v>3</v>
      </c>
      <c r="L14295">
        <v>82</v>
      </c>
      <c r="M14295">
        <v>34.4</v>
      </c>
      <c r="N14295">
        <v>20.7</v>
      </c>
      <c r="O14295" t="s">
        <v>9</v>
      </c>
      <c r="P14295">
        <v>0.92</v>
      </c>
    </row>
    <row r="14296" spans="8:16">
      <c r="H14296" t="s">
        <v>11311</v>
      </c>
      <c r="I14296" t="s">
        <v>7</v>
      </c>
      <c r="J14296">
        <v>2021</v>
      </c>
      <c r="K14296">
        <f>2024 -impact_data[[#This Row],[model_year]]</f>
        <v>3</v>
      </c>
      <c r="L14296">
        <v>46</v>
      </c>
      <c r="M14296">
        <v>12.9</v>
      </c>
      <c r="N14296">
        <v>3.2</v>
      </c>
      <c r="O14296" t="s">
        <v>8</v>
      </c>
      <c r="P14296">
        <v>0.86</v>
      </c>
    </row>
    <row r="14297" spans="8:16">
      <c r="H14297" t="s">
        <v>11312</v>
      </c>
      <c r="I14297" t="s">
        <v>7</v>
      </c>
      <c r="J14297">
        <v>2021</v>
      </c>
      <c r="K14297">
        <f>2024 -impact_data[[#This Row],[model_year]]</f>
        <v>3</v>
      </c>
      <c r="L14297">
        <v>51</v>
      </c>
      <c r="M14297">
        <v>46.4</v>
      </c>
      <c r="N14297">
        <v>27.9</v>
      </c>
      <c r="O14297" t="s">
        <v>9</v>
      </c>
      <c r="P14297">
        <v>0.87</v>
      </c>
    </row>
    <row r="14298" spans="8:16">
      <c r="H14298" t="s">
        <v>11317</v>
      </c>
      <c r="I14298" t="s">
        <v>7</v>
      </c>
      <c r="J14298">
        <v>2021</v>
      </c>
      <c r="K14298">
        <f>2024 -impact_data[[#This Row],[model_year]]</f>
        <v>3</v>
      </c>
      <c r="L14298">
        <v>50</v>
      </c>
      <c r="M14298">
        <v>14.1</v>
      </c>
      <c r="N14298">
        <v>8.4</v>
      </c>
      <c r="O14298" t="s">
        <v>9</v>
      </c>
      <c r="P14298">
        <v>0.87</v>
      </c>
    </row>
    <row r="14299" spans="8:16">
      <c r="H14299" t="s">
        <v>11326</v>
      </c>
      <c r="I14299" t="s">
        <v>7</v>
      </c>
      <c r="J14299">
        <v>2021</v>
      </c>
      <c r="K14299">
        <f>2024 -impact_data[[#This Row],[model_year]]</f>
        <v>3</v>
      </c>
      <c r="L14299">
        <v>49</v>
      </c>
      <c r="M14299">
        <v>2.8</v>
      </c>
      <c r="N14299">
        <v>1.7</v>
      </c>
      <c r="O14299" t="s">
        <v>9</v>
      </c>
      <c r="P14299">
        <v>0.88</v>
      </c>
    </row>
    <row r="14300" spans="8:16">
      <c r="H14300" t="s">
        <v>11336</v>
      </c>
      <c r="I14300" t="s">
        <v>7</v>
      </c>
      <c r="J14300">
        <v>2021</v>
      </c>
      <c r="K14300">
        <f>2024 -impact_data[[#This Row],[model_year]]</f>
        <v>3</v>
      </c>
      <c r="L14300">
        <v>48</v>
      </c>
      <c r="M14300">
        <v>17.8</v>
      </c>
      <c r="N14300">
        <v>10.7</v>
      </c>
      <c r="O14300" t="s">
        <v>9</v>
      </c>
      <c r="P14300">
        <v>0.88</v>
      </c>
    </row>
    <row r="14301" spans="8:16">
      <c r="H14301" t="s">
        <v>11337</v>
      </c>
      <c r="I14301" t="s">
        <v>7</v>
      </c>
      <c r="J14301">
        <v>2021</v>
      </c>
      <c r="K14301">
        <f>2024 -impact_data[[#This Row],[model_year]]</f>
        <v>3</v>
      </c>
      <c r="L14301">
        <v>50</v>
      </c>
      <c r="M14301">
        <v>13.1</v>
      </c>
      <c r="N14301">
        <v>7.9</v>
      </c>
      <c r="O14301" t="s">
        <v>9</v>
      </c>
      <c r="P14301">
        <v>0.87</v>
      </c>
    </row>
    <row r="14302" spans="8:16">
      <c r="H14302" t="s">
        <v>11338</v>
      </c>
      <c r="I14302" t="s">
        <v>7</v>
      </c>
      <c r="J14302">
        <v>2021</v>
      </c>
      <c r="K14302">
        <f>2024 -impact_data[[#This Row],[model_year]]</f>
        <v>3</v>
      </c>
      <c r="L14302">
        <v>52</v>
      </c>
      <c r="M14302">
        <v>72.2</v>
      </c>
      <c r="N14302">
        <v>43.3</v>
      </c>
      <c r="O14302" t="s">
        <v>9</v>
      </c>
      <c r="P14302">
        <v>0.88</v>
      </c>
    </row>
    <row r="14303" spans="8:16">
      <c r="H14303" t="s">
        <v>11341</v>
      </c>
      <c r="I14303" t="s">
        <v>11</v>
      </c>
      <c r="J14303">
        <v>2021</v>
      </c>
      <c r="K14303">
        <f>2024 -impact_data[[#This Row],[model_year]]</f>
        <v>3</v>
      </c>
      <c r="L14303">
        <v>79</v>
      </c>
      <c r="M14303">
        <v>25.8</v>
      </c>
      <c r="N14303">
        <v>15.5</v>
      </c>
      <c r="O14303" t="s">
        <v>9</v>
      </c>
      <c r="P14303">
        <v>0.96</v>
      </c>
    </row>
    <row r="14304" spans="8:16">
      <c r="H14304" t="s">
        <v>11344</v>
      </c>
      <c r="I14304" t="s">
        <v>7</v>
      </c>
      <c r="J14304">
        <v>2021</v>
      </c>
      <c r="K14304">
        <f>2024 -impact_data[[#This Row],[model_year]]</f>
        <v>3</v>
      </c>
      <c r="L14304">
        <v>50</v>
      </c>
      <c r="M14304">
        <v>31.4</v>
      </c>
      <c r="N14304">
        <v>12.6</v>
      </c>
      <c r="O14304" t="s">
        <v>10</v>
      </c>
      <c r="P14304">
        <v>0.9</v>
      </c>
    </row>
    <row r="14305" spans="8:16">
      <c r="H14305" t="s">
        <v>11346</v>
      </c>
      <c r="I14305" t="s">
        <v>7</v>
      </c>
      <c r="J14305">
        <v>2021</v>
      </c>
      <c r="K14305">
        <f>2024 -impact_data[[#This Row],[model_year]]</f>
        <v>3</v>
      </c>
      <c r="L14305">
        <v>53</v>
      </c>
      <c r="M14305">
        <v>45.7</v>
      </c>
      <c r="N14305">
        <v>27.4</v>
      </c>
      <c r="O14305" t="s">
        <v>9</v>
      </c>
      <c r="P14305">
        <v>0.88</v>
      </c>
    </row>
    <row r="14306" spans="8:16">
      <c r="H14306" t="s">
        <v>11347</v>
      </c>
      <c r="I14306" t="s">
        <v>7</v>
      </c>
      <c r="J14306">
        <v>2021</v>
      </c>
      <c r="K14306">
        <f>2024 -impact_data[[#This Row],[model_year]]</f>
        <v>3</v>
      </c>
      <c r="L14306">
        <v>51</v>
      </c>
      <c r="M14306">
        <v>48.4</v>
      </c>
      <c r="N14306">
        <v>29.1</v>
      </c>
      <c r="O14306" t="s">
        <v>9</v>
      </c>
      <c r="P14306">
        <v>0.88</v>
      </c>
    </row>
    <row r="14307" spans="8:16">
      <c r="H14307" t="s">
        <v>11348</v>
      </c>
      <c r="I14307" t="s">
        <v>11</v>
      </c>
      <c r="J14307">
        <v>2021</v>
      </c>
      <c r="K14307">
        <f>2024 -impact_data[[#This Row],[model_year]]</f>
        <v>3</v>
      </c>
      <c r="L14307">
        <v>77</v>
      </c>
      <c r="M14307">
        <v>10.1</v>
      </c>
      <c r="N14307">
        <v>4.0999999999999996</v>
      </c>
      <c r="O14307" t="s">
        <v>10</v>
      </c>
      <c r="P14307">
        <v>0.94</v>
      </c>
    </row>
    <row r="14308" spans="8:16">
      <c r="H14308" t="s">
        <v>11350</v>
      </c>
      <c r="I14308" t="s">
        <v>7</v>
      </c>
      <c r="J14308">
        <v>2021</v>
      </c>
      <c r="K14308">
        <f>2024 -impact_data[[#This Row],[model_year]]</f>
        <v>3</v>
      </c>
      <c r="L14308">
        <v>48</v>
      </c>
      <c r="M14308">
        <v>23.2</v>
      </c>
      <c r="N14308">
        <v>5.8</v>
      </c>
      <c r="O14308" t="s">
        <v>8</v>
      </c>
      <c r="P14308">
        <v>0.88</v>
      </c>
    </row>
    <row r="14309" spans="8:16">
      <c r="H14309" t="s">
        <v>11356</v>
      </c>
      <c r="I14309" t="s">
        <v>7</v>
      </c>
      <c r="J14309">
        <v>2021</v>
      </c>
      <c r="K14309">
        <f>2024 -impact_data[[#This Row],[model_year]]</f>
        <v>3</v>
      </c>
      <c r="L14309">
        <v>52</v>
      </c>
      <c r="M14309">
        <v>26.7</v>
      </c>
      <c r="N14309">
        <v>16</v>
      </c>
      <c r="O14309" t="s">
        <v>9</v>
      </c>
      <c r="P14309">
        <v>0.87</v>
      </c>
    </row>
    <row r="14310" spans="8:16">
      <c r="H14310" t="s">
        <v>11359</v>
      </c>
      <c r="I14310" t="s">
        <v>7</v>
      </c>
      <c r="J14310">
        <v>2021</v>
      </c>
      <c r="K14310">
        <f>2024 -impact_data[[#This Row],[model_year]]</f>
        <v>3</v>
      </c>
      <c r="L14310">
        <v>48</v>
      </c>
      <c r="M14310">
        <v>28.2</v>
      </c>
      <c r="N14310">
        <v>16.899999999999999</v>
      </c>
      <c r="O14310" t="s">
        <v>9</v>
      </c>
      <c r="P14310">
        <v>0.88</v>
      </c>
    </row>
    <row r="14311" spans="8:16">
      <c r="H14311" t="s">
        <v>11361</v>
      </c>
      <c r="I14311" t="s">
        <v>7</v>
      </c>
      <c r="J14311">
        <v>2021</v>
      </c>
      <c r="K14311">
        <f>2024 -impact_data[[#This Row],[model_year]]</f>
        <v>3</v>
      </c>
      <c r="L14311">
        <v>50</v>
      </c>
      <c r="M14311">
        <v>8.4</v>
      </c>
      <c r="N14311">
        <v>5.0999999999999996</v>
      </c>
      <c r="O14311" t="s">
        <v>9</v>
      </c>
      <c r="P14311">
        <v>0.88</v>
      </c>
    </row>
    <row r="14312" spans="8:16">
      <c r="H14312" t="s">
        <v>11369</v>
      </c>
      <c r="I14312" t="s">
        <v>7</v>
      </c>
      <c r="J14312">
        <v>2021</v>
      </c>
      <c r="K14312">
        <f>2024 -impact_data[[#This Row],[model_year]]</f>
        <v>3</v>
      </c>
      <c r="L14312">
        <v>52</v>
      </c>
      <c r="M14312">
        <v>22</v>
      </c>
      <c r="N14312">
        <v>13.2</v>
      </c>
      <c r="O14312" t="s">
        <v>9</v>
      </c>
      <c r="P14312">
        <v>0.86</v>
      </c>
    </row>
    <row r="14313" spans="8:16">
      <c r="H14313" t="s">
        <v>11371</v>
      </c>
      <c r="I14313" t="s">
        <v>7</v>
      </c>
      <c r="J14313">
        <v>2021</v>
      </c>
      <c r="K14313">
        <f>2024 -impact_data[[#This Row],[model_year]]</f>
        <v>3</v>
      </c>
      <c r="L14313">
        <v>49</v>
      </c>
      <c r="M14313">
        <v>42.2</v>
      </c>
      <c r="N14313">
        <v>16.899999999999999</v>
      </c>
      <c r="O14313" t="s">
        <v>10</v>
      </c>
      <c r="P14313">
        <v>0.89</v>
      </c>
    </row>
    <row r="14314" spans="8:16">
      <c r="H14314" t="s">
        <v>11372</v>
      </c>
      <c r="I14314" t="s">
        <v>7</v>
      </c>
      <c r="J14314">
        <v>2021</v>
      </c>
      <c r="K14314">
        <f>2024 -impact_data[[#This Row],[model_year]]</f>
        <v>3</v>
      </c>
      <c r="L14314">
        <v>51</v>
      </c>
      <c r="M14314">
        <v>17.5</v>
      </c>
      <c r="N14314">
        <v>7</v>
      </c>
      <c r="O14314" t="s">
        <v>10</v>
      </c>
      <c r="P14314">
        <v>0.86</v>
      </c>
    </row>
    <row r="14315" spans="8:16">
      <c r="H14315" t="s">
        <v>153</v>
      </c>
      <c r="I14315" t="s">
        <v>7</v>
      </c>
      <c r="J14315">
        <v>2021</v>
      </c>
      <c r="K14315">
        <f>2024 -impact_data[[#This Row],[model_year]]</f>
        <v>3</v>
      </c>
      <c r="L14315">
        <v>47</v>
      </c>
      <c r="M14315">
        <v>19.600000000000001</v>
      </c>
      <c r="N14315">
        <v>11.8</v>
      </c>
      <c r="O14315" t="s">
        <v>9</v>
      </c>
      <c r="P14315">
        <v>0.87</v>
      </c>
    </row>
    <row r="14316" spans="8:16">
      <c r="H14316" t="s">
        <v>150</v>
      </c>
      <c r="I14316" t="s">
        <v>7</v>
      </c>
      <c r="J14316">
        <v>2021</v>
      </c>
      <c r="K14316">
        <f>2024 -impact_data[[#This Row],[model_year]]</f>
        <v>3</v>
      </c>
      <c r="L14316">
        <v>51</v>
      </c>
      <c r="M14316">
        <v>9.8000000000000007</v>
      </c>
      <c r="N14316">
        <v>5.9</v>
      </c>
      <c r="O14316" t="s">
        <v>9</v>
      </c>
      <c r="P14316">
        <v>0.89</v>
      </c>
    </row>
    <row r="14317" spans="8:16">
      <c r="H14317" t="s">
        <v>11381</v>
      </c>
      <c r="I14317" t="s">
        <v>7</v>
      </c>
      <c r="J14317">
        <v>2021</v>
      </c>
      <c r="K14317">
        <f>2024 -impact_data[[#This Row],[model_year]]</f>
        <v>3</v>
      </c>
      <c r="L14317">
        <v>50</v>
      </c>
      <c r="M14317">
        <v>7</v>
      </c>
      <c r="N14317">
        <v>1.7</v>
      </c>
      <c r="O14317" t="s">
        <v>8</v>
      </c>
      <c r="P14317">
        <v>0.86</v>
      </c>
    </row>
    <row r="14318" spans="8:16">
      <c r="H14318" t="s">
        <v>11383</v>
      </c>
      <c r="I14318" t="s">
        <v>7</v>
      </c>
      <c r="J14318">
        <v>2021</v>
      </c>
      <c r="K14318">
        <f>2024 -impact_data[[#This Row],[model_year]]</f>
        <v>3</v>
      </c>
      <c r="L14318">
        <v>50</v>
      </c>
      <c r="M14318">
        <v>34</v>
      </c>
      <c r="N14318">
        <v>20.399999999999999</v>
      </c>
      <c r="O14318" t="s">
        <v>9</v>
      </c>
      <c r="P14318">
        <v>0.89</v>
      </c>
    </row>
    <row r="14319" spans="8:16">
      <c r="H14319" t="s">
        <v>11386</v>
      </c>
      <c r="I14319" t="s">
        <v>7</v>
      </c>
      <c r="J14319">
        <v>2021</v>
      </c>
      <c r="K14319">
        <f>2024 -impact_data[[#This Row],[model_year]]</f>
        <v>3</v>
      </c>
      <c r="L14319">
        <v>51</v>
      </c>
      <c r="M14319">
        <v>31.1</v>
      </c>
      <c r="N14319">
        <v>18.600000000000001</v>
      </c>
      <c r="O14319" t="s">
        <v>9</v>
      </c>
      <c r="P14319">
        <v>0.85</v>
      </c>
    </row>
    <row r="14320" spans="8:16">
      <c r="H14320" t="s">
        <v>11387</v>
      </c>
      <c r="I14320" t="s">
        <v>7</v>
      </c>
      <c r="J14320">
        <v>2021</v>
      </c>
      <c r="K14320">
        <f>2024 -impact_data[[#This Row],[model_year]]</f>
        <v>3</v>
      </c>
      <c r="L14320">
        <v>49</v>
      </c>
      <c r="M14320">
        <v>3.1</v>
      </c>
      <c r="N14320">
        <v>1.2</v>
      </c>
      <c r="O14320" t="s">
        <v>10</v>
      </c>
      <c r="P14320">
        <v>0.87</v>
      </c>
    </row>
    <row r="14321" spans="8:16">
      <c r="H14321" t="s">
        <v>11388</v>
      </c>
      <c r="I14321" t="s">
        <v>7</v>
      </c>
      <c r="J14321">
        <v>2021</v>
      </c>
      <c r="K14321">
        <f>2024 -impact_data[[#This Row],[model_year]]</f>
        <v>3</v>
      </c>
      <c r="L14321">
        <v>49</v>
      </c>
      <c r="M14321">
        <v>44.1</v>
      </c>
      <c r="N14321">
        <v>26.4</v>
      </c>
      <c r="O14321" t="s">
        <v>9</v>
      </c>
      <c r="P14321">
        <v>0.86</v>
      </c>
    </row>
    <row r="14322" spans="8:16">
      <c r="H14322" t="s">
        <v>11389</v>
      </c>
      <c r="I14322" t="s">
        <v>7</v>
      </c>
      <c r="J14322">
        <v>2021</v>
      </c>
      <c r="K14322">
        <f>2024 -impact_data[[#This Row],[model_year]]</f>
        <v>3</v>
      </c>
      <c r="L14322">
        <v>46</v>
      </c>
      <c r="M14322">
        <v>41.5</v>
      </c>
      <c r="N14322">
        <v>16.600000000000001</v>
      </c>
      <c r="O14322" t="s">
        <v>10</v>
      </c>
      <c r="P14322">
        <v>0.87</v>
      </c>
    </row>
    <row r="14323" spans="8:16">
      <c r="H14323" t="s">
        <v>11395</v>
      </c>
      <c r="I14323" t="s">
        <v>7</v>
      </c>
      <c r="J14323">
        <v>2021</v>
      </c>
      <c r="K14323">
        <f>2024 -impact_data[[#This Row],[model_year]]</f>
        <v>3</v>
      </c>
      <c r="L14323">
        <v>53</v>
      </c>
      <c r="M14323">
        <v>33.5</v>
      </c>
      <c r="N14323">
        <v>20.100000000000001</v>
      </c>
      <c r="O14323" t="s">
        <v>9</v>
      </c>
      <c r="P14323">
        <v>0.87</v>
      </c>
    </row>
    <row r="14324" spans="8:16">
      <c r="H14324" t="s">
        <v>11402</v>
      </c>
      <c r="I14324" t="s">
        <v>7</v>
      </c>
      <c r="J14324">
        <v>2021</v>
      </c>
      <c r="K14324">
        <f>2024 -impact_data[[#This Row],[model_year]]</f>
        <v>3</v>
      </c>
      <c r="L14324">
        <v>51</v>
      </c>
      <c r="M14324">
        <v>33.1</v>
      </c>
      <c r="N14324">
        <v>13.2</v>
      </c>
      <c r="O14324" t="s">
        <v>10</v>
      </c>
      <c r="P14324">
        <v>0.87</v>
      </c>
    </row>
    <row r="14325" spans="8:16">
      <c r="H14325" t="s">
        <v>11403</v>
      </c>
      <c r="I14325" t="s">
        <v>7</v>
      </c>
      <c r="J14325">
        <v>2021</v>
      </c>
      <c r="K14325">
        <f>2024 -impact_data[[#This Row],[model_year]]</f>
        <v>3</v>
      </c>
      <c r="L14325">
        <v>46</v>
      </c>
      <c r="M14325">
        <v>4.0999999999999996</v>
      </c>
      <c r="N14325">
        <v>2.5</v>
      </c>
      <c r="O14325" t="s">
        <v>9</v>
      </c>
      <c r="P14325">
        <v>0.87</v>
      </c>
    </row>
    <row r="14326" spans="8:16">
      <c r="H14326" t="s">
        <v>11406</v>
      </c>
      <c r="I14326" t="s">
        <v>7</v>
      </c>
      <c r="J14326">
        <v>2021</v>
      </c>
      <c r="K14326">
        <f>2024 -impact_data[[#This Row],[model_year]]</f>
        <v>3</v>
      </c>
      <c r="L14326">
        <v>47</v>
      </c>
      <c r="M14326">
        <v>18.600000000000001</v>
      </c>
      <c r="N14326">
        <v>11.1</v>
      </c>
      <c r="O14326" t="s">
        <v>9</v>
      </c>
      <c r="P14326">
        <v>0.88</v>
      </c>
    </row>
    <row r="14327" spans="8:16">
      <c r="H14327" t="s">
        <v>11408</v>
      </c>
      <c r="I14327" t="s">
        <v>7</v>
      </c>
      <c r="J14327">
        <v>2021</v>
      </c>
      <c r="K14327">
        <f>2024 -impact_data[[#This Row],[model_year]]</f>
        <v>3</v>
      </c>
      <c r="L14327">
        <v>51</v>
      </c>
      <c r="M14327">
        <v>26.3</v>
      </c>
      <c r="N14327">
        <v>15.8</v>
      </c>
      <c r="O14327" t="s">
        <v>9</v>
      </c>
      <c r="P14327">
        <v>0.88</v>
      </c>
    </row>
    <row r="14328" spans="8:16">
      <c r="H14328" t="s">
        <v>11411</v>
      </c>
      <c r="I14328" t="s">
        <v>7</v>
      </c>
      <c r="J14328">
        <v>2021</v>
      </c>
      <c r="K14328">
        <f>2024 -impact_data[[#This Row],[model_year]]</f>
        <v>3</v>
      </c>
      <c r="L14328">
        <v>53</v>
      </c>
      <c r="M14328">
        <v>55.9</v>
      </c>
      <c r="N14328">
        <v>33.6</v>
      </c>
      <c r="O14328" t="s">
        <v>9</v>
      </c>
      <c r="P14328">
        <v>0.87</v>
      </c>
    </row>
    <row r="14329" spans="8:16">
      <c r="H14329" t="s">
        <v>11418</v>
      </c>
      <c r="I14329" t="s">
        <v>7</v>
      </c>
      <c r="J14329">
        <v>2021</v>
      </c>
      <c r="K14329">
        <f>2024 -impact_data[[#This Row],[model_year]]</f>
        <v>3</v>
      </c>
      <c r="L14329">
        <v>50</v>
      </c>
      <c r="M14329">
        <v>13</v>
      </c>
      <c r="N14329">
        <v>7.8</v>
      </c>
      <c r="O14329" t="s">
        <v>9</v>
      </c>
      <c r="P14329">
        <v>0.86</v>
      </c>
    </row>
    <row r="14330" spans="8:16">
      <c r="H14330" t="s">
        <v>11422</v>
      </c>
      <c r="I14330" t="s">
        <v>7</v>
      </c>
      <c r="J14330">
        <v>2021</v>
      </c>
      <c r="K14330">
        <f>2024 -impact_data[[#This Row],[model_year]]</f>
        <v>3</v>
      </c>
      <c r="L14330">
        <v>51</v>
      </c>
      <c r="M14330">
        <v>13.8</v>
      </c>
      <c r="N14330">
        <v>3.5</v>
      </c>
      <c r="O14330" t="s">
        <v>8</v>
      </c>
      <c r="P14330">
        <v>0.88</v>
      </c>
    </row>
    <row r="14331" spans="8:16">
      <c r="H14331" t="s">
        <v>11423</v>
      </c>
      <c r="I14331" t="s">
        <v>7</v>
      </c>
      <c r="J14331">
        <v>2021</v>
      </c>
      <c r="K14331">
        <f>2024 -impact_data[[#This Row],[model_year]]</f>
        <v>3</v>
      </c>
      <c r="L14331">
        <v>47</v>
      </c>
      <c r="M14331">
        <v>0.5</v>
      </c>
      <c r="N14331">
        <v>0.3</v>
      </c>
      <c r="O14331" t="s">
        <v>9</v>
      </c>
      <c r="P14331">
        <v>0.88</v>
      </c>
    </row>
    <row r="14332" spans="8:16">
      <c r="H14332" t="s">
        <v>11427</v>
      </c>
      <c r="I14332" t="s">
        <v>11</v>
      </c>
      <c r="J14332">
        <v>2021</v>
      </c>
      <c r="K14332">
        <f>2024 -impact_data[[#This Row],[model_year]]</f>
        <v>3</v>
      </c>
      <c r="L14332">
        <v>81</v>
      </c>
      <c r="M14332">
        <v>13</v>
      </c>
      <c r="N14332">
        <v>5.2</v>
      </c>
      <c r="O14332" t="s">
        <v>10</v>
      </c>
      <c r="P14332">
        <v>0.95</v>
      </c>
    </row>
    <row r="14333" spans="8:16">
      <c r="H14333" t="s">
        <v>11428</v>
      </c>
      <c r="I14333" t="s">
        <v>7</v>
      </c>
      <c r="J14333">
        <v>2021</v>
      </c>
      <c r="K14333">
        <f>2024 -impact_data[[#This Row],[model_year]]</f>
        <v>3</v>
      </c>
      <c r="L14333">
        <v>52</v>
      </c>
      <c r="M14333">
        <v>24.3</v>
      </c>
      <c r="N14333">
        <v>9.6999999999999993</v>
      </c>
      <c r="O14333" t="s">
        <v>10</v>
      </c>
      <c r="P14333">
        <v>0.89</v>
      </c>
    </row>
    <row r="14334" spans="8:16">
      <c r="H14334" t="s">
        <v>11429</v>
      </c>
      <c r="I14334" t="s">
        <v>11</v>
      </c>
      <c r="J14334">
        <v>2021</v>
      </c>
      <c r="K14334">
        <f>2024 -impact_data[[#This Row],[model_year]]</f>
        <v>3</v>
      </c>
      <c r="L14334">
        <v>80</v>
      </c>
      <c r="M14334">
        <v>28.7</v>
      </c>
      <c r="N14334">
        <v>17.2</v>
      </c>
      <c r="O14334" t="s">
        <v>9</v>
      </c>
      <c r="P14334">
        <v>0.94</v>
      </c>
    </row>
    <row r="14335" spans="8:16">
      <c r="H14335" t="s">
        <v>11433</v>
      </c>
      <c r="I14335" t="s">
        <v>7</v>
      </c>
      <c r="J14335">
        <v>2021</v>
      </c>
      <c r="K14335">
        <f>2024 -impact_data[[#This Row],[model_year]]</f>
        <v>3</v>
      </c>
      <c r="L14335">
        <v>51</v>
      </c>
      <c r="M14335">
        <v>13.5</v>
      </c>
      <c r="N14335">
        <v>8.1</v>
      </c>
      <c r="O14335" t="s">
        <v>9</v>
      </c>
      <c r="P14335">
        <v>0.87</v>
      </c>
    </row>
    <row r="14336" spans="8:16">
      <c r="H14336" t="s">
        <v>11434</v>
      </c>
      <c r="I14336" t="s">
        <v>7</v>
      </c>
      <c r="J14336">
        <v>2021</v>
      </c>
      <c r="K14336">
        <f>2024 -impact_data[[#This Row],[model_year]]</f>
        <v>3</v>
      </c>
      <c r="L14336">
        <v>52</v>
      </c>
      <c r="M14336">
        <v>31.4</v>
      </c>
      <c r="N14336">
        <v>12.6</v>
      </c>
      <c r="O14336" t="s">
        <v>10</v>
      </c>
      <c r="P14336">
        <v>0.85</v>
      </c>
    </row>
    <row r="14337" spans="8:16">
      <c r="H14337" t="s">
        <v>11436</v>
      </c>
      <c r="I14337" t="s">
        <v>7</v>
      </c>
      <c r="J14337">
        <v>2021</v>
      </c>
      <c r="K14337">
        <f>2024 -impact_data[[#This Row],[model_year]]</f>
        <v>3</v>
      </c>
      <c r="L14337">
        <v>50</v>
      </c>
      <c r="M14337">
        <v>27.8</v>
      </c>
      <c r="N14337">
        <v>11.1</v>
      </c>
      <c r="O14337" t="s">
        <v>10</v>
      </c>
      <c r="P14337">
        <v>0.87</v>
      </c>
    </row>
    <row r="14338" spans="8:16">
      <c r="H14338" t="s">
        <v>11445</v>
      </c>
      <c r="I14338" t="s">
        <v>7</v>
      </c>
      <c r="J14338">
        <v>2021</v>
      </c>
      <c r="K14338">
        <f>2024 -impact_data[[#This Row],[model_year]]</f>
        <v>3</v>
      </c>
      <c r="L14338">
        <v>49</v>
      </c>
      <c r="M14338">
        <v>11.9</v>
      </c>
      <c r="N14338">
        <v>7.1</v>
      </c>
      <c r="O14338" t="s">
        <v>9</v>
      </c>
      <c r="P14338">
        <v>0.88</v>
      </c>
    </row>
    <row r="14339" spans="8:16">
      <c r="H14339" t="s">
        <v>11446</v>
      </c>
      <c r="I14339" t="s">
        <v>11</v>
      </c>
      <c r="J14339">
        <v>2021</v>
      </c>
      <c r="K14339">
        <f>2024 -impact_data[[#This Row],[model_year]]</f>
        <v>3</v>
      </c>
      <c r="L14339">
        <v>80</v>
      </c>
      <c r="M14339">
        <v>47.4</v>
      </c>
      <c r="N14339">
        <v>19</v>
      </c>
      <c r="O14339" t="s">
        <v>10</v>
      </c>
      <c r="P14339">
        <v>0.94</v>
      </c>
    </row>
    <row r="14340" spans="8:16">
      <c r="H14340" t="s">
        <v>11447</v>
      </c>
      <c r="I14340" t="s">
        <v>7</v>
      </c>
      <c r="J14340">
        <v>2021</v>
      </c>
      <c r="K14340">
        <f>2024 -impact_data[[#This Row],[model_year]]</f>
        <v>3</v>
      </c>
      <c r="L14340">
        <v>53</v>
      </c>
      <c r="M14340">
        <v>12.3</v>
      </c>
      <c r="N14340">
        <v>7.4</v>
      </c>
      <c r="O14340" t="s">
        <v>9</v>
      </c>
      <c r="P14340">
        <v>0.86</v>
      </c>
    </row>
    <row r="14341" spans="8:16">
      <c r="H14341" t="s">
        <v>11452</v>
      </c>
      <c r="I14341" t="s">
        <v>7</v>
      </c>
      <c r="J14341">
        <v>2021</v>
      </c>
      <c r="K14341">
        <f>2024 -impact_data[[#This Row],[model_year]]</f>
        <v>3</v>
      </c>
      <c r="L14341">
        <v>53</v>
      </c>
      <c r="M14341">
        <v>43.5</v>
      </c>
      <c r="N14341">
        <v>26.1</v>
      </c>
      <c r="O14341" t="s">
        <v>9</v>
      </c>
      <c r="P14341">
        <v>0.88</v>
      </c>
    </row>
    <row r="14342" spans="8:16">
      <c r="H14342" t="s">
        <v>11454</v>
      </c>
      <c r="I14342" t="s">
        <v>7</v>
      </c>
      <c r="J14342">
        <v>2021</v>
      </c>
      <c r="K14342">
        <f>2024 -impact_data[[#This Row],[model_year]]</f>
        <v>3</v>
      </c>
      <c r="L14342">
        <v>49</v>
      </c>
      <c r="M14342">
        <v>8</v>
      </c>
      <c r="N14342">
        <v>2</v>
      </c>
      <c r="O14342" t="s">
        <v>8</v>
      </c>
      <c r="P14342">
        <v>0.87</v>
      </c>
    </row>
    <row r="14343" spans="8:16">
      <c r="H14343" t="s">
        <v>11456</v>
      </c>
      <c r="I14343" t="s">
        <v>7</v>
      </c>
      <c r="J14343">
        <v>2021</v>
      </c>
      <c r="K14343">
        <f>2024 -impact_data[[#This Row],[model_year]]</f>
        <v>3</v>
      </c>
      <c r="L14343">
        <v>48</v>
      </c>
      <c r="M14343">
        <v>6.1</v>
      </c>
      <c r="N14343">
        <v>3.7</v>
      </c>
      <c r="O14343" t="s">
        <v>9</v>
      </c>
      <c r="P14343">
        <v>0.87</v>
      </c>
    </row>
    <row r="14344" spans="8:16">
      <c r="H14344" t="s">
        <v>11461</v>
      </c>
      <c r="I14344" t="s">
        <v>7</v>
      </c>
      <c r="J14344">
        <v>2021</v>
      </c>
      <c r="K14344">
        <f>2024 -impact_data[[#This Row],[model_year]]</f>
        <v>3</v>
      </c>
      <c r="L14344">
        <v>52</v>
      </c>
      <c r="M14344">
        <v>43.1</v>
      </c>
      <c r="N14344">
        <v>17.2</v>
      </c>
      <c r="O14344" t="s">
        <v>10</v>
      </c>
      <c r="P14344">
        <v>0.88</v>
      </c>
    </row>
    <row r="14345" spans="8:16">
      <c r="H14345" t="s">
        <v>11465</v>
      </c>
      <c r="I14345" t="s">
        <v>7</v>
      </c>
      <c r="J14345">
        <v>2021</v>
      </c>
      <c r="K14345">
        <f>2024 -impact_data[[#This Row],[model_year]]</f>
        <v>3</v>
      </c>
      <c r="L14345">
        <v>51</v>
      </c>
      <c r="M14345">
        <v>29.9</v>
      </c>
      <c r="N14345">
        <v>12</v>
      </c>
      <c r="O14345" t="s">
        <v>10</v>
      </c>
      <c r="P14345">
        <v>0.88</v>
      </c>
    </row>
    <row r="14346" spans="8:16">
      <c r="H14346" t="s">
        <v>11466</v>
      </c>
      <c r="I14346" t="s">
        <v>7</v>
      </c>
      <c r="J14346">
        <v>2021</v>
      </c>
      <c r="K14346">
        <f>2024 -impact_data[[#This Row],[model_year]]</f>
        <v>3</v>
      </c>
      <c r="L14346">
        <v>50</v>
      </c>
      <c r="M14346">
        <v>6.2</v>
      </c>
      <c r="N14346">
        <v>2.5</v>
      </c>
      <c r="O14346" t="s">
        <v>10</v>
      </c>
      <c r="P14346">
        <v>0.87</v>
      </c>
    </row>
    <row r="14347" spans="8:16">
      <c r="H14347" t="s">
        <v>11467</v>
      </c>
      <c r="I14347" t="s">
        <v>11</v>
      </c>
      <c r="J14347">
        <v>2021</v>
      </c>
      <c r="K14347">
        <f>2024 -impact_data[[#This Row],[model_year]]</f>
        <v>3</v>
      </c>
      <c r="L14347">
        <v>76</v>
      </c>
      <c r="M14347">
        <v>22.5</v>
      </c>
      <c r="N14347">
        <v>13.5</v>
      </c>
      <c r="O14347" t="s">
        <v>9</v>
      </c>
      <c r="P14347">
        <v>0.95</v>
      </c>
    </row>
    <row r="14348" spans="8:16">
      <c r="H14348" t="s">
        <v>11472</v>
      </c>
      <c r="I14348" t="s">
        <v>7</v>
      </c>
      <c r="J14348">
        <v>2021</v>
      </c>
      <c r="K14348">
        <f>2024 -impact_data[[#This Row],[model_year]]</f>
        <v>3</v>
      </c>
      <c r="L14348">
        <v>51</v>
      </c>
      <c r="M14348">
        <v>31.7</v>
      </c>
      <c r="N14348">
        <v>19</v>
      </c>
      <c r="O14348" t="s">
        <v>9</v>
      </c>
      <c r="P14348">
        <v>0.89</v>
      </c>
    </row>
    <row r="14349" spans="8:16">
      <c r="H14349" t="s">
        <v>11476</v>
      </c>
      <c r="I14349" t="s">
        <v>7</v>
      </c>
      <c r="J14349">
        <v>2021</v>
      </c>
      <c r="K14349">
        <f>2024 -impact_data[[#This Row],[model_year]]</f>
        <v>3</v>
      </c>
      <c r="L14349">
        <v>49</v>
      </c>
      <c r="M14349">
        <v>38.200000000000003</v>
      </c>
      <c r="N14349">
        <v>22.9</v>
      </c>
      <c r="O14349" t="s">
        <v>9</v>
      </c>
      <c r="P14349">
        <v>0.89</v>
      </c>
    </row>
    <row r="14350" spans="8:16">
      <c r="H14350" t="s">
        <v>11480</v>
      </c>
      <c r="I14350" t="s">
        <v>7</v>
      </c>
      <c r="J14350">
        <v>2021</v>
      </c>
      <c r="K14350">
        <f>2024 -impact_data[[#This Row],[model_year]]</f>
        <v>3</v>
      </c>
      <c r="L14350">
        <v>46</v>
      </c>
      <c r="M14350">
        <v>18.5</v>
      </c>
      <c r="N14350">
        <v>11.1</v>
      </c>
      <c r="O14350" t="s">
        <v>9</v>
      </c>
      <c r="P14350">
        <v>0.88</v>
      </c>
    </row>
    <row r="14351" spans="8:16">
      <c r="H14351" t="s">
        <v>11485</v>
      </c>
      <c r="I14351" t="s">
        <v>7</v>
      </c>
      <c r="J14351">
        <v>2021</v>
      </c>
      <c r="K14351">
        <f>2024 -impact_data[[#This Row],[model_year]]</f>
        <v>3</v>
      </c>
      <c r="L14351">
        <v>46</v>
      </c>
      <c r="M14351">
        <v>15</v>
      </c>
      <c r="N14351">
        <v>9</v>
      </c>
      <c r="O14351" t="s">
        <v>9</v>
      </c>
      <c r="P14351">
        <v>0.88</v>
      </c>
    </row>
    <row r="14352" spans="8:16">
      <c r="H14352" t="s">
        <v>11498</v>
      </c>
      <c r="I14352" t="s">
        <v>7</v>
      </c>
      <c r="J14352">
        <v>2021</v>
      </c>
      <c r="K14352">
        <f>2024 -impact_data[[#This Row],[model_year]]</f>
        <v>3</v>
      </c>
      <c r="L14352">
        <v>50</v>
      </c>
      <c r="M14352">
        <v>13.5</v>
      </c>
      <c r="N14352">
        <v>8.1</v>
      </c>
      <c r="O14352" t="s">
        <v>9</v>
      </c>
      <c r="P14352">
        <v>0.89</v>
      </c>
    </row>
    <row r="14353" spans="8:16">
      <c r="H14353" t="s">
        <v>11499</v>
      </c>
      <c r="I14353" t="s">
        <v>7</v>
      </c>
      <c r="J14353">
        <v>2021</v>
      </c>
      <c r="K14353">
        <f>2024 -impact_data[[#This Row],[model_year]]</f>
        <v>3</v>
      </c>
      <c r="L14353">
        <v>48</v>
      </c>
      <c r="M14353">
        <v>12.1</v>
      </c>
      <c r="N14353">
        <v>4.8</v>
      </c>
      <c r="O14353" t="s">
        <v>10</v>
      </c>
      <c r="P14353">
        <v>0.89</v>
      </c>
    </row>
    <row r="14354" spans="8:16">
      <c r="H14354" t="s">
        <v>11502</v>
      </c>
      <c r="I14354" t="s">
        <v>7</v>
      </c>
      <c r="J14354">
        <v>2021</v>
      </c>
      <c r="K14354">
        <f>2024 -impact_data[[#This Row],[model_year]]</f>
        <v>3</v>
      </c>
      <c r="L14354">
        <v>48</v>
      </c>
      <c r="M14354">
        <v>10.6</v>
      </c>
      <c r="N14354">
        <v>2.6</v>
      </c>
      <c r="O14354" t="s">
        <v>8</v>
      </c>
      <c r="P14354">
        <v>0.86</v>
      </c>
    </row>
    <row r="14355" spans="8:16">
      <c r="H14355" t="s">
        <v>11506</v>
      </c>
      <c r="I14355" t="s">
        <v>7</v>
      </c>
      <c r="J14355">
        <v>2021</v>
      </c>
      <c r="K14355">
        <f>2024 -impact_data[[#This Row],[model_year]]</f>
        <v>3</v>
      </c>
      <c r="L14355">
        <v>50</v>
      </c>
      <c r="M14355">
        <v>33.799999999999997</v>
      </c>
      <c r="N14355">
        <v>13.5</v>
      </c>
      <c r="O14355" t="s">
        <v>10</v>
      </c>
      <c r="P14355">
        <v>0.89</v>
      </c>
    </row>
    <row r="14356" spans="8:16">
      <c r="H14356" t="s">
        <v>11510</v>
      </c>
      <c r="I14356" t="s">
        <v>7</v>
      </c>
      <c r="J14356">
        <v>2021</v>
      </c>
      <c r="K14356">
        <f>2024 -impact_data[[#This Row],[model_year]]</f>
        <v>3</v>
      </c>
      <c r="L14356">
        <v>50</v>
      </c>
      <c r="M14356">
        <v>20.2</v>
      </c>
      <c r="N14356">
        <v>12.1</v>
      </c>
      <c r="O14356" t="s">
        <v>9</v>
      </c>
      <c r="P14356">
        <v>0.87</v>
      </c>
    </row>
    <row r="14357" spans="8:16">
      <c r="H14357" t="s">
        <v>11513</v>
      </c>
      <c r="I14357" t="s">
        <v>7</v>
      </c>
      <c r="J14357">
        <v>2021</v>
      </c>
      <c r="K14357">
        <f>2024 -impact_data[[#This Row],[model_year]]</f>
        <v>3</v>
      </c>
      <c r="L14357">
        <v>52</v>
      </c>
      <c r="M14357">
        <v>53.7</v>
      </c>
      <c r="N14357">
        <v>21.5</v>
      </c>
      <c r="O14357" t="s">
        <v>10</v>
      </c>
      <c r="P14357">
        <v>0.86</v>
      </c>
    </row>
    <row r="14358" spans="8:16">
      <c r="H14358" t="s">
        <v>11518</v>
      </c>
      <c r="I14358" t="s">
        <v>11</v>
      </c>
      <c r="J14358">
        <v>2021</v>
      </c>
      <c r="K14358">
        <f>2024 -impact_data[[#This Row],[model_year]]</f>
        <v>3</v>
      </c>
      <c r="L14358">
        <v>82</v>
      </c>
      <c r="M14358">
        <v>20.7</v>
      </c>
      <c r="N14358">
        <v>8.3000000000000007</v>
      </c>
      <c r="O14358" t="s">
        <v>10</v>
      </c>
      <c r="P14358">
        <v>0.93</v>
      </c>
    </row>
    <row r="14359" spans="8:16">
      <c r="H14359" t="s">
        <v>11525</v>
      </c>
      <c r="I14359" t="s">
        <v>7</v>
      </c>
      <c r="J14359">
        <v>2021</v>
      </c>
      <c r="K14359">
        <f>2024 -impact_data[[#This Row],[model_year]]</f>
        <v>3</v>
      </c>
      <c r="L14359">
        <v>48</v>
      </c>
      <c r="M14359">
        <v>44.6</v>
      </c>
      <c r="N14359">
        <v>26.8</v>
      </c>
      <c r="O14359" t="s">
        <v>9</v>
      </c>
      <c r="P14359">
        <v>0.86</v>
      </c>
    </row>
    <row r="14360" spans="8:16">
      <c r="H14360" t="s">
        <v>11527</v>
      </c>
      <c r="I14360" t="s">
        <v>7</v>
      </c>
      <c r="J14360">
        <v>2021</v>
      </c>
      <c r="K14360">
        <f>2024 -impact_data[[#This Row],[model_year]]</f>
        <v>3</v>
      </c>
      <c r="L14360">
        <v>50</v>
      </c>
      <c r="M14360">
        <v>10.3</v>
      </c>
      <c r="N14360">
        <v>6.2</v>
      </c>
      <c r="O14360" t="s">
        <v>9</v>
      </c>
      <c r="P14360">
        <v>0.88</v>
      </c>
    </row>
    <row r="14361" spans="8:16">
      <c r="H14361" t="s">
        <v>11532</v>
      </c>
      <c r="I14361" t="s">
        <v>11</v>
      </c>
      <c r="J14361">
        <v>2021</v>
      </c>
      <c r="K14361">
        <f>2024 -impact_data[[#This Row],[model_year]]</f>
        <v>3</v>
      </c>
      <c r="L14361">
        <v>79</v>
      </c>
      <c r="M14361">
        <v>25.6</v>
      </c>
      <c r="N14361">
        <v>10.199999999999999</v>
      </c>
      <c r="O14361" t="s">
        <v>10</v>
      </c>
      <c r="P14361">
        <v>0.96</v>
      </c>
    </row>
    <row r="14362" spans="8:16">
      <c r="H14362" t="s">
        <v>11534</v>
      </c>
      <c r="I14362" t="s">
        <v>7</v>
      </c>
      <c r="J14362">
        <v>2021</v>
      </c>
      <c r="K14362">
        <f>2024 -impact_data[[#This Row],[model_year]]</f>
        <v>3</v>
      </c>
      <c r="L14362">
        <v>48</v>
      </c>
      <c r="M14362">
        <v>16.600000000000001</v>
      </c>
      <c r="N14362">
        <v>10</v>
      </c>
      <c r="O14362" t="s">
        <v>9</v>
      </c>
      <c r="P14362">
        <v>0.87</v>
      </c>
    </row>
    <row r="14363" spans="8:16">
      <c r="H14363" t="s">
        <v>11535</v>
      </c>
      <c r="I14363" t="s">
        <v>11</v>
      </c>
      <c r="J14363">
        <v>2021</v>
      </c>
      <c r="K14363">
        <f>2024 -impact_data[[#This Row],[model_year]]</f>
        <v>3</v>
      </c>
      <c r="L14363">
        <v>76</v>
      </c>
      <c r="M14363">
        <v>5.3</v>
      </c>
      <c r="N14363">
        <v>3.2</v>
      </c>
      <c r="O14363" t="s">
        <v>9</v>
      </c>
      <c r="P14363">
        <v>0.94</v>
      </c>
    </row>
    <row r="14364" spans="8:16">
      <c r="H14364" t="s">
        <v>11536</v>
      </c>
      <c r="I14364" t="s">
        <v>7</v>
      </c>
      <c r="J14364">
        <v>2021</v>
      </c>
      <c r="K14364">
        <f>2024 -impact_data[[#This Row],[model_year]]</f>
        <v>3</v>
      </c>
      <c r="L14364">
        <v>53</v>
      </c>
      <c r="M14364">
        <v>39.6</v>
      </c>
      <c r="N14364">
        <v>15.8</v>
      </c>
      <c r="O14364" t="s">
        <v>10</v>
      </c>
      <c r="P14364">
        <v>0.85</v>
      </c>
    </row>
    <row r="14365" spans="8:16">
      <c r="H14365" t="s">
        <v>11539</v>
      </c>
      <c r="I14365" t="s">
        <v>11</v>
      </c>
      <c r="J14365">
        <v>2021</v>
      </c>
      <c r="K14365">
        <f>2024 -impact_data[[#This Row],[model_year]]</f>
        <v>3</v>
      </c>
      <c r="L14365">
        <v>77</v>
      </c>
      <c r="M14365">
        <v>20.2</v>
      </c>
      <c r="N14365">
        <v>5</v>
      </c>
      <c r="O14365" t="s">
        <v>8</v>
      </c>
      <c r="P14365">
        <v>0.96</v>
      </c>
    </row>
    <row r="14366" spans="8:16">
      <c r="H14366" t="s">
        <v>11541</v>
      </c>
      <c r="I14366" t="s">
        <v>7</v>
      </c>
      <c r="J14366">
        <v>2021</v>
      </c>
      <c r="K14366">
        <f>2024 -impact_data[[#This Row],[model_year]]</f>
        <v>3</v>
      </c>
      <c r="L14366">
        <v>50</v>
      </c>
      <c r="M14366">
        <v>20.3</v>
      </c>
      <c r="N14366">
        <v>12.2</v>
      </c>
      <c r="O14366" t="s">
        <v>9</v>
      </c>
      <c r="P14366">
        <v>0.87</v>
      </c>
    </row>
    <row r="14367" spans="8:16">
      <c r="H14367" t="s">
        <v>11547</v>
      </c>
      <c r="I14367" t="s">
        <v>7</v>
      </c>
      <c r="J14367">
        <v>2021</v>
      </c>
      <c r="K14367">
        <f>2024 -impact_data[[#This Row],[model_year]]</f>
        <v>3</v>
      </c>
      <c r="L14367">
        <v>51</v>
      </c>
      <c r="M14367">
        <v>19.5</v>
      </c>
      <c r="N14367">
        <v>7.8</v>
      </c>
      <c r="O14367" t="s">
        <v>10</v>
      </c>
      <c r="P14367">
        <v>0.87</v>
      </c>
    </row>
    <row r="14368" spans="8:16">
      <c r="H14368" t="s">
        <v>11551</v>
      </c>
      <c r="I14368" t="s">
        <v>11</v>
      </c>
      <c r="J14368">
        <v>2021</v>
      </c>
      <c r="K14368">
        <f>2024 -impact_data[[#This Row],[model_year]]</f>
        <v>3</v>
      </c>
      <c r="L14368">
        <v>74</v>
      </c>
      <c r="M14368">
        <v>16</v>
      </c>
      <c r="N14368">
        <v>9.6</v>
      </c>
      <c r="O14368" t="s">
        <v>9</v>
      </c>
      <c r="P14368">
        <v>0.94</v>
      </c>
    </row>
    <row r="14369" spans="8:16">
      <c r="H14369" t="s">
        <v>11553</v>
      </c>
      <c r="I14369" t="s">
        <v>7</v>
      </c>
      <c r="J14369">
        <v>2021</v>
      </c>
      <c r="K14369">
        <f>2024 -impact_data[[#This Row],[model_year]]</f>
        <v>3</v>
      </c>
      <c r="L14369">
        <v>52</v>
      </c>
      <c r="M14369">
        <v>41.2</v>
      </c>
      <c r="N14369">
        <v>24.7</v>
      </c>
      <c r="O14369" t="s">
        <v>9</v>
      </c>
      <c r="P14369">
        <v>0.85</v>
      </c>
    </row>
    <row r="14370" spans="8:16">
      <c r="H14370" t="s">
        <v>11564</v>
      </c>
      <c r="I14370" t="s">
        <v>7</v>
      </c>
      <c r="J14370">
        <v>2021</v>
      </c>
      <c r="K14370">
        <f>2024 -impact_data[[#This Row],[model_year]]</f>
        <v>3</v>
      </c>
      <c r="L14370">
        <v>50</v>
      </c>
      <c r="M14370">
        <v>18.2</v>
      </c>
      <c r="N14370">
        <v>7.3</v>
      </c>
      <c r="O14370" t="s">
        <v>10</v>
      </c>
      <c r="P14370">
        <v>0.87</v>
      </c>
    </row>
    <row r="14371" spans="8:16">
      <c r="H14371" t="s">
        <v>11566</v>
      </c>
      <c r="I14371" t="s">
        <v>7</v>
      </c>
      <c r="J14371">
        <v>2021</v>
      </c>
      <c r="K14371">
        <f>2024 -impact_data[[#This Row],[model_year]]</f>
        <v>3</v>
      </c>
      <c r="L14371">
        <v>53</v>
      </c>
      <c r="M14371">
        <v>39.700000000000003</v>
      </c>
      <c r="N14371">
        <v>9.9</v>
      </c>
      <c r="O14371" t="s">
        <v>8</v>
      </c>
      <c r="P14371">
        <v>0.88</v>
      </c>
    </row>
    <row r="14372" spans="8:16">
      <c r="H14372" t="s">
        <v>11569</v>
      </c>
      <c r="I14372" t="s">
        <v>11</v>
      </c>
      <c r="J14372">
        <v>2021</v>
      </c>
      <c r="K14372">
        <f>2024 -impact_data[[#This Row],[model_year]]</f>
        <v>3</v>
      </c>
      <c r="L14372">
        <v>81</v>
      </c>
      <c r="M14372">
        <v>42.4</v>
      </c>
      <c r="N14372">
        <v>25.4</v>
      </c>
      <c r="O14372" t="s">
        <v>9</v>
      </c>
      <c r="P14372">
        <v>0.97</v>
      </c>
    </row>
    <row r="14373" spans="8:16">
      <c r="H14373" t="s">
        <v>11570</v>
      </c>
      <c r="I14373" t="s">
        <v>7</v>
      </c>
      <c r="J14373">
        <v>2021</v>
      </c>
      <c r="K14373">
        <f>2024 -impact_data[[#This Row],[model_year]]</f>
        <v>3</v>
      </c>
      <c r="L14373">
        <v>50</v>
      </c>
      <c r="M14373">
        <v>30.7</v>
      </c>
      <c r="N14373">
        <v>12.3</v>
      </c>
      <c r="O14373" t="s">
        <v>10</v>
      </c>
      <c r="P14373">
        <v>0.89</v>
      </c>
    </row>
    <row r="14374" spans="8:16">
      <c r="H14374" t="s">
        <v>11574</v>
      </c>
      <c r="I14374" t="s">
        <v>7</v>
      </c>
      <c r="J14374">
        <v>2021</v>
      </c>
      <c r="K14374">
        <f>2024 -impact_data[[#This Row],[model_year]]</f>
        <v>3</v>
      </c>
      <c r="L14374">
        <v>46</v>
      </c>
      <c r="M14374">
        <v>18.399999999999999</v>
      </c>
      <c r="N14374">
        <v>11</v>
      </c>
      <c r="O14374" t="s">
        <v>9</v>
      </c>
      <c r="P14374">
        <v>0.87</v>
      </c>
    </row>
    <row r="14375" spans="8:16">
      <c r="H14375" t="s">
        <v>11577</v>
      </c>
      <c r="I14375" t="s">
        <v>7</v>
      </c>
      <c r="J14375">
        <v>2021</v>
      </c>
      <c r="K14375">
        <f>2024 -impact_data[[#This Row],[model_year]]</f>
        <v>3</v>
      </c>
      <c r="L14375">
        <v>52</v>
      </c>
      <c r="M14375">
        <v>30.1</v>
      </c>
      <c r="N14375">
        <v>18.100000000000001</v>
      </c>
      <c r="O14375" t="s">
        <v>9</v>
      </c>
      <c r="P14375">
        <v>0.86</v>
      </c>
    </row>
    <row r="14376" spans="8:16">
      <c r="H14376" t="s">
        <v>11586</v>
      </c>
      <c r="I14376" t="s">
        <v>7</v>
      </c>
      <c r="J14376">
        <v>2021</v>
      </c>
      <c r="K14376">
        <f>2024 -impact_data[[#This Row],[model_year]]</f>
        <v>3</v>
      </c>
      <c r="L14376">
        <v>49</v>
      </c>
      <c r="M14376">
        <v>13.9</v>
      </c>
      <c r="N14376">
        <v>5.6</v>
      </c>
      <c r="O14376" t="s">
        <v>10</v>
      </c>
      <c r="P14376">
        <v>0.87</v>
      </c>
    </row>
    <row r="14377" spans="8:16">
      <c r="H14377" t="s">
        <v>11590</v>
      </c>
      <c r="I14377" t="s">
        <v>7</v>
      </c>
      <c r="J14377">
        <v>2021</v>
      </c>
      <c r="K14377">
        <f>2024 -impact_data[[#This Row],[model_year]]</f>
        <v>3</v>
      </c>
      <c r="L14377">
        <v>48</v>
      </c>
      <c r="M14377">
        <v>44</v>
      </c>
      <c r="N14377">
        <v>11</v>
      </c>
      <c r="O14377" t="s">
        <v>8</v>
      </c>
      <c r="P14377">
        <v>0.88</v>
      </c>
    </row>
    <row r="14378" spans="8:16">
      <c r="H14378" t="s">
        <v>11594</v>
      </c>
      <c r="I14378" t="s">
        <v>11</v>
      </c>
      <c r="J14378">
        <v>2021</v>
      </c>
      <c r="K14378">
        <f>2024 -impact_data[[#This Row],[model_year]]</f>
        <v>3</v>
      </c>
      <c r="L14378">
        <v>77</v>
      </c>
      <c r="M14378">
        <v>24</v>
      </c>
      <c r="N14378">
        <v>9.6</v>
      </c>
      <c r="O14378" t="s">
        <v>10</v>
      </c>
      <c r="P14378">
        <v>0.92</v>
      </c>
    </row>
    <row r="14379" spans="8:16">
      <c r="H14379" t="s">
        <v>11595</v>
      </c>
      <c r="I14379" t="s">
        <v>7</v>
      </c>
      <c r="J14379">
        <v>2021</v>
      </c>
      <c r="K14379">
        <f>2024 -impact_data[[#This Row],[model_year]]</f>
        <v>3</v>
      </c>
      <c r="L14379">
        <v>52</v>
      </c>
      <c r="M14379">
        <v>25.9</v>
      </c>
      <c r="N14379">
        <v>10.3</v>
      </c>
      <c r="O14379" t="s">
        <v>10</v>
      </c>
      <c r="P14379">
        <v>0.87</v>
      </c>
    </row>
    <row r="14380" spans="8:16">
      <c r="H14380" t="s">
        <v>11596</v>
      </c>
      <c r="I14380" t="s">
        <v>7</v>
      </c>
      <c r="J14380">
        <v>2021</v>
      </c>
      <c r="K14380">
        <f>2024 -impact_data[[#This Row],[model_year]]</f>
        <v>3</v>
      </c>
      <c r="L14380">
        <v>53</v>
      </c>
      <c r="M14380">
        <v>37.799999999999997</v>
      </c>
      <c r="N14380">
        <v>15.1</v>
      </c>
      <c r="O14380" t="s">
        <v>10</v>
      </c>
      <c r="P14380">
        <v>0.87</v>
      </c>
    </row>
    <row r="14381" spans="8:16">
      <c r="H14381" t="s">
        <v>11597</v>
      </c>
      <c r="I14381" t="s">
        <v>11</v>
      </c>
      <c r="J14381">
        <v>2021</v>
      </c>
      <c r="K14381">
        <f>2024 -impact_data[[#This Row],[model_year]]</f>
        <v>3</v>
      </c>
      <c r="L14381">
        <v>80</v>
      </c>
      <c r="M14381">
        <v>46.6</v>
      </c>
      <c r="N14381">
        <v>18.600000000000001</v>
      </c>
      <c r="O14381" t="s">
        <v>10</v>
      </c>
      <c r="P14381">
        <v>0.97</v>
      </c>
    </row>
    <row r="14382" spans="8:16">
      <c r="H14382" t="s">
        <v>11598</v>
      </c>
      <c r="I14382" t="s">
        <v>7</v>
      </c>
      <c r="J14382">
        <v>2021</v>
      </c>
      <c r="K14382">
        <f>2024 -impact_data[[#This Row],[model_year]]</f>
        <v>3</v>
      </c>
      <c r="L14382">
        <v>48</v>
      </c>
      <c r="M14382">
        <v>30.2</v>
      </c>
      <c r="N14382">
        <v>18.100000000000001</v>
      </c>
      <c r="O14382" t="s">
        <v>9</v>
      </c>
      <c r="P14382">
        <v>0.88</v>
      </c>
    </row>
    <row r="14383" spans="8:16">
      <c r="H14383" t="s">
        <v>11609</v>
      </c>
      <c r="I14383" t="s">
        <v>7</v>
      </c>
      <c r="J14383">
        <v>2021</v>
      </c>
      <c r="K14383">
        <f>2024 -impact_data[[#This Row],[model_year]]</f>
        <v>3</v>
      </c>
      <c r="L14383">
        <v>48</v>
      </c>
      <c r="M14383">
        <v>13</v>
      </c>
      <c r="N14383">
        <v>5.2</v>
      </c>
      <c r="O14383" t="s">
        <v>10</v>
      </c>
      <c r="P14383">
        <v>0.88</v>
      </c>
    </row>
    <row r="14384" spans="8:16">
      <c r="H14384" t="s">
        <v>11612</v>
      </c>
      <c r="I14384" t="s">
        <v>7</v>
      </c>
      <c r="J14384">
        <v>2021</v>
      </c>
      <c r="K14384">
        <f>2024 -impact_data[[#This Row],[model_year]]</f>
        <v>3</v>
      </c>
      <c r="L14384">
        <v>48</v>
      </c>
      <c r="M14384">
        <v>37.9</v>
      </c>
      <c r="N14384">
        <v>15.2</v>
      </c>
      <c r="O14384" t="s">
        <v>10</v>
      </c>
      <c r="P14384">
        <v>0.86</v>
      </c>
    </row>
    <row r="14385" spans="8:16">
      <c r="H14385" t="s">
        <v>39</v>
      </c>
      <c r="I14385" t="s">
        <v>7</v>
      </c>
      <c r="J14385">
        <v>2021</v>
      </c>
      <c r="K14385">
        <f>2024 -impact_data[[#This Row],[model_year]]</f>
        <v>3</v>
      </c>
      <c r="L14385">
        <v>49</v>
      </c>
      <c r="M14385">
        <v>27.1</v>
      </c>
      <c r="N14385">
        <v>10.8</v>
      </c>
      <c r="O14385" t="s">
        <v>10</v>
      </c>
      <c r="P14385">
        <v>0.86</v>
      </c>
    </row>
    <row r="14386" spans="8:16">
      <c r="H14386" t="s">
        <v>11640</v>
      </c>
      <c r="I14386" t="s">
        <v>7</v>
      </c>
      <c r="J14386">
        <v>2021</v>
      </c>
      <c r="K14386">
        <f>2024 -impact_data[[#This Row],[model_year]]</f>
        <v>3</v>
      </c>
      <c r="L14386">
        <v>49</v>
      </c>
      <c r="M14386">
        <v>43</v>
      </c>
      <c r="N14386">
        <v>17.2</v>
      </c>
      <c r="O14386" t="s">
        <v>10</v>
      </c>
      <c r="P14386">
        <v>0.89</v>
      </c>
    </row>
    <row r="14387" spans="8:16">
      <c r="H14387" t="s">
        <v>11644</v>
      </c>
      <c r="I14387" t="s">
        <v>11</v>
      </c>
      <c r="J14387">
        <v>2021</v>
      </c>
      <c r="K14387">
        <f>2024 -impact_data[[#This Row],[model_year]]</f>
        <v>3</v>
      </c>
      <c r="L14387">
        <v>80</v>
      </c>
      <c r="M14387">
        <v>38.6</v>
      </c>
      <c r="N14387">
        <v>15.4</v>
      </c>
      <c r="O14387" t="s">
        <v>10</v>
      </c>
      <c r="P14387">
        <v>0.94</v>
      </c>
    </row>
    <row r="14388" spans="8:16">
      <c r="H14388" t="s">
        <v>11647</v>
      </c>
      <c r="I14388" t="s">
        <v>11</v>
      </c>
      <c r="J14388">
        <v>2021</v>
      </c>
      <c r="K14388">
        <f>2024 -impact_data[[#This Row],[model_year]]</f>
        <v>3</v>
      </c>
      <c r="L14388">
        <v>80</v>
      </c>
      <c r="M14388">
        <v>24.5</v>
      </c>
      <c r="N14388">
        <v>14.7</v>
      </c>
      <c r="O14388" t="s">
        <v>9</v>
      </c>
      <c r="P14388">
        <v>0.96</v>
      </c>
    </row>
    <row r="14389" spans="8:16">
      <c r="H14389" t="s">
        <v>11648</v>
      </c>
      <c r="I14389" t="s">
        <v>11</v>
      </c>
      <c r="J14389">
        <v>2021</v>
      </c>
      <c r="K14389">
        <f>2024 -impact_data[[#This Row],[model_year]]</f>
        <v>3</v>
      </c>
      <c r="L14389">
        <v>80</v>
      </c>
      <c r="M14389">
        <v>15.2</v>
      </c>
      <c r="N14389">
        <v>9.1</v>
      </c>
      <c r="O14389" t="s">
        <v>9</v>
      </c>
      <c r="P14389">
        <v>0.93</v>
      </c>
    </row>
    <row r="14390" spans="8:16">
      <c r="H14390" t="s">
        <v>11660</v>
      </c>
      <c r="I14390" t="s">
        <v>7</v>
      </c>
      <c r="J14390">
        <v>2021</v>
      </c>
      <c r="K14390">
        <f>2024 -impact_data[[#This Row],[model_year]]</f>
        <v>3</v>
      </c>
      <c r="L14390">
        <v>53</v>
      </c>
      <c r="M14390">
        <v>37.200000000000003</v>
      </c>
      <c r="N14390">
        <v>14.9</v>
      </c>
      <c r="O14390" t="s">
        <v>10</v>
      </c>
      <c r="P14390">
        <v>0.87</v>
      </c>
    </row>
    <row r="14391" spans="8:16">
      <c r="H14391" t="s">
        <v>6786</v>
      </c>
      <c r="I14391" t="s">
        <v>7</v>
      </c>
      <c r="J14391">
        <v>2021</v>
      </c>
      <c r="K14391">
        <f>2024 -impact_data[[#This Row],[model_year]]</f>
        <v>3</v>
      </c>
      <c r="L14391">
        <v>52</v>
      </c>
      <c r="M14391">
        <v>18.600000000000001</v>
      </c>
      <c r="N14391">
        <v>11.1</v>
      </c>
      <c r="O14391" t="s">
        <v>9</v>
      </c>
      <c r="P14391">
        <v>0.89</v>
      </c>
    </row>
    <row r="14392" spans="8:16">
      <c r="H14392" t="s">
        <v>11667</v>
      </c>
      <c r="I14392" t="s">
        <v>11</v>
      </c>
      <c r="J14392">
        <v>2021</v>
      </c>
      <c r="K14392">
        <f>2024 -impact_data[[#This Row],[model_year]]</f>
        <v>3</v>
      </c>
      <c r="L14392">
        <v>81</v>
      </c>
      <c r="M14392">
        <v>36.299999999999997</v>
      </c>
      <c r="N14392">
        <v>14.5</v>
      </c>
      <c r="O14392" t="s">
        <v>10</v>
      </c>
      <c r="P14392">
        <v>0.95</v>
      </c>
    </row>
    <row r="14393" spans="8:16">
      <c r="H14393" t="s">
        <v>11669</v>
      </c>
      <c r="I14393" t="s">
        <v>7</v>
      </c>
      <c r="J14393">
        <v>2021</v>
      </c>
      <c r="K14393">
        <f>2024 -impact_data[[#This Row],[model_year]]</f>
        <v>3</v>
      </c>
      <c r="L14393">
        <v>45</v>
      </c>
      <c r="M14393">
        <v>8.6999999999999993</v>
      </c>
      <c r="N14393">
        <v>3.5</v>
      </c>
      <c r="O14393" t="s">
        <v>10</v>
      </c>
      <c r="P14393">
        <v>0.87</v>
      </c>
    </row>
    <row r="14394" spans="8:16">
      <c r="H14394" t="s">
        <v>11672</v>
      </c>
      <c r="I14394" t="s">
        <v>11</v>
      </c>
      <c r="J14394">
        <v>2021</v>
      </c>
      <c r="K14394">
        <f>2024 -impact_data[[#This Row],[model_year]]</f>
        <v>3</v>
      </c>
      <c r="L14394">
        <v>80</v>
      </c>
      <c r="M14394">
        <v>11.4</v>
      </c>
      <c r="N14394">
        <v>2.9</v>
      </c>
      <c r="O14394" t="s">
        <v>8</v>
      </c>
      <c r="P14394">
        <v>0.95</v>
      </c>
    </row>
    <row r="14395" spans="8:16">
      <c r="H14395" t="s">
        <v>11673</v>
      </c>
      <c r="I14395" t="s">
        <v>7</v>
      </c>
      <c r="J14395">
        <v>2021</v>
      </c>
      <c r="K14395">
        <f>2024 -impact_data[[#This Row],[model_year]]</f>
        <v>3</v>
      </c>
      <c r="L14395">
        <v>50</v>
      </c>
      <c r="M14395">
        <v>18.399999999999999</v>
      </c>
      <c r="N14395">
        <v>11.1</v>
      </c>
      <c r="O14395" t="s">
        <v>9</v>
      </c>
      <c r="P14395">
        <v>0.87</v>
      </c>
    </row>
    <row r="14396" spans="8:16">
      <c r="H14396" t="s">
        <v>11675</v>
      </c>
      <c r="I14396" t="s">
        <v>7</v>
      </c>
      <c r="J14396">
        <v>2021</v>
      </c>
      <c r="K14396">
        <f>2024 -impact_data[[#This Row],[model_year]]</f>
        <v>3</v>
      </c>
      <c r="L14396">
        <v>47</v>
      </c>
      <c r="M14396">
        <v>28.8</v>
      </c>
      <c r="N14396">
        <v>17.3</v>
      </c>
      <c r="O14396" t="s">
        <v>9</v>
      </c>
      <c r="P14396">
        <v>0.87</v>
      </c>
    </row>
    <row r="14397" spans="8:16">
      <c r="H14397" t="s">
        <v>261</v>
      </c>
      <c r="I14397" t="s">
        <v>7</v>
      </c>
      <c r="J14397">
        <v>2021</v>
      </c>
      <c r="K14397">
        <f>2024 -impact_data[[#This Row],[model_year]]</f>
        <v>3</v>
      </c>
      <c r="L14397">
        <v>47</v>
      </c>
      <c r="M14397">
        <v>16.100000000000001</v>
      </c>
      <c r="N14397">
        <v>9.6999999999999993</v>
      </c>
      <c r="O14397" t="s">
        <v>9</v>
      </c>
      <c r="P14397">
        <v>0.87</v>
      </c>
    </row>
    <row r="14398" spans="8:16">
      <c r="H14398" t="s">
        <v>11681</v>
      </c>
      <c r="I14398" t="s">
        <v>7</v>
      </c>
      <c r="J14398">
        <v>2021</v>
      </c>
      <c r="K14398">
        <f>2024 -impact_data[[#This Row],[model_year]]</f>
        <v>3</v>
      </c>
      <c r="L14398">
        <v>50</v>
      </c>
      <c r="M14398">
        <v>11</v>
      </c>
      <c r="N14398">
        <v>2.7</v>
      </c>
      <c r="O14398" t="s">
        <v>8</v>
      </c>
      <c r="P14398">
        <v>0.88</v>
      </c>
    </row>
    <row r="14399" spans="8:16">
      <c r="H14399" t="s">
        <v>11683</v>
      </c>
      <c r="I14399" t="s">
        <v>7</v>
      </c>
      <c r="J14399">
        <v>2021</v>
      </c>
      <c r="K14399">
        <f>2024 -impact_data[[#This Row],[model_year]]</f>
        <v>3</v>
      </c>
      <c r="L14399">
        <v>50</v>
      </c>
      <c r="M14399">
        <v>6.8</v>
      </c>
      <c r="N14399">
        <v>2.7</v>
      </c>
      <c r="O14399" t="s">
        <v>10</v>
      </c>
      <c r="P14399">
        <v>0.87</v>
      </c>
    </row>
    <row r="14400" spans="8:16">
      <c r="H14400" t="s">
        <v>11688</v>
      </c>
      <c r="I14400" t="s">
        <v>7</v>
      </c>
      <c r="J14400">
        <v>2021</v>
      </c>
      <c r="K14400">
        <f>2024 -impact_data[[#This Row],[model_year]]</f>
        <v>3</v>
      </c>
      <c r="L14400">
        <v>50</v>
      </c>
      <c r="M14400">
        <v>29.5</v>
      </c>
      <c r="N14400">
        <v>17.7</v>
      </c>
      <c r="O14400" t="s">
        <v>9</v>
      </c>
      <c r="P14400">
        <v>0.87</v>
      </c>
    </row>
    <row r="14401" spans="8:16">
      <c r="H14401" t="s">
        <v>11693</v>
      </c>
      <c r="I14401" t="s">
        <v>11</v>
      </c>
      <c r="J14401">
        <v>2021</v>
      </c>
      <c r="K14401">
        <f>2024 -impact_data[[#This Row],[model_year]]</f>
        <v>3</v>
      </c>
      <c r="L14401">
        <v>77</v>
      </c>
      <c r="M14401">
        <v>45.4</v>
      </c>
      <c r="N14401">
        <v>18.2</v>
      </c>
      <c r="O14401" t="s">
        <v>10</v>
      </c>
      <c r="P14401">
        <v>0.95</v>
      </c>
    </row>
    <row r="14402" spans="8:16">
      <c r="H14402" t="s">
        <v>11700</v>
      </c>
      <c r="I14402" t="s">
        <v>11</v>
      </c>
      <c r="J14402">
        <v>2021</v>
      </c>
      <c r="K14402">
        <f>2024 -impact_data[[#This Row],[model_year]]</f>
        <v>3</v>
      </c>
      <c r="L14402">
        <v>75</v>
      </c>
      <c r="M14402">
        <v>10</v>
      </c>
      <c r="N14402">
        <v>2.5</v>
      </c>
      <c r="O14402" t="s">
        <v>8</v>
      </c>
      <c r="P14402">
        <v>0.97</v>
      </c>
    </row>
    <row r="14403" spans="8:16">
      <c r="H14403" t="s">
        <v>11701</v>
      </c>
      <c r="I14403" t="s">
        <v>7</v>
      </c>
      <c r="J14403">
        <v>2021</v>
      </c>
      <c r="K14403">
        <f>2024 -impact_data[[#This Row],[model_year]]</f>
        <v>3</v>
      </c>
      <c r="L14403">
        <v>50</v>
      </c>
      <c r="M14403">
        <v>45.7</v>
      </c>
      <c r="N14403">
        <v>18.3</v>
      </c>
      <c r="O14403" t="s">
        <v>10</v>
      </c>
      <c r="P14403">
        <v>0.89</v>
      </c>
    </row>
    <row r="14404" spans="8:16">
      <c r="H14404" t="s">
        <v>11702</v>
      </c>
      <c r="I14404" t="s">
        <v>7</v>
      </c>
      <c r="J14404">
        <v>2021</v>
      </c>
      <c r="K14404">
        <f>2024 -impact_data[[#This Row],[model_year]]</f>
        <v>3</v>
      </c>
      <c r="L14404">
        <v>49</v>
      </c>
      <c r="M14404">
        <v>29.8</v>
      </c>
      <c r="N14404">
        <v>11.9</v>
      </c>
      <c r="O14404" t="s">
        <v>10</v>
      </c>
      <c r="P14404">
        <v>0.86</v>
      </c>
    </row>
    <row r="14405" spans="8:16">
      <c r="H14405" t="s">
        <v>11703</v>
      </c>
      <c r="I14405" t="s">
        <v>7</v>
      </c>
      <c r="J14405">
        <v>2021</v>
      </c>
      <c r="K14405">
        <f>2024 -impact_data[[#This Row],[model_year]]</f>
        <v>3</v>
      </c>
      <c r="L14405">
        <v>47</v>
      </c>
      <c r="M14405">
        <v>7.5</v>
      </c>
      <c r="N14405">
        <v>4.5</v>
      </c>
      <c r="O14405" t="s">
        <v>9</v>
      </c>
      <c r="P14405">
        <v>0.87</v>
      </c>
    </row>
    <row r="14406" spans="8:16">
      <c r="H14406" t="s">
        <v>11707</v>
      </c>
      <c r="I14406" t="s">
        <v>7</v>
      </c>
      <c r="J14406">
        <v>2021</v>
      </c>
      <c r="K14406">
        <f>2024 -impact_data[[#This Row],[model_year]]</f>
        <v>3</v>
      </c>
      <c r="L14406">
        <v>47</v>
      </c>
      <c r="M14406">
        <v>23.9</v>
      </c>
      <c r="N14406">
        <v>6</v>
      </c>
      <c r="O14406" t="s">
        <v>8</v>
      </c>
      <c r="P14406">
        <v>0.86</v>
      </c>
    </row>
    <row r="14407" spans="8:16">
      <c r="H14407" t="s">
        <v>11717</v>
      </c>
      <c r="I14407" t="s">
        <v>11</v>
      </c>
      <c r="J14407">
        <v>2021</v>
      </c>
      <c r="K14407">
        <f>2024 -impact_data[[#This Row],[model_year]]</f>
        <v>3</v>
      </c>
      <c r="L14407">
        <v>83</v>
      </c>
      <c r="M14407">
        <v>49.2</v>
      </c>
      <c r="N14407">
        <v>19.7</v>
      </c>
      <c r="O14407" t="s">
        <v>10</v>
      </c>
      <c r="P14407">
        <v>0.96</v>
      </c>
    </row>
    <row r="14408" spans="8:16">
      <c r="H14408" t="s">
        <v>11718</v>
      </c>
      <c r="I14408" t="s">
        <v>7</v>
      </c>
      <c r="J14408">
        <v>2021</v>
      </c>
      <c r="K14408">
        <f>2024 -impact_data[[#This Row],[model_year]]</f>
        <v>3</v>
      </c>
      <c r="L14408">
        <v>50</v>
      </c>
      <c r="M14408">
        <v>23.2</v>
      </c>
      <c r="N14408">
        <v>9.3000000000000007</v>
      </c>
      <c r="O14408" t="s">
        <v>10</v>
      </c>
      <c r="P14408">
        <v>0.88</v>
      </c>
    </row>
    <row r="14409" spans="8:16">
      <c r="H14409" t="s">
        <v>11720</v>
      </c>
      <c r="I14409" t="s">
        <v>11</v>
      </c>
      <c r="J14409">
        <v>2021</v>
      </c>
      <c r="K14409">
        <f>2024 -impact_data[[#This Row],[model_year]]</f>
        <v>3</v>
      </c>
      <c r="L14409">
        <v>79</v>
      </c>
      <c r="M14409">
        <v>50.2</v>
      </c>
      <c r="N14409">
        <v>30.1</v>
      </c>
      <c r="O14409" t="s">
        <v>9</v>
      </c>
      <c r="P14409">
        <v>0.97</v>
      </c>
    </row>
    <row r="14410" spans="8:16">
      <c r="H14410" t="s">
        <v>11721</v>
      </c>
      <c r="I14410" t="s">
        <v>7</v>
      </c>
      <c r="J14410">
        <v>2021</v>
      </c>
      <c r="K14410">
        <f>2024 -impact_data[[#This Row],[model_year]]</f>
        <v>3</v>
      </c>
      <c r="L14410">
        <v>50</v>
      </c>
      <c r="M14410">
        <v>38.1</v>
      </c>
      <c r="N14410">
        <v>15.2</v>
      </c>
      <c r="O14410" t="s">
        <v>10</v>
      </c>
      <c r="P14410">
        <v>0.87</v>
      </c>
    </row>
    <row r="14411" spans="8:16">
      <c r="H14411" t="s">
        <v>11726</v>
      </c>
      <c r="I14411" t="s">
        <v>7</v>
      </c>
      <c r="J14411">
        <v>2021</v>
      </c>
      <c r="K14411">
        <f>2024 -impact_data[[#This Row],[model_year]]</f>
        <v>3</v>
      </c>
      <c r="L14411">
        <v>48</v>
      </c>
      <c r="M14411">
        <v>18</v>
      </c>
      <c r="N14411">
        <v>10.8</v>
      </c>
      <c r="O14411" t="s">
        <v>9</v>
      </c>
      <c r="P14411">
        <v>0.89</v>
      </c>
    </row>
    <row r="14412" spans="8:16">
      <c r="H14412" t="s">
        <v>11728</v>
      </c>
      <c r="I14412" t="s">
        <v>7</v>
      </c>
      <c r="J14412">
        <v>2021</v>
      </c>
      <c r="K14412">
        <f>2024 -impact_data[[#This Row],[model_year]]</f>
        <v>3</v>
      </c>
      <c r="L14412">
        <v>46</v>
      </c>
      <c r="M14412">
        <v>18.5</v>
      </c>
      <c r="N14412">
        <v>11.1</v>
      </c>
      <c r="O14412" t="s">
        <v>9</v>
      </c>
      <c r="P14412">
        <v>0.88</v>
      </c>
    </row>
    <row r="14413" spans="8:16">
      <c r="H14413" t="s">
        <v>11729</v>
      </c>
      <c r="I14413" t="s">
        <v>7</v>
      </c>
      <c r="J14413">
        <v>2021</v>
      </c>
      <c r="K14413">
        <f>2024 -impact_data[[#This Row],[model_year]]</f>
        <v>3</v>
      </c>
      <c r="L14413">
        <v>50</v>
      </c>
      <c r="M14413">
        <v>37.4</v>
      </c>
      <c r="N14413">
        <v>22.4</v>
      </c>
      <c r="O14413" t="s">
        <v>9</v>
      </c>
      <c r="P14413">
        <v>0.88</v>
      </c>
    </row>
    <row r="14414" spans="8:16">
      <c r="H14414" t="s">
        <v>11730</v>
      </c>
      <c r="I14414" t="s">
        <v>7</v>
      </c>
      <c r="J14414">
        <v>2021</v>
      </c>
      <c r="K14414">
        <f>2024 -impact_data[[#This Row],[model_year]]</f>
        <v>3</v>
      </c>
      <c r="L14414">
        <v>49</v>
      </c>
      <c r="M14414">
        <v>3.2</v>
      </c>
      <c r="N14414">
        <v>1.9</v>
      </c>
      <c r="O14414" t="s">
        <v>9</v>
      </c>
      <c r="P14414">
        <v>0.88</v>
      </c>
    </row>
    <row r="14415" spans="8:16">
      <c r="H14415" t="s">
        <v>11731</v>
      </c>
      <c r="I14415" t="s">
        <v>7</v>
      </c>
      <c r="J14415">
        <v>2021</v>
      </c>
      <c r="K14415">
        <f>2024 -impact_data[[#This Row],[model_year]]</f>
        <v>3</v>
      </c>
      <c r="L14415">
        <v>47</v>
      </c>
      <c r="M14415">
        <v>28.8</v>
      </c>
      <c r="N14415">
        <v>17.3</v>
      </c>
      <c r="O14415" t="s">
        <v>9</v>
      </c>
      <c r="P14415">
        <v>0.88</v>
      </c>
    </row>
    <row r="14416" spans="8:16">
      <c r="H14416" t="s">
        <v>11733</v>
      </c>
      <c r="I14416" t="s">
        <v>11</v>
      </c>
      <c r="J14416">
        <v>2021</v>
      </c>
      <c r="K14416">
        <f>2024 -impact_data[[#This Row],[model_year]]</f>
        <v>3</v>
      </c>
      <c r="L14416">
        <v>78</v>
      </c>
      <c r="M14416">
        <v>13.4</v>
      </c>
      <c r="N14416">
        <v>5.4</v>
      </c>
      <c r="O14416" t="s">
        <v>10</v>
      </c>
      <c r="P14416">
        <v>0.96</v>
      </c>
    </row>
    <row r="14417" spans="8:16">
      <c r="H14417" t="s">
        <v>11734</v>
      </c>
      <c r="I14417" t="s">
        <v>7</v>
      </c>
      <c r="J14417">
        <v>2021</v>
      </c>
      <c r="K14417">
        <f>2024 -impact_data[[#This Row],[model_year]]</f>
        <v>3</v>
      </c>
      <c r="L14417">
        <v>46</v>
      </c>
      <c r="M14417">
        <v>9.1</v>
      </c>
      <c r="N14417">
        <v>5.5</v>
      </c>
      <c r="O14417" t="s">
        <v>9</v>
      </c>
      <c r="P14417">
        <v>0.86</v>
      </c>
    </row>
    <row r="14418" spans="8:16">
      <c r="H14418" t="s">
        <v>11735</v>
      </c>
      <c r="I14418" t="s">
        <v>7</v>
      </c>
      <c r="J14418">
        <v>2021</v>
      </c>
      <c r="K14418">
        <f>2024 -impact_data[[#This Row],[model_year]]</f>
        <v>3</v>
      </c>
      <c r="L14418">
        <v>51</v>
      </c>
      <c r="M14418">
        <v>18.5</v>
      </c>
      <c r="N14418">
        <v>7.4</v>
      </c>
      <c r="O14418" t="s">
        <v>10</v>
      </c>
      <c r="P14418">
        <v>0.89</v>
      </c>
    </row>
    <row r="14419" spans="8:16">
      <c r="H14419" t="s">
        <v>11736</v>
      </c>
      <c r="I14419" t="s">
        <v>7</v>
      </c>
      <c r="J14419">
        <v>2021</v>
      </c>
      <c r="K14419">
        <f>2024 -impact_data[[#This Row],[model_year]]</f>
        <v>3</v>
      </c>
      <c r="L14419">
        <v>50</v>
      </c>
      <c r="M14419">
        <v>23.8</v>
      </c>
      <c r="N14419">
        <v>9.5</v>
      </c>
      <c r="O14419" t="s">
        <v>10</v>
      </c>
      <c r="P14419">
        <v>0.86</v>
      </c>
    </row>
    <row r="14420" spans="8:16">
      <c r="H14420" t="s">
        <v>11737</v>
      </c>
      <c r="I14420" t="s">
        <v>7</v>
      </c>
      <c r="J14420">
        <v>2021</v>
      </c>
      <c r="K14420">
        <f>2024 -impact_data[[#This Row],[model_year]]</f>
        <v>3</v>
      </c>
      <c r="L14420">
        <v>49</v>
      </c>
      <c r="M14420">
        <v>25.6</v>
      </c>
      <c r="N14420">
        <v>10.199999999999999</v>
      </c>
      <c r="O14420" t="s">
        <v>10</v>
      </c>
      <c r="P14420">
        <v>0.87</v>
      </c>
    </row>
    <row r="14421" spans="8:16">
      <c r="H14421" t="s">
        <v>11738</v>
      </c>
      <c r="I14421" t="s">
        <v>7</v>
      </c>
      <c r="J14421">
        <v>2021</v>
      </c>
      <c r="K14421">
        <f>2024 -impact_data[[#This Row],[model_year]]</f>
        <v>3</v>
      </c>
      <c r="L14421">
        <v>52</v>
      </c>
      <c r="M14421">
        <v>40.1</v>
      </c>
      <c r="N14421">
        <v>24</v>
      </c>
      <c r="O14421" t="s">
        <v>9</v>
      </c>
      <c r="P14421">
        <v>0.86</v>
      </c>
    </row>
    <row r="14422" spans="8:16">
      <c r="H14422" t="s">
        <v>11742</v>
      </c>
      <c r="I14422" t="s">
        <v>7</v>
      </c>
      <c r="J14422">
        <v>2021</v>
      </c>
      <c r="K14422">
        <f>2024 -impact_data[[#This Row],[model_year]]</f>
        <v>3</v>
      </c>
      <c r="L14422">
        <v>46</v>
      </c>
      <c r="M14422">
        <v>7.5</v>
      </c>
      <c r="N14422">
        <v>1.9</v>
      </c>
      <c r="O14422" t="s">
        <v>8</v>
      </c>
      <c r="P14422">
        <v>0.86</v>
      </c>
    </row>
    <row r="14423" spans="8:16">
      <c r="H14423" t="s">
        <v>11743</v>
      </c>
      <c r="I14423" t="s">
        <v>7</v>
      </c>
      <c r="J14423">
        <v>2021</v>
      </c>
      <c r="K14423">
        <f>2024 -impact_data[[#This Row],[model_year]]</f>
        <v>3</v>
      </c>
      <c r="L14423">
        <v>48</v>
      </c>
      <c r="M14423">
        <v>19</v>
      </c>
      <c r="N14423">
        <v>11.4</v>
      </c>
      <c r="O14423" t="s">
        <v>9</v>
      </c>
      <c r="P14423">
        <v>0.87</v>
      </c>
    </row>
    <row r="14424" spans="8:16">
      <c r="H14424" t="s">
        <v>11746</v>
      </c>
      <c r="I14424" t="s">
        <v>11</v>
      </c>
      <c r="J14424">
        <v>2021</v>
      </c>
      <c r="K14424">
        <f>2024 -impact_data[[#This Row],[model_year]]</f>
        <v>3</v>
      </c>
      <c r="L14424">
        <v>80</v>
      </c>
      <c r="M14424">
        <v>16</v>
      </c>
      <c r="N14424">
        <v>9.6</v>
      </c>
      <c r="O14424" t="s">
        <v>9</v>
      </c>
      <c r="P14424">
        <v>0.94</v>
      </c>
    </row>
    <row r="14425" spans="8:16">
      <c r="H14425" t="s">
        <v>11748</v>
      </c>
      <c r="I14425" t="s">
        <v>7</v>
      </c>
      <c r="J14425">
        <v>2021</v>
      </c>
      <c r="K14425">
        <f>2024 -impact_data[[#This Row],[model_year]]</f>
        <v>3</v>
      </c>
      <c r="L14425">
        <v>50</v>
      </c>
      <c r="M14425">
        <v>23.8</v>
      </c>
      <c r="N14425">
        <v>5.9</v>
      </c>
      <c r="O14425" t="s">
        <v>8</v>
      </c>
      <c r="P14425">
        <v>0.87</v>
      </c>
    </row>
    <row r="14426" spans="8:16">
      <c r="H14426" t="s">
        <v>11756</v>
      </c>
      <c r="I14426" t="s">
        <v>7</v>
      </c>
      <c r="J14426">
        <v>2021</v>
      </c>
      <c r="K14426">
        <f>2024 -impact_data[[#This Row],[model_year]]</f>
        <v>3</v>
      </c>
      <c r="L14426">
        <v>49</v>
      </c>
      <c r="M14426">
        <v>18.7</v>
      </c>
      <c r="N14426">
        <v>11.2</v>
      </c>
      <c r="O14426" t="s">
        <v>9</v>
      </c>
      <c r="P14426">
        <v>0.86</v>
      </c>
    </row>
    <row r="14427" spans="8:16">
      <c r="H14427" t="s">
        <v>11762</v>
      </c>
      <c r="I14427" t="s">
        <v>7</v>
      </c>
      <c r="J14427">
        <v>2021</v>
      </c>
      <c r="K14427">
        <f>2024 -impact_data[[#This Row],[model_year]]</f>
        <v>3</v>
      </c>
      <c r="L14427">
        <v>51</v>
      </c>
      <c r="M14427">
        <v>39.1</v>
      </c>
      <c r="N14427">
        <v>23.4</v>
      </c>
      <c r="O14427" t="s">
        <v>9</v>
      </c>
      <c r="P14427">
        <v>0.87</v>
      </c>
    </row>
    <row r="14428" spans="8:16">
      <c r="H14428" t="s">
        <v>11766</v>
      </c>
      <c r="I14428" t="s">
        <v>7</v>
      </c>
      <c r="J14428">
        <v>2021</v>
      </c>
      <c r="K14428">
        <f>2024 -impact_data[[#This Row],[model_year]]</f>
        <v>3</v>
      </c>
      <c r="L14428">
        <v>47</v>
      </c>
      <c r="M14428">
        <v>21.8</v>
      </c>
      <c r="N14428">
        <v>13.1</v>
      </c>
      <c r="O14428" t="s">
        <v>9</v>
      </c>
      <c r="P14428">
        <v>0.88</v>
      </c>
    </row>
    <row r="14429" spans="8:16">
      <c r="H14429" t="s">
        <v>11773</v>
      </c>
      <c r="I14429" t="s">
        <v>11</v>
      </c>
      <c r="J14429">
        <v>2021</v>
      </c>
      <c r="K14429">
        <f>2024 -impact_data[[#This Row],[model_year]]</f>
        <v>3</v>
      </c>
      <c r="L14429">
        <v>80</v>
      </c>
      <c r="M14429">
        <v>26.5</v>
      </c>
      <c r="N14429">
        <v>15.9</v>
      </c>
      <c r="O14429" t="s">
        <v>9</v>
      </c>
      <c r="P14429">
        <v>0.93</v>
      </c>
    </row>
    <row r="14430" spans="8:16">
      <c r="H14430" t="s">
        <v>11774</v>
      </c>
      <c r="I14430" t="s">
        <v>7</v>
      </c>
      <c r="J14430">
        <v>2021</v>
      </c>
      <c r="K14430">
        <f>2024 -impact_data[[#This Row],[model_year]]</f>
        <v>3</v>
      </c>
      <c r="L14430">
        <v>46</v>
      </c>
      <c r="M14430">
        <v>21.1</v>
      </c>
      <c r="N14430">
        <v>12.7</v>
      </c>
      <c r="O14430" t="s">
        <v>9</v>
      </c>
      <c r="P14430">
        <v>0.87</v>
      </c>
    </row>
    <row r="14431" spans="8:16">
      <c r="H14431" t="s">
        <v>11777</v>
      </c>
      <c r="I14431" t="s">
        <v>7</v>
      </c>
      <c r="J14431">
        <v>2021</v>
      </c>
      <c r="K14431">
        <f>2024 -impact_data[[#This Row],[model_year]]</f>
        <v>3</v>
      </c>
      <c r="L14431">
        <v>50</v>
      </c>
      <c r="M14431">
        <v>3</v>
      </c>
      <c r="N14431">
        <v>1.2</v>
      </c>
      <c r="O14431" t="s">
        <v>10</v>
      </c>
      <c r="P14431">
        <v>0.87</v>
      </c>
    </row>
    <row r="14432" spans="8:16">
      <c r="H14432" t="s">
        <v>11778</v>
      </c>
      <c r="I14432" t="s">
        <v>7</v>
      </c>
      <c r="J14432">
        <v>2021</v>
      </c>
      <c r="K14432">
        <f>2024 -impact_data[[#This Row],[model_year]]</f>
        <v>3</v>
      </c>
      <c r="L14432">
        <v>54</v>
      </c>
      <c r="M14432">
        <v>30.2</v>
      </c>
      <c r="N14432">
        <v>12.1</v>
      </c>
      <c r="O14432" t="s">
        <v>10</v>
      </c>
      <c r="P14432">
        <v>0.86</v>
      </c>
    </row>
    <row r="14433" spans="8:16">
      <c r="H14433" t="s">
        <v>11781</v>
      </c>
      <c r="I14433" t="s">
        <v>7</v>
      </c>
      <c r="J14433">
        <v>2021</v>
      </c>
      <c r="K14433">
        <f>2024 -impact_data[[#This Row],[model_year]]</f>
        <v>3</v>
      </c>
      <c r="L14433">
        <v>50</v>
      </c>
      <c r="M14433">
        <v>22.5</v>
      </c>
      <c r="N14433">
        <v>13.5</v>
      </c>
      <c r="O14433" t="s">
        <v>9</v>
      </c>
      <c r="P14433">
        <v>0.87</v>
      </c>
    </row>
    <row r="14434" spans="8:16">
      <c r="H14434" t="s">
        <v>11787</v>
      </c>
      <c r="I14434" t="s">
        <v>7</v>
      </c>
      <c r="J14434">
        <v>2021</v>
      </c>
      <c r="K14434">
        <f>2024 -impact_data[[#This Row],[model_year]]</f>
        <v>3</v>
      </c>
      <c r="L14434">
        <v>46</v>
      </c>
      <c r="M14434">
        <v>3.9</v>
      </c>
      <c r="N14434">
        <v>2.2999999999999998</v>
      </c>
      <c r="O14434" t="s">
        <v>9</v>
      </c>
      <c r="P14434">
        <v>0.86</v>
      </c>
    </row>
    <row r="14435" spans="8:16">
      <c r="H14435" t="s">
        <v>11789</v>
      </c>
      <c r="I14435" t="s">
        <v>7</v>
      </c>
      <c r="J14435">
        <v>2021</v>
      </c>
      <c r="K14435">
        <f>2024 -impact_data[[#This Row],[model_year]]</f>
        <v>3</v>
      </c>
      <c r="L14435">
        <v>54</v>
      </c>
      <c r="M14435">
        <v>52.6</v>
      </c>
      <c r="N14435">
        <v>31.6</v>
      </c>
      <c r="O14435" t="s">
        <v>9</v>
      </c>
      <c r="P14435">
        <v>0.88</v>
      </c>
    </row>
    <row r="14436" spans="8:16">
      <c r="H14436" t="s">
        <v>11795</v>
      </c>
      <c r="I14436" t="s">
        <v>7</v>
      </c>
      <c r="J14436">
        <v>2021</v>
      </c>
      <c r="K14436">
        <f>2024 -impact_data[[#This Row],[model_year]]</f>
        <v>3</v>
      </c>
      <c r="L14436">
        <v>47</v>
      </c>
      <c r="M14436">
        <v>18.600000000000001</v>
      </c>
      <c r="N14436">
        <v>11.2</v>
      </c>
      <c r="O14436" t="s">
        <v>9</v>
      </c>
      <c r="P14436">
        <v>0.87</v>
      </c>
    </row>
    <row r="14437" spans="8:16">
      <c r="H14437" t="s">
        <v>11796</v>
      </c>
      <c r="I14437" t="s">
        <v>11</v>
      </c>
      <c r="J14437">
        <v>2021</v>
      </c>
      <c r="K14437">
        <f>2024 -impact_data[[#This Row],[model_year]]</f>
        <v>3</v>
      </c>
      <c r="L14437">
        <v>80</v>
      </c>
      <c r="M14437">
        <v>4.3</v>
      </c>
      <c r="N14437">
        <v>2.6</v>
      </c>
      <c r="O14437" t="s">
        <v>9</v>
      </c>
      <c r="P14437">
        <v>0.94</v>
      </c>
    </row>
    <row r="14438" spans="8:16">
      <c r="H14438" t="s">
        <v>11800</v>
      </c>
      <c r="I14438" t="s">
        <v>7</v>
      </c>
      <c r="J14438">
        <v>2021</v>
      </c>
      <c r="K14438">
        <f>2024 -impact_data[[#This Row],[model_year]]</f>
        <v>3</v>
      </c>
      <c r="L14438">
        <v>47</v>
      </c>
      <c r="M14438">
        <v>14.8</v>
      </c>
      <c r="N14438">
        <v>8.9</v>
      </c>
      <c r="O14438" t="s">
        <v>9</v>
      </c>
      <c r="P14438">
        <v>0.88</v>
      </c>
    </row>
    <row r="14439" spans="8:16">
      <c r="H14439" t="s">
        <v>11804</v>
      </c>
      <c r="I14439" t="s">
        <v>7</v>
      </c>
      <c r="J14439">
        <v>2021</v>
      </c>
      <c r="K14439">
        <f>2024 -impact_data[[#This Row],[model_year]]</f>
        <v>3</v>
      </c>
      <c r="L14439">
        <v>50</v>
      </c>
      <c r="M14439">
        <v>27.8</v>
      </c>
      <c r="N14439">
        <v>16.7</v>
      </c>
      <c r="O14439" t="s">
        <v>9</v>
      </c>
      <c r="P14439">
        <v>0.89</v>
      </c>
    </row>
    <row r="14440" spans="8:16">
      <c r="H14440" t="s">
        <v>11808</v>
      </c>
      <c r="I14440" t="s">
        <v>7</v>
      </c>
      <c r="J14440">
        <v>2021</v>
      </c>
      <c r="K14440">
        <f>2024 -impact_data[[#This Row],[model_year]]</f>
        <v>3</v>
      </c>
      <c r="L14440">
        <v>53</v>
      </c>
      <c r="M14440">
        <v>27.9</v>
      </c>
      <c r="N14440">
        <v>11.2</v>
      </c>
      <c r="O14440" t="s">
        <v>10</v>
      </c>
      <c r="P14440">
        <v>0.88</v>
      </c>
    </row>
    <row r="14441" spans="8:16">
      <c r="H14441" t="s">
        <v>11810</v>
      </c>
      <c r="I14441" t="s">
        <v>7</v>
      </c>
      <c r="J14441">
        <v>2021</v>
      </c>
      <c r="K14441">
        <f>2024 -impact_data[[#This Row],[model_year]]</f>
        <v>3</v>
      </c>
      <c r="L14441">
        <v>48</v>
      </c>
      <c r="M14441">
        <v>40.4</v>
      </c>
      <c r="N14441">
        <v>10.1</v>
      </c>
      <c r="O14441" t="s">
        <v>8</v>
      </c>
      <c r="P14441">
        <v>0.87</v>
      </c>
    </row>
    <row r="14442" spans="8:16">
      <c r="H14442" t="s">
        <v>11811</v>
      </c>
      <c r="I14442" t="s">
        <v>7</v>
      </c>
      <c r="J14442">
        <v>2021</v>
      </c>
      <c r="K14442">
        <f>2024 -impact_data[[#This Row],[model_year]]</f>
        <v>3</v>
      </c>
      <c r="L14442">
        <v>50</v>
      </c>
      <c r="M14442">
        <v>34.6</v>
      </c>
      <c r="N14442">
        <v>20.8</v>
      </c>
      <c r="O14442" t="s">
        <v>9</v>
      </c>
      <c r="P14442">
        <v>0.88</v>
      </c>
    </row>
    <row r="14443" spans="8:16">
      <c r="H14443" t="s">
        <v>11817</v>
      </c>
      <c r="I14443" t="s">
        <v>7</v>
      </c>
      <c r="J14443">
        <v>2021</v>
      </c>
      <c r="K14443">
        <f>2024 -impact_data[[#This Row],[model_year]]</f>
        <v>3</v>
      </c>
      <c r="L14443">
        <v>50</v>
      </c>
      <c r="M14443">
        <v>46.4</v>
      </c>
      <c r="N14443">
        <v>27.8</v>
      </c>
      <c r="O14443" t="s">
        <v>9</v>
      </c>
      <c r="P14443">
        <v>0.88</v>
      </c>
    </row>
    <row r="14444" spans="8:16">
      <c r="H14444" t="s">
        <v>11823</v>
      </c>
      <c r="I14444" t="s">
        <v>7</v>
      </c>
      <c r="J14444">
        <v>2021</v>
      </c>
      <c r="K14444">
        <f>2024 -impact_data[[#This Row],[model_year]]</f>
        <v>3</v>
      </c>
      <c r="L14444">
        <v>49</v>
      </c>
      <c r="M14444">
        <v>17.600000000000001</v>
      </c>
      <c r="N14444">
        <v>10.6</v>
      </c>
      <c r="O14444" t="s">
        <v>9</v>
      </c>
      <c r="P14444">
        <v>0.87</v>
      </c>
    </row>
    <row r="14445" spans="8:16">
      <c r="H14445" t="s">
        <v>11824</v>
      </c>
      <c r="I14445" t="s">
        <v>7</v>
      </c>
      <c r="J14445">
        <v>2021</v>
      </c>
      <c r="K14445">
        <f>2024 -impact_data[[#This Row],[model_year]]</f>
        <v>3</v>
      </c>
      <c r="L14445">
        <v>53</v>
      </c>
      <c r="M14445">
        <v>31.4</v>
      </c>
      <c r="N14445">
        <v>18.8</v>
      </c>
      <c r="O14445" t="s">
        <v>9</v>
      </c>
      <c r="P14445">
        <v>0.87</v>
      </c>
    </row>
    <row r="14446" spans="8:16">
      <c r="H14446" t="s">
        <v>11828</v>
      </c>
      <c r="I14446" t="s">
        <v>7</v>
      </c>
      <c r="J14446">
        <v>2021</v>
      </c>
      <c r="K14446">
        <f>2024 -impact_data[[#This Row],[model_year]]</f>
        <v>3</v>
      </c>
      <c r="L14446">
        <v>52</v>
      </c>
      <c r="M14446">
        <v>37.6</v>
      </c>
      <c r="N14446">
        <v>9.4</v>
      </c>
      <c r="O14446" t="s">
        <v>8</v>
      </c>
      <c r="P14446">
        <v>0.89</v>
      </c>
    </row>
    <row r="14447" spans="8:16">
      <c r="H14447" t="s">
        <v>11830</v>
      </c>
      <c r="I14447" t="s">
        <v>7</v>
      </c>
      <c r="J14447">
        <v>2021</v>
      </c>
      <c r="K14447">
        <f>2024 -impact_data[[#This Row],[model_year]]</f>
        <v>3</v>
      </c>
      <c r="L14447">
        <v>46</v>
      </c>
      <c r="M14447">
        <v>17.2</v>
      </c>
      <c r="N14447">
        <v>6.9</v>
      </c>
      <c r="O14447" t="s">
        <v>10</v>
      </c>
      <c r="P14447">
        <v>0.86</v>
      </c>
    </row>
    <row r="14448" spans="8:16">
      <c r="H14448" t="s">
        <v>11831</v>
      </c>
      <c r="I14448" t="s">
        <v>11</v>
      </c>
      <c r="J14448">
        <v>2021</v>
      </c>
      <c r="K14448">
        <f>2024 -impact_data[[#This Row],[model_year]]</f>
        <v>3</v>
      </c>
      <c r="L14448">
        <v>80</v>
      </c>
      <c r="M14448">
        <v>6</v>
      </c>
      <c r="N14448">
        <v>3.6</v>
      </c>
      <c r="O14448" t="s">
        <v>9</v>
      </c>
      <c r="P14448">
        <v>0.95</v>
      </c>
    </row>
    <row r="14449" spans="8:16">
      <c r="H14449" t="s">
        <v>11833</v>
      </c>
      <c r="I14449" t="s">
        <v>7</v>
      </c>
      <c r="J14449">
        <v>2021</v>
      </c>
      <c r="K14449">
        <f>2024 -impact_data[[#This Row],[model_year]]</f>
        <v>3</v>
      </c>
      <c r="L14449">
        <v>49</v>
      </c>
      <c r="M14449">
        <v>33.9</v>
      </c>
      <c r="N14449">
        <v>20.3</v>
      </c>
      <c r="O14449" t="s">
        <v>9</v>
      </c>
      <c r="P14449">
        <v>0.86</v>
      </c>
    </row>
    <row r="14450" spans="8:16">
      <c r="H14450" t="s">
        <v>11834</v>
      </c>
      <c r="I14450" t="s">
        <v>7</v>
      </c>
      <c r="J14450">
        <v>2021</v>
      </c>
      <c r="K14450">
        <f>2024 -impact_data[[#This Row],[model_year]]</f>
        <v>3</v>
      </c>
      <c r="L14450">
        <v>51</v>
      </c>
      <c r="M14450">
        <v>45.5</v>
      </c>
      <c r="N14450">
        <v>18.2</v>
      </c>
      <c r="O14450" t="s">
        <v>10</v>
      </c>
      <c r="P14450">
        <v>0.88</v>
      </c>
    </row>
    <row r="14451" spans="8:16">
      <c r="H14451" t="s">
        <v>11840</v>
      </c>
      <c r="I14451" t="s">
        <v>11</v>
      </c>
      <c r="J14451">
        <v>2021</v>
      </c>
      <c r="K14451">
        <f>2024 -impact_data[[#This Row],[model_year]]</f>
        <v>3</v>
      </c>
      <c r="L14451">
        <v>76</v>
      </c>
      <c r="M14451">
        <v>19.5</v>
      </c>
      <c r="N14451">
        <v>11.7</v>
      </c>
      <c r="O14451" t="s">
        <v>9</v>
      </c>
      <c r="P14451">
        <v>0.95</v>
      </c>
    </row>
    <row r="14452" spans="8:16">
      <c r="H14452" t="s">
        <v>11846</v>
      </c>
      <c r="I14452" t="s">
        <v>7</v>
      </c>
      <c r="J14452">
        <v>2021</v>
      </c>
      <c r="K14452">
        <f>2024 -impact_data[[#This Row],[model_year]]</f>
        <v>3</v>
      </c>
      <c r="L14452">
        <v>54</v>
      </c>
      <c r="M14452">
        <v>54.3</v>
      </c>
      <c r="N14452">
        <v>32.6</v>
      </c>
      <c r="O14452" t="s">
        <v>9</v>
      </c>
      <c r="P14452">
        <v>0.86</v>
      </c>
    </row>
    <row r="14453" spans="8:16">
      <c r="H14453" t="s">
        <v>11851</v>
      </c>
      <c r="I14453" t="s">
        <v>7</v>
      </c>
      <c r="J14453">
        <v>2021</v>
      </c>
      <c r="K14453">
        <f>2024 -impact_data[[#This Row],[model_year]]</f>
        <v>3</v>
      </c>
      <c r="L14453">
        <v>52</v>
      </c>
      <c r="M14453">
        <v>29.3</v>
      </c>
      <c r="N14453">
        <v>17.600000000000001</v>
      </c>
      <c r="O14453" t="s">
        <v>9</v>
      </c>
      <c r="P14453">
        <v>0.88</v>
      </c>
    </row>
    <row r="14454" spans="8:16">
      <c r="H14454" t="s">
        <v>11852</v>
      </c>
      <c r="I14454" t="s">
        <v>7</v>
      </c>
      <c r="J14454">
        <v>2021</v>
      </c>
      <c r="K14454">
        <f>2024 -impact_data[[#This Row],[model_year]]</f>
        <v>3</v>
      </c>
      <c r="L14454">
        <v>51</v>
      </c>
      <c r="M14454">
        <v>21.1</v>
      </c>
      <c r="N14454">
        <v>12.7</v>
      </c>
      <c r="O14454" t="s">
        <v>9</v>
      </c>
      <c r="P14454">
        <v>0.88</v>
      </c>
    </row>
    <row r="14455" spans="8:16">
      <c r="H14455" t="s">
        <v>11853</v>
      </c>
      <c r="I14455" t="s">
        <v>11</v>
      </c>
      <c r="J14455">
        <v>2021</v>
      </c>
      <c r="K14455">
        <f>2024 -impact_data[[#This Row],[model_year]]</f>
        <v>3</v>
      </c>
      <c r="L14455">
        <v>77</v>
      </c>
      <c r="M14455">
        <v>14.9</v>
      </c>
      <c r="N14455">
        <v>8.9</v>
      </c>
      <c r="O14455" t="s">
        <v>9</v>
      </c>
      <c r="P14455">
        <v>0.97</v>
      </c>
    </row>
    <row r="14456" spans="8:16">
      <c r="H14456" t="s">
        <v>11855</v>
      </c>
      <c r="I14456" t="s">
        <v>7</v>
      </c>
      <c r="J14456">
        <v>2021</v>
      </c>
      <c r="K14456">
        <f>2024 -impact_data[[#This Row],[model_year]]</f>
        <v>3</v>
      </c>
      <c r="L14456">
        <v>46</v>
      </c>
      <c r="M14456">
        <v>28.1</v>
      </c>
      <c r="N14456">
        <v>7</v>
      </c>
      <c r="O14456" t="s">
        <v>8</v>
      </c>
      <c r="P14456">
        <v>0.86</v>
      </c>
    </row>
    <row r="14457" spans="8:16">
      <c r="H14457" t="s">
        <v>11858</v>
      </c>
      <c r="I14457" t="s">
        <v>7</v>
      </c>
      <c r="J14457">
        <v>2021</v>
      </c>
      <c r="K14457">
        <f>2024 -impact_data[[#This Row],[model_year]]</f>
        <v>3</v>
      </c>
      <c r="L14457">
        <v>51</v>
      </c>
      <c r="M14457">
        <v>21.5</v>
      </c>
      <c r="N14457">
        <v>12.9</v>
      </c>
      <c r="O14457" t="s">
        <v>9</v>
      </c>
      <c r="P14457">
        <v>0.89</v>
      </c>
    </row>
    <row r="14458" spans="8:16">
      <c r="H14458" t="s">
        <v>11860</v>
      </c>
      <c r="I14458" t="s">
        <v>7</v>
      </c>
      <c r="J14458">
        <v>2021</v>
      </c>
      <c r="K14458">
        <f>2024 -impact_data[[#This Row],[model_year]]</f>
        <v>3</v>
      </c>
      <c r="L14458">
        <v>48</v>
      </c>
      <c r="M14458">
        <v>8</v>
      </c>
      <c r="N14458">
        <v>4.8</v>
      </c>
      <c r="O14458" t="s">
        <v>9</v>
      </c>
      <c r="P14458">
        <v>0.88</v>
      </c>
    </row>
    <row r="14459" spans="8:16">
      <c r="H14459" t="s">
        <v>11862</v>
      </c>
      <c r="I14459" t="s">
        <v>7</v>
      </c>
      <c r="J14459">
        <v>2021</v>
      </c>
      <c r="K14459">
        <f>2024 -impact_data[[#This Row],[model_year]]</f>
        <v>3</v>
      </c>
      <c r="L14459">
        <v>47</v>
      </c>
      <c r="M14459">
        <v>14.6</v>
      </c>
      <c r="N14459">
        <v>3.7</v>
      </c>
      <c r="O14459" t="s">
        <v>8</v>
      </c>
      <c r="P14459">
        <v>0.85</v>
      </c>
    </row>
    <row r="14460" spans="8:16">
      <c r="H14460" t="s">
        <v>11871</v>
      </c>
      <c r="I14460" t="s">
        <v>7</v>
      </c>
      <c r="J14460">
        <v>2021</v>
      </c>
      <c r="K14460">
        <f>2024 -impact_data[[#This Row],[model_year]]</f>
        <v>3</v>
      </c>
      <c r="L14460">
        <v>50</v>
      </c>
      <c r="M14460">
        <v>27.5</v>
      </c>
      <c r="N14460">
        <v>16.5</v>
      </c>
      <c r="O14460" t="s">
        <v>9</v>
      </c>
      <c r="P14460">
        <v>0.86</v>
      </c>
    </row>
    <row r="14461" spans="8:16">
      <c r="H14461" t="s">
        <v>11875</v>
      </c>
      <c r="I14461" t="s">
        <v>7</v>
      </c>
      <c r="J14461">
        <v>2021</v>
      </c>
      <c r="K14461">
        <f>2024 -impact_data[[#This Row],[model_year]]</f>
        <v>3</v>
      </c>
      <c r="L14461">
        <v>48</v>
      </c>
      <c r="M14461">
        <v>15.6</v>
      </c>
      <c r="N14461">
        <v>6.3</v>
      </c>
      <c r="O14461" t="s">
        <v>10</v>
      </c>
      <c r="P14461">
        <v>0.86</v>
      </c>
    </row>
    <row r="14462" spans="8:16">
      <c r="H14462" t="s">
        <v>11880</v>
      </c>
      <c r="I14462" t="s">
        <v>7</v>
      </c>
      <c r="J14462">
        <v>2021</v>
      </c>
      <c r="K14462">
        <f>2024 -impact_data[[#This Row],[model_year]]</f>
        <v>3</v>
      </c>
      <c r="L14462">
        <v>50</v>
      </c>
      <c r="M14462">
        <v>52</v>
      </c>
      <c r="N14462">
        <v>31.2</v>
      </c>
      <c r="O14462" t="s">
        <v>9</v>
      </c>
      <c r="P14462">
        <v>0.88</v>
      </c>
    </row>
    <row r="14463" spans="8:16">
      <c r="H14463" t="s">
        <v>11881</v>
      </c>
      <c r="I14463" t="s">
        <v>7</v>
      </c>
      <c r="J14463">
        <v>2021</v>
      </c>
      <c r="K14463">
        <f>2024 -impact_data[[#This Row],[model_year]]</f>
        <v>3</v>
      </c>
      <c r="L14463">
        <v>50</v>
      </c>
      <c r="M14463">
        <v>21.9</v>
      </c>
      <c r="N14463">
        <v>13.1</v>
      </c>
      <c r="O14463" t="s">
        <v>9</v>
      </c>
      <c r="P14463">
        <v>0.87</v>
      </c>
    </row>
    <row r="14464" spans="8:16">
      <c r="H14464" t="s">
        <v>11882</v>
      </c>
      <c r="I14464" t="s">
        <v>7</v>
      </c>
      <c r="J14464">
        <v>2021</v>
      </c>
      <c r="K14464">
        <f>2024 -impact_data[[#This Row],[model_year]]</f>
        <v>3</v>
      </c>
      <c r="L14464">
        <v>49</v>
      </c>
      <c r="M14464">
        <v>28.9</v>
      </c>
      <c r="N14464">
        <v>17.399999999999999</v>
      </c>
      <c r="O14464" t="s">
        <v>9</v>
      </c>
      <c r="P14464">
        <v>0.88</v>
      </c>
    </row>
    <row r="14465" spans="8:16">
      <c r="H14465" t="s">
        <v>11884</v>
      </c>
      <c r="I14465" t="s">
        <v>7</v>
      </c>
      <c r="J14465">
        <v>2021</v>
      </c>
      <c r="K14465">
        <f>2024 -impact_data[[#This Row],[model_year]]</f>
        <v>3</v>
      </c>
      <c r="L14465">
        <v>47</v>
      </c>
      <c r="M14465">
        <v>19</v>
      </c>
      <c r="N14465">
        <v>11.4</v>
      </c>
      <c r="O14465" t="s">
        <v>9</v>
      </c>
      <c r="P14465">
        <v>0.88</v>
      </c>
    </row>
    <row r="14466" spans="8:16">
      <c r="H14466" t="s">
        <v>11887</v>
      </c>
      <c r="I14466" t="s">
        <v>7</v>
      </c>
      <c r="J14466">
        <v>2021</v>
      </c>
      <c r="K14466">
        <f>2024 -impact_data[[#This Row],[model_year]]</f>
        <v>3</v>
      </c>
      <c r="L14466">
        <v>49</v>
      </c>
      <c r="M14466">
        <v>6.3</v>
      </c>
      <c r="N14466">
        <v>3.8</v>
      </c>
      <c r="O14466" t="s">
        <v>9</v>
      </c>
      <c r="P14466">
        <v>0.87</v>
      </c>
    </row>
    <row r="14467" spans="8:16">
      <c r="H14467" t="s">
        <v>11891</v>
      </c>
      <c r="I14467" t="s">
        <v>7</v>
      </c>
      <c r="J14467">
        <v>2021</v>
      </c>
      <c r="K14467">
        <f>2024 -impact_data[[#This Row],[model_year]]</f>
        <v>3</v>
      </c>
      <c r="L14467">
        <v>52</v>
      </c>
      <c r="M14467">
        <v>33.799999999999997</v>
      </c>
      <c r="N14467">
        <v>13.5</v>
      </c>
      <c r="O14467" t="s">
        <v>10</v>
      </c>
      <c r="P14467">
        <v>0.87</v>
      </c>
    </row>
    <row r="14468" spans="8:16">
      <c r="H14468" t="s">
        <v>11892</v>
      </c>
      <c r="I14468" t="s">
        <v>7</v>
      </c>
      <c r="J14468">
        <v>2021</v>
      </c>
      <c r="K14468">
        <f>2024 -impact_data[[#This Row],[model_year]]</f>
        <v>3</v>
      </c>
      <c r="L14468">
        <v>51</v>
      </c>
      <c r="M14468">
        <v>26.4</v>
      </c>
      <c r="N14468">
        <v>15.8</v>
      </c>
      <c r="O14468" t="s">
        <v>9</v>
      </c>
      <c r="P14468">
        <v>0.88</v>
      </c>
    </row>
    <row r="14469" spans="8:16">
      <c r="H14469" t="s">
        <v>11893</v>
      </c>
      <c r="I14469" t="s">
        <v>7</v>
      </c>
      <c r="J14469">
        <v>2021</v>
      </c>
      <c r="K14469">
        <f>2024 -impact_data[[#This Row],[model_year]]</f>
        <v>3</v>
      </c>
      <c r="L14469">
        <v>51</v>
      </c>
      <c r="M14469">
        <v>53.5</v>
      </c>
      <c r="N14469">
        <v>13.4</v>
      </c>
      <c r="O14469" t="s">
        <v>8</v>
      </c>
      <c r="P14469">
        <v>0.88</v>
      </c>
    </row>
    <row r="14470" spans="8:16">
      <c r="H14470" t="s">
        <v>11897</v>
      </c>
      <c r="I14470" t="s">
        <v>7</v>
      </c>
      <c r="J14470">
        <v>2021</v>
      </c>
      <c r="K14470">
        <f>2024 -impact_data[[#This Row],[model_year]]</f>
        <v>3</v>
      </c>
      <c r="L14470">
        <v>48</v>
      </c>
      <c r="M14470">
        <v>10.1</v>
      </c>
      <c r="N14470">
        <v>6.1</v>
      </c>
      <c r="O14470" t="s">
        <v>9</v>
      </c>
      <c r="P14470">
        <v>0.89</v>
      </c>
    </row>
    <row r="14471" spans="8:16">
      <c r="H14471" t="s">
        <v>11898</v>
      </c>
      <c r="I14471" t="s">
        <v>7</v>
      </c>
      <c r="J14471">
        <v>2021</v>
      </c>
      <c r="K14471">
        <f>2024 -impact_data[[#This Row],[model_year]]</f>
        <v>3</v>
      </c>
      <c r="L14471">
        <v>51</v>
      </c>
      <c r="M14471">
        <v>28.6</v>
      </c>
      <c r="N14471">
        <v>7.1</v>
      </c>
      <c r="O14471" t="s">
        <v>8</v>
      </c>
      <c r="P14471">
        <v>0.87</v>
      </c>
    </row>
    <row r="14472" spans="8:16">
      <c r="H14472" t="s">
        <v>11899</v>
      </c>
      <c r="I14472" t="s">
        <v>7</v>
      </c>
      <c r="J14472">
        <v>2021</v>
      </c>
      <c r="K14472">
        <f>2024 -impact_data[[#This Row],[model_year]]</f>
        <v>3</v>
      </c>
      <c r="L14472">
        <v>51</v>
      </c>
      <c r="M14472">
        <v>31.4</v>
      </c>
      <c r="N14472">
        <v>18.899999999999999</v>
      </c>
      <c r="O14472" t="s">
        <v>9</v>
      </c>
      <c r="P14472">
        <v>0.87</v>
      </c>
    </row>
    <row r="14473" spans="8:16">
      <c r="H14473" t="s">
        <v>11901</v>
      </c>
      <c r="I14473" t="s">
        <v>7</v>
      </c>
      <c r="J14473">
        <v>2021</v>
      </c>
      <c r="K14473">
        <f>2024 -impact_data[[#This Row],[model_year]]</f>
        <v>3</v>
      </c>
      <c r="L14473">
        <v>50</v>
      </c>
      <c r="M14473">
        <v>23.3</v>
      </c>
      <c r="N14473">
        <v>14</v>
      </c>
      <c r="O14473" t="s">
        <v>9</v>
      </c>
      <c r="P14473">
        <v>0.87</v>
      </c>
    </row>
    <row r="14474" spans="8:16">
      <c r="H14474" t="s">
        <v>11903</v>
      </c>
      <c r="I14474" t="s">
        <v>7</v>
      </c>
      <c r="J14474">
        <v>2021</v>
      </c>
      <c r="K14474">
        <f>2024 -impact_data[[#This Row],[model_year]]</f>
        <v>3</v>
      </c>
      <c r="L14474">
        <v>48</v>
      </c>
      <c r="M14474">
        <v>4.9000000000000004</v>
      </c>
      <c r="N14474">
        <v>2.9</v>
      </c>
      <c r="O14474" t="s">
        <v>9</v>
      </c>
      <c r="P14474">
        <v>0.87</v>
      </c>
    </row>
    <row r="14475" spans="8:16">
      <c r="H14475" t="s">
        <v>11910</v>
      </c>
      <c r="I14475" t="s">
        <v>7</v>
      </c>
      <c r="J14475">
        <v>2021</v>
      </c>
      <c r="K14475">
        <f>2024 -impact_data[[#This Row],[model_year]]</f>
        <v>3</v>
      </c>
      <c r="L14475">
        <v>52</v>
      </c>
      <c r="M14475">
        <v>30.4</v>
      </c>
      <c r="N14475">
        <v>12.2</v>
      </c>
      <c r="O14475" t="s">
        <v>10</v>
      </c>
      <c r="P14475">
        <v>0.86</v>
      </c>
    </row>
    <row r="14476" spans="8:16">
      <c r="H14476" t="s">
        <v>11911</v>
      </c>
      <c r="I14476" t="s">
        <v>7</v>
      </c>
      <c r="J14476">
        <v>2021</v>
      </c>
      <c r="K14476">
        <f>2024 -impact_data[[#This Row],[model_year]]</f>
        <v>3</v>
      </c>
      <c r="L14476">
        <v>49</v>
      </c>
      <c r="M14476">
        <v>33.9</v>
      </c>
      <c r="N14476">
        <v>20.3</v>
      </c>
      <c r="O14476" t="s">
        <v>9</v>
      </c>
      <c r="P14476">
        <v>0.86</v>
      </c>
    </row>
    <row r="14477" spans="8:16">
      <c r="H14477" t="s">
        <v>11918</v>
      </c>
      <c r="I14477" t="s">
        <v>7</v>
      </c>
      <c r="J14477">
        <v>2021</v>
      </c>
      <c r="K14477">
        <f>2024 -impact_data[[#This Row],[model_year]]</f>
        <v>3</v>
      </c>
      <c r="L14477">
        <v>49</v>
      </c>
      <c r="M14477">
        <v>35.4</v>
      </c>
      <c r="N14477">
        <v>21.2</v>
      </c>
      <c r="O14477" t="s">
        <v>9</v>
      </c>
      <c r="P14477">
        <v>0.88</v>
      </c>
    </row>
    <row r="14478" spans="8:16">
      <c r="H14478" t="s">
        <v>11923</v>
      </c>
      <c r="I14478" t="s">
        <v>7</v>
      </c>
      <c r="J14478">
        <v>2021</v>
      </c>
      <c r="K14478">
        <f>2024 -impact_data[[#This Row],[model_year]]</f>
        <v>3</v>
      </c>
      <c r="L14478">
        <v>52</v>
      </c>
      <c r="M14478">
        <v>23.7</v>
      </c>
      <c r="N14478">
        <v>9.5</v>
      </c>
      <c r="O14478" t="s">
        <v>10</v>
      </c>
      <c r="P14478">
        <v>0.87</v>
      </c>
    </row>
    <row r="14479" spans="8:16">
      <c r="H14479" t="s">
        <v>11925</v>
      </c>
      <c r="I14479" t="s">
        <v>7</v>
      </c>
      <c r="J14479">
        <v>2021</v>
      </c>
      <c r="K14479">
        <f>2024 -impact_data[[#This Row],[model_year]]</f>
        <v>3</v>
      </c>
      <c r="L14479">
        <v>50</v>
      </c>
      <c r="M14479">
        <v>26.9</v>
      </c>
      <c r="N14479">
        <v>16.100000000000001</v>
      </c>
      <c r="O14479" t="s">
        <v>9</v>
      </c>
      <c r="P14479">
        <v>0.88</v>
      </c>
    </row>
    <row r="14480" spans="8:16">
      <c r="H14480" t="s">
        <v>11928</v>
      </c>
      <c r="I14480" t="s">
        <v>7</v>
      </c>
      <c r="J14480">
        <v>2021</v>
      </c>
      <c r="K14480">
        <f>2024 -impact_data[[#This Row],[model_year]]</f>
        <v>3</v>
      </c>
      <c r="L14480">
        <v>49</v>
      </c>
      <c r="M14480">
        <v>13.4</v>
      </c>
      <c r="N14480">
        <v>8</v>
      </c>
      <c r="O14480" t="s">
        <v>9</v>
      </c>
      <c r="P14480">
        <v>0.87</v>
      </c>
    </row>
    <row r="14481" spans="8:16">
      <c r="H14481" t="s">
        <v>11930</v>
      </c>
      <c r="I14481" t="s">
        <v>7</v>
      </c>
      <c r="J14481">
        <v>2021</v>
      </c>
      <c r="K14481">
        <f>2024 -impact_data[[#This Row],[model_year]]</f>
        <v>3</v>
      </c>
      <c r="L14481">
        <v>50</v>
      </c>
      <c r="M14481">
        <v>9.1999999999999993</v>
      </c>
      <c r="N14481">
        <v>5.5</v>
      </c>
      <c r="O14481" t="s">
        <v>9</v>
      </c>
      <c r="P14481">
        <v>0.88</v>
      </c>
    </row>
    <row r="14482" spans="8:16">
      <c r="H14482" t="s">
        <v>11931</v>
      </c>
      <c r="I14482" t="s">
        <v>7</v>
      </c>
      <c r="J14482">
        <v>2021</v>
      </c>
      <c r="K14482">
        <f>2024 -impact_data[[#This Row],[model_year]]</f>
        <v>3</v>
      </c>
      <c r="L14482">
        <v>52</v>
      </c>
      <c r="M14482">
        <v>30.3</v>
      </c>
      <c r="N14482">
        <v>12.1</v>
      </c>
      <c r="O14482" t="s">
        <v>10</v>
      </c>
      <c r="P14482">
        <v>0.87</v>
      </c>
    </row>
    <row r="14483" spans="8:16">
      <c r="H14483" t="s">
        <v>11932</v>
      </c>
      <c r="I14483" t="s">
        <v>7</v>
      </c>
      <c r="J14483">
        <v>2021</v>
      </c>
      <c r="K14483">
        <f>2024 -impact_data[[#This Row],[model_year]]</f>
        <v>3</v>
      </c>
      <c r="L14483">
        <v>48</v>
      </c>
      <c r="M14483">
        <v>31.2</v>
      </c>
      <c r="N14483">
        <v>12.5</v>
      </c>
      <c r="O14483" t="s">
        <v>10</v>
      </c>
      <c r="P14483">
        <v>0.88</v>
      </c>
    </row>
    <row r="14484" spans="8:16">
      <c r="H14484" t="s">
        <v>11933</v>
      </c>
      <c r="I14484" t="s">
        <v>7</v>
      </c>
      <c r="J14484">
        <v>2021</v>
      </c>
      <c r="K14484">
        <f>2024 -impact_data[[#This Row],[model_year]]</f>
        <v>3</v>
      </c>
      <c r="L14484">
        <v>48</v>
      </c>
      <c r="M14484">
        <v>18.899999999999999</v>
      </c>
      <c r="N14484">
        <v>11.3</v>
      </c>
      <c r="O14484" t="s">
        <v>9</v>
      </c>
      <c r="P14484">
        <v>0.87</v>
      </c>
    </row>
    <row r="14485" spans="8:16">
      <c r="H14485" t="s">
        <v>11936</v>
      </c>
      <c r="I14485" t="s">
        <v>7</v>
      </c>
      <c r="J14485">
        <v>2021</v>
      </c>
      <c r="K14485">
        <f>2024 -impact_data[[#This Row],[model_year]]</f>
        <v>3</v>
      </c>
      <c r="L14485">
        <v>51</v>
      </c>
      <c r="M14485">
        <v>23.1</v>
      </c>
      <c r="N14485">
        <v>13.8</v>
      </c>
      <c r="O14485" t="s">
        <v>9</v>
      </c>
      <c r="P14485">
        <v>0.87</v>
      </c>
    </row>
    <row r="14486" spans="8:16">
      <c r="H14486" t="s">
        <v>11938</v>
      </c>
      <c r="I14486" t="s">
        <v>7</v>
      </c>
      <c r="J14486">
        <v>2021</v>
      </c>
      <c r="K14486">
        <f>2024 -impact_data[[#This Row],[model_year]]</f>
        <v>3</v>
      </c>
      <c r="L14486">
        <v>53</v>
      </c>
      <c r="M14486">
        <v>22</v>
      </c>
      <c r="N14486">
        <v>8.8000000000000007</v>
      </c>
      <c r="O14486" t="s">
        <v>10</v>
      </c>
      <c r="P14486">
        <v>0.87</v>
      </c>
    </row>
    <row r="14487" spans="8:16">
      <c r="H14487" t="s">
        <v>11942</v>
      </c>
      <c r="I14487" t="s">
        <v>7</v>
      </c>
      <c r="J14487">
        <v>2021</v>
      </c>
      <c r="K14487">
        <f>2024 -impact_data[[#This Row],[model_year]]</f>
        <v>3</v>
      </c>
      <c r="L14487">
        <v>49</v>
      </c>
      <c r="M14487">
        <v>28</v>
      </c>
      <c r="N14487">
        <v>11.2</v>
      </c>
      <c r="O14487" t="s">
        <v>10</v>
      </c>
      <c r="P14487">
        <v>0.88</v>
      </c>
    </row>
    <row r="14488" spans="8:16">
      <c r="H14488" t="s">
        <v>11944</v>
      </c>
      <c r="I14488" t="s">
        <v>7</v>
      </c>
      <c r="J14488">
        <v>2021</v>
      </c>
      <c r="K14488">
        <f>2024 -impact_data[[#This Row],[model_year]]</f>
        <v>3</v>
      </c>
      <c r="L14488">
        <v>47</v>
      </c>
      <c r="M14488">
        <v>12.6</v>
      </c>
      <c r="N14488">
        <v>7.5</v>
      </c>
      <c r="O14488" t="s">
        <v>9</v>
      </c>
      <c r="P14488">
        <v>0.86</v>
      </c>
    </row>
    <row r="14489" spans="8:16">
      <c r="H14489" t="s">
        <v>11954</v>
      </c>
      <c r="I14489" t="s">
        <v>7</v>
      </c>
      <c r="J14489">
        <v>2021</v>
      </c>
      <c r="K14489">
        <f>2024 -impact_data[[#This Row],[model_year]]</f>
        <v>3</v>
      </c>
      <c r="L14489">
        <v>47</v>
      </c>
      <c r="M14489">
        <v>24.6</v>
      </c>
      <c r="N14489">
        <v>9.9</v>
      </c>
      <c r="O14489" t="s">
        <v>10</v>
      </c>
      <c r="P14489">
        <v>0.88</v>
      </c>
    </row>
    <row r="14490" spans="8:16">
      <c r="H14490" t="s">
        <v>11957</v>
      </c>
      <c r="I14490" t="s">
        <v>7</v>
      </c>
      <c r="J14490">
        <v>2021</v>
      </c>
      <c r="K14490">
        <f>2024 -impact_data[[#This Row],[model_year]]</f>
        <v>3</v>
      </c>
      <c r="L14490">
        <v>50</v>
      </c>
      <c r="M14490">
        <v>31.9</v>
      </c>
      <c r="N14490">
        <v>19.100000000000001</v>
      </c>
      <c r="O14490" t="s">
        <v>9</v>
      </c>
      <c r="P14490">
        <v>0.86</v>
      </c>
    </row>
    <row r="14491" spans="8:16">
      <c r="H14491" t="s">
        <v>11960</v>
      </c>
      <c r="I14491" t="s">
        <v>7</v>
      </c>
      <c r="J14491">
        <v>2021</v>
      </c>
      <c r="K14491">
        <f>2024 -impact_data[[#This Row],[model_year]]</f>
        <v>3</v>
      </c>
      <c r="L14491">
        <v>50</v>
      </c>
      <c r="M14491">
        <v>11.3</v>
      </c>
      <c r="N14491">
        <v>2.8</v>
      </c>
      <c r="O14491" t="s">
        <v>8</v>
      </c>
      <c r="P14491">
        <v>0.88</v>
      </c>
    </row>
    <row r="14492" spans="8:16">
      <c r="H14492" t="s">
        <v>11963</v>
      </c>
      <c r="I14492" t="s">
        <v>7</v>
      </c>
      <c r="J14492">
        <v>2021</v>
      </c>
      <c r="K14492">
        <f>2024 -impact_data[[#This Row],[model_year]]</f>
        <v>3</v>
      </c>
      <c r="L14492">
        <v>51</v>
      </c>
      <c r="M14492">
        <v>54.1</v>
      </c>
      <c r="N14492">
        <v>21.7</v>
      </c>
      <c r="O14492" t="s">
        <v>10</v>
      </c>
      <c r="P14492">
        <v>0.86</v>
      </c>
    </row>
    <row r="14493" spans="8:16">
      <c r="H14493" t="s">
        <v>11968</v>
      </c>
      <c r="I14493" t="s">
        <v>7</v>
      </c>
      <c r="J14493">
        <v>2021</v>
      </c>
      <c r="K14493">
        <f>2024 -impact_data[[#This Row],[model_year]]</f>
        <v>3</v>
      </c>
      <c r="L14493">
        <v>50</v>
      </c>
      <c r="M14493">
        <v>6.7</v>
      </c>
      <c r="N14493">
        <v>4</v>
      </c>
      <c r="O14493" t="s">
        <v>9</v>
      </c>
      <c r="P14493">
        <v>0.88</v>
      </c>
    </row>
    <row r="14494" spans="8:16">
      <c r="H14494" t="s">
        <v>11971</v>
      </c>
      <c r="I14494" t="s">
        <v>11</v>
      </c>
      <c r="J14494">
        <v>2021</v>
      </c>
      <c r="K14494">
        <f>2024 -impact_data[[#This Row],[model_year]]</f>
        <v>3</v>
      </c>
      <c r="L14494">
        <v>80</v>
      </c>
      <c r="M14494">
        <v>42.1</v>
      </c>
      <c r="N14494">
        <v>25.3</v>
      </c>
      <c r="O14494" t="s">
        <v>9</v>
      </c>
      <c r="P14494">
        <v>0.93</v>
      </c>
    </row>
    <row r="14495" spans="8:16">
      <c r="H14495" t="s">
        <v>11979</v>
      </c>
      <c r="I14495" t="s">
        <v>7</v>
      </c>
      <c r="J14495">
        <v>2021</v>
      </c>
      <c r="K14495">
        <f>2024 -impact_data[[#This Row],[model_year]]</f>
        <v>3</v>
      </c>
      <c r="L14495">
        <v>47</v>
      </c>
      <c r="M14495">
        <v>25.7</v>
      </c>
      <c r="N14495">
        <v>15.4</v>
      </c>
      <c r="O14495" t="s">
        <v>9</v>
      </c>
      <c r="P14495">
        <v>0.86</v>
      </c>
    </row>
    <row r="14496" spans="8:16">
      <c r="H14496" t="s">
        <v>11980</v>
      </c>
      <c r="I14496" t="s">
        <v>7</v>
      </c>
      <c r="J14496">
        <v>2021</v>
      </c>
      <c r="K14496">
        <f>2024 -impact_data[[#This Row],[model_year]]</f>
        <v>3</v>
      </c>
      <c r="L14496">
        <v>45</v>
      </c>
      <c r="M14496">
        <v>13.1</v>
      </c>
      <c r="N14496">
        <v>3.3</v>
      </c>
      <c r="O14496" t="s">
        <v>8</v>
      </c>
      <c r="P14496">
        <v>0.88</v>
      </c>
    </row>
    <row r="14497" spans="8:16">
      <c r="H14497" t="s">
        <v>11984</v>
      </c>
      <c r="I14497" t="s">
        <v>7</v>
      </c>
      <c r="J14497">
        <v>2021</v>
      </c>
      <c r="K14497">
        <f>2024 -impact_data[[#This Row],[model_year]]</f>
        <v>3</v>
      </c>
      <c r="L14497">
        <v>48</v>
      </c>
      <c r="M14497">
        <v>18.399999999999999</v>
      </c>
      <c r="N14497">
        <v>11</v>
      </c>
      <c r="O14497" t="s">
        <v>9</v>
      </c>
      <c r="P14497">
        <v>0.88</v>
      </c>
    </row>
    <row r="14498" spans="8:16">
      <c r="H14498" t="s">
        <v>11992</v>
      </c>
      <c r="I14498" t="s">
        <v>7</v>
      </c>
      <c r="J14498">
        <v>2021</v>
      </c>
      <c r="K14498">
        <f>2024 -impact_data[[#This Row],[model_year]]</f>
        <v>3</v>
      </c>
      <c r="L14498">
        <v>51</v>
      </c>
      <c r="M14498">
        <v>7.7</v>
      </c>
      <c r="N14498">
        <v>4.5999999999999996</v>
      </c>
      <c r="O14498" t="s">
        <v>9</v>
      </c>
      <c r="P14498">
        <v>0.86</v>
      </c>
    </row>
    <row r="14499" spans="8:16">
      <c r="H14499" t="s">
        <v>11993</v>
      </c>
      <c r="I14499" t="s">
        <v>7</v>
      </c>
      <c r="J14499">
        <v>2021</v>
      </c>
      <c r="K14499">
        <f>2024 -impact_data[[#This Row],[model_year]]</f>
        <v>3</v>
      </c>
      <c r="L14499">
        <v>50</v>
      </c>
      <c r="M14499">
        <v>24</v>
      </c>
      <c r="N14499">
        <v>9.6</v>
      </c>
      <c r="O14499" t="s">
        <v>10</v>
      </c>
      <c r="P14499">
        <v>0.86</v>
      </c>
    </row>
    <row r="14500" spans="8:16">
      <c r="H14500" t="s">
        <v>11996</v>
      </c>
      <c r="I14500" t="s">
        <v>7</v>
      </c>
      <c r="J14500">
        <v>2021</v>
      </c>
      <c r="K14500">
        <f>2024 -impact_data[[#This Row],[model_year]]</f>
        <v>3</v>
      </c>
      <c r="L14500">
        <v>52</v>
      </c>
      <c r="M14500">
        <v>45.1</v>
      </c>
      <c r="N14500">
        <v>18</v>
      </c>
      <c r="O14500" t="s">
        <v>10</v>
      </c>
      <c r="P14500">
        <v>0.87</v>
      </c>
    </row>
    <row r="14501" spans="8:16">
      <c r="H14501" t="s">
        <v>11998</v>
      </c>
      <c r="I14501" t="s">
        <v>11</v>
      </c>
      <c r="J14501">
        <v>2021</v>
      </c>
      <c r="K14501">
        <f>2024 -impact_data[[#This Row],[model_year]]</f>
        <v>3</v>
      </c>
      <c r="L14501">
        <v>79</v>
      </c>
      <c r="M14501">
        <v>57.5</v>
      </c>
      <c r="N14501">
        <v>14.4</v>
      </c>
      <c r="O14501" t="s">
        <v>8</v>
      </c>
      <c r="P14501">
        <v>0.91</v>
      </c>
    </row>
    <row r="14502" spans="8:16">
      <c r="H14502" t="s">
        <v>12007</v>
      </c>
      <c r="I14502" t="s">
        <v>7</v>
      </c>
      <c r="J14502">
        <v>2021</v>
      </c>
      <c r="K14502">
        <f>2024 -impact_data[[#This Row],[model_year]]</f>
        <v>3</v>
      </c>
      <c r="L14502">
        <v>46</v>
      </c>
      <c r="M14502">
        <v>14.9</v>
      </c>
      <c r="N14502">
        <v>6</v>
      </c>
      <c r="O14502" t="s">
        <v>10</v>
      </c>
      <c r="P14502">
        <v>0.88</v>
      </c>
    </row>
    <row r="14503" spans="8:16">
      <c r="H14503" t="s">
        <v>12008</v>
      </c>
      <c r="I14503" t="s">
        <v>11</v>
      </c>
      <c r="J14503">
        <v>2021</v>
      </c>
      <c r="K14503">
        <f>2024 -impact_data[[#This Row],[model_year]]</f>
        <v>3</v>
      </c>
      <c r="L14503">
        <v>77</v>
      </c>
      <c r="M14503">
        <v>20.6</v>
      </c>
      <c r="N14503">
        <v>12.3</v>
      </c>
      <c r="O14503" t="s">
        <v>9</v>
      </c>
      <c r="P14503">
        <v>0.96</v>
      </c>
    </row>
    <row r="14504" spans="8:16">
      <c r="H14504" t="s">
        <v>12010</v>
      </c>
      <c r="I14504" t="s">
        <v>7</v>
      </c>
      <c r="J14504">
        <v>2021</v>
      </c>
      <c r="K14504">
        <f>2024 -impact_data[[#This Row],[model_year]]</f>
        <v>3</v>
      </c>
      <c r="L14504">
        <v>48</v>
      </c>
      <c r="M14504">
        <v>15.1</v>
      </c>
      <c r="N14504">
        <v>6</v>
      </c>
      <c r="O14504" t="s">
        <v>10</v>
      </c>
      <c r="P14504">
        <v>0.88</v>
      </c>
    </row>
    <row r="14505" spans="8:16">
      <c r="H14505" t="s">
        <v>12012</v>
      </c>
      <c r="I14505" t="s">
        <v>7</v>
      </c>
      <c r="J14505">
        <v>2021</v>
      </c>
      <c r="K14505">
        <f>2024 -impact_data[[#This Row],[model_year]]</f>
        <v>3</v>
      </c>
      <c r="L14505">
        <v>49</v>
      </c>
      <c r="M14505">
        <v>34.700000000000003</v>
      </c>
      <c r="N14505">
        <v>20.8</v>
      </c>
      <c r="O14505" t="s">
        <v>9</v>
      </c>
      <c r="P14505">
        <v>0.87</v>
      </c>
    </row>
    <row r="14506" spans="8:16">
      <c r="H14506" t="s">
        <v>12013</v>
      </c>
      <c r="I14506" t="s">
        <v>7</v>
      </c>
      <c r="J14506">
        <v>2021</v>
      </c>
      <c r="K14506">
        <f>2024 -impact_data[[#This Row],[model_year]]</f>
        <v>3</v>
      </c>
      <c r="L14506">
        <v>46</v>
      </c>
      <c r="M14506">
        <v>5.8</v>
      </c>
      <c r="N14506">
        <v>3.5</v>
      </c>
      <c r="O14506" t="s">
        <v>9</v>
      </c>
      <c r="P14506">
        <v>0.88</v>
      </c>
    </row>
    <row r="14507" spans="8:16">
      <c r="H14507" t="s">
        <v>217</v>
      </c>
      <c r="I14507" t="s">
        <v>7</v>
      </c>
      <c r="J14507">
        <v>2021</v>
      </c>
      <c r="K14507">
        <f>2024 -impact_data[[#This Row],[model_year]]</f>
        <v>3</v>
      </c>
      <c r="L14507">
        <v>53</v>
      </c>
      <c r="M14507">
        <v>40.700000000000003</v>
      </c>
      <c r="N14507">
        <v>24.4</v>
      </c>
      <c r="O14507" t="s">
        <v>9</v>
      </c>
      <c r="P14507">
        <v>0.86</v>
      </c>
    </row>
    <row r="14508" spans="8:16">
      <c r="H14508" t="s">
        <v>12016</v>
      </c>
      <c r="I14508" t="s">
        <v>7</v>
      </c>
      <c r="J14508">
        <v>2021</v>
      </c>
      <c r="K14508">
        <f>2024 -impact_data[[#This Row],[model_year]]</f>
        <v>3</v>
      </c>
      <c r="L14508">
        <v>53</v>
      </c>
      <c r="M14508">
        <v>52</v>
      </c>
      <c r="N14508">
        <v>31.2</v>
      </c>
      <c r="O14508" t="s">
        <v>9</v>
      </c>
      <c r="P14508">
        <v>0.89</v>
      </c>
    </row>
    <row r="14509" spans="8:16">
      <c r="H14509" t="s">
        <v>12022</v>
      </c>
      <c r="I14509" t="s">
        <v>7</v>
      </c>
      <c r="J14509">
        <v>2021</v>
      </c>
      <c r="K14509">
        <f>2024 -impact_data[[#This Row],[model_year]]</f>
        <v>3</v>
      </c>
      <c r="L14509">
        <v>50</v>
      </c>
      <c r="M14509">
        <v>32</v>
      </c>
      <c r="N14509">
        <v>19.2</v>
      </c>
      <c r="O14509" t="s">
        <v>9</v>
      </c>
      <c r="P14509">
        <v>0.89</v>
      </c>
    </row>
    <row r="14510" spans="8:16">
      <c r="H14510" t="s">
        <v>12025</v>
      </c>
      <c r="I14510" t="s">
        <v>7</v>
      </c>
      <c r="J14510">
        <v>2021</v>
      </c>
      <c r="K14510">
        <f>2024 -impact_data[[#This Row],[model_year]]</f>
        <v>3</v>
      </c>
      <c r="L14510">
        <v>49</v>
      </c>
      <c r="M14510">
        <v>24.8</v>
      </c>
      <c r="N14510">
        <v>14.9</v>
      </c>
      <c r="O14510" t="s">
        <v>9</v>
      </c>
      <c r="P14510">
        <v>0.87</v>
      </c>
    </row>
    <row r="14511" spans="8:16">
      <c r="H14511" t="s">
        <v>12031</v>
      </c>
      <c r="I14511" t="s">
        <v>7</v>
      </c>
      <c r="J14511">
        <v>2021</v>
      </c>
      <c r="K14511">
        <f>2024 -impact_data[[#This Row],[model_year]]</f>
        <v>3</v>
      </c>
      <c r="L14511">
        <v>51</v>
      </c>
      <c r="M14511">
        <v>46</v>
      </c>
      <c r="N14511">
        <v>11.5</v>
      </c>
      <c r="O14511" t="s">
        <v>8</v>
      </c>
      <c r="P14511">
        <v>0.87</v>
      </c>
    </row>
    <row r="14512" spans="8:16">
      <c r="H14512" t="s">
        <v>12038</v>
      </c>
      <c r="I14512" t="s">
        <v>7</v>
      </c>
      <c r="J14512">
        <v>2021</v>
      </c>
      <c r="K14512">
        <f>2024 -impact_data[[#This Row],[model_year]]</f>
        <v>3</v>
      </c>
      <c r="L14512">
        <v>53</v>
      </c>
      <c r="M14512">
        <v>47.5</v>
      </c>
      <c r="N14512">
        <v>28.5</v>
      </c>
      <c r="O14512" t="s">
        <v>9</v>
      </c>
      <c r="P14512">
        <v>0.87</v>
      </c>
    </row>
    <row r="14513" spans="8:16">
      <c r="H14513" t="s">
        <v>12039</v>
      </c>
      <c r="I14513" t="s">
        <v>7</v>
      </c>
      <c r="J14513">
        <v>2021</v>
      </c>
      <c r="K14513">
        <f>2024 -impact_data[[#This Row],[model_year]]</f>
        <v>3</v>
      </c>
      <c r="L14513">
        <v>48</v>
      </c>
      <c r="M14513">
        <v>25.3</v>
      </c>
      <c r="N14513">
        <v>15.2</v>
      </c>
      <c r="O14513" t="s">
        <v>9</v>
      </c>
      <c r="P14513">
        <v>0.88</v>
      </c>
    </row>
    <row r="14514" spans="8:16">
      <c r="H14514" t="s">
        <v>12040</v>
      </c>
      <c r="I14514" t="s">
        <v>7</v>
      </c>
      <c r="J14514">
        <v>2021</v>
      </c>
      <c r="K14514">
        <f>2024 -impact_data[[#This Row],[model_year]]</f>
        <v>3</v>
      </c>
      <c r="L14514">
        <v>51</v>
      </c>
      <c r="M14514">
        <v>6.9</v>
      </c>
      <c r="N14514">
        <v>4.0999999999999996</v>
      </c>
      <c r="O14514" t="s">
        <v>9</v>
      </c>
      <c r="P14514">
        <v>0.89</v>
      </c>
    </row>
    <row r="14515" spans="8:16">
      <c r="H14515" t="s">
        <v>12041</v>
      </c>
      <c r="I14515" t="s">
        <v>7</v>
      </c>
      <c r="J14515">
        <v>2021</v>
      </c>
      <c r="K14515">
        <f>2024 -impact_data[[#This Row],[model_year]]</f>
        <v>3</v>
      </c>
      <c r="L14515">
        <v>46</v>
      </c>
      <c r="M14515">
        <v>23.6</v>
      </c>
      <c r="N14515">
        <v>5.9</v>
      </c>
      <c r="O14515" t="s">
        <v>8</v>
      </c>
      <c r="P14515">
        <v>0.87</v>
      </c>
    </row>
    <row r="14516" spans="8:16">
      <c r="H14516" t="s">
        <v>12044</v>
      </c>
      <c r="I14516" t="s">
        <v>7</v>
      </c>
      <c r="J14516">
        <v>2021</v>
      </c>
      <c r="K14516">
        <f>2024 -impact_data[[#This Row],[model_year]]</f>
        <v>3</v>
      </c>
      <c r="L14516">
        <v>48</v>
      </c>
      <c r="M14516">
        <v>22.5</v>
      </c>
      <c r="N14516">
        <v>13.5</v>
      </c>
      <c r="O14516" t="s">
        <v>9</v>
      </c>
      <c r="P14516">
        <v>0.88</v>
      </c>
    </row>
    <row r="14517" spans="8:16">
      <c r="H14517" t="s">
        <v>12045</v>
      </c>
      <c r="I14517" t="s">
        <v>11</v>
      </c>
      <c r="J14517">
        <v>2021</v>
      </c>
      <c r="K14517">
        <f>2024 -impact_data[[#This Row],[model_year]]</f>
        <v>3</v>
      </c>
      <c r="L14517">
        <v>79</v>
      </c>
      <c r="M14517">
        <v>-0.1</v>
      </c>
      <c r="N14517">
        <v>-0.1</v>
      </c>
      <c r="O14517" t="s">
        <v>10</v>
      </c>
      <c r="P14517">
        <v>0.96</v>
      </c>
    </row>
    <row r="14518" spans="8:16">
      <c r="H14518" t="s">
        <v>12050</v>
      </c>
      <c r="I14518" t="s">
        <v>7</v>
      </c>
      <c r="J14518">
        <v>2021</v>
      </c>
      <c r="K14518">
        <f>2024 -impact_data[[#This Row],[model_year]]</f>
        <v>3</v>
      </c>
      <c r="L14518">
        <v>49</v>
      </c>
      <c r="M14518">
        <v>23.1</v>
      </c>
      <c r="N14518">
        <v>9.1999999999999993</v>
      </c>
      <c r="O14518" t="s">
        <v>10</v>
      </c>
      <c r="P14518">
        <v>0.89</v>
      </c>
    </row>
    <row r="14519" spans="8:16">
      <c r="H14519" t="s">
        <v>12055</v>
      </c>
      <c r="I14519" t="s">
        <v>11</v>
      </c>
      <c r="J14519">
        <v>2021</v>
      </c>
      <c r="K14519">
        <f>2024 -impact_data[[#This Row],[model_year]]</f>
        <v>3</v>
      </c>
      <c r="L14519">
        <v>79</v>
      </c>
      <c r="M14519">
        <v>21.1</v>
      </c>
      <c r="N14519">
        <v>8.4</v>
      </c>
      <c r="O14519" t="s">
        <v>10</v>
      </c>
      <c r="P14519">
        <v>0.96</v>
      </c>
    </row>
    <row r="14520" spans="8:16">
      <c r="H14520" t="s">
        <v>12056</v>
      </c>
      <c r="I14520" t="s">
        <v>7</v>
      </c>
      <c r="J14520">
        <v>2021</v>
      </c>
      <c r="K14520">
        <f>2024 -impact_data[[#This Row],[model_year]]</f>
        <v>3</v>
      </c>
      <c r="L14520">
        <v>49</v>
      </c>
      <c r="M14520">
        <v>2.9</v>
      </c>
      <c r="N14520">
        <v>1.2</v>
      </c>
      <c r="O14520" t="s">
        <v>10</v>
      </c>
      <c r="P14520">
        <v>0.89</v>
      </c>
    </row>
    <row r="14521" spans="8:16">
      <c r="H14521" t="s">
        <v>12057</v>
      </c>
      <c r="I14521" t="s">
        <v>7</v>
      </c>
      <c r="J14521">
        <v>2021</v>
      </c>
      <c r="K14521">
        <f>2024 -impact_data[[#This Row],[model_year]]</f>
        <v>3</v>
      </c>
      <c r="L14521">
        <v>48</v>
      </c>
      <c r="M14521">
        <v>15.6</v>
      </c>
      <c r="N14521">
        <v>3.9</v>
      </c>
      <c r="O14521" t="s">
        <v>8</v>
      </c>
      <c r="P14521">
        <v>0.89</v>
      </c>
    </row>
    <row r="14522" spans="8:16">
      <c r="H14522" t="s">
        <v>12064</v>
      </c>
      <c r="I14522" t="s">
        <v>7</v>
      </c>
      <c r="J14522">
        <v>2021</v>
      </c>
      <c r="K14522">
        <f>2024 -impact_data[[#This Row],[model_year]]</f>
        <v>3</v>
      </c>
      <c r="L14522">
        <v>49</v>
      </c>
      <c r="M14522">
        <v>6</v>
      </c>
      <c r="N14522">
        <v>3.6</v>
      </c>
      <c r="O14522" t="s">
        <v>9</v>
      </c>
      <c r="P14522">
        <v>0.86</v>
      </c>
    </row>
    <row r="14523" spans="8:16">
      <c r="H14523" t="s">
        <v>12065</v>
      </c>
      <c r="I14523" t="s">
        <v>7</v>
      </c>
      <c r="J14523">
        <v>2021</v>
      </c>
      <c r="K14523">
        <f>2024 -impact_data[[#This Row],[model_year]]</f>
        <v>3</v>
      </c>
      <c r="L14523">
        <v>50</v>
      </c>
      <c r="M14523">
        <v>7.3</v>
      </c>
      <c r="N14523">
        <v>1.8</v>
      </c>
      <c r="O14523" t="s">
        <v>8</v>
      </c>
      <c r="P14523">
        <v>0.86</v>
      </c>
    </row>
    <row r="14524" spans="8:16">
      <c r="H14524" t="s">
        <v>12066</v>
      </c>
      <c r="I14524" t="s">
        <v>7</v>
      </c>
      <c r="J14524">
        <v>2021</v>
      </c>
      <c r="K14524">
        <f>2024 -impact_data[[#This Row],[model_year]]</f>
        <v>3</v>
      </c>
      <c r="L14524">
        <v>48</v>
      </c>
      <c r="M14524">
        <v>19.399999999999999</v>
      </c>
      <c r="N14524">
        <v>7.8</v>
      </c>
      <c r="O14524" t="s">
        <v>10</v>
      </c>
      <c r="P14524">
        <v>0.86</v>
      </c>
    </row>
    <row r="14525" spans="8:16">
      <c r="H14525" t="s">
        <v>12069</v>
      </c>
      <c r="I14525" t="s">
        <v>7</v>
      </c>
      <c r="J14525">
        <v>2021</v>
      </c>
      <c r="K14525">
        <f>2024 -impact_data[[#This Row],[model_year]]</f>
        <v>3</v>
      </c>
      <c r="L14525">
        <v>52</v>
      </c>
      <c r="M14525">
        <v>59.7</v>
      </c>
      <c r="N14525">
        <v>23.9</v>
      </c>
      <c r="O14525" t="s">
        <v>10</v>
      </c>
      <c r="P14525">
        <v>0.86</v>
      </c>
    </row>
    <row r="14526" spans="8:16">
      <c r="H14526" t="s">
        <v>12074</v>
      </c>
      <c r="I14526" t="s">
        <v>7</v>
      </c>
      <c r="J14526">
        <v>2021</v>
      </c>
      <c r="K14526">
        <f>2024 -impact_data[[#This Row],[model_year]]</f>
        <v>3</v>
      </c>
      <c r="L14526">
        <v>49</v>
      </c>
      <c r="M14526">
        <v>25.8</v>
      </c>
      <c r="N14526">
        <v>15.5</v>
      </c>
      <c r="O14526" t="s">
        <v>9</v>
      </c>
      <c r="P14526">
        <v>0.86</v>
      </c>
    </row>
    <row r="14527" spans="8:16">
      <c r="H14527" t="s">
        <v>12081</v>
      </c>
      <c r="I14527" t="s">
        <v>7</v>
      </c>
      <c r="J14527">
        <v>2021</v>
      </c>
      <c r="K14527">
        <f>2024 -impact_data[[#This Row],[model_year]]</f>
        <v>3</v>
      </c>
      <c r="L14527">
        <v>48</v>
      </c>
      <c r="M14527">
        <v>7.2</v>
      </c>
      <c r="N14527">
        <v>2.9</v>
      </c>
      <c r="O14527" t="s">
        <v>10</v>
      </c>
      <c r="P14527">
        <v>0.87</v>
      </c>
    </row>
    <row r="14528" spans="8:16">
      <c r="H14528" t="s">
        <v>12083</v>
      </c>
      <c r="I14528" t="s">
        <v>7</v>
      </c>
      <c r="J14528">
        <v>2021</v>
      </c>
      <c r="K14528">
        <f>2024 -impact_data[[#This Row],[model_year]]</f>
        <v>3</v>
      </c>
      <c r="L14528">
        <v>51</v>
      </c>
      <c r="M14528">
        <v>25</v>
      </c>
      <c r="N14528">
        <v>15</v>
      </c>
      <c r="O14528" t="s">
        <v>9</v>
      </c>
      <c r="P14528">
        <v>0.87</v>
      </c>
    </row>
    <row r="14529" spans="8:16">
      <c r="H14529" t="s">
        <v>264</v>
      </c>
      <c r="I14529" t="s">
        <v>7</v>
      </c>
      <c r="J14529">
        <v>2021</v>
      </c>
      <c r="K14529">
        <f>2024 -impact_data[[#This Row],[model_year]]</f>
        <v>3</v>
      </c>
      <c r="L14529">
        <v>49</v>
      </c>
      <c r="M14529">
        <v>13.8</v>
      </c>
      <c r="N14529">
        <v>8.3000000000000007</v>
      </c>
      <c r="O14529" t="s">
        <v>9</v>
      </c>
      <c r="P14529">
        <v>0.89</v>
      </c>
    </row>
    <row r="14530" spans="8:16">
      <c r="H14530" t="s">
        <v>12085</v>
      </c>
      <c r="I14530" t="s">
        <v>7</v>
      </c>
      <c r="J14530">
        <v>2021</v>
      </c>
      <c r="K14530">
        <f>2024 -impact_data[[#This Row],[model_year]]</f>
        <v>3</v>
      </c>
      <c r="L14530">
        <v>52</v>
      </c>
      <c r="M14530">
        <v>24.5</v>
      </c>
      <c r="N14530">
        <v>9.8000000000000007</v>
      </c>
      <c r="O14530" t="s">
        <v>10</v>
      </c>
      <c r="P14530">
        <v>0.87</v>
      </c>
    </row>
    <row r="14531" spans="8:16">
      <c r="H14531" t="s">
        <v>12089</v>
      </c>
      <c r="I14531" t="s">
        <v>7</v>
      </c>
      <c r="J14531">
        <v>2021</v>
      </c>
      <c r="K14531">
        <f>2024 -impact_data[[#This Row],[model_year]]</f>
        <v>3</v>
      </c>
      <c r="L14531">
        <v>51</v>
      </c>
      <c r="M14531">
        <v>28.2</v>
      </c>
      <c r="N14531">
        <v>11.3</v>
      </c>
      <c r="O14531" t="s">
        <v>10</v>
      </c>
      <c r="P14531">
        <v>0.86</v>
      </c>
    </row>
    <row r="14532" spans="8:16">
      <c r="H14532" t="s">
        <v>12097</v>
      </c>
      <c r="I14532" t="s">
        <v>7</v>
      </c>
      <c r="J14532">
        <v>2021</v>
      </c>
      <c r="K14532">
        <f>2024 -impact_data[[#This Row],[model_year]]</f>
        <v>3</v>
      </c>
      <c r="L14532">
        <v>51</v>
      </c>
      <c r="M14532">
        <v>21.1</v>
      </c>
      <c r="N14532">
        <v>8.5</v>
      </c>
      <c r="O14532" t="s">
        <v>10</v>
      </c>
      <c r="P14532">
        <v>0.87</v>
      </c>
    </row>
    <row r="14533" spans="8:16">
      <c r="H14533" t="s">
        <v>12098</v>
      </c>
      <c r="I14533" t="s">
        <v>11</v>
      </c>
      <c r="J14533">
        <v>2021</v>
      </c>
      <c r="K14533">
        <f>2024 -impact_data[[#This Row],[model_year]]</f>
        <v>3</v>
      </c>
      <c r="L14533">
        <v>77</v>
      </c>
      <c r="M14533">
        <v>12</v>
      </c>
      <c r="N14533">
        <v>7.2</v>
      </c>
      <c r="O14533" t="s">
        <v>9</v>
      </c>
      <c r="P14533">
        <v>0.92</v>
      </c>
    </row>
    <row r="14534" spans="8:16">
      <c r="H14534" t="s">
        <v>12102</v>
      </c>
      <c r="I14534" t="s">
        <v>11</v>
      </c>
      <c r="J14534">
        <v>2021</v>
      </c>
      <c r="K14534">
        <f>2024 -impact_data[[#This Row],[model_year]]</f>
        <v>3</v>
      </c>
      <c r="L14534">
        <v>81</v>
      </c>
      <c r="M14534">
        <v>40.200000000000003</v>
      </c>
      <c r="N14534">
        <v>24.1</v>
      </c>
      <c r="O14534" t="s">
        <v>9</v>
      </c>
      <c r="P14534">
        <v>0.93</v>
      </c>
    </row>
    <row r="14535" spans="8:16">
      <c r="H14535" t="s">
        <v>12103</v>
      </c>
      <c r="I14535" t="s">
        <v>11</v>
      </c>
      <c r="J14535">
        <v>2021</v>
      </c>
      <c r="K14535">
        <f>2024 -impact_data[[#This Row],[model_year]]</f>
        <v>3</v>
      </c>
      <c r="L14535">
        <v>83</v>
      </c>
      <c r="M14535">
        <v>61.8</v>
      </c>
      <c r="N14535">
        <v>37.1</v>
      </c>
      <c r="O14535" t="s">
        <v>9</v>
      </c>
      <c r="P14535">
        <v>0.95</v>
      </c>
    </row>
    <row r="14536" spans="8:16">
      <c r="H14536" t="s">
        <v>12104</v>
      </c>
      <c r="I14536" t="s">
        <v>7</v>
      </c>
      <c r="J14536">
        <v>2021</v>
      </c>
      <c r="K14536">
        <f>2024 -impact_data[[#This Row],[model_year]]</f>
        <v>3</v>
      </c>
      <c r="L14536">
        <v>50</v>
      </c>
      <c r="M14536">
        <v>23.7</v>
      </c>
      <c r="N14536">
        <v>5.9</v>
      </c>
      <c r="O14536" t="s">
        <v>8</v>
      </c>
      <c r="P14536">
        <v>0.89</v>
      </c>
    </row>
    <row r="14537" spans="8:16">
      <c r="H14537" t="s">
        <v>12105</v>
      </c>
      <c r="I14537" t="s">
        <v>7</v>
      </c>
      <c r="J14537">
        <v>2021</v>
      </c>
      <c r="K14537">
        <f>2024 -impact_data[[#This Row],[model_year]]</f>
        <v>3</v>
      </c>
      <c r="L14537">
        <v>48</v>
      </c>
      <c r="M14537">
        <v>7.2</v>
      </c>
      <c r="N14537">
        <v>4.3</v>
      </c>
      <c r="O14537" t="s">
        <v>9</v>
      </c>
      <c r="P14537">
        <v>0.87</v>
      </c>
    </row>
    <row r="14538" spans="8:16">
      <c r="H14538" t="s">
        <v>12110</v>
      </c>
      <c r="I14538" t="s">
        <v>7</v>
      </c>
      <c r="J14538">
        <v>2021</v>
      </c>
      <c r="K14538">
        <f>2024 -impact_data[[#This Row],[model_year]]</f>
        <v>3</v>
      </c>
      <c r="L14538">
        <v>45</v>
      </c>
      <c r="M14538">
        <v>24.3</v>
      </c>
      <c r="N14538">
        <v>14.6</v>
      </c>
      <c r="O14538" t="s">
        <v>9</v>
      </c>
      <c r="P14538">
        <v>0.86</v>
      </c>
    </row>
    <row r="14539" spans="8:16">
      <c r="H14539" t="s">
        <v>12117</v>
      </c>
      <c r="I14539" t="s">
        <v>7</v>
      </c>
      <c r="J14539">
        <v>2021</v>
      </c>
      <c r="K14539">
        <f>2024 -impact_data[[#This Row],[model_year]]</f>
        <v>3</v>
      </c>
      <c r="L14539">
        <v>53</v>
      </c>
      <c r="M14539">
        <v>18.2</v>
      </c>
      <c r="N14539">
        <v>10.9</v>
      </c>
      <c r="O14539" t="s">
        <v>9</v>
      </c>
      <c r="P14539">
        <v>0.88</v>
      </c>
    </row>
    <row r="14540" spans="8:16">
      <c r="H14540" t="s">
        <v>45</v>
      </c>
      <c r="I14540" t="s">
        <v>7</v>
      </c>
      <c r="J14540">
        <v>2021</v>
      </c>
      <c r="K14540">
        <f>2024 -impact_data[[#This Row],[model_year]]</f>
        <v>3</v>
      </c>
      <c r="L14540">
        <v>54</v>
      </c>
      <c r="M14540">
        <v>60.8</v>
      </c>
      <c r="N14540">
        <v>36.5</v>
      </c>
      <c r="O14540" t="s">
        <v>9</v>
      </c>
      <c r="P14540">
        <v>0.86</v>
      </c>
    </row>
    <row r="14541" spans="8:16">
      <c r="H14541" t="s">
        <v>12119</v>
      </c>
      <c r="I14541" t="s">
        <v>7</v>
      </c>
      <c r="J14541">
        <v>2021</v>
      </c>
      <c r="K14541">
        <f>2024 -impact_data[[#This Row],[model_year]]</f>
        <v>3</v>
      </c>
      <c r="L14541">
        <v>51</v>
      </c>
      <c r="M14541">
        <v>23.8</v>
      </c>
      <c r="N14541">
        <v>9.5</v>
      </c>
      <c r="O14541" t="s">
        <v>10</v>
      </c>
      <c r="P14541">
        <v>0.87</v>
      </c>
    </row>
    <row r="14542" spans="8:16">
      <c r="H14542" t="s">
        <v>11165</v>
      </c>
      <c r="I14542" t="s">
        <v>7</v>
      </c>
      <c r="J14542">
        <v>2021</v>
      </c>
      <c r="K14542">
        <f>2024 -impact_data[[#This Row],[model_year]]</f>
        <v>3</v>
      </c>
      <c r="L14542">
        <v>46</v>
      </c>
      <c r="M14542">
        <v>29.3</v>
      </c>
      <c r="N14542">
        <v>17.600000000000001</v>
      </c>
      <c r="O14542" t="s">
        <v>9</v>
      </c>
      <c r="P14542">
        <v>0.88</v>
      </c>
    </row>
    <row r="14543" spans="8:16">
      <c r="H14543" t="s">
        <v>12121</v>
      </c>
      <c r="I14543" t="s">
        <v>7</v>
      </c>
      <c r="J14543">
        <v>2021</v>
      </c>
      <c r="K14543">
        <f>2024 -impact_data[[#This Row],[model_year]]</f>
        <v>3</v>
      </c>
      <c r="L14543">
        <v>49</v>
      </c>
      <c r="M14543">
        <v>3.5</v>
      </c>
      <c r="N14543">
        <v>0.9</v>
      </c>
      <c r="O14543" t="s">
        <v>8</v>
      </c>
      <c r="P14543">
        <v>0.89</v>
      </c>
    </row>
    <row r="14544" spans="8:16">
      <c r="H14544" t="s">
        <v>12126</v>
      </c>
      <c r="I14544" t="s">
        <v>11</v>
      </c>
      <c r="J14544">
        <v>2021</v>
      </c>
      <c r="K14544">
        <f>2024 -impact_data[[#This Row],[model_year]]</f>
        <v>3</v>
      </c>
      <c r="L14544">
        <v>78</v>
      </c>
      <c r="M14544">
        <v>28.5</v>
      </c>
      <c r="N14544">
        <v>7.1</v>
      </c>
      <c r="O14544" t="s">
        <v>8</v>
      </c>
      <c r="P14544">
        <v>0.94</v>
      </c>
    </row>
    <row r="14545" spans="8:16">
      <c r="H14545" t="s">
        <v>12128</v>
      </c>
      <c r="I14545" t="s">
        <v>7</v>
      </c>
      <c r="J14545">
        <v>2021</v>
      </c>
      <c r="K14545">
        <f>2024 -impact_data[[#This Row],[model_year]]</f>
        <v>3</v>
      </c>
      <c r="L14545">
        <v>48</v>
      </c>
      <c r="M14545">
        <v>26</v>
      </c>
      <c r="N14545">
        <v>6.5</v>
      </c>
      <c r="O14545" t="s">
        <v>8</v>
      </c>
      <c r="P14545">
        <v>0.88</v>
      </c>
    </row>
    <row r="14546" spans="8:16">
      <c r="H14546" t="s">
        <v>12129</v>
      </c>
      <c r="I14546" t="s">
        <v>7</v>
      </c>
      <c r="J14546">
        <v>2021</v>
      </c>
      <c r="K14546">
        <f>2024 -impact_data[[#This Row],[model_year]]</f>
        <v>3</v>
      </c>
      <c r="L14546">
        <v>47</v>
      </c>
      <c r="M14546">
        <v>11.9</v>
      </c>
      <c r="N14546">
        <v>7.1</v>
      </c>
      <c r="O14546" t="s">
        <v>9</v>
      </c>
      <c r="P14546">
        <v>0.88</v>
      </c>
    </row>
    <row r="14547" spans="8:16">
      <c r="H14547" t="s">
        <v>12136</v>
      </c>
      <c r="I14547" t="s">
        <v>7</v>
      </c>
      <c r="J14547">
        <v>2021</v>
      </c>
      <c r="K14547">
        <f>2024 -impact_data[[#This Row],[model_year]]</f>
        <v>3</v>
      </c>
      <c r="L14547">
        <v>52</v>
      </c>
      <c r="M14547">
        <v>18.3</v>
      </c>
      <c r="N14547">
        <v>7.3</v>
      </c>
      <c r="O14547" t="s">
        <v>10</v>
      </c>
      <c r="P14547">
        <v>0.89</v>
      </c>
    </row>
    <row r="14548" spans="8:16">
      <c r="H14548" t="s">
        <v>12140</v>
      </c>
      <c r="I14548" t="s">
        <v>11</v>
      </c>
      <c r="J14548">
        <v>2021</v>
      </c>
      <c r="K14548">
        <f>2024 -impact_data[[#This Row],[model_year]]</f>
        <v>3</v>
      </c>
      <c r="L14548">
        <v>80</v>
      </c>
      <c r="M14548">
        <v>6.3</v>
      </c>
      <c r="N14548">
        <v>3.8</v>
      </c>
      <c r="O14548" t="s">
        <v>9</v>
      </c>
      <c r="P14548">
        <v>0.97</v>
      </c>
    </row>
    <row r="14549" spans="8:16">
      <c r="H14549" t="s">
        <v>12145</v>
      </c>
      <c r="I14549" t="s">
        <v>7</v>
      </c>
      <c r="J14549">
        <v>2021</v>
      </c>
      <c r="K14549">
        <f>2024 -impact_data[[#This Row],[model_year]]</f>
        <v>3</v>
      </c>
      <c r="L14549">
        <v>51</v>
      </c>
      <c r="M14549">
        <v>27.1</v>
      </c>
      <c r="N14549">
        <v>16.3</v>
      </c>
      <c r="O14549" t="s">
        <v>9</v>
      </c>
      <c r="P14549">
        <v>0.88</v>
      </c>
    </row>
    <row r="14550" spans="8:16">
      <c r="H14550" t="s">
        <v>12146</v>
      </c>
      <c r="I14550" t="s">
        <v>7</v>
      </c>
      <c r="J14550">
        <v>2021</v>
      </c>
      <c r="K14550">
        <f>2024 -impact_data[[#This Row],[model_year]]</f>
        <v>3</v>
      </c>
      <c r="L14550">
        <v>51</v>
      </c>
      <c r="M14550">
        <v>22.4</v>
      </c>
      <c r="N14550">
        <v>13.4</v>
      </c>
      <c r="O14550" t="s">
        <v>9</v>
      </c>
      <c r="P14550">
        <v>0.87</v>
      </c>
    </row>
    <row r="14551" spans="8:16">
      <c r="H14551" t="s">
        <v>12153</v>
      </c>
      <c r="I14551" t="s">
        <v>7</v>
      </c>
      <c r="J14551">
        <v>2021</v>
      </c>
      <c r="K14551">
        <f>2024 -impact_data[[#This Row],[model_year]]</f>
        <v>3</v>
      </c>
      <c r="L14551">
        <v>49</v>
      </c>
      <c r="M14551">
        <v>34.4</v>
      </c>
      <c r="N14551">
        <v>20.6</v>
      </c>
      <c r="O14551" t="s">
        <v>9</v>
      </c>
      <c r="P14551">
        <v>0.89</v>
      </c>
    </row>
    <row r="14552" spans="8:16">
      <c r="H14552" t="s">
        <v>12160</v>
      </c>
      <c r="I14552" t="s">
        <v>7</v>
      </c>
      <c r="J14552">
        <v>2021</v>
      </c>
      <c r="K14552">
        <f>2024 -impact_data[[#This Row],[model_year]]</f>
        <v>3</v>
      </c>
      <c r="L14552">
        <v>47</v>
      </c>
      <c r="M14552">
        <v>15.2</v>
      </c>
      <c r="N14552">
        <v>6.1</v>
      </c>
      <c r="O14552" t="s">
        <v>10</v>
      </c>
      <c r="P14552">
        <v>0.86</v>
      </c>
    </row>
    <row r="14553" spans="8:16">
      <c r="H14553" t="s">
        <v>12161</v>
      </c>
      <c r="I14553" t="s">
        <v>7</v>
      </c>
      <c r="J14553">
        <v>2021</v>
      </c>
      <c r="K14553">
        <f>2024 -impact_data[[#This Row],[model_year]]</f>
        <v>3</v>
      </c>
      <c r="L14553">
        <v>50</v>
      </c>
      <c r="M14553">
        <v>24.3</v>
      </c>
      <c r="N14553">
        <v>14.6</v>
      </c>
      <c r="O14553" t="s">
        <v>9</v>
      </c>
      <c r="P14553">
        <v>0.88</v>
      </c>
    </row>
    <row r="14554" spans="8:16">
      <c r="H14554" t="s">
        <v>12163</v>
      </c>
      <c r="I14554" t="s">
        <v>7</v>
      </c>
      <c r="J14554">
        <v>2021</v>
      </c>
      <c r="K14554">
        <f>2024 -impact_data[[#This Row],[model_year]]</f>
        <v>3</v>
      </c>
      <c r="L14554">
        <v>52</v>
      </c>
      <c r="M14554">
        <v>21.6</v>
      </c>
      <c r="N14554">
        <v>8.6999999999999993</v>
      </c>
      <c r="O14554" t="s">
        <v>10</v>
      </c>
      <c r="P14554">
        <v>0.89</v>
      </c>
    </row>
    <row r="14555" spans="8:16">
      <c r="H14555" t="s">
        <v>12164</v>
      </c>
      <c r="I14555" t="s">
        <v>7</v>
      </c>
      <c r="J14555">
        <v>2021</v>
      </c>
      <c r="K14555">
        <f>2024 -impact_data[[#This Row],[model_year]]</f>
        <v>3</v>
      </c>
      <c r="L14555">
        <v>48</v>
      </c>
      <c r="M14555">
        <v>11.8</v>
      </c>
      <c r="N14555">
        <v>3</v>
      </c>
      <c r="O14555" t="s">
        <v>8</v>
      </c>
      <c r="P14555">
        <v>0.88</v>
      </c>
    </row>
    <row r="14556" spans="8:16">
      <c r="H14556" t="s">
        <v>12167</v>
      </c>
      <c r="I14556" t="s">
        <v>7</v>
      </c>
      <c r="J14556">
        <v>2021</v>
      </c>
      <c r="K14556">
        <f>2024 -impact_data[[#This Row],[model_year]]</f>
        <v>3</v>
      </c>
      <c r="L14556">
        <v>48</v>
      </c>
      <c r="M14556">
        <v>25.3</v>
      </c>
      <c r="N14556">
        <v>15.2</v>
      </c>
      <c r="O14556" t="s">
        <v>9</v>
      </c>
      <c r="P14556">
        <v>0.87</v>
      </c>
    </row>
    <row r="14557" spans="8:16">
      <c r="H14557" t="s">
        <v>12169</v>
      </c>
      <c r="I14557" t="s">
        <v>7</v>
      </c>
      <c r="J14557">
        <v>2021</v>
      </c>
      <c r="K14557">
        <f>2024 -impact_data[[#This Row],[model_year]]</f>
        <v>3</v>
      </c>
      <c r="L14557">
        <v>49</v>
      </c>
      <c r="M14557">
        <v>33.6</v>
      </c>
      <c r="N14557">
        <v>20.2</v>
      </c>
      <c r="O14557" t="s">
        <v>9</v>
      </c>
      <c r="P14557">
        <v>0.88</v>
      </c>
    </row>
    <row r="14558" spans="8:16">
      <c r="H14558" t="s">
        <v>12171</v>
      </c>
      <c r="I14558" t="s">
        <v>11</v>
      </c>
      <c r="J14558">
        <v>2021</v>
      </c>
      <c r="K14558">
        <f>2024 -impact_data[[#This Row],[model_year]]</f>
        <v>3</v>
      </c>
      <c r="L14558">
        <v>78</v>
      </c>
      <c r="M14558">
        <v>26.6</v>
      </c>
      <c r="N14558">
        <v>15.9</v>
      </c>
      <c r="O14558" t="s">
        <v>9</v>
      </c>
      <c r="P14558">
        <v>0.91</v>
      </c>
    </row>
    <row r="14559" spans="8:16">
      <c r="H14559" t="s">
        <v>12173</v>
      </c>
      <c r="I14559" t="s">
        <v>7</v>
      </c>
      <c r="J14559">
        <v>2021</v>
      </c>
      <c r="K14559">
        <f>2024 -impact_data[[#This Row],[model_year]]</f>
        <v>3</v>
      </c>
      <c r="L14559">
        <v>47</v>
      </c>
      <c r="M14559">
        <v>22.4</v>
      </c>
      <c r="N14559">
        <v>9</v>
      </c>
      <c r="O14559" t="s">
        <v>10</v>
      </c>
      <c r="P14559">
        <v>0.87</v>
      </c>
    </row>
    <row r="14560" spans="8:16">
      <c r="H14560" t="s">
        <v>12174</v>
      </c>
      <c r="I14560" t="s">
        <v>7</v>
      </c>
      <c r="J14560">
        <v>2021</v>
      </c>
      <c r="K14560">
        <f>2024 -impact_data[[#This Row],[model_year]]</f>
        <v>3</v>
      </c>
      <c r="L14560">
        <v>48</v>
      </c>
      <c r="M14560">
        <v>18.5</v>
      </c>
      <c r="N14560">
        <v>11.1</v>
      </c>
      <c r="O14560" t="s">
        <v>9</v>
      </c>
      <c r="P14560">
        <v>0.87</v>
      </c>
    </row>
    <row r="14561" spans="8:16">
      <c r="H14561" t="s">
        <v>12178</v>
      </c>
      <c r="I14561" t="s">
        <v>7</v>
      </c>
      <c r="J14561">
        <v>2021</v>
      </c>
      <c r="K14561">
        <f>2024 -impact_data[[#This Row],[model_year]]</f>
        <v>3</v>
      </c>
      <c r="L14561">
        <v>53</v>
      </c>
      <c r="M14561">
        <v>35.700000000000003</v>
      </c>
      <c r="N14561">
        <v>14.3</v>
      </c>
      <c r="O14561" t="s">
        <v>10</v>
      </c>
      <c r="P14561">
        <v>0.88</v>
      </c>
    </row>
    <row r="14562" spans="8:16">
      <c r="H14562" t="s">
        <v>12181</v>
      </c>
      <c r="I14562" t="s">
        <v>11</v>
      </c>
      <c r="J14562">
        <v>2021</v>
      </c>
      <c r="K14562">
        <f>2024 -impact_data[[#This Row],[model_year]]</f>
        <v>3</v>
      </c>
      <c r="L14562">
        <v>76</v>
      </c>
      <c r="M14562">
        <v>34.799999999999997</v>
      </c>
      <c r="N14562">
        <v>13.9</v>
      </c>
      <c r="O14562" t="s">
        <v>10</v>
      </c>
      <c r="P14562">
        <v>0.94</v>
      </c>
    </row>
    <row r="14563" spans="8:16">
      <c r="H14563" t="s">
        <v>12183</v>
      </c>
      <c r="I14563" t="s">
        <v>7</v>
      </c>
      <c r="J14563">
        <v>2021</v>
      </c>
      <c r="K14563">
        <f>2024 -impact_data[[#This Row],[model_year]]</f>
        <v>3</v>
      </c>
      <c r="L14563">
        <v>52</v>
      </c>
      <c r="M14563">
        <v>32.1</v>
      </c>
      <c r="N14563">
        <v>19.3</v>
      </c>
      <c r="O14563" t="s">
        <v>9</v>
      </c>
      <c r="P14563">
        <v>0.89</v>
      </c>
    </row>
    <row r="14564" spans="8:16">
      <c r="H14564" t="s">
        <v>12185</v>
      </c>
      <c r="I14564" t="s">
        <v>7</v>
      </c>
      <c r="J14564">
        <v>2021</v>
      </c>
      <c r="K14564">
        <f>2024 -impact_data[[#This Row],[model_year]]</f>
        <v>3</v>
      </c>
      <c r="L14564">
        <v>49</v>
      </c>
      <c r="M14564">
        <v>8.6</v>
      </c>
      <c r="N14564">
        <v>5.2</v>
      </c>
      <c r="O14564" t="s">
        <v>9</v>
      </c>
      <c r="P14564">
        <v>0.87</v>
      </c>
    </row>
    <row r="14565" spans="8:16">
      <c r="H14565" t="s">
        <v>12189</v>
      </c>
      <c r="I14565" t="s">
        <v>7</v>
      </c>
      <c r="J14565">
        <v>2021</v>
      </c>
      <c r="K14565">
        <f>2024 -impact_data[[#This Row],[model_year]]</f>
        <v>3</v>
      </c>
      <c r="L14565">
        <v>49</v>
      </c>
      <c r="M14565">
        <v>41.7</v>
      </c>
      <c r="N14565">
        <v>16.7</v>
      </c>
      <c r="O14565" t="s">
        <v>10</v>
      </c>
      <c r="P14565">
        <v>0.87</v>
      </c>
    </row>
    <row r="14566" spans="8:16">
      <c r="H14566" t="s">
        <v>12191</v>
      </c>
      <c r="I14566" t="s">
        <v>7</v>
      </c>
      <c r="J14566">
        <v>2021</v>
      </c>
      <c r="K14566">
        <f>2024 -impact_data[[#This Row],[model_year]]</f>
        <v>3</v>
      </c>
      <c r="L14566">
        <v>49</v>
      </c>
      <c r="M14566">
        <v>23</v>
      </c>
      <c r="N14566">
        <v>9.1999999999999993</v>
      </c>
      <c r="O14566" t="s">
        <v>10</v>
      </c>
      <c r="P14566">
        <v>0.86</v>
      </c>
    </row>
    <row r="14567" spans="8:16">
      <c r="H14567" t="s">
        <v>12193</v>
      </c>
      <c r="I14567" t="s">
        <v>7</v>
      </c>
      <c r="J14567">
        <v>2021</v>
      </c>
      <c r="K14567">
        <f>2024 -impact_data[[#This Row],[model_year]]</f>
        <v>3</v>
      </c>
      <c r="L14567">
        <v>49</v>
      </c>
      <c r="M14567">
        <v>26.1</v>
      </c>
      <c r="N14567">
        <v>10.4</v>
      </c>
      <c r="O14567" t="s">
        <v>10</v>
      </c>
      <c r="P14567">
        <v>0.88</v>
      </c>
    </row>
    <row r="14568" spans="8:16">
      <c r="H14568" t="s">
        <v>12197</v>
      </c>
      <c r="I14568" t="s">
        <v>7</v>
      </c>
      <c r="J14568">
        <v>2021</v>
      </c>
      <c r="K14568">
        <f>2024 -impact_data[[#This Row],[model_year]]</f>
        <v>3</v>
      </c>
      <c r="L14568">
        <v>50</v>
      </c>
      <c r="M14568">
        <v>45.8</v>
      </c>
      <c r="N14568">
        <v>11.4</v>
      </c>
      <c r="O14568" t="s">
        <v>8</v>
      </c>
      <c r="P14568">
        <v>0.87</v>
      </c>
    </row>
    <row r="14569" spans="8:16">
      <c r="H14569" t="s">
        <v>12199</v>
      </c>
      <c r="I14569" t="s">
        <v>7</v>
      </c>
      <c r="J14569">
        <v>2021</v>
      </c>
      <c r="K14569">
        <f>2024 -impact_data[[#This Row],[model_year]]</f>
        <v>3</v>
      </c>
      <c r="L14569">
        <v>52</v>
      </c>
      <c r="M14569">
        <v>21.7</v>
      </c>
      <c r="N14569">
        <v>13</v>
      </c>
      <c r="O14569" t="s">
        <v>9</v>
      </c>
      <c r="P14569">
        <v>0.86</v>
      </c>
    </row>
    <row r="14570" spans="8:16">
      <c r="H14570" t="s">
        <v>12202</v>
      </c>
      <c r="I14570" t="s">
        <v>7</v>
      </c>
      <c r="J14570">
        <v>2021</v>
      </c>
      <c r="K14570">
        <f>2024 -impact_data[[#This Row],[model_year]]</f>
        <v>3</v>
      </c>
      <c r="L14570">
        <v>52</v>
      </c>
      <c r="M14570">
        <v>27.9</v>
      </c>
      <c r="N14570">
        <v>16.7</v>
      </c>
      <c r="O14570" t="s">
        <v>9</v>
      </c>
      <c r="P14570">
        <v>0.88</v>
      </c>
    </row>
    <row r="14571" spans="8:16">
      <c r="H14571" t="s">
        <v>12204</v>
      </c>
      <c r="I14571" t="s">
        <v>7</v>
      </c>
      <c r="J14571">
        <v>2021</v>
      </c>
      <c r="K14571">
        <f>2024 -impact_data[[#This Row],[model_year]]</f>
        <v>3</v>
      </c>
      <c r="L14571">
        <v>52</v>
      </c>
      <c r="M14571">
        <v>16</v>
      </c>
      <c r="N14571">
        <v>6.4</v>
      </c>
      <c r="O14571" t="s">
        <v>10</v>
      </c>
      <c r="P14571">
        <v>0.88</v>
      </c>
    </row>
    <row r="14572" spans="8:16">
      <c r="H14572" t="s">
        <v>12205</v>
      </c>
      <c r="I14572" t="s">
        <v>7</v>
      </c>
      <c r="J14572">
        <v>2021</v>
      </c>
      <c r="K14572">
        <f>2024 -impact_data[[#This Row],[model_year]]</f>
        <v>3</v>
      </c>
      <c r="L14572">
        <v>47</v>
      </c>
      <c r="M14572">
        <v>27</v>
      </c>
      <c r="N14572">
        <v>16.2</v>
      </c>
      <c r="O14572" t="s">
        <v>9</v>
      </c>
      <c r="P14572">
        <v>0.88</v>
      </c>
    </row>
    <row r="14573" spans="8:16">
      <c r="H14573" t="s">
        <v>12207</v>
      </c>
      <c r="I14573" t="s">
        <v>7</v>
      </c>
      <c r="J14573">
        <v>2021</v>
      </c>
      <c r="K14573">
        <f>2024 -impact_data[[#This Row],[model_year]]</f>
        <v>3</v>
      </c>
      <c r="L14573">
        <v>50</v>
      </c>
      <c r="M14573">
        <v>20.2</v>
      </c>
      <c r="N14573">
        <v>8.1</v>
      </c>
      <c r="O14573" t="s">
        <v>10</v>
      </c>
      <c r="P14573">
        <v>0.87</v>
      </c>
    </row>
    <row r="14574" spans="8:16">
      <c r="H14574" t="s">
        <v>12221</v>
      </c>
      <c r="I14574" t="s">
        <v>7</v>
      </c>
      <c r="J14574">
        <v>2021</v>
      </c>
      <c r="K14574">
        <f>2024 -impact_data[[#This Row],[model_year]]</f>
        <v>3</v>
      </c>
      <c r="L14574">
        <v>52</v>
      </c>
      <c r="M14574">
        <v>11.1</v>
      </c>
      <c r="N14574">
        <v>6.7</v>
      </c>
      <c r="O14574" t="s">
        <v>9</v>
      </c>
      <c r="P14574">
        <v>0.87</v>
      </c>
    </row>
    <row r="14575" spans="8:16">
      <c r="H14575" t="s">
        <v>12223</v>
      </c>
      <c r="I14575" t="s">
        <v>7</v>
      </c>
      <c r="J14575">
        <v>2021</v>
      </c>
      <c r="K14575">
        <f>2024 -impact_data[[#This Row],[model_year]]</f>
        <v>3</v>
      </c>
      <c r="L14575">
        <v>47</v>
      </c>
      <c r="M14575">
        <v>26.5</v>
      </c>
      <c r="N14575">
        <v>10.6</v>
      </c>
      <c r="O14575" t="s">
        <v>10</v>
      </c>
      <c r="P14575">
        <v>0.86</v>
      </c>
    </row>
    <row r="14576" spans="8:16">
      <c r="H14576" t="s">
        <v>12224</v>
      </c>
      <c r="I14576" t="s">
        <v>7</v>
      </c>
      <c r="J14576">
        <v>2021</v>
      </c>
      <c r="K14576">
        <f>2024 -impact_data[[#This Row],[model_year]]</f>
        <v>3</v>
      </c>
      <c r="L14576">
        <v>51</v>
      </c>
      <c r="M14576">
        <v>17.899999999999999</v>
      </c>
      <c r="N14576">
        <v>10.7</v>
      </c>
      <c r="O14576" t="s">
        <v>9</v>
      </c>
      <c r="P14576">
        <v>0.88</v>
      </c>
    </row>
    <row r="14577" spans="8:16">
      <c r="H14577" t="s">
        <v>12229</v>
      </c>
      <c r="I14577" t="s">
        <v>11</v>
      </c>
      <c r="J14577">
        <v>2021</v>
      </c>
      <c r="K14577">
        <f>2024 -impact_data[[#This Row],[model_year]]</f>
        <v>3</v>
      </c>
      <c r="L14577">
        <v>78</v>
      </c>
      <c r="M14577">
        <v>7.6</v>
      </c>
      <c r="N14577">
        <v>4.5</v>
      </c>
      <c r="O14577" t="s">
        <v>9</v>
      </c>
      <c r="P14577">
        <v>0.96</v>
      </c>
    </row>
    <row r="14578" spans="8:16">
      <c r="H14578" t="s">
        <v>12230</v>
      </c>
      <c r="I14578" t="s">
        <v>7</v>
      </c>
      <c r="J14578">
        <v>2021</v>
      </c>
      <c r="K14578">
        <f>2024 -impact_data[[#This Row],[model_year]]</f>
        <v>3</v>
      </c>
      <c r="L14578">
        <v>51</v>
      </c>
      <c r="M14578">
        <v>18.5</v>
      </c>
      <c r="N14578">
        <v>7.4</v>
      </c>
      <c r="O14578" t="s">
        <v>10</v>
      </c>
      <c r="P14578">
        <v>0.88</v>
      </c>
    </row>
    <row r="14579" spans="8:16">
      <c r="H14579" t="s">
        <v>12232</v>
      </c>
      <c r="I14579" t="s">
        <v>11</v>
      </c>
      <c r="J14579">
        <v>2021</v>
      </c>
      <c r="K14579">
        <f>2024 -impact_data[[#This Row],[model_year]]</f>
        <v>3</v>
      </c>
      <c r="L14579">
        <v>75</v>
      </c>
      <c r="M14579">
        <v>23</v>
      </c>
      <c r="N14579">
        <v>13.8</v>
      </c>
      <c r="O14579" t="s">
        <v>9</v>
      </c>
      <c r="P14579">
        <v>0.95</v>
      </c>
    </row>
    <row r="14580" spans="8:16">
      <c r="H14580" t="s">
        <v>12236</v>
      </c>
      <c r="I14580" t="s">
        <v>7</v>
      </c>
      <c r="J14580">
        <v>2021</v>
      </c>
      <c r="K14580">
        <f>2024 -impact_data[[#This Row],[model_year]]</f>
        <v>3</v>
      </c>
      <c r="L14580">
        <v>50</v>
      </c>
      <c r="M14580">
        <v>26.6</v>
      </c>
      <c r="N14580">
        <v>16</v>
      </c>
      <c r="O14580" t="s">
        <v>9</v>
      </c>
      <c r="P14580">
        <v>0.86</v>
      </c>
    </row>
    <row r="14581" spans="8:16">
      <c r="H14581" t="s">
        <v>12237</v>
      </c>
      <c r="I14581" t="s">
        <v>7</v>
      </c>
      <c r="J14581">
        <v>2021</v>
      </c>
      <c r="K14581">
        <f>2024 -impact_data[[#This Row],[model_year]]</f>
        <v>3</v>
      </c>
      <c r="L14581">
        <v>51</v>
      </c>
      <c r="M14581">
        <v>28</v>
      </c>
      <c r="N14581">
        <v>16.8</v>
      </c>
      <c r="O14581" t="s">
        <v>9</v>
      </c>
      <c r="P14581">
        <v>0.89</v>
      </c>
    </row>
    <row r="14582" spans="8:16">
      <c r="H14582" t="s">
        <v>12238</v>
      </c>
      <c r="I14582" t="s">
        <v>7</v>
      </c>
      <c r="J14582">
        <v>2021</v>
      </c>
      <c r="K14582">
        <f>2024 -impact_data[[#This Row],[model_year]]</f>
        <v>3</v>
      </c>
      <c r="L14582">
        <v>46</v>
      </c>
      <c r="M14582">
        <v>12.9</v>
      </c>
      <c r="N14582">
        <v>7.8</v>
      </c>
      <c r="O14582" t="s">
        <v>9</v>
      </c>
      <c r="P14582">
        <v>0.86</v>
      </c>
    </row>
    <row r="14583" spans="8:16">
      <c r="H14583" t="s">
        <v>12245</v>
      </c>
      <c r="I14583" t="s">
        <v>7</v>
      </c>
      <c r="J14583">
        <v>2021</v>
      </c>
      <c r="K14583">
        <f>2024 -impact_data[[#This Row],[model_year]]</f>
        <v>3</v>
      </c>
      <c r="L14583">
        <v>51</v>
      </c>
      <c r="M14583">
        <v>31.1</v>
      </c>
      <c r="N14583">
        <v>18.600000000000001</v>
      </c>
      <c r="O14583" t="s">
        <v>9</v>
      </c>
      <c r="P14583">
        <v>0.88</v>
      </c>
    </row>
    <row r="14584" spans="8:16">
      <c r="H14584" t="s">
        <v>12254</v>
      </c>
      <c r="I14584" t="s">
        <v>7</v>
      </c>
      <c r="J14584">
        <v>2021</v>
      </c>
      <c r="K14584">
        <f>2024 -impact_data[[#This Row],[model_year]]</f>
        <v>3</v>
      </c>
      <c r="L14584">
        <v>51</v>
      </c>
      <c r="M14584">
        <v>39.1</v>
      </c>
      <c r="N14584">
        <v>23.5</v>
      </c>
      <c r="O14584" t="s">
        <v>9</v>
      </c>
      <c r="P14584">
        <v>0.86</v>
      </c>
    </row>
    <row r="14585" spans="8:16">
      <c r="H14585" t="s">
        <v>12256</v>
      </c>
      <c r="I14585" t="s">
        <v>7</v>
      </c>
      <c r="J14585">
        <v>2021</v>
      </c>
      <c r="K14585">
        <f>2024 -impact_data[[#This Row],[model_year]]</f>
        <v>3</v>
      </c>
      <c r="L14585">
        <v>47</v>
      </c>
      <c r="M14585">
        <v>8.3000000000000007</v>
      </c>
      <c r="N14585">
        <v>2.1</v>
      </c>
      <c r="O14585" t="s">
        <v>8</v>
      </c>
      <c r="P14585">
        <v>0.88</v>
      </c>
    </row>
    <row r="14586" spans="8:16">
      <c r="H14586" t="s">
        <v>12270</v>
      </c>
      <c r="I14586" t="s">
        <v>7</v>
      </c>
      <c r="J14586">
        <v>2021</v>
      </c>
      <c r="K14586">
        <f>2024 -impact_data[[#This Row],[model_year]]</f>
        <v>3</v>
      </c>
      <c r="L14586">
        <v>46</v>
      </c>
      <c r="M14586">
        <v>8.6999999999999993</v>
      </c>
      <c r="N14586">
        <v>5.2</v>
      </c>
      <c r="O14586" t="s">
        <v>9</v>
      </c>
      <c r="P14586">
        <v>0.87</v>
      </c>
    </row>
    <row r="14587" spans="8:16">
      <c r="H14587" t="s">
        <v>12274</v>
      </c>
      <c r="I14587" t="s">
        <v>7</v>
      </c>
      <c r="J14587">
        <v>2021</v>
      </c>
      <c r="K14587">
        <f>2024 -impact_data[[#This Row],[model_year]]</f>
        <v>3</v>
      </c>
      <c r="L14587">
        <v>51</v>
      </c>
      <c r="M14587">
        <v>29.6</v>
      </c>
      <c r="N14587">
        <v>7.4</v>
      </c>
      <c r="O14587" t="s">
        <v>8</v>
      </c>
      <c r="P14587">
        <v>0.88</v>
      </c>
    </row>
    <row r="14588" spans="8:16">
      <c r="H14588" t="s">
        <v>12275</v>
      </c>
      <c r="I14588" t="s">
        <v>7</v>
      </c>
      <c r="J14588">
        <v>2021</v>
      </c>
      <c r="K14588">
        <f>2024 -impact_data[[#This Row],[model_year]]</f>
        <v>3</v>
      </c>
      <c r="L14588">
        <v>48</v>
      </c>
      <c r="M14588">
        <v>9.4</v>
      </c>
      <c r="N14588">
        <v>3.8</v>
      </c>
      <c r="O14588" t="s">
        <v>10</v>
      </c>
      <c r="P14588">
        <v>0.87</v>
      </c>
    </row>
    <row r="14589" spans="8:16">
      <c r="H14589" t="s">
        <v>12279</v>
      </c>
      <c r="I14589" t="s">
        <v>11</v>
      </c>
      <c r="J14589">
        <v>2021</v>
      </c>
      <c r="K14589">
        <f>2024 -impact_data[[#This Row],[model_year]]</f>
        <v>3</v>
      </c>
      <c r="L14589">
        <v>76</v>
      </c>
      <c r="M14589">
        <v>2.7</v>
      </c>
      <c r="N14589">
        <v>0.7</v>
      </c>
      <c r="O14589" t="s">
        <v>8</v>
      </c>
      <c r="P14589">
        <v>0.98</v>
      </c>
    </row>
    <row r="14590" spans="8:16">
      <c r="H14590" t="s">
        <v>12284</v>
      </c>
      <c r="I14590" t="s">
        <v>7</v>
      </c>
      <c r="J14590">
        <v>2021</v>
      </c>
      <c r="K14590">
        <f>2024 -impact_data[[#This Row],[model_year]]</f>
        <v>3</v>
      </c>
      <c r="L14590">
        <v>49</v>
      </c>
      <c r="M14590">
        <v>25.9</v>
      </c>
      <c r="N14590">
        <v>10.4</v>
      </c>
      <c r="O14590" t="s">
        <v>10</v>
      </c>
      <c r="P14590">
        <v>0.9</v>
      </c>
    </row>
    <row r="14591" spans="8:16">
      <c r="H14591" t="s">
        <v>12286</v>
      </c>
      <c r="I14591" t="s">
        <v>7</v>
      </c>
      <c r="J14591">
        <v>2021</v>
      </c>
      <c r="K14591">
        <f>2024 -impact_data[[#This Row],[model_year]]</f>
        <v>3</v>
      </c>
      <c r="L14591">
        <v>52</v>
      </c>
      <c r="M14591">
        <v>20.2</v>
      </c>
      <c r="N14591">
        <v>12.1</v>
      </c>
      <c r="O14591" t="s">
        <v>9</v>
      </c>
      <c r="P14591">
        <v>0.88</v>
      </c>
    </row>
    <row r="14592" spans="8:16">
      <c r="H14592" t="s">
        <v>12287</v>
      </c>
      <c r="I14592" t="s">
        <v>7</v>
      </c>
      <c r="J14592">
        <v>2021</v>
      </c>
      <c r="K14592">
        <f>2024 -impact_data[[#This Row],[model_year]]</f>
        <v>3</v>
      </c>
      <c r="L14592">
        <v>52</v>
      </c>
      <c r="M14592">
        <v>18.2</v>
      </c>
      <c r="N14592">
        <v>10.9</v>
      </c>
      <c r="O14592" t="s">
        <v>9</v>
      </c>
      <c r="P14592">
        <v>0.89</v>
      </c>
    </row>
    <row r="14593" spans="8:16">
      <c r="H14593" t="s">
        <v>12290</v>
      </c>
      <c r="I14593" t="s">
        <v>7</v>
      </c>
      <c r="J14593">
        <v>2021</v>
      </c>
      <c r="K14593">
        <f>2024 -impact_data[[#This Row],[model_year]]</f>
        <v>3</v>
      </c>
      <c r="L14593">
        <v>50</v>
      </c>
      <c r="M14593">
        <v>39.9</v>
      </c>
      <c r="N14593">
        <v>23.9</v>
      </c>
      <c r="O14593" t="s">
        <v>9</v>
      </c>
      <c r="P14593">
        <v>0.88</v>
      </c>
    </row>
    <row r="14594" spans="8:16">
      <c r="H14594" t="s">
        <v>12294</v>
      </c>
      <c r="I14594" t="s">
        <v>11</v>
      </c>
      <c r="J14594">
        <v>2021</v>
      </c>
      <c r="K14594">
        <f>2024 -impact_data[[#This Row],[model_year]]</f>
        <v>3</v>
      </c>
      <c r="L14594">
        <v>81</v>
      </c>
      <c r="M14594">
        <v>17.100000000000001</v>
      </c>
      <c r="N14594">
        <v>4.3</v>
      </c>
      <c r="O14594" t="s">
        <v>8</v>
      </c>
      <c r="P14594">
        <v>0.96</v>
      </c>
    </row>
    <row r="14595" spans="8:16">
      <c r="H14595" t="s">
        <v>12299</v>
      </c>
      <c r="I14595" t="s">
        <v>7</v>
      </c>
      <c r="J14595">
        <v>2021</v>
      </c>
      <c r="K14595">
        <f>2024 -impact_data[[#This Row],[model_year]]</f>
        <v>3</v>
      </c>
      <c r="L14595">
        <v>49</v>
      </c>
      <c r="M14595">
        <v>39.9</v>
      </c>
      <c r="N14595">
        <v>23.9</v>
      </c>
      <c r="O14595" t="s">
        <v>9</v>
      </c>
      <c r="P14595">
        <v>0.88</v>
      </c>
    </row>
    <row r="14596" spans="8:16">
      <c r="H14596" t="s">
        <v>12307</v>
      </c>
      <c r="I14596" t="s">
        <v>11</v>
      </c>
      <c r="J14596">
        <v>2021</v>
      </c>
      <c r="K14596">
        <f>2024 -impact_data[[#This Row],[model_year]]</f>
        <v>3</v>
      </c>
      <c r="L14596">
        <v>80</v>
      </c>
      <c r="M14596">
        <v>22.6</v>
      </c>
      <c r="N14596">
        <v>13.6</v>
      </c>
      <c r="O14596" t="s">
        <v>9</v>
      </c>
      <c r="P14596">
        <v>0.94</v>
      </c>
    </row>
    <row r="14597" spans="8:16">
      <c r="H14597" t="s">
        <v>12313</v>
      </c>
      <c r="I14597" t="s">
        <v>11</v>
      </c>
      <c r="J14597">
        <v>2021</v>
      </c>
      <c r="K14597">
        <f>2024 -impact_data[[#This Row],[model_year]]</f>
        <v>3</v>
      </c>
      <c r="L14597">
        <v>78</v>
      </c>
      <c r="M14597">
        <v>17.899999999999999</v>
      </c>
      <c r="N14597">
        <v>10.7</v>
      </c>
      <c r="O14597" t="s">
        <v>9</v>
      </c>
      <c r="P14597">
        <v>0.92</v>
      </c>
    </row>
    <row r="14598" spans="8:16">
      <c r="H14598" t="s">
        <v>12316</v>
      </c>
      <c r="I14598" t="s">
        <v>7</v>
      </c>
      <c r="J14598">
        <v>2021</v>
      </c>
      <c r="K14598">
        <f>2024 -impact_data[[#This Row],[model_year]]</f>
        <v>3</v>
      </c>
      <c r="L14598">
        <v>50</v>
      </c>
      <c r="M14598">
        <v>16.7</v>
      </c>
      <c r="N14598">
        <v>10</v>
      </c>
      <c r="O14598" t="s">
        <v>9</v>
      </c>
      <c r="P14598">
        <v>0.89</v>
      </c>
    </row>
    <row r="14599" spans="8:16">
      <c r="H14599" t="s">
        <v>12317</v>
      </c>
      <c r="I14599" t="s">
        <v>7</v>
      </c>
      <c r="J14599">
        <v>2021</v>
      </c>
      <c r="K14599">
        <f>2024 -impact_data[[#This Row],[model_year]]</f>
        <v>3</v>
      </c>
      <c r="L14599">
        <v>50</v>
      </c>
      <c r="M14599">
        <v>18.399999999999999</v>
      </c>
      <c r="N14599">
        <v>11.1</v>
      </c>
      <c r="O14599" t="s">
        <v>9</v>
      </c>
      <c r="P14599">
        <v>0.88</v>
      </c>
    </row>
    <row r="14600" spans="8:16">
      <c r="H14600" t="s">
        <v>12318</v>
      </c>
      <c r="I14600" t="s">
        <v>7</v>
      </c>
      <c r="J14600">
        <v>2021</v>
      </c>
      <c r="K14600">
        <f>2024 -impact_data[[#This Row],[model_year]]</f>
        <v>3</v>
      </c>
      <c r="L14600">
        <v>49</v>
      </c>
      <c r="M14600">
        <v>6.6</v>
      </c>
      <c r="N14600">
        <v>4</v>
      </c>
      <c r="O14600" t="s">
        <v>9</v>
      </c>
      <c r="P14600">
        <v>0.85</v>
      </c>
    </row>
    <row r="14601" spans="8:16">
      <c r="H14601" t="s">
        <v>12319</v>
      </c>
      <c r="I14601" t="s">
        <v>7</v>
      </c>
      <c r="J14601">
        <v>2021</v>
      </c>
      <c r="K14601">
        <f>2024 -impact_data[[#This Row],[model_year]]</f>
        <v>3</v>
      </c>
      <c r="L14601">
        <v>49</v>
      </c>
      <c r="M14601">
        <v>16.7</v>
      </c>
      <c r="N14601">
        <v>10</v>
      </c>
      <c r="O14601" t="s">
        <v>9</v>
      </c>
      <c r="P14601">
        <v>0.88</v>
      </c>
    </row>
    <row r="14602" spans="8:16">
      <c r="H14602" t="s">
        <v>12320</v>
      </c>
      <c r="I14602" t="s">
        <v>7</v>
      </c>
      <c r="J14602">
        <v>2021</v>
      </c>
      <c r="K14602">
        <f>2024 -impact_data[[#This Row],[model_year]]</f>
        <v>3</v>
      </c>
      <c r="L14602">
        <v>53</v>
      </c>
      <c r="M14602">
        <v>37.200000000000003</v>
      </c>
      <c r="N14602">
        <v>14.9</v>
      </c>
      <c r="O14602" t="s">
        <v>10</v>
      </c>
      <c r="P14602">
        <v>0.88</v>
      </c>
    </row>
    <row r="14603" spans="8:16">
      <c r="H14603" t="s">
        <v>12322</v>
      </c>
      <c r="I14603" t="s">
        <v>7</v>
      </c>
      <c r="J14603">
        <v>2021</v>
      </c>
      <c r="K14603">
        <f>2024 -impact_data[[#This Row],[model_year]]</f>
        <v>3</v>
      </c>
      <c r="L14603">
        <v>52</v>
      </c>
      <c r="M14603">
        <v>20.9</v>
      </c>
      <c r="N14603">
        <v>8.4</v>
      </c>
      <c r="O14603" t="s">
        <v>10</v>
      </c>
      <c r="P14603">
        <v>0.87</v>
      </c>
    </row>
    <row r="14604" spans="8:16">
      <c r="H14604" t="s">
        <v>12323</v>
      </c>
      <c r="I14604" t="s">
        <v>7</v>
      </c>
      <c r="J14604">
        <v>2021</v>
      </c>
      <c r="K14604">
        <f>2024 -impact_data[[#This Row],[model_year]]</f>
        <v>3</v>
      </c>
      <c r="L14604">
        <v>50</v>
      </c>
      <c r="M14604">
        <v>18.3</v>
      </c>
      <c r="N14604">
        <v>11</v>
      </c>
      <c r="O14604" t="s">
        <v>9</v>
      </c>
      <c r="P14604">
        <v>0.86</v>
      </c>
    </row>
    <row r="14605" spans="8:16">
      <c r="H14605" t="s">
        <v>12325</v>
      </c>
      <c r="I14605" t="s">
        <v>7</v>
      </c>
      <c r="J14605">
        <v>2021</v>
      </c>
      <c r="K14605">
        <f>2024 -impact_data[[#This Row],[model_year]]</f>
        <v>3</v>
      </c>
      <c r="L14605">
        <v>49</v>
      </c>
      <c r="M14605">
        <v>30.4</v>
      </c>
      <c r="N14605">
        <v>12.2</v>
      </c>
      <c r="O14605" t="s">
        <v>10</v>
      </c>
      <c r="P14605">
        <v>0.86</v>
      </c>
    </row>
    <row r="14606" spans="8:16">
      <c r="H14606" t="s">
        <v>12326</v>
      </c>
      <c r="I14606" t="s">
        <v>7</v>
      </c>
      <c r="J14606">
        <v>2021</v>
      </c>
      <c r="K14606">
        <f>2024 -impact_data[[#This Row],[model_year]]</f>
        <v>3</v>
      </c>
      <c r="L14606">
        <v>51</v>
      </c>
      <c r="M14606">
        <v>4.7</v>
      </c>
      <c r="N14606">
        <v>2.8</v>
      </c>
      <c r="O14606" t="s">
        <v>9</v>
      </c>
      <c r="P14606">
        <v>0.89</v>
      </c>
    </row>
    <row r="14607" spans="8:16">
      <c r="H14607" t="s">
        <v>12328</v>
      </c>
      <c r="I14607" t="s">
        <v>7</v>
      </c>
      <c r="J14607">
        <v>2021</v>
      </c>
      <c r="K14607">
        <f>2024 -impact_data[[#This Row],[model_year]]</f>
        <v>3</v>
      </c>
      <c r="L14607">
        <v>51</v>
      </c>
      <c r="M14607">
        <v>13.5</v>
      </c>
      <c r="N14607">
        <v>5.4</v>
      </c>
      <c r="O14607" t="s">
        <v>10</v>
      </c>
      <c r="P14607">
        <v>0.87</v>
      </c>
    </row>
    <row r="14608" spans="8:16">
      <c r="H14608" t="s">
        <v>12347</v>
      </c>
      <c r="I14608" t="s">
        <v>7</v>
      </c>
      <c r="J14608">
        <v>2021</v>
      </c>
      <c r="K14608">
        <f>2024 -impact_data[[#This Row],[model_year]]</f>
        <v>3</v>
      </c>
      <c r="L14608">
        <v>50</v>
      </c>
      <c r="M14608">
        <v>22.9</v>
      </c>
      <c r="N14608">
        <v>13.7</v>
      </c>
      <c r="O14608" t="s">
        <v>9</v>
      </c>
      <c r="P14608">
        <v>0.88</v>
      </c>
    </row>
    <row r="14609" spans="8:16">
      <c r="H14609" t="s">
        <v>12352</v>
      </c>
      <c r="I14609" t="s">
        <v>7</v>
      </c>
      <c r="J14609">
        <v>2021</v>
      </c>
      <c r="K14609">
        <f>2024 -impact_data[[#This Row],[model_year]]</f>
        <v>3</v>
      </c>
      <c r="L14609">
        <v>52</v>
      </c>
      <c r="M14609">
        <v>36.5</v>
      </c>
      <c r="N14609">
        <v>21.9</v>
      </c>
      <c r="O14609" t="s">
        <v>9</v>
      </c>
      <c r="P14609">
        <v>0.86</v>
      </c>
    </row>
    <row r="14610" spans="8:16">
      <c r="H14610" t="s">
        <v>12353</v>
      </c>
      <c r="I14610" t="s">
        <v>11</v>
      </c>
      <c r="J14610">
        <v>2021</v>
      </c>
      <c r="K14610">
        <f>2024 -impact_data[[#This Row],[model_year]]</f>
        <v>3</v>
      </c>
      <c r="L14610">
        <v>77</v>
      </c>
      <c r="M14610">
        <v>1.9</v>
      </c>
      <c r="N14610">
        <v>0.8</v>
      </c>
      <c r="O14610" t="s">
        <v>10</v>
      </c>
      <c r="P14610">
        <v>0.97</v>
      </c>
    </row>
    <row r="14611" spans="8:16">
      <c r="H14611" t="s">
        <v>12355</v>
      </c>
      <c r="I14611" t="s">
        <v>11</v>
      </c>
      <c r="J14611">
        <v>2021</v>
      </c>
      <c r="K14611">
        <f>2024 -impact_data[[#This Row],[model_year]]</f>
        <v>3</v>
      </c>
      <c r="L14611">
        <v>78</v>
      </c>
      <c r="M14611">
        <v>17.899999999999999</v>
      </c>
      <c r="N14611">
        <v>10.7</v>
      </c>
      <c r="O14611" t="s">
        <v>9</v>
      </c>
      <c r="P14611">
        <v>0.96</v>
      </c>
    </row>
    <row r="14612" spans="8:16">
      <c r="H14612" t="s">
        <v>12360</v>
      </c>
      <c r="I14612" t="s">
        <v>7</v>
      </c>
      <c r="J14612">
        <v>2021</v>
      </c>
      <c r="K14612">
        <f>2024 -impact_data[[#This Row],[model_year]]</f>
        <v>3</v>
      </c>
      <c r="L14612">
        <v>50</v>
      </c>
      <c r="M14612">
        <v>6.2</v>
      </c>
      <c r="N14612">
        <v>3.7</v>
      </c>
      <c r="O14612" t="s">
        <v>9</v>
      </c>
      <c r="P14612">
        <v>0.88</v>
      </c>
    </row>
    <row r="14613" spans="8:16">
      <c r="H14613" t="s">
        <v>12361</v>
      </c>
      <c r="I14613" t="s">
        <v>7</v>
      </c>
      <c r="J14613">
        <v>2021</v>
      </c>
      <c r="K14613">
        <f>2024 -impact_data[[#This Row],[model_year]]</f>
        <v>3</v>
      </c>
      <c r="L14613">
        <v>49</v>
      </c>
      <c r="M14613">
        <v>19</v>
      </c>
      <c r="N14613">
        <v>11.4</v>
      </c>
      <c r="O14613" t="s">
        <v>9</v>
      </c>
      <c r="P14613">
        <v>0.89</v>
      </c>
    </row>
    <row r="14614" spans="8:16">
      <c r="H14614" t="s">
        <v>12369</v>
      </c>
      <c r="I14614" t="s">
        <v>7</v>
      </c>
      <c r="J14614">
        <v>2021</v>
      </c>
      <c r="K14614">
        <f>2024 -impact_data[[#This Row],[model_year]]</f>
        <v>3</v>
      </c>
      <c r="L14614">
        <v>51</v>
      </c>
      <c r="M14614">
        <v>49.4</v>
      </c>
      <c r="N14614">
        <v>19.8</v>
      </c>
      <c r="O14614" t="s">
        <v>10</v>
      </c>
      <c r="P14614">
        <v>0.89</v>
      </c>
    </row>
    <row r="14615" spans="8:16">
      <c r="H14615" t="s">
        <v>12370</v>
      </c>
      <c r="I14615" t="s">
        <v>11</v>
      </c>
      <c r="J14615">
        <v>2021</v>
      </c>
      <c r="K14615">
        <f>2024 -impact_data[[#This Row],[model_year]]</f>
        <v>3</v>
      </c>
      <c r="L14615">
        <v>80</v>
      </c>
      <c r="M14615">
        <v>14.2</v>
      </c>
      <c r="N14615">
        <v>5.7</v>
      </c>
      <c r="O14615" t="s">
        <v>10</v>
      </c>
      <c r="P14615">
        <v>0.92</v>
      </c>
    </row>
    <row r="14616" spans="8:16">
      <c r="H14616" t="s">
        <v>12371</v>
      </c>
      <c r="I14616" t="s">
        <v>7</v>
      </c>
      <c r="J14616">
        <v>2021</v>
      </c>
      <c r="K14616">
        <f>2024 -impact_data[[#This Row],[model_year]]</f>
        <v>3</v>
      </c>
      <c r="L14616">
        <v>48</v>
      </c>
      <c r="M14616">
        <v>5.3</v>
      </c>
      <c r="N14616">
        <v>3.2</v>
      </c>
      <c r="O14616" t="s">
        <v>9</v>
      </c>
      <c r="P14616">
        <v>0.88</v>
      </c>
    </row>
    <row r="14617" spans="8:16">
      <c r="H14617" t="s">
        <v>12375</v>
      </c>
      <c r="I14617" t="s">
        <v>11</v>
      </c>
      <c r="J14617">
        <v>2021</v>
      </c>
      <c r="K14617">
        <f>2024 -impact_data[[#This Row],[model_year]]</f>
        <v>3</v>
      </c>
      <c r="L14617">
        <v>79</v>
      </c>
      <c r="M14617">
        <v>17.100000000000001</v>
      </c>
      <c r="N14617">
        <v>10.199999999999999</v>
      </c>
      <c r="O14617" t="s">
        <v>9</v>
      </c>
      <c r="P14617">
        <v>0.97</v>
      </c>
    </row>
    <row r="14618" spans="8:16">
      <c r="H14618" t="s">
        <v>12376</v>
      </c>
      <c r="I14618" t="s">
        <v>11</v>
      </c>
      <c r="J14618">
        <v>2021</v>
      </c>
      <c r="K14618">
        <f>2024 -impact_data[[#This Row],[model_year]]</f>
        <v>3</v>
      </c>
      <c r="L14618">
        <v>79</v>
      </c>
      <c r="M14618">
        <v>19.7</v>
      </c>
      <c r="N14618">
        <v>7.9</v>
      </c>
      <c r="O14618" t="s">
        <v>10</v>
      </c>
      <c r="P14618">
        <v>0.98</v>
      </c>
    </row>
    <row r="14619" spans="8:16">
      <c r="H14619" t="s">
        <v>12378</v>
      </c>
      <c r="I14619" t="s">
        <v>7</v>
      </c>
      <c r="J14619">
        <v>2021</v>
      </c>
      <c r="K14619">
        <f>2024 -impact_data[[#This Row],[model_year]]</f>
        <v>3</v>
      </c>
      <c r="L14619">
        <v>52</v>
      </c>
      <c r="M14619">
        <v>6.1</v>
      </c>
      <c r="N14619">
        <v>3.7</v>
      </c>
      <c r="O14619" t="s">
        <v>9</v>
      </c>
      <c r="P14619">
        <v>0.88</v>
      </c>
    </row>
    <row r="14620" spans="8:16">
      <c r="H14620" t="s">
        <v>12379</v>
      </c>
      <c r="I14620" t="s">
        <v>7</v>
      </c>
      <c r="J14620">
        <v>2021</v>
      </c>
      <c r="K14620">
        <f>2024 -impact_data[[#This Row],[model_year]]</f>
        <v>3</v>
      </c>
      <c r="L14620">
        <v>49</v>
      </c>
      <c r="M14620">
        <v>25.2</v>
      </c>
      <c r="N14620">
        <v>10.1</v>
      </c>
      <c r="O14620" t="s">
        <v>10</v>
      </c>
      <c r="P14620">
        <v>0.87</v>
      </c>
    </row>
    <row r="14621" spans="8:16">
      <c r="H14621" t="s">
        <v>12381</v>
      </c>
      <c r="I14621" t="s">
        <v>11</v>
      </c>
      <c r="J14621">
        <v>2021</v>
      </c>
      <c r="K14621">
        <f>2024 -impact_data[[#This Row],[model_year]]</f>
        <v>3</v>
      </c>
      <c r="L14621">
        <v>79</v>
      </c>
      <c r="M14621">
        <v>5.4</v>
      </c>
      <c r="N14621">
        <v>2.2000000000000002</v>
      </c>
      <c r="O14621" t="s">
        <v>10</v>
      </c>
      <c r="P14621">
        <v>0.93</v>
      </c>
    </row>
    <row r="14622" spans="8:16">
      <c r="H14622" t="s">
        <v>12383</v>
      </c>
      <c r="I14622" t="s">
        <v>7</v>
      </c>
      <c r="J14622">
        <v>2021</v>
      </c>
      <c r="K14622">
        <f>2024 -impact_data[[#This Row],[model_year]]</f>
        <v>3</v>
      </c>
      <c r="L14622">
        <v>52</v>
      </c>
      <c r="M14622">
        <v>15.8</v>
      </c>
      <c r="N14622">
        <v>9.5</v>
      </c>
      <c r="O14622" t="s">
        <v>9</v>
      </c>
      <c r="P14622">
        <v>0.86</v>
      </c>
    </row>
    <row r="14623" spans="8:16">
      <c r="H14623" t="s">
        <v>12388</v>
      </c>
      <c r="I14623" t="s">
        <v>7</v>
      </c>
      <c r="J14623">
        <v>2021</v>
      </c>
      <c r="K14623">
        <f>2024 -impact_data[[#This Row],[model_year]]</f>
        <v>3</v>
      </c>
      <c r="L14623">
        <v>53</v>
      </c>
      <c r="M14623">
        <v>8.5</v>
      </c>
      <c r="N14623">
        <v>3.4</v>
      </c>
      <c r="O14623" t="s">
        <v>10</v>
      </c>
      <c r="P14623">
        <v>0.87</v>
      </c>
    </row>
    <row r="14624" spans="8:16">
      <c r="H14624" t="s">
        <v>12392</v>
      </c>
      <c r="I14624" t="s">
        <v>7</v>
      </c>
      <c r="J14624">
        <v>2021</v>
      </c>
      <c r="K14624">
        <f>2024 -impact_data[[#This Row],[model_year]]</f>
        <v>3</v>
      </c>
      <c r="L14624">
        <v>48</v>
      </c>
      <c r="M14624">
        <v>7.2</v>
      </c>
      <c r="N14624">
        <v>2.9</v>
      </c>
      <c r="O14624" t="s">
        <v>10</v>
      </c>
      <c r="P14624">
        <v>0.87</v>
      </c>
    </row>
    <row r="14625" spans="8:16">
      <c r="H14625" t="s">
        <v>12394</v>
      </c>
      <c r="I14625" t="s">
        <v>7</v>
      </c>
      <c r="J14625">
        <v>2021</v>
      </c>
      <c r="K14625">
        <f>2024 -impact_data[[#This Row],[model_year]]</f>
        <v>3</v>
      </c>
      <c r="L14625">
        <v>49</v>
      </c>
      <c r="M14625">
        <v>3.5</v>
      </c>
      <c r="N14625">
        <v>1.4</v>
      </c>
      <c r="O14625" t="s">
        <v>10</v>
      </c>
      <c r="P14625">
        <v>0.86</v>
      </c>
    </row>
    <row r="14626" spans="8:16">
      <c r="H14626" t="s">
        <v>12400</v>
      </c>
      <c r="I14626" t="s">
        <v>7</v>
      </c>
      <c r="J14626">
        <v>2021</v>
      </c>
      <c r="K14626">
        <f>2024 -impact_data[[#This Row],[model_year]]</f>
        <v>3</v>
      </c>
      <c r="L14626">
        <v>51</v>
      </c>
      <c r="M14626">
        <v>19.600000000000001</v>
      </c>
      <c r="N14626">
        <v>7.9</v>
      </c>
      <c r="O14626" t="s">
        <v>10</v>
      </c>
      <c r="P14626">
        <v>0.86</v>
      </c>
    </row>
    <row r="14627" spans="8:16">
      <c r="H14627" t="s">
        <v>12404</v>
      </c>
      <c r="I14627" t="s">
        <v>7</v>
      </c>
      <c r="J14627">
        <v>2021</v>
      </c>
      <c r="K14627">
        <f>2024 -impact_data[[#This Row],[model_year]]</f>
        <v>3</v>
      </c>
      <c r="L14627">
        <v>46</v>
      </c>
      <c r="M14627">
        <v>8.5</v>
      </c>
      <c r="N14627">
        <v>5.0999999999999996</v>
      </c>
      <c r="O14627" t="s">
        <v>9</v>
      </c>
      <c r="P14627">
        <v>0.87</v>
      </c>
    </row>
    <row r="14628" spans="8:16">
      <c r="H14628" t="s">
        <v>12406</v>
      </c>
      <c r="I14628" t="s">
        <v>7</v>
      </c>
      <c r="J14628">
        <v>2021</v>
      </c>
      <c r="K14628">
        <f>2024 -impact_data[[#This Row],[model_year]]</f>
        <v>3</v>
      </c>
      <c r="L14628">
        <v>52</v>
      </c>
      <c r="M14628">
        <v>18.100000000000001</v>
      </c>
      <c r="N14628">
        <v>10.9</v>
      </c>
      <c r="O14628" t="s">
        <v>9</v>
      </c>
      <c r="P14628">
        <v>0.87</v>
      </c>
    </row>
    <row r="14629" spans="8:16">
      <c r="H14629" t="s">
        <v>12410</v>
      </c>
      <c r="I14629" t="s">
        <v>7</v>
      </c>
      <c r="J14629">
        <v>2021</v>
      </c>
      <c r="K14629">
        <f>2024 -impact_data[[#This Row],[model_year]]</f>
        <v>3</v>
      </c>
      <c r="L14629">
        <v>49</v>
      </c>
      <c r="M14629">
        <v>1.7</v>
      </c>
      <c r="N14629">
        <v>0.7</v>
      </c>
      <c r="O14629" t="s">
        <v>10</v>
      </c>
      <c r="P14629">
        <v>0.87</v>
      </c>
    </row>
    <row r="14630" spans="8:16">
      <c r="H14630" t="s">
        <v>12411</v>
      </c>
      <c r="I14630" t="s">
        <v>7</v>
      </c>
      <c r="J14630">
        <v>2021</v>
      </c>
      <c r="K14630">
        <f>2024 -impact_data[[#This Row],[model_year]]</f>
        <v>3</v>
      </c>
      <c r="L14630">
        <v>48</v>
      </c>
      <c r="M14630">
        <v>23.8</v>
      </c>
      <c r="N14630">
        <v>9.5</v>
      </c>
      <c r="O14630" t="s">
        <v>10</v>
      </c>
      <c r="P14630">
        <v>0.88</v>
      </c>
    </row>
    <row r="14631" spans="8:16">
      <c r="H14631" t="s">
        <v>12412</v>
      </c>
      <c r="I14631" t="s">
        <v>7</v>
      </c>
      <c r="J14631">
        <v>2021</v>
      </c>
      <c r="K14631">
        <f>2024 -impact_data[[#This Row],[model_year]]</f>
        <v>3</v>
      </c>
      <c r="L14631">
        <v>51</v>
      </c>
      <c r="M14631">
        <v>48.5</v>
      </c>
      <c r="N14631">
        <v>29.1</v>
      </c>
      <c r="O14631" t="s">
        <v>9</v>
      </c>
      <c r="P14631">
        <v>0.87</v>
      </c>
    </row>
    <row r="14632" spans="8:16">
      <c r="H14632" t="s">
        <v>12418</v>
      </c>
      <c r="I14632" t="s">
        <v>7</v>
      </c>
      <c r="J14632">
        <v>2021</v>
      </c>
      <c r="K14632">
        <f>2024 -impact_data[[#This Row],[model_year]]</f>
        <v>3</v>
      </c>
      <c r="L14632">
        <v>51</v>
      </c>
      <c r="M14632">
        <v>19.2</v>
      </c>
      <c r="N14632">
        <v>7.7</v>
      </c>
      <c r="O14632" t="s">
        <v>10</v>
      </c>
      <c r="P14632">
        <v>0.87</v>
      </c>
    </row>
    <row r="14633" spans="8:16">
      <c r="H14633" t="s">
        <v>12421</v>
      </c>
      <c r="I14633" t="s">
        <v>7</v>
      </c>
      <c r="J14633">
        <v>2021</v>
      </c>
      <c r="K14633">
        <f>2024 -impact_data[[#This Row],[model_year]]</f>
        <v>3</v>
      </c>
      <c r="L14633">
        <v>48</v>
      </c>
      <c r="M14633">
        <v>26.7</v>
      </c>
      <c r="N14633">
        <v>10.7</v>
      </c>
      <c r="O14633" t="s">
        <v>10</v>
      </c>
      <c r="P14633">
        <v>0.86</v>
      </c>
    </row>
    <row r="14634" spans="8:16">
      <c r="H14634" t="s">
        <v>12423</v>
      </c>
      <c r="I14634" t="s">
        <v>7</v>
      </c>
      <c r="J14634">
        <v>2021</v>
      </c>
      <c r="K14634">
        <f>2024 -impact_data[[#This Row],[model_year]]</f>
        <v>3</v>
      </c>
      <c r="L14634">
        <v>53</v>
      </c>
      <c r="M14634">
        <v>14.9</v>
      </c>
      <c r="N14634">
        <v>9</v>
      </c>
      <c r="O14634" t="s">
        <v>9</v>
      </c>
      <c r="P14634">
        <v>0.86</v>
      </c>
    </row>
    <row r="14635" spans="8:16">
      <c r="H14635" t="s">
        <v>12424</v>
      </c>
      <c r="I14635" t="s">
        <v>7</v>
      </c>
      <c r="J14635">
        <v>2021</v>
      </c>
      <c r="K14635">
        <f>2024 -impact_data[[#This Row],[model_year]]</f>
        <v>3</v>
      </c>
      <c r="L14635">
        <v>49</v>
      </c>
      <c r="M14635">
        <v>13.2</v>
      </c>
      <c r="N14635">
        <v>7.9</v>
      </c>
      <c r="O14635" t="s">
        <v>9</v>
      </c>
      <c r="P14635">
        <v>0.86</v>
      </c>
    </row>
    <row r="14636" spans="8:16">
      <c r="H14636" t="s">
        <v>12428</v>
      </c>
      <c r="I14636" t="s">
        <v>7</v>
      </c>
      <c r="J14636">
        <v>2021</v>
      </c>
      <c r="K14636">
        <f>2024 -impact_data[[#This Row],[model_year]]</f>
        <v>3</v>
      </c>
      <c r="L14636">
        <v>50</v>
      </c>
      <c r="M14636">
        <v>3.5</v>
      </c>
      <c r="N14636">
        <v>1.4</v>
      </c>
      <c r="O14636" t="s">
        <v>10</v>
      </c>
      <c r="P14636">
        <v>0.86</v>
      </c>
    </row>
    <row r="14637" spans="8:16">
      <c r="H14637" t="s">
        <v>12429</v>
      </c>
      <c r="I14637" t="s">
        <v>7</v>
      </c>
      <c r="J14637">
        <v>2021</v>
      </c>
      <c r="K14637">
        <f>2024 -impact_data[[#This Row],[model_year]]</f>
        <v>3</v>
      </c>
      <c r="L14637">
        <v>50</v>
      </c>
      <c r="M14637">
        <v>18.600000000000001</v>
      </c>
      <c r="N14637">
        <v>7.4</v>
      </c>
      <c r="O14637" t="s">
        <v>10</v>
      </c>
      <c r="P14637">
        <v>0.88</v>
      </c>
    </row>
    <row r="14638" spans="8:16">
      <c r="H14638" t="s">
        <v>12435</v>
      </c>
      <c r="I14638" t="s">
        <v>7</v>
      </c>
      <c r="J14638">
        <v>2021</v>
      </c>
      <c r="K14638">
        <f>2024 -impact_data[[#This Row],[model_year]]</f>
        <v>3</v>
      </c>
      <c r="L14638">
        <v>47</v>
      </c>
      <c r="M14638">
        <v>26.3</v>
      </c>
      <c r="N14638">
        <v>10.5</v>
      </c>
      <c r="O14638" t="s">
        <v>10</v>
      </c>
      <c r="P14638">
        <v>0.85</v>
      </c>
    </row>
    <row r="14639" spans="8:16">
      <c r="H14639" t="s">
        <v>12436</v>
      </c>
      <c r="I14639" t="s">
        <v>7</v>
      </c>
      <c r="J14639">
        <v>2021</v>
      </c>
      <c r="K14639">
        <f>2024 -impact_data[[#This Row],[model_year]]</f>
        <v>3</v>
      </c>
      <c r="L14639">
        <v>53</v>
      </c>
      <c r="M14639">
        <v>22.7</v>
      </c>
      <c r="N14639">
        <v>13.6</v>
      </c>
      <c r="O14639" t="s">
        <v>9</v>
      </c>
      <c r="P14639">
        <v>0.87</v>
      </c>
    </row>
    <row r="14640" spans="8:16">
      <c r="H14640" t="s">
        <v>12445</v>
      </c>
      <c r="I14640" t="s">
        <v>7</v>
      </c>
      <c r="J14640">
        <v>2021</v>
      </c>
      <c r="K14640">
        <f>2024 -impact_data[[#This Row],[model_year]]</f>
        <v>3</v>
      </c>
      <c r="L14640">
        <v>47</v>
      </c>
      <c r="M14640">
        <v>29.5</v>
      </c>
      <c r="N14640">
        <v>11.8</v>
      </c>
      <c r="O14640" t="s">
        <v>10</v>
      </c>
      <c r="P14640">
        <v>0.86</v>
      </c>
    </row>
    <row r="14641" spans="8:16">
      <c r="H14641" t="s">
        <v>12446</v>
      </c>
      <c r="I14641" t="s">
        <v>7</v>
      </c>
      <c r="J14641">
        <v>2021</v>
      </c>
      <c r="K14641">
        <f>2024 -impact_data[[#This Row],[model_year]]</f>
        <v>3</v>
      </c>
      <c r="L14641">
        <v>49</v>
      </c>
      <c r="M14641">
        <v>24</v>
      </c>
      <c r="N14641">
        <v>9.6</v>
      </c>
      <c r="O14641" t="s">
        <v>10</v>
      </c>
      <c r="P14641">
        <v>0.89</v>
      </c>
    </row>
    <row r="14642" spans="8:16">
      <c r="H14642" t="s">
        <v>12451</v>
      </c>
      <c r="I14642" t="s">
        <v>11</v>
      </c>
      <c r="J14642">
        <v>2021</v>
      </c>
      <c r="K14642">
        <f>2024 -impact_data[[#This Row],[model_year]]</f>
        <v>3</v>
      </c>
      <c r="L14642">
        <v>78</v>
      </c>
      <c r="M14642">
        <v>-2.2000000000000002</v>
      </c>
      <c r="N14642">
        <v>-1.3</v>
      </c>
      <c r="O14642" t="s">
        <v>9</v>
      </c>
      <c r="P14642">
        <v>0.96</v>
      </c>
    </row>
    <row r="14643" spans="8:16">
      <c r="H14643" t="s">
        <v>12455</v>
      </c>
      <c r="I14643" t="s">
        <v>7</v>
      </c>
      <c r="J14643">
        <v>2021</v>
      </c>
      <c r="K14643">
        <f>2024 -impact_data[[#This Row],[model_year]]</f>
        <v>3</v>
      </c>
      <c r="L14643">
        <v>50</v>
      </c>
      <c r="M14643">
        <v>22.2</v>
      </c>
      <c r="N14643">
        <v>8.9</v>
      </c>
      <c r="O14643" t="s">
        <v>10</v>
      </c>
      <c r="P14643">
        <v>0.88</v>
      </c>
    </row>
    <row r="14644" spans="8:16">
      <c r="H14644" t="s">
        <v>12461</v>
      </c>
      <c r="I14644" t="s">
        <v>7</v>
      </c>
      <c r="J14644">
        <v>2021</v>
      </c>
      <c r="K14644">
        <f>2024 -impact_data[[#This Row],[model_year]]</f>
        <v>3</v>
      </c>
      <c r="L14644">
        <v>48</v>
      </c>
      <c r="M14644">
        <v>14.2</v>
      </c>
      <c r="N14644">
        <v>5.7</v>
      </c>
      <c r="O14644" t="s">
        <v>10</v>
      </c>
      <c r="P14644">
        <v>0.88</v>
      </c>
    </row>
    <row r="14645" spans="8:16">
      <c r="H14645" t="s">
        <v>12468</v>
      </c>
      <c r="I14645" t="s">
        <v>7</v>
      </c>
      <c r="J14645">
        <v>2021</v>
      </c>
      <c r="K14645">
        <f>2024 -impact_data[[#This Row],[model_year]]</f>
        <v>3</v>
      </c>
      <c r="L14645">
        <v>50</v>
      </c>
      <c r="M14645">
        <v>38.200000000000003</v>
      </c>
      <c r="N14645">
        <v>22.9</v>
      </c>
      <c r="O14645" t="s">
        <v>9</v>
      </c>
      <c r="P14645">
        <v>0.89</v>
      </c>
    </row>
    <row r="14646" spans="8:16">
      <c r="H14646" t="s">
        <v>12469</v>
      </c>
      <c r="I14646" t="s">
        <v>7</v>
      </c>
      <c r="J14646">
        <v>2021</v>
      </c>
      <c r="K14646">
        <f>2024 -impact_data[[#This Row],[model_year]]</f>
        <v>3</v>
      </c>
      <c r="L14646">
        <v>51</v>
      </c>
      <c r="M14646">
        <v>17.600000000000001</v>
      </c>
      <c r="N14646">
        <v>10.6</v>
      </c>
      <c r="O14646" t="s">
        <v>9</v>
      </c>
      <c r="P14646">
        <v>0.85</v>
      </c>
    </row>
    <row r="14647" spans="8:16">
      <c r="H14647" t="s">
        <v>12473</v>
      </c>
      <c r="I14647" t="s">
        <v>7</v>
      </c>
      <c r="J14647">
        <v>2021</v>
      </c>
      <c r="K14647">
        <f>2024 -impact_data[[#This Row],[model_year]]</f>
        <v>3</v>
      </c>
      <c r="L14647">
        <v>48</v>
      </c>
      <c r="M14647">
        <v>46.6</v>
      </c>
      <c r="N14647">
        <v>18.7</v>
      </c>
      <c r="O14647" t="s">
        <v>10</v>
      </c>
      <c r="P14647">
        <v>0.87</v>
      </c>
    </row>
    <row r="14648" spans="8:16">
      <c r="H14648" t="s">
        <v>12475</v>
      </c>
      <c r="I14648" t="s">
        <v>11</v>
      </c>
      <c r="J14648">
        <v>2021</v>
      </c>
      <c r="K14648">
        <f>2024 -impact_data[[#This Row],[model_year]]</f>
        <v>3</v>
      </c>
      <c r="L14648">
        <v>80</v>
      </c>
      <c r="M14648">
        <v>11.5</v>
      </c>
      <c r="N14648">
        <v>6.9</v>
      </c>
      <c r="O14648" t="s">
        <v>9</v>
      </c>
      <c r="P14648">
        <v>0.97</v>
      </c>
    </row>
    <row r="14649" spans="8:16">
      <c r="H14649" t="s">
        <v>12479</v>
      </c>
      <c r="I14649" t="s">
        <v>7</v>
      </c>
      <c r="J14649">
        <v>2021</v>
      </c>
      <c r="K14649">
        <f>2024 -impact_data[[#This Row],[model_year]]</f>
        <v>3</v>
      </c>
      <c r="L14649">
        <v>47</v>
      </c>
      <c r="M14649">
        <v>19.100000000000001</v>
      </c>
      <c r="N14649">
        <v>11.5</v>
      </c>
      <c r="O14649" t="s">
        <v>9</v>
      </c>
      <c r="P14649">
        <v>0.87</v>
      </c>
    </row>
    <row r="14650" spans="8:16">
      <c r="H14650" t="s">
        <v>12485</v>
      </c>
      <c r="I14650" t="s">
        <v>7</v>
      </c>
      <c r="J14650">
        <v>2021</v>
      </c>
      <c r="K14650">
        <f>2024 -impact_data[[#This Row],[model_year]]</f>
        <v>3</v>
      </c>
      <c r="L14650">
        <v>48</v>
      </c>
      <c r="M14650">
        <v>20.3</v>
      </c>
      <c r="N14650">
        <v>12.2</v>
      </c>
      <c r="O14650" t="s">
        <v>9</v>
      </c>
      <c r="P14650">
        <v>0.88</v>
      </c>
    </row>
    <row r="14651" spans="8:16">
      <c r="H14651" t="s">
        <v>12486</v>
      </c>
      <c r="I14651" t="s">
        <v>7</v>
      </c>
      <c r="J14651">
        <v>2021</v>
      </c>
      <c r="K14651">
        <f>2024 -impact_data[[#This Row],[model_year]]</f>
        <v>3</v>
      </c>
      <c r="L14651">
        <v>48</v>
      </c>
      <c r="M14651">
        <v>30.1</v>
      </c>
      <c r="N14651">
        <v>18</v>
      </c>
      <c r="O14651" t="s">
        <v>9</v>
      </c>
      <c r="P14651">
        <v>0.88</v>
      </c>
    </row>
    <row r="14652" spans="8:16">
      <c r="H14652" t="s">
        <v>12487</v>
      </c>
      <c r="I14652" t="s">
        <v>7</v>
      </c>
      <c r="J14652">
        <v>2021</v>
      </c>
      <c r="K14652">
        <f>2024 -impact_data[[#This Row],[model_year]]</f>
        <v>3</v>
      </c>
      <c r="L14652">
        <v>52</v>
      </c>
      <c r="M14652">
        <v>60.9</v>
      </c>
      <c r="N14652">
        <v>24.4</v>
      </c>
      <c r="O14652" t="s">
        <v>10</v>
      </c>
      <c r="P14652">
        <v>0.87</v>
      </c>
    </row>
    <row r="14653" spans="8:16">
      <c r="H14653" t="s">
        <v>12490</v>
      </c>
      <c r="I14653" t="s">
        <v>7</v>
      </c>
      <c r="J14653">
        <v>2021</v>
      </c>
      <c r="K14653">
        <f>2024 -impact_data[[#This Row],[model_year]]</f>
        <v>3</v>
      </c>
      <c r="L14653">
        <v>45</v>
      </c>
      <c r="M14653">
        <v>23.8</v>
      </c>
      <c r="N14653">
        <v>9.5</v>
      </c>
      <c r="O14653" t="s">
        <v>10</v>
      </c>
      <c r="P14653">
        <v>0.87</v>
      </c>
    </row>
    <row r="14654" spans="8:16">
      <c r="H14654" t="s">
        <v>12494</v>
      </c>
      <c r="I14654" t="s">
        <v>7</v>
      </c>
      <c r="J14654">
        <v>2021</v>
      </c>
      <c r="K14654">
        <f>2024 -impact_data[[#This Row],[model_year]]</f>
        <v>3</v>
      </c>
      <c r="L14654">
        <v>52</v>
      </c>
      <c r="M14654">
        <v>27.7</v>
      </c>
      <c r="N14654">
        <v>16.600000000000001</v>
      </c>
      <c r="O14654" t="s">
        <v>9</v>
      </c>
      <c r="P14654">
        <v>0.87</v>
      </c>
    </row>
    <row r="14655" spans="8:16">
      <c r="H14655" t="s">
        <v>12496</v>
      </c>
      <c r="I14655" t="s">
        <v>7</v>
      </c>
      <c r="J14655">
        <v>2021</v>
      </c>
      <c r="K14655">
        <f>2024 -impact_data[[#This Row],[model_year]]</f>
        <v>3</v>
      </c>
      <c r="L14655">
        <v>48</v>
      </c>
      <c r="M14655">
        <v>8.6999999999999993</v>
      </c>
      <c r="N14655">
        <v>5.2</v>
      </c>
      <c r="O14655" t="s">
        <v>9</v>
      </c>
      <c r="P14655">
        <v>0.88</v>
      </c>
    </row>
    <row r="14656" spans="8:16">
      <c r="H14656" t="s">
        <v>12497</v>
      </c>
      <c r="I14656" t="s">
        <v>11</v>
      </c>
      <c r="J14656">
        <v>2021</v>
      </c>
      <c r="K14656">
        <f>2024 -impact_data[[#This Row],[model_year]]</f>
        <v>3</v>
      </c>
      <c r="L14656">
        <v>79</v>
      </c>
      <c r="M14656">
        <v>25.4</v>
      </c>
      <c r="N14656">
        <v>15.3</v>
      </c>
      <c r="O14656" t="s">
        <v>9</v>
      </c>
      <c r="P14656">
        <v>0.96</v>
      </c>
    </row>
    <row r="14657" spans="8:16">
      <c r="H14657" t="s">
        <v>12500</v>
      </c>
      <c r="I14657" t="s">
        <v>7</v>
      </c>
      <c r="J14657">
        <v>2021</v>
      </c>
      <c r="K14657">
        <f>2024 -impact_data[[#This Row],[model_year]]</f>
        <v>3</v>
      </c>
      <c r="L14657">
        <v>51</v>
      </c>
      <c r="M14657">
        <v>14.8</v>
      </c>
      <c r="N14657">
        <v>8.9</v>
      </c>
      <c r="O14657" t="s">
        <v>9</v>
      </c>
      <c r="P14657">
        <v>0.89</v>
      </c>
    </row>
    <row r="14658" spans="8:16">
      <c r="H14658" t="s">
        <v>12507</v>
      </c>
      <c r="I14658" t="s">
        <v>7</v>
      </c>
      <c r="J14658">
        <v>2021</v>
      </c>
      <c r="K14658">
        <f>2024 -impact_data[[#This Row],[model_year]]</f>
        <v>3</v>
      </c>
      <c r="L14658">
        <v>51</v>
      </c>
      <c r="M14658">
        <v>8.1</v>
      </c>
      <c r="N14658">
        <v>4.8</v>
      </c>
      <c r="O14658" t="s">
        <v>9</v>
      </c>
      <c r="P14658">
        <v>0.88</v>
      </c>
    </row>
    <row r="14659" spans="8:16">
      <c r="H14659" t="s">
        <v>12518</v>
      </c>
      <c r="I14659" t="s">
        <v>7</v>
      </c>
      <c r="J14659">
        <v>2021</v>
      </c>
      <c r="K14659">
        <f>2024 -impact_data[[#This Row],[model_year]]</f>
        <v>3</v>
      </c>
      <c r="L14659">
        <v>51</v>
      </c>
      <c r="M14659">
        <v>25.5</v>
      </c>
      <c r="N14659">
        <v>6.4</v>
      </c>
      <c r="O14659" t="s">
        <v>8</v>
      </c>
      <c r="P14659">
        <v>0.87</v>
      </c>
    </row>
    <row r="14660" spans="8:16">
      <c r="H14660" t="s">
        <v>12519</v>
      </c>
      <c r="I14660" t="s">
        <v>7</v>
      </c>
      <c r="J14660">
        <v>2021</v>
      </c>
      <c r="K14660">
        <f>2024 -impact_data[[#This Row],[model_year]]</f>
        <v>3</v>
      </c>
      <c r="L14660">
        <v>51</v>
      </c>
      <c r="M14660">
        <v>45.3</v>
      </c>
      <c r="N14660">
        <v>11.3</v>
      </c>
      <c r="O14660" t="s">
        <v>8</v>
      </c>
      <c r="P14660">
        <v>0.87</v>
      </c>
    </row>
    <row r="14661" spans="8:16">
      <c r="H14661" t="s">
        <v>12521</v>
      </c>
      <c r="I14661" t="s">
        <v>7</v>
      </c>
      <c r="J14661">
        <v>2021</v>
      </c>
      <c r="K14661">
        <f>2024 -impact_data[[#This Row],[model_year]]</f>
        <v>3</v>
      </c>
      <c r="L14661">
        <v>47</v>
      </c>
      <c r="M14661">
        <v>17.600000000000001</v>
      </c>
      <c r="N14661">
        <v>10.6</v>
      </c>
      <c r="O14661" t="s">
        <v>9</v>
      </c>
      <c r="P14661">
        <v>0.87</v>
      </c>
    </row>
    <row r="14662" spans="8:16">
      <c r="H14662" t="s">
        <v>12522</v>
      </c>
      <c r="I14662" t="s">
        <v>7</v>
      </c>
      <c r="J14662">
        <v>2021</v>
      </c>
      <c r="K14662">
        <f>2024 -impact_data[[#This Row],[model_year]]</f>
        <v>3</v>
      </c>
      <c r="L14662">
        <v>49</v>
      </c>
      <c r="M14662">
        <v>27.6</v>
      </c>
      <c r="N14662">
        <v>16.5</v>
      </c>
      <c r="O14662" t="s">
        <v>9</v>
      </c>
      <c r="P14662">
        <v>0.87</v>
      </c>
    </row>
    <row r="14663" spans="8:16">
      <c r="H14663" t="s">
        <v>12526</v>
      </c>
      <c r="I14663" t="s">
        <v>7</v>
      </c>
      <c r="J14663">
        <v>2021</v>
      </c>
      <c r="K14663">
        <f>2024 -impact_data[[#This Row],[model_year]]</f>
        <v>3</v>
      </c>
      <c r="L14663">
        <v>46</v>
      </c>
      <c r="M14663">
        <v>23.3</v>
      </c>
      <c r="N14663">
        <v>14</v>
      </c>
      <c r="O14663" t="s">
        <v>9</v>
      </c>
      <c r="P14663">
        <v>0.87</v>
      </c>
    </row>
    <row r="14664" spans="8:16">
      <c r="H14664" t="s">
        <v>12528</v>
      </c>
      <c r="I14664" t="s">
        <v>7</v>
      </c>
      <c r="J14664">
        <v>2021</v>
      </c>
      <c r="K14664">
        <f>2024 -impact_data[[#This Row],[model_year]]</f>
        <v>3</v>
      </c>
      <c r="L14664">
        <v>52</v>
      </c>
      <c r="M14664">
        <v>56.3</v>
      </c>
      <c r="N14664">
        <v>33.799999999999997</v>
      </c>
      <c r="O14664" t="s">
        <v>9</v>
      </c>
      <c r="P14664">
        <v>0.87</v>
      </c>
    </row>
    <row r="14665" spans="8:16">
      <c r="H14665" t="s">
        <v>12539</v>
      </c>
      <c r="I14665" t="s">
        <v>7</v>
      </c>
      <c r="J14665">
        <v>2021</v>
      </c>
      <c r="K14665">
        <f>2024 -impact_data[[#This Row],[model_year]]</f>
        <v>3</v>
      </c>
      <c r="L14665">
        <v>47</v>
      </c>
      <c r="M14665">
        <v>13.7</v>
      </c>
      <c r="N14665">
        <v>5.5</v>
      </c>
      <c r="O14665" t="s">
        <v>10</v>
      </c>
      <c r="P14665">
        <v>0.86</v>
      </c>
    </row>
    <row r="14666" spans="8:16">
      <c r="H14666" t="s">
        <v>12548</v>
      </c>
      <c r="I14666" t="s">
        <v>7</v>
      </c>
      <c r="J14666">
        <v>2021</v>
      </c>
      <c r="K14666">
        <f>2024 -impact_data[[#This Row],[model_year]]</f>
        <v>3</v>
      </c>
      <c r="L14666">
        <v>47</v>
      </c>
      <c r="M14666">
        <v>15.5</v>
      </c>
      <c r="N14666">
        <v>3.9</v>
      </c>
      <c r="O14666" t="s">
        <v>8</v>
      </c>
      <c r="P14666">
        <v>0.87</v>
      </c>
    </row>
    <row r="14667" spans="8:16">
      <c r="H14667" t="s">
        <v>12551</v>
      </c>
      <c r="I14667" t="s">
        <v>11</v>
      </c>
      <c r="J14667">
        <v>2021</v>
      </c>
      <c r="K14667">
        <f>2024 -impact_data[[#This Row],[model_year]]</f>
        <v>3</v>
      </c>
      <c r="L14667">
        <v>80</v>
      </c>
      <c r="M14667">
        <v>31.9</v>
      </c>
      <c r="N14667">
        <v>19.100000000000001</v>
      </c>
      <c r="O14667" t="s">
        <v>9</v>
      </c>
      <c r="P14667">
        <v>0.96</v>
      </c>
    </row>
    <row r="14668" spans="8:16">
      <c r="H14668" t="s">
        <v>12553</v>
      </c>
      <c r="I14668" t="s">
        <v>7</v>
      </c>
      <c r="J14668">
        <v>2021</v>
      </c>
      <c r="K14668">
        <f>2024 -impact_data[[#This Row],[model_year]]</f>
        <v>3</v>
      </c>
      <c r="L14668">
        <v>53</v>
      </c>
      <c r="M14668">
        <v>19.2</v>
      </c>
      <c r="N14668">
        <v>7.7</v>
      </c>
      <c r="O14668" t="s">
        <v>10</v>
      </c>
      <c r="P14668">
        <v>0.89</v>
      </c>
    </row>
    <row r="14669" spans="8:16">
      <c r="H14669" t="s">
        <v>12555</v>
      </c>
      <c r="I14669" t="s">
        <v>7</v>
      </c>
      <c r="J14669">
        <v>2021</v>
      </c>
      <c r="K14669">
        <f>2024 -impact_data[[#This Row],[model_year]]</f>
        <v>3</v>
      </c>
      <c r="L14669">
        <v>46</v>
      </c>
      <c r="M14669">
        <v>24.4</v>
      </c>
      <c r="N14669">
        <v>9.6999999999999993</v>
      </c>
      <c r="O14669" t="s">
        <v>10</v>
      </c>
      <c r="P14669">
        <v>0.87</v>
      </c>
    </row>
    <row r="14670" spans="8:16">
      <c r="H14670" t="s">
        <v>12556</v>
      </c>
      <c r="I14670" t="s">
        <v>7</v>
      </c>
      <c r="J14670">
        <v>2021</v>
      </c>
      <c r="K14670">
        <f>2024 -impact_data[[#This Row],[model_year]]</f>
        <v>3</v>
      </c>
      <c r="L14670">
        <v>53</v>
      </c>
      <c r="M14670">
        <v>37.1</v>
      </c>
      <c r="N14670">
        <v>22.3</v>
      </c>
      <c r="O14670" t="s">
        <v>9</v>
      </c>
      <c r="P14670">
        <v>0.87</v>
      </c>
    </row>
    <row r="14671" spans="8:16">
      <c r="H14671" t="s">
        <v>12560</v>
      </c>
      <c r="I14671" t="s">
        <v>11</v>
      </c>
      <c r="J14671">
        <v>2021</v>
      </c>
      <c r="K14671">
        <f>2024 -impact_data[[#This Row],[model_year]]</f>
        <v>3</v>
      </c>
      <c r="L14671">
        <v>79</v>
      </c>
      <c r="M14671">
        <v>22.1</v>
      </c>
      <c r="N14671">
        <v>13.3</v>
      </c>
      <c r="O14671" t="s">
        <v>9</v>
      </c>
      <c r="P14671">
        <v>0.96</v>
      </c>
    </row>
    <row r="14672" spans="8:16">
      <c r="H14672" t="s">
        <v>12573</v>
      </c>
      <c r="I14672" t="s">
        <v>7</v>
      </c>
      <c r="J14672">
        <v>2021</v>
      </c>
      <c r="K14672">
        <f>2024 -impact_data[[#This Row],[model_year]]</f>
        <v>3</v>
      </c>
      <c r="L14672">
        <v>47</v>
      </c>
      <c r="M14672">
        <v>16.2</v>
      </c>
      <c r="N14672">
        <v>9.6999999999999993</v>
      </c>
      <c r="O14672" t="s">
        <v>9</v>
      </c>
      <c r="P14672">
        <v>0.88</v>
      </c>
    </row>
    <row r="14673" spans="8:16">
      <c r="H14673" t="s">
        <v>12574</v>
      </c>
      <c r="I14673" t="s">
        <v>11</v>
      </c>
      <c r="J14673">
        <v>2021</v>
      </c>
      <c r="K14673">
        <f>2024 -impact_data[[#This Row],[model_year]]</f>
        <v>3</v>
      </c>
      <c r="L14673">
        <v>75</v>
      </c>
      <c r="M14673">
        <v>-0.2</v>
      </c>
      <c r="N14673">
        <v>-0.1</v>
      </c>
      <c r="O14673" t="s">
        <v>9</v>
      </c>
      <c r="P14673">
        <v>0.94</v>
      </c>
    </row>
    <row r="14674" spans="8:16">
      <c r="H14674" t="s">
        <v>12575</v>
      </c>
      <c r="I14674" t="s">
        <v>11</v>
      </c>
      <c r="J14674">
        <v>2021</v>
      </c>
      <c r="K14674">
        <f>2024 -impact_data[[#This Row],[model_year]]</f>
        <v>3</v>
      </c>
      <c r="L14674">
        <v>77</v>
      </c>
      <c r="M14674">
        <v>4.7</v>
      </c>
      <c r="N14674">
        <v>2.8</v>
      </c>
      <c r="O14674" t="s">
        <v>9</v>
      </c>
      <c r="P14674">
        <v>0.94</v>
      </c>
    </row>
    <row r="14675" spans="8:16">
      <c r="H14675" t="s">
        <v>12579</v>
      </c>
      <c r="I14675" t="s">
        <v>11</v>
      </c>
      <c r="J14675">
        <v>2021</v>
      </c>
      <c r="K14675">
        <f>2024 -impact_data[[#This Row],[model_year]]</f>
        <v>3</v>
      </c>
      <c r="L14675">
        <v>76</v>
      </c>
      <c r="M14675">
        <v>6.5</v>
      </c>
      <c r="N14675">
        <v>3.9</v>
      </c>
      <c r="O14675" t="s">
        <v>9</v>
      </c>
      <c r="P14675">
        <v>0.96</v>
      </c>
    </row>
    <row r="14676" spans="8:16">
      <c r="H14676" t="s">
        <v>12582</v>
      </c>
      <c r="I14676" t="s">
        <v>7</v>
      </c>
      <c r="J14676">
        <v>2021</v>
      </c>
      <c r="K14676">
        <f>2024 -impact_data[[#This Row],[model_year]]</f>
        <v>3</v>
      </c>
      <c r="L14676">
        <v>51</v>
      </c>
      <c r="M14676">
        <v>30.9</v>
      </c>
      <c r="N14676">
        <v>12.4</v>
      </c>
      <c r="O14676" t="s">
        <v>10</v>
      </c>
      <c r="P14676">
        <v>0.88</v>
      </c>
    </row>
    <row r="14677" spans="8:16">
      <c r="H14677" t="s">
        <v>12583</v>
      </c>
      <c r="I14677" t="s">
        <v>11</v>
      </c>
      <c r="J14677">
        <v>2021</v>
      </c>
      <c r="K14677">
        <f>2024 -impact_data[[#This Row],[model_year]]</f>
        <v>3</v>
      </c>
      <c r="L14677">
        <v>79</v>
      </c>
      <c r="M14677">
        <v>3.8</v>
      </c>
      <c r="N14677">
        <v>2.2999999999999998</v>
      </c>
      <c r="O14677" t="s">
        <v>9</v>
      </c>
      <c r="P14677">
        <v>0.95</v>
      </c>
    </row>
    <row r="14678" spans="8:16">
      <c r="H14678" t="s">
        <v>12586</v>
      </c>
      <c r="I14678" t="s">
        <v>7</v>
      </c>
      <c r="J14678">
        <v>2021</v>
      </c>
      <c r="K14678">
        <f>2024 -impact_data[[#This Row],[model_year]]</f>
        <v>3</v>
      </c>
      <c r="L14678">
        <v>53</v>
      </c>
      <c r="M14678">
        <v>22.6</v>
      </c>
      <c r="N14678">
        <v>9</v>
      </c>
      <c r="O14678" t="s">
        <v>10</v>
      </c>
      <c r="P14678">
        <v>0.88</v>
      </c>
    </row>
    <row r="14679" spans="8:16">
      <c r="H14679" t="s">
        <v>12590</v>
      </c>
      <c r="I14679" t="s">
        <v>7</v>
      </c>
      <c r="J14679">
        <v>2021</v>
      </c>
      <c r="K14679">
        <f>2024 -impact_data[[#This Row],[model_year]]</f>
        <v>3</v>
      </c>
      <c r="L14679">
        <v>49</v>
      </c>
      <c r="M14679">
        <v>12.2</v>
      </c>
      <c r="N14679">
        <v>4.9000000000000004</v>
      </c>
      <c r="O14679" t="s">
        <v>10</v>
      </c>
      <c r="P14679">
        <v>0.89</v>
      </c>
    </row>
    <row r="14680" spans="8:16">
      <c r="H14680" t="s">
        <v>12596</v>
      </c>
      <c r="I14680" t="s">
        <v>7</v>
      </c>
      <c r="J14680">
        <v>2021</v>
      </c>
      <c r="K14680">
        <f>2024 -impact_data[[#This Row],[model_year]]</f>
        <v>3</v>
      </c>
      <c r="L14680">
        <v>50</v>
      </c>
      <c r="M14680">
        <v>47.9</v>
      </c>
      <c r="N14680">
        <v>19.100000000000001</v>
      </c>
      <c r="O14680" t="s">
        <v>10</v>
      </c>
      <c r="P14680">
        <v>0.87</v>
      </c>
    </row>
    <row r="14681" spans="8:16">
      <c r="H14681" t="s">
        <v>12605</v>
      </c>
      <c r="I14681" t="s">
        <v>7</v>
      </c>
      <c r="J14681">
        <v>2021</v>
      </c>
      <c r="K14681">
        <f>2024 -impact_data[[#This Row],[model_year]]</f>
        <v>3</v>
      </c>
      <c r="L14681">
        <v>50</v>
      </c>
      <c r="M14681">
        <v>11</v>
      </c>
      <c r="N14681">
        <v>6.6</v>
      </c>
      <c r="O14681" t="s">
        <v>9</v>
      </c>
      <c r="P14681">
        <v>0.86</v>
      </c>
    </row>
    <row r="14682" spans="8:16">
      <c r="H14682" t="s">
        <v>12610</v>
      </c>
      <c r="I14682" t="s">
        <v>7</v>
      </c>
      <c r="J14682">
        <v>2021</v>
      </c>
      <c r="K14682">
        <f>2024 -impact_data[[#This Row],[model_year]]</f>
        <v>3</v>
      </c>
      <c r="L14682">
        <v>49</v>
      </c>
      <c r="M14682">
        <v>34.1</v>
      </c>
      <c r="N14682">
        <v>20.5</v>
      </c>
      <c r="O14682" t="s">
        <v>9</v>
      </c>
      <c r="P14682">
        <v>0.89</v>
      </c>
    </row>
    <row r="14683" spans="8:16">
      <c r="H14683" t="s">
        <v>12611</v>
      </c>
      <c r="I14683" t="s">
        <v>7</v>
      </c>
      <c r="J14683">
        <v>2021</v>
      </c>
      <c r="K14683">
        <f>2024 -impact_data[[#This Row],[model_year]]</f>
        <v>3</v>
      </c>
      <c r="L14683">
        <v>46</v>
      </c>
      <c r="M14683">
        <v>13.1</v>
      </c>
      <c r="N14683">
        <v>5.2</v>
      </c>
      <c r="O14683" t="s">
        <v>10</v>
      </c>
      <c r="P14683">
        <v>0.88</v>
      </c>
    </row>
    <row r="14684" spans="8:16">
      <c r="H14684" t="s">
        <v>12615</v>
      </c>
      <c r="I14684" t="s">
        <v>7</v>
      </c>
      <c r="J14684">
        <v>2021</v>
      </c>
      <c r="K14684">
        <f>2024 -impact_data[[#This Row],[model_year]]</f>
        <v>3</v>
      </c>
      <c r="L14684">
        <v>49</v>
      </c>
      <c r="M14684">
        <v>30.8</v>
      </c>
      <c r="N14684">
        <v>7.7</v>
      </c>
      <c r="O14684" t="s">
        <v>8</v>
      </c>
      <c r="P14684">
        <v>0.86</v>
      </c>
    </row>
    <row r="14685" spans="8:16">
      <c r="H14685" t="s">
        <v>12616</v>
      </c>
      <c r="I14685" t="s">
        <v>7</v>
      </c>
      <c r="J14685">
        <v>2021</v>
      </c>
      <c r="K14685">
        <f>2024 -impact_data[[#This Row],[model_year]]</f>
        <v>3</v>
      </c>
      <c r="L14685">
        <v>49</v>
      </c>
      <c r="M14685">
        <v>2.6</v>
      </c>
      <c r="N14685">
        <v>1.6</v>
      </c>
      <c r="O14685" t="s">
        <v>9</v>
      </c>
      <c r="P14685">
        <v>0.88</v>
      </c>
    </row>
    <row r="14686" spans="8:16">
      <c r="H14686" t="s">
        <v>12617</v>
      </c>
      <c r="I14686" t="s">
        <v>7</v>
      </c>
      <c r="J14686">
        <v>2021</v>
      </c>
      <c r="K14686">
        <f>2024 -impact_data[[#This Row],[model_year]]</f>
        <v>3</v>
      </c>
      <c r="L14686">
        <v>53</v>
      </c>
      <c r="M14686">
        <v>52.6</v>
      </c>
      <c r="N14686">
        <v>31.5</v>
      </c>
      <c r="O14686" t="s">
        <v>9</v>
      </c>
      <c r="P14686">
        <v>0.87</v>
      </c>
    </row>
    <row r="14687" spans="8:16">
      <c r="H14687" t="s">
        <v>12618</v>
      </c>
      <c r="I14687" t="s">
        <v>7</v>
      </c>
      <c r="J14687">
        <v>2021</v>
      </c>
      <c r="K14687">
        <f>2024 -impact_data[[#This Row],[model_year]]</f>
        <v>3</v>
      </c>
      <c r="L14687">
        <v>49</v>
      </c>
      <c r="M14687">
        <v>29.7</v>
      </c>
      <c r="N14687">
        <v>11.9</v>
      </c>
      <c r="O14687" t="s">
        <v>10</v>
      </c>
      <c r="P14687">
        <v>0.88</v>
      </c>
    </row>
    <row r="14688" spans="8:16">
      <c r="H14688" t="s">
        <v>12624</v>
      </c>
      <c r="I14688" t="s">
        <v>7</v>
      </c>
      <c r="J14688">
        <v>2021</v>
      </c>
      <c r="K14688">
        <f>2024 -impact_data[[#This Row],[model_year]]</f>
        <v>3</v>
      </c>
      <c r="L14688">
        <v>47</v>
      </c>
      <c r="M14688">
        <v>13.3</v>
      </c>
      <c r="N14688">
        <v>8</v>
      </c>
      <c r="O14688" t="s">
        <v>9</v>
      </c>
      <c r="P14688">
        <v>0.88</v>
      </c>
    </row>
    <row r="14689" spans="8:16">
      <c r="H14689" t="s">
        <v>12625</v>
      </c>
      <c r="I14689" t="s">
        <v>7</v>
      </c>
      <c r="J14689">
        <v>2021</v>
      </c>
      <c r="K14689">
        <f>2024 -impact_data[[#This Row],[model_year]]</f>
        <v>3</v>
      </c>
      <c r="L14689">
        <v>51</v>
      </c>
      <c r="M14689">
        <v>25.4</v>
      </c>
      <c r="N14689">
        <v>15.2</v>
      </c>
      <c r="O14689" t="s">
        <v>9</v>
      </c>
      <c r="P14689">
        <v>0.88</v>
      </c>
    </row>
    <row r="14690" spans="8:16">
      <c r="H14690" t="s">
        <v>12626</v>
      </c>
      <c r="I14690" t="s">
        <v>7</v>
      </c>
      <c r="J14690">
        <v>2021</v>
      </c>
      <c r="K14690">
        <f>2024 -impact_data[[#This Row],[model_year]]</f>
        <v>3</v>
      </c>
      <c r="L14690">
        <v>49</v>
      </c>
      <c r="M14690">
        <v>30.3</v>
      </c>
      <c r="N14690">
        <v>18.2</v>
      </c>
      <c r="O14690" t="s">
        <v>9</v>
      </c>
      <c r="P14690">
        <v>0.86</v>
      </c>
    </row>
    <row r="14691" spans="8:16">
      <c r="H14691" t="s">
        <v>12627</v>
      </c>
      <c r="I14691" t="s">
        <v>7</v>
      </c>
      <c r="J14691">
        <v>2021</v>
      </c>
      <c r="K14691">
        <f>2024 -impact_data[[#This Row],[model_year]]</f>
        <v>3</v>
      </c>
      <c r="L14691">
        <v>53</v>
      </c>
      <c r="M14691">
        <v>48.1</v>
      </c>
      <c r="N14691">
        <v>28.9</v>
      </c>
      <c r="O14691" t="s">
        <v>9</v>
      </c>
      <c r="P14691">
        <v>0.86</v>
      </c>
    </row>
    <row r="14692" spans="8:16">
      <c r="H14692" t="s">
        <v>12628</v>
      </c>
      <c r="I14692" t="s">
        <v>7</v>
      </c>
      <c r="J14692">
        <v>2021</v>
      </c>
      <c r="K14692">
        <f>2024 -impact_data[[#This Row],[model_year]]</f>
        <v>3</v>
      </c>
      <c r="L14692">
        <v>51</v>
      </c>
      <c r="M14692">
        <v>17.5</v>
      </c>
      <c r="N14692">
        <v>10.5</v>
      </c>
      <c r="O14692" t="s">
        <v>9</v>
      </c>
      <c r="P14692">
        <v>0.87</v>
      </c>
    </row>
    <row r="14693" spans="8:16">
      <c r="H14693" t="s">
        <v>12639</v>
      </c>
      <c r="I14693" t="s">
        <v>7</v>
      </c>
      <c r="J14693">
        <v>2021</v>
      </c>
      <c r="K14693">
        <f>2024 -impact_data[[#This Row],[model_year]]</f>
        <v>3</v>
      </c>
      <c r="L14693">
        <v>50</v>
      </c>
      <c r="M14693">
        <v>9.1999999999999993</v>
      </c>
      <c r="N14693">
        <v>5.5</v>
      </c>
      <c r="O14693" t="s">
        <v>9</v>
      </c>
      <c r="P14693">
        <v>0.87</v>
      </c>
    </row>
    <row r="14694" spans="8:16">
      <c r="H14694" t="s">
        <v>12640</v>
      </c>
      <c r="I14694" t="s">
        <v>7</v>
      </c>
      <c r="J14694">
        <v>2021</v>
      </c>
      <c r="K14694">
        <f>2024 -impact_data[[#This Row],[model_year]]</f>
        <v>3</v>
      </c>
      <c r="L14694">
        <v>51</v>
      </c>
      <c r="M14694">
        <v>18.399999999999999</v>
      </c>
      <c r="N14694">
        <v>11</v>
      </c>
      <c r="O14694" t="s">
        <v>9</v>
      </c>
      <c r="P14694">
        <v>0.88</v>
      </c>
    </row>
    <row r="14695" spans="8:16">
      <c r="H14695" t="s">
        <v>12641</v>
      </c>
      <c r="I14695" t="s">
        <v>7</v>
      </c>
      <c r="J14695">
        <v>2021</v>
      </c>
      <c r="K14695">
        <f>2024 -impact_data[[#This Row],[model_year]]</f>
        <v>3</v>
      </c>
      <c r="L14695">
        <v>50</v>
      </c>
      <c r="M14695">
        <v>42.2</v>
      </c>
      <c r="N14695">
        <v>16.899999999999999</v>
      </c>
      <c r="O14695" t="s">
        <v>10</v>
      </c>
      <c r="P14695">
        <v>0.87</v>
      </c>
    </row>
    <row r="14696" spans="8:16">
      <c r="H14696" t="s">
        <v>12645</v>
      </c>
      <c r="I14696" t="s">
        <v>7</v>
      </c>
      <c r="J14696">
        <v>2021</v>
      </c>
      <c r="K14696">
        <f>2024 -impact_data[[#This Row],[model_year]]</f>
        <v>3</v>
      </c>
      <c r="L14696">
        <v>53</v>
      </c>
      <c r="M14696">
        <v>48.8</v>
      </c>
      <c r="N14696">
        <v>19.5</v>
      </c>
      <c r="O14696" t="s">
        <v>10</v>
      </c>
      <c r="P14696">
        <v>0.88</v>
      </c>
    </row>
    <row r="14697" spans="8:16">
      <c r="H14697" t="s">
        <v>12646</v>
      </c>
      <c r="I14697" t="s">
        <v>7</v>
      </c>
      <c r="J14697">
        <v>2021</v>
      </c>
      <c r="K14697">
        <f>2024 -impact_data[[#This Row],[model_year]]</f>
        <v>3</v>
      </c>
      <c r="L14697">
        <v>47</v>
      </c>
      <c r="M14697">
        <v>7.2</v>
      </c>
      <c r="N14697">
        <v>4.3</v>
      </c>
      <c r="O14697" t="s">
        <v>9</v>
      </c>
      <c r="P14697">
        <v>0.88</v>
      </c>
    </row>
    <row r="14698" spans="8:16">
      <c r="H14698" t="s">
        <v>12647</v>
      </c>
      <c r="I14698" t="s">
        <v>7</v>
      </c>
      <c r="J14698">
        <v>2021</v>
      </c>
      <c r="K14698">
        <f>2024 -impact_data[[#This Row],[model_year]]</f>
        <v>3</v>
      </c>
      <c r="L14698">
        <v>48</v>
      </c>
      <c r="M14698">
        <v>29.4</v>
      </c>
      <c r="N14698">
        <v>17.600000000000001</v>
      </c>
      <c r="O14698" t="s">
        <v>9</v>
      </c>
      <c r="P14698">
        <v>0.86</v>
      </c>
    </row>
    <row r="14699" spans="8:16">
      <c r="H14699" t="s">
        <v>12650</v>
      </c>
      <c r="I14699" t="s">
        <v>7</v>
      </c>
      <c r="J14699">
        <v>2021</v>
      </c>
      <c r="K14699">
        <f>2024 -impact_data[[#This Row],[model_year]]</f>
        <v>3</v>
      </c>
      <c r="L14699">
        <v>51</v>
      </c>
      <c r="M14699">
        <v>33</v>
      </c>
      <c r="N14699">
        <v>13.2</v>
      </c>
      <c r="O14699" t="s">
        <v>10</v>
      </c>
      <c r="P14699">
        <v>0.87</v>
      </c>
    </row>
    <row r="14700" spans="8:16">
      <c r="H14700" t="s">
        <v>12651</v>
      </c>
      <c r="I14700" t="s">
        <v>7</v>
      </c>
      <c r="J14700">
        <v>2021</v>
      </c>
      <c r="K14700">
        <f>2024 -impact_data[[#This Row],[model_year]]</f>
        <v>3</v>
      </c>
      <c r="L14700">
        <v>52</v>
      </c>
      <c r="M14700">
        <v>24.9</v>
      </c>
      <c r="N14700">
        <v>14.9</v>
      </c>
      <c r="O14700" t="s">
        <v>9</v>
      </c>
      <c r="P14700">
        <v>0.88</v>
      </c>
    </row>
    <row r="14701" spans="8:16">
      <c r="H14701" t="s">
        <v>12652</v>
      </c>
      <c r="I14701" t="s">
        <v>11</v>
      </c>
      <c r="J14701">
        <v>2021</v>
      </c>
      <c r="K14701">
        <f>2024 -impact_data[[#This Row],[model_year]]</f>
        <v>3</v>
      </c>
      <c r="L14701">
        <v>78</v>
      </c>
      <c r="M14701">
        <v>41.6</v>
      </c>
      <c r="N14701">
        <v>16.600000000000001</v>
      </c>
      <c r="O14701" t="s">
        <v>10</v>
      </c>
      <c r="P14701">
        <v>0.95</v>
      </c>
    </row>
    <row r="14702" spans="8:16">
      <c r="H14702" t="s">
        <v>12653</v>
      </c>
      <c r="I14702" t="s">
        <v>11</v>
      </c>
      <c r="J14702">
        <v>2021</v>
      </c>
      <c r="K14702">
        <f>2024 -impact_data[[#This Row],[model_year]]</f>
        <v>3</v>
      </c>
      <c r="L14702">
        <v>79</v>
      </c>
      <c r="M14702">
        <v>42.8</v>
      </c>
      <c r="N14702">
        <v>25.7</v>
      </c>
      <c r="O14702" t="s">
        <v>9</v>
      </c>
      <c r="P14702">
        <v>0.95</v>
      </c>
    </row>
    <row r="14703" spans="8:16">
      <c r="H14703" t="s">
        <v>12654</v>
      </c>
      <c r="I14703" t="s">
        <v>7</v>
      </c>
      <c r="J14703">
        <v>2021</v>
      </c>
      <c r="K14703">
        <f>2024 -impact_data[[#This Row],[model_year]]</f>
        <v>3</v>
      </c>
      <c r="L14703">
        <v>47</v>
      </c>
      <c r="M14703">
        <v>23.3</v>
      </c>
      <c r="N14703">
        <v>9.3000000000000007</v>
      </c>
      <c r="O14703" t="s">
        <v>10</v>
      </c>
      <c r="P14703">
        <v>0.86</v>
      </c>
    </row>
    <row r="14704" spans="8:16">
      <c r="H14704" t="s">
        <v>12656</v>
      </c>
      <c r="I14704" t="s">
        <v>7</v>
      </c>
      <c r="J14704">
        <v>2021</v>
      </c>
      <c r="K14704">
        <f>2024 -impact_data[[#This Row],[model_year]]</f>
        <v>3</v>
      </c>
      <c r="L14704">
        <v>47</v>
      </c>
      <c r="M14704">
        <v>6.2</v>
      </c>
      <c r="N14704">
        <v>3.7</v>
      </c>
      <c r="O14704" t="s">
        <v>9</v>
      </c>
      <c r="P14704">
        <v>0.87</v>
      </c>
    </row>
    <row r="14705" spans="8:16">
      <c r="H14705" t="s">
        <v>12661</v>
      </c>
      <c r="I14705" t="s">
        <v>7</v>
      </c>
      <c r="J14705">
        <v>2021</v>
      </c>
      <c r="K14705">
        <f>2024 -impact_data[[#This Row],[model_year]]</f>
        <v>3</v>
      </c>
      <c r="L14705">
        <v>50</v>
      </c>
      <c r="M14705">
        <v>26.3</v>
      </c>
      <c r="N14705">
        <v>15.8</v>
      </c>
      <c r="O14705" t="s">
        <v>9</v>
      </c>
      <c r="P14705">
        <v>0.88</v>
      </c>
    </row>
    <row r="14706" spans="8:16">
      <c r="H14706" t="s">
        <v>12662</v>
      </c>
      <c r="I14706" t="s">
        <v>11</v>
      </c>
      <c r="J14706">
        <v>2021</v>
      </c>
      <c r="K14706">
        <f>2024 -impact_data[[#This Row],[model_year]]</f>
        <v>3</v>
      </c>
      <c r="L14706">
        <v>75</v>
      </c>
      <c r="M14706">
        <v>5.4</v>
      </c>
      <c r="N14706">
        <v>3.3</v>
      </c>
      <c r="O14706" t="s">
        <v>9</v>
      </c>
      <c r="P14706">
        <v>0.96</v>
      </c>
    </row>
    <row r="14707" spans="8:16">
      <c r="H14707" t="s">
        <v>12665</v>
      </c>
      <c r="I14707" t="s">
        <v>7</v>
      </c>
      <c r="J14707">
        <v>2021</v>
      </c>
      <c r="K14707">
        <f>2024 -impact_data[[#This Row],[model_year]]</f>
        <v>3</v>
      </c>
      <c r="L14707">
        <v>49</v>
      </c>
      <c r="M14707">
        <v>22</v>
      </c>
      <c r="N14707">
        <v>13.2</v>
      </c>
      <c r="O14707" t="s">
        <v>9</v>
      </c>
      <c r="P14707">
        <v>0.89</v>
      </c>
    </row>
    <row r="14708" spans="8:16">
      <c r="H14708" t="s">
        <v>12666</v>
      </c>
      <c r="I14708" t="s">
        <v>7</v>
      </c>
      <c r="J14708">
        <v>2021</v>
      </c>
      <c r="K14708">
        <f>2024 -impact_data[[#This Row],[model_year]]</f>
        <v>3</v>
      </c>
      <c r="L14708">
        <v>51</v>
      </c>
      <c r="M14708">
        <v>27.7</v>
      </c>
      <c r="N14708">
        <v>16.600000000000001</v>
      </c>
      <c r="O14708" t="s">
        <v>9</v>
      </c>
      <c r="P14708">
        <v>0.88</v>
      </c>
    </row>
    <row r="14709" spans="8:16">
      <c r="H14709" t="s">
        <v>131</v>
      </c>
      <c r="I14709" t="s">
        <v>7</v>
      </c>
      <c r="J14709">
        <v>2021</v>
      </c>
      <c r="K14709">
        <f>2024 -impact_data[[#This Row],[model_year]]</f>
        <v>3</v>
      </c>
      <c r="L14709">
        <v>51</v>
      </c>
      <c r="M14709">
        <v>33.299999999999997</v>
      </c>
      <c r="N14709">
        <v>13.3</v>
      </c>
      <c r="O14709" t="s">
        <v>10</v>
      </c>
      <c r="P14709">
        <v>0.87</v>
      </c>
    </row>
    <row r="14710" spans="8:16">
      <c r="H14710" t="s">
        <v>12667</v>
      </c>
      <c r="I14710" t="s">
        <v>7</v>
      </c>
      <c r="J14710">
        <v>2021</v>
      </c>
      <c r="K14710">
        <f>2024 -impact_data[[#This Row],[model_year]]</f>
        <v>3</v>
      </c>
      <c r="L14710">
        <v>53</v>
      </c>
      <c r="M14710">
        <v>42.1</v>
      </c>
      <c r="N14710">
        <v>25.3</v>
      </c>
      <c r="O14710" t="s">
        <v>9</v>
      </c>
      <c r="P14710">
        <v>0.88</v>
      </c>
    </row>
    <row r="14711" spans="8:16">
      <c r="H14711" t="s">
        <v>12669</v>
      </c>
      <c r="I14711" t="s">
        <v>7</v>
      </c>
      <c r="J14711">
        <v>2021</v>
      </c>
      <c r="K14711">
        <f>2024 -impact_data[[#This Row],[model_year]]</f>
        <v>3</v>
      </c>
      <c r="L14711">
        <v>50</v>
      </c>
      <c r="M14711">
        <v>48.1</v>
      </c>
      <c r="N14711">
        <v>28.9</v>
      </c>
      <c r="O14711" t="s">
        <v>9</v>
      </c>
      <c r="P14711">
        <v>0.86</v>
      </c>
    </row>
    <row r="14712" spans="8:16">
      <c r="H14712" t="s">
        <v>12671</v>
      </c>
      <c r="I14712" t="s">
        <v>7</v>
      </c>
      <c r="J14712">
        <v>2021</v>
      </c>
      <c r="K14712">
        <f>2024 -impact_data[[#This Row],[model_year]]</f>
        <v>3</v>
      </c>
      <c r="L14712">
        <v>51</v>
      </c>
      <c r="M14712">
        <v>6.5</v>
      </c>
      <c r="N14712">
        <v>3.9</v>
      </c>
      <c r="O14712" t="s">
        <v>9</v>
      </c>
      <c r="P14712">
        <v>0.87</v>
      </c>
    </row>
    <row r="14713" spans="8:16">
      <c r="H14713" t="s">
        <v>12674</v>
      </c>
      <c r="I14713" t="s">
        <v>7</v>
      </c>
      <c r="J14713">
        <v>2021</v>
      </c>
      <c r="K14713">
        <f>2024 -impact_data[[#This Row],[model_year]]</f>
        <v>3</v>
      </c>
      <c r="L14713">
        <v>49</v>
      </c>
      <c r="M14713">
        <v>27</v>
      </c>
      <c r="N14713">
        <v>16.2</v>
      </c>
      <c r="O14713" t="s">
        <v>9</v>
      </c>
      <c r="P14713">
        <v>0.88</v>
      </c>
    </row>
    <row r="14714" spans="8:16">
      <c r="H14714" t="s">
        <v>12680</v>
      </c>
      <c r="I14714" t="s">
        <v>7</v>
      </c>
      <c r="J14714">
        <v>2021</v>
      </c>
      <c r="K14714">
        <f>2024 -impact_data[[#This Row],[model_year]]</f>
        <v>3</v>
      </c>
      <c r="L14714">
        <v>51</v>
      </c>
      <c r="M14714">
        <v>25.5</v>
      </c>
      <c r="N14714">
        <v>10.199999999999999</v>
      </c>
      <c r="O14714" t="s">
        <v>10</v>
      </c>
      <c r="P14714">
        <v>0.87</v>
      </c>
    </row>
    <row r="14715" spans="8:16">
      <c r="H14715" t="s">
        <v>12681</v>
      </c>
      <c r="I14715" t="s">
        <v>7</v>
      </c>
      <c r="J14715">
        <v>2021</v>
      </c>
      <c r="K14715">
        <f>2024 -impact_data[[#This Row],[model_year]]</f>
        <v>3</v>
      </c>
      <c r="L14715">
        <v>49</v>
      </c>
      <c r="M14715">
        <v>28.4</v>
      </c>
      <c r="N14715">
        <v>17.100000000000001</v>
      </c>
      <c r="O14715" t="s">
        <v>9</v>
      </c>
      <c r="P14715">
        <v>0.87</v>
      </c>
    </row>
    <row r="14716" spans="8:16">
      <c r="H14716" t="s">
        <v>12684</v>
      </c>
      <c r="I14716" t="s">
        <v>7</v>
      </c>
      <c r="J14716">
        <v>2021</v>
      </c>
      <c r="K14716">
        <f>2024 -impact_data[[#This Row],[model_year]]</f>
        <v>3</v>
      </c>
      <c r="L14716">
        <v>47</v>
      </c>
      <c r="M14716">
        <v>1.8</v>
      </c>
      <c r="N14716">
        <v>1.1000000000000001</v>
      </c>
      <c r="O14716" t="s">
        <v>9</v>
      </c>
      <c r="P14716">
        <v>0.88</v>
      </c>
    </row>
    <row r="14717" spans="8:16">
      <c r="H14717" t="s">
        <v>12689</v>
      </c>
      <c r="I14717" t="s">
        <v>7</v>
      </c>
      <c r="J14717">
        <v>2021</v>
      </c>
      <c r="K14717">
        <f>2024 -impact_data[[#This Row],[model_year]]</f>
        <v>3</v>
      </c>
      <c r="L14717">
        <v>51</v>
      </c>
      <c r="M14717">
        <v>20.9</v>
      </c>
      <c r="N14717">
        <v>8.3000000000000007</v>
      </c>
      <c r="O14717" t="s">
        <v>10</v>
      </c>
      <c r="P14717">
        <v>0.87</v>
      </c>
    </row>
    <row r="14718" spans="8:16">
      <c r="H14718" t="s">
        <v>12691</v>
      </c>
      <c r="I14718" t="s">
        <v>7</v>
      </c>
      <c r="J14718">
        <v>2021</v>
      </c>
      <c r="K14718">
        <f>2024 -impact_data[[#This Row],[model_year]]</f>
        <v>3</v>
      </c>
      <c r="L14718">
        <v>47</v>
      </c>
      <c r="M14718">
        <v>0.1</v>
      </c>
      <c r="N14718">
        <v>0.1</v>
      </c>
      <c r="O14718" t="s">
        <v>9</v>
      </c>
      <c r="P14718">
        <v>0.89</v>
      </c>
    </row>
    <row r="14719" spans="8:16">
      <c r="H14719" t="s">
        <v>12692</v>
      </c>
      <c r="I14719" t="s">
        <v>7</v>
      </c>
      <c r="J14719">
        <v>2021</v>
      </c>
      <c r="K14719">
        <f>2024 -impact_data[[#This Row],[model_year]]</f>
        <v>3</v>
      </c>
      <c r="L14719">
        <v>46</v>
      </c>
      <c r="M14719">
        <v>10.199999999999999</v>
      </c>
      <c r="N14719">
        <v>6.1</v>
      </c>
      <c r="O14719" t="s">
        <v>9</v>
      </c>
      <c r="P14719">
        <v>0.88</v>
      </c>
    </row>
    <row r="14720" spans="8:16">
      <c r="H14720" t="s">
        <v>12696</v>
      </c>
      <c r="I14720" t="s">
        <v>7</v>
      </c>
      <c r="J14720">
        <v>2021</v>
      </c>
      <c r="K14720">
        <f>2024 -impact_data[[#This Row],[model_year]]</f>
        <v>3</v>
      </c>
      <c r="L14720">
        <v>49</v>
      </c>
      <c r="M14720">
        <v>14.8</v>
      </c>
      <c r="N14720">
        <v>8.9</v>
      </c>
      <c r="O14720" t="s">
        <v>9</v>
      </c>
      <c r="P14720">
        <v>0.87</v>
      </c>
    </row>
    <row r="14721" spans="8:16">
      <c r="H14721" t="s">
        <v>12699</v>
      </c>
      <c r="I14721" t="s">
        <v>7</v>
      </c>
      <c r="J14721">
        <v>2021</v>
      </c>
      <c r="K14721">
        <f>2024 -impact_data[[#This Row],[model_year]]</f>
        <v>3</v>
      </c>
      <c r="L14721">
        <v>45</v>
      </c>
      <c r="M14721">
        <v>11.4</v>
      </c>
      <c r="N14721">
        <v>6.8</v>
      </c>
      <c r="O14721" t="s">
        <v>9</v>
      </c>
      <c r="P14721">
        <v>0.86</v>
      </c>
    </row>
    <row r="14722" spans="8:16">
      <c r="H14722" t="s">
        <v>12700</v>
      </c>
      <c r="I14722" t="s">
        <v>11</v>
      </c>
      <c r="J14722">
        <v>2021</v>
      </c>
      <c r="K14722">
        <f>2024 -impact_data[[#This Row],[model_year]]</f>
        <v>3</v>
      </c>
      <c r="L14722">
        <v>78</v>
      </c>
      <c r="M14722">
        <v>56.1</v>
      </c>
      <c r="N14722">
        <v>33.6</v>
      </c>
      <c r="O14722" t="s">
        <v>9</v>
      </c>
      <c r="P14722">
        <v>0.97</v>
      </c>
    </row>
    <row r="14723" spans="8:16">
      <c r="H14723" t="s">
        <v>12702</v>
      </c>
      <c r="I14723" t="s">
        <v>7</v>
      </c>
      <c r="J14723">
        <v>2021</v>
      </c>
      <c r="K14723">
        <f>2024 -impact_data[[#This Row],[model_year]]</f>
        <v>3</v>
      </c>
      <c r="L14723">
        <v>49</v>
      </c>
      <c r="M14723">
        <v>31.4</v>
      </c>
      <c r="N14723">
        <v>18.8</v>
      </c>
      <c r="O14723" t="s">
        <v>9</v>
      </c>
      <c r="P14723">
        <v>0.87</v>
      </c>
    </row>
    <row r="14724" spans="8:16">
      <c r="H14724" t="s">
        <v>12705</v>
      </c>
      <c r="I14724" t="s">
        <v>11</v>
      </c>
      <c r="J14724">
        <v>2021</v>
      </c>
      <c r="K14724">
        <f>2024 -impact_data[[#This Row],[model_year]]</f>
        <v>3</v>
      </c>
      <c r="L14724">
        <v>75</v>
      </c>
      <c r="M14724">
        <v>13.3</v>
      </c>
      <c r="N14724">
        <v>8</v>
      </c>
      <c r="O14724" t="s">
        <v>9</v>
      </c>
      <c r="P14724">
        <v>0.96</v>
      </c>
    </row>
    <row r="14725" spans="8:16">
      <c r="H14725" t="s">
        <v>12706</v>
      </c>
      <c r="I14725" t="s">
        <v>7</v>
      </c>
      <c r="J14725">
        <v>2021</v>
      </c>
      <c r="K14725">
        <f>2024 -impact_data[[#This Row],[model_year]]</f>
        <v>3</v>
      </c>
      <c r="L14725">
        <v>54</v>
      </c>
      <c r="M14725">
        <v>24.6</v>
      </c>
      <c r="N14725">
        <v>9.8000000000000007</v>
      </c>
      <c r="O14725" t="s">
        <v>10</v>
      </c>
      <c r="P14725">
        <v>0.87</v>
      </c>
    </row>
    <row r="14726" spans="8:16">
      <c r="H14726" t="s">
        <v>12707</v>
      </c>
      <c r="I14726" t="s">
        <v>7</v>
      </c>
      <c r="J14726">
        <v>2021</v>
      </c>
      <c r="K14726">
        <f>2024 -impact_data[[#This Row],[model_year]]</f>
        <v>3</v>
      </c>
      <c r="L14726">
        <v>50</v>
      </c>
      <c r="M14726">
        <v>13.8</v>
      </c>
      <c r="N14726">
        <v>5.5</v>
      </c>
      <c r="O14726" t="s">
        <v>10</v>
      </c>
      <c r="P14726">
        <v>0.87</v>
      </c>
    </row>
    <row r="14727" spans="8:16">
      <c r="H14727" t="s">
        <v>12710</v>
      </c>
      <c r="I14727" t="s">
        <v>7</v>
      </c>
      <c r="J14727">
        <v>2021</v>
      </c>
      <c r="K14727">
        <f>2024 -impact_data[[#This Row],[model_year]]</f>
        <v>3</v>
      </c>
      <c r="L14727">
        <v>46</v>
      </c>
      <c r="M14727">
        <v>16.2</v>
      </c>
      <c r="N14727">
        <v>9.6999999999999993</v>
      </c>
      <c r="O14727" t="s">
        <v>9</v>
      </c>
      <c r="P14727">
        <v>0.88</v>
      </c>
    </row>
    <row r="14728" spans="8:16">
      <c r="H14728" t="s">
        <v>12733</v>
      </c>
      <c r="I14728" t="s">
        <v>11</v>
      </c>
      <c r="J14728">
        <v>2021</v>
      </c>
      <c r="K14728">
        <f>2024 -impact_data[[#This Row],[model_year]]</f>
        <v>3</v>
      </c>
      <c r="L14728">
        <v>76</v>
      </c>
      <c r="M14728">
        <v>13.3</v>
      </c>
      <c r="N14728">
        <v>5.3</v>
      </c>
      <c r="O14728" t="s">
        <v>10</v>
      </c>
      <c r="P14728">
        <v>0.92</v>
      </c>
    </row>
    <row r="14729" spans="8:16">
      <c r="H14729" t="s">
        <v>12735</v>
      </c>
      <c r="I14729" t="s">
        <v>7</v>
      </c>
      <c r="J14729">
        <v>2021</v>
      </c>
      <c r="K14729">
        <f>2024 -impact_data[[#This Row],[model_year]]</f>
        <v>3</v>
      </c>
      <c r="L14729">
        <v>48</v>
      </c>
      <c r="M14729">
        <v>15.7</v>
      </c>
      <c r="N14729">
        <v>6.3</v>
      </c>
      <c r="O14729" t="s">
        <v>10</v>
      </c>
      <c r="P14729">
        <v>0.89</v>
      </c>
    </row>
    <row r="14730" spans="8:16">
      <c r="H14730" t="s">
        <v>12737</v>
      </c>
      <c r="I14730" t="s">
        <v>7</v>
      </c>
      <c r="J14730">
        <v>2021</v>
      </c>
      <c r="K14730">
        <f>2024 -impact_data[[#This Row],[model_year]]</f>
        <v>3</v>
      </c>
      <c r="L14730">
        <v>47</v>
      </c>
      <c r="M14730">
        <v>17.5</v>
      </c>
      <c r="N14730">
        <v>7</v>
      </c>
      <c r="O14730" t="s">
        <v>10</v>
      </c>
      <c r="P14730">
        <v>0.87</v>
      </c>
    </row>
    <row r="14731" spans="8:16">
      <c r="H14731" t="s">
        <v>12738</v>
      </c>
      <c r="I14731" t="s">
        <v>11</v>
      </c>
      <c r="J14731">
        <v>2021</v>
      </c>
      <c r="K14731">
        <f>2024 -impact_data[[#This Row],[model_year]]</f>
        <v>3</v>
      </c>
      <c r="L14731">
        <v>74</v>
      </c>
      <c r="M14731">
        <v>23.9</v>
      </c>
      <c r="N14731">
        <v>14.3</v>
      </c>
      <c r="O14731" t="s">
        <v>9</v>
      </c>
      <c r="P14731">
        <v>0.95</v>
      </c>
    </row>
    <row r="14732" spans="8:16">
      <c r="H14732" t="s">
        <v>12740</v>
      </c>
      <c r="I14732" t="s">
        <v>7</v>
      </c>
      <c r="J14732">
        <v>2021</v>
      </c>
      <c r="K14732">
        <f>2024 -impact_data[[#This Row],[model_year]]</f>
        <v>3</v>
      </c>
      <c r="L14732">
        <v>48</v>
      </c>
      <c r="M14732">
        <v>4.2</v>
      </c>
      <c r="N14732">
        <v>2.5</v>
      </c>
      <c r="O14732" t="s">
        <v>9</v>
      </c>
      <c r="P14732">
        <v>0.88</v>
      </c>
    </row>
    <row r="14733" spans="8:16">
      <c r="H14733" t="s">
        <v>12748</v>
      </c>
      <c r="I14733" t="s">
        <v>7</v>
      </c>
      <c r="J14733">
        <v>2021</v>
      </c>
      <c r="K14733">
        <f>2024 -impact_data[[#This Row],[model_year]]</f>
        <v>3</v>
      </c>
      <c r="L14733">
        <v>50</v>
      </c>
      <c r="M14733">
        <v>16.8</v>
      </c>
      <c r="N14733">
        <v>6.7</v>
      </c>
      <c r="O14733" t="s">
        <v>10</v>
      </c>
      <c r="P14733">
        <v>0.88</v>
      </c>
    </row>
    <row r="14734" spans="8:16">
      <c r="H14734" t="s">
        <v>12752</v>
      </c>
      <c r="I14734" t="s">
        <v>7</v>
      </c>
      <c r="J14734">
        <v>2021</v>
      </c>
      <c r="K14734">
        <f>2024 -impact_data[[#This Row],[model_year]]</f>
        <v>3</v>
      </c>
      <c r="L14734">
        <v>50</v>
      </c>
      <c r="M14734">
        <v>34.200000000000003</v>
      </c>
      <c r="N14734">
        <v>20.5</v>
      </c>
      <c r="O14734" t="s">
        <v>9</v>
      </c>
      <c r="P14734">
        <v>0.87</v>
      </c>
    </row>
    <row r="14735" spans="8:16">
      <c r="H14735" t="s">
        <v>12760</v>
      </c>
      <c r="I14735" t="s">
        <v>7</v>
      </c>
      <c r="J14735">
        <v>2021</v>
      </c>
      <c r="K14735">
        <f>2024 -impact_data[[#This Row],[model_year]]</f>
        <v>3</v>
      </c>
      <c r="L14735">
        <v>50</v>
      </c>
      <c r="M14735">
        <v>31.2</v>
      </c>
      <c r="N14735">
        <v>18.7</v>
      </c>
      <c r="O14735" t="s">
        <v>9</v>
      </c>
      <c r="P14735">
        <v>0.88</v>
      </c>
    </row>
    <row r="14736" spans="8:16">
      <c r="H14736" t="s">
        <v>12761</v>
      </c>
      <c r="I14736" t="s">
        <v>7</v>
      </c>
      <c r="J14736">
        <v>2021</v>
      </c>
      <c r="K14736">
        <f>2024 -impact_data[[#This Row],[model_year]]</f>
        <v>3</v>
      </c>
      <c r="L14736">
        <v>49</v>
      </c>
      <c r="M14736">
        <v>23.9</v>
      </c>
      <c r="N14736">
        <v>9.5</v>
      </c>
      <c r="O14736" t="s">
        <v>10</v>
      </c>
      <c r="P14736">
        <v>0.87</v>
      </c>
    </row>
    <row r="14737" spans="8:16">
      <c r="H14737" t="s">
        <v>12763</v>
      </c>
      <c r="I14737" t="s">
        <v>7</v>
      </c>
      <c r="J14737">
        <v>2021</v>
      </c>
      <c r="K14737">
        <f>2024 -impact_data[[#This Row],[model_year]]</f>
        <v>3</v>
      </c>
      <c r="L14737">
        <v>51</v>
      </c>
      <c r="M14737">
        <v>36.9</v>
      </c>
      <c r="N14737">
        <v>22.1</v>
      </c>
      <c r="O14737" t="s">
        <v>9</v>
      </c>
      <c r="P14737">
        <v>0.87</v>
      </c>
    </row>
    <row r="14738" spans="8:16">
      <c r="H14738" t="s">
        <v>12765</v>
      </c>
      <c r="I14738" t="s">
        <v>7</v>
      </c>
      <c r="J14738">
        <v>2021</v>
      </c>
      <c r="K14738">
        <f>2024 -impact_data[[#This Row],[model_year]]</f>
        <v>3</v>
      </c>
      <c r="L14738">
        <v>51</v>
      </c>
      <c r="M14738">
        <v>27.4</v>
      </c>
      <c r="N14738">
        <v>16.399999999999999</v>
      </c>
      <c r="O14738" t="s">
        <v>9</v>
      </c>
      <c r="P14738">
        <v>0.86</v>
      </c>
    </row>
    <row r="14739" spans="8:16">
      <c r="H14739" t="s">
        <v>12768</v>
      </c>
      <c r="I14739" t="s">
        <v>7</v>
      </c>
      <c r="J14739">
        <v>2021</v>
      </c>
      <c r="K14739">
        <f>2024 -impact_data[[#This Row],[model_year]]</f>
        <v>3</v>
      </c>
      <c r="L14739">
        <v>49</v>
      </c>
      <c r="M14739">
        <v>31.3</v>
      </c>
      <c r="N14739">
        <v>12.5</v>
      </c>
      <c r="O14739" t="s">
        <v>10</v>
      </c>
      <c r="P14739">
        <v>0.86</v>
      </c>
    </row>
    <row r="14740" spans="8:16">
      <c r="H14740" t="s">
        <v>12769</v>
      </c>
      <c r="I14740" t="s">
        <v>7</v>
      </c>
      <c r="J14740">
        <v>2021</v>
      </c>
      <c r="K14740">
        <f>2024 -impact_data[[#This Row],[model_year]]</f>
        <v>3</v>
      </c>
      <c r="L14740">
        <v>52</v>
      </c>
      <c r="M14740">
        <v>33.299999999999997</v>
      </c>
      <c r="N14740">
        <v>8.3000000000000007</v>
      </c>
      <c r="O14740" t="s">
        <v>8</v>
      </c>
      <c r="P14740">
        <v>0.86</v>
      </c>
    </row>
    <row r="14741" spans="8:16">
      <c r="H14741" t="s">
        <v>12775</v>
      </c>
      <c r="I14741" t="s">
        <v>7</v>
      </c>
      <c r="J14741">
        <v>2021</v>
      </c>
      <c r="K14741">
        <f>2024 -impact_data[[#This Row],[model_year]]</f>
        <v>3</v>
      </c>
      <c r="L14741">
        <v>48</v>
      </c>
      <c r="M14741">
        <v>29</v>
      </c>
      <c r="N14741">
        <v>17.399999999999999</v>
      </c>
      <c r="O14741" t="s">
        <v>9</v>
      </c>
      <c r="P14741">
        <v>0.86</v>
      </c>
    </row>
    <row r="14742" spans="8:16">
      <c r="H14742" t="s">
        <v>12777</v>
      </c>
      <c r="I14742" t="s">
        <v>7</v>
      </c>
      <c r="J14742">
        <v>2021</v>
      </c>
      <c r="K14742">
        <f>2024 -impact_data[[#This Row],[model_year]]</f>
        <v>3</v>
      </c>
      <c r="L14742">
        <v>48</v>
      </c>
      <c r="M14742">
        <v>12.1</v>
      </c>
      <c r="N14742">
        <v>7.3</v>
      </c>
      <c r="O14742" t="s">
        <v>9</v>
      </c>
      <c r="P14742">
        <v>0.86</v>
      </c>
    </row>
    <row r="14743" spans="8:16">
      <c r="H14743" t="s">
        <v>12780</v>
      </c>
      <c r="I14743" t="s">
        <v>7</v>
      </c>
      <c r="J14743">
        <v>2021</v>
      </c>
      <c r="K14743">
        <f>2024 -impact_data[[#This Row],[model_year]]</f>
        <v>3</v>
      </c>
      <c r="L14743">
        <v>48</v>
      </c>
      <c r="M14743">
        <v>29.9</v>
      </c>
      <c r="N14743">
        <v>18</v>
      </c>
      <c r="O14743" t="s">
        <v>9</v>
      </c>
      <c r="P14743">
        <v>0.88</v>
      </c>
    </row>
    <row r="14744" spans="8:16">
      <c r="H14744" t="s">
        <v>12793</v>
      </c>
      <c r="I14744" t="s">
        <v>7</v>
      </c>
      <c r="J14744">
        <v>2021</v>
      </c>
      <c r="K14744">
        <f>2024 -impact_data[[#This Row],[model_year]]</f>
        <v>3</v>
      </c>
      <c r="L14744">
        <v>47</v>
      </c>
      <c r="M14744">
        <v>15.9</v>
      </c>
      <c r="N14744">
        <v>6.4</v>
      </c>
      <c r="O14744" t="s">
        <v>10</v>
      </c>
      <c r="P14744">
        <v>0.88</v>
      </c>
    </row>
    <row r="14745" spans="8:16">
      <c r="H14745" t="s">
        <v>12796</v>
      </c>
      <c r="I14745" t="s">
        <v>7</v>
      </c>
      <c r="J14745">
        <v>2021</v>
      </c>
      <c r="K14745">
        <f>2024 -impact_data[[#This Row],[model_year]]</f>
        <v>3</v>
      </c>
      <c r="L14745">
        <v>46</v>
      </c>
      <c r="M14745">
        <v>24.8</v>
      </c>
      <c r="N14745">
        <v>9.9</v>
      </c>
      <c r="O14745" t="s">
        <v>10</v>
      </c>
      <c r="P14745">
        <v>0.87</v>
      </c>
    </row>
    <row r="14746" spans="8:16">
      <c r="H14746" t="s">
        <v>130</v>
      </c>
      <c r="I14746" t="s">
        <v>7</v>
      </c>
      <c r="J14746">
        <v>2021</v>
      </c>
      <c r="K14746">
        <f>2024 -impact_data[[#This Row],[model_year]]</f>
        <v>3</v>
      </c>
      <c r="L14746">
        <v>50</v>
      </c>
      <c r="M14746">
        <v>35.6</v>
      </c>
      <c r="N14746">
        <v>21.4</v>
      </c>
      <c r="O14746" t="s">
        <v>9</v>
      </c>
      <c r="P14746">
        <v>0.87</v>
      </c>
    </row>
    <row r="14747" spans="8:16">
      <c r="H14747" t="s">
        <v>12802</v>
      </c>
      <c r="I14747" t="s">
        <v>7</v>
      </c>
      <c r="J14747">
        <v>2021</v>
      </c>
      <c r="K14747">
        <f>2024 -impact_data[[#This Row],[model_year]]</f>
        <v>3</v>
      </c>
      <c r="L14747">
        <v>50</v>
      </c>
      <c r="M14747">
        <v>34.5</v>
      </c>
      <c r="N14747">
        <v>20.7</v>
      </c>
      <c r="O14747" t="s">
        <v>9</v>
      </c>
      <c r="P14747">
        <v>0.89</v>
      </c>
    </row>
    <row r="14748" spans="8:16">
      <c r="H14748" t="s">
        <v>12803</v>
      </c>
      <c r="I14748" t="s">
        <v>7</v>
      </c>
      <c r="J14748">
        <v>2021</v>
      </c>
      <c r="K14748">
        <f>2024 -impact_data[[#This Row],[model_year]]</f>
        <v>3</v>
      </c>
      <c r="L14748">
        <v>51</v>
      </c>
      <c r="M14748">
        <v>30.2</v>
      </c>
      <c r="N14748">
        <v>18.100000000000001</v>
      </c>
      <c r="O14748" t="s">
        <v>9</v>
      </c>
      <c r="P14748">
        <v>0.87</v>
      </c>
    </row>
    <row r="14749" spans="8:16">
      <c r="H14749" t="s">
        <v>12804</v>
      </c>
      <c r="I14749" t="s">
        <v>7</v>
      </c>
      <c r="J14749">
        <v>2021</v>
      </c>
      <c r="K14749">
        <f>2024 -impact_data[[#This Row],[model_year]]</f>
        <v>3</v>
      </c>
      <c r="L14749">
        <v>48</v>
      </c>
      <c r="M14749">
        <v>24.8</v>
      </c>
      <c r="N14749">
        <v>14.9</v>
      </c>
      <c r="O14749" t="s">
        <v>9</v>
      </c>
      <c r="P14749">
        <v>0.86</v>
      </c>
    </row>
    <row r="14750" spans="8:16">
      <c r="H14750" t="s">
        <v>12808</v>
      </c>
      <c r="I14750" t="s">
        <v>7</v>
      </c>
      <c r="J14750">
        <v>2021</v>
      </c>
      <c r="K14750">
        <f>2024 -impact_data[[#This Row],[model_year]]</f>
        <v>3</v>
      </c>
      <c r="L14750">
        <v>51</v>
      </c>
      <c r="M14750">
        <v>14.1</v>
      </c>
      <c r="N14750">
        <v>8.4</v>
      </c>
      <c r="O14750" t="s">
        <v>9</v>
      </c>
      <c r="P14750">
        <v>0.87</v>
      </c>
    </row>
    <row r="14751" spans="8:16">
      <c r="H14751" t="s">
        <v>12809</v>
      </c>
      <c r="I14751" t="s">
        <v>11</v>
      </c>
      <c r="J14751">
        <v>2021</v>
      </c>
      <c r="K14751">
        <f>2024 -impact_data[[#This Row],[model_year]]</f>
        <v>3</v>
      </c>
      <c r="L14751">
        <v>79</v>
      </c>
      <c r="M14751">
        <v>24.2</v>
      </c>
      <c r="N14751">
        <v>14.5</v>
      </c>
      <c r="O14751" t="s">
        <v>9</v>
      </c>
      <c r="P14751">
        <v>0.94</v>
      </c>
    </row>
    <row r="14752" spans="8:16">
      <c r="H14752" t="s">
        <v>12810</v>
      </c>
      <c r="I14752" t="s">
        <v>7</v>
      </c>
      <c r="J14752">
        <v>2021</v>
      </c>
      <c r="K14752">
        <f>2024 -impact_data[[#This Row],[model_year]]</f>
        <v>3</v>
      </c>
      <c r="L14752">
        <v>51</v>
      </c>
      <c r="M14752">
        <v>23.1</v>
      </c>
      <c r="N14752">
        <v>9.1999999999999993</v>
      </c>
      <c r="O14752" t="s">
        <v>10</v>
      </c>
      <c r="P14752">
        <v>0.88</v>
      </c>
    </row>
    <row r="14753" spans="8:16">
      <c r="H14753" t="s">
        <v>12811</v>
      </c>
      <c r="I14753" t="s">
        <v>7</v>
      </c>
      <c r="J14753">
        <v>2021</v>
      </c>
      <c r="K14753">
        <f>2024 -impact_data[[#This Row],[model_year]]</f>
        <v>3</v>
      </c>
      <c r="L14753">
        <v>49</v>
      </c>
      <c r="M14753">
        <v>41.6</v>
      </c>
      <c r="N14753">
        <v>16.600000000000001</v>
      </c>
      <c r="O14753" t="s">
        <v>10</v>
      </c>
      <c r="P14753">
        <v>0.88</v>
      </c>
    </row>
    <row r="14754" spans="8:16">
      <c r="H14754" t="s">
        <v>12814</v>
      </c>
      <c r="I14754" t="s">
        <v>7</v>
      </c>
      <c r="J14754">
        <v>2021</v>
      </c>
      <c r="K14754">
        <f>2024 -impact_data[[#This Row],[model_year]]</f>
        <v>3</v>
      </c>
      <c r="L14754">
        <v>53</v>
      </c>
      <c r="M14754">
        <v>37.1</v>
      </c>
      <c r="N14754">
        <v>14.9</v>
      </c>
      <c r="O14754" t="s">
        <v>10</v>
      </c>
      <c r="P14754">
        <v>0.88</v>
      </c>
    </row>
    <row r="14755" spans="8:16">
      <c r="H14755" t="s">
        <v>12820</v>
      </c>
      <c r="I14755" t="s">
        <v>7</v>
      </c>
      <c r="J14755">
        <v>2021</v>
      </c>
      <c r="K14755">
        <f>2024 -impact_data[[#This Row],[model_year]]</f>
        <v>3</v>
      </c>
      <c r="L14755">
        <v>51</v>
      </c>
      <c r="M14755">
        <v>21</v>
      </c>
      <c r="N14755">
        <v>12.6</v>
      </c>
      <c r="O14755" t="s">
        <v>9</v>
      </c>
      <c r="P14755">
        <v>0.87</v>
      </c>
    </row>
    <row r="14756" spans="8:16">
      <c r="H14756" t="s">
        <v>12821</v>
      </c>
      <c r="I14756" t="s">
        <v>7</v>
      </c>
      <c r="J14756">
        <v>2021</v>
      </c>
      <c r="K14756">
        <f>2024 -impact_data[[#This Row],[model_year]]</f>
        <v>3</v>
      </c>
      <c r="L14756">
        <v>51</v>
      </c>
      <c r="M14756">
        <v>30.5</v>
      </c>
      <c r="N14756">
        <v>18.3</v>
      </c>
      <c r="O14756" t="s">
        <v>9</v>
      </c>
      <c r="P14756">
        <v>0.87</v>
      </c>
    </row>
    <row r="14757" spans="8:16">
      <c r="H14757" t="s">
        <v>12828</v>
      </c>
      <c r="I14757" t="s">
        <v>11</v>
      </c>
      <c r="J14757">
        <v>2021</v>
      </c>
      <c r="K14757">
        <f>2024 -impact_data[[#This Row],[model_year]]</f>
        <v>3</v>
      </c>
      <c r="L14757">
        <v>81</v>
      </c>
      <c r="M14757">
        <v>22.4</v>
      </c>
      <c r="N14757">
        <v>13.4</v>
      </c>
      <c r="O14757" t="s">
        <v>9</v>
      </c>
      <c r="P14757">
        <v>0.95</v>
      </c>
    </row>
    <row r="14758" spans="8:16">
      <c r="H14758" t="s">
        <v>12829</v>
      </c>
      <c r="I14758" t="s">
        <v>7</v>
      </c>
      <c r="J14758">
        <v>2021</v>
      </c>
      <c r="K14758">
        <f>2024 -impact_data[[#This Row],[model_year]]</f>
        <v>3</v>
      </c>
      <c r="L14758">
        <v>49</v>
      </c>
      <c r="M14758">
        <v>8.3000000000000007</v>
      </c>
      <c r="N14758">
        <v>3.3</v>
      </c>
      <c r="O14758" t="s">
        <v>10</v>
      </c>
      <c r="P14758">
        <v>0.86</v>
      </c>
    </row>
    <row r="14759" spans="8:16">
      <c r="H14759" t="s">
        <v>12830</v>
      </c>
      <c r="I14759" t="s">
        <v>7</v>
      </c>
      <c r="J14759">
        <v>2021</v>
      </c>
      <c r="K14759">
        <f>2024 -impact_data[[#This Row],[model_year]]</f>
        <v>3</v>
      </c>
      <c r="L14759">
        <v>46</v>
      </c>
      <c r="M14759">
        <v>20</v>
      </c>
      <c r="N14759">
        <v>8</v>
      </c>
      <c r="O14759" t="s">
        <v>10</v>
      </c>
      <c r="P14759">
        <v>0.87</v>
      </c>
    </row>
    <row r="14760" spans="8:16">
      <c r="H14760" t="s">
        <v>12835</v>
      </c>
      <c r="I14760" t="s">
        <v>7</v>
      </c>
      <c r="J14760">
        <v>2021</v>
      </c>
      <c r="K14760">
        <f>2024 -impact_data[[#This Row],[model_year]]</f>
        <v>3</v>
      </c>
      <c r="L14760">
        <v>51</v>
      </c>
      <c r="M14760">
        <v>18.2</v>
      </c>
      <c r="N14760">
        <v>7.3</v>
      </c>
      <c r="O14760" t="s">
        <v>10</v>
      </c>
      <c r="P14760">
        <v>0.88</v>
      </c>
    </row>
    <row r="14761" spans="8:16">
      <c r="H14761" t="s">
        <v>12837</v>
      </c>
      <c r="I14761" t="s">
        <v>7</v>
      </c>
      <c r="J14761">
        <v>2021</v>
      </c>
      <c r="K14761">
        <f>2024 -impact_data[[#This Row],[model_year]]</f>
        <v>3</v>
      </c>
      <c r="L14761">
        <v>51</v>
      </c>
      <c r="M14761">
        <v>14.2</v>
      </c>
      <c r="N14761">
        <v>3.6</v>
      </c>
      <c r="O14761" t="s">
        <v>8</v>
      </c>
      <c r="P14761">
        <v>0.85</v>
      </c>
    </row>
    <row r="14762" spans="8:16">
      <c r="H14762" t="s">
        <v>12845</v>
      </c>
      <c r="I14762" t="s">
        <v>7</v>
      </c>
      <c r="J14762">
        <v>2021</v>
      </c>
      <c r="K14762">
        <f>2024 -impact_data[[#This Row],[model_year]]</f>
        <v>3</v>
      </c>
      <c r="L14762">
        <v>49</v>
      </c>
      <c r="M14762">
        <v>36.200000000000003</v>
      </c>
      <c r="N14762">
        <v>14.5</v>
      </c>
      <c r="O14762" t="s">
        <v>10</v>
      </c>
      <c r="P14762">
        <v>0.87</v>
      </c>
    </row>
    <row r="14763" spans="8:16">
      <c r="H14763" t="s">
        <v>12847</v>
      </c>
      <c r="I14763" t="s">
        <v>7</v>
      </c>
      <c r="J14763">
        <v>2021</v>
      </c>
      <c r="K14763">
        <f>2024 -impact_data[[#This Row],[model_year]]</f>
        <v>3</v>
      </c>
      <c r="L14763">
        <v>47</v>
      </c>
      <c r="M14763">
        <v>9.1999999999999993</v>
      </c>
      <c r="N14763">
        <v>2.2999999999999998</v>
      </c>
      <c r="O14763" t="s">
        <v>8</v>
      </c>
      <c r="P14763">
        <v>0.87</v>
      </c>
    </row>
    <row r="14764" spans="8:16">
      <c r="H14764" t="s">
        <v>12850</v>
      </c>
      <c r="I14764" t="s">
        <v>7</v>
      </c>
      <c r="J14764">
        <v>2021</v>
      </c>
      <c r="K14764">
        <f>2024 -impact_data[[#This Row],[model_year]]</f>
        <v>3</v>
      </c>
      <c r="L14764">
        <v>52</v>
      </c>
      <c r="M14764">
        <v>13</v>
      </c>
      <c r="N14764">
        <v>5.2</v>
      </c>
      <c r="O14764" t="s">
        <v>10</v>
      </c>
      <c r="P14764">
        <v>0.86</v>
      </c>
    </row>
    <row r="14765" spans="8:16">
      <c r="H14765" t="s">
        <v>12853</v>
      </c>
      <c r="I14765" t="s">
        <v>7</v>
      </c>
      <c r="J14765">
        <v>2021</v>
      </c>
      <c r="K14765">
        <f>2024 -impact_data[[#This Row],[model_year]]</f>
        <v>3</v>
      </c>
      <c r="L14765">
        <v>49</v>
      </c>
      <c r="M14765">
        <v>9.9</v>
      </c>
      <c r="N14765">
        <v>4</v>
      </c>
      <c r="O14765" t="s">
        <v>10</v>
      </c>
      <c r="P14765">
        <v>0.89</v>
      </c>
    </row>
    <row r="14766" spans="8:16">
      <c r="H14766" t="s">
        <v>12854</v>
      </c>
      <c r="I14766" t="s">
        <v>7</v>
      </c>
      <c r="J14766">
        <v>2021</v>
      </c>
      <c r="K14766">
        <f>2024 -impact_data[[#This Row],[model_year]]</f>
        <v>3</v>
      </c>
      <c r="L14766">
        <v>52</v>
      </c>
      <c r="M14766">
        <v>71.5</v>
      </c>
      <c r="N14766">
        <v>42.9</v>
      </c>
      <c r="O14766" t="s">
        <v>9</v>
      </c>
      <c r="P14766">
        <v>0.87</v>
      </c>
    </row>
    <row r="14767" spans="8:16">
      <c r="H14767" t="s">
        <v>12857</v>
      </c>
      <c r="I14767" t="s">
        <v>7</v>
      </c>
      <c r="J14767">
        <v>2021</v>
      </c>
      <c r="K14767">
        <f>2024 -impact_data[[#This Row],[model_year]]</f>
        <v>3</v>
      </c>
      <c r="L14767">
        <v>54</v>
      </c>
      <c r="M14767">
        <v>39</v>
      </c>
      <c r="N14767">
        <v>23.4</v>
      </c>
      <c r="O14767" t="s">
        <v>9</v>
      </c>
      <c r="P14767">
        <v>0.87</v>
      </c>
    </row>
    <row r="14768" spans="8:16">
      <c r="H14768" t="s">
        <v>12870</v>
      </c>
      <c r="I14768" t="s">
        <v>11</v>
      </c>
      <c r="J14768">
        <v>2021</v>
      </c>
      <c r="K14768">
        <f>2024 -impact_data[[#This Row],[model_year]]</f>
        <v>3</v>
      </c>
      <c r="L14768">
        <v>77</v>
      </c>
      <c r="M14768">
        <v>20.8</v>
      </c>
      <c r="N14768">
        <v>12.5</v>
      </c>
      <c r="O14768" t="s">
        <v>9</v>
      </c>
      <c r="P14768">
        <v>0.96</v>
      </c>
    </row>
    <row r="14769" spans="8:16">
      <c r="H14769" t="s">
        <v>12872</v>
      </c>
      <c r="I14769" t="s">
        <v>11</v>
      </c>
      <c r="J14769">
        <v>2021</v>
      </c>
      <c r="K14769">
        <f>2024 -impact_data[[#This Row],[model_year]]</f>
        <v>3</v>
      </c>
      <c r="L14769">
        <v>80</v>
      </c>
      <c r="M14769">
        <v>18.2</v>
      </c>
      <c r="N14769">
        <v>7.3</v>
      </c>
      <c r="O14769" t="s">
        <v>10</v>
      </c>
      <c r="P14769">
        <v>0.97</v>
      </c>
    </row>
    <row r="14770" spans="8:16">
      <c r="H14770" t="s">
        <v>12878</v>
      </c>
      <c r="I14770" t="s">
        <v>7</v>
      </c>
      <c r="J14770">
        <v>2021</v>
      </c>
      <c r="K14770">
        <f>2024 -impact_data[[#This Row],[model_year]]</f>
        <v>3</v>
      </c>
      <c r="L14770">
        <v>47</v>
      </c>
      <c r="M14770">
        <v>19.3</v>
      </c>
      <c r="N14770">
        <v>4.8</v>
      </c>
      <c r="O14770" t="s">
        <v>8</v>
      </c>
      <c r="P14770">
        <v>0.85</v>
      </c>
    </row>
    <row r="14771" spans="8:16">
      <c r="H14771" t="s">
        <v>12879</v>
      </c>
      <c r="I14771" t="s">
        <v>7</v>
      </c>
      <c r="J14771">
        <v>2021</v>
      </c>
      <c r="K14771">
        <f>2024 -impact_data[[#This Row],[model_year]]</f>
        <v>3</v>
      </c>
      <c r="L14771">
        <v>50</v>
      </c>
      <c r="M14771">
        <v>1.7</v>
      </c>
      <c r="N14771">
        <v>0.4</v>
      </c>
      <c r="O14771" t="s">
        <v>8</v>
      </c>
      <c r="P14771">
        <v>0.87</v>
      </c>
    </row>
    <row r="14772" spans="8:16">
      <c r="H14772" t="s">
        <v>12880</v>
      </c>
      <c r="I14772" t="s">
        <v>11</v>
      </c>
      <c r="J14772">
        <v>2021</v>
      </c>
      <c r="K14772">
        <f>2024 -impact_data[[#This Row],[model_year]]</f>
        <v>3</v>
      </c>
      <c r="L14772">
        <v>78</v>
      </c>
      <c r="M14772">
        <v>13.9</v>
      </c>
      <c r="N14772">
        <v>8.3000000000000007</v>
      </c>
      <c r="O14772" t="s">
        <v>9</v>
      </c>
      <c r="P14772">
        <v>0.95</v>
      </c>
    </row>
    <row r="14773" spans="8:16">
      <c r="H14773" t="s">
        <v>12882</v>
      </c>
      <c r="I14773" t="s">
        <v>7</v>
      </c>
      <c r="J14773">
        <v>2021</v>
      </c>
      <c r="K14773">
        <f>2024 -impact_data[[#This Row],[model_year]]</f>
        <v>3</v>
      </c>
      <c r="L14773">
        <v>47</v>
      </c>
      <c r="M14773">
        <v>30.3</v>
      </c>
      <c r="N14773">
        <v>12.1</v>
      </c>
      <c r="O14773" t="s">
        <v>10</v>
      </c>
      <c r="P14773">
        <v>0.9</v>
      </c>
    </row>
    <row r="14774" spans="8:16">
      <c r="H14774" t="s">
        <v>12883</v>
      </c>
      <c r="I14774" t="s">
        <v>7</v>
      </c>
      <c r="J14774">
        <v>2021</v>
      </c>
      <c r="K14774">
        <f>2024 -impact_data[[#This Row],[model_year]]</f>
        <v>3</v>
      </c>
      <c r="L14774">
        <v>53</v>
      </c>
      <c r="M14774">
        <v>43.5</v>
      </c>
      <c r="N14774">
        <v>17.399999999999999</v>
      </c>
      <c r="O14774" t="s">
        <v>10</v>
      </c>
      <c r="P14774">
        <v>0.86</v>
      </c>
    </row>
    <row r="14775" spans="8:16">
      <c r="H14775" t="s">
        <v>12885</v>
      </c>
      <c r="I14775" t="s">
        <v>7</v>
      </c>
      <c r="J14775">
        <v>2021</v>
      </c>
      <c r="K14775">
        <f>2024 -impact_data[[#This Row],[model_year]]</f>
        <v>3</v>
      </c>
      <c r="L14775">
        <v>54</v>
      </c>
      <c r="M14775">
        <v>56.4</v>
      </c>
      <c r="N14775">
        <v>22.6</v>
      </c>
      <c r="O14775" t="s">
        <v>10</v>
      </c>
      <c r="P14775">
        <v>0.86</v>
      </c>
    </row>
    <row r="14776" spans="8:16">
      <c r="H14776" t="s">
        <v>12891</v>
      </c>
      <c r="I14776" t="s">
        <v>7</v>
      </c>
      <c r="J14776">
        <v>2021</v>
      </c>
      <c r="K14776">
        <f>2024 -impact_data[[#This Row],[model_year]]</f>
        <v>3</v>
      </c>
      <c r="L14776">
        <v>49</v>
      </c>
      <c r="M14776">
        <v>13.7</v>
      </c>
      <c r="N14776">
        <v>8.1999999999999993</v>
      </c>
      <c r="O14776" t="s">
        <v>9</v>
      </c>
      <c r="P14776">
        <v>0.87</v>
      </c>
    </row>
    <row r="14777" spans="8:16">
      <c r="H14777" t="s">
        <v>12892</v>
      </c>
      <c r="I14777" t="s">
        <v>7</v>
      </c>
      <c r="J14777">
        <v>2021</v>
      </c>
      <c r="K14777">
        <f>2024 -impact_data[[#This Row],[model_year]]</f>
        <v>3</v>
      </c>
      <c r="L14777">
        <v>50</v>
      </c>
      <c r="M14777">
        <v>19.899999999999999</v>
      </c>
      <c r="N14777">
        <v>11.9</v>
      </c>
      <c r="O14777" t="s">
        <v>9</v>
      </c>
      <c r="P14777">
        <v>0.87</v>
      </c>
    </row>
    <row r="14778" spans="8:16">
      <c r="H14778" t="s">
        <v>12895</v>
      </c>
      <c r="I14778" t="s">
        <v>7</v>
      </c>
      <c r="J14778">
        <v>2021</v>
      </c>
      <c r="K14778">
        <f>2024 -impact_data[[#This Row],[model_year]]</f>
        <v>3</v>
      </c>
      <c r="L14778">
        <v>52</v>
      </c>
      <c r="M14778">
        <v>6.8</v>
      </c>
      <c r="N14778">
        <v>2.7</v>
      </c>
      <c r="O14778" t="s">
        <v>10</v>
      </c>
      <c r="P14778">
        <v>0.87</v>
      </c>
    </row>
    <row r="14779" spans="8:16">
      <c r="H14779" t="s">
        <v>12896</v>
      </c>
      <c r="I14779" t="s">
        <v>7</v>
      </c>
      <c r="J14779">
        <v>2021</v>
      </c>
      <c r="K14779">
        <f>2024 -impact_data[[#This Row],[model_year]]</f>
        <v>3</v>
      </c>
      <c r="L14779">
        <v>50</v>
      </c>
      <c r="M14779">
        <v>19.600000000000001</v>
      </c>
      <c r="N14779">
        <v>11.8</v>
      </c>
      <c r="O14779" t="s">
        <v>9</v>
      </c>
      <c r="P14779">
        <v>0.86</v>
      </c>
    </row>
    <row r="14780" spans="8:16">
      <c r="H14780" t="s">
        <v>12897</v>
      </c>
      <c r="I14780" t="s">
        <v>7</v>
      </c>
      <c r="J14780">
        <v>2021</v>
      </c>
      <c r="K14780">
        <f>2024 -impact_data[[#This Row],[model_year]]</f>
        <v>3</v>
      </c>
      <c r="L14780">
        <v>51</v>
      </c>
      <c r="M14780">
        <v>29.6</v>
      </c>
      <c r="N14780">
        <v>17.8</v>
      </c>
      <c r="O14780" t="s">
        <v>9</v>
      </c>
      <c r="P14780">
        <v>0.88</v>
      </c>
    </row>
    <row r="14781" spans="8:16">
      <c r="H14781" t="s">
        <v>12899</v>
      </c>
      <c r="I14781" t="s">
        <v>11</v>
      </c>
      <c r="J14781">
        <v>2021</v>
      </c>
      <c r="K14781">
        <f>2024 -impact_data[[#This Row],[model_year]]</f>
        <v>3</v>
      </c>
      <c r="L14781">
        <v>82</v>
      </c>
      <c r="M14781">
        <v>33</v>
      </c>
      <c r="N14781">
        <v>19.8</v>
      </c>
      <c r="O14781" t="s">
        <v>9</v>
      </c>
      <c r="P14781">
        <v>0.95</v>
      </c>
    </row>
    <row r="14782" spans="8:16">
      <c r="H14782" t="s">
        <v>12904</v>
      </c>
      <c r="I14782" t="s">
        <v>11</v>
      </c>
      <c r="J14782">
        <v>2021</v>
      </c>
      <c r="K14782">
        <f>2024 -impact_data[[#This Row],[model_year]]</f>
        <v>3</v>
      </c>
      <c r="L14782">
        <v>82</v>
      </c>
      <c r="M14782">
        <v>31</v>
      </c>
      <c r="N14782">
        <v>18.600000000000001</v>
      </c>
      <c r="O14782" t="s">
        <v>9</v>
      </c>
      <c r="P14782">
        <v>0.94</v>
      </c>
    </row>
    <row r="14783" spans="8:16">
      <c r="H14783" t="s">
        <v>12906</v>
      </c>
      <c r="I14783" t="s">
        <v>7</v>
      </c>
      <c r="J14783">
        <v>2021</v>
      </c>
      <c r="K14783">
        <f>2024 -impact_data[[#This Row],[model_year]]</f>
        <v>3</v>
      </c>
      <c r="L14783">
        <v>48</v>
      </c>
      <c r="M14783">
        <v>50.1</v>
      </c>
      <c r="N14783">
        <v>12.5</v>
      </c>
      <c r="O14783" t="s">
        <v>8</v>
      </c>
      <c r="P14783">
        <v>0.87</v>
      </c>
    </row>
    <row r="14784" spans="8:16">
      <c r="H14784" t="s">
        <v>12908</v>
      </c>
      <c r="I14784" t="s">
        <v>7</v>
      </c>
      <c r="J14784">
        <v>2021</v>
      </c>
      <c r="K14784">
        <f>2024 -impact_data[[#This Row],[model_year]]</f>
        <v>3</v>
      </c>
      <c r="L14784">
        <v>47</v>
      </c>
      <c r="M14784">
        <v>32.5</v>
      </c>
      <c r="N14784">
        <v>13</v>
      </c>
      <c r="O14784" t="s">
        <v>10</v>
      </c>
      <c r="P14784">
        <v>0.87</v>
      </c>
    </row>
    <row r="14785" spans="8:16">
      <c r="H14785" t="s">
        <v>12909</v>
      </c>
      <c r="I14785" t="s">
        <v>7</v>
      </c>
      <c r="J14785">
        <v>2021</v>
      </c>
      <c r="K14785">
        <f>2024 -impact_data[[#This Row],[model_year]]</f>
        <v>3</v>
      </c>
      <c r="L14785">
        <v>51</v>
      </c>
      <c r="M14785">
        <v>16.2</v>
      </c>
      <c r="N14785">
        <v>9.6999999999999993</v>
      </c>
      <c r="O14785" t="s">
        <v>9</v>
      </c>
      <c r="P14785">
        <v>0.89</v>
      </c>
    </row>
    <row r="14786" spans="8:16">
      <c r="H14786" t="s">
        <v>12914</v>
      </c>
      <c r="I14786" t="s">
        <v>7</v>
      </c>
      <c r="J14786">
        <v>2021</v>
      </c>
      <c r="K14786">
        <f>2024 -impact_data[[#This Row],[model_year]]</f>
        <v>3</v>
      </c>
      <c r="L14786">
        <v>50</v>
      </c>
      <c r="M14786">
        <v>54.5</v>
      </c>
      <c r="N14786">
        <v>21.8</v>
      </c>
      <c r="O14786" t="s">
        <v>10</v>
      </c>
      <c r="P14786">
        <v>0.87</v>
      </c>
    </row>
    <row r="14787" spans="8:16">
      <c r="H14787" t="s">
        <v>12918</v>
      </c>
      <c r="I14787" t="s">
        <v>7</v>
      </c>
      <c r="J14787">
        <v>2021</v>
      </c>
      <c r="K14787">
        <f>2024 -impact_data[[#This Row],[model_year]]</f>
        <v>3</v>
      </c>
      <c r="L14787">
        <v>45</v>
      </c>
      <c r="M14787">
        <v>27.3</v>
      </c>
      <c r="N14787">
        <v>10.9</v>
      </c>
      <c r="O14787" t="s">
        <v>10</v>
      </c>
      <c r="P14787">
        <v>0.87</v>
      </c>
    </row>
    <row r="14788" spans="8:16">
      <c r="H14788" t="s">
        <v>12919</v>
      </c>
      <c r="I14788" t="s">
        <v>7</v>
      </c>
      <c r="J14788">
        <v>2021</v>
      </c>
      <c r="K14788">
        <f>2024 -impact_data[[#This Row],[model_year]]</f>
        <v>3</v>
      </c>
      <c r="L14788">
        <v>49</v>
      </c>
      <c r="M14788">
        <v>6.6</v>
      </c>
      <c r="N14788">
        <v>4</v>
      </c>
      <c r="O14788" t="s">
        <v>9</v>
      </c>
      <c r="P14788">
        <v>0.88</v>
      </c>
    </row>
    <row r="14789" spans="8:16">
      <c r="H14789" t="s">
        <v>12923</v>
      </c>
      <c r="I14789" t="s">
        <v>7</v>
      </c>
      <c r="J14789">
        <v>2021</v>
      </c>
      <c r="K14789">
        <f>2024 -impact_data[[#This Row],[model_year]]</f>
        <v>3</v>
      </c>
      <c r="L14789">
        <v>48</v>
      </c>
      <c r="M14789">
        <v>26.7</v>
      </c>
      <c r="N14789">
        <v>16</v>
      </c>
      <c r="O14789" t="s">
        <v>9</v>
      </c>
      <c r="P14789">
        <v>0.88</v>
      </c>
    </row>
    <row r="14790" spans="8:16">
      <c r="H14790" t="s">
        <v>12929</v>
      </c>
      <c r="I14790" t="s">
        <v>7</v>
      </c>
      <c r="J14790">
        <v>2021</v>
      </c>
      <c r="K14790">
        <f>2024 -impact_data[[#This Row],[model_year]]</f>
        <v>3</v>
      </c>
      <c r="L14790">
        <v>49</v>
      </c>
      <c r="M14790">
        <v>29.9</v>
      </c>
      <c r="N14790">
        <v>7.5</v>
      </c>
      <c r="O14790" t="s">
        <v>8</v>
      </c>
      <c r="P14790">
        <v>0.88</v>
      </c>
    </row>
    <row r="14791" spans="8:16">
      <c r="H14791" t="s">
        <v>12931</v>
      </c>
      <c r="I14791" t="s">
        <v>7</v>
      </c>
      <c r="J14791">
        <v>2021</v>
      </c>
      <c r="K14791">
        <f>2024 -impact_data[[#This Row],[model_year]]</f>
        <v>3</v>
      </c>
      <c r="L14791">
        <v>52</v>
      </c>
      <c r="M14791">
        <v>16.5</v>
      </c>
      <c r="N14791">
        <v>6.6</v>
      </c>
      <c r="O14791" t="s">
        <v>10</v>
      </c>
      <c r="P14791">
        <v>0.88</v>
      </c>
    </row>
    <row r="14792" spans="8:16">
      <c r="H14792" t="s">
        <v>12934</v>
      </c>
      <c r="I14792" t="s">
        <v>7</v>
      </c>
      <c r="J14792">
        <v>2021</v>
      </c>
      <c r="K14792">
        <f>2024 -impact_data[[#This Row],[model_year]]</f>
        <v>3</v>
      </c>
      <c r="L14792">
        <v>50</v>
      </c>
      <c r="M14792">
        <v>22.8</v>
      </c>
      <c r="N14792">
        <v>13.7</v>
      </c>
      <c r="O14792" t="s">
        <v>9</v>
      </c>
      <c r="P14792">
        <v>0.87</v>
      </c>
    </row>
    <row r="14793" spans="8:16">
      <c r="H14793" t="s">
        <v>12935</v>
      </c>
      <c r="I14793" t="s">
        <v>7</v>
      </c>
      <c r="J14793">
        <v>2021</v>
      </c>
      <c r="K14793">
        <f>2024 -impact_data[[#This Row],[model_year]]</f>
        <v>3</v>
      </c>
      <c r="L14793">
        <v>51</v>
      </c>
      <c r="M14793">
        <v>36.799999999999997</v>
      </c>
      <c r="N14793">
        <v>14.7</v>
      </c>
      <c r="O14793" t="s">
        <v>10</v>
      </c>
      <c r="P14793">
        <v>0.88</v>
      </c>
    </row>
    <row r="14794" spans="8:16">
      <c r="H14794" t="s">
        <v>12937</v>
      </c>
      <c r="I14794" t="s">
        <v>7</v>
      </c>
      <c r="J14794">
        <v>2021</v>
      </c>
      <c r="K14794">
        <f>2024 -impact_data[[#This Row],[model_year]]</f>
        <v>3</v>
      </c>
      <c r="L14794">
        <v>49</v>
      </c>
      <c r="M14794">
        <v>9.6</v>
      </c>
      <c r="N14794">
        <v>5.7</v>
      </c>
      <c r="O14794" t="s">
        <v>9</v>
      </c>
      <c r="P14794">
        <v>0.89</v>
      </c>
    </row>
    <row r="14795" spans="8:16">
      <c r="H14795" t="s">
        <v>12942</v>
      </c>
      <c r="I14795" t="s">
        <v>7</v>
      </c>
      <c r="J14795">
        <v>2021</v>
      </c>
      <c r="K14795">
        <f>2024 -impact_data[[#This Row],[model_year]]</f>
        <v>3</v>
      </c>
      <c r="L14795">
        <v>48</v>
      </c>
      <c r="M14795">
        <v>25.1</v>
      </c>
      <c r="N14795">
        <v>15.1</v>
      </c>
      <c r="O14795" t="s">
        <v>9</v>
      </c>
      <c r="P14795">
        <v>0.88</v>
      </c>
    </row>
    <row r="14796" spans="8:16">
      <c r="H14796" t="s">
        <v>12947</v>
      </c>
      <c r="I14796" t="s">
        <v>7</v>
      </c>
      <c r="J14796">
        <v>2021</v>
      </c>
      <c r="K14796">
        <f>2024 -impact_data[[#This Row],[model_year]]</f>
        <v>3</v>
      </c>
      <c r="L14796">
        <v>49</v>
      </c>
      <c r="M14796">
        <v>18.899999999999999</v>
      </c>
      <c r="N14796">
        <v>11.4</v>
      </c>
      <c r="O14796" t="s">
        <v>9</v>
      </c>
      <c r="P14796">
        <v>0.88</v>
      </c>
    </row>
    <row r="14797" spans="8:16">
      <c r="H14797" t="s">
        <v>12950</v>
      </c>
      <c r="I14797" t="s">
        <v>7</v>
      </c>
      <c r="J14797">
        <v>2021</v>
      </c>
      <c r="K14797">
        <f>2024 -impact_data[[#This Row],[model_year]]</f>
        <v>3</v>
      </c>
      <c r="L14797">
        <v>50</v>
      </c>
      <c r="M14797">
        <v>35.9</v>
      </c>
      <c r="N14797">
        <v>21.5</v>
      </c>
      <c r="O14797" t="s">
        <v>9</v>
      </c>
      <c r="P14797">
        <v>0.85</v>
      </c>
    </row>
    <row r="14798" spans="8:16">
      <c r="H14798" t="s">
        <v>12957</v>
      </c>
      <c r="I14798" t="s">
        <v>7</v>
      </c>
      <c r="J14798">
        <v>2021</v>
      </c>
      <c r="K14798">
        <f>2024 -impact_data[[#This Row],[model_year]]</f>
        <v>3</v>
      </c>
      <c r="L14798">
        <v>51</v>
      </c>
      <c r="M14798">
        <v>35.200000000000003</v>
      </c>
      <c r="N14798">
        <v>21.1</v>
      </c>
      <c r="O14798" t="s">
        <v>9</v>
      </c>
      <c r="P14798">
        <v>0.87</v>
      </c>
    </row>
    <row r="14799" spans="8:16">
      <c r="H14799" t="s">
        <v>12958</v>
      </c>
      <c r="I14799" t="s">
        <v>11</v>
      </c>
      <c r="J14799">
        <v>2021</v>
      </c>
      <c r="K14799">
        <f>2024 -impact_data[[#This Row],[model_year]]</f>
        <v>3</v>
      </c>
      <c r="L14799">
        <v>80</v>
      </c>
      <c r="M14799">
        <v>14.4</v>
      </c>
      <c r="N14799">
        <v>8.6</v>
      </c>
      <c r="O14799" t="s">
        <v>9</v>
      </c>
      <c r="P14799">
        <v>0.93</v>
      </c>
    </row>
    <row r="14800" spans="8:16">
      <c r="H14800" t="s">
        <v>12960</v>
      </c>
      <c r="I14800" t="s">
        <v>11</v>
      </c>
      <c r="J14800">
        <v>2021</v>
      </c>
      <c r="K14800">
        <f>2024 -impact_data[[#This Row],[model_year]]</f>
        <v>3</v>
      </c>
      <c r="L14800">
        <v>78</v>
      </c>
      <c r="M14800">
        <v>12</v>
      </c>
      <c r="N14800">
        <v>7.2</v>
      </c>
      <c r="O14800" t="s">
        <v>9</v>
      </c>
      <c r="P14800">
        <v>0.96</v>
      </c>
    </row>
    <row r="14801" spans="8:16">
      <c r="H14801" t="s">
        <v>12964</v>
      </c>
      <c r="I14801" t="s">
        <v>7</v>
      </c>
      <c r="J14801">
        <v>2021</v>
      </c>
      <c r="K14801">
        <f>2024 -impact_data[[#This Row],[model_year]]</f>
        <v>3</v>
      </c>
      <c r="L14801">
        <v>49</v>
      </c>
      <c r="M14801">
        <v>24.2</v>
      </c>
      <c r="N14801">
        <v>14.5</v>
      </c>
      <c r="O14801" t="s">
        <v>9</v>
      </c>
      <c r="P14801">
        <v>0.88</v>
      </c>
    </row>
    <row r="14802" spans="8:16">
      <c r="H14802" t="s">
        <v>12981</v>
      </c>
      <c r="I14802" t="s">
        <v>7</v>
      </c>
      <c r="J14802">
        <v>2021</v>
      </c>
      <c r="K14802">
        <f>2024 -impact_data[[#This Row],[model_year]]</f>
        <v>3</v>
      </c>
      <c r="L14802">
        <v>53</v>
      </c>
      <c r="M14802">
        <v>29.9</v>
      </c>
      <c r="N14802">
        <v>17.899999999999999</v>
      </c>
      <c r="O14802" t="s">
        <v>9</v>
      </c>
      <c r="P14802">
        <v>0.85</v>
      </c>
    </row>
    <row r="14803" spans="8:16">
      <c r="H14803" t="s">
        <v>12987</v>
      </c>
      <c r="I14803" t="s">
        <v>7</v>
      </c>
      <c r="J14803">
        <v>2021</v>
      </c>
      <c r="K14803">
        <f>2024 -impact_data[[#This Row],[model_year]]</f>
        <v>3</v>
      </c>
      <c r="L14803">
        <v>49</v>
      </c>
      <c r="M14803">
        <v>29.4</v>
      </c>
      <c r="N14803">
        <v>17.7</v>
      </c>
      <c r="O14803" t="s">
        <v>9</v>
      </c>
      <c r="P14803">
        <v>0.88</v>
      </c>
    </row>
    <row r="14804" spans="8:16">
      <c r="H14804" t="s">
        <v>12988</v>
      </c>
      <c r="I14804" t="s">
        <v>7</v>
      </c>
      <c r="J14804">
        <v>2021</v>
      </c>
      <c r="K14804">
        <f>2024 -impact_data[[#This Row],[model_year]]</f>
        <v>3</v>
      </c>
      <c r="L14804">
        <v>45</v>
      </c>
      <c r="M14804">
        <v>-8.4</v>
      </c>
      <c r="N14804">
        <v>-3.4</v>
      </c>
      <c r="O14804" t="s">
        <v>10</v>
      </c>
      <c r="P14804">
        <v>0.89</v>
      </c>
    </row>
    <row r="14805" spans="8:16">
      <c r="H14805" t="s">
        <v>12993</v>
      </c>
      <c r="I14805" t="s">
        <v>7</v>
      </c>
      <c r="J14805">
        <v>2021</v>
      </c>
      <c r="K14805">
        <f>2024 -impact_data[[#This Row],[model_year]]</f>
        <v>3</v>
      </c>
      <c r="L14805">
        <v>53</v>
      </c>
      <c r="M14805">
        <v>22.3</v>
      </c>
      <c r="N14805">
        <v>13.4</v>
      </c>
      <c r="O14805" t="s">
        <v>9</v>
      </c>
      <c r="P14805">
        <v>0.88</v>
      </c>
    </row>
    <row r="14806" spans="8:16">
      <c r="H14806" t="s">
        <v>12997</v>
      </c>
      <c r="I14806" t="s">
        <v>7</v>
      </c>
      <c r="J14806">
        <v>2021</v>
      </c>
      <c r="K14806">
        <f>2024 -impact_data[[#This Row],[model_year]]</f>
        <v>3</v>
      </c>
      <c r="L14806">
        <v>52</v>
      </c>
      <c r="M14806">
        <v>27.9</v>
      </c>
      <c r="N14806">
        <v>16.7</v>
      </c>
      <c r="O14806" t="s">
        <v>9</v>
      </c>
      <c r="P14806">
        <v>0.85</v>
      </c>
    </row>
    <row r="14807" spans="8:16">
      <c r="H14807" t="s">
        <v>12998</v>
      </c>
      <c r="I14807" t="s">
        <v>7</v>
      </c>
      <c r="J14807">
        <v>2021</v>
      </c>
      <c r="K14807">
        <f>2024 -impact_data[[#This Row],[model_year]]</f>
        <v>3</v>
      </c>
      <c r="L14807">
        <v>48</v>
      </c>
      <c r="M14807">
        <v>33.299999999999997</v>
      </c>
      <c r="N14807">
        <v>13.3</v>
      </c>
      <c r="O14807" t="s">
        <v>10</v>
      </c>
      <c r="P14807">
        <v>0.87</v>
      </c>
    </row>
    <row r="14808" spans="8:16">
      <c r="H14808" t="s">
        <v>13003</v>
      </c>
      <c r="I14808" t="s">
        <v>7</v>
      </c>
      <c r="J14808">
        <v>2021</v>
      </c>
      <c r="K14808">
        <f>2024 -impact_data[[#This Row],[model_year]]</f>
        <v>3</v>
      </c>
      <c r="L14808">
        <v>51</v>
      </c>
      <c r="M14808">
        <v>27</v>
      </c>
      <c r="N14808">
        <v>10.8</v>
      </c>
      <c r="O14808" t="s">
        <v>10</v>
      </c>
      <c r="P14808">
        <v>0.88</v>
      </c>
    </row>
    <row r="14809" spans="8:16">
      <c r="H14809" t="s">
        <v>13008</v>
      </c>
      <c r="I14809" t="s">
        <v>7</v>
      </c>
      <c r="J14809">
        <v>2021</v>
      </c>
      <c r="K14809">
        <f>2024 -impact_data[[#This Row],[model_year]]</f>
        <v>3</v>
      </c>
      <c r="L14809">
        <v>46</v>
      </c>
      <c r="M14809">
        <v>33</v>
      </c>
      <c r="N14809">
        <v>13.2</v>
      </c>
      <c r="O14809" t="s">
        <v>10</v>
      </c>
      <c r="P14809">
        <v>0.88</v>
      </c>
    </row>
    <row r="14810" spans="8:16">
      <c r="H14810" t="s">
        <v>13009</v>
      </c>
      <c r="I14810" t="s">
        <v>7</v>
      </c>
      <c r="J14810">
        <v>2021</v>
      </c>
      <c r="K14810">
        <f>2024 -impact_data[[#This Row],[model_year]]</f>
        <v>3</v>
      </c>
      <c r="L14810">
        <v>48</v>
      </c>
      <c r="M14810">
        <v>19.8</v>
      </c>
      <c r="N14810">
        <v>7.9</v>
      </c>
      <c r="O14810" t="s">
        <v>10</v>
      </c>
      <c r="P14810">
        <v>0.87</v>
      </c>
    </row>
    <row r="14811" spans="8:16">
      <c r="H14811" t="s">
        <v>13014</v>
      </c>
      <c r="I14811" t="s">
        <v>7</v>
      </c>
      <c r="J14811">
        <v>2021</v>
      </c>
      <c r="K14811">
        <f>2024 -impact_data[[#This Row],[model_year]]</f>
        <v>3</v>
      </c>
      <c r="L14811">
        <v>50</v>
      </c>
      <c r="M14811">
        <v>9.4</v>
      </c>
      <c r="N14811">
        <v>3.8</v>
      </c>
      <c r="O14811" t="s">
        <v>10</v>
      </c>
      <c r="P14811">
        <v>0.88</v>
      </c>
    </row>
    <row r="14812" spans="8:16">
      <c r="H14812" t="s">
        <v>13018</v>
      </c>
      <c r="I14812" t="s">
        <v>7</v>
      </c>
      <c r="J14812">
        <v>2021</v>
      </c>
      <c r="K14812">
        <f>2024 -impact_data[[#This Row],[model_year]]</f>
        <v>3</v>
      </c>
      <c r="L14812">
        <v>53</v>
      </c>
      <c r="M14812">
        <v>29</v>
      </c>
      <c r="N14812">
        <v>17.399999999999999</v>
      </c>
      <c r="O14812" t="s">
        <v>9</v>
      </c>
      <c r="P14812">
        <v>0.87</v>
      </c>
    </row>
    <row r="14813" spans="8:16">
      <c r="H14813" t="s">
        <v>13019</v>
      </c>
      <c r="I14813" t="s">
        <v>7</v>
      </c>
      <c r="J14813">
        <v>2021</v>
      </c>
      <c r="K14813">
        <f>2024 -impact_data[[#This Row],[model_year]]</f>
        <v>3</v>
      </c>
      <c r="L14813">
        <v>49</v>
      </c>
      <c r="M14813">
        <v>37.200000000000003</v>
      </c>
      <c r="N14813">
        <v>22.3</v>
      </c>
      <c r="O14813" t="s">
        <v>9</v>
      </c>
      <c r="P14813">
        <v>0.89</v>
      </c>
    </row>
    <row r="14814" spans="8:16">
      <c r="H14814" t="s">
        <v>13032</v>
      </c>
      <c r="I14814" t="s">
        <v>7</v>
      </c>
      <c r="J14814">
        <v>2021</v>
      </c>
      <c r="K14814">
        <f>2024 -impact_data[[#This Row],[model_year]]</f>
        <v>3</v>
      </c>
      <c r="L14814">
        <v>54</v>
      </c>
      <c r="M14814">
        <v>28.7</v>
      </c>
      <c r="N14814">
        <v>17.2</v>
      </c>
      <c r="O14814" t="s">
        <v>9</v>
      </c>
      <c r="P14814">
        <v>0.89</v>
      </c>
    </row>
    <row r="14815" spans="8:16">
      <c r="H14815" t="s">
        <v>13038</v>
      </c>
      <c r="I14815" t="s">
        <v>7</v>
      </c>
      <c r="J14815">
        <v>2021</v>
      </c>
      <c r="K14815">
        <f>2024 -impact_data[[#This Row],[model_year]]</f>
        <v>3</v>
      </c>
      <c r="L14815">
        <v>51</v>
      </c>
      <c r="M14815">
        <v>24.4</v>
      </c>
      <c r="N14815">
        <v>9.8000000000000007</v>
      </c>
      <c r="O14815" t="s">
        <v>10</v>
      </c>
      <c r="P14815">
        <v>0.88</v>
      </c>
    </row>
    <row r="14816" spans="8:16">
      <c r="H14816" t="s">
        <v>13039</v>
      </c>
      <c r="I14816" t="s">
        <v>7</v>
      </c>
      <c r="J14816">
        <v>2021</v>
      </c>
      <c r="K14816">
        <f>2024 -impact_data[[#This Row],[model_year]]</f>
        <v>3</v>
      </c>
      <c r="L14816">
        <v>53</v>
      </c>
      <c r="M14816">
        <v>28.2</v>
      </c>
      <c r="N14816">
        <v>16.899999999999999</v>
      </c>
      <c r="O14816" t="s">
        <v>9</v>
      </c>
      <c r="P14816">
        <v>0.86</v>
      </c>
    </row>
    <row r="14817" spans="8:16">
      <c r="H14817" t="s">
        <v>13051</v>
      </c>
      <c r="I14817" t="s">
        <v>11</v>
      </c>
      <c r="J14817">
        <v>2021</v>
      </c>
      <c r="K14817">
        <f>2024 -impact_data[[#This Row],[model_year]]</f>
        <v>3</v>
      </c>
      <c r="L14817">
        <v>76</v>
      </c>
      <c r="M14817">
        <v>8.4</v>
      </c>
      <c r="N14817">
        <v>5</v>
      </c>
      <c r="O14817" t="s">
        <v>9</v>
      </c>
      <c r="P14817">
        <v>0.93</v>
      </c>
    </row>
    <row r="14818" spans="8:16">
      <c r="H14818" t="s">
        <v>13052</v>
      </c>
      <c r="I14818" t="s">
        <v>7</v>
      </c>
      <c r="J14818">
        <v>2021</v>
      </c>
      <c r="K14818">
        <f>2024 -impact_data[[#This Row],[model_year]]</f>
        <v>3</v>
      </c>
      <c r="L14818">
        <v>52</v>
      </c>
      <c r="M14818">
        <v>8.6999999999999993</v>
      </c>
      <c r="N14818">
        <v>2.2000000000000002</v>
      </c>
      <c r="O14818" t="s">
        <v>8</v>
      </c>
      <c r="P14818">
        <v>0.89</v>
      </c>
    </row>
    <row r="14819" spans="8:16">
      <c r="H14819" t="s">
        <v>13056</v>
      </c>
      <c r="I14819" t="s">
        <v>7</v>
      </c>
      <c r="J14819">
        <v>2021</v>
      </c>
      <c r="K14819">
        <f>2024 -impact_data[[#This Row],[model_year]]</f>
        <v>3</v>
      </c>
      <c r="L14819">
        <v>47</v>
      </c>
      <c r="M14819">
        <v>0.9</v>
      </c>
      <c r="N14819">
        <v>0.5</v>
      </c>
      <c r="O14819" t="s">
        <v>9</v>
      </c>
      <c r="P14819">
        <v>0.85</v>
      </c>
    </row>
    <row r="14820" spans="8:16">
      <c r="H14820" t="s">
        <v>13060</v>
      </c>
      <c r="I14820" t="s">
        <v>7</v>
      </c>
      <c r="J14820">
        <v>2021</v>
      </c>
      <c r="K14820">
        <f>2024 -impact_data[[#This Row],[model_year]]</f>
        <v>3</v>
      </c>
      <c r="L14820">
        <v>53</v>
      </c>
      <c r="M14820">
        <v>23.7</v>
      </c>
      <c r="N14820">
        <v>9.5</v>
      </c>
      <c r="O14820" t="s">
        <v>10</v>
      </c>
      <c r="P14820">
        <v>0.87</v>
      </c>
    </row>
    <row r="14821" spans="8:16">
      <c r="H14821" t="s">
        <v>13065</v>
      </c>
      <c r="I14821" t="s">
        <v>7</v>
      </c>
      <c r="J14821">
        <v>2021</v>
      </c>
      <c r="K14821">
        <f>2024 -impact_data[[#This Row],[model_year]]</f>
        <v>3</v>
      </c>
      <c r="L14821">
        <v>48</v>
      </c>
      <c r="M14821">
        <v>20.100000000000001</v>
      </c>
      <c r="N14821">
        <v>12</v>
      </c>
      <c r="O14821" t="s">
        <v>9</v>
      </c>
      <c r="P14821">
        <v>0.85</v>
      </c>
    </row>
    <row r="14822" spans="8:16">
      <c r="H14822" t="s">
        <v>13066</v>
      </c>
      <c r="I14822" t="s">
        <v>7</v>
      </c>
      <c r="J14822">
        <v>2021</v>
      </c>
      <c r="K14822">
        <f>2024 -impact_data[[#This Row],[model_year]]</f>
        <v>3</v>
      </c>
      <c r="L14822">
        <v>46</v>
      </c>
      <c r="M14822">
        <v>0.7</v>
      </c>
      <c r="N14822">
        <v>0.3</v>
      </c>
      <c r="O14822" t="s">
        <v>10</v>
      </c>
      <c r="P14822">
        <v>0.87</v>
      </c>
    </row>
    <row r="14823" spans="8:16">
      <c r="H14823" t="s">
        <v>13069</v>
      </c>
      <c r="I14823" t="s">
        <v>7</v>
      </c>
      <c r="J14823">
        <v>2021</v>
      </c>
      <c r="K14823">
        <f>2024 -impact_data[[#This Row],[model_year]]</f>
        <v>3</v>
      </c>
      <c r="L14823">
        <v>48</v>
      </c>
      <c r="M14823">
        <v>0</v>
      </c>
      <c r="N14823">
        <v>0</v>
      </c>
      <c r="O14823" t="s">
        <v>10</v>
      </c>
      <c r="P14823">
        <v>0.87</v>
      </c>
    </row>
    <row r="14824" spans="8:16">
      <c r="H14824" t="s">
        <v>13070</v>
      </c>
      <c r="I14824" t="s">
        <v>7</v>
      </c>
      <c r="J14824">
        <v>2021</v>
      </c>
      <c r="K14824">
        <f>2024 -impact_data[[#This Row],[model_year]]</f>
        <v>3</v>
      </c>
      <c r="L14824">
        <v>47</v>
      </c>
      <c r="M14824">
        <v>60.6</v>
      </c>
      <c r="N14824">
        <v>36.4</v>
      </c>
      <c r="O14824" t="s">
        <v>9</v>
      </c>
      <c r="P14824">
        <v>0.88</v>
      </c>
    </row>
    <row r="14825" spans="8:16">
      <c r="H14825" t="s">
        <v>13072</v>
      </c>
      <c r="I14825" t="s">
        <v>7</v>
      </c>
      <c r="J14825">
        <v>2021</v>
      </c>
      <c r="K14825">
        <f>2024 -impact_data[[#This Row],[model_year]]</f>
        <v>3</v>
      </c>
      <c r="L14825">
        <v>52</v>
      </c>
      <c r="M14825">
        <v>27</v>
      </c>
      <c r="N14825">
        <v>6.7</v>
      </c>
      <c r="O14825" t="s">
        <v>8</v>
      </c>
      <c r="P14825">
        <v>0.88</v>
      </c>
    </row>
    <row r="14826" spans="8:16">
      <c r="H14826" t="s">
        <v>13073</v>
      </c>
      <c r="I14826" t="s">
        <v>7</v>
      </c>
      <c r="J14826">
        <v>2021</v>
      </c>
      <c r="K14826">
        <f>2024 -impact_data[[#This Row],[model_year]]</f>
        <v>3</v>
      </c>
      <c r="L14826">
        <v>48</v>
      </c>
      <c r="M14826">
        <v>49.3</v>
      </c>
      <c r="N14826">
        <v>29.6</v>
      </c>
      <c r="O14826" t="s">
        <v>9</v>
      </c>
      <c r="P14826">
        <v>0.86</v>
      </c>
    </row>
    <row r="14827" spans="8:16">
      <c r="H14827" t="s">
        <v>13080</v>
      </c>
      <c r="I14827" t="s">
        <v>7</v>
      </c>
      <c r="J14827">
        <v>2021</v>
      </c>
      <c r="K14827">
        <f>2024 -impact_data[[#This Row],[model_year]]</f>
        <v>3</v>
      </c>
      <c r="L14827">
        <v>49</v>
      </c>
      <c r="M14827">
        <v>24.9</v>
      </c>
      <c r="N14827">
        <v>10</v>
      </c>
      <c r="O14827" t="s">
        <v>10</v>
      </c>
      <c r="P14827">
        <v>0.86</v>
      </c>
    </row>
    <row r="14828" spans="8:16">
      <c r="H14828" t="s">
        <v>13081</v>
      </c>
      <c r="I14828" t="s">
        <v>7</v>
      </c>
      <c r="J14828">
        <v>2021</v>
      </c>
      <c r="K14828">
        <f>2024 -impact_data[[#This Row],[model_year]]</f>
        <v>3</v>
      </c>
      <c r="L14828">
        <v>48</v>
      </c>
      <c r="M14828">
        <v>30.8</v>
      </c>
      <c r="N14828">
        <v>18.5</v>
      </c>
      <c r="O14828" t="s">
        <v>9</v>
      </c>
      <c r="P14828">
        <v>0.88</v>
      </c>
    </row>
    <row r="14829" spans="8:16">
      <c r="H14829" t="s">
        <v>13083</v>
      </c>
      <c r="I14829" t="s">
        <v>7</v>
      </c>
      <c r="J14829">
        <v>2021</v>
      </c>
      <c r="K14829">
        <f>2024 -impact_data[[#This Row],[model_year]]</f>
        <v>3</v>
      </c>
      <c r="L14829">
        <v>46</v>
      </c>
      <c r="M14829">
        <v>62</v>
      </c>
      <c r="N14829">
        <v>37.200000000000003</v>
      </c>
      <c r="O14829" t="s">
        <v>9</v>
      </c>
      <c r="P14829">
        <v>0.88</v>
      </c>
    </row>
    <row r="14830" spans="8:16">
      <c r="H14830" t="s">
        <v>13087</v>
      </c>
      <c r="I14830" t="s">
        <v>7</v>
      </c>
      <c r="J14830">
        <v>2021</v>
      </c>
      <c r="K14830">
        <f>2024 -impact_data[[#This Row],[model_year]]</f>
        <v>3</v>
      </c>
      <c r="L14830">
        <v>47</v>
      </c>
      <c r="M14830">
        <v>25.8</v>
      </c>
      <c r="N14830">
        <v>10.3</v>
      </c>
      <c r="O14830" t="s">
        <v>10</v>
      </c>
      <c r="P14830">
        <v>0.89</v>
      </c>
    </row>
    <row r="14831" spans="8:16">
      <c r="H14831" t="s">
        <v>13095</v>
      </c>
      <c r="I14831" t="s">
        <v>11</v>
      </c>
      <c r="J14831">
        <v>2021</v>
      </c>
      <c r="K14831">
        <f>2024 -impact_data[[#This Row],[model_year]]</f>
        <v>3</v>
      </c>
      <c r="L14831">
        <v>80</v>
      </c>
      <c r="M14831">
        <v>28.9</v>
      </c>
      <c r="N14831">
        <v>7.2</v>
      </c>
      <c r="O14831" t="s">
        <v>8</v>
      </c>
      <c r="P14831">
        <v>0.97</v>
      </c>
    </row>
    <row r="14832" spans="8:16">
      <c r="H14832" t="s">
        <v>13105</v>
      </c>
      <c r="I14832" t="s">
        <v>11</v>
      </c>
      <c r="J14832">
        <v>2021</v>
      </c>
      <c r="K14832">
        <f>2024 -impact_data[[#This Row],[model_year]]</f>
        <v>3</v>
      </c>
      <c r="L14832">
        <v>78</v>
      </c>
      <c r="M14832">
        <v>14.1</v>
      </c>
      <c r="N14832">
        <v>8.4</v>
      </c>
      <c r="O14832" t="s">
        <v>9</v>
      </c>
      <c r="P14832">
        <v>0.97</v>
      </c>
    </row>
    <row r="14833" spans="8:16">
      <c r="H14833" t="s">
        <v>13106</v>
      </c>
      <c r="I14833" t="s">
        <v>7</v>
      </c>
      <c r="J14833">
        <v>2021</v>
      </c>
      <c r="K14833">
        <f>2024 -impact_data[[#This Row],[model_year]]</f>
        <v>3</v>
      </c>
      <c r="L14833">
        <v>51</v>
      </c>
      <c r="M14833">
        <v>25.5</v>
      </c>
      <c r="N14833">
        <v>10.199999999999999</v>
      </c>
      <c r="O14833" t="s">
        <v>10</v>
      </c>
      <c r="P14833">
        <v>0.88</v>
      </c>
    </row>
    <row r="14834" spans="8:16">
      <c r="H14834" t="s">
        <v>139</v>
      </c>
      <c r="I14834" t="s">
        <v>7</v>
      </c>
      <c r="J14834">
        <v>2021</v>
      </c>
      <c r="K14834">
        <f>2024 -impact_data[[#This Row],[model_year]]</f>
        <v>3</v>
      </c>
      <c r="L14834">
        <v>46</v>
      </c>
      <c r="M14834">
        <v>-3.5</v>
      </c>
      <c r="N14834">
        <v>-1.4</v>
      </c>
      <c r="O14834" t="s">
        <v>10</v>
      </c>
      <c r="P14834">
        <v>0.88</v>
      </c>
    </row>
    <row r="14835" spans="8:16">
      <c r="H14835" t="s">
        <v>13113</v>
      </c>
      <c r="I14835" t="s">
        <v>7</v>
      </c>
      <c r="J14835">
        <v>2021</v>
      </c>
      <c r="K14835">
        <f>2024 -impact_data[[#This Row],[model_year]]</f>
        <v>3</v>
      </c>
      <c r="L14835">
        <v>49</v>
      </c>
      <c r="M14835">
        <v>14.5</v>
      </c>
      <c r="N14835">
        <v>5.8</v>
      </c>
      <c r="O14835" t="s">
        <v>10</v>
      </c>
      <c r="P14835">
        <v>0.88</v>
      </c>
    </row>
    <row r="14836" spans="8:16">
      <c r="H14836" t="s">
        <v>13114</v>
      </c>
      <c r="I14836" t="s">
        <v>7</v>
      </c>
      <c r="J14836">
        <v>2021</v>
      </c>
      <c r="K14836">
        <f>2024 -impact_data[[#This Row],[model_year]]</f>
        <v>3</v>
      </c>
      <c r="L14836">
        <v>48</v>
      </c>
      <c r="M14836">
        <v>10.199999999999999</v>
      </c>
      <c r="N14836">
        <v>4.0999999999999996</v>
      </c>
      <c r="O14836" t="s">
        <v>10</v>
      </c>
      <c r="P14836">
        <v>0.87</v>
      </c>
    </row>
    <row r="14837" spans="8:16">
      <c r="H14837" t="s">
        <v>13116</v>
      </c>
      <c r="I14837" t="s">
        <v>7</v>
      </c>
      <c r="J14837">
        <v>2021</v>
      </c>
      <c r="K14837">
        <f>2024 -impact_data[[#This Row],[model_year]]</f>
        <v>3</v>
      </c>
      <c r="L14837">
        <v>54</v>
      </c>
      <c r="M14837">
        <v>35</v>
      </c>
      <c r="N14837">
        <v>14</v>
      </c>
      <c r="O14837" t="s">
        <v>10</v>
      </c>
      <c r="P14837">
        <v>0.87</v>
      </c>
    </row>
    <row r="14838" spans="8:16">
      <c r="H14838" t="s">
        <v>13117</v>
      </c>
      <c r="I14838" t="s">
        <v>7</v>
      </c>
      <c r="J14838">
        <v>2021</v>
      </c>
      <c r="K14838">
        <f>2024 -impact_data[[#This Row],[model_year]]</f>
        <v>3</v>
      </c>
      <c r="L14838">
        <v>54</v>
      </c>
      <c r="M14838">
        <v>19.899999999999999</v>
      </c>
      <c r="N14838">
        <v>8</v>
      </c>
      <c r="O14838" t="s">
        <v>10</v>
      </c>
      <c r="P14838">
        <v>0.87</v>
      </c>
    </row>
    <row r="14839" spans="8:16">
      <c r="H14839" t="s">
        <v>13118</v>
      </c>
      <c r="I14839" t="s">
        <v>7</v>
      </c>
      <c r="J14839">
        <v>2021</v>
      </c>
      <c r="K14839">
        <f>2024 -impact_data[[#This Row],[model_year]]</f>
        <v>3</v>
      </c>
      <c r="L14839">
        <v>47</v>
      </c>
      <c r="M14839">
        <v>16.3</v>
      </c>
      <c r="N14839">
        <v>9.8000000000000007</v>
      </c>
      <c r="O14839" t="s">
        <v>9</v>
      </c>
      <c r="P14839">
        <v>0.86</v>
      </c>
    </row>
    <row r="14840" spans="8:16">
      <c r="H14840" t="s">
        <v>13119</v>
      </c>
      <c r="I14840" t="s">
        <v>7</v>
      </c>
      <c r="J14840">
        <v>2021</v>
      </c>
      <c r="K14840">
        <f>2024 -impact_data[[#This Row],[model_year]]</f>
        <v>3</v>
      </c>
      <c r="L14840">
        <v>51</v>
      </c>
      <c r="M14840">
        <v>45.7</v>
      </c>
      <c r="N14840">
        <v>27.4</v>
      </c>
      <c r="O14840" t="s">
        <v>9</v>
      </c>
      <c r="P14840">
        <v>0.88</v>
      </c>
    </row>
    <row r="14841" spans="8:16">
      <c r="H14841" t="s">
        <v>13122</v>
      </c>
      <c r="I14841" t="s">
        <v>11</v>
      </c>
      <c r="J14841">
        <v>2021</v>
      </c>
      <c r="K14841">
        <f>2024 -impact_data[[#This Row],[model_year]]</f>
        <v>3</v>
      </c>
      <c r="L14841">
        <v>80</v>
      </c>
      <c r="M14841">
        <v>34.6</v>
      </c>
      <c r="N14841">
        <v>20.8</v>
      </c>
      <c r="O14841" t="s">
        <v>9</v>
      </c>
      <c r="P14841">
        <v>0.93</v>
      </c>
    </row>
    <row r="14842" spans="8:16">
      <c r="H14842" t="s">
        <v>13123</v>
      </c>
      <c r="I14842" t="s">
        <v>7</v>
      </c>
      <c r="J14842">
        <v>2021</v>
      </c>
      <c r="K14842">
        <f>2024 -impact_data[[#This Row],[model_year]]</f>
        <v>3</v>
      </c>
      <c r="L14842">
        <v>50</v>
      </c>
      <c r="M14842">
        <v>29.2</v>
      </c>
      <c r="N14842">
        <v>17.5</v>
      </c>
      <c r="O14842" t="s">
        <v>9</v>
      </c>
      <c r="P14842">
        <v>0.87</v>
      </c>
    </row>
    <row r="14843" spans="8:16">
      <c r="H14843" t="s">
        <v>13125</v>
      </c>
      <c r="I14843" t="s">
        <v>7</v>
      </c>
      <c r="J14843">
        <v>2021</v>
      </c>
      <c r="K14843">
        <f>2024 -impact_data[[#This Row],[model_year]]</f>
        <v>3</v>
      </c>
      <c r="L14843">
        <v>48</v>
      </c>
      <c r="M14843">
        <v>33.6</v>
      </c>
      <c r="N14843">
        <v>13.4</v>
      </c>
      <c r="O14843" t="s">
        <v>10</v>
      </c>
      <c r="P14843">
        <v>0.87</v>
      </c>
    </row>
    <row r="14844" spans="8:16">
      <c r="H14844" t="s">
        <v>13127</v>
      </c>
      <c r="I14844" t="s">
        <v>11</v>
      </c>
      <c r="J14844">
        <v>2021</v>
      </c>
      <c r="K14844">
        <f>2024 -impact_data[[#This Row],[model_year]]</f>
        <v>3</v>
      </c>
      <c r="L14844">
        <v>80</v>
      </c>
      <c r="M14844">
        <v>14.1</v>
      </c>
      <c r="N14844">
        <v>8.4</v>
      </c>
      <c r="O14844" t="s">
        <v>9</v>
      </c>
      <c r="P14844">
        <v>0.96</v>
      </c>
    </row>
    <row r="14845" spans="8:16">
      <c r="H14845" t="s">
        <v>13143</v>
      </c>
      <c r="I14845" t="s">
        <v>7</v>
      </c>
      <c r="J14845">
        <v>2021</v>
      </c>
      <c r="K14845">
        <f>2024 -impact_data[[#This Row],[model_year]]</f>
        <v>3</v>
      </c>
      <c r="L14845">
        <v>49</v>
      </c>
      <c r="M14845">
        <v>31.1</v>
      </c>
      <c r="N14845">
        <v>18.600000000000001</v>
      </c>
      <c r="O14845" t="s">
        <v>9</v>
      </c>
      <c r="P14845">
        <v>0.89</v>
      </c>
    </row>
    <row r="14846" spans="8:16">
      <c r="H14846" t="s">
        <v>13145</v>
      </c>
      <c r="I14846" t="s">
        <v>7</v>
      </c>
      <c r="J14846">
        <v>2021</v>
      </c>
      <c r="K14846">
        <f>2024 -impact_data[[#This Row],[model_year]]</f>
        <v>3</v>
      </c>
      <c r="L14846">
        <v>52</v>
      </c>
      <c r="M14846">
        <v>7.8</v>
      </c>
      <c r="N14846">
        <v>3.1</v>
      </c>
      <c r="O14846" t="s">
        <v>10</v>
      </c>
      <c r="P14846">
        <v>0.88</v>
      </c>
    </row>
    <row r="14847" spans="8:16">
      <c r="H14847" t="s">
        <v>13151</v>
      </c>
      <c r="I14847" t="s">
        <v>7</v>
      </c>
      <c r="J14847">
        <v>2021</v>
      </c>
      <c r="K14847">
        <f>2024 -impact_data[[#This Row],[model_year]]</f>
        <v>3</v>
      </c>
      <c r="L14847">
        <v>46</v>
      </c>
      <c r="M14847">
        <v>32.299999999999997</v>
      </c>
      <c r="N14847">
        <v>19.399999999999999</v>
      </c>
      <c r="O14847" t="s">
        <v>9</v>
      </c>
      <c r="P14847">
        <v>0.89</v>
      </c>
    </row>
    <row r="14848" spans="8:16">
      <c r="H14848" t="s">
        <v>13152</v>
      </c>
      <c r="I14848" t="s">
        <v>7</v>
      </c>
      <c r="J14848">
        <v>2021</v>
      </c>
      <c r="K14848">
        <f>2024 -impact_data[[#This Row],[model_year]]</f>
        <v>3</v>
      </c>
      <c r="L14848">
        <v>50</v>
      </c>
      <c r="M14848">
        <v>23.8</v>
      </c>
      <c r="N14848">
        <v>6</v>
      </c>
      <c r="O14848" t="s">
        <v>8</v>
      </c>
      <c r="P14848">
        <v>0.89</v>
      </c>
    </row>
    <row r="14849" spans="8:16">
      <c r="H14849" t="s">
        <v>13153</v>
      </c>
      <c r="I14849" t="s">
        <v>7</v>
      </c>
      <c r="J14849">
        <v>2021</v>
      </c>
      <c r="K14849">
        <f>2024 -impact_data[[#This Row],[model_year]]</f>
        <v>3</v>
      </c>
      <c r="L14849">
        <v>49</v>
      </c>
      <c r="M14849">
        <v>16.100000000000001</v>
      </c>
      <c r="N14849">
        <v>4</v>
      </c>
      <c r="O14849" t="s">
        <v>8</v>
      </c>
      <c r="P14849">
        <v>0.87</v>
      </c>
    </row>
    <row r="14850" spans="8:16">
      <c r="H14850" t="s">
        <v>13156</v>
      </c>
      <c r="I14850" t="s">
        <v>7</v>
      </c>
      <c r="J14850">
        <v>2021</v>
      </c>
      <c r="K14850">
        <f>2024 -impact_data[[#This Row],[model_year]]</f>
        <v>3</v>
      </c>
      <c r="L14850">
        <v>52</v>
      </c>
      <c r="M14850">
        <v>21.6</v>
      </c>
      <c r="N14850">
        <v>8.6999999999999993</v>
      </c>
      <c r="O14850" t="s">
        <v>10</v>
      </c>
      <c r="P14850">
        <v>0.89</v>
      </c>
    </row>
    <row r="14851" spans="8:16">
      <c r="H14851" t="s">
        <v>13158</v>
      </c>
      <c r="I14851" t="s">
        <v>7</v>
      </c>
      <c r="J14851">
        <v>2021</v>
      </c>
      <c r="K14851">
        <f>2024 -impact_data[[#This Row],[model_year]]</f>
        <v>3</v>
      </c>
      <c r="L14851">
        <v>49</v>
      </c>
      <c r="M14851">
        <v>27.3</v>
      </c>
      <c r="N14851">
        <v>10.9</v>
      </c>
      <c r="O14851" t="s">
        <v>10</v>
      </c>
      <c r="P14851">
        <v>0.87</v>
      </c>
    </row>
    <row r="14852" spans="8:16">
      <c r="H14852" t="s">
        <v>13167</v>
      </c>
      <c r="I14852" t="s">
        <v>7</v>
      </c>
      <c r="J14852">
        <v>2021</v>
      </c>
      <c r="K14852">
        <f>2024 -impact_data[[#This Row],[model_year]]</f>
        <v>3</v>
      </c>
      <c r="L14852">
        <v>51</v>
      </c>
      <c r="M14852">
        <v>31.7</v>
      </c>
      <c r="N14852">
        <v>12.7</v>
      </c>
      <c r="O14852" t="s">
        <v>10</v>
      </c>
      <c r="P14852">
        <v>0.86</v>
      </c>
    </row>
    <row r="14853" spans="8:16">
      <c r="H14853" t="s">
        <v>13173</v>
      </c>
      <c r="I14853" t="s">
        <v>7</v>
      </c>
      <c r="J14853">
        <v>2021</v>
      </c>
      <c r="K14853">
        <f>2024 -impact_data[[#This Row],[model_year]]</f>
        <v>3</v>
      </c>
      <c r="L14853">
        <v>47</v>
      </c>
      <c r="M14853">
        <v>9</v>
      </c>
      <c r="N14853">
        <v>5.4</v>
      </c>
      <c r="O14853" t="s">
        <v>9</v>
      </c>
      <c r="P14853">
        <v>0.86</v>
      </c>
    </row>
    <row r="14854" spans="8:16">
      <c r="H14854" t="s">
        <v>13176</v>
      </c>
      <c r="I14854" t="s">
        <v>11</v>
      </c>
      <c r="J14854">
        <v>2021</v>
      </c>
      <c r="K14854">
        <f>2024 -impact_data[[#This Row],[model_year]]</f>
        <v>3</v>
      </c>
      <c r="L14854">
        <v>74</v>
      </c>
      <c r="M14854">
        <v>15.7</v>
      </c>
      <c r="N14854">
        <v>6.3</v>
      </c>
      <c r="O14854" t="s">
        <v>10</v>
      </c>
      <c r="P14854">
        <v>0.96</v>
      </c>
    </row>
    <row r="14855" spans="8:16">
      <c r="H14855" t="s">
        <v>13178</v>
      </c>
      <c r="I14855" t="s">
        <v>11</v>
      </c>
      <c r="J14855">
        <v>2021</v>
      </c>
      <c r="K14855">
        <f>2024 -impact_data[[#This Row],[model_year]]</f>
        <v>3</v>
      </c>
      <c r="L14855">
        <v>78</v>
      </c>
      <c r="M14855">
        <v>1.5</v>
      </c>
      <c r="N14855">
        <v>0.9</v>
      </c>
      <c r="O14855" t="s">
        <v>9</v>
      </c>
      <c r="P14855">
        <v>0.94</v>
      </c>
    </row>
    <row r="14856" spans="8:16">
      <c r="H14856" t="s">
        <v>13183</v>
      </c>
      <c r="I14856" t="s">
        <v>7</v>
      </c>
      <c r="J14856">
        <v>2021</v>
      </c>
      <c r="K14856">
        <f>2024 -impact_data[[#This Row],[model_year]]</f>
        <v>3</v>
      </c>
      <c r="L14856">
        <v>52</v>
      </c>
      <c r="M14856">
        <v>21</v>
      </c>
      <c r="N14856">
        <v>8.4</v>
      </c>
      <c r="O14856" t="s">
        <v>10</v>
      </c>
      <c r="P14856">
        <v>0.86</v>
      </c>
    </row>
    <row r="14857" spans="8:16">
      <c r="H14857" t="s">
        <v>978</v>
      </c>
      <c r="I14857" t="s">
        <v>7</v>
      </c>
      <c r="J14857">
        <v>2021</v>
      </c>
      <c r="K14857">
        <f>2024 -impact_data[[#This Row],[model_year]]</f>
        <v>3</v>
      </c>
      <c r="L14857">
        <v>49</v>
      </c>
      <c r="M14857">
        <v>32.4</v>
      </c>
      <c r="N14857">
        <v>19.5</v>
      </c>
      <c r="O14857" t="s">
        <v>9</v>
      </c>
      <c r="P14857">
        <v>0.88</v>
      </c>
    </row>
    <row r="14858" spans="8:16">
      <c r="H14858" t="s">
        <v>13186</v>
      </c>
      <c r="I14858" t="s">
        <v>7</v>
      </c>
      <c r="J14858">
        <v>2021</v>
      </c>
      <c r="K14858">
        <f>2024 -impact_data[[#This Row],[model_year]]</f>
        <v>3</v>
      </c>
      <c r="L14858">
        <v>50</v>
      </c>
      <c r="M14858">
        <v>27.6</v>
      </c>
      <c r="N14858">
        <v>6.9</v>
      </c>
      <c r="O14858" t="s">
        <v>8</v>
      </c>
      <c r="P14858">
        <v>0.87</v>
      </c>
    </row>
    <row r="14859" spans="8:16">
      <c r="H14859" t="s">
        <v>13189</v>
      </c>
      <c r="I14859" t="s">
        <v>7</v>
      </c>
      <c r="J14859">
        <v>2021</v>
      </c>
      <c r="K14859">
        <f>2024 -impact_data[[#This Row],[model_year]]</f>
        <v>3</v>
      </c>
      <c r="L14859">
        <v>50</v>
      </c>
      <c r="M14859">
        <v>5.2</v>
      </c>
      <c r="N14859">
        <v>1.3</v>
      </c>
      <c r="O14859" t="s">
        <v>8</v>
      </c>
      <c r="P14859">
        <v>0.86</v>
      </c>
    </row>
    <row r="14860" spans="8:16">
      <c r="H14860" t="s">
        <v>13195</v>
      </c>
      <c r="I14860" t="s">
        <v>11</v>
      </c>
      <c r="J14860">
        <v>2021</v>
      </c>
      <c r="K14860">
        <f>2024 -impact_data[[#This Row],[model_year]]</f>
        <v>3</v>
      </c>
      <c r="L14860">
        <v>80</v>
      </c>
      <c r="M14860">
        <v>10.7</v>
      </c>
      <c r="N14860">
        <v>6.4</v>
      </c>
      <c r="O14860" t="s">
        <v>9</v>
      </c>
      <c r="P14860">
        <v>0.93</v>
      </c>
    </row>
    <row r="14861" spans="8:16">
      <c r="H14861" t="s">
        <v>13198</v>
      </c>
      <c r="I14861" t="s">
        <v>7</v>
      </c>
      <c r="J14861">
        <v>2021</v>
      </c>
      <c r="K14861">
        <f>2024 -impact_data[[#This Row],[model_year]]</f>
        <v>3</v>
      </c>
      <c r="L14861">
        <v>53</v>
      </c>
      <c r="M14861">
        <v>27.7</v>
      </c>
      <c r="N14861">
        <v>11.1</v>
      </c>
      <c r="O14861" t="s">
        <v>10</v>
      </c>
      <c r="P14861">
        <v>0.87</v>
      </c>
    </row>
    <row r="14862" spans="8:16">
      <c r="H14862" t="s">
        <v>13204</v>
      </c>
      <c r="I14862" t="s">
        <v>7</v>
      </c>
      <c r="J14862">
        <v>2021</v>
      </c>
      <c r="K14862">
        <f>2024 -impact_data[[#This Row],[model_year]]</f>
        <v>3</v>
      </c>
      <c r="L14862">
        <v>47</v>
      </c>
      <c r="M14862">
        <v>35.6</v>
      </c>
      <c r="N14862">
        <v>21.4</v>
      </c>
      <c r="O14862" t="s">
        <v>9</v>
      </c>
      <c r="P14862">
        <v>0.88</v>
      </c>
    </row>
    <row r="14863" spans="8:16">
      <c r="H14863" t="s">
        <v>137</v>
      </c>
      <c r="I14863" t="s">
        <v>7</v>
      </c>
      <c r="J14863">
        <v>2021</v>
      </c>
      <c r="K14863">
        <f>2024 -impact_data[[#This Row],[model_year]]</f>
        <v>3</v>
      </c>
      <c r="L14863">
        <v>47</v>
      </c>
      <c r="M14863">
        <v>19.3</v>
      </c>
      <c r="N14863">
        <v>11.6</v>
      </c>
      <c r="O14863" t="s">
        <v>9</v>
      </c>
      <c r="P14863">
        <v>0.87</v>
      </c>
    </row>
    <row r="14864" spans="8:16">
      <c r="H14864" t="s">
        <v>13218</v>
      </c>
      <c r="I14864" t="s">
        <v>7</v>
      </c>
      <c r="J14864">
        <v>2021</v>
      </c>
      <c r="K14864">
        <f>2024 -impact_data[[#This Row],[model_year]]</f>
        <v>3</v>
      </c>
      <c r="L14864">
        <v>45</v>
      </c>
      <c r="M14864">
        <v>20.3</v>
      </c>
      <c r="N14864">
        <v>5.0999999999999996</v>
      </c>
      <c r="O14864" t="s">
        <v>8</v>
      </c>
      <c r="P14864">
        <v>0.89</v>
      </c>
    </row>
    <row r="14865" spans="8:16">
      <c r="H14865" t="s">
        <v>13219</v>
      </c>
      <c r="I14865" t="s">
        <v>7</v>
      </c>
      <c r="J14865">
        <v>2021</v>
      </c>
      <c r="K14865">
        <f>2024 -impact_data[[#This Row],[model_year]]</f>
        <v>3</v>
      </c>
      <c r="L14865">
        <v>48</v>
      </c>
      <c r="M14865">
        <v>7</v>
      </c>
      <c r="N14865">
        <v>2.8</v>
      </c>
      <c r="O14865" t="s">
        <v>10</v>
      </c>
      <c r="P14865">
        <v>0.87</v>
      </c>
    </row>
    <row r="14866" spans="8:16">
      <c r="H14866" t="s">
        <v>13221</v>
      </c>
      <c r="I14866" t="s">
        <v>7</v>
      </c>
      <c r="J14866">
        <v>2021</v>
      </c>
      <c r="K14866">
        <f>2024 -impact_data[[#This Row],[model_year]]</f>
        <v>3</v>
      </c>
      <c r="L14866">
        <v>50</v>
      </c>
      <c r="M14866">
        <v>24.5</v>
      </c>
      <c r="N14866">
        <v>14.7</v>
      </c>
      <c r="O14866" t="s">
        <v>9</v>
      </c>
      <c r="P14866">
        <v>0.89</v>
      </c>
    </row>
    <row r="14867" spans="8:16">
      <c r="H14867" t="s">
        <v>13224</v>
      </c>
      <c r="I14867" t="s">
        <v>11</v>
      </c>
      <c r="J14867">
        <v>2021</v>
      </c>
      <c r="K14867">
        <f>2024 -impact_data[[#This Row],[model_year]]</f>
        <v>3</v>
      </c>
      <c r="L14867">
        <v>77</v>
      </c>
      <c r="M14867">
        <v>17.600000000000001</v>
      </c>
      <c r="N14867">
        <v>10.5</v>
      </c>
      <c r="O14867" t="s">
        <v>9</v>
      </c>
      <c r="P14867">
        <v>0.94</v>
      </c>
    </row>
    <row r="14868" spans="8:16">
      <c r="H14868" t="s">
        <v>13225</v>
      </c>
      <c r="I14868" t="s">
        <v>7</v>
      </c>
      <c r="J14868">
        <v>2021</v>
      </c>
      <c r="K14868">
        <f>2024 -impact_data[[#This Row],[model_year]]</f>
        <v>3</v>
      </c>
      <c r="L14868">
        <v>51</v>
      </c>
      <c r="M14868">
        <v>35.1</v>
      </c>
      <c r="N14868">
        <v>14</v>
      </c>
      <c r="O14868" t="s">
        <v>10</v>
      </c>
      <c r="P14868">
        <v>0.87</v>
      </c>
    </row>
    <row r="14869" spans="8:16">
      <c r="H14869" t="s">
        <v>13229</v>
      </c>
      <c r="I14869" t="s">
        <v>7</v>
      </c>
      <c r="J14869">
        <v>2021</v>
      </c>
      <c r="K14869">
        <f>2024 -impact_data[[#This Row],[model_year]]</f>
        <v>3</v>
      </c>
      <c r="L14869">
        <v>54</v>
      </c>
      <c r="M14869">
        <v>23.4</v>
      </c>
      <c r="N14869">
        <v>14</v>
      </c>
      <c r="O14869" t="s">
        <v>9</v>
      </c>
      <c r="P14869">
        <v>0.88</v>
      </c>
    </row>
    <row r="14870" spans="8:16">
      <c r="H14870" t="s">
        <v>13231</v>
      </c>
      <c r="I14870" t="s">
        <v>7</v>
      </c>
      <c r="J14870">
        <v>2021</v>
      </c>
      <c r="K14870">
        <f>2024 -impact_data[[#This Row],[model_year]]</f>
        <v>3</v>
      </c>
      <c r="L14870">
        <v>52</v>
      </c>
      <c r="M14870">
        <v>46.4</v>
      </c>
      <c r="N14870">
        <v>27.8</v>
      </c>
      <c r="O14870" t="s">
        <v>9</v>
      </c>
      <c r="P14870">
        <v>0.86</v>
      </c>
    </row>
    <row r="14871" spans="8:16">
      <c r="H14871" t="s">
        <v>13232</v>
      </c>
      <c r="I14871" t="s">
        <v>11</v>
      </c>
      <c r="J14871">
        <v>2021</v>
      </c>
      <c r="K14871">
        <f>2024 -impact_data[[#This Row],[model_year]]</f>
        <v>3</v>
      </c>
      <c r="L14871">
        <v>79</v>
      </c>
      <c r="M14871">
        <v>20</v>
      </c>
      <c r="N14871">
        <v>12</v>
      </c>
      <c r="O14871" t="s">
        <v>9</v>
      </c>
      <c r="P14871">
        <v>0.97</v>
      </c>
    </row>
    <row r="14872" spans="8:16">
      <c r="H14872" t="s">
        <v>13233</v>
      </c>
      <c r="I14872" t="s">
        <v>7</v>
      </c>
      <c r="J14872">
        <v>2021</v>
      </c>
      <c r="K14872">
        <f>2024 -impact_data[[#This Row],[model_year]]</f>
        <v>3</v>
      </c>
      <c r="L14872">
        <v>50</v>
      </c>
      <c r="M14872">
        <v>30.9</v>
      </c>
      <c r="N14872">
        <v>18.5</v>
      </c>
      <c r="O14872" t="s">
        <v>9</v>
      </c>
      <c r="P14872">
        <v>0.88</v>
      </c>
    </row>
    <row r="14873" spans="8:16">
      <c r="H14873" t="s">
        <v>178</v>
      </c>
      <c r="I14873" t="s">
        <v>7</v>
      </c>
      <c r="J14873">
        <v>2021</v>
      </c>
      <c r="K14873">
        <f>2024 -impact_data[[#This Row],[model_year]]</f>
        <v>3</v>
      </c>
      <c r="L14873">
        <v>54</v>
      </c>
      <c r="M14873">
        <v>35.200000000000003</v>
      </c>
      <c r="N14873">
        <v>8.8000000000000007</v>
      </c>
      <c r="O14873" t="s">
        <v>8</v>
      </c>
      <c r="P14873">
        <v>0.89</v>
      </c>
    </row>
    <row r="14874" spans="8:16">
      <c r="H14874" t="s">
        <v>13236</v>
      </c>
      <c r="I14874" t="s">
        <v>7</v>
      </c>
      <c r="J14874">
        <v>2021</v>
      </c>
      <c r="K14874">
        <f>2024 -impact_data[[#This Row],[model_year]]</f>
        <v>3</v>
      </c>
      <c r="L14874">
        <v>48</v>
      </c>
      <c r="M14874">
        <v>6.3</v>
      </c>
      <c r="N14874">
        <v>1.6</v>
      </c>
      <c r="O14874" t="s">
        <v>8</v>
      </c>
      <c r="P14874">
        <v>0.87</v>
      </c>
    </row>
    <row r="14875" spans="8:16">
      <c r="H14875" t="s">
        <v>13237</v>
      </c>
      <c r="I14875" t="s">
        <v>7</v>
      </c>
      <c r="J14875">
        <v>2021</v>
      </c>
      <c r="K14875">
        <f>2024 -impact_data[[#This Row],[model_year]]</f>
        <v>3</v>
      </c>
      <c r="L14875">
        <v>52</v>
      </c>
      <c r="M14875">
        <v>42.9</v>
      </c>
      <c r="N14875">
        <v>10.7</v>
      </c>
      <c r="O14875" t="s">
        <v>8</v>
      </c>
      <c r="P14875">
        <v>0.87</v>
      </c>
    </row>
    <row r="14876" spans="8:16">
      <c r="H14876" t="s">
        <v>13238</v>
      </c>
      <c r="I14876" t="s">
        <v>7</v>
      </c>
      <c r="J14876">
        <v>2021</v>
      </c>
      <c r="K14876">
        <f>2024 -impact_data[[#This Row],[model_year]]</f>
        <v>3</v>
      </c>
      <c r="L14876">
        <v>51</v>
      </c>
      <c r="M14876">
        <v>13.3</v>
      </c>
      <c r="N14876">
        <v>8</v>
      </c>
      <c r="O14876" t="s">
        <v>9</v>
      </c>
      <c r="P14876">
        <v>0.87</v>
      </c>
    </row>
    <row r="14877" spans="8:16">
      <c r="H14877" t="s">
        <v>13241</v>
      </c>
      <c r="I14877" t="s">
        <v>7</v>
      </c>
      <c r="J14877">
        <v>2021</v>
      </c>
      <c r="K14877">
        <f>2024 -impact_data[[#This Row],[model_year]]</f>
        <v>3</v>
      </c>
      <c r="L14877">
        <v>48</v>
      </c>
      <c r="M14877">
        <v>22.4</v>
      </c>
      <c r="N14877">
        <v>13.4</v>
      </c>
      <c r="O14877" t="s">
        <v>9</v>
      </c>
      <c r="P14877">
        <v>0.88</v>
      </c>
    </row>
    <row r="14878" spans="8:16">
      <c r="H14878" t="s">
        <v>13243</v>
      </c>
      <c r="I14878" t="s">
        <v>7</v>
      </c>
      <c r="J14878">
        <v>2021</v>
      </c>
      <c r="K14878">
        <f>2024 -impact_data[[#This Row],[model_year]]</f>
        <v>3</v>
      </c>
      <c r="L14878">
        <v>48</v>
      </c>
      <c r="M14878">
        <v>27.8</v>
      </c>
      <c r="N14878">
        <v>11.1</v>
      </c>
      <c r="O14878" t="s">
        <v>10</v>
      </c>
      <c r="P14878">
        <v>0.87</v>
      </c>
    </row>
    <row r="14879" spans="8:16">
      <c r="H14879" t="s">
        <v>13245</v>
      </c>
      <c r="I14879" t="s">
        <v>7</v>
      </c>
      <c r="J14879">
        <v>2021</v>
      </c>
      <c r="K14879">
        <f>2024 -impact_data[[#This Row],[model_year]]</f>
        <v>3</v>
      </c>
      <c r="L14879">
        <v>52</v>
      </c>
      <c r="M14879">
        <v>28.5</v>
      </c>
      <c r="N14879">
        <v>11.4</v>
      </c>
      <c r="O14879" t="s">
        <v>10</v>
      </c>
      <c r="P14879">
        <v>0.88</v>
      </c>
    </row>
    <row r="14880" spans="8:16">
      <c r="H14880" t="s">
        <v>13246</v>
      </c>
      <c r="I14880" t="s">
        <v>7</v>
      </c>
      <c r="J14880">
        <v>2021</v>
      </c>
      <c r="K14880">
        <f>2024 -impact_data[[#This Row],[model_year]]</f>
        <v>3</v>
      </c>
      <c r="L14880">
        <v>50</v>
      </c>
      <c r="M14880">
        <v>31.8</v>
      </c>
      <c r="N14880">
        <v>12.7</v>
      </c>
      <c r="O14880" t="s">
        <v>10</v>
      </c>
      <c r="P14880">
        <v>0.89</v>
      </c>
    </row>
    <row r="14881" spans="8:16">
      <c r="H14881" t="s">
        <v>13250</v>
      </c>
      <c r="I14881" t="s">
        <v>7</v>
      </c>
      <c r="J14881">
        <v>2021</v>
      </c>
      <c r="K14881">
        <f>2024 -impact_data[[#This Row],[model_year]]</f>
        <v>3</v>
      </c>
      <c r="L14881">
        <v>49</v>
      </c>
      <c r="M14881">
        <v>9.4</v>
      </c>
      <c r="N14881">
        <v>5.7</v>
      </c>
      <c r="O14881" t="s">
        <v>9</v>
      </c>
      <c r="P14881">
        <v>0.88</v>
      </c>
    </row>
    <row r="14882" spans="8:16">
      <c r="H14882" t="s">
        <v>13252</v>
      </c>
      <c r="I14882" t="s">
        <v>11</v>
      </c>
      <c r="J14882">
        <v>2021</v>
      </c>
      <c r="K14882">
        <f>2024 -impact_data[[#This Row],[model_year]]</f>
        <v>3</v>
      </c>
      <c r="L14882">
        <v>80</v>
      </c>
      <c r="M14882">
        <v>25.8</v>
      </c>
      <c r="N14882">
        <v>10.3</v>
      </c>
      <c r="O14882" t="s">
        <v>10</v>
      </c>
      <c r="P14882">
        <v>0.92</v>
      </c>
    </row>
    <row r="14883" spans="8:16">
      <c r="H14883" t="s">
        <v>13253</v>
      </c>
      <c r="I14883" t="s">
        <v>7</v>
      </c>
      <c r="J14883">
        <v>2021</v>
      </c>
      <c r="K14883">
        <f>2024 -impact_data[[#This Row],[model_year]]</f>
        <v>3</v>
      </c>
      <c r="L14883">
        <v>53</v>
      </c>
      <c r="M14883">
        <v>20.2</v>
      </c>
      <c r="N14883">
        <v>8.1</v>
      </c>
      <c r="O14883" t="s">
        <v>10</v>
      </c>
      <c r="P14883">
        <v>0.88</v>
      </c>
    </row>
    <row r="14884" spans="8:16">
      <c r="H14884" t="s">
        <v>13259</v>
      </c>
      <c r="I14884" t="s">
        <v>7</v>
      </c>
      <c r="J14884">
        <v>2021</v>
      </c>
      <c r="K14884">
        <f>2024 -impact_data[[#This Row],[model_year]]</f>
        <v>3</v>
      </c>
      <c r="L14884">
        <v>52</v>
      </c>
      <c r="M14884">
        <v>32.9</v>
      </c>
      <c r="N14884">
        <v>19.8</v>
      </c>
      <c r="O14884" t="s">
        <v>9</v>
      </c>
      <c r="P14884">
        <v>0.87</v>
      </c>
    </row>
    <row r="14885" spans="8:16">
      <c r="H14885" t="s">
        <v>13260</v>
      </c>
      <c r="I14885" t="s">
        <v>7</v>
      </c>
      <c r="J14885">
        <v>2021</v>
      </c>
      <c r="K14885">
        <f>2024 -impact_data[[#This Row],[model_year]]</f>
        <v>3</v>
      </c>
      <c r="L14885">
        <v>52</v>
      </c>
      <c r="M14885">
        <v>24.6</v>
      </c>
      <c r="N14885">
        <v>9.9</v>
      </c>
      <c r="O14885" t="s">
        <v>10</v>
      </c>
      <c r="P14885">
        <v>0.87</v>
      </c>
    </row>
    <row r="14886" spans="8:16">
      <c r="H14886" t="s">
        <v>13261</v>
      </c>
      <c r="I14886" t="s">
        <v>7</v>
      </c>
      <c r="J14886">
        <v>2021</v>
      </c>
      <c r="K14886">
        <f>2024 -impact_data[[#This Row],[model_year]]</f>
        <v>3</v>
      </c>
      <c r="L14886">
        <v>50</v>
      </c>
      <c r="M14886">
        <v>42.4</v>
      </c>
      <c r="N14886">
        <v>17</v>
      </c>
      <c r="O14886" t="s">
        <v>10</v>
      </c>
      <c r="P14886">
        <v>0.87</v>
      </c>
    </row>
    <row r="14887" spans="8:16">
      <c r="H14887" t="s">
        <v>13262</v>
      </c>
      <c r="I14887" t="s">
        <v>7</v>
      </c>
      <c r="J14887">
        <v>2021</v>
      </c>
      <c r="K14887">
        <f>2024 -impact_data[[#This Row],[model_year]]</f>
        <v>3</v>
      </c>
      <c r="L14887">
        <v>50</v>
      </c>
      <c r="M14887">
        <v>29.3</v>
      </c>
      <c r="N14887">
        <v>11.7</v>
      </c>
      <c r="O14887" t="s">
        <v>10</v>
      </c>
      <c r="P14887">
        <v>0.86</v>
      </c>
    </row>
    <row r="14888" spans="8:16">
      <c r="H14888" t="s">
        <v>13263</v>
      </c>
      <c r="I14888" t="s">
        <v>11</v>
      </c>
      <c r="J14888">
        <v>2021</v>
      </c>
      <c r="K14888">
        <f>2024 -impact_data[[#This Row],[model_year]]</f>
        <v>3</v>
      </c>
      <c r="L14888">
        <v>81</v>
      </c>
      <c r="M14888">
        <v>36</v>
      </c>
      <c r="N14888">
        <v>21.6</v>
      </c>
      <c r="O14888" t="s">
        <v>9</v>
      </c>
      <c r="P14888">
        <v>0.96</v>
      </c>
    </row>
    <row r="14889" spans="8:16">
      <c r="H14889" t="s">
        <v>13269</v>
      </c>
      <c r="I14889" t="s">
        <v>7</v>
      </c>
      <c r="J14889">
        <v>2021</v>
      </c>
      <c r="K14889">
        <f>2024 -impact_data[[#This Row],[model_year]]</f>
        <v>3</v>
      </c>
      <c r="L14889">
        <v>48</v>
      </c>
      <c r="M14889">
        <v>2.9</v>
      </c>
      <c r="N14889">
        <v>1.2</v>
      </c>
      <c r="O14889" t="s">
        <v>10</v>
      </c>
      <c r="P14889">
        <v>0.88</v>
      </c>
    </row>
    <row r="14890" spans="8:16">
      <c r="H14890" t="s">
        <v>13270</v>
      </c>
      <c r="I14890" t="s">
        <v>7</v>
      </c>
      <c r="J14890">
        <v>2021</v>
      </c>
      <c r="K14890">
        <f>2024 -impact_data[[#This Row],[model_year]]</f>
        <v>3</v>
      </c>
      <c r="L14890">
        <v>51</v>
      </c>
      <c r="M14890">
        <v>9.3000000000000007</v>
      </c>
      <c r="N14890">
        <v>3.7</v>
      </c>
      <c r="O14890" t="s">
        <v>10</v>
      </c>
      <c r="P14890">
        <v>0.87</v>
      </c>
    </row>
    <row r="14891" spans="8:16">
      <c r="H14891" t="s">
        <v>13275</v>
      </c>
      <c r="I14891" t="s">
        <v>7</v>
      </c>
      <c r="J14891">
        <v>2021</v>
      </c>
      <c r="K14891">
        <f>2024 -impact_data[[#This Row],[model_year]]</f>
        <v>3</v>
      </c>
      <c r="L14891">
        <v>45</v>
      </c>
      <c r="M14891">
        <v>8.6999999999999993</v>
      </c>
      <c r="N14891">
        <v>2.2000000000000002</v>
      </c>
      <c r="O14891" t="s">
        <v>8</v>
      </c>
      <c r="P14891">
        <v>0.88</v>
      </c>
    </row>
    <row r="14892" spans="8:16">
      <c r="H14892" t="s">
        <v>232</v>
      </c>
      <c r="I14892" t="s">
        <v>7</v>
      </c>
      <c r="J14892">
        <v>2021</v>
      </c>
      <c r="K14892">
        <f>2024 -impact_data[[#This Row],[model_year]]</f>
        <v>3</v>
      </c>
      <c r="L14892">
        <v>50</v>
      </c>
      <c r="M14892">
        <v>8.6999999999999993</v>
      </c>
      <c r="N14892">
        <v>5.2</v>
      </c>
      <c r="O14892" t="s">
        <v>9</v>
      </c>
      <c r="P14892">
        <v>0.85</v>
      </c>
    </row>
    <row r="14893" spans="8:16">
      <c r="H14893" t="s">
        <v>13284</v>
      </c>
      <c r="I14893" t="s">
        <v>7</v>
      </c>
      <c r="J14893">
        <v>2021</v>
      </c>
      <c r="K14893">
        <f>2024 -impact_data[[#This Row],[model_year]]</f>
        <v>3</v>
      </c>
      <c r="L14893">
        <v>47</v>
      </c>
      <c r="M14893">
        <v>9.4</v>
      </c>
      <c r="N14893">
        <v>5.7</v>
      </c>
      <c r="O14893" t="s">
        <v>9</v>
      </c>
      <c r="P14893">
        <v>0.86</v>
      </c>
    </row>
    <row r="14894" spans="8:16">
      <c r="H14894" t="s">
        <v>13286</v>
      </c>
      <c r="I14894" t="s">
        <v>7</v>
      </c>
      <c r="J14894">
        <v>2021</v>
      </c>
      <c r="K14894">
        <f>2024 -impact_data[[#This Row],[model_year]]</f>
        <v>3</v>
      </c>
      <c r="L14894">
        <v>47</v>
      </c>
      <c r="M14894">
        <v>19.8</v>
      </c>
      <c r="N14894">
        <v>11.9</v>
      </c>
      <c r="O14894" t="s">
        <v>9</v>
      </c>
      <c r="P14894">
        <v>0.87</v>
      </c>
    </row>
    <row r="14895" spans="8:16">
      <c r="H14895" t="s">
        <v>13288</v>
      </c>
      <c r="I14895" t="s">
        <v>11</v>
      </c>
      <c r="J14895">
        <v>2021</v>
      </c>
      <c r="K14895">
        <f>2024 -impact_data[[#This Row],[model_year]]</f>
        <v>3</v>
      </c>
      <c r="L14895">
        <v>82</v>
      </c>
      <c r="M14895">
        <v>6.4</v>
      </c>
      <c r="N14895">
        <v>1.6</v>
      </c>
      <c r="O14895" t="s">
        <v>8</v>
      </c>
      <c r="P14895">
        <v>0.95</v>
      </c>
    </row>
    <row r="14896" spans="8:16">
      <c r="H14896" t="s">
        <v>13292</v>
      </c>
      <c r="I14896" t="s">
        <v>7</v>
      </c>
      <c r="J14896">
        <v>2021</v>
      </c>
      <c r="K14896">
        <f>2024 -impact_data[[#This Row],[model_year]]</f>
        <v>3</v>
      </c>
      <c r="L14896">
        <v>48</v>
      </c>
      <c r="M14896">
        <v>43.8</v>
      </c>
      <c r="N14896">
        <v>26.3</v>
      </c>
      <c r="O14896" t="s">
        <v>9</v>
      </c>
      <c r="P14896">
        <v>0.89</v>
      </c>
    </row>
    <row r="14897" spans="8:16">
      <c r="H14897" t="s">
        <v>13293</v>
      </c>
      <c r="I14897" t="s">
        <v>7</v>
      </c>
      <c r="J14897">
        <v>2021</v>
      </c>
      <c r="K14897">
        <f>2024 -impact_data[[#This Row],[model_year]]</f>
        <v>3</v>
      </c>
      <c r="L14897">
        <v>50</v>
      </c>
      <c r="M14897">
        <v>17.8</v>
      </c>
      <c r="N14897">
        <v>10.7</v>
      </c>
      <c r="O14897" t="s">
        <v>9</v>
      </c>
      <c r="P14897">
        <v>0.87</v>
      </c>
    </row>
    <row r="14898" spans="8:16">
      <c r="H14898" t="s">
        <v>13301</v>
      </c>
      <c r="I14898" t="s">
        <v>7</v>
      </c>
      <c r="J14898">
        <v>2021</v>
      </c>
      <c r="K14898">
        <f>2024 -impact_data[[#This Row],[model_year]]</f>
        <v>3</v>
      </c>
      <c r="L14898">
        <v>49</v>
      </c>
      <c r="M14898">
        <v>27.6</v>
      </c>
      <c r="N14898">
        <v>6.9</v>
      </c>
      <c r="O14898" t="s">
        <v>8</v>
      </c>
      <c r="P14898">
        <v>0.89</v>
      </c>
    </row>
    <row r="14899" spans="8:16">
      <c r="H14899" t="s">
        <v>13302</v>
      </c>
      <c r="I14899" t="s">
        <v>7</v>
      </c>
      <c r="J14899">
        <v>2021</v>
      </c>
      <c r="K14899">
        <f>2024 -impact_data[[#This Row],[model_year]]</f>
        <v>3</v>
      </c>
      <c r="L14899">
        <v>48</v>
      </c>
      <c r="M14899">
        <v>22.7</v>
      </c>
      <c r="N14899">
        <v>13.6</v>
      </c>
      <c r="O14899" t="s">
        <v>9</v>
      </c>
      <c r="P14899">
        <v>0.87</v>
      </c>
    </row>
    <row r="14900" spans="8:16">
      <c r="H14900" t="s">
        <v>13304</v>
      </c>
      <c r="I14900" t="s">
        <v>7</v>
      </c>
      <c r="J14900">
        <v>2021</v>
      </c>
      <c r="K14900">
        <f>2024 -impact_data[[#This Row],[model_year]]</f>
        <v>3</v>
      </c>
      <c r="L14900">
        <v>49</v>
      </c>
      <c r="M14900">
        <v>21.6</v>
      </c>
      <c r="N14900">
        <v>13</v>
      </c>
      <c r="O14900" t="s">
        <v>9</v>
      </c>
      <c r="P14900">
        <v>0.86</v>
      </c>
    </row>
    <row r="14901" spans="8:16">
      <c r="H14901" t="s">
        <v>13305</v>
      </c>
      <c r="I14901" t="s">
        <v>7</v>
      </c>
      <c r="J14901">
        <v>2021</v>
      </c>
      <c r="K14901">
        <f>2024 -impact_data[[#This Row],[model_year]]</f>
        <v>3</v>
      </c>
      <c r="L14901">
        <v>49</v>
      </c>
      <c r="M14901">
        <v>28.3</v>
      </c>
      <c r="N14901">
        <v>17</v>
      </c>
      <c r="O14901" t="s">
        <v>9</v>
      </c>
      <c r="P14901">
        <v>0.88</v>
      </c>
    </row>
    <row r="14902" spans="8:16">
      <c r="H14902" t="s">
        <v>13306</v>
      </c>
      <c r="I14902" t="s">
        <v>7</v>
      </c>
      <c r="J14902">
        <v>2021</v>
      </c>
      <c r="K14902">
        <f>2024 -impact_data[[#This Row],[model_year]]</f>
        <v>3</v>
      </c>
      <c r="L14902">
        <v>51</v>
      </c>
      <c r="M14902">
        <v>8.1999999999999993</v>
      </c>
      <c r="N14902">
        <v>4.9000000000000004</v>
      </c>
      <c r="O14902" t="s">
        <v>9</v>
      </c>
      <c r="P14902">
        <v>0.89</v>
      </c>
    </row>
    <row r="14903" spans="8:16">
      <c r="H14903" t="s">
        <v>13310</v>
      </c>
      <c r="I14903" t="s">
        <v>7</v>
      </c>
      <c r="J14903">
        <v>2021</v>
      </c>
      <c r="K14903">
        <f>2024 -impact_data[[#This Row],[model_year]]</f>
        <v>3</v>
      </c>
      <c r="L14903">
        <v>53</v>
      </c>
      <c r="M14903">
        <v>35.1</v>
      </c>
      <c r="N14903">
        <v>14</v>
      </c>
      <c r="O14903" t="s">
        <v>10</v>
      </c>
      <c r="P14903">
        <v>0.89</v>
      </c>
    </row>
    <row r="14904" spans="8:16">
      <c r="H14904" t="s">
        <v>13315</v>
      </c>
      <c r="I14904" t="s">
        <v>7</v>
      </c>
      <c r="J14904">
        <v>2021</v>
      </c>
      <c r="K14904">
        <f>2024 -impact_data[[#This Row],[model_year]]</f>
        <v>3</v>
      </c>
      <c r="L14904">
        <v>50</v>
      </c>
      <c r="M14904">
        <v>9.9</v>
      </c>
      <c r="N14904">
        <v>5.9</v>
      </c>
      <c r="O14904" t="s">
        <v>9</v>
      </c>
      <c r="P14904">
        <v>0.87</v>
      </c>
    </row>
    <row r="14905" spans="8:16">
      <c r="H14905" t="s">
        <v>13317</v>
      </c>
      <c r="I14905" t="s">
        <v>7</v>
      </c>
      <c r="J14905">
        <v>2021</v>
      </c>
      <c r="K14905">
        <f>2024 -impact_data[[#This Row],[model_year]]</f>
        <v>3</v>
      </c>
      <c r="L14905">
        <v>50</v>
      </c>
      <c r="M14905">
        <v>19.600000000000001</v>
      </c>
      <c r="N14905">
        <v>11.8</v>
      </c>
      <c r="O14905" t="s">
        <v>9</v>
      </c>
      <c r="P14905">
        <v>0.88</v>
      </c>
    </row>
    <row r="14906" spans="8:16">
      <c r="H14906" t="s">
        <v>13318</v>
      </c>
      <c r="I14906" t="s">
        <v>7</v>
      </c>
      <c r="J14906">
        <v>2021</v>
      </c>
      <c r="K14906">
        <f>2024 -impact_data[[#This Row],[model_year]]</f>
        <v>3</v>
      </c>
      <c r="L14906">
        <v>50</v>
      </c>
      <c r="M14906">
        <v>32.5</v>
      </c>
      <c r="N14906">
        <v>13</v>
      </c>
      <c r="O14906" t="s">
        <v>10</v>
      </c>
      <c r="P14906">
        <v>0.88</v>
      </c>
    </row>
    <row r="14907" spans="8:16">
      <c r="H14907" t="s">
        <v>13319</v>
      </c>
      <c r="I14907" t="s">
        <v>7</v>
      </c>
      <c r="J14907">
        <v>2021</v>
      </c>
      <c r="K14907">
        <f>2024 -impact_data[[#This Row],[model_year]]</f>
        <v>3</v>
      </c>
      <c r="L14907">
        <v>53</v>
      </c>
      <c r="M14907">
        <v>27.6</v>
      </c>
      <c r="N14907">
        <v>11</v>
      </c>
      <c r="O14907" t="s">
        <v>10</v>
      </c>
      <c r="P14907">
        <v>0.89</v>
      </c>
    </row>
    <row r="14908" spans="8:16">
      <c r="H14908" t="s">
        <v>13325</v>
      </c>
      <c r="I14908" t="s">
        <v>11</v>
      </c>
      <c r="J14908">
        <v>2021</v>
      </c>
      <c r="K14908">
        <f>2024 -impact_data[[#This Row],[model_year]]</f>
        <v>3</v>
      </c>
      <c r="L14908">
        <v>81</v>
      </c>
      <c r="M14908">
        <v>42.1</v>
      </c>
      <c r="N14908">
        <v>10.5</v>
      </c>
      <c r="O14908" t="s">
        <v>8</v>
      </c>
      <c r="P14908">
        <v>0.97</v>
      </c>
    </row>
    <row r="14909" spans="8:16">
      <c r="H14909" t="s">
        <v>13329</v>
      </c>
      <c r="I14909" t="s">
        <v>7</v>
      </c>
      <c r="J14909">
        <v>2021</v>
      </c>
      <c r="K14909">
        <f>2024 -impact_data[[#This Row],[model_year]]</f>
        <v>3</v>
      </c>
      <c r="L14909">
        <v>49</v>
      </c>
      <c r="M14909">
        <v>33.200000000000003</v>
      </c>
      <c r="N14909">
        <v>13.3</v>
      </c>
      <c r="O14909" t="s">
        <v>10</v>
      </c>
      <c r="P14909">
        <v>0.87</v>
      </c>
    </row>
    <row r="14910" spans="8:16">
      <c r="H14910" t="s">
        <v>13330</v>
      </c>
      <c r="I14910" t="s">
        <v>7</v>
      </c>
      <c r="J14910">
        <v>2021</v>
      </c>
      <c r="K14910">
        <f>2024 -impact_data[[#This Row],[model_year]]</f>
        <v>3</v>
      </c>
      <c r="L14910">
        <v>48</v>
      </c>
      <c r="M14910">
        <v>30.3</v>
      </c>
      <c r="N14910">
        <v>12.1</v>
      </c>
      <c r="O14910" t="s">
        <v>10</v>
      </c>
      <c r="P14910">
        <v>0.88</v>
      </c>
    </row>
    <row r="14911" spans="8:16">
      <c r="H14911" t="s">
        <v>13331</v>
      </c>
      <c r="I14911" t="s">
        <v>11</v>
      </c>
      <c r="J14911">
        <v>2021</v>
      </c>
      <c r="K14911">
        <f>2024 -impact_data[[#This Row],[model_year]]</f>
        <v>3</v>
      </c>
      <c r="L14911">
        <v>76</v>
      </c>
      <c r="M14911">
        <v>0.7</v>
      </c>
      <c r="N14911">
        <v>0.3</v>
      </c>
      <c r="O14911" t="s">
        <v>10</v>
      </c>
      <c r="P14911">
        <v>0.98</v>
      </c>
    </row>
    <row r="14912" spans="8:16">
      <c r="H14912" t="s">
        <v>13342</v>
      </c>
      <c r="I14912" t="s">
        <v>7</v>
      </c>
      <c r="J14912">
        <v>2021</v>
      </c>
      <c r="K14912">
        <f>2024 -impact_data[[#This Row],[model_year]]</f>
        <v>3</v>
      </c>
      <c r="L14912">
        <v>51</v>
      </c>
      <c r="M14912">
        <v>39.6</v>
      </c>
      <c r="N14912">
        <v>15.8</v>
      </c>
      <c r="O14912" t="s">
        <v>10</v>
      </c>
      <c r="P14912">
        <v>0.88</v>
      </c>
    </row>
    <row r="14913" spans="8:16">
      <c r="H14913" t="s">
        <v>13343</v>
      </c>
      <c r="I14913" t="s">
        <v>7</v>
      </c>
      <c r="J14913">
        <v>2021</v>
      </c>
      <c r="K14913">
        <f>2024 -impact_data[[#This Row],[model_year]]</f>
        <v>3</v>
      </c>
      <c r="L14913">
        <v>52</v>
      </c>
      <c r="M14913">
        <v>7.7</v>
      </c>
      <c r="N14913">
        <v>3.1</v>
      </c>
      <c r="O14913" t="s">
        <v>10</v>
      </c>
      <c r="P14913">
        <v>0.86</v>
      </c>
    </row>
    <row r="14914" spans="8:16">
      <c r="H14914" t="s">
        <v>13346</v>
      </c>
      <c r="I14914" t="s">
        <v>7</v>
      </c>
      <c r="J14914">
        <v>2021</v>
      </c>
      <c r="K14914">
        <f>2024 -impact_data[[#This Row],[model_year]]</f>
        <v>3</v>
      </c>
      <c r="L14914">
        <v>49</v>
      </c>
      <c r="M14914">
        <v>21.8</v>
      </c>
      <c r="N14914">
        <v>13.1</v>
      </c>
      <c r="O14914" t="s">
        <v>9</v>
      </c>
      <c r="P14914">
        <v>0.88</v>
      </c>
    </row>
    <row r="14915" spans="8:16">
      <c r="H14915" t="s">
        <v>13348</v>
      </c>
      <c r="I14915" t="s">
        <v>7</v>
      </c>
      <c r="J14915">
        <v>2021</v>
      </c>
      <c r="K14915">
        <f>2024 -impact_data[[#This Row],[model_year]]</f>
        <v>3</v>
      </c>
      <c r="L14915">
        <v>46</v>
      </c>
      <c r="M14915">
        <v>20</v>
      </c>
      <c r="N14915">
        <v>8</v>
      </c>
      <c r="O14915" t="s">
        <v>10</v>
      </c>
      <c r="P14915">
        <v>0.87</v>
      </c>
    </row>
    <row r="14916" spans="8:16">
      <c r="H14916" t="s">
        <v>13359</v>
      </c>
      <c r="I14916" t="s">
        <v>7</v>
      </c>
      <c r="J14916">
        <v>2021</v>
      </c>
      <c r="K14916">
        <f>2024 -impact_data[[#This Row],[model_year]]</f>
        <v>3</v>
      </c>
      <c r="L14916">
        <v>49</v>
      </c>
      <c r="M14916">
        <v>27</v>
      </c>
      <c r="N14916">
        <v>16.2</v>
      </c>
      <c r="O14916" t="s">
        <v>9</v>
      </c>
      <c r="P14916">
        <v>0.87</v>
      </c>
    </row>
    <row r="14917" spans="8:16">
      <c r="H14917" t="s">
        <v>13360</v>
      </c>
      <c r="I14917" t="s">
        <v>7</v>
      </c>
      <c r="J14917">
        <v>2021</v>
      </c>
      <c r="K14917">
        <f>2024 -impact_data[[#This Row],[model_year]]</f>
        <v>3</v>
      </c>
      <c r="L14917">
        <v>48</v>
      </c>
      <c r="M14917">
        <v>5.9</v>
      </c>
      <c r="N14917">
        <v>1.5</v>
      </c>
      <c r="O14917" t="s">
        <v>8</v>
      </c>
      <c r="P14917">
        <v>0.87</v>
      </c>
    </row>
    <row r="14918" spans="8:16">
      <c r="H14918" t="s">
        <v>13366</v>
      </c>
      <c r="I14918" t="s">
        <v>7</v>
      </c>
      <c r="J14918">
        <v>2021</v>
      </c>
      <c r="K14918">
        <f>2024 -impact_data[[#This Row],[model_year]]</f>
        <v>3</v>
      </c>
      <c r="L14918">
        <v>49</v>
      </c>
      <c r="M14918">
        <v>11.9</v>
      </c>
      <c r="N14918">
        <v>4.8</v>
      </c>
      <c r="O14918" t="s">
        <v>10</v>
      </c>
      <c r="P14918">
        <v>0.88</v>
      </c>
    </row>
    <row r="14919" spans="8:16">
      <c r="H14919" t="s">
        <v>13371</v>
      </c>
      <c r="I14919" t="s">
        <v>7</v>
      </c>
      <c r="J14919">
        <v>2021</v>
      </c>
      <c r="K14919">
        <f>2024 -impact_data[[#This Row],[model_year]]</f>
        <v>3</v>
      </c>
      <c r="L14919">
        <v>50</v>
      </c>
      <c r="M14919">
        <v>12.3</v>
      </c>
      <c r="N14919">
        <v>7.4</v>
      </c>
      <c r="O14919" t="s">
        <v>9</v>
      </c>
      <c r="P14919">
        <v>0.86</v>
      </c>
    </row>
    <row r="14920" spans="8:16">
      <c r="H14920" t="s">
        <v>13375</v>
      </c>
      <c r="I14920" t="s">
        <v>7</v>
      </c>
      <c r="J14920">
        <v>2021</v>
      </c>
      <c r="K14920">
        <f>2024 -impact_data[[#This Row],[model_year]]</f>
        <v>3</v>
      </c>
      <c r="L14920">
        <v>46</v>
      </c>
      <c r="M14920">
        <v>21.3</v>
      </c>
      <c r="N14920">
        <v>12.8</v>
      </c>
      <c r="O14920" t="s">
        <v>9</v>
      </c>
      <c r="P14920">
        <v>0.86</v>
      </c>
    </row>
    <row r="14921" spans="8:16">
      <c r="H14921" t="s">
        <v>13378</v>
      </c>
      <c r="I14921" t="s">
        <v>11</v>
      </c>
      <c r="J14921">
        <v>2021</v>
      </c>
      <c r="K14921">
        <f>2024 -impact_data[[#This Row],[model_year]]</f>
        <v>3</v>
      </c>
      <c r="L14921">
        <v>78</v>
      </c>
      <c r="M14921">
        <v>9.6999999999999993</v>
      </c>
      <c r="N14921">
        <v>3.9</v>
      </c>
      <c r="O14921" t="s">
        <v>10</v>
      </c>
      <c r="P14921">
        <v>0.93</v>
      </c>
    </row>
    <row r="14922" spans="8:16">
      <c r="H14922" t="s">
        <v>13381</v>
      </c>
      <c r="I14922" t="s">
        <v>7</v>
      </c>
      <c r="J14922">
        <v>2021</v>
      </c>
      <c r="K14922">
        <f>2024 -impact_data[[#This Row],[model_year]]</f>
        <v>3</v>
      </c>
      <c r="L14922">
        <v>50</v>
      </c>
      <c r="M14922">
        <v>41.3</v>
      </c>
      <c r="N14922">
        <v>24.8</v>
      </c>
      <c r="O14922" t="s">
        <v>9</v>
      </c>
      <c r="P14922">
        <v>0.86</v>
      </c>
    </row>
    <row r="14923" spans="8:16">
      <c r="H14923" t="s">
        <v>13382</v>
      </c>
      <c r="I14923" t="s">
        <v>7</v>
      </c>
      <c r="J14923">
        <v>2021</v>
      </c>
      <c r="K14923">
        <f>2024 -impact_data[[#This Row],[model_year]]</f>
        <v>3</v>
      </c>
      <c r="L14923">
        <v>46</v>
      </c>
      <c r="M14923">
        <v>-0.6</v>
      </c>
      <c r="N14923">
        <v>-0.2</v>
      </c>
      <c r="O14923" t="s">
        <v>10</v>
      </c>
      <c r="P14923">
        <v>0.86</v>
      </c>
    </row>
    <row r="14924" spans="8:16">
      <c r="H14924" t="s">
        <v>13390</v>
      </c>
      <c r="I14924" t="s">
        <v>7</v>
      </c>
      <c r="J14924">
        <v>2021</v>
      </c>
      <c r="K14924">
        <f>2024 -impact_data[[#This Row],[model_year]]</f>
        <v>3</v>
      </c>
      <c r="L14924">
        <v>49</v>
      </c>
      <c r="M14924">
        <v>34.9</v>
      </c>
      <c r="N14924">
        <v>8.6999999999999993</v>
      </c>
      <c r="O14924" t="s">
        <v>8</v>
      </c>
      <c r="P14924">
        <v>0.86</v>
      </c>
    </row>
    <row r="14925" spans="8:16">
      <c r="H14925" t="s">
        <v>13394</v>
      </c>
      <c r="I14925" t="s">
        <v>7</v>
      </c>
      <c r="J14925">
        <v>2021</v>
      </c>
      <c r="K14925">
        <f>2024 -impact_data[[#This Row],[model_year]]</f>
        <v>3</v>
      </c>
      <c r="L14925">
        <v>50</v>
      </c>
      <c r="M14925">
        <v>10.8</v>
      </c>
      <c r="N14925">
        <v>6.5</v>
      </c>
      <c r="O14925" t="s">
        <v>9</v>
      </c>
      <c r="P14925">
        <v>0.88</v>
      </c>
    </row>
    <row r="14926" spans="8:16">
      <c r="H14926" t="s">
        <v>13396</v>
      </c>
      <c r="I14926" t="s">
        <v>11</v>
      </c>
      <c r="J14926">
        <v>2021</v>
      </c>
      <c r="K14926">
        <f>2024 -impact_data[[#This Row],[model_year]]</f>
        <v>3</v>
      </c>
      <c r="L14926">
        <v>81</v>
      </c>
      <c r="M14926">
        <v>31.8</v>
      </c>
      <c r="N14926">
        <v>19.100000000000001</v>
      </c>
      <c r="O14926" t="s">
        <v>9</v>
      </c>
      <c r="P14926">
        <v>0.96</v>
      </c>
    </row>
    <row r="14927" spans="8:16">
      <c r="H14927" t="s">
        <v>13398</v>
      </c>
      <c r="I14927" t="s">
        <v>11</v>
      </c>
      <c r="J14927">
        <v>2021</v>
      </c>
      <c r="K14927">
        <f>2024 -impact_data[[#This Row],[model_year]]</f>
        <v>3</v>
      </c>
      <c r="L14927">
        <v>76</v>
      </c>
      <c r="M14927">
        <v>13.6</v>
      </c>
      <c r="N14927">
        <v>8.1</v>
      </c>
      <c r="O14927" t="s">
        <v>9</v>
      </c>
      <c r="P14927">
        <v>0.95</v>
      </c>
    </row>
    <row r="14928" spans="8:16">
      <c r="H14928" t="s">
        <v>13399</v>
      </c>
      <c r="I14928" t="s">
        <v>7</v>
      </c>
      <c r="J14928">
        <v>2021</v>
      </c>
      <c r="K14928">
        <f>2024 -impact_data[[#This Row],[model_year]]</f>
        <v>3</v>
      </c>
      <c r="L14928">
        <v>45</v>
      </c>
      <c r="M14928">
        <v>19.8</v>
      </c>
      <c r="N14928">
        <v>5</v>
      </c>
      <c r="O14928" t="s">
        <v>8</v>
      </c>
      <c r="P14928">
        <v>0.87</v>
      </c>
    </row>
    <row r="14929" spans="8:16">
      <c r="H14929" t="s">
        <v>13405</v>
      </c>
      <c r="I14929" t="s">
        <v>11</v>
      </c>
      <c r="J14929">
        <v>2021</v>
      </c>
      <c r="K14929">
        <f>2024 -impact_data[[#This Row],[model_year]]</f>
        <v>3</v>
      </c>
      <c r="L14929">
        <v>80</v>
      </c>
      <c r="M14929">
        <v>35.9</v>
      </c>
      <c r="N14929">
        <v>21.5</v>
      </c>
      <c r="O14929" t="s">
        <v>9</v>
      </c>
      <c r="P14929">
        <v>0.92</v>
      </c>
    </row>
    <row r="14930" spans="8:16">
      <c r="H14930" t="s">
        <v>13409</v>
      </c>
      <c r="I14930" t="s">
        <v>11</v>
      </c>
      <c r="J14930">
        <v>2021</v>
      </c>
      <c r="K14930">
        <f>2024 -impact_data[[#This Row],[model_year]]</f>
        <v>3</v>
      </c>
      <c r="L14930">
        <v>81</v>
      </c>
      <c r="M14930">
        <v>26.8</v>
      </c>
      <c r="N14930">
        <v>10.7</v>
      </c>
      <c r="O14930" t="s">
        <v>10</v>
      </c>
      <c r="P14930">
        <v>0.94</v>
      </c>
    </row>
    <row r="14931" spans="8:16">
      <c r="H14931" t="s">
        <v>13411</v>
      </c>
      <c r="I14931" t="s">
        <v>11</v>
      </c>
      <c r="J14931">
        <v>2021</v>
      </c>
      <c r="K14931">
        <f>2024 -impact_data[[#This Row],[model_year]]</f>
        <v>3</v>
      </c>
      <c r="L14931">
        <v>77</v>
      </c>
      <c r="M14931">
        <v>10.1</v>
      </c>
      <c r="N14931">
        <v>2.5</v>
      </c>
      <c r="O14931" t="s">
        <v>8</v>
      </c>
      <c r="P14931">
        <v>0.96</v>
      </c>
    </row>
    <row r="14932" spans="8:16">
      <c r="H14932" t="s">
        <v>13416</v>
      </c>
      <c r="I14932" t="s">
        <v>7</v>
      </c>
      <c r="J14932">
        <v>2021</v>
      </c>
      <c r="K14932">
        <f>2024 -impact_data[[#This Row],[model_year]]</f>
        <v>3</v>
      </c>
      <c r="L14932">
        <v>50</v>
      </c>
      <c r="M14932">
        <v>15.3</v>
      </c>
      <c r="N14932">
        <v>9.1999999999999993</v>
      </c>
      <c r="O14932" t="s">
        <v>9</v>
      </c>
      <c r="P14932">
        <v>0.86</v>
      </c>
    </row>
    <row r="14933" spans="8:16">
      <c r="H14933" t="s">
        <v>13417</v>
      </c>
      <c r="I14933" t="s">
        <v>7</v>
      </c>
      <c r="J14933">
        <v>2021</v>
      </c>
      <c r="K14933">
        <f>2024 -impact_data[[#This Row],[model_year]]</f>
        <v>3</v>
      </c>
      <c r="L14933">
        <v>51</v>
      </c>
      <c r="M14933">
        <v>41.3</v>
      </c>
      <c r="N14933">
        <v>24.8</v>
      </c>
      <c r="O14933" t="s">
        <v>9</v>
      </c>
      <c r="P14933">
        <v>0.88</v>
      </c>
    </row>
    <row r="14934" spans="8:16">
      <c r="H14934" t="s">
        <v>13418</v>
      </c>
      <c r="I14934" t="s">
        <v>7</v>
      </c>
      <c r="J14934">
        <v>2021</v>
      </c>
      <c r="K14934">
        <f>2024 -impact_data[[#This Row],[model_year]]</f>
        <v>3</v>
      </c>
      <c r="L14934">
        <v>50</v>
      </c>
      <c r="M14934">
        <v>36.9</v>
      </c>
      <c r="N14934">
        <v>22.2</v>
      </c>
      <c r="O14934" t="s">
        <v>9</v>
      </c>
      <c r="P14934">
        <v>0.88</v>
      </c>
    </row>
    <row r="14935" spans="8:16">
      <c r="H14935" t="s">
        <v>13419</v>
      </c>
      <c r="I14935" t="s">
        <v>7</v>
      </c>
      <c r="J14935">
        <v>2021</v>
      </c>
      <c r="K14935">
        <f>2024 -impact_data[[#This Row],[model_year]]</f>
        <v>3</v>
      </c>
      <c r="L14935">
        <v>49</v>
      </c>
      <c r="M14935">
        <v>13</v>
      </c>
      <c r="N14935">
        <v>7.8</v>
      </c>
      <c r="O14935" t="s">
        <v>9</v>
      </c>
      <c r="P14935">
        <v>0.88</v>
      </c>
    </row>
    <row r="14936" spans="8:16">
      <c r="H14936" t="s">
        <v>13423</v>
      </c>
      <c r="I14936" t="s">
        <v>7</v>
      </c>
      <c r="J14936">
        <v>2021</v>
      </c>
      <c r="K14936">
        <f>2024 -impact_data[[#This Row],[model_year]]</f>
        <v>3</v>
      </c>
      <c r="L14936">
        <v>48</v>
      </c>
      <c r="M14936">
        <v>46.6</v>
      </c>
      <c r="N14936">
        <v>18.600000000000001</v>
      </c>
      <c r="O14936" t="s">
        <v>10</v>
      </c>
      <c r="P14936">
        <v>0.88</v>
      </c>
    </row>
    <row r="14937" spans="8:16">
      <c r="H14937" t="s">
        <v>13424</v>
      </c>
      <c r="I14937" t="s">
        <v>7</v>
      </c>
      <c r="J14937">
        <v>2021</v>
      </c>
      <c r="K14937">
        <f>2024 -impact_data[[#This Row],[model_year]]</f>
        <v>3</v>
      </c>
      <c r="L14937">
        <v>50</v>
      </c>
      <c r="M14937">
        <v>23.6</v>
      </c>
      <c r="N14937">
        <v>14.1</v>
      </c>
      <c r="O14937" t="s">
        <v>9</v>
      </c>
      <c r="P14937">
        <v>0.88</v>
      </c>
    </row>
    <row r="14938" spans="8:16">
      <c r="H14938" t="s">
        <v>13425</v>
      </c>
      <c r="I14938" t="s">
        <v>7</v>
      </c>
      <c r="J14938">
        <v>2021</v>
      </c>
      <c r="K14938">
        <f>2024 -impact_data[[#This Row],[model_year]]</f>
        <v>3</v>
      </c>
      <c r="L14938">
        <v>45</v>
      </c>
      <c r="M14938">
        <v>19.2</v>
      </c>
      <c r="N14938">
        <v>11.5</v>
      </c>
      <c r="O14938" t="s">
        <v>9</v>
      </c>
      <c r="P14938">
        <v>0.89</v>
      </c>
    </row>
    <row r="14939" spans="8:16">
      <c r="H14939" t="s">
        <v>13428</v>
      </c>
      <c r="I14939" t="s">
        <v>7</v>
      </c>
      <c r="J14939">
        <v>2021</v>
      </c>
      <c r="K14939">
        <f>2024 -impact_data[[#This Row],[model_year]]</f>
        <v>3</v>
      </c>
      <c r="L14939">
        <v>48</v>
      </c>
      <c r="M14939">
        <v>12.1</v>
      </c>
      <c r="N14939">
        <v>7.3</v>
      </c>
      <c r="O14939" t="s">
        <v>9</v>
      </c>
      <c r="P14939">
        <v>0.89</v>
      </c>
    </row>
    <row r="14940" spans="8:16">
      <c r="H14940" t="s">
        <v>13431</v>
      </c>
      <c r="I14940" t="s">
        <v>11</v>
      </c>
      <c r="J14940">
        <v>2021</v>
      </c>
      <c r="K14940">
        <f>2024 -impact_data[[#This Row],[model_year]]</f>
        <v>3</v>
      </c>
      <c r="L14940">
        <v>77</v>
      </c>
      <c r="M14940">
        <v>7.8</v>
      </c>
      <c r="N14940">
        <v>4.7</v>
      </c>
      <c r="O14940" t="s">
        <v>9</v>
      </c>
      <c r="P14940">
        <v>0.96</v>
      </c>
    </row>
    <row r="14941" spans="8:16">
      <c r="H14941" t="s">
        <v>13432</v>
      </c>
      <c r="I14941" t="s">
        <v>11</v>
      </c>
      <c r="J14941">
        <v>2021</v>
      </c>
      <c r="K14941">
        <f>2024 -impact_data[[#This Row],[model_year]]</f>
        <v>3</v>
      </c>
      <c r="L14941">
        <v>78</v>
      </c>
      <c r="M14941">
        <v>23.8</v>
      </c>
      <c r="N14941">
        <v>6</v>
      </c>
      <c r="O14941" t="s">
        <v>8</v>
      </c>
      <c r="P14941">
        <v>0.93</v>
      </c>
    </row>
    <row r="14942" spans="8:16">
      <c r="H14942" t="s">
        <v>13434</v>
      </c>
      <c r="I14942" t="s">
        <v>7</v>
      </c>
      <c r="J14942">
        <v>2021</v>
      </c>
      <c r="K14942">
        <f>2024 -impact_data[[#This Row],[model_year]]</f>
        <v>3</v>
      </c>
      <c r="L14942">
        <v>46</v>
      </c>
      <c r="M14942">
        <v>16.7</v>
      </c>
      <c r="N14942">
        <v>10</v>
      </c>
      <c r="O14942" t="s">
        <v>9</v>
      </c>
      <c r="P14942">
        <v>0.86</v>
      </c>
    </row>
    <row r="14943" spans="8:16">
      <c r="H14943" t="s">
        <v>13435</v>
      </c>
      <c r="I14943" t="s">
        <v>7</v>
      </c>
      <c r="J14943">
        <v>2021</v>
      </c>
      <c r="K14943">
        <f>2024 -impact_data[[#This Row],[model_year]]</f>
        <v>3</v>
      </c>
      <c r="L14943">
        <v>49</v>
      </c>
      <c r="M14943">
        <v>32.700000000000003</v>
      </c>
      <c r="N14943">
        <v>13.1</v>
      </c>
      <c r="O14943" t="s">
        <v>10</v>
      </c>
      <c r="P14943">
        <v>0.89</v>
      </c>
    </row>
    <row r="14944" spans="8:16">
      <c r="H14944" t="s">
        <v>13444</v>
      </c>
      <c r="I14944" t="s">
        <v>7</v>
      </c>
      <c r="J14944">
        <v>2021</v>
      </c>
      <c r="K14944">
        <f>2024 -impact_data[[#This Row],[model_year]]</f>
        <v>3</v>
      </c>
      <c r="L14944">
        <v>50</v>
      </c>
      <c r="M14944">
        <v>5.4</v>
      </c>
      <c r="N14944">
        <v>3.2</v>
      </c>
      <c r="O14944" t="s">
        <v>9</v>
      </c>
      <c r="P14944">
        <v>0.87</v>
      </c>
    </row>
    <row r="14945" spans="8:16">
      <c r="H14945" t="s">
        <v>13445</v>
      </c>
      <c r="I14945" t="s">
        <v>7</v>
      </c>
      <c r="J14945">
        <v>2021</v>
      </c>
      <c r="K14945">
        <f>2024 -impact_data[[#This Row],[model_year]]</f>
        <v>3</v>
      </c>
      <c r="L14945">
        <v>49</v>
      </c>
      <c r="M14945">
        <v>39.700000000000003</v>
      </c>
      <c r="N14945">
        <v>23.8</v>
      </c>
      <c r="O14945" t="s">
        <v>9</v>
      </c>
      <c r="P14945">
        <v>0.86</v>
      </c>
    </row>
    <row r="14946" spans="8:16">
      <c r="H14946" t="s">
        <v>13446</v>
      </c>
      <c r="I14946" t="s">
        <v>7</v>
      </c>
      <c r="J14946">
        <v>2021</v>
      </c>
      <c r="K14946">
        <f>2024 -impact_data[[#This Row],[model_year]]</f>
        <v>3</v>
      </c>
      <c r="L14946">
        <v>53</v>
      </c>
      <c r="M14946">
        <v>48.4</v>
      </c>
      <c r="N14946">
        <v>29</v>
      </c>
      <c r="O14946" t="s">
        <v>9</v>
      </c>
      <c r="P14946">
        <v>0.86</v>
      </c>
    </row>
    <row r="14947" spans="8:16">
      <c r="H14947" t="s">
        <v>13449</v>
      </c>
      <c r="I14947" t="s">
        <v>7</v>
      </c>
      <c r="J14947">
        <v>2021</v>
      </c>
      <c r="K14947">
        <f>2024 -impact_data[[#This Row],[model_year]]</f>
        <v>3</v>
      </c>
      <c r="L14947">
        <v>49</v>
      </c>
      <c r="M14947">
        <v>11.1</v>
      </c>
      <c r="N14947">
        <v>6.6</v>
      </c>
      <c r="O14947" t="s">
        <v>9</v>
      </c>
      <c r="P14947">
        <v>0.87</v>
      </c>
    </row>
    <row r="14948" spans="8:16">
      <c r="H14948" t="s">
        <v>13452</v>
      </c>
      <c r="I14948" t="s">
        <v>7</v>
      </c>
      <c r="J14948">
        <v>2021</v>
      </c>
      <c r="K14948">
        <f>2024 -impact_data[[#This Row],[model_year]]</f>
        <v>3</v>
      </c>
      <c r="L14948">
        <v>49</v>
      </c>
      <c r="M14948">
        <v>25.2</v>
      </c>
      <c r="N14948">
        <v>6.3</v>
      </c>
      <c r="O14948" t="s">
        <v>8</v>
      </c>
      <c r="P14948">
        <v>0.87</v>
      </c>
    </row>
    <row r="14949" spans="8:16">
      <c r="H14949" t="s">
        <v>13458</v>
      </c>
      <c r="I14949" t="s">
        <v>7</v>
      </c>
      <c r="J14949">
        <v>2021</v>
      </c>
      <c r="K14949">
        <f>2024 -impact_data[[#This Row],[model_year]]</f>
        <v>3</v>
      </c>
      <c r="L14949">
        <v>49</v>
      </c>
      <c r="M14949">
        <v>21.6</v>
      </c>
      <c r="N14949">
        <v>13</v>
      </c>
      <c r="O14949" t="s">
        <v>9</v>
      </c>
      <c r="P14949">
        <v>0.86</v>
      </c>
    </row>
    <row r="14950" spans="8:16">
      <c r="H14950" t="s">
        <v>13477</v>
      </c>
      <c r="I14950" t="s">
        <v>11</v>
      </c>
      <c r="J14950">
        <v>2021</v>
      </c>
      <c r="K14950">
        <f>2024 -impact_data[[#This Row],[model_year]]</f>
        <v>3</v>
      </c>
      <c r="L14950">
        <v>81</v>
      </c>
      <c r="M14950">
        <v>44.8</v>
      </c>
      <c r="N14950">
        <v>17.899999999999999</v>
      </c>
      <c r="O14950" t="s">
        <v>10</v>
      </c>
      <c r="P14950">
        <v>0.95</v>
      </c>
    </row>
    <row r="14951" spans="8:16">
      <c r="H14951" t="s">
        <v>13481</v>
      </c>
      <c r="I14951" t="s">
        <v>7</v>
      </c>
      <c r="J14951">
        <v>2021</v>
      </c>
      <c r="K14951">
        <f>2024 -impact_data[[#This Row],[model_year]]</f>
        <v>3</v>
      </c>
      <c r="L14951">
        <v>51</v>
      </c>
      <c r="M14951">
        <v>39.6</v>
      </c>
      <c r="N14951">
        <v>23.8</v>
      </c>
      <c r="O14951" t="s">
        <v>9</v>
      </c>
      <c r="P14951">
        <v>0.86</v>
      </c>
    </row>
    <row r="14952" spans="8:16">
      <c r="H14952" t="s">
        <v>13487</v>
      </c>
      <c r="I14952" t="s">
        <v>7</v>
      </c>
      <c r="J14952">
        <v>2021</v>
      </c>
      <c r="K14952">
        <f>2024 -impact_data[[#This Row],[model_year]]</f>
        <v>3</v>
      </c>
      <c r="L14952">
        <v>49</v>
      </c>
      <c r="M14952">
        <v>10.4</v>
      </c>
      <c r="N14952">
        <v>6.2</v>
      </c>
      <c r="O14952" t="s">
        <v>9</v>
      </c>
      <c r="P14952">
        <v>0.88</v>
      </c>
    </row>
    <row r="14953" spans="8:16">
      <c r="H14953" t="s">
        <v>13488</v>
      </c>
      <c r="I14953" t="s">
        <v>7</v>
      </c>
      <c r="J14953">
        <v>2021</v>
      </c>
      <c r="K14953">
        <f>2024 -impact_data[[#This Row],[model_year]]</f>
        <v>3</v>
      </c>
      <c r="L14953">
        <v>53</v>
      </c>
      <c r="M14953">
        <v>53</v>
      </c>
      <c r="N14953">
        <v>31.8</v>
      </c>
      <c r="O14953" t="s">
        <v>9</v>
      </c>
      <c r="P14953">
        <v>0.88</v>
      </c>
    </row>
    <row r="14954" spans="8:16">
      <c r="H14954" t="s">
        <v>13491</v>
      </c>
      <c r="I14954" t="s">
        <v>7</v>
      </c>
      <c r="J14954">
        <v>2021</v>
      </c>
      <c r="K14954">
        <f>2024 -impact_data[[#This Row],[model_year]]</f>
        <v>3</v>
      </c>
      <c r="L14954">
        <v>52</v>
      </c>
      <c r="M14954">
        <v>42.7</v>
      </c>
      <c r="N14954">
        <v>25.6</v>
      </c>
      <c r="O14954" t="s">
        <v>9</v>
      </c>
      <c r="P14954">
        <v>0.88</v>
      </c>
    </row>
    <row r="14955" spans="8:16">
      <c r="H14955" t="s">
        <v>13492</v>
      </c>
      <c r="I14955" t="s">
        <v>7</v>
      </c>
      <c r="J14955">
        <v>2021</v>
      </c>
      <c r="K14955">
        <f>2024 -impact_data[[#This Row],[model_year]]</f>
        <v>3</v>
      </c>
      <c r="L14955">
        <v>48</v>
      </c>
      <c r="M14955">
        <v>20.100000000000001</v>
      </c>
      <c r="N14955">
        <v>12</v>
      </c>
      <c r="O14955" t="s">
        <v>9</v>
      </c>
      <c r="P14955">
        <v>0.87</v>
      </c>
    </row>
    <row r="14956" spans="8:16">
      <c r="H14956" t="s">
        <v>13497</v>
      </c>
      <c r="I14956" t="s">
        <v>7</v>
      </c>
      <c r="J14956">
        <v>2021</v>
      </c>
      <c r="K14956">
        <f>2024 -impact_data[[#This Row],[model_year]]</f>
        <v>3</v>
      </c>
      <c r="L14956">
        <v>49</v>
      </c>
      <c r="M14956">
        <v>16.5</v>
      </c>
      <c r="N14956">
        <v>9.9</v>
      </c>
      <c r="O14956" t="s">
        <v>9</v>
      </c>
      <c r="P14956">
        <v>0.88</v>
      </c>
    </row>
    <row r="14957" spans="8:16">
      <c r="H14957" t="s">
        <v>13498</v>
      </c>
      <c r="I14957" t="s">
        <v>7</v>
      </c>
      <c r="J14957">
        <v>2021</v>
      </c>
      <c r="K14957">
        <f>2024 -impact_data[[#This Row],[model_year]]</f>
        <v>3</v>
      </c>
      <c r="L14957">
        <v>48</v>
      </c>
      <c r="M14957">
        <v>15.2</v>
      </c>
      <c r="N14957">
        <v>6.1</v>
      </c>
      <c r="O14957" t="s">
        <v>10</v>
      </c>
      <c r="P14957">
        <v>0.86</v>
      </c>
    </row>
    <row r="14958" spans="8:16">
      <c r="H14958" t="s">
        <v>13499</v>
      </c>
      <c r="I14958" t="s">
        <v>7</v>
      </c>
      <c r="J14958">
        <v>2021</v>
      </c>
      <c r="K14958">
        <f>2024 -impact_data[[#This Row],[model_year]]</f>
        <v>3</v>
      </c>
      <c r="L14958">
        <v>54</v>
      </c>
      <c r="M14958">
        <v>34.700000000000003</v>
      </c>
      <c r="N14958">
        <v>13.9</v>
      </c>
      <c r="O14958" t="s">
        <v>10</v>
      </c>
      <c r="P14958">
        <v>0.88</v>
      </c>
    </row>
    <row r="14959" spans="8:16">
      <c r="H14959" t="s">
        <v>13505</v>
      </c>
      <c r="I14959" t="s">
        <v>7</v>
      </c>
      <c r="J14959">
        <v>2021</v>
      </c>
      <c r="K14959">
        <f>2024 -impact_data[[#This Row],[model_year]]</f>
        <v>3</v>
      </c>
      <c r="L14959">
        <v>49</v>
      </c>
      <c r="M14959">
        <v>51.5</v>
      </c>
      <c r="N14959">
        <v>30.9</v>
      </c>
      <c r="O14959" t="s">
        <v>9</v>
      </c>
      <c r="P14959">
        <v>0.88</v>
      </c>
    </row>
    <row r="14960" spans="8:16">
      <c r="H14960" t="s">
        <v>13508</v>
      </c>
      <c r="I14960" t="s">
        <v>7</v>
      </c>
      <c r="J14960">
        <v>2021</v>
      </c>
      <c r="K14960">
        <f>2024 -impact_data[[#This Row],[model_year]]</f>
        <v>3</v>
      </c>
      <c r="L14960">
        <v>47</v>
      </c>
      <c r="M14960">
        <v>13.5</v>
      </c>
      <c r="N14960">
        <v>8.1</v>
      </c>
      <c r="O14960" t="s">
        <v>9</v>
      </c>
      <c r="P14960">
        <v>0.86</v>
      </c>
    </row>
    <row r="14961" spans="8:16">
      <c r="H14961" t="s">
        <v>13511</v>
      </c>
      <c r="I14961" t="s">
        <v>7</v>
      </c>
      <c r="J14961">
        <v>2021</v>
      </c>
      <c r="K14961">
        <f>2024 -impact_data[[#This Row],[model_year]]</f>
        <v>3</v>
      </c>
      <c r="L14961">
        <v>48</v>
      </c>
      <c r="M14961">
        <v>8.6999999999999993</v>
      </c>
      <c r="N14961">
        <v>2.2000000000000002</v>
      </c>
      <c r="O14961" t="s">
        <v>8</v>
      </c>
      <c r="P14961">
        <v>0.86</v>
      </c>
    </row>
    <row r="14962" spans="8:16">
      <c r="H14962" t="s">
        <v>13512</v>
      </c>
      <c r="I14962" t="s">
        <v>7</v>
      </c>
      <c r="J14962">
        <v>2021</v>
      </c>
      <c r="K14962">
        <f>2024 -impact_data[[#This Row],[model_year]]</f>
        <v>3</v>
      </c>
      <c r="L14962">
        <v>49</v>
      </c>
      <c r="M14962">
        <v>6.1</v>
      </c>
      <c r="N14962">
        <v>2.4</v>
      </c>
      <c r="O14962" t="s">
        <v>10</v>
      </c>
      <c r="P14962">
        <v>0.86</v>
      </c>
    </row>
    <row r="14963" spans="8:16">
      <c r="H14963" t="s">
        <v>13516</v>
      </c>
      <c r="I14963" t="s">
        <v>7</v>
      </c>
      <c r="J14963">
        <v>2021</v>
      </c>
      <c r="K14963">
        <f>2024 -impact_data[[#This Row],[model_year]]</f>
        <v>3</v>
      </c>
      <c r="L14963">
        <v>50</v>
      </c>
      <c r="M14963">
        <v>43.1</v>
      </c>
      <c r="N14963">
        <v>10.8</v>
      </c>
      <c r="O14963" t="s">
        <v>8</v>
      </c>
      <c r="P14963">
        <v>0.89</v>
      </c>
    </row>
    <row r="14964" spans="8:16">
      <c r="H14964" t="s">
        <v>13520</v>
      </c>
      <c r="I14964" t="s">
        <v>7</v>
      </c>
      <c r="J14964">
        <v>2021</v>
      </c>
      <c r="K14964">
        <f>2024 -impact_data[[#This Row],[model_year]]</f>
        <v>3</v>
      </c>
      <c r="L14964">
        <v>51</v>
      </c>
      <c r="M14964">
        <v>30.1</v>
      </c>
      <c r="N14964">
        <v>12</v>
      </c>
      <c r="O14964" t="s">
        <v>10</v>
      </c>
      <c r="P14964">
        <v>0.87</v>
      </c>
    </row>
    <row r="14965" spans="8:16">
      <c r="H14965" t="s">
        <v>13523</v>
      </c>
      <c r="I14965" t="s">
        <v>7</v>
      </c>
      <c r="J14965">
        <v>2021</v>
      </c>
      <c r="K14965">
        <f>2024 -impact_data[[#This Row],[model_year]]</f>
        <v>3</v>
      </c>
      <c r="L14965">
        <v>50</v>
      </c>
      <c r="M14965">
        <v>21.1</v>
      </c>
      <c r="N14965">
        <v>8.4</v>
      </c>
      <c r="O14965" t="s">
        <v>10</v>
      </c>
      <c r="P14965">
        <v>0.87</v>
      </c>
    </row>
    <row r="14966" spans="8:16">
      <c r="H14966" t="s">
        <v>13525</v>
      </c>
      <c r="I14966" t="s">
        <v>7</v>
      </c>
      <c r="J14966">
        <v>2021</v>
      </c>
      <c r="K14966">
        <f>2024 -impact_data[[#This Row],[model_year]]</f>
        <v>3</v>
      </c>
      <c r="L14966">
        <v>50</v>
      </c>
      <c r="M14966">
        <v>32.700000000000003</v>
      </c>
      <c r="N14966">
        <v>19.600000000000001</v>
      </c>
      <c r="O14966" t="s">
        <v>9</v>
      </c>
      <c r="P14966">
        <v>0.88</v>
      </c>
    </row>
    <row r="14967" spans="8:16">
      <c r="H14967" t="s">
        <v>13526</v>
      </c>
      <c r="I14967" t="s">
        <v>11</v>
      </c>
      <c r="J14967">
        <v>2021</v>
      </c>
      <c r="K14967">
        <f>2024 -impact_data[[#This Row],[model_year]]</f>
        <v>3</v>
      </c>
      <c r="L14967">
        <v>81</v>
      </c>
      <c r="M14967">
        <v>29.1</v>
      </c>
      <c r="N14967">
        <v>17.399999999999999</v>
      </c>
      <c r="O14967" t="s">
        <v>9</v>
      </c>
      <c r="P14967">
        <v>0.94</v>
      </c>
    </row>
    <row r="14968" spans="8:16">
      <c r="H14968" t="s">
        <v>13533</v>
      </c>
      <c r="I14968" t="s">
        <v>7</v>
      </c>
      <c r="J14968">
        <v>2021</v>
      </c>
      <c r="K14968">
        <f>2024 -impact_data[[#This Row],[model_year]]</f>
        <v>3</v>
      </c>
      <c r="L14968">
        <v>48</v>
      </c>
      <c r="M14968">
        <v>32.4</v>
      </c>
      <c r="N14968">
        <v>8.1</v>
      </c>
      <c r="O14968" t="s">
        <v>8</v>
      </c>
      <c r="P14968">
        <v>0.85</v>
      </c>
    </row>
    <row r="14969" spans="8:16">
      <c r="H14969" t="s">
        <v>13535</v>
      </c>
      <c r="I14969" t="s">
        <v>7</v>
      </c>
      <c r="J14969">
        <v>2021</v>
      </c>
      <c r="K14969">
        <f>2024 -impact_data[[#This Row],[model_year]]</f>
        <v>3</v>
      </c>
      <c r="L14969">
        <v>50</v>
      </c>
      <c r="M14969">
        <v>18.7</v>
      </c>
      <c r="N14969">
        <v>4.7</v>
      </c>
      <c r="O14969" t="s">
        <v>8</v>
      </c>
      <c r="P14969">
        <v>0.88</v>
      </c>
    </row>
    <row r="14970" spans="8:16">
      <c r="H14970" t="s">
        <v>13541</v>
      </c>
      <c r="I14970" t="s">
        <v>11</v>
      </c>
      <c r="J14970">
        <v>2021</v>
      </c>
      <c r="K14970">
        <f>2024 -impact_data[[#This Row],[model_year]]</f>
        <v>3</v>
      </c>
      <c r="L14970">
        <v>77</v>
      </c>
      <c r="M14970">
        <v>17.7</v>
      </c>
      <c r="N14970">
        <v>10.6</v>
      </c>
      <c r="O14970" t="s">
        <v>9</v>
      </c>
      <c r="P14970">
        <v>0.93</v>
      </c>
    </row>
    <row r="14971" spans="8:16">
      <c r="H14971" t="s">
        <v>13544</v>
      </c>
      <c r="I14971" t="s">
        <v>11</v>
      </c>
      <c r="J14971">
        <v>2021</v>
      </c>
      <c r="K14971">
        <f>2024 -impact_data[[#This Row],[model_year]]</f>
        <v>3</v>
      </c>
      <c r="L14971">
        <v>77</v>
      </c>
      <c r="M14971">
        <v>2.5</v>
      </c>
      <c r="N14971">
        <v>1.5</v>
      </c>
      <c r="O14971" t="s">
        <v>9</v>
      </c>
      <c r="P14971">
        <v>0.97</v>
      </c>
    </row>
    <row r="14972" spans="8:16">
      <c r="H14972" t="s">
        <v>13546</v>
      </c>
      <c r="I14972" t="s">
        <v>7</v>
      </c>
      <c r="J14972">
        <v>2021</v>
      </c>
      <c r="K14972">
        <f>2024 -impact_data[[#This Row],[model_year]]</f>
        <v>3</v>
      </c>
      <c r="L14972">
        <v>50</v>
      </c>
      <c r="M14972">
        <v>13.2</v>
      </c>
      <c r="N14972">
        <v>5.3</v>
      </c>
      <c r="O14972" t="s">
        <v>10</v>
      </c>
      <c r="P14972">
        <v>0.86</v>
      </c>
    </row>
    <row r="14973" spans="8:16">
      <c r="H14973" t="s">
        <v>13551</v>
      </c>
      <c r="I14973" t="s">
        <v>7</v>
      </c>
      <c r="J14973">
        <v>2021</v>
      </c>
      <c r="K14973">
        <f>2024 -impact_data[[#This Row],[model_year]]</f>
        <v>3</v>
      </c>
      <c r="L14973">
        <v>46</v>
      </c>
      <c r="M14973">
        <v>25.9</v>
      </c>
      <c r="N14973">
        <v>10.3</v>
      </c>
      <c r="O14973" t="s">
        <v>10</v>
      </c>
      <c r="P14973">
        <v>0.86</v>
      </c>
    </row>
    <row r="14974" spans="8:16">
      <c r="H14974" t="s">
        <v>13554</v>
      </c>
      <c r="I14974" t="s">
        <v>7</v>
      </c>
      <c r="J14974">
        <v>2021</v>
      </c>
      <c r="K14974">
        <f>2024 -impact_data[[#This Row],[model_year]]</f>
        <v>3</v>
      </c>
      <c r="L14974">
        <v>49</v>
      </c>
      <c r="M14974">
        <v>34.799999999999997</v>
      </c>
      <c r="N14974">
        <v>13.9</v>
      </c>
      <c r="O14974" t="s">
        <v>10</v>
      </c>
      <c r="P14974">
        <v>0.9</v>
      </c>
    </row>
    <row r="14975" spans="8:16">
      <c r="H14975" t="s">
        <v>13555</v>
      </c>
      <c r="I14975" t="s">
        <v>7</v>
      </c>
      <c r="J14975">
        <v>2021</v>
      </c>
      <c r="K14975">
        <f>2024 -impact_data[[#This Row],[model_year]]</f>
        <v>3</v>
      </c>
      <c r="L14975">
        <v>47</v>
      </c>
      <c r="M14975">
        <v>26.7</v>
      </c>
      <c r="N14975">
        <v>10.7</v>
      </c>
      <c r="O14975" t="s">
        <v>10</v>
      </c>
      <c r="P14975">
        <v>0.88</v>
      </c>
    </row>
    <row r="14976" spans="8:16">
      <c r="H14976" t="s">
        <v>13558</v>
      </c>
      <c r="I14976" t="s">
        <v>7</v>
      </c>
      <c r="J14976">
        <v>2021</v>
      </c>
      <c r="K14976">
        <f>2024 -impact_data[[#This Row],[model_year]]</f>
        <v>3</v>
      </c>
      <c r="L14976">
        <v>52</v>
      </c>
      <c r="M14976">
        <v>46.4</v>
      </c>
      <c r="N14976">
        <v>18.600000000000001</v>
      </c>
      <c r="O14976" t="s">
        <v>10</v>
      </c>
      <c r="P14976">
        <v>0.86</v>
      </c>
    </row>
    <row r="14977" spans="8:16">
      <c r="H14977" t="s">
        <v>13559</v>
      </c>
      <c r="I14977" t="s">
        <v>7</v>
      </c>
      <c r="J14977">
        <v>2021</v>
      </c>
      <c r="K14977">
        <f>2024 -impact_data[[#This Row],[model_year]]</f>
        <v>3</v>
      </c>
      <c r="L14977">
        <v>51</v>
      </c>
      <c r="M14977">
        <v>27.2</v>
      </c>
      <c r="N14977">
        <v>10.9</v>
      </c>
      <c r="O14977" t="s">
        <v>10</v>
      </c>
      <c r="P14977">
        <v>0.87</v>
      </c>
    </row>
    <row r="14978" spans="8:16">
      <c r="H14978" t="s">
        <v>13561</v>
      </c>
      <c r="I14978" t="s">
        <v>7</v>
      </c>
      <c r="J14978">
        <v>2021</v>
      </c>
      <c r="K14978">
        <f>2024 -impact_data[[#This Row],[model_year]]</f>
        <v>3</v>
      </c>
      <c r="L14978">
        <v>49</v>
      </c>
      <c r="M14978">
        <v>43</v>
      </c>
      <c r="N14978">
        <v>25.8</v>
      </c>
      <c r="O14978" t="s">
        <v>9</v>
      </c>
      <c r="P14978">
        <v>0.88</v>
      </c>
    </row>
    <row r="14979" spans="8:16">
      <c r="H14979" t="s">
        <v>13562</v>
      </c>
      <c r="I14979" t="s">
        <v>7</v>
      </c>
      <c r="J14979">
        <v>2021</v>
      </c>
      <c r="K14979">
        <f>2024 -impact_data[[#This Row],[model_year]]</f>
        <v>3</v>
      </c>
      <c r="L14979">
        <v>48</v>
      </c>
      <c r="M14979">
        <v>14.8</v>
      </c>
      <c r="N14979">
        <v>5.9</v>
      </c>
      <c r="O14979" t="s">
        <v>10</v>
      </c>
      <c r="P14979">
        <v>0.87</v>
      </c>
    </row>
    <row r="14980" spans="8:16">
      <c r="H14980" t="s">
        <v>13569</v>
      </c>
      <c r="I14980" t="s">
        <v>7</v>
      </c>
      <c r="J14980">
        <v>2021</v>
      </c>
      <c r="K14980">
        <f>2024 -impact_data[[#This Row],[model_year]]</f>
        <v>3</v>
      </c>
      <c r="L14980">
        <v>53</v>
      </c>
      <c r="M14980">
        <v>20.100000000000001</v>
      </c>
      <c r="N14980">
        <v>5</v>
      </c>
      <c r="O14980" t="s">
        <v>8</v>
      </c>
      <c r="P14980">
        <v>0.87</v>
      </c>
    </row>
    <row r="14981" spans="8:16">
      <c r="H14981" t="s">
        <v>13573</v>
      </c>
      <c r="I14981" t="s">
        <v>11</v>
      </c>
      <c r="J14981">
        <v>2021</v>
      </c>
      <c r="K14981">
        <f>2024 -impact_data[[#This Row],[model_year]]</f>
        <v>3</v>
      </c>
      <c r="L14981">
        <v>78</v>
      </c>
      <c r="M14981">
        <v>12.5</v>
      </c>
      <c r="N14981">
        <v>5</v>
      </c>
      <c r="O14981" t="s">
        <v>10</v>
      </c>
      <c r="P14981">
        <v>0.94</v>
      </c>
    </row>
    <row r="14982" spans="8:16">
      <c r="H14982" t="s">
        <v>13575</v>
      </c>
      <c r="I14982" t="s">
        <v>7</v>
      </c>
      <c r="J14982">
        <v>2021</v>
      </c>
      <c r="K14982">
        <f>2024 -impact_data[[#This Row],[model_year]]</f>
        <v>3</v>
      </c>
      <c r="L14982">
        <v>48</v>
      </c>
      <c r="M14982">
        <v>-1.2</v>
      </c>
      <c r="N14982">
        <v>-0.7</v>
      </c>
      <c r="O14982" t="s">
        <v>9</v>
      </c>
      <c r="P14982">
        <v>0.87</v>
      </c>
    </row>
    <row r="14983" spans="8:16">
      <c r="H14983" t="s">
        <v>13580</v>
      </c>
      <c r="I14983" t="s">
        <v>11</v>
      </c>
      <c r="J14983">
        <v>2021</v>
      </c>
      <c r="K14983">
        <f>2024 -impact_data[[#This Row],[model_year]]</f>
        <v>3</v>
      </c>
      <c r="L14983">
        <v>81</v>
      </c>
      <c r="M14983">
        <v>25.6</v>
      </c>
      <c r="N14983">
        <v>6.4</v>
      </c>
      <c r="O14983" t="s">
        <v>8</v>
      </c>
      <c r="P14983">
        <v>0.93</v>
      </c>
    </row>
    <row r="14984" spans="8:16">
      <c r="H14984" t="s">
        <v>13582</v>
      </c>
      <c r="I14984" t="s">
        <v>7</v>
      </c>
      <c r="J14984">
        <v>2021</v>
      </c>
      <c r="K14984">
        <f>2024 -impact_data[[#This Row],[model_year]]</f>
        <v>3</v>
      </c>
      <c r="L14984">
        <v>46</v>
      </c>
      <c r="M14984">
        <v>1.6</v>
      </c>
      <c r="N14984">
        <v>0.6</v>
      </c>
      <c r="O14984" t="s">
        <v>10</v>
      </c>
      <c r="P14984">
        <v>0.86</v>
      </c>
    </row>
    <row r="14985" spans="8:16">
      <c r="H14985" t="s">
        <v>13583</v>
      </c>
      <c r="I14985" t="s">
        <v>7</v>
      </c>
      <c r="J14985">
        <v>2021</v>
      </c>
      <c r="K14985">
        <f>2024 -impact_data[[#This Row],[model_year]]</f>
        <v>3</v>
      </c>
      <c r="L14985">
        <v>47</v>
      </c>
      <c r="M14985">
        <v>9.8000000000000007</v>
      </c>
      <c r="N14985">
        <v>5.9</v>
      </c>
      <c r="O14985" t="s">
        <v>9</v>
      </c>
      <c r="P14985">
        <v>0.86</v>
      </c>
    </row>
    <row r="14986" spans="8:16">
      <c r="H14986" t="s">
        <v>13584</v>
      </c>
      <c r="I14986" t="s">
        <v>7</v>
      </c>
      <c r="J14986">
        <v>2021</v>
      </c>
      <c r="K14986">
        <f>2024 -impact_data[[#This Row],[model_year]]</f>
        <v>3</v>
      </c>
      <c r="L14986">
        <v>49</v>
      </c>
      <c r="M14986">
        <v>27.7</v>
      </c>
      <c r="N14986">
        <v>11.1</v>
      </c>
      <c r="O14986" t="s">
        <v>10</v>
      </c>
      <c r="P14986">
        <v>0.88</v>
      </c>
    </row>
    <row r="14987" spans="8:16">
      <c r="H14987" t="s">
        <v>13586</v>
      </c>
      <c r="I14987" t="s">
        <v>7</v>
      </c>
      <c r="J14987">
        <v>2021</v>
      </c>
      <c r="K14987">
        <f>2024 -impact_data[[#This Row],[model_year]]</f>
        <v>3</v>
      </c>
      <c r="L14987">
        <v>48</v>
      </c>
      <c r="M14987">
        <v>3</v>
      </c>
      <c r="N14987">
        <v>1.8</v>
      </c>
      <c r="O14987" t="s">
        <v>9</v>
      </c>
      <c r="P14987">
        <v>0.88</v>
      </c>
    </row>
    <row r="14988" spans="8:16">
      <c r="H14988" t="s">
        <v>13589</v>
      </c>
      <c r="I14988" t="s">
        <v>7</v>
      </c>
      <c r="J14988">
        <v>2021</v>
      </c>
      <c r="K14988">
        <f>2024 -impact_data[[#This Row],[model_year]]</f>
        <v>3</v>
      </c>
      <c r="L14988">
        <v>52</v>
      </c>
      <c r="M14988">
        <v>17.3</v>
      </c>
      <c r="N14988">
        <v>10.4</v>
      </c>
      <c r="O14988" t="s">
        <v>9</v>
      </c>
      <c r="P14988">
        <v>0.87</v>
      </c>
    </row>
    <row r="14989" spans="8:16">
      <c r="H14989" t="s">
        <v>13593</v>
      </c>
      <c r="I14989" t="s">
        <v>7</v>
      </c>
      <c r="J14989">
        <v>2021</v>
      </c>
      <c r="K14989">
        <f>2024 -impact_data[[#This Row],[model_year]]</f>
        <v>3</v>
      </c>
      <c r="L14989">
        <v>50</v>
      </c>
      <c r="M14989">
        <v>9</v>
      </c>
      <c r="N14989">
        <v>2.2999999999999998</v>
      </c>
      <c r="O14989" t="s">
        <v>8</v>
      </c>
      <c r="P14989">
        <v>0.87</v>
      </c>
    </row>
    <row r="14990" spans="8:16">
      <c r="H14990" t="s">
        <v>13598</v>
      </c>
      <c r="I14990" t="s">
        <v>11</v>
      </c>
      <c r="J14990">
        <v>2021</v>
      </c>
      <c r="K14990">
        <f>2024 -impact_data[[#This Row],[model_year]]</f>
        <v>3</v>
      </c>
      <c r="L14990">
        <v>75</v>
      </c>
      <c r="M14990">
        <v>5.6</v>
      </c>
      <c r="N14990">
        <v>3.4</v>
      </c>
      <c r="O14990" t="s">
        <v>9</v>
      </c>
      <c r="P14990">
        <v>0.97</v>
      </c>
    </row>
    <row r="14991" spans="8:16">
      <c r="H14991" t="s">
        <v>13599</v>
      </c>
      <c r="I14991" t="s">
        <v>7</v>
      </c>
      <c r="J14991">
        <v>2021</v>
      </c>
      <c r="K14991">
        <f>2024 -impact_data[[#This Row],[model_year]]</f>
        <v>3</v>
      </c>
      <c r="L14991">
        <v>48</v>
      </c>
      <c r="M14991">
        <v>4.2</v>
      </c>
      <c r="N14991">
        <v>2.5</v>
      </c>
      <c r="O14991" t="s">
        <v>9</v>
      </c>
      <c r="P14991">
        <v>0.87</v>
      </c>
    </row>
    <row r="14992" spans="8:16">
      <c r="H14992" t="s">
        <v>13606</v>
      </c>
      <c r="I14992" t="s">
        <v>7</v>
      </c>
      <c r="J14992">
        <v>2021</v>
      </c>
      <c r="K14992">
        <f>2024 -impact_data[[#This Row],[model_year]]</f>
        <v>3</v>
      </c>
      <c r="L14992">
        <v>48</v>
      </c>
      <c r="M14992">
        <v>56.9</v>
      </c>
      <c r="N14992">
        <v>34.1</v>
      </c>
      <c r="O14992" t="s">
        <v>9</v>
      </c>
      <c r="P14992">
        <v>0.86</v>
      </c>
    </row>
    <row r="14993" spans="8:16">
      <c r="H14993" t="s">
        <v>13607</v>
      </c>
      <c r="I14993" t="s">
        <v>11</v>
      </c>
      <c r="J14993">
        <v>2021</v>
      </c>
      <c r="K14993">
        <f>2024 -impact_data[[#This Row],[model_year]]</f>
        <v>3</v>
      </c>
      <c r="L14993">
        <v>80</v>
      </c>
      <c r="M14993">
        <v>24.3</v>
      </c>
      <c r="N14993">
        <v>9.6999999999999993</v>
      </c>
      <c r="O14993" t="s">
        <v>10</v>
      </c>
      <c r="P14993">
        <v>0.96</v>
      </c>
    </row>
    <row r="14994" spans="8:16">
      <c r="H14994" t="s">
        <v>13609</v>
      </c>
      <c r="I14994" t="s">
        <v>7</v>
      </c>
      <c r="J14994">
        <v>2021</v>
      </c>
      <c r="K14994">
        <f>2024 -impact_data[[#This Row],[model_year]]</f>
        <v>3</v>
      </c>
      <c r="L14994">
        <v>52</v>
      </c>
      <c r="M14994">
        <v>42.3</v>
      </c>
      <c r="N14994">
        <v>16.899999999999999</v>
      </c>
      <c r="O14994" t="s">
        <v>10</v>
      </c>
      <c r="P14994">
        <v>0.86</v>
      </c>
    </row>
    <row r="14995" spans="8:16">
      <c r="H14995" t="s">
        <v>13611</v>
      </c>
      <c r="I14995" t="s">
        <v>7</v>
      </c>
      <c r="J14995">
        <v>2021</v>
      </c>
      <c r="K14995">
        <f>2024 -impact_data[[#This Row],[model_year]]</f>
        <v>3</v>
      </c>
      <c r="L14995">
        <v>49</v>
      </c>
      <c r="M14995">
        <v>48</v>
      </c>
      <c r="N14995">
        <v>19.2</v>
      </c>
      <c r="O14995" t="s">
        <v>10</v>
      </c>
      <c r="P14995">
        <v>0.88</v>
      </c>
    </row>
    <row r="14996" spans="8:16">
      <c r="H14996" t="s">
        <v>13614</v>
      </c>
      <c r="I14996" t="s">
        <v>11</v>
      </c>
      <c r="J14996">
        <v>2021</v>
      </c>
      <c r="K14996">
        <f>2024 -impact_data[[#This Row],[model_year]]</f>
        <v>3</v>
      </c>
      <c r="L14996">
        <v>78</v>
      </c>
      <c r="M14996">
        <v>18.5</v>
      </c>
      <c r="N14996">
        <v>4.5999999999999996</v>
      </c>
      <c r="O14996" t="s">
        <v>8</v>
      </c>
      <c r="P14996">
        <v>0.97</v>
      </c>
    </row>
    <row r="14997" spans="8:16">
      <c r="H14997" t="s">
        <v>13617</v>
      </c>
      <c r="I14997" t="s">
        <v>7</v>
      </c>
      <c r="J14997">
        <v>2021</v>
      </c>
      <c r="K14997">
        <f>2024 -impact_data[[#This Row],[model_year]]</f>
        <v>3</v>
      </c>
      <c r="L14997">
        <v>51</v>
      </c>
      <c r="M14997">
        <v>20.6</v>
      </c>
      <c r="N14997">
        <v>8.1999999999999993</v>
      </c>
      <c r="O14997" t="s">
        <v>10</v>
      </c>
      <c r="P14997">
        <v>0.87</v>
      </c>
    </row>
    <row r="14998" spans="8:16">
      <c r="H14998" t="s">
        <v>13619</v>
      </c>
      <c r="I14998" t="s">
        <v>7</v>
      </c>
      <c r="J14998">
        <v>2021</v>
      </c>
      <c r="K14998">
        <f>2024 -impact_data[[#This Row],[model_year]]</f>
        <v>3</v>
      </c>
      <c r="L14998">
        <v>54</v>
      </c>
      <c r="M14998">
        <v>17.600000000000001</v>
      </c>
      <c r="N14998">
        <v>10.6</v>
      </c>
      <c r="O14998" t="s">
        <v>9</v>
      </c>
      <c r="P14998">
        <v>0.86</v>
      </c>
    </row>
    <row r="14999" spans="8:16">
      <c r="H14999" t="s">
        <v>13624</v>
      </c>
      <c r="I14999" t="s">
        <v>7</v>
      </c>
      <c r="J14999">
        <v>2021</v>
      </c>
      <c r="K14999">
        <f>2024 -impact_data[[#This Row],[model_year]]</f>
        <v>3</v>
      </c>
      <c r="L14999">
        <v>50</v>
      </c>
      <c r="M14999">
        <v>5.2</v>
      </c>
      <c r="N14999">
        <v>1.3</v>
      </c>
      <c r="O14999" t="s">
        <v>8</v>
      </c>
      <c r="P14999">
        <v>0.89</v>
      </c>
    </row>
    <row r="15000" spans="8:16">
      <c r="H15000" t="s">
        <v>13625</v>
      </c>
      <c r="I15000" t="s">
        <v>11</v>
      </c>
      <c r="J15000">
        <v>2021</v>
      </c>
      <c r="K15000">
        <f>2024 -impact_data[[#This Row],[model_year]]</f>
        <v>3</v>
      </c>
      <c r="L15000">
        <v>80</v>
      </c>
      <c r="M15000">
        <v>8.4</v>
      </c>
      <c r="N15000">
        <v>2.1</v>
      </c>
      <c r="O15000" t="s">
        <v>8</v>
      </c>
      <c r="P15000">
        <v>0.94</v>
      </c>
    </row>
    <row r="15001" spans="8:16">
      <c r="H15001" t="s">
        <v>13633</v>
      </c>
      <c r="I15001" t="s">
        <v>7</v>
      </c>
      <c r="J15001">
        <v>2021</v>
      </c>
      <c r="K15001">
        <f>2024 -impact_data[[#This Row],[model_year]]</f>
        <v>3</v>
      </c>
      <c r="L15001">
        <v>50</v>
      </c>
      <c r="M15001">
        <v>18.399999999999999</v>
      </c>
      <c r="N15001">
        <v>11</v>
      </c>
      <c r="O15001" t="s">
        <v>9</v>
      </c>
      <c r="P15001">
        <v>0.89</v>
      </c>
    </row>
    <row r="15002" spans="8:16">
      <c r="H15002" t="s">
        <v>13636</v>
      </c>
      <c r="I15002" t="s">
        <v>7</v>
      </c>
      <c r="J15002">
        <v>2021</v>
      </c>
      <c r="K15002">
        <f>2024 -impact_data[[#This Row],[model_year]]</f>
        <v>3</v>
      </c>
      <c r="L15002">
        <v>50</v>
      </c>
      <c r="M15002">
        <v>40.5</v>
      </c>
      <c r="N15002">
        <v>24.3</v>
      </c>
      <c r="O15002" t="s">
        <v>9</v>
      </c>
      <c r="P15002">
        <v>0.89</v>
      </c>
    </row>
    <row r="15003" spans="8:16">
      <c r="H15003" t="s">
        <v>13637</v>
      </c>
      <c r="I15003" t="s">
        <v>7</v>
      </c>
      <c r="J15003">
        <v>2021</v>
      </c>
      <c r="K15003">
        <f>2024 -impact_data[[#This Row],[model_year]]</f>
        <v>3</v>
      </c>
      <c r="L15003">
        <v>48</v>
      </c>
      <c r="M15003">
        <v>12.8</v>
      </c>
      <c r="N15003">
        <v>5.0999999999999996</v>
      </c>
      <c r="O15003" t="s">
        <v>10</v>
      </c>
      <c r="P15003">
        <v>0.87</v>
      </c>
    </row>
    <row r="15004" spans="8:16">
      <c r="H15004" t="s">
        <v>13640</v>
      </c>
      <c r="I15004" t="s">
        <v>7</v>
      </c>
      <c r="J15004">
        <v>2021</v>
      </c>
      <c r="K15004">
        <f>2024 -impact_data[[#This Row],[model_year]]</f>
        <v>3</v>
      </c>
      <c r="L15004">
        <v>52</v>
      </c>
      <c r="M15004">
        <v>26.9</v>
      </c>
      <c r="N15004">
        <v>16.2</v>
      </c>
      <c r="O15004" t="s">
        <v>9</v>
      </c>
      <c r="P15004">
        <v>0.88</v>
      </c>
    </row>
    <row r="15005" spans="8:16">
      <c r="H15005" t="s">
        <v>13641</v>
      </c>
      <c r="I15005" t="s">
        <v>11</v>
      </c>
      <c r="J15005">
        <v>2021</v>
      </c>
      <c r="K15005">
        <f>2024 -impact_data[[#This Row],[model_year]]</f>
        <v>3</v>
      </c>
      <c r="L15005">
        <v>78</v>
      </c>
      <c r="M15005">
        <v>28.8</v>
      </c>
      <c r="N15005">
        <v>7.2</v>
      </c>
      <c r="O15005" t="s">
        <v>8</v>
      </c>
      <c r="P15005">
        <v>0.95</v>
      </c>
    </row>
    <row r="15006" spans="8:16">
      <c r="H15006" t="s">
        <v>13642</v>
      </c>
      <c r="I15006" t="s">
        <v>11</v>
      </c>
      <c r="J15006">
        <v>2021</v>
      </c>
      <c r="K15006">
        <f>2024 -impact_data[[#This Row],[model_year]]</f>
        <v>3</v>
      </c>
      <c r="L15006">
        <v>80</v>
      </c>
      <c r="M15006">
        <v>50.1</v>
      </c>
      <c r="N15006">
        <v>20</v>
      </c>
      <c r="O15006" t="s">
        <v>10</v>
      </c>
      <c r="P15006">
        <v>0.94</v>
      </c>
    </row>
    <row r="15007" spans="8:16">
      <c r="H15007" t="s">
        <v>13644</v>
      </c>
      <c r="I15007" t="s">
        <v>7</v>
      </c>
      <c r="J15007">
        <v>2021</v>
      </c>
      <c r="K15007">
        <f>2024 -impact_data[[#This Row],[model_year]]</f>
        <v>3</v>
      </c>
      <c r="L15007">
        <v>49</v>
      </c>
      <c r="M15007">
        <v>11.1</v>
      </c>
      <c r="N15007">
        <v>6.6</v>
      </c>
      <c r="O15007" t="s">
        <v>9</v>
      </c>
      <c r="P15007">
        <v>0.86</v>
      </c>
    </row>
    <row r="15008" spans="8:16">
      <c r="H15008" t="s">
        <v>13645</v>
      </c>
      <c r="I15008" t="s">
        <v>7</v>
      </c>
      <c r="J15008">
        <v>2021</v>
      </c>
      <c r="K15008">
        <f>2024 -impact_data[[#This Row],[model_year]]</f>
        <v>3</v>
      </c>
      <c r="L15008">
        <v>52</v>
      </c>
      <c r="M15008">
        <v>32.200000000000003</v>
      </c>
      <c r="N15008">
        <v>19.3</v>
      </c>
      <c r="O15008" t="s">
        <v>9</v>
      </c>
      <c r="P15008">
        <v>0.88</v>
      </c>
    </row>
    <row r="15009" spans="8:16">
      <c r="H15009" t="s">
        <v>13646</v>
      </c>
      <c r="I15009" t="s">
        <v>7</v>
      </c>
      <c r="J15009">
        <v>2021</v>
      </c>
      <c r="K15009">
        <f>2024 -impact_data[[#This Row],[model_year]]</f>
        <v>3</v>
      </c>
      <c r="L15009">
        <v>49</v>
      </c>
      <c r="M15009">
        <v>22.5</v>
      </c>
      <c r="N15009">
        <v>13.5</v>
      </c>
      <c r="O15009" t="s">
        <v>9</v>
      </c>
      <c r="P15009">
        <v>0.88</v>
      </c>
    </row>
    <row r="15010" spans="8:16">
      <c r="H15010" t="s">
        <v>13647</v>
      </c>
      <c r="I15010" t="s">
        <v>7</v>
      </c>
      <c r="J15010">
        <v>2021</v>
      </c>
      <c r="K15010">
        <f>2024 -impact_data[[#This Row],[model_year]]</f>
        <v>3</v>
      </c>
      <c r="L15010">
        <v>48</v>
      </c>
      <c r="M15010">
        <v>39</v>
      </c>
      <c r="N15010">
        <v>15.6</v>
      </c>
      <c r="O15010" t="s">
        <v>10</v>
      </c>
      <c r="P15010">
        <v>0.87</v>
      </c>
    </row>
    <row r="15011" spans="8:16">
      <c r="H15011" t="s">
        <v>13648</v>
      </c>
      <c r="I15011" t="s">
        <v>7</v>
      </c>
      <c r="J15011">
        <v>2021</v>
      </c>
      <c r="K15011">
        <f>2024 -impact_data[[#This Row],[model_year]]</f>
        <v>3</v>
      </c>
      <c r="L15011">
        <v>50</v>
      </c>
      <c r="M15011">
        <v>32.700000000000003</v>
      </c>
      <c r="N15011">
        <v>13.1</v>
      </c>
      <c r="O15011" t="s">
        <v>10</v>
      </c>
      <c r="P15011">
        <v>0.87</v>
      </c>
    </row>
    <row r="15012" spans="8:16">
      <c r="H15012" t="s">
        <v>13650</v>
      </c>
      <c r="I15012" t="s">
        <v>7</v>
      </c>
      <c r="J15012">
        <v>2021</v>
      </c>
      <c r="K15012">
        <f>2024 -impact_data[[#This Row],[model_year]]</f>
        <v>3</v>
      </c>
      <c r="L15012">
        <v>49</v>
      </c>
      <c r="M15012">
        <v>27.5</v>
      </c>
      <c r="N15012">
        <v>11</v>
      </c>
      <c r="O15012" t="s">
        <v>10</v>
      </c>
      <c r="P15012">
        <v>0.89</v>
      </c>
    </row>
    <row r="15013" spans="8:16">
      <c r="H15013" t="s">
        <v>13651</v>
      </c>
      <c r="I15013" t="s">
        <v>7</v>
      </c>
      <c r="J15013">
        <v>2021</v>
      </c>
      <c r="K15013">
        <f>2024 -impact_data[[#This Row],[model_year]]</f>
        <v>3</v>
      </c>
      <c r="L15013">
        <v>52</v>
      </c>
      <c r="M15013">
        <v>29.6</v>
      </c>
      <c r="N15013">
        <v>17.7</v>
      </c>
      <c r="O15013" t="s">
        <v>9</v>
      </c>
      <c r="P15013">
        <v>0.87</v>
      </c>
    </row>
    <row r="15014" spans="8:16">
      <c r="H15014" t="s">
        <v>13658</v>
      </c>
      <c r="I15014" t="s">
        <v>7</v>
      </c>
      <c r="J15014">
        <v>2021</v>
      </c>
      <c r="K15014">
        <f>2024 -impact_data[[#This Row],[model_year]]</f>
        <v>3</v>
      </c>
      <c r="L15014">
        <v>51</v>
      </c>
      <c r="M15014">
        <v>41.9</v>
      </c>
      <c r="N15014">
        <v>10.5</v>
      </c>
      <c r="O15014" t="s">
        <v>8</v>
      </c>
      <c r="P15014">
        <v>0.86</v>
      </c>
    </row>
    <row r="15015" spans="8:16">
      <c r="H15015" t="s">
        <v>13663</v>
      </c>
      <c r="I15015" t="s">
        <v>7</v>
      </c>
      <c r="J15015">
        <v>2021</v>
      </c>
      <c r="K15015">
        <f>2024 -impact_data[[#This Row],[model_year]]</f>
        <v>3</v>
      </c>
      <c r="L15015">
        <v>50</v>
      </c>
      <c r="M15015">
        <v>38.1</v>
      </c>
      <c r="N15015">
        <v>15.2</v>
      </c>
      <c r="O15015" t="s">
        <v>10</v>
      </c>
      <c r="P15015">
        <v>0.87</v>
      </c>
    </row>
    <row r="15016" spans="8:16">
      <c r="H15016" t="s">
        <v>13669</v>
      </c>
      <c r="I15016" t="s">
        <v>7</v>
      </c>
      <c r="J15016">
        <v>2021</v>
      </c>
      <c r="K15016">
        <f>2024 -impact_data[[#This Row],[model_year]]</f>
        <v>3</v>
      </c>
      <c r="L15016">
        <v>47</v>
      </c>
      <c r="M15016">
        <v>52.2</v>
      </c>
      <c r="N15016">
        <v>31.3</v>
      </c>
      <c r="O15016" t="s">
        <v>9</v>
      </c>
      <c r="P15016">
        <v>0.86</v>
      </c>
    </row>
    <row r="15017" spans="8:16">
      <c r="H15017" t="s">
        <v>13670</v>
      </c>
      <c r="I15017" t="s">
        <v>7</v>
      </c>
      <c r="J15017">
        <v>2021</v>
      </c>
      <c r="K15017">
        <f>2024 -impact_data[[#This Row],[model_year]]</f>
        <v>3</v>
      </c>
      <c r="L15017">
        <v>47</v>
      </c>
      <c r="M15017">
        <v>11</v>
      </c>
      <c r="N15017">
        <v>2.8</v>
      </c>
      <c r="O15017" t="s">
        <v>8</v>
      </c>
      <c r="P15017">
        <v>0.88</v>
      </c>
    </row>
    <row r="15018" spans="8:16">
      <c r="H15018" t="s">
        <v>47</v>
      </c>
      <c r="I15018" t="s">
        <v>7</v>
      </c>
      <c r="J15018">
        <v>2021</v>
      </c>
      <c r="K15018">
        <f>2024 -impact_data[[#This Row],[model_year]]</f>
        <v>3</v>
      </c>
      <c r="L15018">
        <v>49</v>
      </c>
      <c r="M15018">
        <v>29.5</v>
      </c>
      <c r="N15018">
        <v>11.8</v>
      </c>
      <c r="O15018" t="s">
        <v>10</v>
      </c>
      <c r="P15018">
        <v>0.89</v>
      </c>
    </row>
    <row r="15019" spans="8:16">
      <c r="H15019" t="s">
        <v>13674</v>
      </c>
      <c r="I15019" t="s">
        <v>7</v>
      </c>
      <c r="J15019">
        <v>2021</v>
      </c>
      <c r="K15019">
        <f>2024 -impact_data[[#This Row],[model_year]]</f>
        <v>3</v>
      </c>
      <c r="L15019">
        <v>49</v>
      </c>
      <c r="M15019">
        <v>7.3</v>
      </c>
      <c r="N15019">
        <v>4.4000000000000004</v>
      </c>
      <c r="O15019" t="s">
        <v>9</v>
      </c>
      <c r="P15019">
        <v>0.87</v>
      </c>
    </row>
    <row r="15020" spans="8:16">
      <c r="H15020" t="s">
        <v>13676</v>
      </c>
      <c r="I15020" t="s">
        <v>7</v>
      </c>
      <c r="J15020">
        <v>2021</v>
      </c>
      <c r="K15020">
        <f>2024 -impact_data[[#This Row],[model_year]]</f>
        <v>3</v>
      </c>
      <c r="L15020">
        <v>51</v>
      </c>
      <c r="M15020">
        <v>36.200000000000003</v>
      </c>
      <c r="N15020">
        <v>21.7</v>
      </c>
      <c r="O15020" t="s">
        <v>9</v>
      </c>
      <c r="P15020">
        <v>0.88</v>
      </c>
    </row>
    <row r="15021" spans="8:16">
      <c r="H15021" t="s">
        <v>13678</v>
      </c>
      <c r="I15021" t="s">
        <v>7</v>
      </c>
      <c r="J15021">
        <v>2021</v>
      </c>
      <c r="K15021">
        <f>2024 -impact_data[[#This Row],[model_year]]</f>
        <v>3</v>
      </c>
      <c r="L15021">
        <v>50</v>
      </c>
      <c r="M15021">
        <v>24.7</v>
      </c>
      <c r="N15021">
        <v>6.2</v>
      </c>
      <c r="O15021" t="s">
        <v>8</v>
      </c>
      <c r="P15021">
        <v>0.87</v>
      </c>
    </row>
    <row r="15022" spans="8:16">
      <c r="H15022" t="s">
        <v>13680</v>
      </c>
      <c r="I15022" t="s">
        <v>7</v>
      </c>
      <c r="J15022">
        <v>2021</v>
      </c>
      <c r="K15022">
        <f>2024 -impact_data[[#This Row],[model_year]]</f>
        <v>3</v>
      </c>
      <c r="L15022">
        <v>51</v>
      </c>
      <c r="M15022">
        <v>33.200000000000003</v>
      </c>
      <c r="N15022">
        <v>19.899999999999999</v>
      </c>
      <c r="O15022" t="s">
        <v>9</v>
      </c>
      <c r="P15022">
        <v>0.89</v>
      </c>
    </row>
    <row r="15023" spans="8:16">
      <c r="H15023" t="s">
        <v>13682</v>
      </c>
      <c r="I15023" t="s">
        <v>7</v>
      </c>
      <c r="J15023">
        <v>2021</v>
      </c>
      <c r="K15023">
        <f>2024 -impact_data[[#This Row],[model_year]]</f>
        <v>3</v>
      </c>
      <c r="L15023">
        <v>48</v>
      </c>
      <c r="M15023">
        <v>6.6</v>
      </c>
      <c r="N15023">
        <v>2.6</v>
      </c>
      <c r="O15023" t="s">
        <v>10</v>
      </c>
      <c r="P15023">
        <v>0.88</v>
      </c>
    </row>
    <row r="15024" spans="8:16">
      <c r="H15024" t="s">
        <v>13685</v>
      </c>
      <c r="I15024" t="s">
        <v>7</v>
      </c>
      <c r="J15024">
        <v>2021</v>
      </c>
      <c r="K15024">
        <f>2024 -impact_data[[#This Row],[model_year]]</f>
        <v>3</v>
      </c>
      <c r="L15024">
        <v>49</v>
      </c>
      <c r="M15024">
        <v>15</v>
      </c>
      <c r="N15024">
        <v>9</v>
      </c>
      <c r="O15024" t="s">
        <v>9</v>
      </c>
      <c r="P15024">
        <v>0.88</v>
      </c>
    </row>
    <row r="15025" spans="8:16">
      <c r="H15025" t="s">
        <v>13686</v>
      </c>
      <c r="I15025" t="s">
        <v>7</v>
      </c>
      <c r="J15025">
        <v>2021</v>
      </c>
      <c r="K15025">
        <f>2024 -impact_data[[#This Row],[model_year]]</f>
        <v>3</v>
      </c>
      <c r="L15025">
        <v>48</v>
      </c>
      <c r="M15025">
        <v>10.4</v>
      </c>
      <c r="N15025">
        <v>6.2</v>
      </c>
      <c r="O15025" t="s">
        <v>9</v>
      </c>
      <c r="P15025">
        <v>0.86</v>
      </c>
    </row>
    <row r="15026" spans="8:16">
      <c r="H15026" t="s">
        <v>13688</v>
      </c>
      <c r="I15026" t="s">
        <v>7</v>
      </c>
      <c r="J15026">
        <v>2021</v>
      </c>
      <c r="K15026">
        <f>2024 -impact_data[[#This Row],[model_year]]</f>
        <v>3</v>
      </c>
      <c r="L15026">
        <v>49</v>
      </c>
      <c r="M15026">
        <v>15.2</v>
      </c>
      <c r="N15026">
        <v>9.1</v>
      </c>
      <c r="O15026" t="s">
        <v>9</v>
      </c>
      <c r="P15026">
        <v>0.89</v>
      </c>
    </row>
    <row r="15027" spans="8:16">
      <c r="H15027" t="s">
        <v>13689</v>
      </c>
      <c r="I15027" t="s">
        <v>7</v>
      </c>
      <c r="J15027">
        <v>2021</v>
      </c>
      <c r="K15027">
        <f>2024 -impact_data[[#This Row],[model_year]]</f>
        <v>3</v>
      </c>
      <c r="L15027">
        <v>49</v>
      </c>
      <c r="M15027">
        <v>17.600000000000001</v>
      </c>
      <c r="N15027">
        <v>10.6</v>
      </c>
      <c r="O15027" t="s">
        <v>9</v>
      </c>
      <c r="P15027">
        <v>0.87</v>
      </c>
    </row>
    <row r="15028" spans="8:16">
      <c r="H15028" t="s">
        <v>13692</v>
      </c>
      <c r="I15028" t="s">
        <v>7</v>
      </c>
      <c r="J15028">
        <v>2021</v>
      </c>
      <c r="K15028">
        <f>2024 -impact_data[[#This Row],[model_year]]</f>
        <v>3</v>
      </c>
      <c r="L15028">
        <v>50</v>
      </c>
      <c r="M15028">
        <v>32.6</v>
      </c>
      <c r="N15028">
        <v>13</v>
      </c>
      <c r="O15028" t="s">
        <v>10</v>
      </c>
      <c r="P15028">
        <v>0.88</v>
      </c>
    </row>
    <row r="15029" spans="8:16">
      <c r="H15029" t="s">
        <v>13703</v>
      </c>
      <c r="I15029" t="s">
        <v>11</v>
      </c>
      <c r="J15029">
        <v>2021</v>
      </c>
      <c r="K15029">
        <f>2024 -impact_data[[#This Row],[model_year]]</f>
        <v>3</v>
      </c>
      <c r="L15029">
        <v>74</v>
      </c>
      <c r="M15029">
        <v>11.7</v>
      </c>
      <c r="N15029">
        <v>7</v>
      </c>
      <c r="O15029" t="s">
        <v>9</v>
      </c>
      <c r="P15029">
        <v>0.95</v>
      </c>
    </row>
    <row r="15030" spans="8:16">
      <c r="H15030" t="s">
        <v>13705</v>
      </c>
      <c r="I15030" t="s">
        <v>7</v>
      </c>
      <c r="J15030">
        <v>2021</v>
      </c>
      <c r="K15030">
        <f>2024 -impact_data[[#This Row],[model_year]]</f>
        <v>3</v>
      </c>
      <c r="L15030">
        <v>50</v>
      </c>
      <c r="M15030">
        <v>10.8</v>
      </c>
      <c r="N15030">
        <v>6.5</v>
      </c>
      <c r="O15030" t="s">
        <v>9</v>
      </c>
      <c r="P15030">
        <v>0.88</v>
      </c>
    </row>
    <row r="15031" spans="8:16">
      <c r="H15031" t="s">
        <v>13706</v>
      </c>
      <c r="I15031" t="s">
        <v>7</v>
      </c>
      <c r="J15031">
        <v>2021</v>
      </c>
      <c r="K15031">
        <f>2024 -impact_data[[#This Row],[model_year]]</f>
        <v>3</v>
      </c>
      <c r="L15031">
        <v>50</v>
      </c>
      <c r="M15031">
        <v>30</v>
      </c>
      <c r="N15031">
        <v>18</v>
      </c>
      <c r="O15031" t="s">
        <v>9</v>
      </c>
      <c r="P15031">
        <v>0.88</v>
      </c>
    </row>
    <row r="15032" spans="8:16">
      <c r="H15032" t="s">
        <v>13710</v>
      </c>
      <c r="I15032" t="s">
        <v>11</v>
      </c>
      <c r="J15032">
        <v>2021</v>
      </c>
      <c r="K15032">
        <f>2024 -impact_data[[#This Row],[model_year]]</f>
        <v>3</v>
      </c>
      <c r="L15032">
        <v>80</v>
      </c>
      <c r="M15032">
        <v>29.2</v>
      </c>
      <c r="N15032">
        <v>17.5</v>
      </c>
      <c r="O15032" t="s">
        <v>9</v>
      </c>
      <c r="P15032">
        <v>0.96</v>
      </c>
    </row>
    <row r="15033" spans="8:16">
      <c r="H15033" t="s">
        <v>13712</v>
      </c>
      <c r="I15033" t="s">
        <v>7</v>
      </c>
      <c r="J15033">
        <v>2021</v>
      </c>
      <c r="K15033">
        <f>2024 -impact_data[[#This Row],[model_year]]</f>
        <v>3</v>
      </c>
      <c r="L15033">
        <v>51</v>
      </c>
      <c r="M15033">
        <v>2.6</v>
      </c>
      <c r="N15033">
        <v>1.6</v>
      </c>
      <c r="O15033" t="s">
        <v>9</v>
      </c>
      <c r="P15033">
        <v>0.87</v>
      </c>
    </row>
    <row r="15034" spans="8:16">
      <c r="H15034" t="s">
        <v>13713</v>
      </c>
      <c r="I15034" t="s">
        <v>11</v>
      </c>
      <c r="J15034">
        <v>2021</v>
      </c>
      <c r="K15034">
        <f>2024 -impact_data[[#This Row],[model_year]]</f>
        <v>3</v>
      </c>
      <c r="L15034">
        <v>75</v>
      </c>
      <c r="M15034">
        <v>31.9</v>
      </c>
      <c r="N15034">
        <v>8</v>
      </c>
      <c r="O15034" t="s">
        <v>8</v>
      </c>
      <c r="P15034">
        <v>0.96</v>
      </c>
    </row>
    <row r="15035" spans="8:16">
      <c r="H15035" t="s">
        <v>13715</v>
      </c>
      <c r="I15035" t="s">
        <v>7</v>
      </c>
      <c r="J15035">
        <v>2021</v>
      </c>
      <c r="K15035">
        <f>2024 -impact_data[[#This Row],[model_year]]</f>
        <v>3</v>
      </c>
      <c r="L15035">
        <v>53</v>
      </c>
      <c r="M15035">
        <v>30.8</v>
      </c>
      <c r="N15035">
        <v>12.3</v>
      </c>
      <c r="O15035" t="s">
        <v>10</v>
      </c>
      <c r="P15035">
        <v>0.87</v>
      </c>
    </row>
    <row r="15036" spans="8:16">
      <c r="H15036" t="s">
        <v>13716</v>
      </c>
      <c r="I15036" t="s">
        <v>11</v>
      </c>
      <c r="J15036">
        <v>2021</v>
      </c>
      <c r="K15036">
        <f>2024 -impact_data[[#This Row],[model_year]]</f>
        <v>3</v>
      </c>
      <c r="L15036">
        <v>78</v>
      </c>
      <c r="M15036">
        <v>20</v>
      </c>
      <c r="N15036">
        <v>12</v>
      </c>
      <c r="O15036" t="s">
        <v>9</v>
      </c>
      <c r="P15036">
        <v>0.97</v>
      </c>
    </row>
    <row r="15037" spans="8:16">
      <c r="H15037" t="s">
        <v>13720</v>
      </c>
      <c r="I15037" t="s">
        <v>11</v>
      </c>
      <c r="J15037">
        <v>2021</v>
      </c>
      <c r="K15037">
        <f>2024 -impact_data[[#This Row],[model_year]]</f>
        <v>3</v>
      </c>
      <c r="L15037">
        <v>80</v>
      </c>
      <c r="M15037">
        <v>20.5</v>
      </c>
      <c r="N15037">
        <v>8.1999999999999993</v>
      </c>
      <c r="O15037" t="s">
        <v>10</v>
      </c>
      <c r="P15037">
        <v>0.95</v>
      </c>
    </row>
    <row r="15038" spans="8:16">
      <c r="H15038" t="s">
        <v>13722</v>
      </c>
      <c r="I15038" t="s">
        <v>7</v>
      </c>
      <c r="J15038">
        <v>2021</v>
      </c>
      <c r="K15038">
        <f>2024 -impact_data[[#This Row],[model_year]]</f>
        <v>3</v>
      </c>
      <c r="L15038">
        <v>49</v>
      </c>
      <c r="M15038">
        <v>11.1</v>
      </c>
      <c r="N15038">
        <v>4.4000000000000004</v>
      </c>
      <c r="O15038" t="s">
        <v>10</v>
      </c>
      <c r="P15038">
        <v>0.88</v>
      </c>
    </row>
    <row r="15039" spans="8:16">
      <c r="H15039" t="s">
        <v>13724</v>
      </c>
      <c r="I15039" t="s">
        <v>7</v>
      </c>
      <c r="J15039">
        <v>2021</v>
      </c>
      <c r="K15039">
        <f>2024 -impact_data[[#This Row],[model_year]]</f>
        <v>3</v>
      </c>
      <c r="L15039">
        <v>50</v>
      </c>
      <c r="M15039">
        <v>18</v>
      </c>
      <c r="N15039">
        <v>7.2</v>
      </c>
      <c r="O15039" t="s">
        <v>10</v>
      </c>
      <c r="P15039">
        <v>0.89</v>
      </c>
    </row>
    <row r="15040" spans="8:16">
      <c r="H15040" t="s">
        <v>13726</v>
      </c>
      <c r="I15040" t="s">
        <v>11</v>
      </c>
      <c r="J15040">
        <v>2021</v>
      </c>
      <c r="K15040">
        <f>2024 -impact_data[[#This Row],[model_year]]</f>
        <v>3</v>
      </c>
      <c r="L15040">
        <v>75</v>
      </c>
      <c r="M15040">
        <v>22.6</v>
      </c>
      <c r="N15040">
        <v>13.6</v>
      </c>
      <c r="O15040" t="s">
        <v>9</v>
      </c>
      <c r="P15040">
        <v>0.95</v>
      </c>
    </row>
    <row r="15041" spans="8:16">
      <c r="H15041" t="s">
        <v>13727</v>
      </c>
      <c r="I15041" t="s">
        <v>7</v>
      </c>
      <c r="J15041">
        <v>2021</v>
      </c>
      <c r="K15041">
        <f>2024 -impact_data[[#This Row],[model_year]]</f>
        <v>3</v>
      </c>
      <c r="L15041">
        <v>53</v>
      </c>
      <c r="M15041">
        <v>21.1</v>
      </c>
      <c r="N15041">
        <v>8.4</v>
      </c>
      <c r="O15041" t="s">
        <v>10</v>
      </c>
      <c r="P15041">
        <v>0.87</v>
      </c>
    </row>
    <row r="15042" spans="8:16">
      <c r="H15042" t="s">
        <v>13730</v>
      </c>
      <c r="I15042" t="s">
        <v>7</v>
      </c>
      <c r="J15042">
        <v>2021</v>
      </c>
      <c r="K15042">
        <f>2024 -impact_data[[#This Row],[model_year]]</f>
        <v>3</v>
      </c>
      <c r="L15042">
        <v>52</v>
      </c>
      <c r="M15042">
        <v>45.5</v>
      </c>
      <c r="N15042">
        <v>18.2</v>
      </c>
      <c r="O15042" t="s">
        <v>10</v>
      </c>
      <c r="P15042">
        <v>0.89</v>
      </c>
    </row>
    <row r="15043" spans="8:16">
      <c r="H15043" t="s">
        <v>13734</v>
      </c>
      <c r="I15043" t="s">
        <v>7</v>
      </c>
      <c r="J15043">
        <v>2021</v>
      </c>
      <c r="K15043">
        <f>2024 -impact_data[[#This Row],[model_year]]</f>
        <v>3</v>
      </c>
      <c r="L15043">
        <v>49</v>
      </c>
      <c r="M15043">
        <v>14.9</v>
      </c>
      <c r="N15043">
        <v>6</v>
      </c>
      <c r="O15043" t="s">
        <v>10</v>
      </c>
      <c r="P15043">
        <v>0.89</v>
      </c>
    </row>
    <row r="15044" spans="8:16">
      <c r="H15044" t="s">
        <v>13735</v>
      </c>
      <c r="I15044" t="s">
        <v>7</v>
      </c>
      <c r="J15044">
        <v>2021</v>
      </c>
      <c r="K15044">
        <f>2024 -impact_data[[#This Row],[model_year]]</f>
        <v>3</v>
      </c>
      <c r="L15044">
        <v>54</v>
      </c>
      <c r="M15044">
        <v>59.7</v>
      </c>
      <c r="N15044">
        <v>35.799999999999997</v>
      </c>
      <c r="O15044" t="s">
        <v>9</v>
      </c>
      <c r="P15044">
        <v>0.88</v>
      </c>
    </row>
    <row r="15045" spans="8:16">
      <c r="H15045" t="s">
        <v>13740</v>
      </c>
      <c r="I15045" t="s">
        <v>7</v>
      </c>
      <c r="J15045">
        <v>2021</v>
      </c>
      <c r="K15045">
        <f>2024 -impact_data[[#This Row],[model_year]]</f>
        <v>3</v>
      </c>
      <c r="L15045">
        <v>53</v>
      </c>
      <c r="M15045">
        <v>26.9</v>
      </c>
      <c r="N15045">
        <v>16.2</v>
      </c>
      <c r="O15045" t="s">
        <v>9</v>
      </c>
      <c r="P15045">
        <v>0.87</v>
      </c>
    </row>
    <row r="15046" spans="8:16">
      <c r="H15046" t="s">
        <v>13746</v>
      </c>
      <c r="I15046" t="s">
        <v>11</v>
      </c>
      <c r="J15046">
        <v>2021</v>
      </c>
      <c r="K15046">
        <f>2024 -impact_data[[#This Row],[model_year]]</f>
        <v>3</v>
      </c>
      <c r="L15046">
        <v>77</v>
      </c>
      <c r="M15046">
        <v>3.3</v>
      </c>
      <c r="N15046">
        <v>2</v>
      </c>
      <c r="O15046" t="s">
        <v>9</v>
      </c>
      <c r="P15046">
        <v>0.96</v>
      </c>
    </row>
    <row r="15047" spans="8:16">
      <c r="H15047" t="s">
        <v>13748</v>
      </c>
      <c r="I15047" t="s">
        <v>7</v>
      </c>
      <c r="J15047">
        <v>2021</v>
      </c>
      <c r="K15047">
        <f>2024 -impact_data[[#This Row],[model_year]]</f>
        <v>3</v>
      </c>
      <c r="L15047">
        <v>52</v>
      </c>
      <c r="M15047">
        <v>35.299999999999997</v>
      </c>
      <c r="N15047">
        <v>8.8000000000000007</v>
      </c>
      <c r="O15047" t="s">
        <v>8</v>
      </c>
      <c r="P15047">
        <v>0.86</v>
      </c>
    </row>
    <row r="15048" spans="8:16">
      <c r="H15048" t="s">
        <v>13749</v>
      </c>
      <c r="I15048" t="s">
        <v>7</v>
      </c>
      <c r="J15048">
        <v>2021</v>
      </c>
      <c r="K15048">
        <f>2024 -impact_data[[#This Row],[model_year]]</f>
        <v>3</v>
      </c>
      <c r="L15048">
        <v>52</v>
      </c>
      <c r="M15048">
        <v>28.6</v>
      </c>
      <c r="N15048">
        <v>11.4</v>
      </c>
      <c r="O15048" t="s">
        <v>10</v>
      </c>
      <c r="P15048">
        <v>0.87</v>
      </c>
    </row>
    <row r="15049" spans="8:16">
      <c r="H15049" t="s">
        <v>13754</v>
      </c>
      <c r="I15049" t="s">
        <v>7</v>
      </c>
      <c r="J15049">
        <v>2021</v>
      </c>
      <c r="K15049">
        <f>2024 -impact_data[[#This Row],[model_year]]</f>
        <v>3</v>
      </c>
      <c r="L15049">
        <v>47</v>
      </c>
      <c r="M15049">
        <v>15.3</v>
      </c>
      <c r="N15049">
        <v>9.1999999999999993</v>
      </c>
      <c r="O15049" t="s">
        <v>9</v>
      </c>
      <c r="P15049">
        <v>0.87</v>
      </c>
    </row>
    <row r="15050" spans="8:16">
      <c r="H15050" t="s">
        <v>13758</v>
      </c>
      <c r="I15050" t="s">
        <v>7</v>
      </c>
      <c r="J15050">
        <v>2021</v>
      </c>
      <c r="K15050">
        <f>2024 -impact_data[[#This Row],[model_year]]</f>
        <v>3</v>
      </c>
      <c r="L15050">
        <v>49</v>
      </c>
      <c r="M15050">
        <v>20.2</v>
      </c>
      <c r="N15050">
        <v>12.1</v>
      </c>
      <c r="O15050" t="s">
        <v>9</v>
      </c>
      <c r="P15050">
        <v>0.86</v>
      </c>
    </row>
    <row r="15051" spans="8:16">
      <c r="H15051" t="s">
        <v>13759</v>
      </c>
      <c r="I15051" t="s">
        <v>7</v>
      </c>
      <c r="J15051">
        <v>2021</v>
      </c>
      <c r="K15051">
        <f>2024 -impact_data[[#This Row],[model_year]]</f>
        <v>3</v>
      </c>
      <c r="L15051">
        <v>49</v>
      </c>
      <c r="M15051">
        <v>27</v>
      </c>
      <c r="N15051">
        <v>16.2</v>
      </c>
      <c r="O15051" t="s">
        <v>9</v>
      </c>
      <c r="P15051">
        <v>0.89</v>
      </c>
    </row>
    <row r="15052" spans="8:16">
      <c r="H15052" t="s">
        <v>13761</v>
      </c>
      <c r="I15052" t="s">
        <v>7</v>
      </c>
      <c r="J15052">
        <v>2021</v>
      </c>
      <c r="K15052">
        <f>2024 -impact_data[[#This Row],[model_year]]</f>
        <v>3</v>
      </c>
      <c r="L15052">
        <v>49</v>
      </c>
      <c r="M15052">
        <v>26.1</v>
      </c>
      <c r="N15052">
        <v>15.7</v>
      </c>
      <c r="O15052" t="s">
        <v>9</v>
      </c>
      <c r="P15052">
        <v>0.86</v>
      </c>
    </row>
    <row r="15053" spans="8:16">
      <c r="H15053" t="s">
        <v>13762</v>
      </c>
      <c r="I15053" t="s">
        <v>11</v>
      </c>
      <c r="J15053">
        <v>2021</v>
      </c>
      <c r="K15053">
        <f>2024 -impact_data[[#This Row],[model_year]]</f>
        <v>3</v>
      </c>
      <c r="L15053">
        <v>77</v>
      </c>
      <c r="M15053">
        <v>29</v>
      </c>
      <c r="N15053">
        <v>17.399999999999999</v>
      </c>
      <c r="O15053" t="s">
        <v>9</v>
      </c>
      <c r="P15053">
        <v>0.98</v>
      </c>
    </row>
    <row r="15054" spans="8:16">
      <c r="H15054" t="s">
        <v>13763</v>
      </c>
      <c r="I15054" t="s">
        <v>7</v>
      </c>
      <c r="J15054">
        <v>2021</v>
      </c>
      <c r="K15054">
        <f>2024 -impact_data[[#This Row],[model_year]]</f>
        <v>3</v>
      </c>
      <c r="L15054">
        <v>51</v>
      </c>
      <c r="M15054">
        <v>12.1</v>
      </c>
      <c r="N15054">
        <v>7.3</v>
      </c>
      <c r="O15054" t="s">
        <v>9</v>
      </c>
      <c r="P15054">
        <v>0.88</v>
      </c>
    </row>
    <row r="15055" spans="8:16">
      <c r="H15055" t="s">
        <v>13764</v>
      </c>
      <c r="I15055" t="s">
        <v>7</v>
      </c>
      <c r="J15055">
        <v>2021</v>
      </c>
      <c r="K15055">
        <f>2024 -impact_data[[#This Row],[model_year]]</f>
        <v>3</v>
      </c>
      <c r="L15055">
        <v>48</v>
      </c>
      <c r="M15055">
        <v>31.1</v>
      </c>
      <c r="N15055">
        <v>12.4</v>
      </c>
      <c r="O15055" t="s">
        <v>10</v>
      </c>
      <c r="P15055">
        <v>0.86</v>
      </c>
    </row>
    <row r="15056" spans="8:16">
      <c r="H15056" t="s">
        <v>13766</v>
      </c>
      <c r="I15056" t="s">
        <v>11</v>
      </c>
      <c r="J15056">
        <v>2021</v>
      </c>
      <c r="K15056">
        <f>2024 -impact_data[[#This Row],[model_year]]</f>
        <v>3</v>
      </c>
      <c r="L15056">
        <v>77</v>
      </c>
      <c r="M15056">
        <v>9.8000000000000007</v>
      </c>
      <c r="N15056">
        <v>5.9</v>
      </c>
      <c r="O15056" t="s">
        <v>9</v>
      </c>
      <c r="P15056">
        <v>0.96</v>
      </c>
    </row>
    <row r="15057" spans="8:16">
      <c r="H15057" t="s">
        <v>13771</v>
      </c>
      <c r="I15057" t="s">
        <v>7</v>
      </c>
      <c r="J15057">
        <v>2021</v>
      </c>
      <c r="K15057">
        <f>2024 -impact_data[[#This Row],[model_year]]</f>
        <v>3</v>
      </c>
      <c r="L15057">
        <v>52</v>
      </c>
      <c r="M15057">
        <v>22.8</v>
      </c>
      <c r="N15057">
        <v>13.7</v>
      </c>
      <c r="O15057" t="s">
        <v>9</v>
      </c>
      <c r="P15057">
        <v>0.87</v>
      </c>
    </row>
    <row r="15058" spans="8:16">
      <c r="H15058" t="s">
        <v>13776</v>
      </c>
      <c r="I15058" t="s">
        <v>7</v>
      </c>
      <c r="J15058">
        <v>2021</v>
      </c>
      <c r="K15058">
        <f>2024 -impact_data[[#This Row],[model_year]]</f>
        <v>3</v>
      </c>
      <c r="L15058">
        <v>47</v>
      </c>
      <c r="M15058">
        <v>36.1</v>
      </c>
      <c r="N15058">
        <v>14.4</v>
      </c>
      <c r="O15058" t="s">
        <v>10</v>
      </c>
      <c r="P15058">
        <v>0.87</v>
      </c>
    </row>
    <row r="15059" spans="8:16">
      <c r="H15059" t="s">
        <v>13778</v>
      </c>
      <c r="I15059" t="s">
        <v>7</v>
      </c>
      <c r="J15059">
        <v>2021</v>
      </c>
      <c r="K15059">
        <f>2024 -impact_data[[#This Row],[model_year]]</f>
        <v>3</v>
      </c>
      <c r="L15059">
        <v>46</v>
      </c>
      <c r="M15059">
        <v>-3.7</v>
      </c>
      <c r="N15059">
        <v>-2.2000000000000002</v>
      </c>
      <c r="O15059" t="s">
        <v>9</v>
      </c>
      <c r="P15059">
        <v>0.88</v>
      </c>
    </row>
    <row r="15060" spans="8:16">
      <c r="H15060" t="s">
        <v>13780</v>
      </c>
      <c r="I15060" t="s">
        <v>7</v>
      </c>
      <c r="J15060">
        <v>2021</v>
      </c>
      <c r="K15060">
        <f>2024 -impact_data[[#This Row],[model_year]]</f>
        <v>3</v>
      </c>
      <c r="L15060">
        <v>51</v>
      </c>
      <c r="M15060">
        <v>25.6</v>
      </c>
      <c r="N15060">
        <v>6.4</v>
      </c>
      <c r="O15060" t="s">
        <v>8</v>
      </c>
      <c r="P15060">
        <v>0.88</v>
      </c>
    </row>
    <row r="15061" spans="8:16">
      <c r="H15061" t="s">
        <v>13785</v>
      </c>
      <c r="I15061" t="s">
        <v>7</v>
      </c>
      <c r="J15061">
        <v>2021</v>
      </c>
      <c r="K15061">
        <f>2024 -impact_data[[#This Row],[model_year]]</f>
        <v>3</v>
      </c>
      <c r="L15061">
        <v>51</v>
      </c>
      <c r="M15061">
        <v>28.2</v>
      </c>
      <c r="N15061">
        <v>16.899999999999999</v>
      </c>
      <c r="O15061" t="s">
        <v>9</v>
      </c>
      <c r="P15061">
        <v>0.87</v>
      </c>
    </row>
    <row r="15062" spans="8:16">
      <c r="H15062" t="s">
        <v>13788</v>
      </c>
      <c r="I15062" t="s">
        <v>7</v>
      </c>
      <c r="J15062">
        <v>2021</v>
      </c>
      <c r="K15062">
        <f>2024 -impact_data[[#This Row],[model_year]]</f>
        <v>3</v>
      </c>
      <c r="L15062">
        <v>52</v>
      </c>
      <c r="M15062">
        <v>29.8</v>
      </c>
      <c r="N15062">
        <v>7.4</v>
      </c>
      <c r="O15062" t="s">
        <v>8</v>
      </c>
      <c r="P15062">
        <v>0.85</v>
      </c>
    </row>
    <row r="15063" spans="8:16">
      <c r="H15063" t="s">
        <v>187</v>
      </c>
      <c r="I15063" t="s">
        <v>7</v>
      </c>
      <c r="J15063">
        <v>2021</v>
      </c>
      <c r="K15063">
        <f>2024 -impact_data[[#This Row],[model_year]]</f>
        <v>3</v>
      </c>
      <c r="L15063">
        <v>51</v>
      </c>
      <c r="M15063">
        <v>23.9</v>
      </c>
      <c r="N15063">
        <v>9.5</v>
      </c>
      <c r="O15063" t="s">
        <v>10</v>
      </c>
      <c r="P15063">
        <v>0.88</v>
      </c>
    </row>
    <row r="15064" spans="8:16">
      <c r="H15064" t="s">
        <v>13793</v>
      </c>
      <c r="I15064" t="s">
        <v>7</v>
      </c>
      <c r="J15064">
        <v>2021</v>
      </c>
      <c r="K15064">
        <f>2024 -impact_data[[#This Row],[model_year]]</f>
        <v>3</v>
      </c>
      <c r="L15064">
        <v>50</v>
      </c>
      <c r="M15064">
        <v>18.3</v>
      </c>
      <c r="N15064">
        <v>7.3</v>
      </c>
      <c r="O15064" t="s">
        <v>10</v>
      </c>
      <c r="P15064">
        <v>0.89</v>
      </c>
    </row>
    <row r="15065" spans="8:16">
      <c r="H15065" t="s">
        <v>13794</v>
      </c>
      <c r="I15065" t="s">
        <v>7</v>
      </c>
      <c r="J15065">
        <v>2021</v>
      </c>
      <c r="K15065">
        <f>2024 -impact_data[[#This Row],[model_year]]</f>
        <v>3</v>
      </c>
      <c r="L15065">
        <v>49</v>
      </c>
      <c r="M15065">
        <v>27.9</v>
      </c>
      <c r="N15065">
        <v>7</v>
      </c>
      <c r="O15065" t="s">
        <v>8</v>
      </c>
      <c r="P15065">
        <v>0.88</v>
      </c>
    </row>
    <row r="15066" spans="8:16">
      <c r="H15066" t="s">
        <v>13795</v>
      </c>
      <c r="I15066" t="s">
        <v>7</v>
      </c>
      <c r="J15066">
        <v>2021</v>
      </c>
      <c r="K15066">
        <f>2024 -impact_data[[#This Row],[model_year]]</f>
        <v>3</v>
      </c>
      <c r="L15066">
        <v>52</v>
      </c>
      <c r="M15066">
        <v>46.6</v>
      </c>
      <c r="N15066">
        <v>28</v>
      </c>
      <c r="O15066" t="s">
        <v>9</v>
      </c>
      <c r="P15066">
        <v>0.88</v>
      </c>
    </row>
    <row r="15067" spans="8:16">
      <c r="H15067" t="s">
        <v>13796</v>
      </c>
      <c r="I15067" t="s">
        <v>7</v>
      </c>
      <c r="J15067">
        <v>2021</v>
      </c>
      <c r="K15067">
        <f>2024 -impact_data[[#This Row],[model_year]]</f>
        <v>3</v>
      </c>
      <c r="L15067">
        <v>49</v>
      </c>
      <c r="M15067">
        <v>24</v>
      </c>
      <c r="N15067">
        <v>14.4</v>
      </c>
      <c r="O15067" t="s">
        <v>9</v>
      </c>
      <c r="P15067">
        <v>0.87</v>
      </c>
    </row>
    <row r="15068" spans="8:16">
      <c r="H15068" t="s">
        <v>13797</v>
      </c>
      <c r="I15068" t="s">
        <v>7</v>
      </c>
      <c r="J15068">
        <v>2021</v>
      </c>
      <c r="K15068">
        <f>2024 -impact_data[[#This Row],[model_year]]</f>
        <v>3</v>
      </c>
      <c r="L15068">
        <v>50</v>
      </c>
      <c r="M15068">
        <v>24.2</v>
      </c>
      <c r="N15068">
        <v>14.5</v>
      </c>
      <c r="O15068" t="s">
        <v>9</v>
      </c>
      <c r="P15068">
        <v>0.88</v>
      </c>
    </row>
    <row r="15069" spans="8:16">
      <c r="H15069" t="s">
        <v>13805</v>
      </c>
      <c r="I15069" t="s">
        <v>7</v>
      </c>
      <c r="J15069">
        <v>2021</v>
      </c>
      <c r="K15069">
        <f>2024 -impact_data[[#This Row],[model_year]]</f>
        <v>3</v>
      </c>
      <c r="L15069">
        <v>50</v>
      </c>
      <c r="M15069">
        <v>7</v>
      </c>
      <c r="N15069">
        <v>4.2</v>
      </c>
      <c r="O15069" t="s">
        <v>9</v>
      </c>
      <c r="P15069">
        <v>0.85</v>
      </c>
    </row>
    <row r="15070" spans="8:16">
      <c r="H15070" t="s">
        <v>13813</v>
      </c>
      <c r="I15070" t="s">
        <v>7</v>
      </c>
      <c r="J15070">
        <v>2021</v>
      </c>
      <c r="K15070">
        <f>2024 -impact_data[[#This Row],[model_year]]</f>
        <v>3</v>
      </c>
      <c r="L15070">
        <v>48</v>
      </c>
      <c r="M15070">
        <v>21.3</v>
      </c>
      <c r="N15070">
        <v>12.8</v>
      </c>
      <c r="O15070" t="s">
        <v>9</v>
      </c>
      <c r="P15070">
        <v>0.88</v>
      </c>
    </row>
    <row r="15071" spans="8:16">
      <c r="H15071" t="s">
        <v>64</v>
      </c>
      <c r="I15071" t="s">
        <v>7</v>
      </c>
      <c r="J15071">
        <v>2021</v>
      </c>
      <c r="K15071">
        <f>2024 -impact_data[[#This Row],[model_year]]</f>
        <v>3</v>
      </c>
      <c r="L15071">
        <v>50</v>
      </c>
      <c r="M15071">
        <v>16</v>
      </c>
      <c r="N15071">
        <v>6.4</v>
      </c>
      <c r="O15071" t="s">
        <v>10</v>
      </c>
      <c r="P15071">
        <v>0.88</v>
      </c>
    </row>
    <row r="15072" spans="8:16">
      <c r="H15072" t="s">
        <v>13815</v>
      </c>
      <c r="I15072" t="s">
        <v>7</v>
      </c>
      <c r="J15072">
        <v>2021</v>
      </c>
      <c r="K15072">
        <f>2024 -impact_data[[#This Row],[model_year]]</f>
        <v>3</v>
      </c>
      <c r="L15072">
        <v>47</v>
      </c>
      <c r="M15072">
        <v>21.4</v>
      </c>
      <c r="N15072">
        <v>5.3</v>
      </c>
      <c r="O15072" t="s">
        <v>8</v>
      </c>
      <c r="P15072">
        <v>0.88</v>
      </c>
    </row>
    <row r="15073" spans="8:16">
      <c r="H15073" t="s">
        <v>13817</v>
      </c>
      <c r="I15073" t="s">
        <v>7</v>
      </c>
      <c r="J15073">
        <v>2021</v>
      </c>
      <c r="K15073">
        <f>2024 -impact_data[[#This Row],[model_year]]</f>
        <v>3</v>
      </c>
      <c r="L15073">
        <v>47</v>
      </c>
      <c r="M15073">
        <v>18.899999999999999</v>
      </c>
      <c r="N15073">
        <v>7.6</v>
      </c>
      <c r="O15073" t="s">
        <v>10</v>
      </c>
      <c r="P15073">
        <v>0.88</v>
      </c>
    </row>
    <row r="15074" spans="8:16">
      <c r="H15074" t="s">
        <v>13820</v>
      </c>
      <c r="I15074" t="s">
        <v>7</v>
      </c>
      <c r="J15074">
        <v>2021</v>
      </c>
      <c r="K15074">
        <f>2024 -impact_data[[#This Row],[model_year]]</f>
        <v>3</v>
      </c>
      <c r="L15074">
        <v>49</v>
      </c>
      <c r="M15074">
        <v>11.6</v>
      </c>
      <c r="N15074">
        <v>7</v>
      </c>
      <c r="O15074" t="s">
        <v>9</v>
      </c>
      <c r="P15074">
        <v>0.87</v>
      </c>
    </row>
    <row r="15075" spans="8:16">
      <c r="H15075" t="s">
        <v>13821</v>
      </c>
      <c r="I15075" t="s">
        <v>7</v>
      </c>
      <c r="J15075">
        <v>2021</v>
      </c>
      <c r="K15075">
        <f>2024 -impact_data[[#This Row],[model_year]]</f>
        <v>3</v>
      </c>
      <c r="L15075">
        <v>52</v>
      </c>
      <c r="M15075">
        <v>28.6</v>
      </c>
      <c r="N15075">
        <v>11.5</v>
      </c>
      <c r="O15075" t="s">
        <v>10</v>
      </c>
      <c r="P15075">
        <v>0.87</v>
      </c>
    </row>
    <row r="15076" spans="8:16">
      <c r="H15076" t="s">
        <v>13825</v>
      </c>
      <c r="I15076" t="s">
        <v>7</v>
      </c>
      <c r="J15076">
        <v>2021</v>
      </c>
      <c r="K15076">
        <f>2024 -impact_data[[#This Row],[model_year]]</f>
        <v>3</v>
      </c>
      <c r="L15076">
        <v>51</v>
      </c>
      <c r="M15076">
        <v>39.700000000000003</v>
      </c>
      <c r="N15076">
        <v>23.8</v>
      </c>
      <c r="O15076" t="s">
        <v>9</v>
      </c>
      <c r="P15076">
        <v>0.87</v>
      </c>
    </row>
    <row r="15077" spans="8:16">
      <c r="H15077" t="s">
        <v>13829</v>
      </c>
      <c r="I15077" t="s">
        <v>7</v>
      </c>
      <c r="J15077">
        <v>2021</v>
      </c>
      <c r="K15077">
        <f>2024 -impact_data[[#This Row],[model_year]]</f>
        <v>3</v>
      </c>
      <c r="L15077">
        <v>48</v>
      </c>
      <c r="M15077">
        <v>22.3</v>
      </c>
      <c r="N15077">
        <v>8.9</v>
      </c>
      <c r="O15077" t="s">
        <v>10</v>
      </c>
      <c r="P15077">
        <v>0.86</v>
      </c>
    </row>
    <row r="15078" spans="8:16">
      <c r="H15078" t="s">
        <v>13836</v>
      </c>
      <c r="I15078" t="s">
        <v>7</v>
      </c>
      <c r="J15078">
        <v>2021</v>
      </c>
      <c r="K15078">
        <f>2024 -impact_data[[#This Row],[model_year]]</f>
        <v>3</v>
      </c>
      <c r="L15078">
        <v>46</v>
      </c>
      <c r="M15078">
        <v>12.1</v>
      </c>
      <c r="N15078">
        <v>3</v>
      </c>
      <c r="O15078" t="s">
        <v>8</v>
      </c>
      <c r="P15078">
        <v>0.87</v>
      </c>
    </row>
    <row r="15079" spans="8:16">
      <c r="H15079" t="s">
        <v>13839</v>
      </c>
      <c r="I15079" t="s">
        <v>7</v>
      </c>
      <c r="J15079">
        <v>2021</v>
      </c>
      <c r="K15079">
        <f>2024 -impact_data[[#This Row],[model_year]]</f>
        <v>3</v>
      </c>
      <c r="L15079">
        <v>49</v>
      </c>
      <c r="M15079">
        <v>55</v>
      </c>
      <c r="N15079">
        <v>33</v>
      </c>
      <c r="O15079" t="s">
        <v>9</v>
      </c>
      <c r="P15079">
        <v>0.87</v>
      </c>
    </row>
    <row r="15080" spans="8:16">
      <c r="H15080" t="s">
        <v>13840</v>
      </c>
      <c r="I15080" t="s">
        <v>7</v>
      </c>
      <c r="J15080">
        <v>2021</v>
      </c>
      <c r="K15080">
        <f>2024 -impact_data[[#This Row],[model_year]]</f>
        <v>3</v>
      </c>
      <c r="L15080">
        <v>50</v>
      </c>
      <c r="M15080">
        <v>18.3</v>
      </c>
      <c r="N15080">
        <v>11</v>
      </c>
      <c r="O15080" t="s">
        <v>9</v>
      </c>
      <c r="P15080">
        <v>0.87</v>
      </c>
    </row>
    <row r="15081" spans="8:16">
      <c r="H15081" t="s">
        <v>13841</v>
      </c>
      <c r="I15081" t="s">
        <v>11</v>
      </c>
      <c r="J15081">
        <v>2021</v>
      </c>
      <c r="K15081">
        <f>2024 -impact_data[[#This Row],[model_year]]</f>
        <v>3</v>
      </c>
      <c r="L15081">
        <v>76</v>
      </c>
      <c r="M15081">
        <v>3.8</v>
      </c>
      <c r="N15081">
        <v>2.2999999999999998</v>
      </c>
      <c r="O15081" t="s">
        <v>9</v>
      </c>
      <c r="P15081">
        <v>0.98</v>
      </c>
    </row>
    <row r="15082" spans="8:16">
      <c r="H15082" t="s">
        <v>13849</v>
      </c>
      <c r="I15082" t="s">
        <v>7</v>
      </c>
      <c r="J15082">
        <v>2021</v>
      </c>
      <c r="K15082">
        <f>2024 -impact_data[[#This Row],[model_year]]</f>
        <v>3</v>
      </c>
      <c r="L15082">
        <v>48</v>
      </c>
      <c r="M15082">
        <v>39.5</v>
      </c>
      <c r="N15082">
        <v>15.8</v>
      </c>
      <c r="O15082" t="s">
        <v>10</v>
      </c>
      <c r="P15082">
        <v>0.87</v>
      </c>
    </row>
    <row r="15083" spans="8:16">
      <c r="H15083" t="s">
        <v>13852</v>
      </c>
      <c r="I15083" t="s">
        <v>7</v>
      </c>
      <c r="J15083">
        <v>2021</v>
      </c>
      <c r="K15083">
        <f>2024 -impact_data[[#This Row],[model_year]]</f>
        <v>3</v>
      </c>
      <c r="L15083">
        <v>48</v>
      </c>
      <c r="M15083">
        <v>16</v>
      </c>
      <c r="N15083">
        <v>4</v>
      </c>
      <c r="O15083" t="s">
        <v>8</v>
      </c>
      <c r="P15083">
        <v>0.88</v>
      </c>
    </row>
    <row r="15084" spans="8:16">
      <c r="H15084" t="s">
        <v>13858</v>
      </c>
      <c r="I15084" t="s">
        <v>7</v>
      </c>
      <c r="J15084">
        <v>2021</v>
      </c>
      <c r="K15084">
        <f>2024 -impact_data[[#This Row],[model_year]]</f>
        <v>3</v>
      </c>
      <c r="L15084">
        <v>48</v>
      </c>
      <c r="M15084">
        <v>46.2</v>
      </c>
      <c r="N15084">
        <v>27.7</v>
      </c>
      <c r="O15084" t="s">
        <v>9</v>
      </c>
      <c r="P15084">
        <v>0.87</v>
      </c>
    </row>
    <row r="15085" spans="8:16">
      <c r="H15085" t="s">
        <v>13859</v>
      </c>
      <c r="I15085" t="s">
        <v>11</v>
      </c>
      <c r="J15085">
        <v>2021</v>
      </c>
      <c r="K15085">
        <f>2024 -impact_data[[#This Row],[model_year]]</f>
        <v>3</v>
      </c>
      <c r="L15085">
        <v>78</v>
      </c>
      <c r="M15085">
        <v>8.1999999999999993</v>
      </c>
      <c r="N15085">
        <v>2.1</v>
      </c>
      <c r="O15085" t="s">
        <v>8</v>
      </c>
      <c r="P15085">
        <v>0.94</v>
      </c>
    </row>
    <row r="15086" spans="8:16">
      <c r="H15086" t="s">
        <v>13867</v>
      </c>
      <c r="I15086" t="s">
        <v>7</v>
      </c>
      <c r="J15086">
        <v>2021</v>
      </c>
      <c r="K15086">
        <f>2024 -impact_data[[#This Row],[model_year]]</f>
        <v>3</v>
      </c>
      <c r="L15086">
        <v>50</v>
      </c>
      <c r="M15086">
        <v>41.9</v>
      </c>
      <c r="N15086">
        <v>25.1</v>
      </c>
      <c r="O15086" t="s">
        <v>9</v>
      </c>
      <c r="P15086">
        <v>0.87</v>
      </c>
    </row>
    <row r="15087" spans="8:16">
      <c r="H15087" t="s">
        <v>13869</v>
      </c>
      <c r="I15087" t="s">
        <v>7</v>
      </c>
      <c r="J15087">
        <v>2021</v>
      </c>
      <c r="K15087">
        <f>2024 -impact_data[[#This Row],[model_year]]</f>
        <v>3</v>
      </c>
      <c r="L15087">
        <v>48</v>
      </c>
      <c r="M15087">
        <v>2.8</v>
      </c>
      <c r="N15087">
        <v>1.7</v>
      </c>
      <c r="O15087" t="s">
        <v>9</v>
      </c>
      <c r="P15087">
        <v>0.87</v>
      </c>
    </row>
    <row r="15088" spans="8:16">
      <c r="H15088" t="s">
        <v>13886</v>
      </c>
      <c r="I15088" t="s">
        <v>7</v>
      </c>
      <c r="J15088">
        <v>2021</v>
      </c>
      <c r="K15088">
        <f>2024 -impact_data[[#This Row],[model_year]]</f>
        <v>3</v>
      </c>
      <c r="L15088">
        <v>48</v>
      </c>
      <c r="M15088">
        <v>6.9</v>
      </c>
      <c r="N15088">
        <v>2.7</v>
      </c>
      <c r="O15088" t="s">
        <v>10</v>
      </c>
      <c r="P15088">
        <v>0.88</v>
      </c>
    </row>
    <row r="15089" spans="8:16">
      <c r="H15089" t="s">
        <v>13889</v>
      </c>
      <c r="I15089" t="s">
        <v>7</v>
      </c>
      <c r="J15089">
        <v>2021</v>
      </c>
      <c r="K15089">
        <f>2024 -impact_data[[#This Row],[model_year]]</f>
        <v>3</v>
      </c>
      <c r="L15089">
        <v>49</v>
      </c>
      <c r="M15089">
        <v>11.4</v>
      </c>
      <c r="N15089">
        <v>4.5999999999999996</v>
      </c>
      <c r="O15089" t="s">
        <v>10</v>
      </c>
      <c r="P15089">
        <v>0.87</v>
      </c>
    </row>
    <row r="15090" spans="8:16">
      <c r="H15090" t="s">
        <v>13890</v>
      </c>
      <c r="I15090" t="s">
        <v>7</v>
      </c>
      <c r="J15090">
        <v>2021</v>
      </c>
      <c r="K15090">
        <f>2024 -impact_data[[#This Row],[model_year]]</f>
        <v>3</v>
      </c>
      <c r="L15090">
        <v>49</v>
      </c>
      <c r="M15090">
        <v>10.4</v>
      </c>
      <c r="N15090">
        <v>4.2</v>
      </c>
      <c r="O15090" t="s">
        <v>10</v>
      </c>
      <c r="P15090">
        <v>0.86</v>
      </c>
    </row>
    <row r="15091" spans="8:16">
      <c r="H15091" t="s">
        <v>13893</v>
      </c>
      <c r="I15091" t="s">
        <v>7</v>
      </c>
      <c r="J15091">
        <v>2021</v>
      </c>
      <c r="K15091">
        <f>2024 -impact_data[[#This Row],[model_year]]</f>
        <v>3</v>
      </c>
      <c r="L15091">
        <v>51</v>
      </c>
      <c r="M15091">
        <v>27.8</v>
      </c>
      <c r="N15091">
        <v>16.7</v>
      </c>
      <c r="O15091" t="s">
        <v>9</v>
      </c>
      <c r="P15091">
        <v>0.87</v>
      </c>
    </row>
    <row r="15092" spans="8:16">
      <c r="H15092" t="s">
        <v>13895</v>
      </c>
      <c r="I15092" t="s">
        <v>7</v>
      </c>
      <c r="J15092">
        <v>2021</v>
      </c>
      <c r="K15092">
        <f>2024 -impact_data[[#This Row],[model_year]]</f>
        <v>3</v>
      </c>
      <c r="L15092">
        <v>52</v>
      </c>
      <c r="M15092">
        <v>49.6</v>
      </c>
      <c r="N15092">
        <v>29.7</v>
      </c>
      <c r="O15092" t="s">
        <v>9</v>
      </c>
      <c r="P15092">
        <v>0.87</v>
      </c>
    </row>
    <row r="15093" spans="8:16">
      <c r="H15093" t="s">
        <v>13896</v>
      </c>
      <c r="I15093" t="s">
        <v>7</v>
      </c>
      <c r="J15093">
        <v>2021</v>
      </c>
      <c r="K15093">
        <f>2024 -impact_data[[#This Row],[model_year]]</f>
        <v>3</v>
      </c>
      <c r="L15093">
        <v>49</v>
      </c>
      <c r="M15093">
        <v>4.7</v>
      </c>
      <c r="N15093">
        <v>1.9</v>
      </c>
      <c r="O15093" t="s">
        <v>10</v>
      </c>
      <c r="P15093">
        <v>0.87</v>
      </c>
    </row>
    <row r="15094" spans="8:16">
      <c r="H15094" t="s">
        <v>13897</v>
      </c>
      <c r="I15094" t="s">
        <v>7</v>
      </c>
      <c r="J15094">
        <v>2021</v>
      </c>
      <c r="K15094">
        <f>2024 -impact_data[[#This Row],[model_year]]</f>
        <v>3</v>
      </c>
      <c r="L15094">
        <v>47</v>
      </c>
      <c r="M15094">
        <v>-8</v>
      </c>
      <c r="N15094">
        <v>-4.8</v>
      </c>
      <c r="O15094" t="s">
        <v>9</v>
      </c>
      <c r="P15094">
        <v>0.85</v>
      </c>
    </row>
    <row r="15095" spans="8:16">
      <c r="H15095" t="s">
        <v>13900</v>
      </c>
      <c r="I15095" t="s">
        <v>7</v>
      </c>
      <c r="J15095">
        <v>2021</v>
      </c>
      <c r="K15095">
        <f>2024 -impact_data[[#This Row],[model_year]]</f>
        <v>3</v>
      </c>
      <c r="L15095">
        <v>50</v>
      </c>
      <c r="M15095">
        <v>4</v>
      </c>
      <c r="N15095">
        <v>1.6</v>
      </c>
      <c r="O15095" t="s">
        <v>10</v>
      </c>
      <c r="P15095">
        <v>0.88</v>
      </c>
    </row>
    <row r="15096" spans="8:16">
      <c r="H15096" t="s">
        <v>13903</v>
      </c>
      <c r="I15096" t="s">
        <v>11</v>
      </c>
      <c r="J15096">
        <v>2021</v>
      </c>
      <c r="K15096">
        <f>2024 -impact_data[[#This Row],[model_year]]</f>
        <v>3</v>
      </c>
      <c r="L15096">
        <v>76</v>
      </c>
      <c r="M15096">
        <v>62.5</v>
      </c>
      <c r="N15096">
        <v>15.6</v>
      </c>
      <c r="O15096" t="s">
        <v>8</v>
      </c>
      <c r="P15096">
        <v>0.94</v>
      </c>
    </row>
    <row r="15097" spans="8:16">
      <c r="H15097" t="s">
        <v>13904</v>
      </c>
      <c r="I15097" t="s">
        <v>7</v>
      </c>
      <c r="J15097">
        <v>2021</v>
      </c>
      <c r="K15097">
        <f>2024 -impact_data[[#This Row],[model_year]]</f>
        <v>3</v>
      </c>
      <c r="L15097">
        <v>48</v>
      </c>
      <c r="M15097">
        <v>30.2</v>
      </c>
      <c r="N15097">
        <v>18.100000000000001</v>
      </c>
      <c r="O15097" t="s">
        <v>9</v>
      </c>
      <c r="P15097">
        <v>0.87</v>
      </c>
    </row>
    <row r="15098" spans="8:16">
      <c r="H15098" t="s">
        <v>13909</v>
      </c>
      <c r="I15098" t="s">
        <v>7</v>
      </c>
      <c r="J15098">
        <v>2021</v>
      </c>
      <c r="K15098">
        <f>2024 -impact_data[[#This Row],[model_year]]</f>
        <v>3</v>
      </c>
      <c r="L15098">
        <v>49</v>
      </c>
      <c r="M15098">
        <v>16.7</v>
      </c>
      <c r="N15098">
        <v>6.7</v>
      </c>
      <c r="O15098" t="s">
        <v>10</v>
      </c>
      <c r="P15098">
        <v>0.88</v>
      </c>
    </row>
    <row r="15099" spans="8:16">
      <c r="H15099" t="s">
        <v>13913</v>
      </c>
      <c r="I15099" t="s">
        <v>11</v>
      </c>
      <c r="J15099">
        <v>2021</v>
      </c>
      <c r="K15099">
        <f>2024 -impact_data[[#This Row],[model_year]]</f>
        <v>3</v>
      </c>
      <c r="L15099">
        <v>74</v>
      </c>
      <c r="M15099">
        <v>13</v>
      </c>
      <c r="N15099">
        <v>7.8</v>
      </c>
      <c r="O15099" t="s">
        <v>9</v>
      </c>
      <c r="P15099">
        <v>0.96</v>
      </c>
    </row>
    <row r="15100" spans="8:16">
      <c r="H15100" t="s">
        <v>13920</v>
      </c>
      <c r="I15100" t="s">
        <v>7</v>
      </c>
      <c r="J15100">
        <v>2021</v>
      </c>
      <c r="K15100">
        <f>2024 -impact_data[[#This Row],[model_year]]</f>
        <v>3</v>
      </c>
      <c r="L15100">
        <v>49</v>
      </c>
      <c r="M15100">
        <v>24.3</v>
      </c>
      <c r="N15100">
        <v>6.1</v>
      </c>
      <c r="O15100" t="s">
        <v>8</v>
      </c>
      <c r="P15100">
        <v>0.88</v>
      </c>
    </row>
    <row r="15101" spans="8:16">
      <c r="H15101" t="s">
        <v>13923</v>
      </c>
      <c r="I15101" t="s">
        <v>7</v>
      </c>
      <c r="J15101">
        <v>2021</v>
      </c>
      <c r="K15101">
        <f>2024 -impact_data[[#This Row],[model_year]]</f>
        <v>3</v>
      </c>
      <c r="L15101">
        <v>49</v>
      </c>
      <c r="M15101">
        <v>10.9</v>
      </c>
      <c r="N15101">
        <v>4.4000000000000004</v>
      </c>
      <c r="O15101" t="s">
        <v>10</v>
      </c>
      <c r="P15101">
        <v>0.88</v>
      </c>
    </row>
    <row r="15102" spans="8:16">
      <c r="H15102" t="s">
        <v>13924</v>
      </c>
      <c r="I15102" t="s">
        <v>7</v>
      </c>
      <c r="J15102">
        <v>2021</v>
      </c>
      <c r="K15102">
        <f>2024 -impact_data[[#This Row],[model_year]]</f>
        <v>3</v>
      </c>
      <c r="L15102">
        <v>49</v>
      </c>
      <c r="M15102">
        <v>20.399999999999999</v>
      </c>
      <c r="N15102">
        <v>12.2</v>
      </c>
      <c r="O15102" t="s">
        <v>9</v>
      </c>
      <c r="P15102">
        <v>0.89</v>
      </c>
    </row>
    <row r="15103" spans="8:16">
      <c r="H15103" t="s">
        <v>13925</v>
      </c>
      <c r="I15103" t="s">
        <v>7</v>
      </c>
      <c r="J15103">
        <v>2021</v>
      </c>
      <c r="K15103">
        <f>2024 -impact_data[[#This Row],[model_year]]</f>
        <v>3</v>
      </c>
      <c r="L15103">
        <v>45</v>
      </c>
      <c r="M15103">
        <v>15.6</v>
      </c>
      <c r="N15103">
        <v>6.3</v>
      </c>
      <c r="O15103" t="s">
        <v>10</v>
      </c>
      <c r="P15103">
        <v>0.88</v>
      </c>
    </row>
    <row r="15104" spans="8:16">
      <c r="H15104" t="s">
        <v>13928</v>
      </c>
      <c r="I15104" t="s">
        <v>7</v>
      </c>
      <c r="J15104">
        <v>2021</v>
      </c>
      <c r="K15104">
        <f>2024 -impact_data[[#This Row],[model_year]]</f>
        <v>3</v>
      </c>
      <c r="L15104">
        <v>48</v>
      </c>
      <c r="M15104">
        <v>23.7</v>
      </c>
      <c r="N15104">
        <v>14.2</v>
      </c>
      <c r="O15104" t="s">
        <v>9</v>
      </c>
      <c r="P15104">
        <v>0.88</v>
      </c>
    </row>
    <row r="15105" spans="8:16">
      <c r="H15105" t="s">
        <v>13929</v>
      </c>
      <c r="I15105" t="s">
        <v>7</v>
      </c>
      <c r="J15105">
        <v>2021</v>
      </c>
      <c r="K15105">
        <f>2024 -impact_data[[#This Row],[model_year]]</f>
        <v>3</v>
      </c>
      <c r="L15105">
        <v>48</v>
      </c>
      <c r="M15105">
        <v>31.7</v>
      </c>
      <c r="N15105">
        <v>7.9</v>
      </c>
      <c r="O15105" t="s">
        <v>8</v>
      </c>
      <c r="P15105">
        <v>0.86</v>
      </c>
    </row>
    <row r="15106" spans="8:16">
      <c r="H15106" t="s">
        <v>13936</v>
      </c>
      <c r="I15106" t="s">
        <v>7</v>
      </c>
      <c r="J15106">
        <v>2021</v>
      </c>
      <c r="K15106">
        <f>2024 -impact_data[[#This Row],[model_year]]</f>
        <v>3</v>
      </c>
      <c r="L15106">
        <v>49</v>
      </c>
      <c r="M15106">
        <v>48.7</v>
      </c>
      <c r="N15106">
        <v>19.5</v>
      </c>
      <c r="O15106" t="s">
        <v>10</v>
      </c>
      <c r="P15106">
        <v>0.86</v>
      </c>
    </row>
    <row r="15107" spans="8:16">
      <c r="H15107" t="s">
        <v>13941</v>
      </c>
      <c r="I15107" t="s">
        <v>7</v>
      </c>
      <c r="J15107">
        <v>2021</v>
      </c>
      <c r="K15107">
        <f>2024 -impact_data[[#This Row],[model_year]]</f>
        <v>3</v>
      </c>
      <c r="L15107">
        <v>50</v>
      </c>
      <c r="M15107">
        <v>19.100000000000001</v>
      </c>
      <c r="N15107">
        <v>11.4</v>
      </c>
      <c r="O15107" t="s">
        <v>9</v>
      </c>
      <c r="P15107">
        <v>0.88</v>
      </c>
    </row>
    <row r="15108" spans="8:16">
      <c r="H15108" t="s">
        <v>13951</v>
      </c>
      <c r="I15108" t="s">
        <v>11</v>
      </c>
      <c r="J15108">
        <v>2021</v>
      </c>
      <c r="K15108">
        <f>2024 -impact_data[[#This Row],[model_year]]</f>
        <v>3</v>
      </c>
      <c r="L15108">
        <v>81</v>
      </c>
      <c r="M15108">
        <v>20.100000000000001</v>
      </c>
      <c r="N15108">
        <v>12</v>
      </c>
      <c r="O15108" t="s">
        <v>9</v>
      </c>
      <c r="P15108">
        <v>0.93</v>
      </c>
    </row>
    <row r="15109" spans="8:16">
      <c r="H15109" t="s">
        <v>13956</v>
      </c>
      <c r="I15109" t="s">
        <v>7</v>
      </c>
      <c r="J15109">
        <v>2021</v>
      </c>
      <c r="K15109">
        <f>2024 -impact_data[[#This Row],[model_year]]</f>
        <v>3</v>
      </c>
      <c r="L15109">
        <v>50</v>
      </c>
      <c r="M15109">
        <v>19</v>
      </c>
      <c r="N15109">
        <v>11.4</v>
      </c>
      <c r="O15109" t="s">
        <v>9</v>
      </c>
      <c r="P15109">
        <v>0.86</v>
      </c>
    </row>
    <row r="15110" spans="8:16">
      <c r="H15110" t="s">
        <v>13958</v>
      </c>
      <c r="I15110" t="s">
        <v>7</v>
      </c>
      <c r="J15110">
        <v>2021</v>
      </c>
      <c r="K15110">
        <f>2024 -impact_data[[#This Row],[model_year]]</f>
        <v>3</v>
      </c>
      <c r="L15110">
        <v>47</v>
      </c>
      <c r="M15110">
        <v>20.5</v>
      </c>
      <c r="N15110">
        <v>8.1999999999999993</v>
      </c>
      <c r="O15110" t="s">
        <v>10</v>
      </c>
      <c r="P15110">
        <v>0.87</v>
      </c>
    </row>
    <row r="15111" spans="8:16">
      <c r="H15111" t="s">
        <v>13962</v>
      </c>
      <c r="I15111" t="s">
        <v>7</v>
      </c>
      <c r="J15111">
        <v>2021</v>
      </c>
      <c r="K15111">
        <f>2024 -impact_data[[#This Row],[model_year]]</f>
        <v>3</v>
      </c>
      <c r="L15111">
        <v>49</v>
      </c>
      <c r="M15111">
        <v>20</v>
      </c>
      <c r="N15111">
        <v>8</v>
      </c>
      <c r="O15111" t="s">
        <v>10</v>
      </c>
      <c r="P15111">
        <v>0.85</v>
      </c>
    </row>
    <row r="15112" spans="8:16">
      <c r="H15112" t="s">
        <v>13965</v>
      </c>
      <c r="I15112" t="s">
        <v>7</v>
      </c>
      <c r="J15112">
        <v>2021</v>
      </c>
      <c r="K15112">
        <f>2024 -impact_data[[#This Row],[model_year]]</f>
        <v>3</v>
      </c>
      <c r="L15112">
        <v>46</v>
      </c>
      <c r="M15112">
        <v>11.1</v>
      </c>
      <c r="N15112">
        <v>6.7</v>
      </c>
      <c r="O15112" t="s">
        <v>9</v>
      </c>
      <c r="P15112">
        <v>0.87</v>
      </c>
    </row>
    <row r="15113" spans="8:16">
      <c r="H15113" t="s">
        <v>13967</v>
      </c>
      <c r="I15113" t="s">
        <v>7</v>
      </c>
      <c r="J15113">
        <v>2021</v>
      </c>
      <c r="K15113">
        <f>2024 -impact_data[[#This Row],[model_year]]</f>
        <v>3</v>
      </c>
      <c r="L15113">
        <v>49</v>
      </c>
      <c r="M15113">
        <v>12.9</v>
      </c>
      <c r="N15113">
        <v>7.7</v>
      </c>
      <c r="O15113" t="s">
        <v>9</v>
      </c>
      <c r="P15113">
        <v>0.88</v>
      </c>
    </row>
    <row r="15114" spans="8:16">
      <c r="H15114" t="s">
        <v>13970</v>
      </c>
      <c r="I15114" t="s">
        <v>7</v>
      </c>
      <c r="J15114">
        <v>2021</v>
      </c>
      <c r="K15114">
        <f>2024 -impact_data[[#This Row],[model_year]]</f>
        <v>3</v>
      </c>
      <c r="L15114">
        <v>49</v>
      </c>
      <c r="M15114">
        <v>19.2</v>
      </c>
      <c r="N15114">
        <v>4.8</v>
      </c>
      <c r="O15114" t="s">
        <v>8</v>
      </c>
      <c r="P15114">
        <v>0.86</v>
      </c>
    </row>
    <row r="15115" spans="8:16">
      <c r="H15115" t="s">
        <v>13972</v>
      </c>
      <c r="I15115" t="s">
        <v>7</v>
      </c>
      <c r="J15115">
        <v>2021</v>
      </c>
      <c r="K15115">
        <f>2024 -impact_data[[#This Row],[model_year]]</f>
        <v>3</v>
      </c>
      <c r="L15115">
        <v>50</v>
      </c>
      <c r="M15115">
        <v>20.3</v>
      </c>
      <c r="N15115">
        <v>8.1</v>
      </c>
      <c r="O15115" t="s">
        <v>10</v>
      </c>
      <c r="P15115">
        <v>0.87</v>
      </c>
    </row>
    <row r="15116" spans="8:16">
      <c r="H15116" t="s">
        <v>13974</v>
      </c>
      <c r="I15116" t="s">
        <v>7</v>
      </c>
      <c r="J15116">
        <v>2021</v>
      </c>
      <c r="K15116">
        <f>2024 -impact_data[[#This Row],[model_year]]</f>
        <v>3</v>
      </c>
      <c r="L15116">
        <v>48</v>
      </c>
      <c r="M15116">
        <v>23.6</v>
      </c>
      <c r="N15116">
        <v>9.4</v>
      </c>
      <c r="O15116" t="s">
        <v>10</v>
      </c>
      <c r="P15116">
        <v>0.88</v>
      </c>
    </row>
    <row r="15117" spans="8:16">
      <c r="H15117" t="s">
        <v>13984</v>
      </c>
      <c r="I15117" t="s">
        <v>7</v>
      </c>
      <c r="J15117">
        <v>2021</v>
      </c>
      <c r="K15117">
        <f>2024 -impact_data[[#This Row],[model_year]]</f>
        <v>3</v>
      </c>
      <c r="L15117">
        <v>52</v>
      </c>
      <c r="M15117">
        <v>29.6</v>
      </c>
      <c r="N15117">
        <v>7.4</v>
      </c>
      <c r="O15117" t="s">
        <v>8</v>
      </c>
      <c r="P15117">
        <v>0.88</v>
      </c>
    </row>
    <row r="15118" spans="8:16">
      <c r="H15118" t="s">
        <v>13987</v>
      </c>
      <c r="I15118" t="s">
        <v>7</v>
      </c>
      <c r="J15118">
        <v>2021</v>
      </c>
      <c r="K15118">
        <f>2024 -impact_data[[#This Row],[model_year]]</f>
        <v>3</v>
      </c>
      <c r="L15118">
        <v>53</v>
      </c>
      <c r="M15118">
        <v>22.1</v>
      </c>
      <c r="N15118">
        <v>13.2</v>
      </c>
      <c r="O15118" t="s">
        <v>9</v>
      </c>
      <c r="P15118">
        <v>0.88</v>
      </c>
    </row>
    <row r="15119" spans="8:16">
      <c r="H15119" t="s">
        <v>13992</v>
      </c>
      <c r="I15119" t="s">
        <v>7</v>
      </c>
      <c r="J15119">
        <v>2021</v>
      </c>
      <c r="K15119">
        <f>2024 -impact_data[[#This Row],[model_year]]</f>
        <v>3</v>
      </c>
      <c r="L15119">
        <v>51</v>
      </c>
      <c r="M15119">
        <v>58.8</v>
      </c>
      <c r="N15119">
        <v>23.5</v>
      </c>
      <c r="O15119" t="s">
        <v>10</v>
      </c>
      <c r="P15119">
        <v>0.89</v>
      </c>
    </row>
    <row r="15120" spans="8:16">
      <c r="H15120" t="s">
        <v>13999</v>
      </c>
      <c r="I15120" t="s">
        <v>7</v>
      </c>
      <c r="J15120">
        <v>2021</v>
      </c>
      <c r="K15120">
        <f>2024 -impact_data[[#This Row],[model_year]]</f>
        <v>3</v>
      </c>
      <c r="L15120">
        <v>51</v>
      </c>
      <c r="M15120">
        <v>6.8</v>
      </c>
      <c r="N15120">
        <v>4.0999999999999996</v>
      </c>
      <c r="O15120" t="s">
        <v>9</v>
      </c>
      <c r="P15120">
        <v>0.87</v>
      </c>
    </row>
    <row r="15121" spans="8:16">
      <c r="H15121" t="s">
        <v>14001</v>
      </c>
      <c r="I15121" t="s">
        <v>7</v>
      </c>
      <c r="J15121">
        <v>2021</v>
      </c>
      <c r="K15121">
        <f>2024 -impact_data[[#This Row],[model_year]]</f>
        <v>3</v>
      </c>
      <c r="L15121">
        <v>51</v>
      </c>
      <c r="M15121">
        <v>57.5</v>
      </c>
      <c r="N15121">
        <v>23</v>
      </c>
      <c r="O15121" t="s">
        <v>10</v>
      </c>
      <c r="P15121">
        <v>0.88</v>
      </c>
    </row>
    <row r="15122" spans="8:16">
      <c r="H15122" t="s">
        <v>188</v>
      </c>
      <c r="I15122" t="s">
        <v>7</v>
      </c>
      <c r="J15122">
        <v>2021</v>
      </c>
      <c r="K15122">
        <f>2024 -impact_data[[#This Row],[model_year]]</f>
        <v>3</v>
      </c>
      <c r="L15122">
        <v>52</v>
      </c>
      <c r="M15122">
        <v>47.7</v>
      </c>
      <c r="N15122">
        <v>28.6</v>
      </c>
      <c r="O15122" t="s">
        <v>9</v>
      </c>
      <c r="P15122">
        <v>0.89</v>
      </c>
    </row>
    <row r="15123" spans="8:16">
      <c r="H15123" t="s">
        <v>14011</v>
      </c>
      <c r="I15123" t="s">
        <v>7</v>
      </c>
      <c r="J15123">
        <v>2021</v>
      </c>
      <c r="K15123">
        <f>2024 -impact_data[[#This Row],[model_year]]</f>
        <v>3</v>
      </c>
      <c r="L15123">
        <v>47</v>
      </c>
      <c r="M15123">
        <v>-0.8</v>
      </c>
      <c r="N15123">
        <v>-0.5</v>
      </c>
      <c r="O15123" t="s">
        <v>9</v>
      </c>
      <c r="P15123">
        <v>0.86</v>
      </c>
    </row>
    <row r="15124" spans="8:16">
      <c r="H15124" t="s">
        <v>14012</v>
      </c>
      <c r="I15124" t="s">
        <v>7</v>
      </c>
      <c r="J15124">
        <v>2021</v>
      </c>
      <c r="K15124">
        <f>2024 -impact_data[[#This Row],[model_year]]</f>
        <v>3</v>
      </c>
      <c r="L15124">
        <v>50</v>
      </c>
      <c r="M15124">
        <v>5.6</v>
      </c>
      <c r="N15124">
        <v>3.4</v>
      </c>
      <c r="O15124" t="s">
        <v>9</v>
      </c>
      <c r="P15124">
        <v>0.88</v>
      </c>
    </row>
    <row r="15125" spans="8:16">
      <c r="H15125" t="s">
        <v>14015</v>
      </c>
      <c r="I15125" t="s">
        <v>7</v>
      </c>
      <c r="J15125">
        <v>2021</v>
      </c>
      <c r="K15125">
        <f>2024 -impact_data[[#This Row],[model_year]]</f>
        <v>3</v>
      </c>
      <c r="L15125">
        <v>46</v>
      </c>
      <c r="M15125">
        <v>32.4</v>
      </c>
      <c r="N15125">
        <v>19.399999999999999</v>
      </c>
      <c r="O15125" t="s">
        <v>9</v>
      </c>
      <c r="P15125">
        <v>0.86</v>
      </c>
    </row>
    <row r="15126" spans="8:16">
      <c r="H15126" t="s">
        <v>14016</v>
      </c>
      <c r="I15126" t="s">
        <v>7</v>
      </c>
      <c r="J15126">
        <v>2021</v>
      </c>
      <c r="K15126">
        <f>2024 -impact_data[[#This Row],[model_year]]</f>
        <v>3</v>
      </c>
      <c r="L15126">
        <v>54</v>
      </c>
      <c r="M15126">
        <v>36.1</v>
      </c>
      <c r="N15126">
        <v>21.7</v>
      </c>
      <c r="O15126" t="s">
        <v>9</v>
      </c>
      <c r="P15126">
        <v>0.86</v>
      </c>
    </row>
    <row r="15127" spans="8:16">
      <c r="H15127" t="s">
        <v>14018</v>
      </c>
      <c r="I15127" t="s">
        <v>7</v>
      </c>
      <c r="J15127">
        <v>2021</v>
      </c>
      <c r="K15127">
        <f>2024 -impact_data[[#This Row],[model_year]]</f>
        <v>3</v>
      </c>
      <c r="L15127">
        <v>47</v>
      </c>
      <c r="M15127">
        <v>37.5</v>
      </c>
      <c r="N15127">
        <v>15</v>
      </c>
      <c r="O15127" t="s">
        <v>10</v>
      </c>
      <c r="P15127">
        <v>0.87</v>
      </c>
    </row>
    <row r="15128" spans="8:16">
      <c r="H15128" t="s">
        <v>14020</v>
      </c>
      <c r="I15128" t="s">
        <v>7</v>
      </c>
      <c r="J15128">
        <v>2021</v>
      </c>
      <c r="K15128">
        <f>2024 -impact_data[[#This Row],[model_year]]</f>
        <v>3</v>
      </c>
      <c r="L15128">
        <v>46</v>
      </c>
      <c r="M15128">
        <v>3.7</v>
      </c>
      <c r="N15128">
        <v>2.2000000000000002</v>
      </c>
      <c r="O15128" t="s">
        <v>9</v>
      </c>
      <c r="P15128">
        <v>0.88</v>
      </c>
    </row>
    <row r="15129" spans="8:16">
      <c r="H15129" t="s">
        <v>14035</v>
      </c>
      <c r="I15129" t="s">
        <v>7</v>
      </c>
      <c r="J15129">
        <v>2021</v>
      </c>
      <c r="K15129">
        <f>2024 -impact_data[[#This Row],[model_year]]</f>
        <v>3</v>
      </c>
      <c r="L15129">
        <v>49</v>
      </c>
      <c r="M15129">
        <v>28.5</v>
      </c>
      <c r="N15129">
        <v>17.100000000000001</v>
      </c>
      <c r="O15129" t="s">
        <v>9</v>
      </c>
      <c r="P15129">
        <v>0.89</v>
      </c>
    </row>
    <row r="15130" spans="8:16">
      <c r="H15130" t="s">
        <v>14041</v>
      </c>
      <c r="I15130" t="s">
        <v>7</v>
      </c>
      <c r="J15130">
        <v>2021</v>
      </c>
      <c r="K15130">
        <f>2024 -impact_data[[#This Row],[model_year]]</f>
        <v>3</v>
      </c>
      <c r="L15130">
        <v>51</v>
      </c>
      <c r="M15130">
        <v>38</v>
      </c>
      <c r="N15130">
        <v>22.8</v>
      </c>
      <c r="O15130" t="s">
        <v>9</v>
      </c>
      <c r="P15130">
        <v>0.87</v>
      </c>
    </row>
    <row r="15131" spans="8:16">
      <c r="H15131" t="s">
        <v>14042</v>
      </c>
      <c r="I15131" t="s">
        <v>7</v>
      </c>
      <c r="J15131">
        <v>2021</v>
      </c>
      <c r="K15131">
        <f>2024 -impact_data[[#This Row],[model_year]]</f>
        <v>3</v>
      </c>
      <c r="L15131">
        <v>50</v>
      </c>
      <c r="M15131">
        <v>30.1</v>
      </c>
      <c r="N15131">
        <v>18.100000000000001</v>
      </c>
      <c r="O15131" t="s">
        <v>9</v>
      </c>
      <c r="P15131">
        <v>0.87</v>
      </c>
    </row>
    <row r="15132" spans="8:16">
      <c r="H15132" t="s">
        <v>14043</v>
      </c>
      <c r="I15132" t="s">
        <v>7</v>
      </c>
      <c r="J15132">
        <v>2021</v>
      </c>
      <c r="K15132">
        <f>2024 -impact_data[[#This Row],[model_year]]</f>
        <v>3</v>
      </c>
      <c r="L15132">
        <v>54</v>
      </c>
      <c r="M15132">
        <v>53.5</v>
      </c>
      <c r="N15132">
        <v>32.1</v>
      </c>
      <c r="O15132" t="s">
        <v>9</v>
      </c>
      <c r="P15132">
        <v>0.87</v>
      </c>
    </row>
    <row r="15133" spans="8:16">
      <c r="H15133" t="s">
        <v>14044</v>
      </c>
      <c r="I15133" t="s">
        <v>7</v>
      </c>
      <c r="J15133">
        <v>2021</v>
      </c>
      <c r="K15133">
        <f>2024 -impact_data[[#This Row],[model_year]]</f>
        <v>3</v>
      </c>
      <c r="L15133">
        <v>45</v>
      </c>
      <c r="M15133">
        <v>13.4</v>
      </c>
      <c r="N15133">
        <v>5.4</v>
      </c>
      <c r="O15133" t="s">
        <v>10</v>
      </c>
      <c r="P15133">
        <v>0.86</v>
      </c>
    </row>
    <row r="15134" spans="8:16">
      <c r="H15134" t="s">
        <v>14050</v>
      </c>
      <c r="I15134" t="s">
        <v>7</v>
      </c>
      <c r="J15134">
        <v>2021</v>
      </c>
      <c r="K15134">
        <f>2024 -impact_data[[#This Row],[model_year]]</f>
        <v>3</v>
      </c>
      <c r="L15134">
        <v>48</v>
      </c>
      <c r="M15134">
        <v>22.2</v>
      </c>
      <c r="N15134">
        <v>8.9</v>
      </c>
      <c r="O15134" t="s">
        <v>10</v>
      </c>
      <c r="P15134">
        <v>0.89</v>
      </c>
    </row>
    <row r="15135" spans="8:16">
      <c r="H15135" t="s">
        <v>14051</v>
      </c>
      <c r="I15135" t="s">
        <v>7</v>
      </c>
      <c r="J15135">
        <v>2021</v>
      </c>
      <c r="K15135">
        <f>2024 -impact_data[[#This Row],[model_year]]</f>
        <v>3</v>
      </c>
      <c r="L15135">
        <v>51</v>
      </c>
      <c r="M15135">
        <v>2.2000000000000002</v>
      </c>
      <c r="N15135">
        <v>1.3</v>
      </c>
      <c r="O15135" t="s">
        <v>9</v>
      </c>
      <c r="P15135">
        <v>0.88</v>
      </c>
    </row>
    <row r="15136" spans="8:16">
      <c r="H15136" t="s">
        <v>14052</v>
      </c>
      <c r="I15136" t="s">
        <v>7</v>
      </c>
      <c r="J15136">
        <v>2021</v>
      </c>
      <c r="K15136">
        <f>2024 -impact_data[[#This Row],[model_year]]</f>
        <v>3</v>
      </c>
      <c r="L15136">
        <v>49</v>
      </c>
      <c r="M15136">
        <v>19</v>
      </c>
      <c r="N15136">
        <v>4.7</v>
      </c>
      <c r="O15136" t="s">
        <v>8</v>
      </c>
      <c r="P15136">
        <v>0.89</v>
      </c>
    </row>
    <row r="15137" spans="8:16">
      <c r="H15137" t="s">
        <v>14054</v>
      </c>
      <c r="I15137" t="s">
        <v>7</v>
      </c>
      <c r="J15137">
        <v>2021</v>
      </c>
      <c r="K15137">
        <f>2024 -impact_data[[#This Row],[model_year]]</f>
        <v>3</v>
      </c>
      <c r="L15137">
        <v>47</v>
      </c>
      <c r="M15137">
        <v>44.3</v>
      </c>
      <c r="N15137">
        <v>17.7</v>
      </c>
      <c r="O15137" t="s">
        <v>10</v>
      </c>
      <c r="P15137">
        <v>0.86</v>
      </c>
    </row>
    <row r="15138" spans="8:16">
      <c r="H15138" t="s">
        <v>14058</v>
      </c>
      <c r="I15138" t="s">
        <v>7</v>
      </c>
      <c r="J15138">
        <v>2021</v>
      </c>
      <c r="K15138">
        <f>2024 -impact_data[[#This Row],[model_year]]</f>
        <v>3</v>
      </c>
      <c r="L15138">
        <v>50</v>
      </c>
      <c r="M15138">
        <v>24.1</v>
      </c>
      <c r="N15138">
        <v>14.5</v>
      </c>
      <c r="O15138" t="s">
        <v>9</v>
      </c>
      <c r="P15138">
        <v>0.86</v>
      </c>
    </row>
    <row r="15139" spans="8:16">
      <c r="H15139" t="s">
        <v>14062</v>
      </c>
      <c r="I15139" t="s">
        <v>7</v>
      </c>
      <c r="J15139">
        <v>2021</v>
      </c>
      <c r="K15139">
        <f>2024 -impact_data[[#This Row],[model_year]]</f>
        <v>3</v>
      </c>
      <c r="L15139">
        <v>51</v>
      </c>
      <c r="M15139">
        <v>58.1</v>
      </c>
      <c r="N15139">
        <v>34.799999999999997</v>
      </c>
      <c r="O15139" t="s">
        <v>9</v>
      </c>
      <c r="P15139">
        <v>0.9</v>
      </c>
    </row>
    <row r="15140" spans="8:16">
      <c r="H15140" t="s">
        <v>14065</v>
      </c>
      <c r="I15140" t="s">
        <v>7</v>
      </c>
      <c r="J15140">
        <v>2021</v>
      </c>
      <c r="K15140">
        <f>2024 -impact_data[[#This Row],[model_year]]</f>
        <v>3</v>
      </c>
      <c r="L15140">
        <v>52</v>
      </c>
      <c r="M15140">
        <v>37</v>
      </c>
      <c r="N15140">
        <v>9.1999999999999993</v>
      </c>
      <c r="O15140" t="s">
        <v>8</v>
      </c>
      <c r="P15140">
        <v>0.89</v>
      </c>
    </row>
    <row r="15141" spans="8:16">
      <c r="H15141" t="s">
        <v>14071</v>
      </c>
      <c r="I15141" t="s">
        <v>7</v>
      </c>
      <c r="J15141">
        <v>2021</v>
      </c>
      <c r="K15141">
        <f>2024 -impact_data[[#This Row],[model_year]]</f>
        <v>3</v>
      </c>
      <c r="L15141">
        <v>50</v>
      </c>
      <c r="M15141">
        <v>8.1</v>
      </c>
      <c r="N15141">
        <v>4.9000000000000004</v>
      </c>
      <c r="O15141" t="s">
        <v>9</v>
      </c>
      <c r="P15141">
        <v>0.89</v>
      </c>
    </row>
    <row r="15142" spans="8:16">
      <c r="H15142" t="s">
        <v>14077</v>
      </c>
      <c r="I15142" t="s">
        <v>7</v>
      </c>
      <c r="J15142">
        <v>2021</v>
      </c>
      <c r="K15142">
        <f>2024 -impact_data[[#This Row],[model_year]]</f>
        <v>3</v>
      </c>
      <c r="L15142">
        <v>49</v>
      </c>
      <c r="M15142">
        <v>11.3</v>
      </c>
      <c r="N15142">
        <v>6.8</v>
      </c>
      <c r="O15142" t="s">
        <v>9</v>
      </c>
      <c r="P15142">
        <v>0.86</v>
      </c>
    </row>
    <row r="15143" spans="8:16">
      <c r="H15143" t="s">
        <v>14078</v>
      </c>
      <c r="I15143" t="s">
        <v>7</v>
      </c>
      <c r="J15143">
        <v>2021</v>
      </c>
      <c r="K15143">
        <f>2024 -impact_data[[#This Row],[model_year]]</f>
        <v>3</v>
      </c>
      <c r="L15143">
        <v>46</v>
      </c>
      <c r="M15143">
        <v>22.1</v>
      </c>
      <c r="N15143">
        <v>13.3</v>
      </c>
      <c r="O15143" t="s">
        <v>9</v>
      </c>
      <c r="P15143">
        <v>0.87</v>
      </c>
    </row>
    <row r="15144" spans="8:16">
      <c r="H15144" t="s">
        <v>14079</v>
      </c>
      <c r="I15144" t="s">
        <v>7</v>
      </c>
      <c r="J15144">
        <v>2021</v>
      </c>
      <c r="K15144">
        <f>2024 -impact_data[[#This Row],[model_year]]</f>
        <v>3</v>
      </c>
      <c r="L15144">
        <v>50</v>
      </c>
      <c r="M15144">
        <v>22.8</v>
      </c>
      <c r="N15144">
        <v>13.7</v>
      </c>
      <c r="O15144" t="s">
        <v>9</v>
      </c>
      <c r="P15144">
        <v>0.87</v>
      </c>
    </row>
    <row r="15145" spans="8:16">
      <c r="H15145" t="s">
        <v>14093</v>
      </c>
      <c r="I15145" t="s">
        <v>7</v>
      </c>
      <c r="J15145">
        <v>2021</v>
      </c>
      <c r="K15145">
        <f>2024 -impact_data[[#This Row],[model_year]]</f>
        <v>3</v>
      </c>
      <c r="L15145">
        <v>50</v>
      </c>
      <c r="M15145">
        <v>35.9</v>
      </c>
      <c r="N15145">
        <v>14.4</v>
      </c>
      <c r="O15145" t="s">
        <v>10</v>
      </c>
      <c r="P15145">
        <v>0.88</v>
      </c>
    </row>
    <row r="15146" spans="8:16">
      <c r="H15146" t="s">
        <v>14097</v>
      </c>
      <c r="I15146" t="s">
        <v>7</v>
      </c>
      <c r="J15146">
        <v>2021</v>
      </c>
      <c r="K15146">
        <f>2024 -impact_data[[#This Row],[model_year]]</f>
        <v>3</v>
      </c>
      <c r="L15146">
        <v>50</v>
      </c>
      <c r="M15146">
        <v>35.9</v>
      </c>
      <c r="N15146">
        <v>14.3</v>
      </c>
      <c r="O15146" t="s">
        <v>10</v>
      </c>
      <c r="P15146">
        <v>0.87</v>
      </c>
    </row>
    <row r="15147" spans="8:16">
      <c r="H15147" t="s">
        <v>14104</v>
      </c>
      <c r="I15147" t="s">
        <v>7</v>
      </c>
      <c r="J15147">
        <v>2021</v>
      </c>
      <c r="K15147">
        <f>2024 -impact_data[[#This Row],[model_year]]</f>
        <v>3</v>
      </c>
      <c r="L15147">
        <v>48</v>
      </c>
      <c r="M15147">
        <v>21</v>
      </c>
      <c r="N15147">
        <v>12.6</v>
      </c>
      <c r="O15147" t="s">
        <v>9</v>
      </c>
      <c r="P15147">
        <v>0.89</v>
      </c>
    </row>
    <row r="15148" spans="8:16">
      <c r="H15148" t="s">
        <v>14106</v>
      </c>
      <c r="I15148" t="s">
        <v>7</v>
      </c>
      <c r="J15148">
        <v>2021</v>
      </c>
      <c r="K15148">
        <f>2024 -impact_data[[#This Row],[model_year]]</f>
        <v>3</v>
      </c>
      <c r="L15148">
        <v>48</v>
      </c>
      <c r="M15148">
        <v>9.9</v>
      </c>
      <c r="N15148">
        <v>4</v>
      </c>
      <c r="O15148" t="s">
        <v>10</v>
      </c>
      <c r="P15148">
        <v>0.86</v>
      </c>
    </row>
    <row r="15149" spans="8:16">
      <c r="H15149" t="s">
        <v>14107</v>
      </c>
      <c r="I15149" t="s">
        <v>7</v>
      </c>
      <c r="J15149">
        <v>2021</v>
      </c>
      <c r="K15149">
        <f>2024 -impact_data[[#This Row],[model_year]]</f>
        <v>3</v>
      </c>
      <c r="L15149">
        <v>51</v>
      </c>
      <c r="M15149">
        <v>25.2</v>
      </c>
      <c r="N15149">
        <v>15.1</v>
      </c>
      <c r="O15149" t="s">
        <v>9</v>
      </c>
      <c r="P15149">
        <v>0.86</v>
      </c>
    </row>
    <row r="15150" spans="8:16">
      <c r="H15150" t="s">
        <v>14109</v>
      </c>
      <c r="I15150" t="s">
        <v>11</v>
      </c>
      <c r="J15150">
        <v>2021</v>
      </c>
      <c r="K15150">
        <f>2024 -impact_data[[#This Row],[model_year]]</f>
        <v>3</v>
      </c>
      <c r="L15150">
        <v>82</v>
      </c>
      <c r="M15150">
        <v>32.9</v>
      </c>
      <c r="N15150">
        <v>19.8</v>
      </c>
      <c r="O15150" t="s">
        <v>9</v>
      </c>
      <c r="P15150">
        <v>0.95</v>
      </c>
    </row>
    <row r="15151" spans="8:16">
      <c r="H15151" t="s">
        <v>14111</v>
      </c>
      <c r="I15151" t="s">
        <v>7</v>
      </c>
      <c r="J15151">
        <v>2021</v>
      </c>
      <c r="K15151">
        <f>2024 -impact_data[[#This Row],[model_year]]</f>
        <v>3</v>
      </c>
      <c r="L15151">
        <v>46</v>
      </c>
      <c r="M15151">
        <v>36.5</v>
      </c>
      <c r="N15151">
        <v>21.9</v>
      </c>
      <c r="O15151" t="s">
        <v>9</v>
      </c>
      <c r="P15151">
        <v>0.86</v>
      </c>
    </row>
    <row r="15152" spans="8:16">
      <c r="H15152" t="s">
        <v>14115</v>
      </c>
      <c r="I15152" t="s">
        <v>7</v>
      </c>
      <c r="J15152">
        <v>2021</v>
      </c>
      <c r="K15152">
        <f>2024 -impact_data[[#This Row],[model_year]]</f>
        <v>3</v>
      </c>
      <c r="L15152">
        <v>48</v>
      </c>
      <c r="M15152">
        <v>11.1</v>
      </c>
      <c r="N15152">
        <v>6.7</v>
      </c>
      <c r="O15152" t="s">
        <v>9</v>
      </c>
      <c r="P15152">
        <v>0.85</v>
      </c>
    </row>
    <row r="15153" spans="8:16">
      <c r="H15153" t="s">
        <v>14117</v>
      </c>
      <c r="I15153" t="s">
        <v>7</v>
      </c>
      <c r="J15153">
        <v>2021</v>
      </c>
      <c r="K15153">
        <f>2024 -impact_data[[#This Row],[model_year]]</f>
        <v>3</v>
      </c>
      <c r="L15153">
        <v>53</v>
      </c>
      <c r="M15153">
        <v>24.3</v>
      </c>
      <c r="N15153">
        <v>14.6</v>
      </c>
      <c r="O15153" t="s">
        <v>9</v>
      </c>
      <c r="P15153">
        <v>0.87</v>
      </c>
    </row>
    <row r="15154" spans="8:16">
      <c r="H15154" t="s">
        <v>14120</v>
      </c>
      <c r="I15154" t="s">
        <v>7</v>
      </c>
      <c r="J15154">
        <v>2021</v>
      </c>
      <c r="K15154">
        <f>2024 -impact_data[[#This Row],[model_year]]</f>
        <v>3</v>
      </c>
      <c r="L15154">
        <v>48</v>
      </c>
      <c r="M15154">
        <v>18.399999999999999</v>
      </c>
      <c r="N15154">
        <v>4.5999999999999996</v>
      </c>
      <c r="O15154" t="s">
        <v>8</v>
      </c>
      <c r="P15154">
        <v>0.88</v>
      </c>
    </row>
    <row r="15155" spans="8:16">
      <c r="H15155" t="s">
        <v>14123</v>
      </c>
      <c r="I15155" t="s">
        <v>7</v>
      </c>
      <c r="J15155">
        <v>2021</v>
      </c>
      <c r="K15155">
        <f>2024 -impact_data[[#This Row],[model_year]]</f>
        <v>3</v>
      </c>
      <c r="L15155">
        <v>51</v>
      </c>
      <c r="M15155">
        <v>21.4</v>
      </c>
      <c r="N15155">
        <v>8.5</v>
      </c>
      <c r="O15155" t="s">
        <v>10</v>
      </c>
      <c r="P15155">
        <v>0.89</v>
      </c>
    </row>
    <row r="15156" spans="8:16">
      <c r="H15156" t="s">
        <v>14125</v>
      </c>
      <c r="I15156" t="s">
        <v>7</v>
      </c>
      <c r="J15156">
        <v>2021</v>
      </c>
      <c r="K15156">
        <f>2024 -impact_data[[#This Row],[model_year]]</f>
        <v>3</v>
      </c>
      <c r="L15156">
        <v>49</v>
      </c>
      <c r="M15156">
        <v>2.2999999999999998</v>
      </c>
      <c r="N15156">
        <v>0.9</v>
      </c>
      <c r="O15156" t="s">
        <v>10</v>
      </c>
      <c r="P15156">
        <v>0.87</v>
      </c>
    </row>
    <row r="15157" spans="8:16">
      <c r="H15157" t="s">
        <v>14127</v>
      </c>
      <c r="I15157" t="s">
        <v>7</v>
      </c>
      <c r="J15157">
        <v>2021</v>
      </c>
      <c r="K15157">
        <f>2024 -impact_data[[#This Row],[model_year]]</f>
        <v>3</v>
      </c>
      <c r="L15157">
        <v>51</v>
      </c>
      <c r="M15157">
        <v>25.8</v>
      </c>
      <c r="N15157">
        <v>10.3</v>
      </c>
      <c r="O15157" t="s">
        <v>10</v>
      </c>
      <c r="P15157">
        <v>0.89</v>
      </c>
    </row>
    <row r="15158" spans="8:16">
      <c r="H15158" t="s">
        <v>14130</v>
      </c>
      <c r="I15158" t="s">
        <v>7</v>
      </c>
      <c r="J15158">
        <v>2021</v>
      </c>
      <c r="K15158">
        <f>2024 -impact_data[[#This Row],[model_year]]</f>
        <v>3</v>
      </c>
      <c r="L15158">
        <v>49</v>
      </c>
      <c r="M15158">
        <v>23.1</v>
      </c>
      <c r="N15158">
        <v>13.9</v>
      </c>
      <c r="O15158" t="s">
        <v>9</v>
      </c>
      <c r="P15158">
        <v>0.87</v>
      </c>
    </row>
    <row r="15159" spans="8:16">
      <c r="H15159" t="s">
        <v>14131</v>
      </c>
      <c r="I15159" t="s">
        <v>11</v>
      </c>
      <c r="J15159">
        <v>2021</v>
      </c>
      <c r="K15159">
        <f>2024 -impact_data[[#This Row],[model_year]]</f>
        <v>3</v>
      </c>
      <c r="L15159">
        <v>79</v>
      </c>
      <c r="M15159">
        <v>39.5</v>
      </c>
      <c r="N15159">
        <v>23.7</v>
      </c>
      <c r="O15159" t="s">
        <v>9</v>
      </c>
      <c r="P15159">
        <v>0.95</v>
      </c>
    </row>
    <row r="15160" spans="8:16">
      <c r="H15160" t="s">
        <v>14135</v>
      </c>
      <c r="I15160" t="s">
        <v>7</v>
      </c>
      <c r="J15160">
        <v>2021</v>
      </c>
      <c r="K15160">
        <f>2024 -impact_data[[#This Row],[model_year]]</f>
        <v>3</v>
      </c>
      <c r="L15160">
        <v>51</v>
      </c>
      <c r="M15160">
        <v>24</v>
      </c>
      <c r="N15160">
        <v>9.6</v>
      </c>
      <c r="O15160" t="s">
        <v>10</v>
      </c>
      <c r="P15160">
        <v>0.87</v>
      </c>
    </row>
    <row r="15161" spans="8:16">
      <c r="H15161" t="s">
        <v>14138</v>
      </c>
      <c r="I15161" t="s">
        <v>7</v>
      </c>
      <c r="J15161">
        <v>2021</v>
      </c>
      <c r="K15161">
        <f>2024 -impact_data[[#This Row],[model_year]]</f>
        <v>3</v>
      </c>
      <c r="L15161">
        <v>47</v>
      </c>
      <c r="M15161">
        <v>5.8</v>
      </c>
      <c r="N15161">
        <v>2.2999999999999998</v>
      </c>
      <c r="O15161" t="s">
        <v>10</v>
      </c>
      <c r="P15161">
        <v>0.86</v>
      </c>
    </row>
    <row r="15162" spans="8:16">
      <c r="H15162" t="s">
        <v>14143</v>
      </c>
      <c r="I15162" t="s">
        <v>7</v>
      </c>
      <c r="J15162">
        <v>2021</v>
      </c>
      <c r="K15162">
        <f>2024 -impact_data[[#This Row],[model_year]]</f>
        <v>3</v>
      </c>
      <c r="L15162">
        <v>50</v>
      </c>
      <c r="M15162">
        <v>14.8</v>
      </c>
      <c r="N15162">
        <v>5.9</v>
      </c>
      <c r="O15162" t="s">
        <v>10</v>
      </c>
      <c r="P15162">
        <v>0.87</v>
      </c>
    </row>
    <row r="15163" spans="8:16">
      <c r="H15163" t="s">
        <v>14144</v>
      </c>
      <c r="I15163" t="s">
        <v>7</v>
      </c>
      <c r="J15163">
        <v>2021</v>
      </c>
      <c r="K15163">
        <f>2024 -impact_data[[#This Row],[model_year]]</f>
        <v>3</v>
      </c>
      <c r="L15163">
        <v>45</v>
      </c>
      <c r="M15163">
        <v>10.6</v>
      </c>
      <c r="N15163">
        <v>6.4</v>
      </c>
      <c r="O15163" t="s">
        <v>9</v>
      </c>
      <c r="P15163">
        <v>0.86</v>
      </c>
    </row>
    <row r="15164" spans="8:16">
      <c r="H15164" t="s">
        <v>14146</v>
      </c>
      <c r="I15164" t="s">
        <v>7</v>
      </c>
      <c r="J15164">
        <v>2021</v>
      </c>
      <c r="K15164">
        <f>2024 -impact_data[[#This Row],[model_year]]</f>
        <v>3</v>
      </c>
      <c r="L15164">
        <v>50</v>
      </c>
      <c r="M15164">
        <v>14.1</v>
      </c>
      <c r="N15164">
        <v>5.6</v>
      </c>
      <c r="O15164" t="s">
        <v>10</v>
      </c>
      <c r="P15164">
        <v>0.86</v>
      </c>
    </row>
    <row r="15165" spans="8:16">
      <c r="H15165" t="s">
        <v>14152</v>
      </c>
      <c r="I15165" t="s">
        <v>7</v>
      </c>
      <c r="J15165">
        <v>2021</v>
      </c>
      <c r="K15165">
        <f>2024 -impact_data[[#This Row],[model_year]]</f>
        <v>3</v>
      </c>
      <c r="L15165">
        <v>48</v>
      </c>
      <c r="M15165">
        <v>16</v>
      </c>
      <c r="N15165">
        <v>6.4</v>
      </c>
      <c r="O15165" t="s">
        <v>10</v>
      </c>
      <c r="P15165">
        <v>0.89</v>
      </c>
    </row>
    <row r="15166" spans="8:16">
      <c r="H15166" t="s">
        <v>14153</v>
      </c>
      <c r="I15166" t="s">
        <v>7</v>
      </c>
      <c r="J15166">
        <v>2021</v>
      </c>
      <c r="K15166">
        <f>2024 -impact_data[[#This Row],[model_year]]</f>
        <v>3</v>
      </c>
      <c r="L15166">
        <v>52</v>
      </c>
      <c r="M15166">
        <v>42.9</v>
      </c>
      <c r="N15166">
        <v>25.7</v>
      </c>
      <c r="O15166" t="s">
        <v>9</v>
      </c>
      <c r="P15166">
        <v>0.88</v>
      </c>
    </row>
    <row r="15167" spans="8:16">
      <c r="H15167" t="s">
        <v>14156</v>
      </c>
      <c r="I15167" t="s">
        <v>7</v>
      </c>
      <c r="J15167">
        <v>2021</v>
      </c>
      <c r="K15167">
        <f>2024 -impact_data[[#This Row],[model_year]]</f>
        <v>3</v>
      </c>
      <c r="L15167">
        <v>48</v>
      </c>
      <c r="M15167">
        <v>5.3</v>
      </c>
      <c r="N15167">
        <v>3.2</v>
      </c>
      <c r="O15167" t="s">
        <v>9</v>
      </c>
      <c r="P15167">
        <v>0.87</v>
      </c>
    </row>
    <row r="15168" spans="8:16">
      <c r="H15168" t="s">
        <v>14157</v>
      </c>
      <c r="I15168" t="s">
        <v>7</v>
      </c>
      <c r="J15168">
        <v>2021</v>
      </c>
      <c r="K15168">
        <f>2024 -impact_data[[#This Row],[model_year]]</f>
        <v>3</v>
      </c>
      <c r="L15168">
        <v>51</v>
      </c>
      <c r="M15168">
        <v>13.8</v>
      </c>
      <c r="N15168">
        <v>5.5</v>
      </c>
      <c r="O15168" t="s">
        <v>10</v>
      </c>
      <c r="P15168">
        <v>0.87</v>
      </c>
    </row>
    <row r="15169" spans="8:16">
      <c r="H15169" t="s">
        <v>14158</v>
      </c>
      <c r="I15169" t="s">
        <v>7</v>
      </c>
      <c r="J15169">
        <v>2021</v>
      </c>
      <c r="K15169">
        <f>2024 -impact_data[[#This Row],[model_year]]</f>
        <v>3</v>
      </c>
      <c r="L15169">
        <v>50</v>
      </c>
      <c r="M15169">
        <v>20.8</v>
      </c>
      <c r="N15169">
        <v>8.3000000000000007</v>
      </c>
      <c r="O15169" t="s">
        <v>10</v>
      </c>
      <c r="P15169">
        <v>0.88</v>
      </c>
    </row>
    <row r="15170" spans="8:16">
      <c r="H15170" t="s">
        <v>14163</v>
      </c>
      <c r="I15170" t="s">
        <v>7</v>
      </c>
      <c r="J15170">
        <v>2021</v>
      </c>
      <c r="K15170">
        <f>2024 -impact_data[[#This Row],[model_year]]</f>
        <v>3</v>
      </c>
      <c r="L15170">
        <v>45</v>
      </c>
      <c r="M15170">
        <v>16.2</v>
      </c>
      <c r="N15170">
        <v>9.6999999999999993</v>
      </c>
      <c r="O15170" t="s">
        <v>9</v>
      </c>
      <c r="P15170">
        <v>0.86</v>
      </c>
    </row>
    <row r="15171" spans="8:16">
      <c r="H15171" t="s">
        <v>14170</v>
      </c>
      <c r="I15171" t="s">
        <v>7</v>
      </c>
      <c r="J15171">
        <v>2021</v>
      </c>
      <c r="K15171">
        <f>2024 -impact_data[[#This Row],[model_year]]</f>
        <v>3</v>
      </c>
      <c r="L15171">
        <v>47</v>
      </c>
      <c r="M15171">
        <v>5.0999999999999996</v>
      </c>
      <c r="N15171">
        <v>2</v>
      </c>
      <c r="O15171" t="s">
        <v>10</v>
      </c>
      <c r="P15171">
        <v>0.86</v>
      </c>
    </row>
    <row r="15172" spans="8:16">
      <c r="H15172" t="s">
        <v>14174</v>
      </c>
      <c r="I15172" t="s">
        <v>7</v>
      </c>
      <c r="J15172">
        <v>2021</v>
      </c>
      <c r="K15172">
        <f>2024 -impact_data[[#This Row],[model_year]]</f>
        <v>3</v>
      </c>
      <c r="L15172">
        <v>51</v>
      </c>
      <c r="M15172">
        <v>41</v>
      </c>
      <c r="N15172">
        <v>16.399999999999999</v>
      </c>
      <c r="O15172" t="s">
        <v>10</v>
      </c>
      <c r="P15172">
        <v>0.89</v>
      </c>
    </row>
    <row r="15173" spans="8:16">
      <c r="H15173" t="s">
        <v>14175</v>
      </c>
      <c r="I15173" t="s">
        <v>7</v>
      </c>
      <c r="J15173">
        <v>2021</v>
      </c>
      <c r="K15173">
        <f>2024 -impact_data[[#This Row],[model_year]]</f>
        <v>3</v>
      </c>
      <c r="L15173">
        <v>51</v>
      </c>
      <c r="M15173">
        <v>50.1</v>
      </c>
      <c r="N15173">
        <v>12.5</v>
      </c>
      <c r="O15173" t="s">
        <v>8</v>
      </c>
      <c r="P15173">
        <v>0.88</v>
      </c>
    </row>
    <row r="15174" spans="8:16">
      <c r="H15174" t="s">
        <v>14180</v>
      </c>
      <c r="I15174" t="s">
        <v>7</v>
      </c>
      <c r="J15174">
        <v>2021</v>
      </c>
      <c r="K15174">
        <f>2024 -impact_data[[#This Row],[model_year]]</f>
        <v>3</v>
      </c>
      <c r="L15174">
        <v>46</v>
      </c>
      <c r="M15174">
        <v>-1.5</v>
      </c>
      <c r="N15174">
        <v>-0.4</v>
      </c>
      <c r="O15174" t="s">
        <v>8</v>
      </c>
      <c r="P15174">
        <v>0.87</v>
      </c>
    </row>
    <row r="15175" spans="8:16">
      <c r="H15175" t="s">
        <v>14186</v>
      </c>
      <c r="I15175" t="s">
        <v>7</v>
      </c>
      <c r="J15175">
        <v>2021</v>
      </c>
      <c r="K15175">
        <f>2024 -impact_data[[#This Row],[model_year]]</f>
        <v>3</v>
      </c>
      <c r="L15175">
        <v>50</v>
      </c>
      <c r="M15175">
        <v>20.5</v>
      </c>
      <c r="N15175">
        <v>8.1999999999999993</v>
      </c>
      <c r="O15175" t="s">
        <v>10</v>
      </c>
      <c r="P15175">
        <v>0.85</v>
      </c>
    </row>
    <row r="15176" spans="8:16">
      <c r="H15176" t="s">
        <v>14187</v>
      </c>
      <c r="I15176" t="s">
        <v>11</v>
      </c>
      <c r="J15176">
        <v>2021</v>
      </c>
      <c r="K15176">
        <f>2024 -impact_data[[#This Row],[model_year]]</f>
        <v>3</v>
      </c>
      <c r="L15176">
        <v>78</v>
      </c>
      <c r="M15176">
        <v>40.5</v>
      </c>
      <c r="N15176">
        <v>24.3</v>
      </c>
      <c r="O15176" t="s">
        <v>9</v>
      </c>
      <c r="P15176">
        <v>0.95</v>
      </c>
    </row>
    <row r="15177" spans="8:16">
      <c r="H15177" t="s">
        <v>14188</v>
      </c>
      <c r="I15177" t="s">
        <v>7</v>
      </c>
      <c r="J15177">
        <v>2021</v>
      </c>
      <c r="K15177">
        <f>2024 -impact_data[[#This Row],[model_year]]</f>
        <v>3</v>
      </c>
      <c r="L15177">
        <v>53</v>
      </c>
      <c r="M15177">
        <v>15.5</v>
      </c>
      <c r="N15177">
        <v>3.9</v>
      </c>
      <c r="O15177" t="s">
        <v>8</v>
      </c>
      <c r="P15177">
        <v>0.87</v>
      </c>
    </row>
    <row r="15178" spans="8:16">
      <c r="H15178" t="s">
        <v>14189</v>
      </c>
      <c r="I15178" t="s">
        <v>7</v>
      </c>
      <c r="J15178">
        <v>2021</v>
      </c>
      <c r="K15178">
        <f>2024 -impact_data[[#This Row],[model_year]]</f>
        <v>3</v>
      </c>
      <c r="L15178">
        <v>46</v>
      </c>
      <c r="M15178">
        <v>9.6</v>
      </c>
      <c r="N15178">
        <v>2.4</v>
      </c>
      <c r="O15178" t="s">
        <v>8</v>
      </c>
      <c r="P15178">
        <v>0.85</v>
      </c>
    </row>
    <row r="15179" spans="8:16">
      <c r="H15179" t="s">
        <v>96</v>
      </c>
      <c r="I15179" t="s">
        <v>7</v>
      </c>
      <c r="J15179">
        <v>2021</v>
      </c>
      <c r="K15179">
        <f>2024 -impact_data[[#This Row],[model_year]]</f>
        <v>3</v>
      </c>
      <c r="L15179">
        <v>50</v>
      </c>
      <c r="M15179">
        <v>32.1</v>
      </c>
      <c r="N15179">
        <v>19.3</v>
      </c>
      <c r="O15179" t="s">
        <v>9</v>
      </c>
      <c r="P15179">
        <v>0.89</v>
      </c>
    </row>
    <row r="15180" spans="8:16">
      <c r="H15180" t="s">
        <v>14193</v>
      </c>
      <c r="I15180" t="s">
        <v>7</v>
      </c>
      <c r="J15180">
        <v>2021</v>
      </c>
      <c r="K15180">
        <f>2024 -impact_data[[#This Row],[model_year]]</f>
        <v>3</v>
      </c>
      <c r="L15180">
        <v>50</v>
      </c>
      <c r="M15180">
        <v>50.3</v>
      </c>
      <c r="N15180">
        <v>30.2</v>
      </c>
      <c r="O15180" t="s">
        <v>9</v>
      </c>
      <c r="P15180">
        <v>0.89</v>
      </c>
    </row>
    <row r="15181" spans="8:16">
      <c r="H15181" t="s">
        <v>14195</v>
      </c>
      <c r="I15181" t="s">
        <v>7</v>
      </c>
      <c r="J15181">
        <v>2021</v>
      </c>
      <c r="K15181">
        <f>2024 -impact_data[[#This Row],[model_year]]</f>
        <v>3</v>
      </c>
      <c r="L15181">
        <v>48</v>
      </c>
      <c r="M15181">
        <v>7.1</v>
      </c>
      <c r="N15181">
        <v>4.3</v>
      </c>
      <c r="O15181" t="s">
        <v>9</v>
      </c>
      <c r="P15181">
        <v>0.87</v>
      </c>
    </row>
    <row r="15182" spans="8:16">
      <c r="H15182" t="s">
        <v>14196</v>
      </c>
      <c r="I15182" t="s">
        <v>7</v>
      </c>
      <c r="J15182">
        <v>2021</v>
      </c>
      <c r="K15182">
        <f>2024 -impact_data[[#This Row],[model_year]]</f>
        <v>3</v>
      </c>
      <c r="L15182">
        <v>51</v>
      </c>
      <c r="M15182">
        <v>28.5</v>
      </c>
      <c r="N15182">
        <v>17.100000000000001</v>
      </c>
      <c r="O15182" t="s">
        <v>9</v>
      </c>
      <c r="P15182">
        <v>0.89</v>
      </c>
    </row>
    <row r="15183" spans="8:16">
      <c r="H15183" t="s">
        <v>14198</v>
      </c>
      <c r="I15183" t="s">
        <v>11</v>
      </c>
      <c r="J15183">
        <v>2021</v>
      </c>
      <c r="K15183">
        <f>2024 -impact_data[[#This Row],[model_year]]</f>
        <v>3</v>
      </c>
      <c r="L15183">
        <v>77</v>
      </c>
      <c r="M15183">
        <v>9.6999999999999993</v>
      </c>
      <c r="N15183">
        <v>3.9</v>
      </c>
      <c r="O15183" t="s">
        <v>10</v>
      </c>
      <c r="P15183">
        <v>0.97</v>
      </c>
    </row>
    <row r="15184" spans="8:16">
      <c r="H15184" t="s">
        <v>14201</v>
      </c>
      <c r="I15184" t="s">
        <v>7</v>
      </c>
      <c r="J15184">
        <v>2021</v>
      </c>
      <c r="K15184">
        <f>2024 -impact_data[[#This Row],[model_year]]</f>
        <v>3</v>
      </c>
      <c r="L15184">
        <v>49</v>
      </c>
      <c r="M15184">
        <v>26</v>
      </c>
      <c r="N15184">
        <v>10.4</v>
      </c>
      <c r="O15184" t="s">
        <v>10</v>
      </c>
      <c r="P15184">
        <v>0.87</v>
      </c>
    </row>
    <row r="15185" spans="8:16">
      <c r="H15185" t="s">
        <v>14204</v>
      </c>
      <c r="I15185" t="s">
        <v>7</v>
      </c>
      <c r="J15185">
        <v>2021</v>
      </c>
      <c r="K15185">
        <f>2024 -impact_data[[#This Row],[model_year]]</f>
        <v>3</v>
      </c>
      <c r="L15185">
        <v>48</v>
      </c>
      <c r="M15185">
        <v>18.5</v>
      </c>
      <c r="N15185">
        <v>7.4</v>
      </c>
      <c r="O15185" t="s">
        <v>10</v>
      </c>
      <c r="P15185">
        <v>0.87</v>
      </c>
    </row>
    <row r="15186" spans="8:16">
      <c r="H15186" t="s">
        <v>14205</v>
      </c>
      <c r="I15186" t="s">
        <v>7</v>
      </c>
      <c r="J15186">
        <v>2021</v>
      </c>
      <c r="K15186">
        <f>2024 -impact_data[[#This Row],[model_year]]</f>
        <v>3</v>
      </c>
      <c r="L15186">
        <v>48</v>
      </c>
      <c r="M15186">
        <v>31</v>
      </c>
      <c r="N15186">
        <v>18.600000000000001</v>
      </c>
      <c r="O15186" t="s">
        <v>9</v>
      </c>
      <c r="P15186">
        <v>0.87</v>
      </c>
    </row>
    <row r="15187" spans="8:16">
      <c r="H15187" t="s">
        <v>14209</v>
      </c>
      <c r="I15187" t="s">
        <v>7</v>
      </c>
      <c r="J15187">
        <v>2021</v>
      </c>
      <c r="K15187">
        <f>2024 -impact_data[[#This Row],[model_year]]</f>
        <v>3</v>
      </c>
      <c r="L15187">
        <v>48</v>
      </c>
      <c r="M15187">
        <v>5.9</v>
      </c>
      <c r="N15187">
        <v>2.4</v>
      </c>
      <c r="O15187" t="s">
        <v>10</v>
      </c>
      <c r="P15187">
        <v>0.88</v>
      </c>
    </row>
    <row r="15188" spans="8:16">
      <c r="H15188" t="s">
        <v>14213</v>
      </c>
      <c r="I15188" t="s">
        <v>7</v>
      </c>
      <c r="J15188">
        <v>2021</v>
      </c>
      <c r="K15188">
        <f>2024 -impact_data[[#This Row],[model_year]]</f>
        <v>3</v>
      </c>
      <c r="L15188">
        <v>52</v>
      </c>
      <c r="M15188">
        <v>60.7</v>
      </c>
      <c r="N15188">
        <v>36.4</v>
      </c>
      <c r="O15188" t="s">
        <v>9</v>
      </c>
      <c r="P15188">
        <v>0.88</v>
      </c>
    </row>
    <row r="15189" spans="8:16">
      <c r="H15189" t="s">
        <v>14220</v>
      </c>
      <c r="I15189" t="s">
        <v>11</v>
      </c>
      <c r="J15189">
        <v>2021</v>
      </c>
      <c r="K15189">
        <f>2024 -impact_data[[#This Row],[model_year]]</f>
        <v>3</v>
      </c>
      <c r="L15189">
        <v>79</v>
      </c>
      <c r="M15189">
        <v>15.3</v>
      </c>
      <c r="N15189">
        <v>6.1</v>
      </c>
      <c r="O15189" t="s">
        <v>10</v>
      </c>
      <c r="P15189">
        <v>0.94</v>
      </c>
    </row>
    <row r="15190" spans="8:16">
      <c r="H15190" t="s">
        <v>14221</v>
      </c>
      <c r="I15190" t="s">
        <v>7</v>
      </c>
      <c r="J15190">
        <v>2021</v>
      </c>
      <c r="K15190">
        <f>2024 -impact_data[[#This Row],[model_year]]</f>
        <v>3</v>
      </c>
      <c r="L15190">
        <v>53</v>
      </c>
      <c r="M15190">
        <v>64.8</v>
      </c>
      <c r="N15190">
        <v>38.9</v>
      </c>
      <c r="O15190" t="s">
        <v>9</v>
      </c>
      <c r="P15190">
        <v>0.89</v>
      </c>
    </row>
    <row r="15191" spans="8:16">
      <c r="H15191" t="s">
        <v>14224</v>
      </c>
      <c r="I15191" t="s">
        <v>11</v>
      </c>
      <c r="J15191">
        <v>2021</v>
      </c>
      <c r="K15191">
        <f>2024 -impact_data[[#This Row],[model_year]]</f>
        <v>3</v>
      </c>
      <c r="L15191">
        <v>79</v>
      </c>
      <c r="M15191">
        <v>31.4</v>
      </c>
      <c r="N15191">
        <v>12.6</v>
      </c>
      <c r="O15191" t="s">
        <v>10</v>
      </c>
      <c r="P15191">
        <v>0.95</v>
      </c>
    </row>
    <row r="15192" spans="8:16">
      <c r="H15192" t="s">
        <v>14232</v>
      </c>
      <c r="I15192" t="s">
        <v>7</v>
      </c>
      <c r="J15192">
        <v>2021</v>
      </c>
      <c r="K15192">
        <f>2024 -impact_data[[#This Row],[model_year]]</f>
        <v>3</v>
      </c>
      <c r="L15192">
        <v>48</v>
      </c>
      <c r="M15192">
        <v>27.6</v>
      </c>
      <c r="N15192">
        <v>16.600000000000001</v>
      </c>
      <c r="O15192" t="s">
        <v>9</v>
      </c>
      <c r="P15192">
        <v>0.86</v>
      </c>
    </row>
    <row r="15193" spans="8:16">
      <c r="H15193" t="s">
        <v>14233</v>
      </c>
      <c r="I15193" t="s">
        <v>7</v>
      </c>
      <c r="J15193">
        <v>2021</v>
      </c>
      <c r="K15193">
        <f>2024 -impact_data[[#This Row],[model_year]]</f>
        <v>3</v>
      </c>
      <c r="L15193">
        <v>51</v>
      </c>
      <c r="M15193">
        <v>35.299999999999997</v>
      </c>
      <c r="N15193">
        <v>14.1</v>
      </c>
      <c r="O15193" t="s">
        <v>10</v>
      </c>
      <c r="P15193">
        <v>0.88</v>
      </c>
    </row>
    <row r="15194" spans="8:16">
      <c r="H15194" t="s">
        <v>14234</v>
      </c>
      <c r="I15194" t="s">
        <v>7</v>
      </c>
      <c r="J15194">
        <v>2021</v>
      </c>
      <c r="K15194">
        <f>2024 -impact_data[[#This Row],[model_year]]</f>
        <v>3</v>
      </c>
      <c r="L15194">
        <v>49</v>
      </c>
      <c r="M15194">
        <v>20.9</v>
      </c>
      <c r="N15194">
        <v>8.3000000000000007</v>
      </c>
      <c r="O15194" t="s">
        <v>10</v>
      </c>
      <c r="P15194">
        <v>0.88</v>
      </c>
    </row>
    <row r="15195" spans="8:16">
      <c r="H15195" t="s">
        <v>14235</v>
      </c>
      <c r="I15195" t="s">
        <v>7</v>
      </c>
      <c r="J15195">
        <v>2021</v>
      </c>
      <c r="K15195">
        <f>2024 -impact_data[[#This Row],[model_year]]</f>
        <v>3</v>
      </c>
      <c r="L15195">
        <v>50</v>
      </c>
      <c r="M15195">
        <v>19.600000000000001</v>
      </c>
      <c r="N15195">
        <v>11.8</v>
      </c>
      <c r="O15195" t="s">
        <v>9</v>
      </c>
      <c r="P15195">
        <v>0.89</v>
      </c>
    </row>
    <row r="15196" spans="8:16">
      <c r="H15196" t="s">
        <v>14238</v>
      </c>
      <c r="I15196" t="s">
        <v>7</v>
      </c>
      <c r="J15196">
        <v>2021</v>
      </c>
      <c r="K15196">
        <f>2024 -impact_data[[#This Row],[model_year]]</f>
        <v>3</v>
      </c>
      <c r="L15196">
        <v>50</v>
      </c>
      <c r="M15196">
        <v>10.199999999999999</v>
      </c>
      <c r="N15196">
        <v>4.0999999999999996</v>
      </c>
      <c r="O15196" t="s">
        <v>10</v>
      </c>
      <c r="P15196">
        <v>0.89</v>
      </c>
    </row>
    <row r="15197" spans="8:16">
      <c r="H15197" t="s">
        <v>14245</v>
      </c>
      <c r="I15197" t="s">
        <v>7</v>
      </c>
      <c r="J15197">
        <v>2021</v>
      </c>
      <c r="K15197">
        <f>2024 -impact_data[[#This Row],[model_year]]</f>
        <v>3</v>
      </c>
      <c r="L15197">
        <v>50</v>
      </c>
      <c r="M15197">
        <v>32.1</v>
      </c>
      <c r="N15197">
        <v>19.3</v>
      </c>
      <c r="O15197" t="s">
        <v>9</v>
      </c>
      <c r="P15197">
        <v>0.86</v>
      </c>
    </row>
    <row r="15198" spans="8:16">
      <c r="H15198" t="s">
        <v>14247</v>
      </c>
      <c r="I15198" t="s">
        <v>11</v>
      </c>
      <c r="J15198">
        <v>2021</v>
      </c>
      <c r="K15198">
        <f>2024 -impact_data[[#This Row],[model_year]]</f>
        <v>3</v>
      </c>
      <c r="L15198">
        <v>82</v>
      </c>
      <c r="M15198">
        <v>44.4</v>
      </c>
      <c r="N15198">
        <v>26.7</v>
      </c>
      <c r="O15198" t="s">
        <v>9</v>
      </c>
      <c r="P15198">
        <v>0.95</v>
      </c>
    </row>
    <row r="15199" spans="8:16">
      <c r="H15199" t="s">
        <v>14252</v>
      </c>
      <c r="I15199" t="s">
        <v>7</v>
      </c>
      <c r="J15199">
        <v>2021</v>
      </c>
      <c r="K15199">
        <f>2024 -impact_data[[#This Row],[model_year]]</f>
        <v>3</v>
      </c>
      <c r="L15199">
        <v>47</v>
      </c>
      <c r="M15199">
        <v>16.3</v>
      </c>
      <c r="N15199">
        <v>9.8000000000000007</v>
      </c>
      <c r="O15199" t="s">
        <v>9</v>
      </c>
      <c r="P15199">
        <v>0.87</v>
      </c>
    </row>
    <row r="15200" spans="8:16">
      <c r="H15200" t="s">
        <v>14254</v>
      </c>
      <c r="I15200" t="s">
        <v>7</v>
      </c>
      <c r="J15200">
        <v>2021</v>
      </c>
      <c r="K15200">
        <f>2024 -impact_data[[#This Row],[model_year]]</f>
        <v>3</v>
      </c>
      <c r="L15200">
        <v>48</v>
      </c>
      <c r="M15200">
        <v>24.9</v>
      </c>
      <c r="N15200">
        <v>10</v>
      </c>
      <c r="O15200" t="s">
        <v>10</v>
      </c>
      <c r="P15200">
        <v>0.88</v>
      </c>
    </row>
    <row r="15201" spans="8:16">
      <c r="H15201" t="s">
        <v>14256</v>
      </c>
      <c r="I15201" t="s">
        <v>7</v>
      </c>
      <c r="J15201">
        <v>2021</v>
      </c>
      <c r="K15201">
        <f>2024 -impact_data[[#This Row],[model_year]]</f>
        <v>3</v>
      </c>
      <c r="L15201">
        <v>50</v>
      </c>
      <c r="M15201">
        <v>14.2</v>
      </c>
      <c r="N15201">
        <v>3.6</v>
      </c>
      <c r="O15201" t="s">
        <v>8</v>
      </c>
      <c r="P15201">
        <v>0.87</v>
      </c>
    </row>
    <row r="15202" spans="8:16">
      <c r="H15202" t="s">
        <v>14260</v>
      </c>
      <c r="I15202" t="s">
        <v>7</v>
      </c>
      <c r="J15202">
        <v>2021</v>
      </c>
      <c r="K15202">
        <f>2024 -impact_data[[#This Row],[model_year]]</f>
        <v>3</v>
      </c>
      <c r="L15202">
        <v>49</v>
      </c>
      <c r="M15202">
        <v>18.8</v>
      </c>
      <c r="N15202">
        <v>11.3</v>
      </c>
      <c r="O15202" t="s">
        <v>9</v>
      </c>
      <c r="P15202">
        <v>0.88</v>
      </c>
    </row>
    <row r="15203" spans="8:16">
      <c r="H15203" t="s">
        <v>14263</v>
      </c>
      <c r="I15203" t="s">
        <v>7</v>
      </c>
      <c r="J15203">
        <v>2021</v>
      </c>
      <c r="K15203">
        <f>2024 -impact_data[[#This Row],[model_year]]</f>
        <v>3</v>
      </c>
      <c r="L15203">
        <v>51</v>
      </c>
      <c r="M15203">
        <v>39.799999999999997</v>
      </c>
      <c r="N15203">
        <v>23.9</v>
      </c>
      <c r="O15203" t="s">
        <v>9</v>
      </c>
      <c r="P15203">
        <v>0.86</v>
      </c>
    </row>
    <row r="15204" spans="8:16">
      <c r="H15204" t="s">
        <v>14269</v>
      </c>
      <c r="I15204" t="s">
        <v>7</v>
      </c>
      <c r="J15204">
        <v>2021</v>
      </c>
      <c r="K15204">
        <f>2024 -impact_data[[#This Row],[model_year]]</f>
        <v>3</v>
      </c>
      <c r="L15204">
        <v>52</v>
      </c>
      <c r="M15204">
        <v>26.2</v>
      </c>
      <c r="N15204">
        <v>10.5</v>
      </c>
      <c r="O15204" t="s">
        <v>10</v>
      </c>
      <c r="P15204">
        <v>0.89</v>
      </c>
    </row>
    <row r="15205" spans="8:16">
      <c r="H15205" t="s">
        <v>14270</v>
      </c>
      <c r="I15205" t="s">
        <v>7</v>
      </c>
      <c r="J15205">
        <v>2021</v>
      </c>
      <c r="K15205">
        <f>2024 -impact_data[[#This Row],[model_year]]</f>
        <v>3</v>
      </c>
      <c r="L15205">
        <v>47</v>
      </c>
      <c r="M15205">
        <v>24.4</v>
      </c>
      <c r="N15205">
        <v>14.6</v>
      </c>
      <c r="O15205" t="s">
        <v>9</v>
      </c>
      <c r="P15205">
        <v>0.89</v>
      </c>
    </row>
    <row r="15206" spans="8:16">
      <c r="H15206" t="s">
        <v>14272</v>
      </c>
      <c r="I15206" t="s">
        <v>11</v>
      </c>
      <c r="J15206">
        <v>2021</v>
      </c>
      <c r="K15206">
        <f>2024 -impact_data[[#This Row],[model_year]]</f>
        <v>3</v>
      </c>
      <c r="L15206">
        <v>77</v>
      </c>
      <c r="M15206">
        <v>39.200000000000003</v>
      </c>
      <c r="N15206">
        <v>23.5</v>
      </c>
      <c r="O15206" t="s">
        <v>9</v>
      </c>
      <c r="P15206">
        <v>0.97</v>
      </c>
    </row>
    <row r="15207" spans="8:16">
      <c r="H15207" t="s">
        <v>14277</v>
      </c>
      <c r="I15207" t="s">
        <v>7</v>
      </c>
      <c r="J15207">
        <v>2021</v>
      </c>
      <c r="K15207">
        <f>2024 -impact_data[[#This Row],[model_year]]</f>
        <v>3</v>
      </c>
      <c r="L15207">
        <v>50</v>
      </c>
      <c r="M15207">
        <v>53.5</v>
      </c>
      <c r="N15207">
        <v>32.1</v>
      </c>
      <c r="O15207" t="s">
        <v>9</v>
      </c>
      <c r="P15207">
        <v>0.88</v>
      </c>
    </row>
    <row r="15208" spans="8:16">
      <c r="H15208" t="s">
        <v>14286</v>
      </c>
      <c r="I15208" t="s">
        <v>7</v>
      </c>
      <c r="J15208">
        <v>2021</v>
      </c>
      <c r="K15208">
        <f>2024 -impact_data[[#This Row],[model_year]]</f>
        <v>3</v>
      </c>
      <c r="L15208">
        <v>53</v>
      </c>
      <c r="M15208">
        <v>43.2</v>
      </c>
      <c r="N15208">
        <v>17.3</v>
      </c>
      <c r="O15208" t="s">
        <v>10</v>
      </c>
      <c r="P15208">
        <v>0.87</v>
      </c>
    </row>
    <row r="15209" spans="8:16">
      <c r="H15209" t="s">
        <v>3822</v>
      </c>
      <c r="I15209" t="s">
        <v>7</v>
      </c>
      <c r="J15209">
        <v>2021</v>
      </c>
      <c r="K15209">
        <f>2024 -impact_data[[#This Row],[model_year]]</f>
        <v>3</v>
      </c>
      <c r="L15209">
        <v>52</v>
      </c>
      <c r="M15209">
        <v>13</v>
      </c>
      <c r="N15209">
        <v>7.8</v>
      </c>
      <c r="O15209" t="s">
        <v>9</v>
      </c>
      <c r="P15209">
        <v>0.87</v>
      </c>
    </row>
    <row r="15210" spans="8:16">
      <c r="H15210" t="s">
        <v>14297</v>
      </c>
      <c r="I15210" t="s">
        <v>7</v>
      </c>
      <c r="J15210">
        <v>2021</v>
      </c>
      <c r="K15210">
        <f>2024 -impact_data[[#This Row],[model_year]]</f>
        <v>3</v>
      </c>
      <c r="L15210">
        <v>48</v>
      </c>
      <c r="M15210">
        <v>9.9</v>
      </c>
      <c r="N15210">
        <v>4</v>
      </c>
      <c r="O15210" t="s">
        <v>10</v>
      </c>
      <c r="P15210">
        <v>0.86</v>
      </c>
    </row>
    <row r="15211" spans="8:16">
      <c r="H15211" t="s">
        <v>14301</v>
      </c>
      <c r="I15211" t="s">
        <v>11</v>
      </c>
      <c r="J15211">
        <v>2021</v>
      </c>
      <c r="K15211">
        <f>2024 -impact_data[[#This Row],[model_year]]</f>
        <v>3</v>
      </c>
      <c r="L15211">
        <v>78</v>
      </c>
      <c r="M15211">
        <v>18.3</v>
      </c>
      <c r="N15211">
        <v>11</v>
      </c>
      <c r="O15211" t="s">
        <v>9</v>
      </c>
      <c r="P15211">
        <v>0.95</v>
      </c>
    </row>
    <row r="15212" spans="8:16">
      <c r="H15212" t="s">
        <v>14302</v>
      </c>
      <c r="I15212" t="s">
        <v>7</v>
      </c>
      <c r="J15212">
        <v>2021</v>
      </c>
      <c r="K15212">
        <f>2024 -impact_data[[#This Row],[model_year]]</f>
        <v>3</v>
      </c>
      <c r="L15212">
        <v>51</v>
      </c>
      <c r="M15212">
        <v>22</v>
      </c>
      <c r="N15212">
        <v>8.8000000000000007</v>
      </c>
      <c r="O15212" t="s">
        <v>10</v>
      </c>
      <c r="P15212">
        <v>0.86</v>
      </c>
    </row>
    <row r="15213" spans="8:16">
      <c r="H15213" t="s">
        <v>14307</v>
      </c>
      <c r="I15213" t="s">
        <v>7</v>
      </c>
      <c r="J15213">
        <v>2021</v>
      </c>
      <c r="K15213">
        <f>2024 -impact_data[[#This Row],[model_year]]</f>
        <v>3</v>
      </c>
      <c r="L15213">
        <v>49</v>
      </c>
      <c r="M15213">
        <v>25.9</v>
      </c>
      <c r="N15213">
        <v>15.5</v>
      </c>
      <c r="O15213" t="s">
        <v>9</v>
      </c>
      <c r="P15213">
        <v>0.88</v>
      </c>
    </row>
    <row r="15214" spans="8:16">
      <c r="H15214" t="s">
        <v>14308</v>
      </c>
      <c r="I15214" t="s">
        <v>7</v>
      </c>
      <c r="J15214">
        <v>2021</v>
      </c>
      <c r="K15214">
        <f>2024 -impact_data[[#This Row],[model_year]]</f>
        <v>3</v>
      </c>
      <c r="L15214">
        <v>49</v>
      </c>
      <c r="M15214">
        <v>17.8</v>
      </c>
      <c r="N15214">
        <v>7.1</v>
      </c>
      <c r="O15214" t="s">
        <v>10</v>
      </c>
      <c r="P15214">
        <v>0.87</v>
      </c>
    </row>
    <row r="15215" spans="8:16">
      <c r="H15215" t="s">
        <v>14311</v>
      </c>
      <c r="I15215" t="s">
        <v>11</v>
      </c>
      <c r="J15215">
        <v>2021</v>
      </c>
      <c r="K15215">
        <f>2024 -impact_data[[#This Row],[model_year]]</f>
        <v>3</v>
      </c>
      <c r="L15215">
        <v>78</v>
      </c>
      <c r="M15215">
        <v>23</v>
      </c>
      <c r="N15215">
        <v>13.8</v>
      </c>
      <c r="O15215" t="s">
        <v>9</v>
      </c>
      <c r="P15215">
        <v>0.91</v>
      </c>
    </row>
    <row r="15216" spans="8:16">
      <c r="H15216" t="s">
        <v>14312</v>
      </c>
      <c r="I15216" t="s">
        <v>11</v>
      </c>
      <c r="J15216">
        <v>2021</v>
      </c>
      <c r="K15216">
        <f>2024 -impact_data[[#This Row],[model_year]]</f>
        <v>3</v>
      </c>
      <c r="L15216">
        <v>79</v>
      </c>
      <c r="M15216">
        <v>38.700000000000003</v>
      </c>
      <c r="N15216">
        <v>23.2</v>
      </c>
      <c r="O15216" t="s">
        <v>9</v>
      </c>
      <c r="P15216">
        <v>0.96</v>
      </c>
    </row>
    <row r="15217" spans="8:16">
      <c r="H15217" t="s">
        <v>14313</v>
      </c>
      <c r="I15217" t="s">
        <v>11</v>
      </c>
      <c r="J15217">
        <v>2021</v>
      </c>
      <c r="K15217">
        <f>2024 -impact_data[[#This Row],[model_year]]</f>
        <v>3</v>
      </c>
      <c r="L15217">
        <v>78</v>
      </c>
      <c r="M15217">
        <v>17.7</v>
      </c>
      <c r="N15217">
        <v>7.1</v>
      </c>
      <c r="O15217" t="s">
        <v>10</v>
      </c>
      <c r="P15217">
        <v>0.94</v>
      </c>
    </row>
    <row r="15218" spans="8:16">
      <c r="H15218" t="s">
        <v>14314</v>
      </c>
      <c r="I15218" t="s">
        <v>7</v>
      </c>
      <c r="J15218">
        <v>2021</v>
      </c>
      <c r="K15218">
        <f>2024 -impact_data[[#This Row],[model_year]]</f>
        <v>3</v>
      </c>
      <c r="L15218">
        <v>51</v>
      </c>
      <c r="M15218">
        <v>19.399999999999999</v>
      </c>
      <c r="N15218">
        <v>11.6</v>
      </c>
      <c r="O15218" t="s">
        <v>9</v>
      </c>
      <c r="P15218">
        <v>0.87</v>
      </c>
    </row>
    <row r="15219" spans="8:16">
      <c r="H15219" t="s">
        <v>14320</v>
      </c>
      <c r="I15219" t="s">
        <v>7</v>
      </c>
      <c r="J15219">
        <v>2021</v>
      </c>
      <c r="K15219">
        <f>2024 -impact_data[[#This Row],[model_year]]</f>
        <v>3</v>
      </c>
      <c r="L15219">
        <v>49</v>
      </c>
      <c r="M15219">
        <v>7.1</v>
      </c>
      <c r="N15219">
        <v>2.8</v>
      </c>
      <c r="O15219" t="s">
        <v>10</v>
      </c>
      <c r="P15219">
        <v>0.87</v>
      </c>
    </row>
    <row r="15220" spans="8:16">
      <c r="H15220" t="s">
        <v>14321</v>
      </c>
      <c r="I15220" t="s">
        <v>7</v>
      </c>
      <c r="J15220">
        <v>2021</v>
      </c>
      <c r="K15220">
        <f>2024 -impact_data[[#This Row],[model_year]]</f>
        <v>3</v>
      </c>
      <c r="L15220">
        <v>54</v>
      </c>
      <c r="M15220">
        <v>33.200000000000003</v>
      </c>
      <c r="N15220">
        <v>19.899999999999999</v>
      </c>
      <c r="O15220" t="s">
        <v>9</v>
      </c>
      <c r="P15220">
        <v>0.87</v>
      </c>
    </row>
    <row r="15221" spans="8:16">
      <c r="H15221" t="s">
        <v>14323</v>
      </c>
      <c r="I15221" t="s">
        <v>7</v>
      </c>
      <c r="J15221">
        <v>2021</v>
      </c>
      <c r="K15221">
        <f>2024 -impact_data[[#This Row],[model_year]]</f>
        <v>3</v>
      </c>
      <c r="L15221">
        <v>48</v>
      </c>
      <c r="M15221">
        <v>21.8</v>
      </c>
      <c r="N15221">
        <v>8.6999999999999993</v>
      </c>
      <c r="O15221" t="s">
        <v>10</v>
      </c>
      <c r="P15221">
        <v>0.86</v>
      </c>
    </row>
    <row r="15222" spans="8:16">
      <c r="H15222" t="s">
        <v>14324</v>
      </c>
      <c r="I15222" t="s">
        <v>7</v>
      </c>
      <c r="J15222">
        <v>2021</v>
      </c>
      <c r="K15222">
        <f>2024 -impact_data[[#This Row],[model_year]]</f>
        <v>3</v>
      </c>
      <c r="L15222">
        <v>52</v>
      </c>
      <c r="M15222">
        <v>49.2</v>
      </c>
      <c r="N15222">
        <v>19.7</v>
      </c>
      <c r="O15222" t="s">
        <v>10</v>
      </c>
      <c r="P15222">
        <v>0.88</v>
      </c>
    </row>
    <row r="15223" spans="8:16">
      <c r="H15223" t="s">
        <v>14329</v>
      </c>
      <c r="I15223" t="s">
        <v>7</v>
      </c>
      <c r="J15223">
        <v>2021</v>
      </c>
      <c r="K15223">
        <f>2024 -impact_data[[#This Row],[model_year]]</f>
        <v>3</v>
      </c>
      <c r="L15223">
        <v>48</v>
      </c>
      <c r="M15223">
        <v>9.5</v>
      </c>
      <c r="N15223">
        <v>2.4</v>
      </c>
      <c r="O15223" t="s">
        <v>8</v>
      </c>
      <c r="P15223">
        <v>0.88</v>
      </c>
    </row>
    <row r="15224" spans="8:16">
      <c r="H15224" t="s">
        <v>14330</v>
      </c>
      <c r="I15224" t="s">
        <v>7</v>
      </c>
      <c r="J15224">
        <v>2021</v>
      </c>
      <c r="K15224">
        <f>2024 -impact_data[[#This Row],[model_year]]</f>
        <v>3</v>
      </c>
      <c r="L15224">
        <v>52</v>
      </c>
      <c r="M15224">
        <v>34.700000000000003</v>
      </c>
      <c r="N15224">
        <v>8.6999999999999993</v>
      </c>
      <c r="O15224" t="s">
        <v>8</v>
      </c>
      <c r="P15224">
        <v>0.85</v>
      </c>
    </row>
    <row r="15225" spans="8:16">
      <c r="H15225" t="s">
        <v>14331</v>
      </c>
      <c r="I15225" t="s">
        <v>7</v>
      </c>
      <c r="J15225">
        <v>2021</v>
      </c>
      <c r="K15225">
        <f>2024 -impact_data[[#This Row],[model_year]]</f>
        <v>3</v>
      </c>
      <c r="L15225">
        <v>50</v>
      </c>
      <c r="M15225">
        <v>22.1</v>
      </c>
      <c r="N15225">
        <v>8.9</v>
      </c>
      <c r="O15225" t="s">
        <v>10</v>
      </c>
      <c r="P15225">
        <v>0.89</v>
      </c>
    </row>
    <row r="15226" spans="8:16">
      <c r="H15226" t="s">
        <v>14334</v>
      </c>
      <c r="I15226" t="s">
        <v>7</v>
      </c>
      <c r="J15226">
        <v>2021</v>
      </c>
      <c r="K15226">
        <f>2024 -impact_data[[#This Row],[model_year]]</f>
        <v>3</v>
      </c>
      <c r="L15226">
        <v>51</v>
      </c>
      <c r="M15226">
        <v>39.4</v>
      </c>
      <c r="N15226">
        <v>23.6</v>
      </c>
      <c r="O15226" t="s">
        <v>9</v>
      </c>
      <c r="P15226">
        <v>0.89</v>
      </c>
    </row>
    <row r="15227" spans="8:16">
      <c r="H15227" t="s">
        <v>14342</v>
      </c>
      <c r="I15227" t="s">
        <v>7</v>
      </c>
      <c r="J15227">
        <v>2021</v>
      </c>
      <c r="K15227">
        <f>2024 -impact_data[[#This Row],[model_year]]</f>
        <v>3</v>
      </c>
      <c r="L15227">
        <v>49</v>
      </c>
      <c r="M15227">
        <v>28.1</v>
      </c>
      <c r="N15227">
        <v>7</v>
      </c>
      <c r="O15227" t="s">
        <v>8</v>
      </c>
      <c r="P15227">
        <v>0.88</v>
      </c>
    </row>
    <row r="15228" spans="8:16">
      <c r="H15228" t="s">
        <v>14343</v>
      </c>
      <c r="I15228" t="s">
        <v>7</v>
      </c>
      <c r="J15228">
        <v>2021</v>
      </c>
      <c r="K15228">
        <f>2024 -impact_data[[#This Row],[model_year]]</f>
        <v>3</v>
      </c>
      <c r="L15228">
        <v>49</v>
      </c>
      <c r="M15228">
        <v>20.7</v>
      </c>
      <c r="N15228">
        <v>12.4</v>
      </c>
      <c r="O15228" t="s">
        <v>9</v>
      </c>
      <c r="P15228">
        <v>0.88</v>
      </c>
    </row>
    <row r="15229" spans="8:16">
      <c r="H15229" t="s">
        <v>14347</v>
      </c>
      <c r="I15229" t="s">
        <v>7</v>
      </c>
      <c r="J15229">
        <v>2021</v>
      </c>
      <c r="K15229">
        <f>2024 -impact_data[[#This Row],[model_year]]</f>
        <v>3</v>
      </c>
      <c r="L15229">
        <v>49</v>
      </c>
      <c r="M15229">
        <v>11.2</v>
      </c>
      <c r="N15229">
        <v>2.8</v>
      </c>
      <c r="O15229" t="s">
        <v>8</v>
      </c>
      <c r="P15229">
        <v>0.88</v>
      </c>
    </row>
    <row r="15230" spans="8:16">
      <c r="H15230" t="s">
        <v>14349</v>
      </c>
      <c r="I15230" t="s">
        <v>7</v>
      </c>
      <c r="J15230">
        <v>2021</v>
      </c>
      <c r="K15230">
        <f>2024 -impact_data[[#This Row],[model_year]]</f>
        <v>3</v>
      </c>
      <c r="L15230">
        <v>48</v>
      </c>
      <c r="M15230">
        <v>30.9</v>
      </c>
      <c r="N15230">
        <v>18.600000000000001</v>
      </c>
      <c r="O15230" t="s">
        <v>9</v>
      </c>
      <c r="P15230">
        <v>0.87</v>
      </c>
    </row>
    <row r="15231" spans="8:16">
      <c r="H15231" t="s">
        <v>14358</v>
      </c>
      <c r="I15231" t="s">
        <v>7</v>
      </c>
      <c r="J15231">
        <v>2021</v>
      </c>
      <c r="K15231">
        <f>2024 -impact_data[[#This Row],[model_year]]</f>
        <v>3</v>
      </c>
      <c r="L15231">
        <v>50</v>
      </c>
      <c r="M15231">
        <v>7</v>
      </c>
      <c r="N15231">
        <v>4.2</v>
      </c>
      <c r="O15231" t="s">
        <v>9</v>
      </c>
      <c r="P15231">
        <v>0.87</v>
      </c>
    </row>
    <row r="15232" spans="8:16">
      <c r="H15232" t="s">
        <v>14360</v>
      </c>
      <c r="I15232" t="s">
        <v>7</v>
      </c>
      <c r="J15232">
        <v>2021</v>
      </c>
      <c r="K15232">
        <f>2024 -impact_data[[#This Row],[model_year]]</f>
        <v>3</v>
      </c>
      <c r="L15232">
        <v>51</v>
      </c>
      <c r="M15232">
        <v>19.600000000000001</v>
      </c>
      <c r="N15232">
        <v>4.9000000000000004</v>
      </c>
      <c r="O15232" t="s">
        <v>8</v>
      </c>
      <c r="P15232">
        <v>0.86</v>
      </c>
    </row>
    <row r="15233" spans="8:16">
      <c r="H15233" t="s">
        <v>14363</v>
      </c>
      <c r="I15233" t="s">
        <v>7</v>
      </c>
      <c r="J15233">
        <v>2021</v>
      </c>
      <c r="K15233">
        <f>2024 -impact_data[[#This Row],[model_year]]</f>
        <v>3</v>
      </c>
      <c r="L15233">
        <v>49</v>
      </c>
      <c r="M15233">
        <v>37.700000000000003</v>
      </c>
      <c r="N15233">
        <v>9.4</v>
      </c>
      <c r="O15233" t="s">
        <v>8</v>
      </c>
      <c r="P15233">
        <v>0.88</v>
      </c>
    </row>
    <row r="15234" spans="8:16">
      <c r="H15234" t="s">
        <v>14370</v>
      </c>
      <c r="I15234" t="s">
        <v>7</v>
      </c>
      <c r="J15234">
        <v>2021</v>
      </c>
      <c r="K15234">
        <f>2024 -impact_data[[#This Row],[model_year]]</f>
        <v>3</v>
      </c>
      <c r="L15234">
        <v>46</v>
      </c>
      <c r="M15234">
        <v>17.7</v>
      </c>
      <c r="N15234">
        <v>10.6</v>
      </c>
      <c r="O15234" t="s">
        <v>9</v>
      </c>
      <c r="P15234">
        <v>0.88</v>
      </c>
    </row>
    <row r="15235" spans="8:16">
      <c r="H15235" t="s">
        <v>14374</v>
      </c>
      <c r="I15235" t="s">
        <v>7</v>
      </c>
      <c r="J15235">
        <v>2021</v>
      </c>
      <c r="K15235">
        <f>2024 -impact_data[[#This Row],[model_year]]</f>
        <v>3</v>
      </c>
      <c r="L15235">
        <v>50</v>
      </c>
      <c r="M15235">
        <v>7.3</v>
      </c>
      <c r="N15235">
        <v>2.9</v>
      </c>
      <c r="O15235" t="s">
        <v>10</v>
      </c>
      <c r="P15235">
        <v>0.87</v>
      </c>
    </row>
    <row r="15236" spans="8:16">
      <c r="H15236" t="s">
        <v>14382</v>
      </c>
      <c r="I15236" t="s">
        <v>7</v>
      </c>
      <c r="J15236">
        <v>2021</v>
      </c>
      <c r="K15236">
        <f>2024 -impact_data[[#This Row],[model_year]]</f>
        <v>3</v>
      </c>
      <c r="L15236">
        <v>50</v>
      </c>
      <c r="M15236">
        <v>26.7</v>
      </c>
      <c r="N15236">
        <v>6.7</v>
      </c>
      <c r="O15236" t="s">
        <v>8</v>
      </c>
      <c r="P15236">
        <v>0.87</v>
      </c>
    </row>
    <row r="15237" spans="8:16">
      <c r="H15237" t="s">
        <v>14384</v>
      </c>
      <c r="I15237" t="s">
        <v>7</v>
      </c>
      <c r="J15237">
        <v>2021</v>
      </c>
      <c r="K15237">
        <f>2024 -impact_data[[#This Row],[model_year]]</f>
        <v>3</v>
      </c>
      <c r="L15237">
        <v>49</v>
      </c>
      <c r="M15237">
        <v>28.1</v>
      </c>
      <c r="N15237">
        <v>16.899999999999999</v>
      </c>
      <c r="O15237" t="s">
        <v>9</v>
      </c>
      <c r="P15237">
        <v>0.87</v>
      </c>
    </row>
    <row r="15238" spans="8:16">
      <c r="H15238" t="s">
        <v>14385</v>
      </c>
      <c r="I15238" t="s">
        <v>7</v>
      </c>
      <c r="J15238">
        <v>2021</v>
      </c>
      <c r="K15238">
        <f>2024 -impact_data[[#This Row],[model_year]]</f>
        <v>3</v>
      </c>
      <c r="L15238">
        <v>50</v>
      </c>
      <c r="M15238">
        <v>24.4</v>
      </c>
      <c r="N15238">
        <v>14.6</v>
      </c>
      <c r="O15238" t="s">
        <v>9</v>
      </c>
      <c r="P15238">
        <v>0.87</v>
      </c>
    </row>
    <row r="15239" spans="8:16">
      <c r="H15239" t="s">
        <v>14386</v>
      </c>
      <c r="I15239" t="s">
        <v>7</v>
      </c>
      <c r="J15239">
        <v>2021</v>
      </c>
      <c r="K15239">
        <f>2024 -impact_data[[#This Row],[model_year]]</f>
        <v>3</v>
      </c>
      <c r="L15239">
        <v>47</v>
      </c>
      <c r="M15239">
        <v>29.1</v>
      </c>
      <c r="N15239">
        <v>7.3</v>
      </c>
      <c r="O15239" t="s">
        <v>8</v>
      </c>
      <c r="P15239">
        <v>0.88</v>
      </c>
    </row>
    <row r="15240" spans="8:16">
      <c r="H15240" t="s">
        <v>14387</v>
      </c>
      <c r="I15240" t="s">
        <v>11</v>
      </c>
      <c r="J15240">
        <v>2021</v>
      </c>
      <c r="K15240">
        <f>2024 -impact_data[[#This Row],[model_year]]</f>
        <v>3</v>
      </c>
      <c r="L15240">
        <v>82</v>
      </c>
      <c r="M15240">
        <v>25.6</v>
      </c>
      <c r="N15240">
        <v>10.199999999999999</v>
      </c>
      <c r="O15240" t="s">
        <v>10</v>
      </c>
      <c r="P15240">
        <v>0.97</v>
      </c>
    </row>
    <row r="15241" spans="8:16">
      <c r="H15241" t="s">
        <v>14390</v>
      </c>
      <c r="I15241" t="s">
        <v>11</v>
      </c>
      <c r="J15241">
        <v>2021</v>
      </c>
      <c r="K15241">
        <f>2024 -impact_data[[#This Row],[model_year]]</f>
        <v>3</v>
      </c>
      <c r="L15241">
        <v>78</v>
      </c>
      <c r="M15241">
        <v>40.6</v>
      </c>
      <c r="N15241">
        <v>24.3</v>
      </c>
      <c r="O15241" t="s">
        <v>9</v>
      </c>
      <c r="P15241">
        <v>0.95</v>
      </c>
    </row>
    <row r="15242" spans="8:16">
      <c r="H15242" t="s">
        <v>14392</v>
      </c>
      <c r="I15242" t="s">
        <v>7</v>
      </c>
      <c r="J15242">
        <v>2021</v>
      </c>
      <c r="K15242">
        <f>2024 -impact_data[[#This Row],[model_year]]</f>
        <v>3</v>
      </c>
      <c r="L15242">
        <v>48</v>
      </c>
      <c r="M15242">
        <v>38.700000000000003</v>
      </c>
      <c r="N15242">
        <v>15.5</v>
      </c>
      <c r="O15242" t="s">
        <v>10</v>
      </c>
      <c r="P15242">
        <v>0.88</v>
      </c>
    </row>
    <row r="15243" spans="8:16">
      <c r="H15243" t="s">
        <v>14398</v>
      </c>
      <c r="I15243" t="s">
        <v>7</v>
      </c>
      <c r="J15243">
        <v>2021</v>
      </c>
      <c r="K15243">
        <f>2024 -impact_data[[#This Row],[model_year]]</f>
        <v>3</v>
      </c>
      <c r="L15243">
        <v>52</v>
      </c>
      <c r="M15243">
        <v>20.5</v>
      </c>
      <c r="N15243">
        <v>8.1999999999999993</v>
      </c>
      <c r="O15243" t="s">
        <v>10</v>
      </c>
      <c r="P15243">
        <v>0.87</v>
      </c>
    </row>
    <row r="15244" spans="8:16">
      <c r="H15244" t="s">
        <v>14400</v>
      </c>
      <c r="I15244" t="s">
        <v>7</v>
      </c>
      <c r="J15244">
        <v>2021</v>
      </c>
      <c r="K15244">
        <f>2024 -impact_data[[#This Row],[model_year]]</f>
        <v>3</v>
      </c>
      <c r="L15244">
        <v>47</v>
      </c>
      <c r="M15244">
        <v>46.2</v>
      </c>
      <c r="N15244">
        <v>18.5</v>
      </c>
      <c r="O15244" t="s">
        <v>10</v>
      </c>
      <c r="P15244">
        <v>0.88</v>
      </c>
    </row>
    <row r="15245" spans="8:16">
      <c r="H15245" t="s">
        <v>14407</v>
      </c>
      <c r="I15245" t="s">
        <v>7</v>
      </c>
      <c r="J15245">
        <v>2021</v>
      </c>
      <c r="K15245">
        <f>2024 -impact_data[[#This Row],[model_year]]</f>
        <v>3</v>
      </c>
      <c r="L15245">
        <v>52</v>
      </c>
      <c r="M15245">
        <v>20.5</v>
      </c>
      <c r="N15245">
        <v>12.3</v>
      </c>
      <c r="O15245" t="s">
        <v>9</v>
      </c>
      <c r="P15245">
        <v>0.85</v>
      </c>
    </row>
    <row r="15246" spans="8:16">
      <c r="H15246" t="s">
        <v>14409</v>
      </c>
      <c r="I15246" t="s">
        <v>7</v>
      </c>
      <c r="J15246">
        <v>2021</v>
      </c>
      <c r="K15246">
        <f>2024 -impact_data[[#This Row],[model_year]]</f>
        <v>3</v>
      </c>
      <c r="L15246">
        <v>51</v>
      </c>
      <c r="M15246">
        <v>44.3</v>
      </c>
      <c r="N15246">
        <v>26.6</v>
      </c>
      <c r="O15246" t="s">
        <v>9</v>
      </c>
      <c r="P15246">
        <v>0.86</v>
      </c>
    </row>
    <row r="15247" spans="8:16">
      <c r="H15247" t="s">
        <v>14413</v>
      </c>
      <c r="I15247" t="s">
        <v>7</v>
      </c>
      <c r="J15247">
        <v>2021</v>
      </c>
      <c r="K15247">
        <f>2024 -impact_data[[#This Row],[model_year]]</f>
        <v>3</v>
      </c>
      <c r="L15247">
        <v>45</v>
      </c>
      <c r="M15247">
        <v>22.4</v>
      </c>
      <c r="N15247">
        <v>9</v>
      </c>
      <c r="O15247" t="s">
        <v>10</v>
      </c>
      <c r="P15247">
        <v>0.87</v>
      </c>
    </row>
    <row r="15248" spans="8:16">
      <c r="H15248" t="s">
        <v>14416</v>
      </c>
      <c r="I15248" t="s">
        <v>7</v>
      </c>
      <c r="J15248">
        <v>2021</v>
      </c>
      <c r="K15248">
        <f>2024 -impact_data[[#This Row],[model_year]]</f>
        <v>3</v>
      </c>
      <c r="L15248">
        <v>52</v>
      </c>
      <c r="M15248">
        <v>16.100000000000001</v>
      </c>
      <c r="N15248">
        <v>6.4</v>
      </c>
      <c r="O15248" t="s">
        <v>10</v>
      </c>
      <c r="P15248">
        <v>0.87</v>
      </c>
    </row>
    <row r="15249" spans="8:16">
      <c r="H15249" t="s">
        <v>14424</v>
      </c>
      <c r="I15249" t="s">
        <v>7</v>
      </c>
      <c r="J15249">
        <v>2021</v>
      </c>
      <c r="K15249">
        <f>2024 -impact_data[[#This Row],[model_year]]</f>
        <v>3</v>
      </c>
      <c r="L15249">
        <v>48</v>
      </c>
      <c r="M15249">
        <v>31</v>
      </c>
      <c r="N15249">
        <v>18.600000000000001</v>
      </c>
      <c r="O15249" t="s">
        <v>9</v>
      </c>
      <c r="P15249">
        <v>0.88</v>
      </c>
    </row>
    <row r="15250" spans="8:16">
      <c r="H15250" t="s">
        <v>14425</v>
      </c>
      <c r="I15250" t="s">
        <v>7</v>
      </c>
      <c r="J15250">
        <v>2021</v>
      </c>
      <c r="K15250">
        <f>2024 -impact_data[[#This Row],[model_year]]</f>
        <v>3</v>
      </c>
      <c r="L15250">
        <v>51</v>
      </c>
      <c r="M15250">
        <v>54.6</v>
      </c>
      <c r="N15250">
        <v>32.799999999999997</v>
      </c>
      <c r="O15250" t="s">
        <v>9</v>
      </c>
      <c r="P15250">
        <v>0.86</v>
      </c>
    </row>
    <row r="15251" spans="8:16">
      <c r="H15251" t="s">
        <v>14426</v>
      </c>
      <c r="I15251" t="s">
        <v>7</v>
      </c>
      <c r="J15251">
        <v>2021</v>
      </c>
      <c r="K15251">
        <f>2024 -impact_data[[#This Row],[model_year]]</f>
        <v>3</v>
      </c>
      <c r="L15251">
        <v>50</v>
      </c>
      <c r="M15251">
        <v>23.3</v>
      </c>
      <c r="N15251">
        <v>14</v>
      </c>
      <c r="O15251" t="s">
        <v>9</v>
      </c>
      <c r="P15251">
        <v>0.87</v>
      </c>
    </row>
    <row r="15252" spans="8:16">
      <c r="H15252" t="s">
        <v>14429</v>
      </c>
      <c r="I15252" t="s">
        <v>11</v>
      </c>
      <c r="J15252">
        <v>2021</v>
      </c>
      <c r="K15252">
        <f>2024 -impact_data[[#This Row],[model_year]]</f>
        <v>3</v>
      </c>
      <c r="L15252">
        <v>81</v>
      </c>
      <c r="M15252">
        <v>26.7</v>
      </c>
      <c r="N15252">
        <v>16</v>
      </c>
      <c r="O15252" t="s">
        <v>9</v>
      </c>
      <c r="P15252">
        <v>0.97</v>
      </c>
    </row>
    <row r="15253" spans="8:16">
      <c r="H15253" t="s">
        <v>14431</v>
      </c>
      <c r="I15253" t="s">
        <v>7</v>
      </c>
      <c r="J15253">
        <v>2021</v>
      </c>
      <c r="K15253">
        <f>2024 -impact_data[[#This Row],[model_year]]</f>
        <v>3</v>
      </c>
      <c r="L15253">
        <v>51</v>
      </c>
      <c r="M15253">
        <v>27.4</v>
      </c>
      <c r="N15253">
        <v>16.399999999999999</v>
      </c>
      <c r="O15253" t="s">
        <v>9</v>
      </c>
      <c r="P15253">
        <v>0.88</v>
      </c>
    </row>
    <row r="15254" spans="8:16">
      <c r="H15254" t="s">
        <v>14437</v>
      </c>
      <c r="I15254" t="s">
        <v>7</v>
      </c>
      <c r="J15254">
        <v>2021</v>
      </c>
      <c r="K15254">
        <f>2024 -impact_data[[#This Row],[model_year]]</f>
        <v>3</v>
      </c>
      <c r="L15254">
        <v>54</v>
      </c>
      <c r="M15254">
        <v>18.8</v>
      </c>
      <c r="N15254">
        <v>7.5</v>
      </c>
      <c r="O15254" t="s">
        <v>10</v>
      </c>
      <c r="P15254">
        <v>0.87</v>
      </c>
    </row>
    <row r="15255" spans="8:16">
      <c r="H15255" t="s">
        <v>14438</v>
      </c>
      <c r="I15255" t="s">
        <v>7</v>
      </c>
      <c r="J15255">
        <v>2021</v>
      </c>
      <c r="K15255">
        <f>2024 -impact_data[[#This Row],[model_year]]</f>
        <v>3</v>
      </c>
      <c r="L15255">
        <v>52</v>
      </c>
      <c r="M15255">
        <v>43.7</v>
      </c>
      <c r="N15255">
        <v>26.2</v>
      </c>
      <c r="O15255" t="s">
        <v>9</v>
      </c>
      <c r="P15255">
        <v>0.86</v>
      </c>
    </row>
    <row r="15256" spans="8:16">
      <c r="H15256" t="s">
        <v>14439</v>
      </c>
      <c r="I15256" t="s">
        <v>7</v>
      </c>
      <c r="J15256">
        <v>2021</v>
      </c>
      <c r="K15256">
        <f>2024 -impact_data[[#This Row],[model_year]]</f>
        <v>3</v>
      </c>
      <c r="L15256">
        <v>52</v>
      </c>
      <c r="M15256">
        <v>2.7</v>
      </c>
      <c r="N15256">
        <v>0.7</v>
      </c>
      <c r="O15256" t="s">
        <v>8</v>
      </c>
      <c r="P15256">
        <v>0.88</v>
      </c>
    </row>
    <row r="15257" spans="8:16">
      <c r="H15257" t="s">
        <v>14441</v>
      </c>
      <c r="I15257" t="s">
        <v>7</v>
      </c>
      <c r="J15257">
        <v>2021</v>
      </c>
      <c r="K15257">
        <f>2024 -impact_data[[#This Row],[model_year]]</f>
        <v>3</v>
      </c>
      <c r="L15257">
        <v>50</v>
      </c>
      <c r="M15257">
        <v>29.8</v>
      </c>
      <c r="N15257">
        <v>17.899999999999999</v>
      </c>
      <c r="O15257" t="s">
        <v>9</v>
      </c>
      <c r="P15257">
        <v>0.87</v>
      </c>
    </row>
    <row r="15258" spans="8:16">
      <c r="H15258" t="s">
        <v>14444</v>
      </c>
      <c r="I15258" t="s">
        <v>7</v>
      </c>
      <c r="J15258">
        <v>2021</v>
      </c>
      <c r="K15258">
        <f>2024 -impact_data[[#This Row],[model_year]]</f>
        <v>3</v>
      </c>
      <c r="L15258">
        <v>53</v>
      </c>
      <c r="M15258">
        <v>30.2</v>
      </c>
      <c r="N15258">
        <v>12.1</v>
      </c>
      <c r="O15258" t="s">
        <v>10</v>
      </c>
      <c r="P15258">
        <v>0.86</v>
      </c>
    </row>
    <row r="15259" spans="8:16">
      <c r="H15259" t="s">
        <v>14446</v>
      </c>
      <c r="I15259" t="s">
        <v>7</v>
      </c>
      <c r="J15259">
        <v>2021</v>
      </c>
      <c r="K15259">
        <f>2024 -impact_data[[#This Row],[model_year]]</f>
        <v>3</v>
      </c>
      <c r="L15259">
        <v>47</v>
      </c>
      <c r="M15259">
        <v>5</v>
      </c>
      <c r="N15259">
        <v>2</v>
      </c>
      <c r="O15259" t="s">
        <v>10</v>
      </c>
      <c r="P15259">
        <v>0.89</v>
      </c>
    </row>
    <row r="15260" spans="8:16">
      <c r="H15260" t="s">
        <v>14456</v>
      </c>
      <c r="I15260" t="s">
        <v>7</v>
      </c>
      <c r="J15260">
        <v>2021</v>
      </c>
      <c r="K15260">
        <f>2024 -impact_data[[#This Row],[model_year]]</f>
        <v>3</v>
      </c>
      <c r="L15260">
        <v>51</v>
      </c>
      <c r="M15260">
        <v>41.6</v>
      </c>
      <c r="N15260">
        <v>16.600000000000001</v>
      </c>
      <c r="O15260" t="s">
        <v>10</v>
      </c>
      <c r="P15260">
        <v>0.9</v>
      </c>
    </row>
    <row r="15261" spans="8:16">
      <c r="H15261" t="s">
        <v>14458</v>
      </c>
      <c r="I15261" t="s">
        <v>7</v>
      </c>
      <c r="J15261">
        <v>2021</v>
      </c>
      <c r="K15261">
        <f>2024 -impact_data[[#This Row],[model_year]]</f>
        <v>3</v>
      </c>
      <c r="L15261">
        <v>47</v>
      </c>
      <c r="M15261">
        <v>1.6</v>
      </c>
      <c r="N15261">
        <v>1</v>
      </c>
      <c r="O15261" t="s">
        <v>9</v>
      </c>
      <c r="P15261">
        <v>0.87</v>
      </c>
    </row>
    <row r="15262" spans="8:16">
      <c r="H15262" t="s">
        <v>14460</v>
      </c>
      <c r="I15262" t="s">
        <v>7</v>
      </c>
      <c r="J15262">
        <v>2021</v>
      </c>
      <c r="K15262">
        <f>2024 -impact_data[[#This Row],[model_year]]</f>
        <v>3</v>
      </c>
      <c r="L15262">
        <v>49</v>
      </c>
      <c r="M15262">
        <v>19.7</v>
      </c>
      <c r="N15262">
        <v>11.8</v>
      </c>
      <c r="O15262" t="s">
        <v>9</v>
      </c>
      <c r="P15262">
        <v>0.86</v>
      </c>
    </row>
    <row r="15263" spans="8:16">
      <c r="H15263" t="s">
        <v>14462</v>
      </c>
      <c r="I15263" t="s">
        <v>7</v>
      </c>
      <c r="J15263">
        <v>2021</v>
      </c>
      <c r="K15263">
        <f>2024 -impact_data[[#This Row],[model_year]]</f>
        <v>3</v>
      </c>
      <c r="L15263">
        <v>52</v>
      </c>
      <c r="M15263">
        <v>34.1</v>
      </c>
      <c r="N15263">
        <v>20.399999999999999</v>
      </c>
      <c r="O15263" t="s">
        <v>9</v>
      </c>
      <c r="P15263">
        <v>0.87</v>
      </c>
    </row>
    <row r="15264" spans="8:16">
      <c r="H15264" t="s">
        <v>14470</v>
      </c>
      <c r="I15264" t="s">
        <v>11</v>
      </c>
      <c r="J15264">
        <v>2021</v>
      </c>
      <c r="K15264">
        <f>2024 -impact_data[[#This Row],[model_year]]</f>
        <v>3</v>
      </c>
      <c r="L15264">
        <v>77</v>
      </c>
      <c r="M15264">
        <v>8</v>
      </c>
      <c r="N15264">
        <v>3.2</v>
      </c>
      <c r="O15264" t="s">
        <v>10</v>
      </c>
      <c r="P15264">
        <v>0.97</v>
      </c>
    </row>
    <row r="15265" spans="8:16">
      <c r="H15265" t="s">
        <v>14476</v>
      </c>
      <c r="I15265" t="s">
        <v>7</v>
      </c>
      <c r="J15265">
        <v>2021</v>
      </c>
      <c r="K15265">
        <f>2024 -impact_data[[#This Row],[model_year]]</f>
        <v>3</v>
      </c>
      <c r="L15265">
        <v>48</v>
      </c>
      <c r="M15265">
        <v>17.399999999999999</v>
      </c>
      <c r="N15265">
        <v>4.4000000000000004</v>
      </c>
      <c r="O15265" t="s">
        <v>8</v>
      </c>
      <c r="P15265">
        <v>0.88</v>
      </c>
    </row>
    <row r="15266" spans="8:16">
      <c r="H15266" t="s">
        <v>14479</v>
      </c>
      <c r="I15266" t="s">
        <v>7</v>
      </c>
      <c r="J15266">
        <v>2021</v>
      </c>
      <c r="K15266">
        <f>2024 -impact_data[[#This Row],[model_year]]</f>
        <v>3</v>
      </c>
      <c r="L15266">
        <v>50</v>
      </c>
      <c r="M15266">
        <v>14</v>
      </c>
      <c r="N15266">
        <v>8.4</v>
      </c>
      <c r="O15266" t="s">
        <v>9</v>
      </c>
      <c r="P15266">
        <v>0.87</v>
      </c>
    </row>
    <row r="15267" spans="8:16">
      <c r="H15267" t="s">
        <v>14480</v>
      </c>
      <c r="I15267" t="s">
        <v>7</v>
      </c>
      <c r="J15267">
        <v>2021</v>
      </c>
      <c r="K15267">
        <f>2024 -impact_data[[#This Row],[model_year]]</f>
        <v>3</v>
      </c>
      <c r="L15267">
        <v>50</v>
      </c>
      <c r="M15267">
        <v>27.1</v>
      </c>
      <c r="N15267">
        <v>10.8</v>
      </c>
      <c r="O15267" t="s">
        <v>10</v>
      </c>
      <c r="P15267">
        <v>0.88</v>
      </c>
    </row>
    <row r="15268" spans="8:16">
      <c r="H15268" t="s">
        <v>14486</v>
      </c>
      <c r="I15268" t="s">
        <v>7</v>
      </c>
      <c r="J15268">
        <v>2021</v>
      </c>
      <c r="K15268">
        <f>2024 -impact_data[[#This Row],[model_year]]</f>
        <v>3</v>
      </c>
      <c r="L15268">
        <v>48</v>
      </c>
      <c r="M15268">
        <v>14.3</v>
      </c>
      <c r="N15268">
        <v>5.7</v>
      </c>
      <c r="O15268" t="s">
        <v>10</v>
      </c>
      <c r="P15268">
        <v>0.87</v>
      </c>
    </row>
    <row r="15269" spans="8:16">
      <c r="H15269" t="s">
        <v>14487</v>
      </c>
      <c r="I15269" t="s">
        <v>7</v>
      </c>
      <c r="J15269">
        <v>2021</v>
      </c>
      <c r="K15269">
        <f>2024 -impact_data[[#This Row],[model_year]]</f>
        <v>3</v>
      </c>
      <c r="L15269">
        <v>49</v>
      </c>
      <c r="M15269">
        <v>29.3</v>
      </c>
      <c r="N15269">
        <v>17.600000000000001</v>
      </c>
      <c r="O15269" t="s">
        <v>9</v>
      </c>
      <c r="P15269">
        <v>0.87</v>
      </c>
    </row>
    <row r="15270" spans="8:16">
      <c r="H15270" t="s">
        <v>14489</v>
      </c>
      <c r="I15270" t="s">
        <v>7</v>
      </c>
      <c r="J15270">
        <v>2021</v>
      </c>
      <c r="K15270">
        <f>2024 -impact_data[[#This Row],[model_year]]</f>
        <v>3</v>
      </c>
      <c r="L15270">
        <v>47</v>
      </c>
      <c r="M15270">
        <v>28.9</v>
      </c>
      <c r="N15270">
        <v>17.399999999999999</v>
      </c>
      <c r="O15270" t="s">
        <v>9</v>
      </c>
      <c r="P15270">
        <v>0.86</v>
      </c>
    </row>
    <row r="15271" spans="8:16">
      <c r="H15271" t="s">
        <v>14490</v>
      </c>
      <c r="I15271" t="s">
        <v>7</v>
      </c>
      <c r="J15271">
        <v>2021</v>
      </c>
      <c r="K15271">
        <f>2024 -impact_data[[#This Row],[model_year]]</f>
        <v>3</v>
      </c>
      <c r="L15271">
        <v>50</v>
      </c>
      <c r="M15271">
        <v>23.4</v>
      </c>
      <c r="N15271">
        <v>14</v>
      </c>
      <c r="O15271" t="s">
        <v>9</v>
      </c>
      <c r="P15271">
        <v>0.87</v>
      </c>
    </row>
    <row r="15272" spans="8:16">
      <c r="H15272" t="s">
        <v>14494</v>
      </c>
      <c r="I15272" t="s">
        <v>7</v>
      </c>
      <c r="J15272">
        <v>2021</v>
      </c>
      <c r="K15272">
        <f>2024 -impact_data[[#This Row],[model_year]]</f>
        <v>3</v>
      </c>
      <c r="L15272">
        <v>50</v>
      </c>
      <c r="M15272">
        <v>24.9</v>
      </c>
      <c r="N15272">
        <v>9.9</v>
      </c>
      <c r="O15272" t="s">
        <v>10</v>
      </c>
      <c r="P15272">
        <v>0.88</v>
      </c>
    </row>
    <row r="15273" spans="8:16">
      <c r="H15273" t="s">
        <v>14496</v>
      </c>
      <c r="I15273" t="s">
        <v>7</v>
      </c>
      <c r="J15273">
        <v>2021</v>
      </c>
      <c r="K15273">
        <f>2024 -impact_data[[#This Row],[model_year]]</f>
        <v>3</v>
      </c>
      <c r="L15273">
        <v>48</v>
      </c>
      <c r="M15273">
        <v>24.5</v>
      </c>
      <c r="N15273">
        <v>14.7</v>
      </c>
      <c r="O15273" t="s">
        <v>9</v>
      </c>
      <c r="P15273">
        <v>0.86</v>
      </c>
    </row>
    <row r="15274" spans="8:16">
      <c r="H15274" t="s">
        <v>14504</v>
      </c>
      <c r="I15274" t="s">
        <v>7</v>
      </c>
      <c r="J15274">
        <v>2021</v>
      </c>
      <c r="K15274">
        <f>2024 -impact_data[[#This Row],[model_year]]</f>
        <v>3</v>
      </c>
      <c r="L15274">
        <v>50</v>
      </c>
      <c r="M15274">
        <v>10.6</v>
      </c>
      <c r="N15274">
        <v>6.4</v>
      </c>
      <c r="O15274" t="s">
        <v>9</v>
      </c>
      <c r="P15274">
        <v>0.87</v>
      </c>
    </row>
    <row r="15275" spans="8:16">
      <c r="H15275" t="s">
        <v>14506</v>
      </c>
      <c r="I15275" t="s">
        <v>7</v>
      </c>
      <c r="J15275">
        <v>2021</v>
      </c>
      <c r="K15275">
        <f>2024 -impact_data[[#This Row],[model_year]]</f>
        <v>3</v>
      </c>
      <c r="L15275">
        <v>50</v>
      </c>
      <c r="M15275">
        <v>9.6</v>
      </c>
      <c r="N15275">
        <v>5.7</v>
      </c>
      <c r="O15275" t="s">
        <v>9</v>
      </c>
      <c r="P15275">
        <v>0.88</v>
      </c>
    </row>
    <row r="15276" spans="8:16">
      <c r="H15276" t="s">
        <v>14508</v>
      </c>
      <c r="I15276" t="s">
        <v>11</v>
      </c>
      <c r="J15276">
        <v>2021</v>
      </c>
      <c r="K15276">
        <f>2024 -impact_data[[#This Row],[model_year]]</f>
        <v>3</v>
      </c>
      <c r="L15276">
        <v>79</v>
      </c>
      <c r="M15276">
        <v>29.4</v>
      </c>
      <c r="N15276">
        <v>17.7</v>
      </c>
      <c r="O15276" t="s">
        <v>9</v>
      </c>
      <c r="P15276">
        <v>0.95</v>
      </c>
    </row>
    <row r="15277" spans="8:16">
      <c r="H15277" t="s">
        <v>14509</v>
      </c>
      <c r="I15277" t="s">
        <v>7</v>
      </c>
      <c r="J15277">
        <v>2021</v>
      </c>
      <c r="K15277">
        <f>2024 -impact_data[[#This Row],[model_year]]</f>
        <v>3</v>
      </c>
      <c r="L15277">
        <v>48</v>
      </c>
      <c r="M15277">
        <v>5.5</v>
      </c>
      <c r="N15277">
        <v>3.3</v>
      </c>
      <c r="O15277" t="s">
        <v>9</v>
      </c>
      <c r="P15277">
        <v>0.87</v>
      </c>
    </row>
    <row r="15278" spans="8:16">
      <c r="H15278" t="s">
        <v>14510</v>
      </c>
      <c r="I15278" t="s">
        <v>11</v>
      </c>
      <c r="J15278">
        <v>2021</v>
      </c>
      <c r="K15278">
        <f>2024 -impact_data[[#This Row],[model_year]]</f>
        <v>3</v>
      </c>
      <c r="L15278">
        <v>79</v>
      </c>
      <c r="M15278">
        <v>25.8</v>
      </c>
      <c r="N15278">
        <v>15.5</v>
      </c>
      <c r="O15278" t="s">
        <v>9</v>
      </c>
      <c r="P15278">
        <v>0.93</v>
      </c>
    </row>
    <row r="15279" spans="8:16">
      <c r="H15279" t="s">
        <v>14512</v>
      </c>
      <c r="I15279" t="s">
        <v>7</v>
      </c>
      <c r="J15279">
        <v>2021</v>
      </c>
      <c r="K15279">
        <f>2024 -impact_data[[#This Row],[model_year]]</f>
        <v>3</v>
      </c>
      <c r="L15279">
        <v>49</v>
      </c>
      <c r="M15279">
        <v>14.7</v>
      </c>
      <c r="N15279">
        <v>5.9</v>
      </c>
      <c r="O15279" t="s">
        <v>10</v>
      </c>
      <c r="P15279">
        <v>0.89</v>
      </c>
    </row>
    <row r="15280" spans="8:16">
      <c r="H15280" t="s">
        <v>14513</v>
      </c>
      <c r="I15280" t="s">
        <v>7</v>
      </c>
      <c r="J15280">
        <v>2021</v>
      </c>
      <c r="K15280">
        <f>2024 -impact_data[[#This Row],[model_year]]</f>
        <v>3</v>
      </c>
      <c r="L15280">
        <v>48</v>
      </c>
      <c r="M15280">
        <v>6.2</v>
      </c>
      <c r="N15280">
        <v>2.5</v>
      </c>
      <c r="O15280" t="s">
        <v>10</v>
      </c>
      <c r="P15280">
        <v>0.87</v>
      </c>
    </row>
    <row r="15281" spans="8:16">
      <c r="H15281" t="s">
        <v>14515</v>
      </c>
      <c r="I15281" t="s">
        <v>7</v>
      </c>
      <c r="J15281">
        <v>2021</v>
      </c>
      <c r="K15281">
        <f>2024 -impact_data[[#This Row],[model_year]]</f>
        <v>3</v>
      </c>
      <c r="L15281">
        <v>52</v>
      </c>
      <c r="M15281">
        <v>14.7</v>
      </c>
      <c r="N15281">
        <v>5.9</v>
      </c>
      <c r="O15281" t="s">
        <v>10</v>
      </c>
      <c r="P15281">
        <v>0.87</v>
      </c>
    </row>
    <row r="15282" spans="8:16">
      <c r="H15282" t="s">
        <v>14521</v>
      </c>
      <c r="I15282" t="s">
        <v>7</v>
      </c>
      <c r="J15282">
        <v>2021</v>
      </c>
      <c r="K15282">
        <f>2024 -impact_data[[#This Row],[model_year]]</f>
        <v>3</v>
      </c>
      <c r="L15282">
        <v>47</v>
      </c>
      <c r="M15282">
        <v>8.9</v>
      </c>
      <c r="N15282">
        <v>5.4</v>
      </c>
      <c r="O15282" t="s">
        <v>9</v>
      </c>
      <c r="P15282">
        <v>0.89</v>
      </c>
    </row>
    <row r="15283" spans="8:16">
      <c r="H15283" t="s">
        <v>14523</v>
      </c>
      <c r="I15283" t="s">
        <v>7</v>
      </c>
      <c r="J15283">
        <v>2021</v>
      </c>
      <c r="K15283">
        <f>2024 -impact_data[[#This Row],[model_year]]</f>
        <v>3</v>
      </c>
      <c r="L15283">
        <v>52</v>
      </c>
      <c r="M15283">
        <v>58.3</v>
      </c>
      <c r="N15283">
        <v>35</v>
      </c>
      <c r="O15283" t="s">
        <v>9</v>
      </c>
      <c r="P15283">
        <v>0.89</v>
      </c>
    </row>
    <row r="15284" spans="8:16">
      <c r="H15284" t="s">
        <v>14527</v>
      </c>
      <c r="I15284" t="s">
        <v>7</v>
      </c>
      <c r="J15284">
        <v>2021</v>
      </c>
      <c r="K15284">
        <f>2024 -impact_data[[#This Row],[model_year]]</f>
        <v>3</v>
      </c>
      <c r="L15284">
        <v>52</v>
      </c>
      <c r="M15284">
        <v>30.8</v>
      </c>
      <c r="N15284">
        <v>18.5</v>
      </c>
      <c r="O15284" t="s">
        <v>9</v>
      </c>
      <c r="P15284">
        <v>0.86</v>
      </c>
    </row>
    <row r="15285" spans="8:16">
      <c r="H15285" t="s">
        <v>14528</v>
      </c>
      <c r="I15285" t="s">
        <v>7</v>
      </c>
      <c r="J15285">
        <v>2021</v>
      </c>
      <c r="K15285">
        <f>2024 -impact_data[[#This Row],[model_year]]</f>
        <v>3</v>
      </c>
      <c r="L15285">
        <v>49</v>
      </c>
      <c r="M15285">
        <v>3.1</v>
      </c>
      <c r="N15285">
        <v>1.2</v>
      </c>
      <c r="O15285" t="s">
        <v>10</v>
      </c>
      <c r="P15285">
        <v>0.89</v>
      </c>
    </row>
    <row r="15286" spans="8:16">
      <c r="H15286" t="s">
        <v>14532</v>
      </c>
      <c r="I15286" t="s">
        <v>7</v>
      </c>
      <c r="J15286">
        <v>2021</v>
      </c>
      <c r="K15286">
        <f>2024 -impact_data[[#This Row],[model_year]]</f>
        <v>3</v>
      </c>
      <c r="L15286">
        <v>47</v>
      </c>
      <c r="M15286">
        <v>41.5</v>
      </c>
      <c r="N15286">
        <v>24.9</v>
      </c>
      <c r="O15286" t="s">
        <v>9</v>
      </c>
      <c r="P15286">
        <v>0.88</v>
      </c>
    </row>
    <row r="15287" spans="8:16">
      <c r="H15287" t="s">
        <v>14533</v>
      </c>
      <c r="I15287" t="s">
        <v>7</v>
      </c>
      <c r="J15287">
        <v>2021</v>
      </c>
      <c r="K15287">
        <f>2024 -impact_data[[#This Row],[model_year]]</f>
        <v>3</v>
      </c>
      <c r="L15287">
        <v>51</v>
      </c>
      <c r="M15287">
        <v>23.5</v>
      </c>
      <c r="N15287">
        <v>5.9</v>
      </c>
      <c r="O15287" t="s">
        <v>8</v>
      </c>
      <c r="P15287">
        <v>0.88</v>
      </c>
    </row>
    <row r="15288" spans="8:16">
      <c r="H15288" t="s">
        <v>14534</v>
      </c>
      <c r="I15288" t="s">
        <v>7</v>
      </c>
      <c r="J15288">
        <v>2021</v>
      </c>
      <c r="K15288">
        <f>2024 -impact_data[[#This Row],[model_year]]</f>
        <v>3</v>
      </c>
      <c r="L15288">
        <v>49</v>
      </c>
      <c r="M15288">
        <v>10.4</v>
      </c>
      <c r="N15288">
        <v>4.2</v>
      </c>
      <c r="O15288" t="s">
        <v>10</v>
      </c>
      <c r="P15288">
        <v>0.88</v>
      </c>
    </row>
    <row r="15289" spans="8:16">
      <c r="H15289" t="s">
        <v>4848</v>
      </c>
      <c r="I15289" t="s">
        <v>7</v>
      </c>
      <c r="J15289">
        <v>2021</v>
      </c>
      <c r="K15289">
        <f>2024 -impact_data[[#This Row],[model_year]]</f>
        <v>3</v>
      </c>
      <c r="L15289">
        <v>53</v>
      </c>
      <c r="M15289">
        <v>20.399999999999999</v>
      </c>
      <c r="N15289">
        <v>12.3</v>
      </c>
      <c r="O15289" t="s">
        <v>9</v>
      </c>
      <c r="P15289">
        <v>0.86</v>
      </c>
    </row>
    <row r="15290" spans="8:16">
      <c r="H15290" t="s">
        <v>14538</v>
      </c>
      <c r="I15290" t="s">
        <v>7</v>
      </c>
      <c r="J15290">
        <v>2021</v>
      </c>
      <c r="K15290">
        <f>2024 -impact_data[[#This Row],[model_year]]</f>
        <v>3</v>
      </c>
      <c r="L15290">
        <v>46</v>
      </c>
      <c r="M15290">
        <v>8.4</v>
      </c>
      <c r="N15290">
        <v>3.4</v>
      </c>
      <c r="O15290" t="s">
        <v>10</v>
      </c>
      <c r="P15290">
        <v>0.87</v>
      </c>
    </row>
    <row r="15291" spans="8:16">
      <c r="H15291" t="s">
        <v>14540</v>
      </c>
      <c r="I15291" t="s">
        <v>7</v>
      </c>
      <c r="J15291">
        <v>2021</v>
      </c>
      <c r="K15291">
        <f>2024 -impact_data[[#This Row],[model_year]]</f>
        <v>3</v>
      </c>
      <c r="L15291">
        <v>49</v>
      </c>
      <c r="M15291">
        <v>25.6</v>
      </c>
      <c r="N15291">
        <v>10.199999999999999</v>
      </c>
      <c r="O15291" t="s">
        <v>10</v>
      </c>
      <c r="P15291">
        <v>0.88</v>
      </c>
    </row>
    <row r="15292" spans="8:16">
      <c r="H15292" t="s">
        <v>14543</v>
      </c>
      <c r="I15292" t="s">
        <v>11</v>
      </c>
      <c r="J15292">
        <v>2021</v>
      </c>
      <c r="K15292">
        <f>2024 -impact_data[[#This Row],[model_year]]</f>
        <v>3</v>
      </c>
      <c r="L15292">
        <v>82</v>
      </c>
      <c r="M15292">
        <v>44.4</v>
      </c>
      <c r="N15292">
        <v>26.7</v>
      </c>
      <c r="O15292" t="s">
        <v>9</v>
      </c>
      <c r="P15292">
        <v>0.96</v>
      </c>
    </row>
    <row r="15293" spans="8:16">
      <c r="H15293" t="s">
        <v>14550</v>
      </c>
      <c r="I15293" t="s">
        <v>11</v>
      </c>
      <c r="J15293">
        <v>2021</v>
      </c>
      <c r="K15293">
        <f>2024 -impact_data[[#This Row],[model_year]]</f>
        <v>3</v>
      </c>
      <c r="L15293">
        <v>79</v>
      </c>
      <c r="M15293">
        <v>68.8</v>
      </c>
      <c r="N15293">
        <v>17.2</v>
      </c>
      <c r="O15293" t="s">
        <v>8</v>
      </c>
      <c r="P15293">
        <v>0.97</v>
      </c>
    </row>
    <row r="15294" spans="8:16">
      <c r="H15294" t="s">
        <v>14551</v>
      </c>
      <c r="I15294" t="s">
        <v>7</v>
      </c>
      <c r="J15294">
        <v>2021</v>
      </c>
      <c r="K15294">
        <f>2024 -impact_data[[#This Row],[model_year]]</f>
        <v>3</v>
      </c>
      <c r="L15294">
        <v>48</v>
      </c>
      <c r="M15294">
        <v>26.4</v>
      </c>
      <c r="N15294">
        <v>15.9</v>
      </c>
      <c r="O15294" t="s">
        <v>9</v>
      </c>
      <c r="P15294">
        <v>0.88</v>
      </c>
    </row>
    <row r="15295" spans="8:16">
      <c r="H15295" t="s">
        <v>14552</v>
      </c>
      <c r="I15295" t="s">
        <v>7</v>
      </c>
      <c r="J15295">
        <v>2021</v>
      </c>
      <c r="K15295">
        <f>2024 -impact_data[[#This Row],[model_year]]</f>
        <v>3</v>
      </c>
      <c r="L15295">
        <v>45</v>
      </c>
      <c r="M15295">
        <v>18.7</v>
      </c>
      <c r="N15295">
        <v>11.2</v>
      </c>
      <c r="O15295" t="s">
        <v>9</v>
      </c>
      <c r="P15295">
        <v>0.87</v>
      </c>
    </row>
    <row r="15296" spans="8:16">
      <c r="H15296" t="s">
        <v>14555</v>
      </c>
      <c r="I15296" t="s">
        <v>7</v>
      </c>
      <c r="J15296">
        <v>2021</v>
      </c>
      <c r="K15296">
        <f>2024 -impact_data[[#This Row],[model_year]]</f>
        <v>3</v>
      </c>
      <c r="L15296">
        <v>52</v>
      </c>
      <c r="M15296">
        <v>19.2</v>
      </c>
      <c r="N15296">
        <v>11.5</v>
      </c>
      <c r="O15296" t="s">
        <v>9</v>
      </c>
      <c r="P15296">
        <v>0.86</v>
      </c>
    </row>
    <row r="15297" spans="8:16">
      <c r="H15297" t="s">
        <v>14564</v>
      </c>
      <c r="I15297" t="s">
        <v>7</v>
      </c>
      <c r="J15297">
        <v>2021</v>
      </c>
      <c r="K15297">
        <f>2024 -impact_data[[#This Row],[model_year]]</f>
        <v>3</v>
      </c>
      <c r="L15297">
        <v>50</v>
      </c>
      <c r="M15297">
        <v>33.1</v>
      </c>
      <c r="N15297">
        <v>8.3000000000000007</v>
      </c>
      <c r="O15297" t="s">
        <v>8</v>
      </c>
      <c r="P15297">
        <v>0.87</v>
      </c>
    </row>
    <row r="15298" spans="8:16">
      <c r="H15298" t="s">
        <v>14565</v>
      </c>
      <c r="I15298" t="s">
        <v>7</v>
      </c>
      <c r="J15298">
        <v>2021</v>
      </c>
      <c r="K15298">
        <f>2024 -impact_data[[#This Row],[model_year]]</f>
        <v>3</v>
      </c>
      <c r="L15298">
        <v>53</v>
      </c>
      <c r="M15298">
        <v>41.6</v>
      </c>
      <c r="N15298">
        <v>16.600000000000001</v>
      </c>
      <c r="O15298" t="s">
        <v>10</v>
      </c>
      <c r="P15298">
        <v>0.88</v>
      </c>
    </row>
    <row r="15299" spans="8:16">
      <c r="H15299" t="s">
        <v>14571</v>
      </c>
      <c r="I15299" t="s">
        <v>7</v>
      </c>
      <c r="J15299">
        <v>2021</v>
      </c>
      <c r="K15299">
        <f>2024 -impact_data[[#This Row],[model_year]]</f>
        <v>3</v>
      </c>
      <c r="L15299">
        <v>50</v>
      </c>
      <c r="M15299">
        <v>18.2</v>
      </c>
      <c r="N15299">
        <v>4.5</v>
      </c>
      <c r="O15299" t="s">
        <v>8</v>
      </c>
      <c r="P15299">
        <v>0.86</v>
      </c>
    </row>
    <row r="15300" spans="8:16">
      <c r="H15300" t="s">
        <v>192</v>
      </c>
      <c r="I15300" t="s">
        <v>7</v>
      </c>
      <c r="J15300">
        <v>2021</v>
      </c>
      <c r="K15300">
        <f>2024 -impact_data[[#This Row],[model_year]]</f>
        <v>3</v>
      </c>
      <c r="L15300">
        <v>48</v>
      </c>
      <c r="M15300">
        <v>15.5</v>
      </c>
      <c r="N15300">
        <v>9.3000000000000007</v>
      </c>
      <c r="O15300" t="s">
        <v>9</v>
      </c>
      <c r="P15300">
        <v>0.88</v>
      </c>
    </row>
    <row r="15301" spans="8:16">
      <c r="H15301" t="s">
        <v>14574</v>
      </c>
      <c r="I15301" t="s">
        <v>7</v>
      </c>
      <c r="J15301">
        <v>2021</v>
      </c>
      <c r="K15301">
        <f>2024 -impact_data[[#This Row],[model_year]]</f>
        <v>3</v>
      </c>
      <c r="L15301">
        <v>50</v>
      </c>
      <c r="M15301">
        <v>9.3000000000000007</v>
      </c>
      <c r="N15301">
        <v>5.6</v>
      </c>
      <c r="O15301" t="s">
        <v>9</v>
      </c>
      <c r="P15301">
        <v>0.86</v>
      </c>
    </row>
    <row r="15302" spans="8:16">
      <c r="H15302" t="s">
        <v>14579</v>
      </c>
      <c r="I15302" t="s">
        <v>7</v>
      </c>
      <c r="J15302">
        <v>2021</v>
      </c>
      <c r="K15302">
        <f>2024 -impact_data[[#This Row],[model_year]]</f>
        <v>3</v>
      </c>
      <c r="L15302">
        <v>52</v>
      </c>
      <c r="M15302">
        <v>45.7</v>
      </c>
      <c r="N15302">
        <v>27.4</v>
      </c>
      <c r="O15302" t="s">
        <v>9</v>
      </c>
      <c r="P15302">
        <v>0.88</v>
      </c>
    </row>
    <row r="15303" spans="8:16">
      <c r="H15303" t="s">
        <v>14582</v>
      </c>
      <c r="I15303" t="s">
        <v>7</v>
      </c>
      <c r="J15303">
        <v>2021</v>
      </c>
      <c r="K15303">
        <f>2024 -impact_data[[#This Row],[model_year]]</f>
        <v>3</v>
      </c>
      <c r="L15303">
        <v>50</v>
      </c>
      <c r="M15303">
        <v>39.5</v>
      </c>
      <c r="N15303">
        <v>9.9</v>
      </c>
      <c r="O15303" t="s">
        <v>8</v>
      </c>
      <c r="P15303">
        <v>0.85</v>
      </c>
    </row>
    <row r="15304" spans="8:16">
      <c r="H15304" t="s">
        <v>14585</v>
      </c>
      <c r="I15304" t="s">
        <v>7</v>
      </c>
      <c r="J15304">
        <v>2021</v>
      </c>
      <c r="K15304">
        <f>2024 -impact_data[[#This Row],[model_year]]</f>
        <v>3</v>
      </c>
      <c r="L15304">
        <v>48</v>
      </c>
      <c r="M15304">
        <v>24.8</v>
      </c>
      <c r="N15304">
        <v>14.9</v>
      </c>
      <c r="O15304" t="s">
        <v>9</v>
      </c>
      <c r="P15304">
        <v>0.87</v>
      </c>
    </row>
    <row r="15305" spans="8:16">
      <c r="H15305" t="s">
        <v>14591</v>
      </c>
      <c r="I15305" t="s">
        <v>7</v>
      </c>
      <c r="J15305">
        <v>2021</v>
      </c>
      <c r="K15305">
        <f>2024 -impact_data[[#This Row],[model_year]]</f>
        <v>3</v>
      </c>
      <c r="L15305">
        <v>48</v>
      </c>
      <c r="M15305">
        <v>10.6</v>
      </c>
      <c r="N15305">
        <v>2.6</v>
      </c>
      <c r="O15305" t="s">
        <v>8</v>
      </c>
      <c r="P15305">
        <v>0.86</v>
      </c>
    </row>
    <row r="15306" spans="8:16">
      <c r="H15306" t="s">
        <v>14592</v>
      </c>
      <c r="I15306" t="s">
        <v>7</v>
      </c>
      <c r="J15306">
        <v>2021</v>
      </c>
      <c r="K15306">
        <f>2024 -impact_data[[#This Row],[model_year]]</f>
        <v>3</v>
      </c>
      <c r="L15306">
        <v>51</v>
      </c>
      <c r="M15306">
        <v>55.7</v>
      </c>
      <c r="N15306">
        <v>33.4</v>
      </c>
      <c r="O15306" t="s">
        <v>9</v>
      </c>
      <c r="P15306">
        <v>0.87</v>
      </c>
    </row>
    <row r="15307" spans="8:16">
      <c r="H15307" t="s">
        <v>14593</v>
      </c>
      <c r="I15307" t="s">
        <v>7</v>
      </c>
      <c r="J15307">
        <v>2021</v>
      </c>
      <c r="K15307">
        <f>2024 -impact_data[[#This Row],[model_year]]</f>
        <v>3</v>
      </c>
      <c r="L15307">
        <v>50</v>
      </c>
      <c r="M15307">
        <v>13.3</v>
      </c>
      <c r="N15307">
        <v>5.3</v>
      </c>
      <c r="O15307" t="s">
        <v>10</v>
      </c>
      <c r="P15307">
        <v>0.89</v>
      </c>
    </row>
    <row r="15308" spans="8:16">
      <c r="H15308" t="s">
        <v>14599</v>
      </c>
      <c r="I15308" t="s">
        <v>7</v>
      </c>
      <c r="J15308">
        <v>2021</v>
      </c>
      <c r="K15308">
        <f>2024 -impact_data[[#This Row],[model_year]]</f>
        <v>3</v>
      </c>
      <c r="L15308">
        <v>48</v>
      </c>
      <c r="M15308">
        <v>18.100000000000001</v>
      </c>
      <c r="N15308">
        <v>7.2</v>
      </c>
      <c r="O15308" t="s">
        <v>10</v>
      </c>
      <c r="P15308">
        <v>0.88</v>
      </c>
    </row>
    <row r="15309" spans="8:16">
      <c r="H15309" t="s">
        <v>14600</v>
      </c>
      <c r="I15309" t="s">
        <v>11</v>
      </c>
      <c r="J15309">
        <v>2021</v>
      </c>
      <c r="K15309">
        <f>2024 -impact_data[[#This Row],[model_year]]</f>
        <v>3</v>
      </c>
      <c r="L15309">
        <v>75</v>
      </c>
      <c r="M15309">
        <v>9.3000000000000007</v>
      </c>
      <c r="N15309">
        <v>5.6</v>
      </c>
      <c r="O15309" t="s">
        <v>9</v>
      </c>
      <c r="P15309">
        <v>0.97</v>
      </c>
    </row>
    <row r="15310" spans="8:16">
      <c r="H15310" t="s">
        <v>3481</v>
      </c>
      <c r="I15310" t="s">
        <v>7</v>
      </c>
      <c r="J15310">
        <v>2021</v>
      </c>
      <c r="K15310">
        <f>2024 -impact_data[[#This Row],[model_year]]</f>
        <v>3</v>
      </c>
      <c r="L15310">
        <v>54</v>
      </c>
      <c r="M15310">
        <v>52.6</v>
      </c>
      <c r="N15310">
        <v>21.1</v>
      </c>
      <c r="O15310" t="s">
        <v>10</v>
      </c>
      <c r="P15310">
        <v>0.87</v>
      </c>
    </row>
    <row r="15311" spans="8:16">
      <c r="H15311" t="s">
        <v>14601</v>
      </c>
      <c r="I15311" t="s">
        <v>7</v>
      </c>
      <c r="J15311">
        <v>2021</v>
      </c>
      <c r="K15311">
        <f>2024 -impact_data[[#This Row],[model_year]]</f>
        <v>3</v>
      </c>
      <c r="L15311">
        <v>49</v>
      </c>
      <c r="M15311">
        <v>15.7</v>
      </c>
      <c r="N15311">
        <v>3.9</v>
      </c>
      <c r="O15311" t="s">
        <v>8</v>
      </c>
      <c r="P15311">
        <v>0.89</v>
      </c>
    </row>
    <row r="15312" spans="8:16">
      <c r="H15312" t="s">
        <v>14605</v>
      </c>
      <c r="I15312" t="s">
        <v>11</v>
      </c>
      <c r="J15312">
        <v>2021</v>
      </c>
      <c r="K15312">
        <f>2024 -impact_data[[#This Row],[model_year]]</f>
        <v>3</v>
      </c>
      <c r="L15312">
        <v>80</v>
      </c>
      <c r="M15312">
        <v>16.399999999999999</v>
      </c>
      <c r="N15312">
        <v>4.0999999999999996</v>
      </c>
      <c r="O15312" t="s">
        <v>8</v>
      </c>
      <c r="P15312">
        <v>0.97</v>
      </c>
    </row>
    <row r="15313" spans="8:16">
      <c r="H15313" t="s">
        <v>14612</v>
      </c>
      <c r="I15313" t="s">
        <v>11</v>
      </c>
      <c r="J15313">
        <v>2021</v>
      </c>
      <c r="K15313">
        <f>2024 -impact_data[[#This Row],[model_year]]</f>
        <v>3</v>
      </c>
      <c r="L15313">
        <v>78</v>
      </c>
      <c r="M15313">
        <v>9.1</v>
      </c>
      <c r="N15313">
        <v>5.5</v>
      </c>
      <c r="O15313" t="s">
        <v>9</v>
      </c>
      <c r="P15313">
        <v>0.97</v>
      </c>
    </row>
    <row r="15314" spans="8:16">
      <c r="H15314" t="s">
        <v>14623</v>
      </c>
      <c r="I15314" t="s">
        <v>7</v>
      </c>
      <c r="J15314">
        <v>2021</v>
      </c>
      <c r="K15314">
        <f>2024 -impact_data[[#This Row],[model_year]]</f>
        <v>3</v>
      </c>
      <c r="L15314">
        <v>50</v>
      </c>
      <c r="M15314">
        <v>17.8</v>
      </c>
      <c r="N15314">
        <v>10.7</v>
      </c>
      <c r="O15314" t="s">
        <v>9</v>
      </c>
      <c r="P15314">
        <v>0.87</v>
      </c>
    </row>
    <row r="15315" spans="8:16">
      <c r="H15315" t="s">
        <v>14630</v>
      </c>
      <c r="I15315" t="s">
        <v>7</v>
      </c>
      <c r="J15315">
        <v>2021</v>
      </c>
      <c r="K15315">
        <f>2024 -impact_data[[#This Row],[model_year]]</f>
        <v>3</v>
      </c>
      <c r="L15315">
        <v>52</v>
      </c>
      <c r="M15315">
        <v>18.5</v>
      </c>
      <c r="N15315">
        <v>11.1</v>
      </c>
      <c r="O15315" t="s">
        <v>9</v>
      </c>
      <c r="P15315">
        <v>0.87</v>
      </c>
    </row>
    <row r="15316" spans="8:16">
      <c r="H15316" t="s">
        <v>14634</v>
      </c>
      <c r="I15316" t="s">
        <v>7</v>
      </c>
      <c r="J15316">
        <v>2021</v>
      </c>
      <c r="K15316">
        <f>2024 -impact_data[[#This Row],[model_year]]</f>
        <v>3</v>
      </c>
      <c r="L15316">
        <v>51</v>
      </c>
      <c r="M15316">
        <v>23.1</v>
      </c>
      <c r="N15316">
        <v>9.1999999999999993</v>
      </c>
      <c r="O15316" t="s">
        <v>10</v>
      </c>
      <c r="P15316">
        <v>0.87</v>
      </c>
    </row>
    <row r="15317" spans="8:16">
      <c r="H15317" t="s">
        <v>14635</v>
      </c>
      <c r="I15317" t="s">
        <v>7</v>
      </c>
      <c r="J15317">
        <v>2021</v>
      </c>
      <c r="K15317">
        <f>2024 -impact_data[[#This Row],[model_year]]</f>
        <v>3</v>
      </c>
      <c r="L15317">
        <v>47</v>
      </c>
      <c r="M15317">
        <v>25.8</v>
      </c>
      <c r="N15317">
        <v>15.5</v>
      </c>
      <c r="O15317" t="s">
        <v>9</v>
      </c>
      <c r="P15317">
        <v>0.87</v>
      </c>
    </row>
    <row r="15318" spans="8:16">
      <c r="H15318" t="s">
        <v>14641</v>
      </c>
      <c r="I15318" t="s">
        <v>7</v>
      </c>
      <c r="J15318">
        <v>2021</v>
      </c>
      <c r="K15318">
        <f>2024 -impact_data[[#This Row],[model_year]]</f>
        <v>3</v>
      </c>
      <c r="L15318">
        <v>52</v>
      </c>
      <c r="M15318">
        <v>17.7</v>
      </c>
      <c r="N15318">
        <v>10.6</v>
      </c>
      <c r="O15318" t="s">
        <v>9</v>
      </c>
      <c r="P15318">
        <v>0.88</v>
      </c>
    </row>
    <row r="15319" spans="8:16">
      <c r="H15319" t="s">
        <v>14644</v>
      </c>
      <c r="I15319" t="s">
        <v>7</v>
      </c>
      <c r="J15319">
        <v>2021</v>
      </c>
      <c r="K15319">
        <f>2024 -impact_data[[#This Row],[model_year]]</f>
        <v>3</v>
      </c>
      <c r="L15319">
        <v>51</v>
      </c>
      <c r="M15319">
        <v>20.5</v>
      </c>
      <c r="N15319">
        <v>8.1999999999999993</v>
      </c>
      <c r="O15319" t="s">
        <v>10</v>
      </c>
      <c r="P15319">
        <v>0.88</v>
      </c>
    </row>
    <row r="15320" spans="8:16">
      <c r="H15320" t="s">
        <v>14647</v>
      </c>
      <c r="I15320" t="s">
        <v>7</v>
      </c>
      <c r="J15320">
        <v>2021</v>
      </c>
      <c r="K15320">
        <f>2024 -impact_data[[#This Row],[model_year]]</f>
        <v>3</v>
      </c>
      <c r="L15320">
        <v>50</v>
      </c>
      <c r="M15320">
        <v>15.5</v>
      </c>
      <c r="N15320">
        <v>9.3000000000000007</v>
      </c>
      <c r="O15320" t="s">
        <v>9</v>
      </c>
      <c r="P15320">
        <v>0.87</v>
      </c>
    </row>
    <row r="15321" spans="8:16">
      <c r="H15321" t="s">
        <v>14650</v>
      </c>
      <c r="I15321" t="s">
        <v>7</v>
      </c>
      <c r="J15321">
        <v>2021</v>
      </c>
      <c r="K15321">
        <f>2024 -impact_data[[#This Row],[model_year]]</f>
        <v>3</v>
      </c>
      <c r="L15321">
        <v>46</v>
      </c>
      <c r="M15321">
        <v>6.5</v>
      </c>
      <c r="N15321">
        <v>2.6</v>
      </c>
      <c r="O15321" t="s">
        <v>10</v>
      </c>
      <c r="P15321">
        <v>0.87</v>
      </c>
    </row>
    <row r="15322" spans="8:16">
      <c r="H15322" t="s">
        <v>14651</v>
      </c>
      <c r="I15322" t="s">
        <v>7</v>
      </c>
      <c r="J15322">
        <v>2021</v>
      </c>
      <c r="K15322">
        <f>2024 -impact_data[[#This Row],[model_year]]</f>
        <v>3</v>
      </c>
      <c r="L15322">
        <v>50</v>
      </c>
      <c r="M15322">
        <v>20.100000000000001</v>
      </c>
      <c r="N15322">
        <v>8</v>
      </c>
      <c r="O15322" t="s">
        <v>10</v>
      </c>
      <c r="P15322">
        <v>0.88</v>
      </c>
    </row>
    <row r="15323" spans="8:16">
      <c r="H15323" t="s">
        <v>14653</v>
      </c>
      <c r="I15323" t="s">
        <v>7</v>
      </c>
      <c r="J15323">
        <v>2021</v>
      </c>
      <c r="K15323">
        <f>2024 -impact_data[[#This Row],[model_year]]</f>
        <v>3</v>
      </c>
      <c r="L15323">
        <v>47</v>
      </c>
      <c r="M15323">
        <v>38.200000000000003</v>
      </c>
      <c r="N15323">
        <v>22.9</v>
      </c>
      <c r="O15323" t="s">
        <v>9</v>
      </c>
      <c r="P15323">
        <v>0.86</v>
      </c>
    </row>
    <row r="15324" spans="8:16">
      <c r="H15324" t="s">
        <v>14654</v>
      </c>
      <c r="I15324" t="s">
        <v>7</v>
      </c>
      <c r="J15324">
        <v>2021</v>
      </c>
      <c r="K15324">
        <f>2024 -impact_data[[#This Row],[model_year]]</f>
        <v>3</v>
      </c>
      <c r="L15324">
        <v>49</v>
      </c>
      <c r="M15324">
        <v>26.2</v>
      </c>
      <c r="N15324">
        <v>15.7</v>
      </c>
      <c r="O15324" t="s">
        <v>9</v>
      </c>
      <c r="P15324">
        <v>0.87</v>
      </c>
    </row>
    <row r="15325" spans="8:16">
      <c r="H15325" t="s">
        <v>14659</v>
      </c>
      <c r="I15325" t="s">
        <v>7</v>
      </c>
      <c r="J15325">
        <v>2021</v>
      </c>
      <c r="K15325">
        <f>2024 -impact_data[[#This Row],[model_year]]</f>
        <v>3</v>
      </c>
      <c r="L15325">
        <v>53</v>
      </c>
      <c r="M15325">
        <v>37.700000000000003</v>
      </c>
      <c r="N15325">
        <v>22.6</v>
      </c>
      <c r="O15325" t="s">
        <v>9</v>
      </c>
      <c r="P15325">
        <v>0.88</v>
      </c>
    </row>
    <row r="15326" spans="8:16">
      <c r="H15326" t="s">
        <v>14660</v>
      </c>
      <c r="I15326" t="s">
        <v>7</v>
      </c>
      <c r="J15326">
        <v>2021</v>
      </c>
      <c r="K15326">
        <f>2024 -impact_data[[#This Row],[model_year]]</f>
        <v>3</v>
      </c>
      <c r="L15326">
        <v>52</v>
      </c>
      <c r="M15326">
        <v>41.9</v>
      </c>
      <c r="N15326">
        <v>25.1</v>
      </c>
      <c r="O15326" t="s">
        <v>9</v>
      </c>
      <c r="P15326">
        <v>0.87</v>
      </c>
    </row>
    <row r="15327" spans="8:16">
      <c r="H15327" t="s">
        <v>14665</v>
      </c>
      <c r="I15327" t="s">
        <v>7</v>
      </c>
      <c r="J15327">
        <v>2021</v>
      </c>
      <c r="K15327">
        <f>2024 -impact_data[[#This Row],[model_year]]</f>
        <v>3</v>
      </c>
      <c r="L15327">
        <v>49</v>
      </c>
      <c r="M15327">
        <v>19.2</v>
      </c>
      <c r="N15327">
        <v>11.5</v>
      </c>
      <c r="O15327" t="s">
        <v>9</v>
      </c>
      <c r="P15327">
        <v>0.89</v>
      </c>
    </row>
    <row r="15328" spans="8:16">
      <c r="H15328" t="s">
        <v>14666</v>
      </c>
      <c r="I15328" t="s">
        <v>11</v>
      </c>
      <c r="J15328">
        <v>2021</v>
      </c>
      <c r="K15328">
        <f>2024 -impact_data[[#This Row],[model_year]]</f>
        <v>3</v>
      </c>
      <c r="L15328">
        <v>79</v>
      </c>
      <c r="M15328">
        <v>47.1</v>
      </c>
      <c r="N15328">
        <v>28.3</v>
      </c>
      <c r="O15328" t="s">
        <v>9</v>
      </c>
      <c r="P15328">
        <v>0.94</v>
      </c>
    </row>
    <row r="15329" spans="8:16">
      <c r="H15329" t="s">
        <v>14672</v>
      </c>
      <c r="I15329" t="s">
        <v>7</v>
      </c>
      <c r="J15329">
        <v>2021</v>
      </c>
      <c r="K15329">
        <f>2024 -impact_data[[#This Row],[model_year]]</f>
        <v>3</v>
      </c>
      <c r="L15329">
        <v>48</v>
      </c>
      <c r="M15329">
        <v>4.3</v>
      </c>
      <c r="N15329">
        <v>2.6</v>
      </c>
      <c r="O15329" t="s">
        <v>9</v>
      </c>
      <c r="P15329">
        <v>0.89</v>
      </c>
    </row>
    <row r="15330" spans="8:16">
      <c r="H15330" t="s">
        <v>14674</v>
      </c>
      <c r="I15330" t="s">
        <v>11</v>
      </c>
      <c r="J15330">
        <v>2021</v>
      </c>
      <c r="K15330">
        <f>2024 -impact_data[[#This Row],[model_year]]</f>
        <v>3</v>
      </c>
      <c r="L15330">
        <v>80</v>
      </c>
      <c r="M15330">
        <v>13.1</v>
      </c>
      <c r="N15330">
        <v>7.9</v>
      </c>
      <c r="O15330" t="s">
        <v>9</v>
      </c>
      <c r="P15330">
        <v>0.97</v>
      </c>
    </row>
    <row r="15331" spans="8:16">
      <c r="H15331" t="s">
        <v>14675</v>
      </c>
      <c r="I15331" t="s">
        <v>7</v>
      </c>
      <c r="J15331">
        <v>2021</v>
      </c>
      <c r="K15331">
        <f>2024 -impact_data[[#This Row],[model_year]]</f>
        <v>3</v>
      </c>
      <c r="L15331">
        <v>49</v>
      </c>
      <c r="M15331">
        <v>29.9</v>
      </c>
      <c r="N15331">
        <v>7.5</v>
      </c>
      <c r="O15331" t="s">
        <v>8</v>
      </c>
      <c r="P15331">
        <v>0.86</v>
      </c>
    </row>
    <row r="15332" spans="8:16">
      <c r="H15332" t="s">
        <v>14680</v>
      </c>
      <c r="I15332" t="s">
        <v>7</v>
      </c>
      <c r="J15332">
        <v>2021</v>
      </c>
      <c r="K15332">
        <f>2024 -impact_data[[#This Row],[model_year]]</f>
        <v>3</v>
      </c>
      <c r="L15332">
        <v>51</v>
      </c>
      <c r="M15332">
        <v>28</v>
      </c>
      <c r="N15332">
        <v>16.8</v>
      </c>
      <c r="O15332" t="s">
        <v>9</v>
      </c>
      <c r="P15332">
        <v>0.87</v>
      </c>
    </row>
    <row r="15333" spans="8:16">
      <c r="H15333" t="s">
        <v>14686</v>
      </c>
      <c r="I15333" t="s">
        <v>7</v>
      </c>
      <c r="J15333">
        <v>2021</v>
      </c>
      <c r="K15333">
        <f>2024 -impact_data[[#This Row],[model_year]]</f>
        <v>3</v>
      </c>
      <c r="L15333">
        <v>51</v>
      </c>
      <c r="M15333">
        <v>16.100000000000001</v>
      </c>
      <c r="N15333">
        <v>6.4</v>
      </c>
      <c r="O15333" t="s">
        <v>10</v>
      </c>
      <c r="P15333">
        <v>0.89</v>
      </c>
    </row>
    <row r="15334" spans="8:16">
      <c r="H15334" t="s">
        <v>14692</v>
      </c>
      <c r="I15334" t="s">
        <v>7</v>
      </c>
      <c r="J15334">
        <v>2021</v>
      </c>
      <c r="K15334">
        <f>2024 -impact_data[[#This Row],[model_year]]</f>
        <v>3</v>
      </c>
      <c r="L15334">
        <v>50</v>
      </c>
      <c r="M15334">
        <v>32.700000000000003</v>
      </c>
      <c r="N15334">
        <v>8.1999999999999993</v>
      </c>
      <c r="O15334" t="s">
        <v>8</v>
      </c>
      <c r="P15334">
        <v>0.87</v>
      </c>
    </row>
    <row r="15335" spans="8:16">
      <c r="H15335" t="s">
        <v>14693</v>
      </c>
      <c r="I15335" t="s">
        <v>7</v>
      </c>
      <c r="J15335">
        <v>2021</v>
      </c>
      <c r="K15335">
        <f>2024 -impact_data[[#This Row],[model_year]]</f>
        <v>3</v>
      </c>
      <c r="L15335">
        <v>50</v>
      </c>
      <c r="M15335">
        <v>24.7</v>
      </c>
      <c r="N15335">
        <v>9.9</v>
      </c>
      <c r="O15335" t="s">
        <v>10</v>
      </c>
      <c r="P15335">
        <v>0.86</v>
      </c>
    </row>
    <row r="15336" spans="8:16">
      <c r="H15336" t="s">
        <v>14705</v>
      </c>
      <c r="I15336" t="s">
        <v>7</v>
      </c>
      <c r="J15336">
        <v>2021</v>
      </c>
      <c r="K15336">
        <f>2024 -impact_data[[#This Row],[model_year]]</f>
        <v>3</v>
      </c>
      <c r="L15336">
        <v>48</v>
      </c>
      <c r="M15336">
        <v>20.6</v>
      </c>
      <c r="N15336">
        <v>12.4</v>
      </c>
      <c r="O15336" t="s">
        <v>9</v>
      </c>
      <c r="P15336">
        <v>0.86</v>
      </c>
    </row>
    <row r="15337" spans="8:16">
      <c r="H15337" t="s">
        <v>14708</v>
      </c>
      <c r="I15337" t="s">
        <v>11</v>
      </c>
      <c r="J15337">
        <v>2021</v>
      </c>
      <c r="K15337">
        <f>2024 -impact_data[[#This Row],[model_year]]</f>
        <v>3</v>
      </c>
      <c r="L15337">
        <v>82</v>
      </c>
      <c r="M15337">
        <v>20.6</v>
      </c>
      <c r="N15337">
        <v>12.3</v>
      </c>
      <c r="O15337" t="s">
        <v>9</v>
      </c>
      <c r="P15337">
        <v>0.96</v>
      </c>
    </row>
    <row r="15338" spans="8:16">
      <c r="H15338" t="s">
        <v>14709</v>
      </c>
      <c r="I15338" t="s">
        <v>11</v>
      </c>
      <c r="J15338">
        <v>2021</v>
      </c>
      <c r="K15338">
        <f>2024 -impact_data[[#This Row],[model_year]]</f>
        <v>3</v>
      </c>
      <c r="L15338">
        <v>79</v>
      </c>
      <c r="M15338">
        <v>26.1</v>
      </c>
      <c r="N15338">
        <v>10.5</v>
      </c>
      <c r="O15338" t="s">
        <v>10</v>
      </c>
      <c r="P15338">
        <v>0.96</v>
      </c>
    </row>
    <row r="15339" spans="8:16">
      <c r="H15339" t="s">
        <v>14711</v>
      </c>
      <c r="I15339" t="s">
        <v>7</v>
      </c>
      <c r="J15339">
        <v>2021</v>
      </c>
      <c r="K15339">
        <f>2024 -impact_data[[#This Row],[model_year]]</f>
        <v>3</v>
      </c>
      <c r="L15339">
        <v>49</v>
      </c>
      <c r="M15339">
        <v>11.1</v>
      </c>
      <c r="N15339">
        <v>4.4000000000000004</v>
      </c>
      <c r="O15339" t="s">
        <v>10</v>
      </c>
      <c r="P15339">
        <v>0.88</v>
      </c>
    </row>
    <row r="15340" spans="8:16">
      <c r="H15340" t="s">
        <v>14721</v>
      </c>
      <c r="I15340" t="s">
        <v>11</v>
      </c>
      <c r="J15340">
        <v>2021</v>
      </c>
      <c r="K15340">
        <f>2024 -impact_data[[#This Row],[model_year]]</f>
        <v>3</v>
      </c>
      <c r="L15340">
        <v>79</v>
      </c>
      <c r="M15340">
        <v>9.8000000000000007</v>
      </c>
      <c r="N15340">
        <v>3.9</v>
      </c>
      <c r="O15340" t="s">
        <v>10</v>
      </c>
      <c r="P15340">
        <v>0.92</v>
      </c>
    </row>
    <row r="15341" spans="8:16">
      <c r="H15341" t="s">
        <v>67</v>
      </c>
      <c r="I15341" t="s">
        <v>7</v>
      </c>
      <c r="J15341">
        <v>2021</v>
      </c>
      <c r="K15341">
        <f>2024 -impact_data[[#This Row],[model_year]]</f>
        <v>3</v>
      </c>
      <c r="L15341">
        <v>52</v>
      </c>
      <c r="M15341">
        <v>33.6</v>
      </c>
      <c r="N15341">
        <v>20.100000000000001</v>
      </c>
      <c r="O15341" t="s">
        <v>9</v>
      </c>
      <c r="P15341">
        <v>0.88</v>
      </c>
    </row>
    <row r="15342" spans="8:16">
      <c r="H15342" t="s">
        <v>14723</v>
      </c>
      <c r="I15342" t="s">
        <v>7</v>
      </c>
      <c r="J15342">
        <v>2021</v>
      </c>
      <c r="K15342">
        <f>2024 -impact_data[[#This Row],[model_year]]</f>
        <v>3</v>
      </c>
      <c r="L15342">
        <v>49</v>
      </c>
      <c r="M15342">
        <v>8.1</v>
      </c>
      <c r="N15342">
        <v>4.9000000000000004</v>
      </c>
      <c r="O15342" t="s">
        <v>9</v>
      </c>
      <c r="P15342">
        <v>0.89</v>
      </c>
    </row>
    <row r="15343" spans="8:16">
      <c r="H15343" t="s">
        <v>14725</v>
      </c>
      <c r="I15343" t="s">
        <v>7</v>
      </c>
      <c r="J15343">
        <v>2021</v>
      </c>
      <c r="K15343">
        <f>2024 -impact_data[[#This Row],[model_year]]</f>
        <v>3</v>
      </c>
      <c r="L15343">
        <v>47</v>
      </c>
      <c r="M15343">
        <v>30.3</v>
      </c>
      <c r="N15343">
        <v>18.2</v>
      </c>
      <c r="O15343" t="s">
        <v>9</v>
      </c>
      <c r="P15343">
        <v>0.88</v>
      </c>
    </row>
    <row r="15344" spans="8:16">
      <c r="H15344" t="s">
        <v>14727</v>
      </c>
      <c r="I15344" t="s">
        <v>7</v>
      </c>
      <c r="J15344">
        <v>2021</v>
      </c>
      <c r="K15344">
        <f>2024 -impact_data[[#This Row],[model_year]]</f>
        <v>3</v>
      </c>
      <c r="L15344">
        <v>52</v>
      </c>
      <c r="M15344">
        <v>20</v>
      </c>
      <c r="N15344">
        <v>12</v>
      </c>
      <c r="O15344" t="s">
        <v>9</v>
      </c>
      <c r="P15344">
        <v>0.88</v>
      </c>
    </row>
    <row r="15345" spans="8:16">
      <c r="H15345" t="s">
        <v>14729</v>
      </c>
      <c r="I15345" t="s">
        <v>7</v>
      </c>
      <c r="J15345">
        <v>2021</v>
      </c>
      <c r="K15345">
        <f>2024 -impact_data[[#This Row],[model_year]]</f>
        <v>3</v>
      </c>
      <c r="L15345">
        <v>53</v>
      </c>
      <c r="M15345">
        <v>16.600000000000001</v>
      </c>
      <c r="N15345">
        <v>10</v>
      </c>
      <c r="O15345" t="s">
        <v>9</v>
      </c>
      <c r="P15345">
        <v>0.86</v>
      </c>
    </row>
    <row r="15346" spans="8:16">
      <c r="H15346" t="s">
        <v>14730</v>
      </c>
      <c r="I15346" t="s">
        <v>7</v>
      </c>
      <c r="J15346">
        <v>2021</v>
      </c>
      <c r="K15346">
        <f>2024 -impact_data[[#This Row],[model_year]]</f>
        <v>3</v>
      </c>
      <c r="L15346">
        <v>47</v>
      </c>
      <c r="M15346">
        <v>7.1</v>
      </c>
      <c r="N15346">
        <v>2.8</v>
      </c>
      <c r="O15346" t="s">
        <v>10</v>
      </c>
      <c r="P15346">
        <v>0.86</v>
      </c>
    </row>
    <row r="15347" spans="8:16">
      <c r="H15347" t="s">
        <v>14731</v>
      </c>
      <c r="I15347" t="s">
        <v>7</v>
      </c>
      <c r="J15347">
        <v>2021</v>
      </c>
      <c r="K15347">
        <f>2024 -impact_data[[#This Row],[model_year]]</f>
        <v>3</v>
      </c>
      <c r="L15347">
        <v>48</v>
      </c>
      <c r="M15347">
        <v>45.6</v>
      </c>
      <c r="N15347">
        <v>18.2</v>
      </c>
      <c r="O15347" t="s">
        <v>10</v>
      </c>
      <c r="P15347">
        <v>0.87</v>
      </c>
    </row>
    <row r="15348" spans="8:16">
      <c r="H15348" t="s">
        <v>14737</v>
      </c>
      <c r="I15348" t="s">
        <v>11</v>
      </c>
      <c r="J15348">
        <v>2021</v>
      </c>
      <c r="K15348">
        <f>2024 -impact_data[[#This Row],[model_year]]</f>
        <v>3</v>
      </c>
      <c r="L15348">
        <v>77</v>
      </c>
      <c r="M15348">
        <v>12</v>
      </c>
      <c r="N15348">
        <v>7.2</v>
      </c>
      <c r="O15348" t="s">
        <v>9</v>
      </c>
      <c r="P15348">
        <v>0.96</v>
      </c>
    </row>
    <row r="15349" spans="8:16">
      <c r="H15349" t="s">
        <v>14738</v>
      </c>
      <c r="I15349" t="s">
        <v>7</v>
      </c>
      <c r="J15349">
        <v>2021</v>
      </c>
      <c r="K15349">
        <f>2024 -impact_data[[#This Row],[model_year]]</f>
        <v>3</v>
      </c>
      <c r="L15349">
        <v>46</v>
      </c>
      <c r="M15349">
        <v>11.3</v>
      </c>
      <c r="N15349">
        <v>4.5</v>
      </c>
      <c r="O15349" t="s">
        <v>10</v>
      </c>
      <c r="P15349">
        <v>0.87</v>
      </c>
    </row>
    <row r="15350" spans="8:16">
      <c r="H15350" t="s">
        <v>14739</v>
      </c>
      <c r="I15350" t="s">
        <v>7</v>
      </c>
      <c r="J15350">
        <v>2021</v>
      </c>
      <c r="K15350">
        <f>2024 -impact_data[[#This Row],[model_year]]</f>
        <v>3</v>
      </c>
      <c r="L15350">
        <v>45</v>
      </c>
      <c r="M15350">
        <v>10.6</v>
      </c>
      <c r="N15350">
        <v>4.2</v>
      </c>
      <c r="O15350" t="s">
        <v>10</v>
      </c>
      <c r="P15350">
        <v>0.86</v>
      </c>
    </row>
    <row r="15351" spans="8:16">
      <c r="H15351" t="s">
        <v>14741</v>
      </c>
      <c r="I15351" t="s">
        <v>7</v>
      </c>
      <c r="J15351">
        <v>2021</v>
      </c>
      <c r="K15351">
        <f>2024 -impact_data[[#This Row],[model_year]]</f>
        <v>3</v>
      </c>
      <c r="L15351">
        <v>48</v>
      </c>
      <c r="M15351">
        <v>6.8</v>
      </c>
      <c r="N15351">
        <v>2.7</v>
      </c>
      <c r="O15351" t="s">
        <v>10</v>
      </c>
      <c r="P15351">
        <v>0.86</v>
      </c>
    </row>
    <row r="15352" spans="8:16">
      <c r="H15352" t="s">
        <v>14748</v>
      </c>
      <c r="I15352" t="s">
        <v>11</v>
      </c>
      <c r="J15352">
        <v>2021</v>
      </c>
      <c r="K15352">
        <f>2024 -impact_data[[#This Row],[model_year]]</f>
        <v>3</v>
      </c>
      <c r="L15352">
        <v>83</v>
      </c>
      <c r="M15352">
        <v>32.700000000000003</v>
      </c>
      <c r="N15352">
        <v>19.600000000000001</v>
      </c>
      <c r="O15352" t="s">
        <v>9</v>
      </c>
      <c r="P15352">
        <v>0.97</v>
      </c>
    </row>
    <row r="15353" spans="8:16">
      <c r="H15353" t="s">
        <v>14750</v>
      </c>
      <c r="I15353" t="s">
        <v>7</v>
      </c>
      <c r="J15353">
        <v>2021</v>
      </c>
      <c r="K15353">
        <f>2024 -impact_data[[#This Row],[model_year]]</f>
        <v>3</v>
      </c>
      <c r="L15353">
        <v>53</v>
      </c>
      <c r="M15353">
        <v>54.7</v>
      </c>
      <c r="N15353">
        <v>32.799999999999997</v>
      </c>
      <c r="O15353" t="s">
        <v>9</v>
      </c>
      <c r="P15353">
        <v>0.88</v>
      </c>
    </row>
    <row r="15354" spans="8:16">
      <c r="H15354" t="s">
        <v>14753</v>
      </c>
      <c r="I15354" t="s">
        <v>7</v>
      </c>
      <c r="J15354">
        <v>2021</v>
      </c>
      <c r="K15354">
        <f>2024 -impact_data[[#This Row],[model_year]]</f>
        <v>3</v>
      </c>
      <c r="L15354">
        <v>51</v>
      </c>
      <c r="M15354">
        <v>5.4</v>
      </c>
      <c r="N15354">
        <v>2.2000000000000002</v>
      </c>
      <c r="O15354" t="s">
        <v>10</v>
      </c>
      <c r="P15354">
        <v>0.88</v>
      </c>
    </row>
    <row r="15355" spans="8:16">
      <c r="H15355" t="s">
        <v>14759</v>
      </c>
      <c r="I15355" t="s">
        <v>7</v>
      </c>
      <c r="J15355">
        <v>2021</v>
      </c>
      <c r="K15355">
        <f>2024 -impact_data[[#This Row],[model_year]]</f>
        <v>3</v>
      </c>
      <c r="L15355">
        <v>50</v>
      </c>
      <c r="M15355">
        <v>18.3</v>
      </c>
      <c r="N15355">
        <v>11</v>
      </c>
      <c r="O15355" t="s">
        <v>9</v>
      </c>
      <c r="P15355">
        <v>0.87</v>
      </c>
    </row>
    <row r="15356" spans="8:16">
      <c r="H15356" t="s">
        <v>14760</v>
      </c>
      <c r="I15356" t="s">
        <v>7</v>
      </c>
      <c r="J15356">
        <v>2021</v>
      </c>
      <c r="K15356">
        <f>2024 -impact_data[[#This Row],[model_year]]</f>
        <v>3</v>
      </c>
      <c r="L15356">
        <v>48</v>
      </c>
      <c r="M15356">
        <v>4.3</v>
      </c>
      <c r="N15356">
        <v>1.7</v>
      </c>
      <c r="O15356" t="s">
        <v>10</v>
      </c>
      <c r="P15356">
        <v>0.87</v>
      </c>
    </row>
    <row r="15357" spans="8:16">
      <c r="H15357" t="s">
        <v>14764</v>
      </c>
      <c r="I15357" t="s">
        <v>7</v>
      </c>
      <c r="J15357">
        <v>2021</v>
      </c>
      <c r="K15357">
        <f>2024 -impact_data[[#This Row],[model_year]]</f>
        <v>3</v>
      </c>
      <c r="L15357">
        <v>50</v>
      </c>
      <c r="M15357">
        <v>28.3</v>
      </c>
      <c r="N15357">
        <v>11.3</v>
      </c>
      <c r="O15357" t="s">
        <v>10</v>
      </c>
      <c r="P15357">
        <v>0.88</v>
      </c>
    </row>
    <row r="15358" spans="8:16">
      <c r="H15358" t="s">
        <v>14767</v>
      </c>
      <c r="I15358" t="s">
        <v>7</v>
      </c>
      <c r="J15358">
        <v>2021</v>
      </c>
      <c r="K15358">
        <f>2024 -impact_data[[#This Row],[model_year]]</f>
        <v>3</v>
      </c>
      <c r="L15358">
        <v>46</v>
      </c>
      <c r="M15358">
        <v>31.7</v>
      </c>
      <c r="N15358">
        <v>19</v>
      </c>
      <c r="O15358" t="s">
        <v>9</v>
      </c>
      <c r="P15358">
        <v>0.88</v>
      </c>
    </row>
    <row r="15359" spans="8:16">
      <c r="H15359" t="s">
        <v>14769</v>
      </c>
      <c r="I15359" t="s">
        <v>7</v>
      </c>
      <c r="J15359">
        <v>2021</v>
      </c>
      <c r="K15359">
        <f>2024 -impact_data[[#This Row],[model_year]]</f>
        <v>3</v>
      </c>
      <c r="L15359">
        <v>48</v>
      </c>
      <c r="M15359">
        <v>7.1</v>
      </c>
      <c r="N15359">
        <v>1.8</v>
      </c>
      <c r="O15359" t="s">
        <v>8</v>
      </c>
      <c r="P15359">
        <v>0.88</v>
      </c>
    </row>
    <row r="15360" spans="8:16">
      <c r="H15360" t="s">
        <v>14770</v>
      </c>
      <c r="I15360" t="s">
        <v>11</v>
      </c>
      <c r="J15360">
        <v>2021</v>
      </c>
      <c r="K15360">
        <f>2024 -impact_data[[#This Row],[model_year]]</f>
        <v>3</v>
      </c>
      <c r="L15360">
        <v>77</v>
      </c>
      <c r="M15360">
        <v>24.8</v>
      </c>
      <c r="N15360">
        <v>9.9</v>
      </c>
      <c r="O15360" t="s">
        <v>10</v>
      </c>
      <c r="P15360">
        <v>0.96</v>
      </c>
    </row>
    <row r="15361" spans="8:16">
      <c r="H15361" t="s">
        <v>14771</v>
      </c>
      <c r="I15361" t="s">
        <v>7</v>
      </c>
      <c r="J15361">
        <v>2021</v>
      </c>
      <c r="K15361">
        <f>2024 -impact_data[[#This Row],[model_year]]</f>
        <v>3</v>
      </c>
      <c r="L15361">
        <v>47</v>
      </c>
      <c r="M15361">
        <v>29.7</v>
      </c>
      <c r="N15361">
        <v>17.8</v>
      </c>
      <c r="O15361" t="s">
        <v>9</v>
      </c>
      <c r="P15361">
        <v>0.88</v>
      </c>
    </row>
    <row r="15362" spans="8:16">
      <c r="H15362" t="s">
        <v>14773</v>
      </c>
      <c r="I15362" t="s">
        <v>11</v>
      </c>
      <c r="J15362">
        <v>2021</v>
      </c>
      <c r="K15362">
        <f>2024 -impact_data[[#This Row],[model_year]]</f>
        <v>3</v>
      </c>
      <c r="L15362">
        <v>80</v>
      </c>
      <c r="M15362">
        <v>34.6</v>
      </c>
      <c r="N15362">
        <v>13.8</v>
      </c>
      <c r="O15362" t="s">
        <v>10</v>
      </c>
      <c r="P15362">
        <v>0.93</v>
      </c>
    </row>
    <row r="15363" spans="8:16">
      <c r="H15363" t="s">
        <v>14775</v>
      </c>
      <c r="I15363" t="s">
        <v>11</v>
      </c>
      <c r="J15363">
        <v>2021</v>
      </c>
      <c r="K15363">
        <f>2024 -impact_data[[#This Row],[model_year]]</f>
        <v>3</v>
      </c>
      <c r="L15363">
        <v>78</v>
      </c>
      <c r="M15363">
        <v>12.4</v>
      </c>
      <c r="N15363">
        <v>5</v>
      </c>
      <c r="O15363" t="s">
        <v>10</v>
      </c>
      <c r="P15363">
        <v>0.93</v>
      </c>
    </row>
    <row r="15364" spans="8:16">
      <c r="H15364" t="s">
        <v>14777</v>
      </c>
      <c r="I15364" t="s">
        <v>7</v>
      </c>
      <c r="J15364">
        <v>2021</v>
      </c>
      <c r="K15364">
        <f>2024 -impact_data[[#This Row],[model_year]]</f>
        <v>3</v>
      </c>
      <c r="L15364">
        <v>49</v>
      </c>
      <c r="M15364">
        <v>20.2</v>
      </c>
      <c r="N15364">
        <v>8.1</v>
      </c>
      <c r="O15364" t="s">
        <v>10</v>
      </c>
      <c r="P15364">
        <v>0.89</v>
      </c>
    </row>
    <row r="15365" spans="8:16">
      <c r="H15365" t="s">
        <v>14780</v>
      </c>
      <c r="I15365" t="s">
        <v>7</v>
      </c>
      <c r="J15365">
        <v>2021</v>
      </c>
      <c r="K15365">
        <f>2024 -impact_data[[#This Row],[model_year]]</f>
        <v>3</v>
      </c>
      <c r="L15365">
        <v>48</v>
      </c>
      <c r="M15365">
        <v>17.8</v>
      </c>
      <c r="N15365">
        <v>10.7</v>
      </c>
      <c r="O15365" t="s">
        <v>9</v>
      </c>
      <c r="P15365">
        <v>0.87</v>
      </c>
    </row>
    <row r="15366" spans="8:16">
      <c r="H15366" t="s">
        <v>14793</v>
      </c>
      <c r="I15366" t="s">
        <v>7</v>
      </c>
      <c r="J15366">
        <v>2021</v>
      </c>
      <c r="K15366">
        <f>2024 -impact_data[[#This Row],[model_year]]</f>
        <v>3</v>
      </c>
      <c r="L15366">
        <v>51</v>
      </c>
      <c r="M15366">
        <v>16.899999999999999</v>
      </c>
      <c r="N15366">
        <v>4.2</v>
      </c>
      <c r="O15366" t="s">
        <v>8</v>
      </c>
      <c r="P15366">
        <v>0.87</v>
      </c>
    </row>
    <row r="15367" spans="8:16">
      <c r="H15367" t="s">
        <v>14794</v>
      </c>
      <c r="I15367" t="s">
        <v>7</v>
      </c>
      <c r="J15367">
        <v>2021</v>
      </c>
      <c r="K15367">
        <f>2024 -impact_data[[#This Row],[model_year]]</f>
        <v>3</v>
      </c>
      <c r="L15367">
        <v>50</v>
      </c>
      <c r="M15367">
        <v>16.2</v>
      </c>
      <c r="N15367">
        <v>9.6999999999999993</v>
      </c>
      <c r="O15367" t="s">
        <v>9</v>
      </c>
      <c r="P15367">
        <v>0.87</v>
      </c>
    </row>
    <row r="15368" spans="8:16">
      <c r="H15368" t="s">
        <v>14796</v>
      </c>
      <c r="I15368" t="s">
        <v>7</v>
      </c>
      <c r="J15368">
        <v>2021</v>
      </c>
      <c r="K15368">
        <f>2024 -impact_data[[#This Row],[model_year]]</f>
        <v>3</v>
      </c>
      <c r="L15368">
        <v>48</v>
      </c>
      <c r="M15368">
        <v>24.5</v>
      </c>
      <c r="N15368">
        <v>14.7</v>
      </c>
      <c r="O15368" t="s">
        <v>9</v>
      </c>
      <c r="P15368">
        <v>0.88</v>
      </c>
    </row>
    <row r="15369" spans="8:16">
      <c r="H15369" t="s">
        <v>14799</v>
      </c>
      <c r="I15369" t="s">
        <v>7</v>
      </c>
      <c r="J15369">
        <v>2021</v>
      </c>
      <c r="K15369">
        <f>2024 -impact_data[[#This Row],[model_year]]</f>
        <v>3</v>
      </c>
      <c r="L15369">
        <v>47</v>
      </c>
      <c r="M15369">
        <v>3.5</v>
      </c>
      <c r="N15369">
        <v>1.4</v>
      </c>
      <c r="O15369" t="s">
        <v>10</v>
      </c>
      <c r="P15369">
        <v>0.87</v>
      </c>
    </row>
    <row r="15370" spans="8:16">
      <c r="H15370" t="s">
        <v>14802</v>
      </c>
      <c r="I15370" t="s">
        <v>7</v>
      </c>
      <c r="J15370">
        <v>2021</v>
      </c>
      <c r="K15370">
        <f>2024 -impact_data[[#This Row],[model_year]]</f>
        <v>3</v>
      </c>
      <c r="L15370">
        <v>49</v>
      </c>
      <c r="M15370">
        <v>12.2</v>
      </c>
      <c r="N15370">
        <v>7.3</v>
      </c>
      <c r="O15370" t="s">
        <v>9</v>
      </c>
      <c r="P15370">
        <v>0.87</v>
      </c>
    </row>
    <row r="15371" spans="8:16">
      <c r="H15371" t="s">
        <v>14803</v>
      </c>
      <c r="I15371" t="s">
        <v>7</v>
      </c>
      <c r="J15371">
        <v>2021</v>
      </c>
      <c r="K15371">
        <f>2024 -impact_data[[#This Row],[model_year]]</f>
        <v>3</v>
      </c>
      <c r="L15371">
        <v>48</v>
      </c>
      <c r="M15371">
        <v>30.6</v>
      </c>
      <c r="N15371">
        <v>7.7</v>
      </c>
      <c r="O15371" t="s">
        <v>8</v>
      </c>
      <c r="P15371">
        <v>0.86</v>
      </c>
    </row>
    <row r="15372" spans="8:16">
      <c r="H15372" t="s">
        <v>14808</v>
      </c>
      <c r="I15372" t="s">
        <v>7</v>
      </c>
      <c r="J15372">
        <v>2021</v>
      </c>
      <c r="K15372">
        <f>2024 -impact_data[[#This Row],[model_year]]</f>
        <v>3</v>
      </c>
      <c r="L15372">
        <v>50</v>
      </c>
      <c r="M15372">
        <v>14.3</v>
      </c>
      <c r="N15372">
        <v>8.6</v>
      </c>
      <c r="O15372" t="s">
        <v>9</v>
      </c>
      <c r="P15372">
        <v>0.89</v>
      </c>
    </row>
    <row r="15373" spans="8:16">
      <c r="H15373" t="s">
        <v>14810</v>
      </c>
      <c r="I15373" t="s">
        <v>11</v>
      </c>
      <c r="J15373">
        <v>2021</v>
      </c>
      <c r="K15373">
        <f>2024 -impact_data[[#This Row],[model_year]]</f>
        <v>3</v>
      </c>
      <c r="L15373">
        <v>81</v>
      </c>
      <c r="M15373">
        <v>25.9</v>
      </c>
      <c r="N15373">
        <v>15.6</v>
      </c>
      <c r="O15373" t="s">
        <v>9</v>
      </c>
      <c r="P15373">
        <v>0.91</v>
      </c>
    </row>
    <row r="15374" spans="8:16">
      <c r="H15374" t="s">
        <v>14812</v>
      </c>
      <c r="I15374" t="s">
        <v>11</v>
      </c>
      <c r="J15374">
        <v>2021</v>
      </c>
      <c r="K15374">
        <f>2024 -impact_data[[#This Row],[model_year]]</f>
        <v>3</v>
      </c>
      <c r="L15374">
        <v>80</v>
      </c>
      <c r="M15374">
        <v>37.200000000000003</v>
      </c>
      <c r="N15374">
        <v>9.3000000000000007</v>
      </c>
      <c r="O15374" t="s">
        <v>8</v>
      </c>
      <c r="P15374">
        <v>0.95</v>
      </c>
    </row>
    <row r="15375" spans="8:16">
      <c r="H15375" t="s">
        <v>14817</v>
      </c>
      <c r="I15375" t="s">
        <v>7</v>
      </c>
      <c r="J15375">
        <v>2021</v>
      </c>
      <c r="K15375">
        <f>2024 -impact_data[[#This Row],[model_year]]</f>
        <v>3</v>
      </c>
      <c r="L15375">
        <v>54</v>
      </c>
      <c r="M15375">
        <v>33.200000000000003</v>
      </c>
      <c r="N15375">
        <v>8.3000000000000007</v>
      </c>
      <c r="O15375" t="s">
        <v>8</v>
      </c>
      <c r="P15375">
        <v>0.86</v>
      </c>
    </row>
    <row r="15376" spans="8:16">
      <c r="H15376" t="s">
        <v>14819</v>
      </c>
      <c r="I15376" t="s">
        <v>7</v>
      </c>
      <c r="J15376">
        <v>2021</v>
      </c>
      <c r="K15376">
        <f>2024 -impact_data[[#This Row],[model_year]]</f>
        <v>3</v>
      </c>
      <c r="L15376">
        <v>50</v>
      </c>
      <c r="M15376">
        <v>7.4</v>
      </c>
      <c r="N15376">
        <v>4.4000000000000004</v>
      </c>
      <c r="O15376" t="s">
        <v>9</v>
      </c>
      <c r="P15376">
        <v>0.88</v>
      </c>
    </row>
    <row r="15377" spans="8:16">
      <c r="H15377" t="s">
        <v>12626</v>
      </c>
      <c r="I15377" t="s">
        <v>7</v>
      </c>
      <c r="J15377">
        <v>2021</v>
      </c>
      <c r="K15377">
        <f>2024 -impact_data[[#This Row],[model_year]]</f>
        <v>3</v>
      </c>
      <c r="L15377">
        <v>50</v>
      </c>
      <c r="M15377">
        <v>26.7</v>
      </c>
      <c r="N15377">
        <v>16</v>
      </c>
      <c r="O15377" t="s">
        <v>9</v>
      </c>
      <c r="P15377">
        <v>0.88</v>
      </c>
    </row>
    <row r="15378" spans="8:16">
      <c r="H15378" t="s">
        <v>14836</v>
      </c>
      <c r="I15378" t="s">
        <v>7</v>
      </c>
      <c r="J15378">
        <v>2021</v>
      </c>
      <c r="K15378">
        <f>2024 -impact_data[[#This Row],[model_year]]</f>
        <v>3</v>
      </c>
      <c r="L15378">
        <v>53</v>
      </c>
      <c r="M15378">
        <v>29.6</v>
      </c>
      <c r="N15378">
        <v>11.8</v>
      </c>
      <c r="O15378" t="s">
        <v>10</v>
      </c>
      <c r="P15378">
        <v>0.87</v>
      </c>
    </row>
    <row r="15379" spans="8:16">
      <c r="H15379" t="s">
        <v>14838</v>
      </c>
      <c r="I15379" t="s">
        <v>7</v>
      </c>
      <c r="J15379">
        <v>2021</v>
      </c>
      <c r="K15379">
        <f>2024 -impact_data[[#This Row],[model_year]]</f>
        <v>3</v>
      </c>
      <c r="L15379">
        <v>50</v>
      </c>
      <c r="M15379">
        <v>42.2</v>
      </c>
      <c r="N15379">
        <v>25.3</v>
      </c>
      <c r="O15379" t="s">
        <v>9</v>
      </c>
      <c r="P15379">
        <v>0.86</v>
      </c>
    </row>
    <row r="15380" spans="8:16">
      <c r="H15380" t="s">
        <v>14850</v>
      </c>
      <c r="I15380" t="s">
        <v>7</v>
      </c>
      <c r="J15380">
        <v>2021</v>
      </c>
      <c r="K15380">
        <f>2024 -impact_data[[#This Row],[model_year]]</f>
        <v>3</v>
      </c>
      <c r="L15380">
        <v>50</v>
      </c>
      <c r="M15380">
        <v>32.1</v>
      </c>
      <c r="N15380">
        <v>19.3</v>
      </c>
      <c r="O15380" t="s">
        <v>9</v>
      </c>
      <c r="P15380">
        <v>0.86</v>
      </c>
    </row>
    <row r="15381" spans="8:16">
      <c r="H15381" t="s">
        <v>238</v>
      </c>
      <c r="I15381" t="s">
        <v>7</v>
      </c>
      <c r="J15381">
        <v>2021</v>
      </c>
      <c r="K15381">
        <f>2024 -impact_data[[#This Row],[model_year]]</f>
        <v>3</v>
      </c>
      <c r="L15381">
        <v>53</v>
      </c>
      <c r="M15381">
        <v>39.299999999999997</v>
      </c>
      <c r="N15381">
        <v>15.7</v>
      </c>
      <c r="O15381" t="s">
        <v>10</v>
      </c>
      <c r="P15381">
        <v>0.87</v>
      </c>
    </row>
    <row r="15382" spans="8:16">
      <c r="H15382" t="s">
        <v>14863</v>
      </c>
      <c r="I15382" t="s">
        <v>7</v>
      </c>
      <c r="J15382">
        <v>2021</v>
      </c>
      <c r="K15382">
        <f>2024 -impact_data[[#This Row],[model_year]]</f>
        <v>3</v>
      </c>
      <c r="L15382">
        <v>51</v>
      </c>
      <c r="M15382">
        <v>24.8</v>
      </c>
      <c r="N15382">
        <v>14.9</v>
      </c>
      <c r="O15382" t="s">
        <v>9</v>
      </c>
      <c r="P15382">
        <v>0.87</v>
      </c>
    </row>
    <row r="15383" spans="8:16">
      <c r="H15383" t="s">
        <v>14864</v>
      </c>
      <c r="I15383" t="s">
        <v>7</v>
      </c>
      <c r="J15383">
        <v>2021</v>
      </c>
      <c r="K15383">
        <f>2024 -impact_data[[#This Row],[model_year]]</f>
        <v>3</v>
      </c>
      <c r="L15383">
        <v>49</v>
      </c>
      <c r="M15383">
        <v>18.899999999999999</v>
      </c>
      <c r="N15383">
        <v>4.7</v>
      </c>
      <c r="O15383" t="s">
        <v>8</v>
      </c>
      <c r="P15383">
        <v>0.86</v>
      </c>
    </row>
    <row r="15384" spans="8:16">
      <c r="H15384" t="s">
        <v>14866</v>
      </c>
      <c r="I15384" t="s">
        <v>7</v>
      </c>
      <c r="J15384">
        <v>2021</v>
      </c>
      <c r="K15384">
        <f>2024 -impact_data[[#This Row],[model_year]]</f>
        <v>3</v>
      </c>
      <c r="L15384">
        <v>51</v>
      </c>
      <c r="M15384">
        <v>26</v>
      </c>
      <c r="N15384">
        <v>6.5</v>
      </c>
      <c r="O15384" t="s">
        <v>8</v>
      </c>
      <c r="P15384">
        <v>0.88</v>
      </c>
    </row>
    <row r="15385" spans="8:16">
      <c r="H15385" t="s">
        <v>14867</v>
      </c>
      <c r="I15385" t="s">
        <v>7</v>
      </c>
      <c r="J15385">
        <v>2021</v>
      </c>
      <c r="K15385">
        <f>2024 -impact_data[[#This Row],[model_year]]</f>
        <v>3</v>
      </c>
      <c r="L15385">
        <v>47</v>
      </c>
      <c r="M15385">
        <v>13.1</v>
      </c>
      <c r="N15385">
        <v>5.2</v>
      </c>
      <c r="O15385" t="s">
        <v>10</v>
      </c>
      <c r="P15385">
        <v>0.87</v>
      </c>
    </row>
    <row r="15386" spans="8:16">
      <c r="H15386" t="s">
        <v>14868</v>
      </c>
      <c r="I15386" t="s">
        <v>7</v>
      </c>
      <c r="J15386">
        <v>2021</v>
      </c>
      <c r="K15386">
        <f>2024 -impact_data[[#This Row],[model_year]]</f>
        <v>3</v>
      </c>
      <c r="L15386">
        <v>50</v>
      </c>
      <c r="M15386">
        <v>34.200000000000003</v>
      </c>
      <c r="N15386">
        <v>20.5</v>
      </c>
      <c r="O15386" t="s">
        <v>9</v>
      </c>
      <c r="P15386">
        <v>0.88</v>
      </c>
    </row>
    <row r="15387" spans="8:16">
      <c r="H15387" t="s">
        <v>14870</v>
      </c>
      <c r="I15387" t="s">
        <v>7</v>
      </c>
      <c r="J15387">
        <v>2021</v>
      </c>
      <c r="K15387">
        <f>2024 -impact_data[[#This Row],[model_year]]</f>
        <v>3</v>
      </c>
      <c r="L15387">
        <v>46</v>
      </c>
      <c r="M15387">
        <v>7.3</v>
      </c>
      <c r="N15387">
        <v>2.9</v>
      </c>
      <c r="O15387" t="s">
        <v>10</v>
      </c>
      <c r="P15387">
        <v>0.86</v>
      </c>
    </row>
    <row r="15388" spans="8:16">
      <c r="H15388" t="s">
        <v>14871</v>
      </c>
      <c r="I15388" t="s">
        <v>7</v>
      </c>
      <c r="J15388">
        <v>2021</v>
      </c>
      <c r="K15388">
        <f>2024 -impact_data[[#This Row],[model_year]]</f>
        <v>3</v>
      </c>
      <c r="L15388">
        <v>48</v>
      </c>
      <c r="M15388">
        <v>4.9000000000000004</v>
      </c>
      <c r="N15388">
        <v>1.2</v>
      </c>
      <c r="O15388" t="s">
        <v>8</v>
      </c>
      <c r="P15388">
        <v>0.88</v>
      </c>
    </row>
    <row r="15389" spans="8:16">
      <c r="H15389" t="s">
        <v>14884</v>
      </c>
      <c r="I15389" t="s">
        <v>7</v>
      </c>
      <c r="J15389">
        <v>2021</v>
      </c>
      <c r="K15389">
        <f>2024 -impact_data[[#This Row],[model_year]]</f>
        <v>3</v>
      </c>
      <c r="L15389">
        <v>49</v>
      </c>
      <c r="M15389">
        <v>11.5</v>
      </c>
      <c r="N15389">
        <v>4.5999999999999996</v>
      </c>
      <c r="O15389" t="s">
        <v>10</v>
      </c>
      <c r="P15389">
        <v>0.86</v>
      </c>
    </row>
    <row r="15390" spans="8:16">
      <c r="H15390" t="s">
        <v>14885</v>
      </c>
      <c r="I15390" t="s">
        <v>7</v>
      </c>
      <c r="J15390">
        <v>2021</v>
      </c>
      <c r="K15390">
        <f>2024 -impact_data[[#This Row],[model_year]]</f>
        <v>3</v>
      </c>
      <c r="L15390">
        <v>51</v>
      </c>
      <c r="M15390">
        <v>9.6999999999999993</v>
      </c>
      <c r="N15390">
        <v>3.9</v>
      </c>
      <c r="O15390" t="s">
        <v>10</v>
      </c>
      <c r="P15390">
        <v>0.86</v>
      </c>
    </row>
    <row r="15391" spans="8:16">
      <c r="H15391" t="s">
        <v>14892</v>
      </c>
      <c r="I15391" t="s">
        <v>7</v>
      </c>
      <c r="J15391">
        <v>2021</v>
      </c>
      <c r="K15391">
        <f>2024 -impact_data[[#This Row],[model_year]]</f>
        <v>3</v>
      </c>
      <c r="L15391">
        <v>50</v>
      </c>
      <c r="M15391">
        <v>12.7</v>
      </c>
      <c r="N15391">
        <v>5.0999999999999996</v>
      </c>
      <c r="O15391" t="s">
        <v>10</v>
      </c>
      <c r="P15391">
        <v>0.87</v>
      </c>
    </row>
    <row r="15392" spans="8:16">
      <c r="H15392" t="s">
        <v>14894</v>
      </c>
      <c r="I15392" t="s">
        <v>11</v>
      </c>
      <c r="J15392">
        <v>2021</v>
      </c>
      <c r="K15392">
        <f>2024 -impact_data[[#This Row],[model_year]]</f>
        <v>3</v>
      </c>
      <c r="L15392">
        <v>75</v>
      </c>
      <c r="M15392">
        <v>28.8</v>
      </c>
      <c r="N15392">
        <v>7.2</v>
      </c>
      <c r="O15392" t="s">
        <v>8</v>
      </c>
      <c r="P15392">
        <v>0.94</v>
      </c>
    </row>
    <row r="15393" spans="8:16">
      <c r="H15393" t="s">
        <v>14904</v>
      </c>
      <c r="I15393" t="s">
        <v>7</v>
      </c>
      <c r="J15393">
        <v>2021</v>
      </c>
      <c r="K15393">
        <f>2024 -impact_data[[#This Row],[model_year]]</f>
        <v>3</v>
      </c>
      <c r="L15393">
        <v>50</v>
      </c>
      <c r="M15393">
        <v>17.5</v>
      </c>
      <c r="N15393">
        <v>10.5</v>
      </c>
      <c r="O15393" t="s">
        <v>9</v>
      </c>
      <c r="P15393">
        <v>0.88</v>
      </c>
    </row>
    <row r="15394" spans="8:16">
      <c r="H15394" t="s">
        <v>14905</v>
      </c>
      <c r="I15394" t="s">
        <v>7</v>
      </c>
      <c r="J15394">
        <v>2021</v>
      </c>
      <c r="K15394">
        <f>2024 -impact_data[[#This Row],[model_year]]</f>
        <v>3</v>
      </c>
      <c r="L15394">
        <v>46</v>
      </c>
      <c r="M15394">
        <v>44.1</v>
      </c>
      <c r="N15394">
        <v>17.600000000000001</v>
      </c>
      <c r="O15394" t="s">
        <v>10</v>
      </c>
      <c r="P15394">
        <v>0.89</v>
      </c>
    </row>
    <row r="15395" spans="8:16">
      <c r="H15395" t="s">
        <v>14908</v>
      </c>
      <c r="I15395" t="s">
        <v>7</v>
      </c>
      <c r="J15395">
        <v>2021</v>
      </c>
      <c r="K15395">
        <f>2024 -impact_data[[#This Row],[model_year]]</f>
        <v>3</v>
      </c>
      <c r="L15395">
        <v>50</v>
      </c>
      <c r="M15395">
        <v>15</v>
      </c>
      <c r="N15395">
        <v>6</v>
      </c>
      <c r="O15395" t="s">
        <v>10</v>
      </c>
      <c r="P15395">
        <v>0.86</v>
      </c>
    </row>
    <row r="15396" spans="8:16">
      <c r="H15396" t="s">
        <v>14909</v>
      </c>
      <c r="I15396" t="s">
        <v>7</v>
      </c>
      <c r="J15396">
        <v>2021</v>
      </c>
      <c r="K15396">
        <f>2024 -impact_data[[#This Row],[model_year]]</f>
        <v>3</v>
      </c>
      <c r="L15396">
        <v>49</v>
      </c>
      <c r="M15396">
        <v>4.2</v>
      </c>
      <c r="N15396">
        <v>1.7</v>
      </c>
      <c r="O15396" t="s">
        <v>10</v>
      </c>
      <c r="P15396">
        <v>0.87</v>
      </c>
    </row>
    <row r="15397" spans="8:16">
      <c r="H15397" t="s">
        <v>14914</v>
      </c>
      <c r="I15397" t="s">
        <v>7</v>
      </c>
      <c r="J15397">
        <v>2021</v>
      </c>
      <c r="K15397">
        <f>2024 -impact_data[[#This Row],[model_year]]</f>
        <v>3</v>
      </c>
      <c r="L15397">
        <v>53</v>
      </c>
      <c r="M15397">
        <v>43.7</v>
      </c>
      <c r="N15397">
        <v>17.5</v>
      </c>
      <c r="O15397" t="s">
        <v>10</v>
      </c>
      <c r="P15397">
        <v>0.88</v>
      </c>
    </row>
    <row r="15398" spans="8:16">
      <c r="H15398" t="s">
        <v>14919</v>
      </c>
      <c r="I15398" t="s">
        <v>7</v>
      </c>
      <c r="J15398">
        <v>2021</v>
      </c>
      <c r="K15398">
        <f>2024 -impact_data[[#This Row],[model_year]]</f>
        <v>3</v>
      </c>
      <c r="L15398">
        <v>48</v>
      </c>
      <c r="M15398">
        <v>25.7</v>
      </c>
      <c r="N15398">
        <v>10.3</v>
      </c>
      <c r="O15398" t="s">
        <v>10</v>
      </c>
      <c r="P15398">
        <v>0.87</v>
      </c>
    </row>
    <row r="15399" spans="8:16">
      <c r="H15399" t="s">
        <v>14920</v>
      </c>
      <c r="I15399" t="s">
        <v>7</v>
      </c>
      <c r="J15399">
        <v>2021</v>
      </c>
      <c r="K15399">
        <f>2024 -impact_data[[#This Row],[model_year]]</f>
        <v>3</v>
      </c>
      <c r="L15399">
        <v>53</v>
      </c>
      <c r="M15399">
        <v>20.399999999999999</v>
      </c>
      <c r="N15399">
        <v>8.1999999999999993</v>
      </c>
      <c r="O15399" t="s">
        <v>10</v>
      </c>
      <c r="P15399">
        <v>0.88</v>
      </c>
    </row>
    <row r="15400" spans="8:16">
      <c r="H15400" t="s">
        <v>14921</v>
      </c>
      <c r="I15400" t="s">
        <v>7</v>
      </c>
      <c r="J15400">
        <v>2021</v>
      </c>
      <c r="K15400">
        <f>2024 -impact_data[[#This Row],[model_year]]</f>
        <v>3</v>
      </c>
      <c r="L15400">
        <v>46</v>
      </c>
      <c r="M15400">
        <v>-0.4</v>
      </c>
      <c r="N15400">
        <v>-0.1</v>
      </c>
      <c r="O15400" t="s">
        <v>8</v>
      </c>
      <c r="P15400">
        <v>0.88</v>
      </c>
    </row>
    <row r="15401" spans="8:16">
      <c r="H15401" t="s">
        <v>14924</v>
      </c>
      <c r="I15401" t="s">
        <v>7</v>
      </c>
      <c r="J15401">
        <v>2021</v>
      </c>
      <c r="K15401">
        <f>2024 -impact_data[[#This Row],[model_year]]</f>
        <v>3</v>
      </c>
      <c r="L15401">
        <v>48</v>
      </c>
      <c r="M15401">
        <v>19.100000000000001</v>
      </c>
      <c r="N15401">
        <v>11.5</v>
      </c>
      <c r="O15401" t="s">
        <v>9</v>
      </c>
      <c r="P15401">
        <v>0.87</v>
      </c>
    </row>
    <row r="15402" spans="8:16">
      <c r="H15402" t="s">
        <v>14926</v>
      </c>
      <c r="I15402" t="s">
        <v>7</v>
      </c>
      <c r="J15402">
        <v>2021</v>
      </c>
      <c r="K15402">
        <f>2024 -impact_data[[#This Row],[model_year]]</f>
        <v>3</v>
      </c>
      <c r="L15402">
        <v>52</v>
      </c>
      <c r="M15402">
        <v>30</v>
      </c>
      <c r="N15402">
        <v>12</v>
      </c>
      <c r="O15402" t="s">
        <v>10</v>
      </c>
      <c r="P15402">
        <v>0.88</v>
      </c>
    </row>
    <row r="15403" spans="8:16">
      <c r="H15403" t="s">
        <v>14928</v>
      </c>
      <c r="I15403" t="s">
        <v>7</v>
      </c>
      <c r="J15403">
        <v>2021</v>
      </c>
      <c r="K15403">
        <f>2024 -impact_data[[#This Row],[model_year]]</f>
        <v>3</v>
      </c>
      <c r="L15403">
        <v>51</v>
      </c>
      <c r="M15403">
        <v>29.3</v>
      </c>
      <c r="N15403">
        <v>17.600000000000001</v>
      </c>
      <c r="O15403" t="s">
        <v>9</v>
      </c>
      <c r="P15403">
        <v>0.87</v>
      </c>
    </row>
    <row r="15404" spans="8:16">
      <c r="H15404" t="s">
        <v>14930</v>
      </c>
      <c r="I15404" t="s">
        <v>7</v>
      </c>
      <c r="J15404">
        <v>2021</v>
      </c>
      <c r="K15404">
        <f>2024 -impact_data[[#This Row],[model_year]]</f>
        <v>3</v>
      </c>
      <c r="L15404">
        <v>50</v>
      </c>
      <c r="M15404">
        <v>14.5</v>
      </c>
      <c r="N15404">
        <v>8.6999999999999993</v>
      </c>
      <c r="O15404" t="s">
        <v>9</v>
      </c>
      <c r="P15404">
        <v>0.89</v>
      </c>
    </row>
    <row r="15405" spans="8:16">
      <c r="H15405" t="s">
        <v>14933</v>
      </c>
      <c r="I15405" t="s">
        <v>7</v>
      </c>
      <c r="J15405">
        <v>2021</v>
      </c>
      <c r="K15405">
        <f>2024 -impact_data[[#This Row],[model_year]]</f>
        <v>3</v>
      </c>
      <c r="L15405">
        <v>50</v>
      </c>
      <c r="M15405">
        <v>34.700000000000003</v>
      </c>
      <c r="N15405">
        <v>13.9</v>
      </c>
      <c r="O15405" t="s">
        <v>10</v>
      </c>
      <c r="P15405">
        <v>0.88</v>
      </c>
    </row>
    <row r="15406" spans="8:16">
      <c r="H15406" t="s">
        <v>202</v>
      </c>
      <c r="I15406" t="s">
        <v>7</v>
      </c>
      <c r="J15406">
        <v>2021</v>
      </c>
      <c r="K15406">
        <f>2024 -impact_data[[#This Row],[model_year]]</f>
        <v>3</v>
      </c>
      <c r="L15406">
        <v>47</v>
      </c>
      <c r="M15406">
        <v>27.4</v>
      </c>
      <c r="N15406">
        <v>6.9</v>
      </c>
      <c r="O15406" t="s">
        <v>8</v>
      </c>
      <c r="P15406">
        <v>0.88</v>
      </c>
    </row>
    <row r="15407" spans="8:16">
      <c r="H15407" t="s">
        <v>14939</v>
      </c>
      <c r="I15407" t="s">
        <v>7</v>
      </c>
      <c r="J15407">
        <v>2021</v>
      </c>
      <c r="K15407">
        <f>2024 -impact_data[[#This Row],[model_year]]</f>
        <v>3</v>
      </c>
      <c r="L15407">
        <v>52</v>
      </c>
      <c r="M15407">
        <v>59.3</v>
      </c>
      <c r="N15407">
        <v>23.7</v>
      </c>
      <c r="O15407" t="s">
        <v>10</v>
      </c>
      <c r="P15407">
        <v>0.88</v>
      </c>
    </row>
    <row r="15408" spans="8:16">
      <c r="H15408" t="s">
        <v>14945</v>
      </c>
      <c r="I15408" t="s">
        <v>7</v>
      </c>
      <c r="J15408">
        <v>2021</v>
      </c>
      <c r="K15408">
        <f>2024 -impact_data[[#This Row],[model_year]]</f>
        <v>3</v>
      </c>
      <c r="L15408">
        <v>50</v>
      </c>
      <c r="M15408">
        <v>23.2</v>
      </c>
      <c r="N15408">
        <v>13.9</v>
      </c>
      <c r="O15408" t="s">
        <v>9</v>
      </c>
      <c r="P15408">
        <v>0.88</v>
      </c>
    </row>
    <row r="15409" spans="8:16">
      <c r="H15409" t="s">
        <v>14946</v>
      </c>
      <c r="I15409" t="s">
        <v>7</v>
      </c>
      <c r="J15409">
        <v>2021</v>
      </c>
      <c r="K15409">
        <f>2024 -impact_data[[#This Row],[model_year]]</f>
        <v>3</v>
      </c>
      <c r="L15409">
        <v>49</v>
      </c>
      <c r="M15409">
        <v>27.1</v>
      </c>
      <c r="N15409">
        <v>6.8</v>
      </c>
      <c r="O15409" t="s">
        <v>8</v>
      </c>
      <c r="P15409">
        <v>0.86</v>
      </c>
    </row>
    <row r="15410" spans="8:16">
      <c r="H15410" t="s">
        <v>235</v>
      </c>
      <c r="I15410" t="s">
        <v>7</v>
      </c>
      <c r="J15410">
        <v>2021</v>
      </c>
      <c r="K15410">
        <f>2024 -impact_data[[#This Row],[model_year]]</f>
        <v>3</v>
      </c>
      <c r="L15410">
        <v>53</v>
      </c>
      <c r="M15410">
        <v>34.1</v>
      </c>
      <c r="N15410">
        <v>20.5</v>
      </c>
      <c r="O15410" t="s">
        <v>9</v>
      </c>
      <c r="P15410">
        <v>0.89</v>
      </c>
    </row>
    <row r="15411" spans="8:16">
      <c r="H15411" t="s">
        <v>14968</v>
      </c>
      <c r="I15411" t="s">
        <v>11</v>
      </c>
      <c r="J15411">
        <v>2021</v>
      </c>
      <c r="K15411">
        <f>2024 -impact_data[[#This Row],[model_year]]</f>
        <v>3</v>
      </c>
      <c r="L15411">
        <v>79</v>
      </c>
      <c r="M15411">
        <v>35.4</v>
      </c>
      <c r="N15411">
        <v>21.3</v>
      </c>
      <c r="O15411" t="s">
        <v>9</v>
      </c>
      <c r="P15411">
        <v>0.95</v>
      </c>
    </row>
    <row r="15412" spans="8:16">
      <c r="H15412" t="s">
        <v>14970</v>
      </c>
      <c r="I15412" t="s">
        <v>7</v>
      </c>
      <c r="J15412">
        <v>2021</v>
      </c>
      <c r="K15412">
        <f>2024 -impact_data[[#This Row],[model_year]]</f>
        <v>3</v>
      </c>
      <c r="L15412">
        <v>47</v>
      </c>
      <c r="M15412">
        <v>25.7</v>
      </c>
      <c r="N15412">
        <v>15.4</v>
      </c>
      <c r="O15412" t="s">
        <v>9</v>
      </c>
      <c r="P15412">
        <v>0.89</v>
      </c>
    </row>
    <row r="15413" spans="8:16">
      <c r="H15413" t="s">
        <v>14971</v>
      </c>
      <c r="I15413" t="s">
        <v>11</v>
      </c>
      <c r="J15413">
        <v>2021</v>
      </c>
      <c r="K15413">
        <f>2024 -impact_data[[#This Row],[model_year]]</f>
        <v>3</v>
      </c>
      <c r="L15413">
        <v>76</v>
      </c>
      <c r="M15413">
        <v>28.1</v>
      </c>
      <c r="N15413">
        <v>11.2</v>
      </c>
      <c r="O15413" t="s">
        <v>10</v>
      </c>
      <c r="P15413">
        <v>0.93</v>
      </c>
    </row>
    <row r="15414" spans="8:16">
      <c r="H15414" t="s">
        <v>14972</v>
      </c>
      <c r="I15414" t="s">
        <v>7</v>
      </c>
      <c r="J15414">
        <v>2021</v>
      </c>
      <c r="K15414">
        <f>2024 -impact_data[[#This Row],[model_year]]</f>
        <v>3</v>
      </c>
      <c r="L15414">
        <v>47</v>
      </c>
      <c r="M15414">
        <v>26.8</v>
      </c>
      <c r="N15414">
        <v>16.100000000000001</v>
      </c>
      <c r="O15414" t="s">
        <v>9</v>
      </c>
      <c r="P15414">
        <v>0.86</v>
      </c>
    </row>
    <row r="15415" spans="8:16">
      <c r="H15415" t="s">
        <v>14978</v>
      </c>
      <c r="I15415" t="s">
        <v>7</v>
      </c>
      <c r="J15415">
        <v>2021</v>
      </c>
      <c r="K15415">
        <f>2024 -impact_data[[#This Row],[model_year]]</f>
        <v>3</v>
      </c>
      <c r="L15415">
        <v>49</v>
      </c>
      <c r="M15415">
        <v>2</v>
      </c>
      <c r="N15415">
        <v>0.8</v>
      </c>
      <c r="O15415" t="s">
        <v>10</v>
      </c>
      <c r="P15415">
        <v>0.85</v>
      </c>
    </row>
    <row r="15416" spans="8:16">
      <c r="H15416" t="s">
        <v>14982</v>
      </c>
      <c r="I15416" t="s">
        <v>7</v>
      </c>
      <c r="J15416">
        <v>2021</v>
      </c>
      <c r="K15416">
        <f>2024 -impact_data[[#This Row],[model_year]]</f>
        <v>3</v>
      </c>
      <c r="L15416">
        <v>48</v>
      </c>
      <c r="M15416">
        <v>16.399999999999999</v>
      </c>
      <c r="N15416">
        <v>9.8000000000000007</v>
      </c>
      <c r="O15416" t="s">
        <v>9</v>
      </c>
      <c r="P15416">
        <v>0.88</v>
      </c>
    </row>
    <row r="15417" spans="8:16">
      <c r="H15417" t="s">
        <v>14995</v>
      </c>
      <c r="I15417" t="s">
        <v>7</v>
      </c>
      <c r="J15417">
        <v>2021</v>
      </c>
      <c r="K15417">
        <f>2024 -impact_data[[#This Row],[model_year]]</f>
        <v>3</v>
      </c>
      <c r="L15417">
        <v>53</v>
      </c>
      <c r="M15417">
        <v>42.7</v>
      </c>
      <c r="N15417">
        <v>25.6</v>
      </c>
      <c r="O15417" t="s">
        <v>9</v>
      </c>
      <c r="P15417">
        <v>0.88</v>
      </c>
    </row>
    <row r="15418" spans="8:16">
      <c r="H15418" t="s">
        <v>14996</v>
      </c>
      <c r="I15418" t="s">
        <v>11</v>
      </c>
      <c r="J15418">
        <v>2021</v>
      </c>
      <c r="K15418">
        <f>2024 -impact_data[[#This Row],[model_year]]</f>
        <v>3</v>
      </c>
      <c r="L15418">
        <v>79</v>
      </c>
      <c r="M15418">
        <v>35.299999999999997</v>
      </c>
      <c r="N15418">
        <v>21.2</v>
      </c>
      <c r="O15418" t="s">
        <v>9</v>
      </c>
      <c r="P15418">
        <v>0.94</v>
      </c>
    </row>
    <row r="15419" spans="8:16">
      <c r="H15419" t="s">
        <v>15002</v>
      </c>
      <c r="I15419" t="s">
        <v>7</v>
      </c>
      <c r="J15419">
        <v>2021</v>
      </c>
      <c r="K15419">
        <f>2024 -impact_data[[#This Row],[model_year]]</f>
        <v>3</v>
      </c>
      <c r="L15419">
        <v>46</v>
      </c>
      <c r="M15419">
        <v>19.399999999999999</v>
      </c>
      <c r="N15419">
        <v>11.6</v>
      </c>
      <c r="O15419" t="s">
        <v>9</v>
      </c>
      <c r="P15419">
        <v>0.89</v>
      </c>
    </row>
    <row r="15420" spans="8:16">
      <c r="H15420" t="s">
        <v>15003</v>
      </c>
      <c r="I15420" t="s">
        <v>7</v>
      </c>
      <c r="J15420">
        <v>2021</v>
      </c>
      <c r="K15420">
        <f>2024 -impact_data[[#This Row],[model_year]]</f>
        <v>3</v>
      </c>
      <c r="L15420">
        <v>48</v>
      </c>
      <c r="M15420">
        <v>17</v>
      </c>
      <c r="N15420">
        <v>4.2</v>
      </c>
      <c r="O15420" t="s">
        <v>8</v>
      </c>
      <c r="P15420">
        <v>0.89</v>
      </c>
    </row>
    <row r="15421" spans="8:16">
      <c r="H15421" t="s">
        <v>15009</v>
      </c>
      <c r="I15421" t="s">
        <v>7</v>
      </c>
      <c r="J15421">
        <v>2021</v>
      </c>
      <c r="K15421">
        <f>2024 -impact_data[[#This Row],[model_year]]</f>
        <v>3</v>
      </c>
      <c r="L15421">
        <v>53</v>
      </c>
      <c r="M15421">
        <v>34.299999999999997</v>
      </c>
      <c r="N15421">
        <v>20.6</v>
      </c>
      <c r="O15421" t="s">
        <v>9</v>
      </c>
      <c r="P15421">
        <v>0.89</v>
      </c>
    </row>
    <row r="15422" spans="8:16">
      <c r="H15422" t="s">
        <v>15010</v>
      </c>
      <c r="I15422" t="s">
        <v>7</v>
      </c>
      <c r="J15422">
        <v>2021</v>
      </c>
      <c r="K15422">
        <f>2024 -impact_data[[#This Row],[model_year]]</f>
        <v>3</v>
      </c>
      <c r="L15422">
        <v>49</v>
      </c>
      <c r="M15422">
        <v>26.2</v>
      </c>
      <c r="N15422">
        <v>15.7</v>
      </c>
      <c r="O15422" t="s">
        <v>9</v>
      </c>
      <c r="P15422">
        <v>0.87</v>
      </c>
    </row>
    <row r="15423" spans="8:16">
      <c r="H15423" t="s">
        <v>15017</v>
      </c>
      <c r="I15423" t="s">
        <v>11</v>
      </c>
      <c r="J15423">
        <v>2021</v>
      </c>
      <c r="K15423">
        <f>2024 -impact_data[[#This Row],[model_year]]</f>
        <v>3</v>
      </c>
      <c r="L15423">
        <v>79</v>
      </c>
      <c r="M15423">
        <v>41.3</v>
      </c>
      <c r="N15423">
        <v>10.3</v>
      </c>
      <c r="O15423" t="s">
        <v>8</v>
      </c>
      <c r="P15423">
        <v>0.96</v>
      </c>
    </row>
    <row r="15424" spans="8:16">
      <c r="H15424" t="s">
        <v>15018</v>
      </c>
      <c r="I15424" t="s">
        <v>7</v>
      </c>
      <c r="J15424">
        <v>2021</v>
      </c>
      <c r="K15424">
        <f>2024 -impact_data[[#This Row],[model_year]]</f>
        <v>3</v>
      </c>
      <c r="L15424">
        <v>51</v>
      </c>
      <c r="M15424">
        <v>23.1</v>
      </c>
      <c r="N15424">
        <v>13.9</v>
      </c>
      <c r="O15424" t="s">
        <v>9</v>
      </c>
      <c r="P15424">
        <v>0.86</v>
      </c>
    </row>
    <row r="15425" spans="8:16">
      <c r="H15425" t="s">
        <v>15022</v>
      </c>
      <c r="I15425" t="s">
        <v>7</v>
      </c>
      <c r="J15425">
        <v>2021</v>
      </c>
      <c r="K15425">
        <f>2024 -impact_data[[#This Row],[model_year]]</f>
        <v>3</v>
      </c>
      <c r="L15425">
        <v>52</v>
      </c>
      <c r="M15425">
        <v>28.8</v>
      </c>
      <c r="N15425">
        <v>11.5</v>
      </c>
      <c r="O15425" t="s">
        <v>10</v>
      </c>
      <c r="P15425">
        <v>0.87</v>
      </c>
    </row>
    <row r="15426" spans="8:16">
      <c r="H15426" t="s">
        <v>15023</v>
      </c>
      <c r="I15426" t="s">
        <v>7</v>
      </c>
      <c r="J15426">
        <v>2021</v>
      </c>
      <c r="K15426">
        <f>2024 -impact_data[[#This Row],[model_year]]</f>
        <v>3</v>
      </c>
      <c r="L15426">
        <v>48</v>
      </c>
      <c r="M15426">
        <v>15.8</v>
      </c>
      <c r="N15426">
        <v>6.3</v>
      </c>
      <c r="O15426" t="s">
        <v>10</v>
      </c>
      <c r="P15426">
        <v>0.87</v>
      </c>
    </row>
    <row r="15427" spans="8:16">
      <c r="H15427" t="s">
        <v>15027</v>
      </c>
      <c r="I15427" t="s">
        <v>7</v>
      </c>
      <c r="J15427">
        <v>2021</v>
      </c>
      <c r="K15427">
        <f>2024 -impact_data[[#This Row],[model_year]]</f>
        <v>3</v>
      </c>
      <c r="L15427">
        <v>49</v>
      </c>
      <c r="M15427">
        <v>15.1</v>
      </c>
      <c r="N15427">
        <v>9.1</v>
      </c>
      <c r="O15427" t="s">
        <v>9</v>
      </c>
      <c r="P15427">
        <v>0.87</v>
      </c>
    </row>
    <row r="15428" spans="8:16">
      <c r="H15428" t="s">
        <v>15030</v>
      </c>
      <c r="I15428" t="s">
        <v>7</v>
      </c>
      <c r="J15428">
        <v>2021</v>
      </c>
      <c r="K15428">
        <f>2024 -impact_data[[#This Row],[model_year]]</f>
        <v>3</v>
      </c>
      <c r="L15428">
        <v>49</v>
      </c>
      <c r="M15428">
        <v>24.1</v>
      </c>
      <c r="N15428">
        <v>14.4</v>
      </c>
      <c r="O15428" t="s">
        <v>9</v>
      </c>
      <c r="P15428">
        <v>0.87</v>
      </c>
    </row>
    <row r="15429" spans="8:16">
      <c r="H15429" t="s">
        <v>15032</v>
      </c>
      <c r="I15429" t="s">
        <v>7</v>
      </c>
      <c r="J15429">
        <v>2021</v>
      </c>
      <c r="K15429">
        <f>2024 -impact_data[[#This Row],[model_year]]</f>
        <v>3</v>
      </c>
      <c r="L15429">
        <v>50</v>
      </c>
      <c r="M15429">
        <v>23.2</v>
      </c>
      <c r="N15429">
        <v>13.9</v>
      </c>
      <c r="O15429" t="s">
        <v>9</v>
      </c>
      <c r="P15429">
        <v>0.89</v>
      </c>
    </row>
    <row r="15430" spans="8:16">
      <c r="H15430" t="s">
        <v>15033</v>
      </c>
      <c r="I15430" t="s">
        <v>7</v>
      </c>
      <c r="J15430">
        <v>2021</v>
      </c>
      <c r="K15430">
        <f>2024 -impact_data[[#This Row],[model_year]]</f>
        <v>3</v>
      </c>
      <c r="L15430">
        <v>52</v>
      </c>
      <c r="M15430">
        <v>24.8</v>
      </c>
      <c r="N15430">
        <v>9.9</v>
      </c>
      <c r="O15430" t="s">
        <v>10</v>
      </c>
      <c r="P15430">
        <v>0.87</v>
      </c>
    </row>
    <row r="15431" spans="8:16">
      <c r="H15431" t="s">
        <v>15034</v>
      </c>
      <c r="I15431" t="s">
        <v>7</v>
      </c>
      <c r="J15431">
        <v>2021</v>
      </c>
      <c r="K15431">
        <f>2024 -impact_data[[#This Row],[model_year]]</f>
        <v>3</v>
      </c>
      <c r="L15431">
        <v>52</v>
      </c>
      <c r="M15431">
        <v>20.5</v>
      </c>
      <c r="N15431">
        <v>8.1999999999999993</v>
      </c>
      <c r="O15431" t="s">
        <v>10</v>
      </c>
      <c r="P15431">
        <v>0.88</v>
      </c>
    </row>
    <row r="15432" spans="8:16">
      <c r="H15432" t="s">
        <v>15041</v>
      </c>
      <c r="I15432" t="s">
        <v>11</v>
      </c>
      <c r="J15432">
        <v>2021</v>
      </c>
      <c r="K15432">
        <f>2024 -impact_data[[#This Row],[model_year]]</f>
        <v>3</v>
      </c>
      <c r="L15432">
        <v>79</v>
      </c>
      <c r="M15432">
        <v>57.3</v>
      </c>
      <c r="N15432">
        <v>22.9</v>
      </c>
      <c r="O15432" t="s">
        <v>10</v>
      </c>
      <c r="P15432">
        <v>0.92</v>
      </c>
    </row>
    <row r="15433" spans="8:16">
      <c r="H15433" t="s">
        <v>15044</v>
      </c>
      <c r="I15433" t="s">
        <v>7</v>
      </c>
      <c r="J15433">
        <v>2021</v>
      </c>
      <c r="K15433">
        <f>2024 -impact_data[[#This Row],[model_year]]</f>
        <v>3</v>
      </c>
      <c r="L15433">
        <v>50</v>
      </c>
      <c r="M15433">
        <v>31</v>
      </c>
      <c r="N15433">
        <v>18.600000000000001</v>
      </c>
      <c r="O15433" t="s">
        <v>9</v>
      </c>
      <c r="P15433">
        <v>0.88</v>
      </c>
    </row>
    <row r="15434" spans="8:16">
      <c r="H15434" t="s">
        <v>15048</v>
      </c>
      <c r="I15434" t="s">
        <v>7</v>
      </c>
      <c r="J15434">
        <v>2021</v>
      </c>
      <c r="K15434">
        <f>2024 -impact_data[[#This Row],[model_year]]</f>
        <v>3</v>
      </c>
      <c r="L15434">
        <v>49</v>
      </c>
      <c r="M15434">
        <v>15.4</v>
      </c>
      <c r="N15434">
        <v>9.1999999999999993</v>
      </c>
      <c r="O15434" t="s">
        <v>9</v>
      </c>
      <c r="P15434">
        <v>0.87</v>
      </c>
    </row>
    <row r="15435" spans="8:16">
      <c r="H15435" t="s">
        <v>15051</v>
      </c>
      <c r="I15435" t="s">
        <v>11</v>
      </c>
      <c r="J15435">
        <v>2021</v>
      </c>
      <c r="K15435">
        <f>2024 -impact_data[[#This Row],[model_year]]</f>
        <v>3</v>
      </c>
      <c r="L15435">
        <v>80</v>
      </c>
      <c r="M15435">
        <v>19.8</v>
      </c>
      <c r="N15435">
        <v>11.9</v>
      </c>
      <c r="O15435" t="s">
        <v>9</v>
      </c>
      <c r="P15435">
        <v>0.96</v>
      </c>
    </row>
    <row r="15436" spans="8:16">
      <c r="H15436" t="s">
        <v>15055</v>
      </c>
      <c r="I15436" t="s">
        <v>7</v>
      </c>
      <c r="J15436">
        <v>2021</v>
      </c>
      <c r="K15436">
        <f>2024 -impact_data[[#This Row],[model_year]]</f>
        <v>3</v>
      </c>
      <c r="L15436">
        <v>50</v>
      </c>
      <c r="M15436">
        <v>22.1</v>
      </c>
      <c r="N15436">
        <v>13.3</v>
      </c>
      <c r="O15436" t="s">
        <v>9</v>
      </c>
      <c r="P15436">
        <v>0.87</v>
      </c>
    </row>
    <row r="15437" spans="8:16">
      <c r="H15437" t="s">
        <v>15056</v>
      </c>
      <c r="I15437" t="s">
        <v>7</v>
      </c>
      <c r="J15437">
        <v>2021</v>
      </c>
      <c r="K15437">
        <f>2024 -impact_data[[#This Row],[model_year]]</f>
        <v>3</v>
      </c>
      <c r="L15437">
        <v>45</v>
      </c>
      <c r="M15437">
        <v>18.3</v>
      </c>
      <c r="N15437">
        <v>11</v>
      </c>
      <c r="O15437" t="s">
        <v>9</v>
      </c>
      <c r="P15437">
        <v>0.88</v>
      </c>
    </row>
    <row r="15438" spans="8:16">
      <c r="H15438" t="s">
        <v>15057</v>
      </c>
      <c r="I15438" t="s">
        <v>11</v>
      </c>
      <c r="J15438">
        <v>2021</v>
      </c>
      <c r="K15438">
        <f>2024 -impact_data[[#This Row],[model_year]]</f>
        <v>3</v>
      </c>
      <c r="L15438">
        <v>77</v>
      </c>
      <c r="M15438">
        <v>32.5</v>
      </c>
      <c r="N15438">
        <v>19.5</v>
      </c>
      <c r="O15438" t="s">
        <v>9</v>
      </c>
      <c r="P15438">
        <v>0.93</v>
      </c>
    </row>
    <row r="15439" spans="8:16">
      <c r="H15439" t="s">
        <v>15064</v>
      </c>
      <c r="I15439" t="s">
        <v>7</v>
      </c>
      <c r="J15439">
        <v>2021</v>
      </c>
      <c r="K15439">
        <f>2024 -impact_data[[#This Row],[model_year]]</f>
        <v>3</v>
      </c>
      <c r="L15439">
        <v>52</v>
      </c>
      <c r="M15439">
        <v>32.299999999999997</v>
      </c>
      <c r="N15439">
        <v>19.399999999999999</v>
      </c>
      <c r="O15439" t="s">
        <v>9</v>
      </c>
      <c r="P15439">
        <v>0.86</v>
      </c>
    </row>
    <row r="15440" spans="8:16">
      <c r="H15440" t="s">
        <v>15066</v>
      </c>
      <c r="I15440" t="s">
        <v>7</v>
      </c>
      <c r="J15440">
        <v>2021</v>
      </c>
      <c r="K15440">
        <f>2024 -impact_data[[#This Row],[model_year]]</f>
        <v>3</v>
      </c>
      <c r="L15440">
        <v>49</v>
      </c>
      <c r="M15440">
        <v>19.7</v>
      </c>
      <c r="N15440">
        <v>7.9</v>
      </c>
      <c r="O15440" t="s">
        <v>10</v>
      </c>
      <c r="P15440">
        <v>0.89</v>
      </c>
    </row>
    <row r="15441" spans="8:16">
      <c r="H15441" t="s">
        <v>15067</v>
      </c>
      <c r="I15441" t="s">
        <v>11</v>
      </c>
      <c r="J15441">
        <v>2021</v>
      </c>
      <c r="K15441">
        <f>2024 -impact_data[[#This Row],[model_year]]</f>
        <v>3</v>
      </c>
      <c r="L15441">
        <v>81</v>
      </c>
      <c r="M15441">
        <v>63.4</v>
      </c>
      <c r="N15441">
        <v>38</v>
      </c>
      <c r="O15441" t="s">
        <v>9</v>
      </c>
      <c r="P15441">
        <v>0.97</v>
      </c>
    </row>
    <row r="15442" spans="8:16">
      <c r="H15442" t="s">
        <v>15069</v>
      </c>
      <c r="I15442" t="s">
        <v>7</v>
      </c>
      <c r="J15442">
        <v>2021</v>
      </c>
      <c r="K15442">
        <f>2024 -impact_data[[#This Row],[model_year]]</f>
        <v>3</v>
      </c>
      <c r="L15442">
        <v>51</v>
      </c>
      <c r="M15442">
        <v>22.4</v>
      </c>
      <c r="N15442">
        <v>9</v>
      </c>
      <c r="O15442" t="s">
        <v>10</v>
      </c>
      <c r="P15442">
        <v>0.87</v>
      </c>
    </row>
    <row r="15443" spans="8:16">
      <c r="H15443" t="s">
        <v>15072</v>
      </c>
      <c r="I15443" t="s">
        <v>7</v>
      </c>
      <c r="J15443">
        <v>2021</v>
      </c>
      <c r="K15443">
        <f>2024 -impact_data[[#This Row],[model_year]]</f>
        <v>3</v>
      </c>
      <c r="L15443">
        <v>48</v>
      </c>
      <c r="M15443">
        <v>14</v>
      </c>
      <c r="N15443">
        <v>8.4</v>
      </c>
      <c r="O15443" t="s">
        <v>9</v>
      </c>
      <c r="P15443">
        <v>0.89</v>
      </c>
    </row>
    <row r="15444" spans="8:16">
      <c r="H15444" t="s">
        <v>15074</v>
      </c>
      <c r="I15444" t="s">
        <v>7</v>
      </c>
      <c r="J15444">
        <v>2021</v>
      </c>
      <c r="K15444">
        <f>2024 -impact_data[[#This Row],[model_year]]</f>
        <v>3</v>
      </c>
      <c r="L15444">
        <v>54</v>
      </c>
      <c r="M15444">
        <v>49.6</v>
      </c>
      <c r="N15444">
        <v>19.8</v>
      </c>
      <c r="O15444" t="s">
        <v>10</v>
      </c>
      <c r="P15444">
        <v>0.88</v>
      </c>
    </row>
    <row r="15445" spans="8:16">
      <c r="H15445" t="s">
        <v>15077</v>
      </c>
      <c r="I15445" t="s">
        <v>7</v>
      </c>
      <c r="J15445">
        <v>2021</v>
      </c>
      <c r="K15445">
        <f>2024 -impact_data[[#This Row],[model_year]]</f>
        <v>3</v>
      </c>
      <c r="L15445">
        <v>49</v>
      </c>
      <c r="M15445">
        <v>11.4</v>
      </c>
      <c r="N15445">
        <v>2.8</v>
      </c>
      <c r="O15445" t="s">
        <v>8</v>
      </c>
      <c r="P15445">
        <v>0.88</v>
      </c>
    </row>
    <row r="15446" spans="8:16">
      <c r="H15446" t="s">
        <v>15079</v>
      </c>
      <c r="I15446" t="s">
        <v>7</v>
      </c>
      <c r="J15446">
        <v>2021</v>
      </c>
      <c r="K15446">
        <f>2024 -impact_data[[#This Row],[model_year]]</f>
        <v>3</v>
      </c>
      <c r="L15446">
        <v>53</v>
      </c>
      <c r="M15446">
        <v>28.9</v>
      </c>
      <c r="N15446">
        <v>11.6</v>
      </c>
      <c r="O15446" t="s">
        <v>10</v>
      </c>
      <c r="P15446">
        <v>0.88</v>
      </c>
    </row>
    <row r="15447" spans="8:16">
      <c r="H15447" t="s">
        <v>15081</v>
      </c>
      <c r="I15447" t="s">
        <v>7</v>
      </c>
      <c r="J15447">
        <v>2021</v>
      </c>
      <c r="K15447">
        <f>2024 -impact_data[[#This Row],[model_year]]</f>
        <v>3</v>
      </c>
      <c r="L15447">
        <v>53</v>
      </c>
      <c r="M15447">
        <v>34.299999999999997</v>
      </c>
      <c r="N15447">
        <v>13.7</v>
      </c>
      <c r="O15447" t="s">
        <v>10</v>
      </c>
      <c r="P15447">
        <v>0.86</v>
      </c>
    </row>
    <row r="15448" spans="8:16">
      <c r="H15448" t="s">
        <v>15087</v>
      </c>
      <c r="I15448" t="s">
        <v>11</v>
      </c>
      <c r="J15448">
        <v>2021</v>
      </c>
      <c r="K15448">
        <f>2024 -impact_data[[#This Row],[model_year]]</f>
        <v>3</v>
      </c>
      <c r="L15448">
        <v>80</v>
      </c>
      <c r="M15448">
        <v>8.6</v>
      </c>
      <c r="N15448">
        <v>5.2</v>
      </c>
      <c r="O15448" t="s">
        <v>9</v>
      </c>
      <c r="P15448">
        <v>0.94</v>
      </c>
    </row>
    <row r="15449" spans="8:16">
      <c r="H15449" t="s">
        <v>15089</v>
      </c>
      <c r="I15449" t="s">
        <v>7</v>
      </c>
      <c r="J15449">
        <v>2021</v>
      </c>
      <c r="K15449">
        <f>2024 -impact_data[[#This Row],[model_year]]</f>
        <v>3</v>
      </c>
      <c r="L15449">
        <v>49</v>
      </c>
      <c r="M15449">
        <v>28.7</v>
      </c>
      <c r="N15449">
        <v>17.2</v>
      </c>
      <c r="O15449" t="s">
        <v>9</v>
      </c>
      <c r="P15449">
        <v>0.88</v>
      </c>
    </row>
    <row r="15450" spans="8:16">
      <c r="H15450" t="s">
        <v>15090</v>
      </c>
      <c r="I15450" t="s">
        <v>7</v>
      </c>
      <c r="J15450">
        <v>2021</v>
      </c>
      <c r="K15450">
        <f>2024 -impact_data[[#This Row],[model_year]]</f>
        <v>3</v>
      </c>
      <c r="L15450">
        <v>48</v>
      </c>
      <c r="M15450">
        <v>6.3</v>
      </c>
      <c r="N15450">
        <v>2.5</v>
      </c>
      <c r="O15450" t="s">
        <v>10</v>
      </c>
      <c r="P15450">
        <v>0.87</v>
      </c>
    </row>
    <row r="15451" spans="8:16">
      <c r="H15451" t="s">
        <v>15097</v>
      </c>
      <c r="I15451" t="s">
        <v>7</v>
      </c>
      <c r="J15451">
        <v>2021</v>
      </c>
      <c r="K15451">
        <f>2024 -impact_data[[#This Row],[model_year]]</f>
        <v>3</v>
      </c>
      <c r="L15451">
        <v>49</v>
      </c>
      <c r="M15451">
        <v>33.299999999999997</v>
      </c>
      <c r="N15451">
        <v>13.3</v>
      </c>
      <c r="O15451" t="s">
        <v>10</v>
      </c>
      <c r="P15451">
        <v>0.88</v>
      </c>
    </row>
    <row r="15452" spans="8:16">
      <c r="H15452" t="s">
        <v>15107</v>
      </c>
      <c r="I15452" t="s">
        <v>7</v>
      </c>
      <c r="J15452">
        <v>2021</v>
      </c>
      <c r="K15452">
        <f>2024 -impact_data[[#This Row],[model_year]]</f>
        <v>3</v>
      </c>
      <c r="L15452">
        <v>47</v>
      </c>
      <c r="M15452">
        <v>8.1999999999999993</v>
      </c>
      <c r="N15452">
        <v>4.9000000000000004</v>
      </c>
      <c r="O15452" t="s">
        <v>9</v>
      </c>
      <c r="P15452">
        <v>0.87</v>
      </c>
    </row>
    <row r="15453" spans="8:16">
      <c r="H15453" t="s">
        <v>15108</v>
      </c>
      <c r="I15453" t="s">
        <v>7</v>
      </c>
      <c r="J15453">
        <v>2021</v>
      </c>
      <c r="K15453">
        <f>2024 -impact_data[[#This Row],[model_year]]</f>
        <v>3</v>
      </c>
      <c r="L15453">
        <v>53</v>
      </c>
      <c r="M15453">
        <v>49.8</v>
      </c>
      <c r="N15453">
        <v>29.9</v>
      </c>
      <c r="O15453" t="s">
        <v>9</v>
      </c>
      <c r="P15453">
        <v>0.89</v>
      </c>
    </row>
    <row r="15454" spans="8:16">
      <c r="H15454" t="s">
        <v>15112</v>
      </c>
      <c r="I15454" t="s">
        <v>7</v>
      </c>
      <c r="J15454">
        <v>2021</v>
      </c>
      <c r="K15454">
        <f>2024 -impact_data[[#This Row],[model_year]]</f>
        <v>3</v>
      </c>
      <c r="L15454">
        <v>48</v>
      </c>
      <c r="M15454">
        <v>27</v>
      </c>
      <c r="N15454">
        <v>16.2</v>
      </c>
      <c r="O15454" t="s">
        <v>9</v>
      </c>
      <c r="P15454">
        <v>0.88</v>
      </c>
    </row>
    <row r="15455" spans="8:16">
      <c r="H15455" t="s">
        <v>15113</v>
      </c>
      <c r="I15455" t="s">
        <v>7</v>
      </c>
      <c r="J15455">
        <v>2021</v>
      </c>
      <c r="K15455">
        <f>2024 -impact_data[[#This Row],[model_year]]</f>
        <v>3</v>
      </c>
      <c r="L15455">
        <v>47</v>
      </c>
      <c r="M15455">
        <v>28.4</v>
      </c>
      <c r="N15455">
        <v>11.4</v>
      </c>
      <c r="O15455" t="s">
        <v>10</v>
      </c>
      <c r="P15455">
        <v>0.86</v>
      </c>
    </row>
    <row r="15456" spans="8:16">
      <c r="H15456" t="s">
        <v>15115</v>
      </c>
      <c r="I15456" t="s">
        <v>7</v>
      </c>
      <c r="J15456">
        <v>2021</v>
      </c>
      <c r="K15456">
        <f>2024 -impact_data[[#This Row],[model_year]]</f>
        <v>3</v>
      </c>
      <c r="L15456">
        <v>52</v>
      </c>
      <c r="M15456">
        <v>8.5</v>
      </c>
      <c r="N15456">
        <v>5.0999999999999996</v>
      </c>
      <c r="O15456" t="s">
        <v>9</v>
      </c>
      <c r="P15456">
        <v>0.86</v>
      </c>
    </row>
    <row r="15457" spans="8:16">
      <c r="H15457" t="s">
        <v>15118</v>
      </c>
      <c r="I15457" t="s">
        <v>7</v>
      </c>
      <c r="J15457">
        <v>2021</v>
      </c>
      <c r="K15457">
        <f>2024 -impact_data[[#This Row],[model_year]]</f>
        <v>3</v>
      </c>
      <c r="L15457">
        <v>50</v>
      </c>
      <c r="M15457">
        <v>22.4</v>
      </c>
      <c r="N15457">
        <v>13.4</v>
      </c>
      <c r="O15457" t="s">
        <v>9</v>
      </c>
      <c r="P15457">
        <v>0.88</v>
      </c>
    </row>
    <row r="15458" spans="8:16">
      <c r="H15458" t="s">
        <v>15119</v>
      </c>
      <c r="I15458" t="s">
        <v>7</v>
      </c>
      <c r="J15458">
        <v>2021</v>
      </c>
      <c r="K15458">
        <f>2024 -impact_data[[#This Row],[model_year]]</f>
        <v>3</v>
      </c>
      <c r="L15458">
        <v>51</v>
      </c>
      <c r="M15458">
        <v>32.200000000000003</v>
      </c>
      <c r="N15458">
        <v>19.3</v>
      </c>
      <c r="O15458" t="s">
        <v>9</v>
      </c>
      <c r="P15458">
        <v>0.88</v>
      </c>
    </row>
    <row r="15459" spans="8:16">
      <c r="H15459" t="s">
        <v>15124</v>
      </c>
      <c r="I15459" t="s">
        <v>7</v>
      </c>
      <c r="J15459">
        <v>2021</v>
      </c>
      <c r="K15459">
        <f>2024 -impact_data[[#This Row],[model_year]]</f>
        <v>3</v>
      </c>
      <c r="L15459">
        <v>48</v>
      </c>
      <c r="M15459">
        <v>45.7</v>
      </c>
      <c r="N15459">
        <v>27.4</v>
      </c>
      <c r="O15459" t="s">
        <v>9</v>
      </c>
      <c r="P15459">
        <v>0.88</v>
      </c>
    </row>
    <row r="15460" spans="8:16">
      <c r="H15460" t="s">
        <v>15125</v>
      </c>
      <c r="I15460" t="s">
        <v>7</v>
      </c>
      <c r="J15460">
        <v>2021</v>
      </c>
      <c r="K15460">
        <f>2024 -impact_data[[#This Row],[model_year]]</f>
        <v>3</v>
      </c>
      <c r="L15460">
        <v>49</v>
      </c>
      <c r="M15460">
        <v>16.7</v>
      </c>
      <c r="N15460">
        <v>6.7</v>
      </c>
      <c r="O15460" t="s">
        <v>10</v>
      </c>
      <c r="P15460">
        <v>0.86</v>
      </c>
    </row>
    <row r="15461" spans="8:16">
      <c r="H15461" t="s">
        <v>15127</v>
      </c>
      <c r="I15461" t="s">
        <v>11</v>
      </c>
      <c r="J15461">
        <v>2021</v>
      </c>
      <c r="K15461">
        <f>2024 -impact_data[[#This Row],[model_year]]</f>
        <v>3</v>
      </c>
      <c r="L15461">
        <v>75</v>
      </c>
      <c r="M15461">
        <v>14.6</v>
      </c>
      <c r="N15461">
        <v>8.8000000000000007</v>
      </c>
      <c r="O15461" t="s">
        <v>9</v>
      </c>
      <c r="P15461">
        <v>0.95</v>
      </c>
    </row>
    <row r="15462" spans="8:16">
      <c r="H15462" t="s">
        <v>15128</v>
      </c>
      <c r="I15462" t="s">
        <v>7</v>
      </c>
      <c r="J15462">
        <v>2021</v>
      </c>
      <c r="K15462">
        <f>2024 -impact_data[[#This Row],[model_year]]</f>
        <v>3</v>
      </c>
      <c r="L15462">
        <v>51</v>
      </c>
      <c r="M15462">
        <v>28.8</v>
      </c>
      <c r="N15462">
        <v>11.5</v>
      </c>
      <c r="O15462" t="s">
        <v>10</v>
      </c>
      <c r="P15462">
        <v>0.87</v>
      </c>
    </row>
    <row r="15463" spans="8:16">
      <c r="H15463" t="s">
        <v>15131</v>
      </c>
      <c r="I15463" t="s">
        <v>7</v>
      </c>
      <c r="J15463">
        <v>2021</v>
      </c>
      <c r="K15463">
        <f>2024 -impact_data[[#This Row],[model_year]]</f>
        <v>3</v>
      </c>
      <c r="L15463">
        <v>50</v>
      </c>
      <c r="M15463">
        <v>31.6</v>
      </c>
      <c r="N15463">
        <v>19</v>
      </c>
      <c r="O15463" t="s">
        <v>9</v>
      </c>
      <c r="P15463">
        <v>0.87</v>
      </c>
    </row>
    <row r="15464" spans="8:16">
      <c r="H15464" t="s">
        <v>15134</v>
      </c>
      <c r="I15464" t="s">
        <v>7</v>
      </c>
      <c r="J15464">
        <v>2021</v>
      </c>
      <c r="K15464">
        <f>2024 -impact_data[[#This Row],[model_year]]</f>
        <v>3</v>
      </c>
      <c r="L15464">
        <v>46</v>
      </c>
      <c r="M15464">
        <v>5.7</v>
      </c>
      <c r="N15464">
        <v>3.4</v>
      </c>
      <c r="O15464" t="s">
        <v>9</v>
      </c>
      <c r="P15464">
        <v>0.86</v>
      </c>
    </row>
    <row r="15465" spans="8:16">
      <c r="H15465" t="s">
        <v>15141</v>
      </c>
      <c r="I15465" t="s">
        <v>7</v>
      </c>
      <c r="J15465">
        <v>2021</v>
      </c>
      <c r="K15465">
        <f>2024 -impact_data[[#This Row],[model_year]]</f>
        <v>3</v>
      </c>
      <c r="L15465">
        <v>49</v>
      </c>
      <c r="M15465">
        <v>25.7</v>
      </c>
      <c r="N15465">
        <v>6.4</v>
      </c>
      <c r="O15465" t="s">
        <v>8</v>
      </c>
      <c r="P15465">
        <v>0.87</v>
      </c>
    </row>
    <row r="15466" spans="8:16">
      <c r="H15466" t="s">
        <v>15144</v>
      </c>
      <c r="I15466" t="s">
        <v>7</v>
      </c>
      <c r="J15466">
        <v>2021</v>
      </c>
      <c r="K15466">
        <f>2024 -impact_data[[#This Row],[model_year]]</f>
        <v>3</v>
      </c>
      <c r="L15466">
        <v>47</v>
      </c>
      <c r="M15466">
        <v>12.7</v>
      </c>
      <c r="N15466">
        <v>7.6</v>
      </c>
      <c r="O15466" t="s">
        <v>9</v>
      </c>
      <c r="P15466">
        <v>0.89</v>
      </c>
    </row>
    <row r="15467" spans="8:16">
      <c r="H15467" t="s">
        <v>15147</v>
      </c>
      <c r="I15467" t="s">
        <v>7</v>
      </c>
      <c r="J15467">
        <v>2021</v>
      </c>
      <c r="K15467">
        <f>2024 -impact_data[[#This Row],[model_year]]</f>
        <v>3</v>
      </c>
      <c r="L15467">
        <v>50</v>
      </c>
      <c r="M15467">
        <v>3.7</v>
      </c>
      <c r="N15467">
        <v>2.2000000000000002</v>
      </c>
      <c r="O15467" t="s">
        <v>9</v>
      </c>
      <c r="P15467">
        <v>0.88</v>
      </c>
    </row>
    <row r="15468" spans="8:16">
      <c r="H15468" t="s">
        <v>15149</v>
      </c>
      <c r="I15468" t="s">
        <v>7</v>
      </c>
      <c r="J15468">
        <v>2021</v>
      </c>
      <c r="K15468">
        <f>2024 -impact_data[[#This Row],[model_year]]</f>
        <v>3</v>
      </c>
      <c r="L15468">
        <v>48</v>
      </c>
      <c r="M15468">
        <v>1.3</v>
      </c>
      <c r="N15468">
        <v>0.5</v>
      </c>
      <c r="O15468" t="s">
        <v>10</v>
      </c>
      <c r="P15468">
        <v>0.87</v>
      </c>
    </row>
    <row r="15469" spans="8:16">
      <c r="H15469" t="s">
        <v>15151</v>
      </c>
      <c r="I15469" t="s">
        <v>7</v>
      </c>
      <c r="J15469">
        <v>2021</v>
      </c>
      <c r="K15469">
        <f>2024 -impact_data[[#This Row],[model_year]]</f>
        <v>3</v>
      </c>
      <c r="L15469">
        <v>45</v>
      </c>
      <c r="M15469">
        <v>3.4</v>
      </c>
      <c r="N15469">
        <v>1.4</v>
      </c>
      <c r="O15469" t="s">
        <v>10</v>
      </c>
      <c r="P15469">
        <v>0.85</v>
      </c>
    </row>
    <row r="15470" spans="8:16">
      <c r="H15470" t="s">
        <v>15152</v>
      </c>
      <c r="I15470" t="s">
        <v>7</v>
      </c>
      <c r="J15470">
        <v>2021</v>
      </c>
      <c r="K15470">
        <f>2024 -impact_data[[#This Row],[model_year]]</f>
        <v>3</v>
      </c>
      <c r="L15470">
        <v>50</v>
      </c>
      <c r="M15470">
        <v>19.100000000000001</v>
      </c>
      <c r="N15470">
        <v>11.4</v>
      </c>
      <c r="O15470" t="s">
        <v>9</v>
      </c>
      <c r="P15470">
        <v>0.87</v>
      </c>
    </row>
    <row r="15471" spans="8:16">
      <c r="H15471" t="s">
        <v>15153</v>
      </c>
      <c r="I15471" t="s">
        <v>7</v>
      </c>
      <c r="J15471">
        <v>2021</v>
      </c>
      <c r="K15471">
        <f>2024 -impact_data[[#This Row],[model_year]]</f>
        <v>3</v>
      </c>
      <c r="L15471">
        <v>53</v>
      </c>
      <c r="M15471">
        <v>33</v>
      </c>
      <c r="N15471">
        <v>19.8</v>
      </c>
      <c r="O15471" t="s">
        <v>9</v>
      </c>
      <c r="P15471">
        <v>0.87</v>
      </c>
    </row>
    <row r="15472" spans="8:16">
      <c r="H15472" t="s">
        <v>15154</v>
      </c>
      <c r="I15472" t="s">
        <v>7</v>
      </c>
      <c r="J15472">
        <v>2021</v>
      </c>
      <c r="K15472">
        <f>2024 -impact_data[[#This Row],[model_year]]</f>
        <v>3</v>
      </c>
      <c r="L15472">
        <v>51</v>
      </c>
      <c r="M15472">
        <v>41</v>
      </c>
      <c r="N15472">
        <v>16.399999999999999</v>
      </c>
      <c r="O15472" t="s">
        <v>10</v>
      </c>
      <c r="P15472">
        <v>0.89</v>
      </c>
    </row>
    <row r="15473" spans="8:16">
      <c r="H15473" t="s">
        <v>15162</v>
      </c>
      <c r="I15473" t="s">
        <v>7</v>
      </c>
      <c r="J15473">
        <v>2021</v>
      </c>
      <c r="K15473">
        <f>2024 -impact_data[[#This Row],[model_year]]</f>
        <v>3</v>
      </c>
      <c r="L15473">
        <v>48</v>
      </c>
      <c r="M15473">
        <v>13.9</v>
      </c>
      <c r="N15473">
        <v>5.6</v>
      </c>
      <c r="O15473" t="s">
        <v>10</v>
      </c>
      <c r="P15473">
        <v>0.87</v>
      </c>
    </row>
    <row r="15474" spans="8:16">
      <c r="H15474" t="s">
        <v>15168</v>
      </c>
      <c r="I15474" t="s">
        <v>7</v>
      </c>
      <c r="J15474">
        <v>2021</v>
      </c>
      <c r="K15474">
        <f>2024 -impact_data[[#This Row],[model_year]]</f>
        <v>3</v>
      </c>
      <c r="L15474">
        <v>48</v>
      </c>
      <c r="M15474">
        <v>14.9</v>
      </c>
      <c r="N15474">
        <v>6</v>
      </c>
      <c r="O15474" t="s">
        <v>10</v>
      </c>
      <c r="P15474">
        <v>0.89</v>
      </c>
    </row>
    <row r="15475" spans="8:16">
      <c r="H15475" t="s">
        <v>15169</v>
      </c>
      <c r="I15475" t="s">
        <v>7</v>
      </c>
      <c r="J15475">
        <v>2021</v>
      </c>
      <c r="K15475">
        <f>2024 -impact_data[[#This Row],[model_year]]</f>
        <v>3</v>
      </c>
      <c r="L15475">
        <v>52</v>
      </c>
      <c r="M15475">
        <v>31.1</v>
      </c>
      <c r="N15475">
        <v>12.4</v>
      </c>
      <c r="O15475" t="s">
        <v>10</v>
      </c>
      <c r="P15475">
        <v>0.87</v>
      </c>
    </row>
    <row r="15476" spans="8:16">
      <c r="H15476" t="s">
        <v>15171</v>
      </c>
      <c r="I15476" t="s">
        <v>7</v>
      </c>
      <c r="J15476">
        <v>2021</v>
      </c>
      <c r="K15476">
        <f>2024 -impact_data[[#This Row],[model_year]]</f>
        <v>3</v>
      </c>
      <c r="L15476">
        <v>51</v>
      </c>
      <c r="M15476">
        <v>27.6</v>
      </c>
      <c r="N15476">
        <v>11.1</v>
      </c>
      <c r="O15476" t="s">
        <v>10</v>
      </c>
      <c r="P15476">
        <v>0.89</v>
      </c>
    </row>
    <row r="15477" spans="8:16">
      <c r="H15477" t="s">
        <v>15174</v>
      </c>
      <c r="I15477" t="s">
        <v>7</v>
      </c>
      <c r="J15477">
        <v>2021</v>
      </c>
      <c r="K15477">
        <f>2024 -impact_data[[#This Row],[model_year]]</f>
        <v>3</v>
      </c>
      <c r="L15477">
        <v>48</v>
      </c>
      <c r="M15477">
        <v>16.399999999999999</v>
      </c>
      <c r="N15477">
        <v>4.0999999999999996</v>
      </c>
      <c r="O15477" t="s">
        <v>8</v>
      </c>
      <c r="P15477">
        <v>0.86</v>
      </c>
    </row>
    <row r="15478" spans="8:16">
      <c r="H15478" t="s">
        <v>15177</v>
      </c>
      <c r="I15478" t="s">
        <v>7</v>
      </c>
      <c r="J15478">
        <v>2021</v>
      </c>
      <c r="K15478">
        <f>2024 -impact_data[[#This Row],[model_year]]</f>
        <v>3</v>
      </c>
      <c r="L15478">
        <v>50</v>
      </c>
      <c r="M15478">
        <v>35</v>
      </c>
      <c r="N15478">
        <v>21</v>
      </c>
      <c r="O15478" t="s">
        <v>9</v>
      </c>
      <c r="P15478">
        <v>0.86</v>
      </c>
    </row>
    <row r="15479" spans="8:16">
      <c r="H15479" t="s">
        <v>15182</v>
      </c>
      <c r="I15479" t="s">
        <v>11</v>
      </c>
      <c r="J15479">
        <v>2021</v>
      </c>
      <c r="K15479">
        <f>2024 -impact_data[[#This Row],[model_year]]</f>
        <v>3</v>
      </c>
      <c r="L15479">
        <v>77</v>
      </c>
      <c r="M15479">
        <v>22.2</v>
      </c>
      <c r="N15479">
        <v>8.9</v>
      </c>
      <c r="O15479" t="s">
        <v>10</v>
      </c>
      <c r="P15479">
        <v>0.91</v>
      </c>
    </row>
    <row r="15480" spans="8:16">
      <c r="H15480" t="s">
        <v>15183</v>
      </c>
      <c r="I15480" t="s">
        <v>11</v>
      </c>
      <c r="J15480">
        <v>2021</v>
      </c>
      <c r="K15480">
        <f>2024 -impact_data[[#This Row],[model_year]]</f>
        <v>3</v>
      </c>
      <c r="L15480">
        <v>82</v>
      </c>
      <c r="M15480">
        <v>58.2</v>
      </c>
      <c r="N15480">
        <v>34.9</v>
      </c>
      <c r="O15480" t="s">
        <v>9</v>
      </c>
      <c r="P15480">
        <v>0.95</v>
      </c>
    </row>
    <row r="15481" spans="8:16">
      <c r="H15481" t="s">
        <v>15185</v>
      </c>
      <c r="I15481" t="s">
        <v>7</v>
      </c>
      <c r="J15481">
        <v>2021</v>
      </c>
      <c r="K15481">
        <f>2024 -impact_data[[#This Row],[model_year]]</f>
        <v>3</v>
      </c>
      <c r="L15481">
        <v>52</v>
      </c>
      <c r="M15481">
        <v>29.8</v>
      </c>
      <c r="N15481">
        <v>11.9</v>
      </c>
      <c r="O15481" t="s">
        <v>10</v>
      </c>
      <c r="P15481">
        <v>0.87</v>
      </c>
    </row>
    <row r="15482" spans="8:16">
      <c r="H15482" t="s">
        <v>15187</v>
      </c>
      <c r="I15482" t="s">
        <v>7</v>
      </c>
      <c r="J15482">
        <v>2021</v>
      </c>
      <c r="K15482">
        <f>2024 -impact_data[[#This Row],[model_year]]</f>
        <v>3</v>
      </c>
      <c r="L15482">
        <v>48</v>
      </c>
      <c r="M15482">
        <v>31.5</v>
      </c>
      <c r="N15482">
        <v>18.899999999999999</v>
      </c>
      <c r="O15482" t="s">
        <v>9</v>
      </c>
      <c r="P15482">
        <v>0.88</v>
      </c>
    </row>
    <row r="15483" spans="8:16">
      <c r="H15483" t="s">
        <v>15189</v>
      </c>
      <c r="I15483" t="s">
        <v>7</v>
      </c>
      <c r="J15483">
        <v>2021</v>
      </c>
      <c r="K15483">
        <f>2024 -impact_data[[#This Row],[model_year]]</f>
        <v>3</v>
      </c>
      <c r="L15483">
        <v>47</v>
      </c>
      <c r="M15483">
        <v>11.4</v>
      </c>
      <c r="N15483">
        <v>4.5999999999999996</v>
      </c>
      <c r="O15483" t="s">
        <v>10</v>
      </c>
      <c r="P15483">
        <v>0.87</v>
      </c>
    </row>
    <row r="15484" spans="8:16">
      <c r="H15484" t="s">
        <v>15190</v>
      </c>
      <c r="I15484" t="s">
        <v>7</v>
      </c>
      <c r="J15484">
        <v>2021</v>
      </c>
      <c r="K15484">
        <f>2024 -impact_data[[#This Row],[model_year]]</f>
        <v>3</v>
      </c>
      <c r="L15484">
        <v>53</v>
      </c>
      <c r="M15484">
        <v>14.4</v>
      </c>
      <c r="N15484">
        <v>5.8</v>
      </c>
      <c r="O15484" t="s">
        <v>10</v>
      </c>
      <c r="P15484">
        <v>0.87</v>
      </c>
    </row>
    <row r="15485" spans="8:16">
      <c r="H15485" t="s">
        <v>15191</v>
      </c>
      <c r="I15485" t="s">
        <v>7</v>
      </c>
      <c r="J15485">
        <v>2021</v>
      </c>
      <c r="K15485">
        <f>2024 -impact_data[[#This Row],[model_year]]</f>
        <v>3</v>
      </c>
      <c r="L15485">
        <v>50</v>
      </c>
      <c r="M15485">
        <v>42.5</v>
      </c>
      <c r="N15485">
        <v>25.5</v>
      </c>
      <c r="O15485" t="s">
        <v>9</v>
      </c>
      <c r="P15485">
        <v>0.87</v>
      </c>
    </row>
    <row r="15486" spans="8:16">
      <c r="H15486" t="s">
        <v>15194</v>
      </c>
      <c r="I15486" t="s">
        <v>7</v>
      </c>
      <c r="J15486">
        <v>2021</v>
      </c>
      <c r="K15486">
        <f>2024 -impact_data[[#This Row],[model_year]]</f>
        <v>3</v>
      </c>
      <c r="L15486">
        <v>46</v>
      </c>
      <c r="M15486">
        <v>7.1</v>
      </c>
      <c r="N15486">
        <v>4.2</v>
      </c>
      <c r="O15486" t="s">
        <v>9</v>
      </c>
      <c r="P15486">
        <v>0.88</v>
      </c>
    </row>
    <row r="15487" spans="8:16">
      <c r="H15487" t="s">
        <v>15196</v>
      </c>
      <c r="I15487" t="s">
        <v>7</v>
      </c>
      <c r="J15487">
        <v>2021</v>
      </c>
      <c r="K15487">
        <f>2024 -impact_data[[#This Row],[model_year]]</f>
        <v>3</v>
      </c>
      <c r="L15487">
        <v>50</v>
      </c>
      <c r="M15487">
        <v>13</v>
      </c>
      <c r="N15487">
        <v>7.8</v>
      </c>
      <c r="O15487" t="s">
        <v>9</v>
      </c>
      <c r="P15487">
        <v>0.88</v>
      </c>
    </row>
    <row r="15488" spans="8:16">
      <c r="H15488" t="s">
        <v>15199</v>
      </c>
      <c r="I15488" t="s">
        <v>7</v>
      </c>
      <c r="J15488">
        <v>2021</v>
      </c>
      <c r="K15488">
        <f>2024 -impact_data[[#This Row],[model_year]]</f>
        <v>3</v>
      </c>
      <c r="L15488">
        <v>49</v>
      </c>
      <c r="M15488">
        <v>5.4</v>
      </c>
      <c r="N15488">
        <v>3.3</v>
      </c>
      <c r="O15488" t="s">
        <v>9</v>
      </c>
      <c r="P15488">
        <v>0.89</v>
      </c>
    </row>
    <row r="15489" spans="8:16">
      <c r="H15489" t="s">
        <v>15201</v>
      </c>
      <c r="I15489" t="s">
        <v>7</v>
      </c>
      <c r="J15489">
        <v>2021</v>
      </c>
      <c r="K15489">
        <f>2024 -impact_data[[#This Row],[model_year]]</f>
        <v>3</v>
      </c>
      <c r="L15489">
        <v>45</v>
      </c>
      <c r="M15489">
        <v>9.6</v>
      </c>
      <c r="N15489">
        <v>5.8</v>
      </c>
      <c r="O15489" t="s">
        <v>9</v>
      </c>
      <c r="P15489">
        <v>0.89</v>
      </c>
    </row>
    <row r="15490" spans="8:16">
      <c r="H15490" t="s">
        <v>15204</v>
      </c>
      <c r="I15490" t="s">
        <v>7</v>
      </c>
      <c r="J15490">
        <v>2021</v>
      </c>
      <c r="K15490">
        <f>2024 -impact_data[[#This Row],[model_year]]</f>
        <v>3</v>
      </c>
      <c r="L15490">
        <v>46</v>
      </c>
      <c r="M15490">
        <v>13.3</v>
      </c>
      <c r="N15490">
        <v>8</v>
      </c>
      <c r="O15490" t="s">
        <v>9</v>
      </c>
      <c r="P15490">
        <v>0.88</v>
      </c>
    </row>
    <row r="15491" spans="8:16">
      <c r="H15491" t="s">
        <v>15205</v>
      </c>
      <c r="I15491" t="s">
        <v>7</v>
      </c>
      <c r="J15491">
        <v>2021</v>
      </c>
      <c r="K15491">
        <f>2024 -impact_data[[#This Row],[model_year]]</f>
        <v>3</v>
      </c>
      <c r="L15491">
        <v>47</v>
      </c>
      <c r="M15491">
        <v>15.4</v>
      </c>
      <c r="N15491">
        <v>3.9</v>
      </c>
      <c r="O15491" t="s">
        <v>8</v>
      </c>
      <c r="P15491">
        <v>0.88</v>
      </c>
    </row>
    <row r="15492" spans="8:16">
      <c r="H15492" t="s">
        <v>15208</v>
      </c>
      <c r="I15492" t="s">
        <v>7</v>
      </c>
      <c r="J15492">
        <v>2021</v>
      </c>
      <c r="K15492">
        <f>2024 -impact_data[[#This Row],[model_year]]</f>
        <v>3</v>
      </c>
      <c r="L15492">
        <v>48</v>
      </c>
      <c r="M15492">
        <v>29.1</v>
      </c>
      <c r="N15492">
        <v>17.399999999999999</v>
      </c>
      <c r="O15492" t="s">
        <v>9</v>
      </c>
      <c r="P15492">
        <v>0.88</v>
      </c>
    </row>
    <row r="15493" spans="8:16">
      <c r="H15493" t="s">
        <v>15213</v>
      </c>
      <c r="I15493" t="s">
        <v>7</v>
      </c>
      <c r="J15493">
        <v>2021</v>
      </c>
      <c r="K15493">
        <f>2024 -impact_data[[#This Row],[model_year]]</f>
        <v>3</v>
      </c>
      <c r="L15493">
        <v>48</v>
      </c>
      <c r="M15493">
        <v>21.5</v>
      </c>
      <c r="N15493">
        <v>12.9</v>
      </c>
      <c r="O15493" t="s">
        <v>9</v>
      </c>
      <c r="P15493">
        <v>0.86</v>
      </c>
    </row>
    <row r="15494" spans="8:16">
      <c r="H15494" t="s">
        <v>15222</v>
      </c>
      <c r="I15494" t="s">
        <v>7</v>
      </c>
      <c r="J15494">
        <v>2021</v>
      </c>
      <c r="K15494">
        <f>2024 -impact_data[[#This Row],[model_year]]</f>
        <v>3</v>
      </c>
      <c r="L15494">
        <v>50</v>
      </c>
      <c r="M15494">
        <v>24.8</v>
      </c>
      <c r="N15494">
        <v>14.9</v>
      </c>
      <c r="O15494" t="s">
        <v>9</v>
      </c>
      <c r="P15494">
        <v>0.88</v>
      </c>
    </row>
    <row r="15495" spans="8:16">
      <c r="H15495" t="s">
        <v>15232</v>
      </c>
      <c r="I15495" t="s">
        <v>7</v>
      </c>
      <c r="J15495">
        <v>2021</v>
      </c>
      <c r="K15495">
        <f>2024 -impact_data[[#This Row],[model_year]]</f>
        <v>3</v>
      </c>
      <c r="L15495">
        <v>51</v>
      </c>
      <c r="M15495">
        <v>19</v>
      </c>
      <c r="N15495">
        <v>7.6</v>
      </c>
      <c r="O15495" t="s">
        <v>10</v>
      </c>
      <c r="P15495">
        <v>0.87</v>
      </c>
    </row>
    <row r="15496" spans="8:16">
      <c r="H15496" t="s">
        <v>15237</v>
      </c>
      <c r="I15496" t="s">
        <v>7</v>
      </c>
      <c r="J15496">
        <v>2021</v>
      </c>
      <c r="K15496">
        <f>2024 -impact_data[[#This Row],[model_year]]</f>
        <v>3</v>
      </c>
      <c r="L15496">
        <v>49</v>
      </c>
      <c r="M15496">
        <v>20.9</v>
      </c>
      <c r="N15496">
        <v>8.3000000000000007</v>
      </c>
      <c r="O15496" t="s">
        <v>10</v>
      </c>
      <c r="P15496">
        <v>0.88</v>
      </c>
    </row>
    <row r="15497" spans="8:16">
      <c r="H15497" t="s">
        <v>15238</v>
      </c>
      <c r="I15497" t="s">
        <v>7</v>
      </c>
      <c r="J15497">
        <v>2021</v>
      </c>
      <c r="K15497">
        <f>2024 -impact_data[[#This Row],[model_year]]</f>
        <v>3</v>
      </c>
      <c r="L15497">
        <v>49</v>
      </c>
      <c r="M15497">
        <v>13.9</v>
      </c>
      <c r="N15497">
        <v>8.3000000000000007</v>
      </c>
      <c r="O15497" t="s">
        <v>9</v>
      </c>
      <c r="P15497">
        <v>0.89</v>
      </c>
    </row>
    <row r="15498" spans="8:16">
      <c r="H15498" t="s">
        <v>15240</v>
      </c>
      <c r="I15498" t="s">
        <v>7</v>
      </c>
      <c r="J15498">
        <v>2021</v>
      </c>
      <c r="K15498">
        <f>2024 -impact_data[[#This Row],[model_year]]</f>
        <v>3</v>
      </c>
      <c r="L15498">
        <v>48</v>
      </c>
      <c r="M15498">
        <v>38.9</v>
      </c>
      <c r="N15498">
        <v>23.3</v>
      </c>
      <c r="O15498" t="s">
        <v>9</v>
      </c>
      <c r="P15498">
        <v>0.86</v>
      </c>
    </row>
    <row r="15499" spans="8:16">
      <c r="H15499" t="s">
        <v>15243</v>
      </c>
      <c r="I15499" t="s">
        <v>7</v>
      </c>
      <c r="J15499">
        <v>2021</v>
      </c>
      <c r="K15499">
        <f>2024 -impact_data[[#This Row],[model_year]]</f>
        <v>3</v>
      </c>
      <c r="L15499">
        <v>49</v>
      </c>
      <c r="M15499">
        <v>13.8</v>
      </c>
      <c r="N15499">
        <v>5.5</v>
      </c>
      <c r="O15499" t="s">
        <v>10</v>
      </c>
      <c r="P15499">
        <v>0.86</v>
      </c>
    </row>
    <row r="15500" spans="8:16">
      <c r="H15500" t="s">
        <v>15244</v>
      </c>
      <c r="I15500" t="s">
        <v>7</v>
      </c>
      <c r="J15500">
        <v>2021</v>
      </c>
      <c r="K15500">
        <f>2024 -impact_data[[#This Row],[model_year]]</f>
        <v>3</v>
      </c>
      <c r="L15500">
        <v>50</v>
      </c>
      <c r="M15500">
        <v>30.9</v>
      </c>
      <c r="N15500">
        <v>18.5</v>
      </c>
      <c r="O15500" t="s">
        <v>9</v>
      </c>
      <c r="P15500">
        <v>0.87</v>
      </c>
    </row>
    <row r="15501" spans="8:16">
      <c r="H15501" t="s">
        <v>15246</v>
      </c>
      <c r="I15501" t="s">
        <v>7</v>
      </c>
      <c r="J15501">
        <v>2021</v>
      </c>
      <c r="K15501">
        <f>2024 -impact_data[[#This Row],[model_year]]</f>
        <v>3</v>
      </c>
      <c r="L15501">
        <v>48</v>
      </c>
      <c r="M15501">
        <v>10.6</v>
      </c>
      <c r="N15501">
        <v>4.2</v>
      </c>
      <c r="O15501" t="s">
        <v>10</v>
      </c>
      <c r="P15501">
        <v>0.87</v>
      </c>
    </row>
    <row r="15502" spans="8:16">
      <c r="H15502" t="s">
        <v>15249</v>
      </c>
      <c r="I15502" t="s">
        <v>7</v>
      </c>
      <c r="J15502">
        <v>2021</v>
      </c>
      <c r="K15502">
        <f>2024 -impact_data[[#This Row],[model_year]]</f>
        <v>3</v>
      </c>
      <c r="L15502">
        <v>51</v>
      </c>
      <c r="M15502">
        <v>50</v>
      </c>
      <c r="N15502">
        <v>20</v>
      </c>
      <c r="O15502" t="s">
        <v>10</v>
      </c>
      <c r="P15502">
        <v>0.89</v>
      </c>
    </row>
    <row r="15503" spans="8:16">
      <c r="H15503" t="s">
        <v>15250</v>
      </c>
      <c r="I15503" t="s">
        <v>7</v>
      </c>
      <c r="J15503">
        <v>2021</v>
      </c>
      <c r="K15503">
        <f>2024 -impact_data[[#This Row],[model_year]]</f>
        <v>3</v>
      </c>
      <c r="L15503">
        <v>48</v>
      </c>
      <c r="M15503">
        <v>42.6</v>
      </c>
      <c r="N15503">
        <v>17</v>
      </c>
      <c r="O15503" t="s">
        <v>10</v>
      </c>
      <c r="P15503">
        <v>0.89</v>
      </c>
    </row>
    <row r="15504" spans="8:16">
      <c r="H15504" t="s">
        <v>15251</v>
      </c>
      <c r="I15504" t="s">
        <v>7</v>
      </c>
      <c r="J15504">
        <v>2021</v>
      </c>
      <c r="K15504">
        <f>2024 -impact_data[[#This Row],[model_year]]</f>
        <v>3</v>
      </c>
      <c r="L15504">
        <v>50</v>
      </c>
      <c r="M15504">
        <v>59.6</v>
      </c>
      <c r="N15504">
        <v>35.799999999999997</v>
      </c>
      <c r="O15504" t="s">
        <v>9</v>
      </c>
      <c r="P15504">
        <v>0.88</v>
      </c>
    </row>
    <row r="15505" spans="8:16">
      <c r="H15505" t="s">
        <v>15261</v>
      </c>
      <c r="I15505" t="s">
        <v>7</v>
      </c>
      <c r="J15505">
        <v>2021</v>
      </c>
      <c r="K15505">
        <f>2024 -impact_data[[#This Row],[model_year]]</f>
        <v>3</v>
      </c>
      <c r="L15505">
        <v>53</v>
      </c>
      <c r="M15505">
        <v>15.8</v>
      </c>
      <c r="N15505">
        <v>9.5</v>
      </c>
      <c r="O15505" t="s">
        <v>9</v>
      </c>
      <c r="P15505">
        <v>0.86</v>
      </c>
    </row>
    <row r="15506" spans="8:16">
      <c r="H15506" t="s">
        <v>15263</v>
      </c>
      <c r="I15506" t="s">
        <v>7</v>
      </c>
      <c r="J15506">
        <v>2021</v>
      </c>
      <c r="K15506">
        <f>2024 -impact_data[[#This Row],[model_year]]</f>
        <v>3</v>
      </c>
      <c r="L15506">
        <v>49</v>
      </c>
      <c r="M15506">
        <v>19.3</v>
      </c>
      <c r="N15506">
        <v>7.7</v>
      </c>
      <c r="O15506" t="s">
        <v>10</v>
      </c>
      <c r="P15506">
        <v>0.87</v>
      </c>
    </row>
    <row r="15507" spans="8:16">
      <c r="H15507" t="s">
        <v>15264</v>
      </c>
      <c r="I15507" t="s">
        <v>7</v>
      </c>
      <c r="J15507">
        <v>2021</v>
      </c>
      <c r="K15507">
        <f>2024 -impact_data[[#This Row],[model_year]]</f>
        <v>3</v>
      </c>
      <c r="L15507">
        <v>50</v>
      </c>
      <c r="M15507">
        <v>19.3</v>
      </c>
      <c r="N15507">
        <v>11.6</v>
      </c>
      <c r="O15507" t="s">
        <v>9</v>
      </c>
      <c r="P15507">
        <v>0.89</v>
      </c>
    </row>
    <row r="15508" spans="8:16">
      <c r="H15508" t="s">
        <v>15268</v>
      </c>
      <c r="I15508" t="s">
        <v>7</v>
      </c>
      <c r="J15508">
        <v>2021</v>
      </c>
      <c r="K15508">
        <f>2024 -impact_data[[#This Row],[model_year]]</f>
        <v>3</v>
      </c>
      <c r="L15508">
        <v>50</v>
      </c>
      <c r="M15508">
        <v>22</v>
      </c>
      <c r="N15508">
        <v>13.2</v>
      </c>
      <c r="O15508" t="s">
        <v>9</v>
      </c>
      <c r="P15508">
        <v>0.88</v>
      </c>
    </row>
    <row r="15509" spans="8:16">
      <c r="H15509" t="s">
        <v>15270</v>
      </c>
      <c r="I15509" t="s">
        <v>7</v>
      </c>
      <c r="J15509">
        <v>2021</v>
      </c>
      <c r="K15509">
        <f>2024 -impact_data[[#This Row],[model_year]]</f>
        <v>3</v>
      </c>
      <c r="L15509">
        <v>48</v>
      </c>
      <c r="M15509">
        <v>32</v>
      </c>
      <c r="N15509">
        <v>19.2</v>
      </c>
      <c r="O15509" t="s">
        <v>9</v>
      </c>
      <c r="P15509">
        <v>0.86</v>
      </c>
    </row>
    <row r="15510" spans="8:16">
      <c r="H15510" t="s">
        <v>15274</v>
      </c>
      <c r="I15510" t="s">
        <v>7</v>
      </c>
      <c r="J15510">
        <v>2021</v>
      </c>
      <c r="K15510">
        <f>2024 -impact_data[[#This Row],[model_year]]</f>
        <v>3</v>
      </c>
      <c r="L15510">
        <v>50</v>
      </c>
      <c r="M15510">
        <v>18.8</v>
      </c>
      <c r="N15510">
        <v>11.3</v>
      </c>
      <c r="O15510" t="s">
        <v>9</v>
      </c>
      <c r="P15510">
        <v>0.87</v>
      </c>
    </row>
    <row r="15511" spans="8:16">
      <c r="H15511" t="s">
        <v>15280</v>
      </c>
      <c r="I15511" t="s">
        <v>7</v>
      </c>
      <c r="J15511">
        <v>2021</v>
      </c>
      <c r="K15511">
        <f>2024 -impact_data[[#This Row],[model_year]]</f>
        <v>3</v>
      </c>
      <c r="L15511">
        <v>53</v>
      </c>
      <c r="M15511">
        <v>29.3</v>
      </c>
      <c r="N15511">
        <v>11.7</v>
      </c>
      <c r="O15511" t="s">
        <v>10</v>
      </c>
      <c r="P15511">
        <v>0.86</v>
      </c>
    </row>
    <row r="15512" spans="8:16">
      <c r="H15512" t="s">
        <v>15287</v>
      </c>
      <c r="I15512" t="s">
        <v>7</v>
      </c>
      <c r="J15512">
        <v>2021</v>
      </c>
      <c r="K15512">
        <f>2024 -impact_data[[#This Row],[model_year]]</f>
        <v>3</v>
      </c>
      <c r="L15512">
        <v>47</v>
      </c>
      <c r="M15512">
        <v>5.8</v>
      </c>
      <c r="N15512">
        <v>3.5</v>
      </c>
      <c r="O15512" t="s">
        <v>9</v>
      </c>
      <c r="P15512">
        <v>0.87</v>
      </c>
    </row>
    <row r="15513" spans="8:16">
      <c r="H15513" t="s">
        <v>15288</v>
      </c>
      <c r="I15513" t="s">
        <v>11</v>
      </c>
      <c r="J15513">
        <v>2021</v>
      </c>
      <c r="K15513">
        <f>2024 -impact_data[[#This Row],[model_year]]</f>
        <v>3</v>
      </c>
      <c r="L15513">
        <v>78</v>
      </c>
      <c r="M15513">
        <v>8.1</v>
      </c>
      <c r="N15513">
        <v>2</v>
      </c>
      <c r="O15513" t="s">
        <v>8</v>
      </c>
      <c r="P15513">
        <v>0.95</v>
      </c>
    </row>
    <row r="15514" spans="8:16">
      <c r="H15514" t="s">
        <v>15298</v>
      </c>
      <c r="I15514" t="s">
        <v>7</v>
      </c>
      <c r="J15514">
        <v>2021</v>
      </c>
      <c r="K15514">
        <f>2024 -impact_data[[#This Row],[model_year]]</f>
        <v>3</v>
      </c>
      <c r="L15514">
        <v>53</v>
      </c>
      <c r="M15514">
        <v>53.7</v>
      </c>
      <c r="N15514">
        <v>32.200000000000003</v>
      </c>
      <c r="O15514" t="s">
        <v>9</v>
      </c>
      <c r="P15514">
        <v>0.86</v>
      </c>
    </row>
    <row r="15515" spans="8:16">
      <c r="H15515" t="s">
        <v>15300</v>
      </c>
      <c r="I15515" t="s">
        <v>7</v>
      </c>
      <c r="J15515">
        <v>2021</v>
      </c>
      <c r="K15515">
        <f>2024 -impact_data[[#This Row],[model_year]]</f>
        <v>3</v>
      </c>
      <c r="L15515">
        <v>48</v>
      </c>
      <c r="M15515">
        <v>15.8</v>
      </c>
      <c r="N15515">
        <v>9.5</v>
      </c>
      <c r="O15515" t="s">
        <v>9</v>
      </c>
      <c r="P15515">
        <v>0.86</v>
      </c>
    </row>
    <row r="15516" spans="8:16">
      <c r="H15516" t="s">
        <v>15301</v>
      </c>
      <c r="I15516" t="s">
        <v>7</v>
      </c>
      <c r="J15516">
        <v>2021</v>
      </c>
      <c r="K15516">
        <f>2024 -impact_data[[#This Row],[model_year]]</f>
        <v>3</v>
      </c>
      <c r="L15516">
        <v>51</v>
      </c>
      <c r="M15516">
        <v>38.1</v>
      </c>
      <c r="N15516">
        <v>15.3</v>
      </c>
      <c r="O15516" t="s">
        <v>10</v>
      </c>
      <c r="P15516">
        <v>0.86</v>
      </c>
    </row>
    <row r="15517" spans="8:16">
      <c r="H15517" t="s">
        <v>15304</v>
      </c>
      <c r="I15517" t="s">
        <v>7</v>
      </c>
      <c r="J15517">
        <v>2021</v>
      </c>
      <c r="K15517">
        <f>2024 -impact_data[[#This Row],[model_year]]</f>
        <v>3</v>
      </c>
      <c r="L15517">
        <v>51</v>
      </c>
      <c r="M15517">
        <v>12.4</v>
      </c>
      <c r="N15517">
        <v>7.4</v>
      </c>
      <c r="O15517" t="s">
        <v>9</v>
      </c>
      <c r="P15517">
        <v>0.87</v>
      </c>
    </row>
    <row r="15518" spans="8:16">
      <c r="H15518" t="s">
        <v>14635</v>
      </c>
      <c r="I15518" t="s">
        <v>7</v>
      </c>
      <c r="J15518">
        <v>2021</v>
      </c>
      <c r="K15518">
        <f>2024 -impact_data[[#This Row],[model_year]]</f>
        <v>3</v>
      </c>
      <c r="L15518">
        <v>49</v>
      </c>
      <c r="M15518">
        <v>24.1</v>
      </c>
      <c r="N15518">
        <v>14.4</v>
      </c>
      <c r="O15518" t="s">
        <v>9</v>
      </c>
      <c r="P15518">
        <v>0.87</v>
      </c>
    </row>
    <row r="15519" spans="8:16">
      <c r="H15519" t="s">
        <v>15308</v>
      </c>
      <c r="I15519" t="s">
        <v>7</v>
      </c>
      <c r="J15519">
        <v>2021</v>
      </c>
      <c r="K15519">
        <f>2024 -impact_data[[#This Row],[model_year]]</f>
        <v>3</v>
      </c>
      <c r="L15519">
        <v>51</v>
      </c>
      <c r="M15519">
        <v>29.4</v>
      </c>
      <c r="N15519">
        <v>7.4</v>
      </c>
      <c r="O15519" t="s">
        <v>8</v>
      </c>
      <c r="P15519">
        <v>0.87</v>
      </c>
    </row>
    <row r="15520" spans="8:16">
      <c r="H15520" t="s">
        <v>15309</v>
      </c>
      <c r="I15520" t="s">
        <v>11</v>
      </c>
      <c r="J15520">
        <v>2021</v>
      </c>
      <c r="K15520">
        <f>2024 -impact_data[[#This Row],[model_year]]</f>
        <v>3</v>
      </c>
      <c r="L15520">
        <v>77</v>
      </c>
      <c r="M15520">
        <v>7.6</v>
      </c>
      <c r="N15520">
        <v>3.1</v>
      </c>
      <c r="O15520" t="s">
        <v>10</v>
      </c>
      <c r="P15520">
        <v>0.97</v>
      </c>
    </row>
    <row r="15521" spans="8:16">
      <c r="H15521" t="s">
        <v>15311</v>
      </c>
      <c r="I15521" t="s">
        <v>7</v>
      </c>
      <c r="J15521">
        <v>2021</v>
      </c>
      <c r="K15521">
        <f>2024 -impact_data[[#This Row],[model_year]]</f>
        <v>3</v>
      </c>
      <c r="L15521">
        <v>51</v>
      </c>
      <c r="M15521">
        <v>23.3</v>
      </c>
      <c r="N15521">
        <v>9.3000000000000007</v>
      </c>
      <c r="O15521" t="s">
        <v>10</v>
      </c>
      <c r="P15521">
        <v>0.87</v>
      </c>
    </row>
    <row r="15522" spans="8:16">
      <c r="H15522" t="s">
        <v>15315</v>
      </c>
      <c r="I15522" t="s">
        <v>7</v>
      </c>
      <c r="J15522">
        <v>2021</v>
      </c>
      <c r="K15522">
        <f>2024 -impact_data[[#This Row],[model_year]]</f>
        <v>3</v>
      </c>
      <c r="L15522">
        <v>49</v>
      </c>
      <c r="M15522">
        <v>10.6</v>
      </c>
      <c r="N15522">
        <v>2.7</v>
      </c>
      <c r="O15522" t="s">
        <v>8</v>
      </c>
      <c r="P15522">
        <v>0.89</v>
      </c>
    </row>
    <row r="15523" spans="8:16">
      <c r="H15523" t="s">
        <v>15330</v>
      </c>
      <c r="I15523" t="s">
        <v>7</v>
      </c>
      <c r="J15523">
        <v>2021</v>
      </c>
      <c r="K15523">
        <f>2024 -impact_data[[#This Row],[model_year]]</f>
        <v>3</v>
      </c>
      <c r="L15523">
        <v>46</v>
      </c>
      <c r="M15523">
        <v>7.7</v>
      </c>
      <c r="N15523">
        <v>4.5999999999999996</v>
      </c>
      <c r="O15523" t="s">
        <v>9</v>
      </c>
      <c r="P15523">
        <v>0.89</v>
      </c>
    </row>
    <row r="15524" spans="8:16">
      <c r="H15524" t="s">
        <v>15331</v>
      </c>
      <c r="I15524" t="s">
        <v>11</v>
      </c>
      <c r="J15524">
        <v>2021</v>
      </c>
      <c r="K15524">
        <f>2024 -impact_data[[#This Row],[model_year]]</f>
        <v>3</v>
      </c>
      <c r="L15524">
        <v>81</v>
      </c>
      <c r="M15524">
        <v>36.1</v>
      </c>
      <c r="N15524">
        <v>14.4</v>
      </c>
      <c r="O15524" t="s">
        <v>10</v>
      </c>
      <c r="P15524">
        <v>0.92</v>
      </c>
    </row>
    <row r="15525" spans="8:16">
      <c r="H15525" t="s">
        <v>15332</v>
      </c>
      <c r="I15525" t="s">
        <v>7</v>
      </c>
      <c r="J15525">
        <v>2021</v>
      </c>
      <c r="K15525">
        <f>2024 -impact_data[[#This Row],[model_year]]</f>
        <v>3</v>
      </c>
      <c r="L15525">
        <v>51</v>
      </c>
      <c r="M15525">
        <v>28.1</v>
      </c>
      <c r="N15525">
        <v>16.8</v>
      </c>
      <c r="O15525" t="s">
        <v>9</v>
      </c>
      <c r="P15525">
        <v>0.88</v>
      </c>
    </row>
    <row r="15526" spans="8:16">
      <c r="H15526" t="s">
        <v>15339</v>
      </c>
      <c r="I15526" t="s">
        <v>11</v>
      </c>
      <c r="J15526">
        <v>2021</v>
      </c>
      <c r="K15526">
        <f>2024 -impact_data[[#This Row],[model_year]]</f>
        <v>3</v>
      </c>
      <c r="L15526">
        <v>79</v>
      </c>
      <c r="M15526">
        <v>26.1</v>
      </c>
      <c r="N15526">
        <v>15.7</v>
      </c>
      <c r="O15526" t="s">
        <v>9</v>
      </c>
      <c r="P15526">
        <v>0.96</v>
      </c>
    </row>
    <row r="15527" spans="8:16">
      <c r="H15527" t="s">
        <v>15340</v>
      </c>
      <c r="I15527" t="s">
        <v>7</v>
      </c>
      <c r="J15527">
        <v>2021</v>
      </c>
      <c r="K15527">
        <f>2024 -impact_data[[#This Row],[model_year]]</f>
        <v>3</v>
      </c>
      <c r="L15527">
        <v>51</v>
      </c>
      <c r="M15527">
        <v>24.8</v>
      </c>
      <c r="N15527">
        <v>9.9</v>
      </c>
      <c r="O15527" t="s">
        <v>10</v>
      </c>
      <c r="P15527">
        <v>0.88</v>
      </c>
    </row>
    <row r="15528" spans="8:16">
      <c r="H15528" t="s">
        <v>15346</v>
      </c>
      <c r="I15528" t="s">
        <v>7</v>
      </c>
      <c r="J15528">
        <v>2021</v>
      </c>
      <c r="K15528">
        <f>2024 -impact_data[[#This Row],[model_year]]</f>
        <v>3</v>
      </c>
      <c r="L15528">
        <v>49</v>
      </c>
      <c r="M15528">
        <v>17.399999999999999</v>
      </c>
      <c r="N15528">
        <v>7</v>
      </c>
      <c r="O15528" t="s">
        <v>10</v>
      </c>
      <c r="P15528">
        <v>0.88</v>
      </c>
    </row>
    <row r="15529" spans="8:16">
      <c r="H15529" t="s">
        <v>15348</v>
      </c>
      <c r="I15529" t="s">
        <v>7</v>
      </c>
      <c r="J15529">
        <v>2021</v>
      </c>
      <c r="K15529">
        <f>2024 -impact_data[[#This Row],[model_year]]</f>
        <v>3</v>
      </c>
      <c r="L15529">
        <v>51</v>
      </c>
      <c r="M15529">
        <v>32.4</v>
      </c>
      <c r="N15529">
        <v>19.5</v>
      </c>
      <c r="O15529" t="s">
        <v>9</v>
      </c>
      <c r="P15529">
        <v>0.88</v>
      </c>
    </row>
    <row r="15530" spans="8:16">
      <c r="H15530" t="s">
        <v>15350</v>
      </c>
      <c r="I15530" t="s">
        <v>7</v>
      </c>
      <c r="J15530">
        <v>2021</v>
      </c>
      <c r="K15530">
        <f>2024 -impact_data[[#This Row],[model_year]]</f>
        <v>3</v>
      </c>
      <c r="L15530">
        <v>49</v>
      </c>
      <c r="M15530">
        <v>35.9</v>
      </c>
      <c r="N15530">
        <v>14.4</v>
      </c>
      <c r="O15530" t="s">
        <v>10</v>
      </c>
      <c r="P15530">
        <v>0.87</v>
      </c>
    </row>
    <row r="15531" spans="8:16">
      <c r="H15531" t="s">
        <v>15352</v>
      </c>
      <c r="I15531" t="s">
        <v>7</v>
      </c>
      <c r="J15531">
        <v>2021</v>
      </c>
      <c r="K15531">
        <f>2024 -impact_data[[#This Row],[model_year]]</f>
        <v>3</v>
      </c>
      <c r="L15531">
        <v>47</v>
      </c>
      <c r="M15531">
        <v>24</v>
      </c>
      <c r="N15531">
        <v>9.6</v>
      </c>
      <c r="O15531" t="s">
        <v>10</v>
      </c>
      <c r="P15531">
        <v>0.88</v>
      </c>
    </row>
    <row r="15532" spans="8:16">
      <c r="H15532" t="s">
        <v>15361</v>
      </c>
      <c r="I15532" t="s">
        <v>7</v>
      </c>
      <c r="J15532">
        <v>2021</v>
      </c>
      <c r="K15532">
        <f>2024 -impact_data[[#This Row],[model_year]]</f>
        <v>3</v>
      </c>
      <c r="L15532">
        <v>50</v>
      </c>
      <c r="M15532">
        <v>13.7</v>
      </c>
      <c r="N15532">
        <v>8.1999999999999993</v>
      </c>
      <c r="O15532" t="s">
        <v>9</v>
      </c>
      <c r="P15532">
        <v>0.87</v>
      </c>
    </row>
    <row r="15533" spans="8:16">
      <c r="H15533" t="s">
        <v>15367</v>
      </c>
      <c r="I15533" t="s">
        <v>7</v>
      </c>
      <c r="J15533">
        <v>2021</v>
      </c>
      <c r="K15533">
        <f>2024 -impact_data[[#This Row],[model_year]]</f>
        <v>3</v>
      </c>
      <c r="L15533">
        <v>47</v>
      </c>
      <c r="M15533">
        <v>35</v>
      </c>
      <c r="N15533">
        <v>14</v>
      </c>
      <c r="O15533" t="s">
        <v>10</v>
      </c>
      <c r="P15533">
        <v>0.87</v>
      </c>
    </row>
    <row r="15534" spans="8:16">
      <c r="H15534" t="s">
        <v>15368</v>
      </c>
      <c r="I15534" t="s">
        <v>7</v>
      </c>
      <c r="J15534">
        <v>2021</v>
      </c>
      <c r="K15534">
        <f>2024 -impact_data[[#This Row],[model_year]]</f>
        <v>3</v>
      </c>
      <c r="L15534">
        <v>48</v>
      </c>
      <c r="M15534">
        <v>5.5</v>
      </c>
      <c r="N15534">
        <v>2.2000000000000002</v>
      </c>
      <c r="O15534" t="s">
        <v>10</v>
      </c>
      <c r="P15534">
        <v>0.87</v>
      </c>
    </row>
    <row r="15535" spans="8:16">
      <c r="H15535" t="s">
        <v>15375</v>
      </c>
      <c r="I15535" t="s">
        <v>7</v>
      </c>
      <c r="J15535">
        <v>2021</v>
      </c>
      <c r="K15535">
        <f>2024 -impact_data[[#This Row],[model_year]]</f>
        <v>3</v>
      </c>
      <c r="L15535">
        <v>51</v>
      </c>
      <c r="M15535">
        <v>36.6</v>
      </c>
      <c r="N15535">
        <v>14.6</v>
      </c>
      <c r="O15535" t="s">
        <v>10</v>
      </c>
      <c r="P15535">
        <v>0.89</v>
      </c>
    </row>
    <row r="15536" spans="8:16">
      <c r="H15536" t="s">
        <v>15388</v>
      </c>
      <c r="I15536" t="s">
        <v>7</v>
      </c>
      <c r="J15536">
        <v>2021</v>
      </c>
      <c r="K15536">
        <f>2024 -impact_data[[#This Row],[model_year]]</f>
        <v>3</v>
      </c>
      <c r="L15536">
        <v>52</v>
      </c>
      <c r="M15536">
        <v>23.8</v>
      </c>
      <c r="N15536">
        <v>14.3</v>
      </c>
      <c r="O15536" t="s">
        <v>9</v>
      </c>
      <c r="P15536">
        <v>0.86</v>
      </c>
    </row>
    <row r="15537" spans="8:16">
      <c r="H15537" t="s">
        <v>15393</v>
      </c>
      <c r="I15537" t="s">
        <v>7</v>
      </c>
      <c r="J15537">
        <v>2021</v>
      </c>
      <c r="K15537">
        <f>2024 -impact_data[[#This Row],[model_year]]</f>
        <v>3</v>
      </c>
      <c r="L15537">
        <v>53</v>
      </c>
      <c r="M15537">
        <v>25.4</v>
      </c>
      <c r="N15537">
        <v>10.1</v>
      </c>
      <c r="O15537" t="s">
        <v>10</v>
      </c>
      <c r="P15537">
        <v>0.88</v>
      </c>
    </row>
    <row r="15538" spans="8:16">
      <c r="H15538" t="s">
        <v>15395</v>
      </c>
      <c r="I15538" t="s">
        <v>7</v>
      </c>
      <c r="J15538">
        <v>2021</v>
      </c>
      <c r="K15538">
        <f>2024 -impact_data[[#This Row],[model_year]]</f>
        <v>3</v>
      </c>
      <c r="L15538">
        <v>52</v>
      </c>
      <c r="M15538">
        <v>46.6</v>
      </c>
      <c r="N15538">
        <v>27.9</v>
      </c>
      <c r="O15538" t="s">
        <v>9</v>
      </c>
      <c r="P15538">
        <v>0.87</v>
      </c>
    </row>
    <row r="15539" spans="8:16">
      <c r="H15539" t="s">
        <v>15396</v>
      </c>
      <c r="I15539" t="s">
        <v>7</v>
      </c>
      <c r="J15539">
        <v>2021</v>
      </c>
      <c r="K15539">
        <f>2024 -impact_data[[#This Row],[model_year]]</f>
        <v>3</v>
      </c>
      <c r="L15539">
        <v>50</v>
      </c>
      <c r="M15539">
        <v>16.399999999999999</v>
      </c>
      <c r="N15539">
        <v>9.8000000000000007</v>
      </c>
      <c r="O15539" t="s">
        <v>9</v>
      </c>
      <c r="P15539">
        <v>0.87</v>
      </c>
    </row>
    <row r="15540" spans="8:16">
      <c r="H15540" t="s">
        <v>15399</v>
      </c>
      <c r="I15540" t="s">
        <v>7</v>
      </c>
      <c r="J15540">
        <v>2021</v>
      </c>
      <c r="K15540">
        <f>2024 -impact_data[[#This Row],[model_year]]</f>
        <v>3</v>
      </c>
      <c r="L15540">
        <v>50</v>
      </c>
      <c r="M15540">
        <v>49.6</v>
      </c>
      <c r="N15540">
        <v>29.7</v>
      </c>
      <c r="O15540" t="s">
        <v>9</v>
      </c>
      <c r="P15540">
        <v>0.88</v>
      </c>
    </row>
    <row r="15541" spans="8:16">
      <c r="H15541" t="s">
        <v>15402</v>
      </c>
      <c r="I15541" t="s">
        <v>7</v>
      </c>
      <c r="J15541">
        <v>2021</v>
      </c>
      <c r="K15541">
        <f>2024 -impact_data[[#This Row],[model_year]]</f>
        <v>3</v>
      </c>
      <c r="L15541">
        <v>50</v>
      </c>
      <c r="M15541">
        <v>18.8</v>
      </c>
      <c r="N15541">
        <v>4.7</v>
      </c>
      <c r="O15541" t="s">
        <v>8</v>
      </c>
      <c r="P15541">
        <v>0.87</v>
      </c>
    </row>
    <row r="15542" spans="8:16">
      <c r="H15542" t="s">
        <v>15404</v>
      </c>
      <c r="I15542" t="s">
        <v>7</v>
      </c>
      <c r="J15542">
        <v>2021</v>
      </c>
      <c r="K15542">
        <f>2024 -impact_data[[#This Row],[model_year]]</f>
        <v>3</v>
      </c>
      <c r="L15542">
        <v>49</v>
      </c>
      <c r="M15542">
        <v>23.7</v>
      </c>
      <c r="N15542">
        <v>5.9</v>
      </c>
      <c r="O15542" t="s">
        <v>8</v>
      </c>
      <c r="P15542">
        <v>0.88</v>
      </c>
    </row>
    <row r="15543" spans="8:16">
      <c r="H15543" t="s">
        <v>15405</v>
      </c>
      <c r="I15543" t="s">
        <v>11</v>
      </c>
      <c r="J15543">
        <v>2021</v>
      </c>
      <c r="K15543">
        <f>2024 -impact_data[[#This Row],[model_year]]</f>
        <v>3</v>
      </c>
      <c r="L15543">
        <v>80</v>
      </c>
      <c r="M15543">
        <v>11.9</v>
      </c>
      <c r="N15543">
        <v>3</v>
      </c>
      <c r="O15543" t="s">
        <v>8</v>
      </c>
      <c r="P15543">
        <v>0.97</v>
      </c>
    </row>
    <row r="15544" spans="8:16">
      <c r="H15544" t="s">
        <v>15413</v>
      </c>
      <c r="I15544" t="s">
        <v>7</v>
      </c>
      <c r="J15544">
        <v>2021</v>
      </c>
      <c r="K15544">
        <f>2024 -impact_data[[#This Row],[model_year]]</f>
        <v>3</v>
      </c>
      <c r="L15544">
        <v>49</v>
      </c>
      <c r="M15544">
        <v>7</v>
      </c>
      <c r="N15544">
        <v>4.2</v>
      </c>
      <c r="O15544" t="s">
        <v>9</v>
      </c>
      <c r="P15544">
        <v>0.86</v>
      </c>
    </row>
    <row r="15545" spans="8:16">
      <c r="H15545" t="s">
        <v>15417</v>
      </c>
      <c r="I15545" t="s">
        <v>7</v>
      </c>
      <c r="J15545">
        <v>2021</v>
      </c>
      <c r="K15545">
        <f>2024 -impact_data[[#This Row],[model_year]]</f>
        <v>3</v>
      </c>
      <c r="L15545">
        <v>49</v>
      </c>
      <c r="M15545">
        <v>15.3</v>
      </c>
      <c r="N15545">
        <v>6.1</v>
      </c>
      <c r="O15545" t="s">
        <v>10</v>
      </c>
      <c r="P15545">
        <v>0.87</v>
      </c>
    </row>
    <row r="15546" spans="8:16">
      <c r="H15546" t="s">
        <v>15420</v>
      </c>
      <c r="I15546" t="s">
        <v>7</v>
      </c>
      <c r="J15546">
        <v>2021</v>
      </c>
      <c r="K15546">
        <f>2024 -impact_data[[#This Row],[model_year]]</f>
        <v>3</v>
      </c>
      <c r="L15546">
        <v>47</v>
      </c>
      <c r="M15546">
        <v>15.3</v>
      </c>
      <c r="N15546">
        <v>9.1999999999999993</v>
      </c>
      <c r="O15546" t="s">
        <v>9</v>
      </c>
      <c r="P15546">
        <v>0.88</v>
      </c>
    </row>
    <row r="15547" spans="8:16">
      <c r="H15547" t="s">
        <v>15421</v>
      </c>
      <c r="I15547" t="s">
        <v>7</v>
      </c>
      <c r="J15547">
        <v>2021</v>
      </c>
      <c r="K15547">
        <f>2024 -impact_data[[#This Row],[model_year]]</f>
        <v>3</v>
      </c>
      <c r="L15547">
        <v>51</v>
      </c>
      <c r="M15547">
        <v>33</v>
      </c>
      <c r="N15547">
        <v>19.8</v>
      </c>
      <c r="O15547" t="s">
        <v>9</v>
      </c>
      <c r="P15547">
        <v>0.86</v>
      </c>
    </row>
    <row r="15548" spans="8:16">
      <c r="H15548" t="s">
        <v>15422</v>
      </c>
      <c r="I15548" t="s">
        <v>7</v>
      </c>
      <c r="J15548">
        <v>2021</v>
      </c>
      <c r="K15548">
        <f>2024 -impact_data[[#This Row],[model_year]]</f>
        <v>3</v>
      </c>
      <c r="L15548">
        <v>49</v>
      </c>
      <c r="M15548">
        <v>26.6</v>
      </c>
      <c r="N15548">
        <v>15.9</v>
      </c>
      <c r="O15548" t="s">
        <v>9</v>
      </c>
      <c r="P15548">
        <v>0.88</v>
      </c>
    </row>
    <row r="15549" spans="8:16">
      <c r="H15549" t="s">
        <v>15425</v>
      </c>
      <c r="I15549" t="s">
        <v>7</v>
      </c>
      <c r="J15549">
        <v>2021</v>
      </c>
      <c r="K15549">
        <f>2024 -impact_data[[#This Row],[model_year]]</f>
        <v>3</v>
      </c>
      <c r="L15549">
        <v>49</v>
      </c>
      <c r="M15549">
        <v>39</v>
      </c>
      <c r="N15549">
        <v>15.6</v>
      </c>
      <c r="O15549" t="s">
        <v>10</v>
      </c>
      <c r="P15549">
        <v>0.87</v>
      </c>
    </row>
    <row r="15550" spans="8:16">
      <c r="H15550" t="s">
        <v>15434</v>
      </c>
      <c r="I15550" t="s">
        <v>7</v>
      </c>
      <c r="J15550">
        <v>2021</v>
      </c>
      <c r="K15550">
        <f>2024 -impact_data[[#This Row],[model_year]]</f>
        <v>3</v>
      </c>
      <c r="L15550">
        <v>53</v>
      </c>
      <c r="M15550">
        <v>56.4</v>
      </c>
      <c r="N15550">
        <v>22.5</v>
      </c>
      <c r="O15550" t="s">
        <v>10</v>
      </c>
      <c r="P15550">
        <v>0.89</v>
      </c>
    </row>
    <row r="15551" spans="8:16">
      <c r="H15551" t="s">
        <v>15435</v>
      </c>
      <c r="I15551" t="s">
        <v>7</v>
      </c>
      <c r="J15551">
        <v>2021</v>
      </c>
      <c r="K15551">
        <f>2024 -impact_data[[#This Row],[model_year]]</f>
        <v>3</v>
      </c>
      <c r="L15551">
        <v>50</v>
      </c>
      <c r="M15551">
        <v>16.5</v>
      </c>
      <c r="N15551">
        <v>6.6</v>
      </c>
      <c r="O15551" t="s">
        <v>10</v>
      </c>
      <c r="P15551">
        <v>0.88</v>
      </c>
    </row>
    <row r="15552" spans="8:16">
      <c r="H15552" t="s">
        <v>15436</v>
      </c>
      <c r="I15552" t="s">
        <v>7</v>
      </c>
      <c r="J15552">
        <v>2021</v>
      </c>
      <c r="K15552">
        <f>2024 -impact_data[[#This Row],[model_year]]</f>
        <v>3</v>
      </c>
      <c r="L15552">
        <v>46</v>
      </c>
      <c r="M15552">
        <v>38.5</v>
      </c>
      <c r="N15552">
        <v>23.1</v>
      </c>
      <c r="O15552" t="s">
        <v>9</v>
      </c>
      <c r="P15552">
        <v>0.87</v>
      </c>
    </row>
    <row r="15553" spans="8:16">
      <c r="H15553" t="s">
        <v>15438</v>
      </c>
      <c r="I15553" t="s">
        <v>7</v>
      </c>
      <c r="J15553">
        <v>2021</v>
      </c>
      <c r="K15553">
        <f>2024 -impact_data[[#This Row],[model_year]]</f>
        <v>3</v>
      </c>
      <c r="L15553">
        <v>49</v>
      </c>
      <c r="M15553">
        <v>13.2</v>
      </c>
      <c r="N15553">
        <v>7.9</v>
      </c>
      <c r="O15553" t="s">
        <v>9</v>
      </c>
      <c r="P15553">
        <v>0.89</v>
      </c>
    </row>
    <row r="15554" spans="8:16">
      <c r="H15554" t="s">
        <v>15440</v>
      </c>
      <c r="I15554" t="s">
        <v>7</v>
      </c>
      <c r="J15554">
        <v>2021</v>
      </c>
      <c r="K15554">
        <f>2024 -impact_data[[#This Row],[model_year]]</f>
        <v>3</v>
      </c>
      <c r="L15554">
        <v>51</v>
      </c>
      <c r="M15554">
        <v>9.9</v>
      </c>
      <c r="N15554">
        <v>5.9</v>
      </c>
      <c r="O15554" t="s">
        <v>9</v>
      </c>
      <c r="P15554">
        <v>0.87</v>
      </c>
    </row>
    <row r="15555" spans="8:16">
      <c r="H15555" t="s">
        <v>15441</v>
      </c>
      <c r="I15555" t="s">
        <v>7</v>
      </c>
      <c r="J15555">
        <v>2021</v>
      </c>
      <c r="K15555">
        <f>2024 -impact_data[[#This Row],[model_year]]</f>
        <v>3</v>
      </c>
      <c r="L15555">
        <v>49</v>
      </c>
      <c r="M15555">
        <v>8.1999999999999993</v>
      </c>
      <c r="N15555">
        <v>3.3</v>
      </c>
      <c r="O15555" t="s">
        <v>10</v>
      </c>
      <c r="P15555">
        <v>0.88</v>
      </c>
    </row>
    <row r="15556" spans="8:16">
      <c r="H15556" t="s">
        <v>15444</v>
      </c>
      <c r="I15556" t="s">
        <v>7</v>
      </c>
      <c r="J15556">
        <v>2021</v>
      </c>
      <c r="K15556">
        <f>2024 -impact_data[[#This Row],[model_year]]</f>
        <v>3</v>
      </c>
      <c r="L15556">
        <v>47</v>
      </c>
      <c r="M15556">
        <v>27.3</v>
      </c>
      <c r="N15556">
        <v>16.399999999999999</v>
      </c>
      <c r="O15556" t="s">
        <v>9</v>
      </c>
      <c r="P15556">
        <v>0.85</v>
      </c>
    </row>
    <row r="15557" spans="8:16">
      <c r="H15557" t="s">
        <v>15459</v>
      </c>
      <c r="I15557" t="s">
        <v>7</v>
      </c>
      <c r="J15557">
        <v>2021</v>
      </c>
      <c r="K15557">
        <f>2024 -impact_data[[#This Row],[model_year]]</f>
        <v>3</v>
      </c>
      <c r="L15557">
        <v>46</v>
      </c>
      <c r="M15557">
        <v>-1.2</v>
      </c>
      <c r="N15557">
        <v>-0.5</v>
      </c>
      <c r="O15557" t="s">
        <v>10</v>
      </c>
      <c r="P15557">
        <v>0.87</v>
      </c>
    </row>
    <row r="15558" spans="8:16">
      <c r="H15558" t="s">
        <v>15460</v>
      </c>
      <c r="I15558" t="s">
        <v>7</v>
      </c>
      <c r="J15558">
        <v>2021</v>
      </c>
      <c r="K15558">
        <f>2024 -impact_data[[#This Row],[model_year]]</f>
        <v>3</v>
      </c>
      <c r="L15558">
        <v>50</v>
      </c>
      <c r="M15558">
        <v>42</v>
      </c>
      <c r="N15558">
        <v>25.2</v>
      </c>
      <c r="O15558" t="s">
        <v>9</v>
      </c>
      <c r="P15558">
        <v>0.87</v>
      </c>
    </row>
    <row r="15559" spans="8:16">
      <c r="H15559" t="s">
        <v>15461</v>
      </c>
      <c r="I15559" t="s">
        <v>7</v>
      </c>
      <c r="J15559">
        <v>2021</v>
      </c>
      <c r="K15559">
        <f>2024 -impact_data[[#This Row],[model_year]]</f>
        <v>3</v>
      </c>
      <c r="L15559">
        <v>51</v>
      </c>
      <c r="M15559">
        <v>33</v>
      </c>
      <c r="N15559">
        <v>13.2</v>
      </c>
      <c r="O15559" t="s">
        <v>10</v>
      </c>
      <c r="P15559">
        <v>0.86</v>
      </c>
    </row>
    <row r="15560" spans="8:16">
      <c r="H15560" t="s">
        <v>15462</v>
      </c>
      <c r="I15560" t="s">
        <v>7</v>
      </c>
      <c r="J15560">
        <v>2021</v>
      </c>
      <c r="K15560">
        <f>2024 -impact_data[[#This Row],[model_year]]</f>
        <v>3</v>
      </c>
      <c r="L15560">
        <v>48</v>
      </c>
      <c r="M15560">
        <v>6.4</v>
      </c>
      <c r="N15560">
        <v>3.8</v>
      </c>
      <c r="O15560" t="s">
        <v>9</v>
      </c>
      <c r="P15560">
        <v>0.87</v>
      </c>
    </row>
    <row r="15561" spans="8:16">
      <c r="H15561" t="s">
        <v>15473</v>
      </c>
      <c r="I15561" t="s">
        <v>11</v>
      </c>
      <c r="J15561">
        <v>2021</v>
      </c>
      <c r="K15561">
        <f>2024 -impact_data[[#This Row],[model_year]]</f>
        <v>3</v>
      </c>
      <c r="L15561">
        <v>76</v>
      </c>
      <c r="M15561">
        <v>-5.9</v>
      </c>
      <c r="N15561">
        <v>-3.6</v>
      </c>
      <c r="O15561" t="s">
        <v>9</v>
      </c>
      <c r="P15561">
        <v>0.94</v>
      </c>
    </row>
    <row r="15562" spans="8:16">
      <c r="H15562" t="s">
        <v>11386</v>
      </c>
      <c r="I15562" t="s">
        <v>7</v>
      </c>
      <c r="J15562">
        <v>2021</v>
      </c>
      <c r="K15562">
        <f>2024 -impact_data[[#This Row],[model_year]]</f>
        <v>3</v>
      </c>
      <c r="L15562">
        <v>50</v>
      </c>
      <c r="M15562">
        <v>12.3</v>
      </c>
      <c r="N15562">
        <v>7.4</v>
      </c>
      <c r="O15562" t="s">
        <v>9</v>
      </c>
      <c r="P15562">
        <v>0.88</v>
      </c>
    </row>
    <row r="15563" spans="8:16">
      <c r="H15563" t="s">
        <v>15476</v>
      </c>
      <c r="I15563" t="s">
        <v>7</v>
      </c>
      <c r="J15563">
        <v>2021</v>
      </c>
      <c r="K15563">
        <f>2024 -impact_data[[#This Row],[model_year]]</f>
        <v>3</v>
      </c>
      <c r="L15563">
        <v>50</v>
      </c>
      <c r="M15563">
        <v>47.1</v>
      </c>
      <c r="N15563">
        <v>18.899999999999999</v>
      </c>
      <c r="O15563" t="s">
        <v>10</v>
      </c>
      <c r="P15563">
        <v>0.89</v>
      </c>
    </row>
    <row r="15564" spans="8:16">
      <c r="H15564" t="s">
        <v>15482</v>
      </c>
      <c r="I15564" t="s">
        <v>7</v>
      </c>
      <c r="J15564">
        <v>2021</v>
      </c>
      <c r="K15564">
        <f>2024 -impact_data[[#This Row],[model_year]]</f>
        <v>3</v>
      </c>
      <c r="L15564">
        <v>49</v>
      </c>
      <c r="M15564">
        <v>-0.1</v>
      </c>
      <c r="N15564">
        <v>0</v>
      </c>
      <c r="O15564" t="s">
        <v>10</v>
      </c>
      <c r="P15564">
        <v>0.88</v>
      </c>
    </row>
    <row r="15565" spans="8:16">
      <c r="H15565" t="s">
        <v>15488</v>
      </c>
      <c r="I15565" t="s">
        <v>7</v>
      </c>
      <c r="J15565">
        <v>2021</v>
      </c>
      <c r="K15565">
        <f>2024 -impact_data[[#This Row],[model_year]]</f>
        <v>3</v>
      </c>
      <c r="L15565">
        <v>53</v>
      </c>
      <c r="M15565">
        <v>18.3</v>
      </c>
      <c r="N15565">
        <v>4.5999999999999996</v>
      </c>
      <c r="O15565" t="s">
        <v>8</v>
      </c>
      <c r="P15565">
        <v>0.89</v>
      </c>
    </row>
    <row r="15566" spans="8:16">
      <c r="H15566" t="s">
        <v>15489</v>
      </c>
      <c r="I15566" t="s">
        <v>7</v>
      </c>
      <c r="J15566">
        <v>2021</v>
      </c>
      <c r="K15566">
        <f>2024 -impact_data[[#This Row],[model_year]]</f>
        <v>3</v>
      </c>
      <c r="L15566">
        <v>49</v>
      </c>
      <c r="M15566">
        <v>11.6</v>
      </c>
      <c r="N15566">
        <v>7</v>
      </c>
      <c r="O15566" t="s">
        <v>9</v>
      </c>
      <c r="P15566">
        <v>0.86</v>
      </c>
    </row>
    <row r="15567" spans="8:16">
      <c r="H15567" t="s">
        <v>15491</v>
      </c>
      <c r="I15567" t="s">
        <v>7</v>
      </c>
      <c r="J15567">
        <v>2021</v>
      </c>
      <c r="K15567">
        <f>2024 -impact_data[[#This Row],[model_year]]</f>
        <v>3</v>
      </c>
      <c r="L15567">
        <v>47</v>
      </c>
      <c r="M15567">
        <v>15.1</v>
      </c>
      <c r="N15567">
        <v>6</v>
      </c>
      <c r="O15567" t="s">
        <v>10</v>
      </c>
      <c r="P15567">
        <v>0.87</v>
      </c>
    </row>
    <row r="15568" spans="8:16">
      <c r="H15568" t="s">
        <v>15494</v>
      </c>
      <c r="I15568" t="s">
        <v>11</v>
      </c>
      <c r="J15568">
        <v>2021</v>
      </c>
      <c r="K15568">
        <f>2024 -impact_data[[#This Row],[model_year]]</f>
        <v>3</v>
      </c>
      <c r="L15568">
        <v>74</v>
      </c>
      <c r="M15568">
        <v>0.1</v>
      </c>
      <c r="N15568">
        <v>0.1</v>
      </c>
      <c r="O15568" t="s">
        <v>9</v>
      </c>
      <c r="P15568">
        <v>0.95</v>
      </c>
    </row>
    <row r="15569" spans="8:16">
      <c r="H15569" t="s">
        <v>15495</v>
      </c>
      <c r="I15569" t="s">
        <v>11</v>
      </c>
      <c r="J15569">
        <v>2021</v>
      </c>
      <c r="K15569">
        <f>2024 -impact_data[[#This Row],[model_year]]</f>
        <v>3</v>
      </c>
      <c r="L15569">
        <v>83</v>
      </c>
      <c r="M15569">
        <v>17.5</v>
      </c>
      <c r="N15569">
        <v>7</v>
      </c>
      <c r="O15569" t="s">
        <v>10</v>
      </c>
      <c r="P15569">
        <v>0.97</v>
      </c>
    </row>
    <row r="15570" spans="8:16">
      <c r="H15570" t="s">
        <v>15505</v>
      </c>
      <c r="I15570" t="s">
        <v>7</v>
      </c>
      <c r="J15570">
        <v>2021</v>
      </c>
      <c r="K15570">
        <f>2024 -impact_data[[#This Row],[model_year]]</f>
        <v>3</v>
      </c>
      <c r="L15570">
        <v>52</v>
      </c>
      <c r="M15570">
        <v>58.6</v>
      </c>
      <c r="N15570">
        <v>14.6</v>
      </c>
      <c r="O15570" t="s">
        <v>8</v>
      </c>
      <c r="P15570">
        <v>0.87</v>
      </c>
    </row>
    <row r="15571" spans="8:16">
      <c r="H15571" t="s">
        <v>15506</v>
      </c>
      <c r="I15571" t="s">
        <v>7</v>
      </c>
      <c r="J15571">
        <v>2021</v>
      </c>
      <c r="K15571">
        <f>2024 -impact_data[[#This Row],[model_year]]</f>
        <v>3</v>
      </c>
      <c r="L15571">
        <v>51</v>
      </c>
      <c r="M15571">
        <v>50.6</v>
      </c>
      <c r="N15571">
        <v>30.4</v>
      </c>
      <c r="O15571" t="s">
        <v>9</v>
      </c>
      <c r="P15571">
        <v>0.86</v>
      </c>
    </row>
    <row r="15572" spans="8:16">
      <c r="H15572" t="s">
        <v>15507</v>
      </c>
      <c r="I15572" t="s">
        <v>7</v>
      </c>
      <c r="J15572">
        <v>2021</v>
      </c>
      <c r="K15572">
        <f>2024 -impact_data[[#This Row],[model_year]]</f>
        <v>3</v>
      </c>
      <c r="L15572">
        <v>49</v>
      </c>
      <c r="M15572">
        <v>3.4</v>
      </c>
      <c r="N15572">
        <v>1.4</v>
      </c>
      <c r="O15572" t="s">
        <v>10</v>
      </c>
      <c r="P15572">
        <v>0.86</v>
      </c>
    </row>
    <row r="15573" spans="8:16">
      <c r="H15573" t="s">
        <v>15513</v>
      </c>
      <c r="I15573" t="s">
        <v>7</v>
      </c>
      <c r="J15573">
        <v>2021</v>
      </c>
      <c r="K15573">
        <f>2024 -impact_data[[#This Row],[model_year]]</f>
        <v>3</v>
      </c>
      <c r="L15573">
        <v>47</v>
      </c>
      <c r="M15573">
        <v>17</v>
      </c>
      <c r="N15573">
        <v>6.8</v>
      </c>
      <c r="O15573" t="s">
        <v>10</v>
      </c>
      <c r="P15573">
        <v>0.86</v>
      </c>
    </row>
    <row r="15574" spans="8:16">
      <c r="H15574" t="s">
        <v>15514</v>
      </c>
      <c r="I15574" t="s">
        <v>7</v>
      </c>
      <c r="J15574">
        <v>2021</v>
      </c>
      <c r="K15574">
        <f>2024 -impact_data[[#This Row],[model_year]]</f>
        <v>3</v>
      </c>
      <c r="L15574">
        <v>52</v>
      </c>
      <c r="M15574">
        <v>33.1</v>
      </c>
      <c r="N15574">
        <v>13.2</v>
      </c>
      <c r="O15574" t="s">
        <v>10</v>
      </c>
      <c r="P15574">
        <v>0.87</v>
      </c>
    </row>
    <row r="15575" spans="8:16">
      <c r="H15575" t="s">
        <v>15516</v>
      </c>
      <c r="I15575" t="s">
        <v>7</v>
      </c>
      <c r="J15575">
        <v>2021</v>
      </c>
      <c r="K15575">
        <f>2024 -impact_data[[#This Row],[model_year]]</f>
        <v>3</v>
      </c>
      <c r="L15575">
        <v>47</v>
      </c>
      <c r="M15575">
        <v>22.2</v>
      </c>
      <c r="N15575">
        <v>8.9</v>
      </c>
      <c r="O15575" t="s">
        <v>10</v>
      </c>
      <c r="P15575">
        <v>0.86</v>
      </c>
    </row>
    <row r="15576" spans="8:16">
      <c r="H15576" t="s">
        <v>15519</v>
      </c>
      <c r="I15576" t="s">
        <v>7</v>
      </c>
      <c r="J15576">
        <v>2021</v>
      </c>
      <c r="K15576">
        <f>2024 -impact_data[[#This Row],[model_year]]</f>
        <v>3</v>
      </c>
      <c r="L15576">
        <v>47</v>
      </c>
      <c r="M15576">
        <v>17.7</v>
      </c>
      <c r="N15576">
        <v>7.1</v>
      </c>
      <c r="O15576" t="s">
        <v>10</v>
      </c>
      <c r="P15576">
        <v>0.87</v>
      </c>
    </row>
    <row r="15577" spans="8:16">
      <c r="H15577" t="s">
        <v>15520</v>
      </c>
      <c r="I15577" t="s">
        <v>7</v>
      </c>
      <c r="J15577">
        <v>2021</v>
      </c>
      <c r="K15577">
        <f>2024 -impact_data[[#This Row],[model_year]]</f>
        <v>3</v>
      </c>
      <c r="L15577">
        <v>49</v>
      </c>
      <c r="M15577">
        <v>19.5</v>
      </c>
      <c r="N15577">
        <v>11.7</v>
      </c>
      <c r="O15577" t="s">
        <v>9</v>
      </c>
      <c r="P15577">
        <v>0.85</v>
      </c>
    </row>
    <row r="15578" spans="8:16">
      <c r="H15578" t="s">
        <v>15529</v>
      </c>
      <c r="I15578" t="s">
        <v>7</v>
      </c>
      <c r="J15578">
        <v>2021</v>
      </c>
      <c r="K15578">
        <f>2024 -impact_data[[#This Row],[model_year]]</f>
        <v>3</v>
      </c>
      <c r="L15578">
        <v>47</v>
      </c>
      <c r="M15578">
        <v>5</v>
      </c>
      <c r="N15578">
        <v>2</v>
      </c>
      <c r="O15578" t="s">
        <v>10</v>
      </c>
      <c r="P15578">
        <v>0.88</v>
      </c>
    </row>
    <row r="15579" spans="8:16">
      <c r="H15579" t="s">
        <v>15533</v>
      </c>
      <c r="I15579" t="s">
        <v>7</v>
      </c>
      <c r="J15579">
        <v>2021</v>
      </c>
      <c r="K15579">
        <f>2024 -impact_data[[#This Row],[model_year]]</f>
        <v>3</v>
      </c>
      <c r="L15579">
        <v>50</v>
      </c>
      <c r="M15579">
        <v>8.3000000000000007</v>
      </c>
      <c r="N15579">
        <v>5</v>
      </c>
      <c r="O15579" t="s">
        <v>9</v>
      </c>
      <c r="P15579">
        <v>0.87</v>
      </c>
    </row>
    <row r="15580" spans="8:16">
      <c r="H15580" t="s">
        <v>15534</v>
      </c>
      <c r="I15580" t="s">
        <v>7</v>
      </c>
      <c r="J15580">
        <v>2021</v>
      </c>
      <c r="K15580">
        <f>2024 -impact_data[[#This Row],[model_year]]</f>
        <v>3</v>
      </c>
      <c r="L15580">
        <v>50</v>
      </c>
      <c r="M15580">
        <v>2.9</v>
      </c>
      <c r="N15580">
        <v>1.2</v>
      </c>
      <c r="O15580" t="s">
        <v>10</v>
      </c>
      <c r="P15580">
        <v>0.88</v>
      </c>
    </row>
    <row r="15581" spans="8:16">
      <c r="H15581" t="s">
        <v>15535</v>
      </c>
      <c r="I15581" t="s">
        <v>7</v>
      </c>
      <c r="J15581">
        <v>2021</v>
      </c>
      <c r="K15581">
        <f>2024 -impact_data[[#This Row],[model_year]]</f>
        <v>3</v>
      </c>
      <c r="L15581">
        <v>48</v>
      </c>
      <c r="M15581">
        <v>30.6</v>
      </c>
      <c r="N15581">
        <v>12.2</v>
      </c>
      <c r="O15581" t="s">
        <v>10</v>
      </c>
      <c r="P15581">
        <v>0.86</v>
      </c>
    </row>
    <row r="15582" spans="8:16">
      <c r="H15582" t="s">
        <v>15542</v>
      </c>
      <c r="I15582" t="s">
        <v>7</v>
      </c>
      <c r="J15582">
        <v>2021</v>
      </c>
      <c r="K15582">
        <f>2024 -impact_data[[#This Row],[model_year]]</f>
        <v>3</v>
      </c>
      <c r="L15582">
        <v>46</v>
      </c>
      <c r="M15582">
        <v>8.3000000000000007</v>
      </c>
      <c r="N15582">
        <v>3.3</v>
      </c>
      <c r="O15582" t="s">
        <v>10</v>
      </c>
      <c r="P15582">
        <v>0.86</v>
      </c>
    </row>
    <row r="15583" spans="8:16">
      <c r="H15583" t="s">
        <v>15548</v>
      </c>
      <c r="I15583" t="s">
        <v>7</v>
      </c>
      <c r="J15583">
        <v>2021</v>
      </c>
      <c r="K15583">
        <f>2024 -impact_data[[#This Row],[model_year]]</f>
        <v>3</v>
      </c>
      <c r="L15583">
        <v>45</v>
      </c>
      <c r="M15583">
        <v>13.7</v>
      </c>
      <c r="N15583">
        <v>5.5</v>
      </c>
      <c r="O15583" t="s">
        <v>10</v>
      </c>
      <c r="P15583">
        <v>0.86</v>
      </c>
    </row>
    <row r="15584" spans="8:16">
      <c r="H15584" t="s">
        <v>15550</v>
      </c>
      <c r="I15584" t="s">
        <v>7</v>
      </c>
      <c r="J15584">
        <v>2021</v>
      </c>
      <c r="K15584">
        <f>2024 -impact_data[[#This Row],[model_year]]</f>
        <v>3</v>
      </c>
      <c r="L15584">
        <v>48</v>
      </c>
      <c r="M15584">
        <v>0</v>
      </c>
      <c r="N15584">
        <v>0</v>
      </c>
      <c r="O15584" t="s">
        <v>9</v>
      </c>
      <c r="P15584">
        <v>0.88</v>
      </c>
    </row>
    <row r="15585" spans="8:16">
      <c r="H15585" t="s">
        <v>15551</v>
      </c>
      <c r="I15585" t="s">
        <v>7</v>
      </c>
      <c r="J15585">
        <v>2021</v>
      </c>
      <c r="K15585">
        <f>2024 -impact_data[[#This Row],[model_year]]</f>
        <v>3</v>
      </c>
      <c r="L15585">
        <v>48</v>
      </c>
      <c r="M15585">
        <v>17.2</v>
      </c>
      <c r="N15585">
        <v>10.3</v>
      </c>
      <c r="O15585" t="s">
        <v>9</v>
      </c>
      <c r="P15585">
        <v>0.89</v>
      </c>
    </row>
    <row r="15586" spans="8:16">
      <c r="H15586" t="s">
        <v>15552</v>
      </c>
      <c r="I15586" t="s">
        <v>7</v>
      </c>
      <c r="J15586">
        <v>2021</v>
      </c>
      <c r="K15586">
        <f>2024 -impact_data[[#This Row],[model_year]]</f>
        <v>3</v>
      </c>
      <c r="L15586">
        <v>51</v>
      </c>
      <c r="M15586">
        <v>6.6</v>
      </c>
      <c r="N15586">
        <v>4</v>
      </c>
      <c r="O15586" t="s">
        <v>9</v>
      </c>
      <c r="P15586">
        <v>0.89</v>
      </c>
    </row>
    <row r="15587" spans="8:16">
      <c r="H15587" t="s">
        <v>15553</v>
      </c>
      <c r="I15587" t="s">
        <v>7</v>
      </c>
      <c r="J15587">
        <v>2021</v>
      </c>
      <c r="K15587">
        <f>2024 -impact_data[[#This Row],[model_year]]</f>
        <v>3</v>
      </c>
      <c r="L15587">
        <v>52</v>
      </c>
      <c r="M15587">
        <v>39.299999999999997</v>
      </c>
      <c r="N15587">
        <v>9.8000000000000007</v>
      </c>
      <c r="O15587" t="s">
        <v>8</v>
      </c>
      <c r="P15587">
        <v>0.88</v>
      </c>
    </row>
    <row r="15588" spans="8:16">
      <c r="H15588" t="s">
        <v>15557</v>
      </c>
      <c r="I15588" t="s">
        <v>7</v>
      </c>
      <c r="J15588">
        <v>2021</v>
      </c>
      <c r="K15588">
        <f>2024 -impact_data[[#This Row],[model_year]]</f>
        <v>3</v>
      </c>
      <c r="L15588">
        <v>51</v>
      </c>
      <c r="M15588">
        <v>19.3</v>
      </c>
      <c r="N15588">
        <v>11.6</v>
      </c>
      <c r="O15588" t="s">
        <v>9</v>
      </c>
      <c r="P15588">
        <v>0.87</v>
      </c>
    </row>
    <row r="15589" spans="8:16">
      <c r="H15589" t="s">
        <v>15562</v>
      </c>
      <c r="I15589" t="s">
        <v>7</v>
      </c>
      <c r="J15589">
        <v>2021</v>
      </c>
      <c r="K15589">
        <f>2024 -impact_data[[#This Row],[model_year]]</f>
        <v>3</v>
      </c>
      <c r="L15589">
        <v>48</v>
      </c>
      <c r="M15589">
        <v>27.4</v>
      </c>
      <c r="N15589">
        <v>6.8</v>
      </c>
      <c r="O15589" t="s">
        <v>8</v>
      </c>
      <c r="P15589">
        <v>0.89</v>
      </c>
    </row>
    <row r="15590" spans="8:16">
      <c r="H15590" t="s">
        <v>15568</v>
      </c>
      <c r="I15590" t="s">
        <v>11</v>
      </c>
      <c r="J15590">
        <v>2021</v>
      </c>
      <c r="K15590">
        <f>2024 -impact_data[[#This Row],[model_year]]</f>
        <v>3</v>
      </c>
      <c r="L15590">
        <v>76</v>
      </c>
      <c r="M15590">
        <v>0.7</v>
      </c>
      <c r="N15590">
        <v>0.2</v>
      </c>
      <c r="O15590" t="s">
        <v>8</v>
      </c>
      <c r="P15590">
        <v>0.97</v>
      </c>
    </row>
    <row r="15591" spans="8:16">
      <c r="H15591" t="s">
        <v>15570</v>
      </c>
      <c r="I15591" t="s">
        <v>7</v>
      </c>
      <c r="J15591">
        <v>2021</v>
      </c>
      <c r="K15591">
        <f>2024 -impact_data[[#This Row],[model_year]]</f>
        <v>3</v>
      </c>
      <c r="L15591">
        <v>49</v>
      </c>
      <c r="M15591">
        <v>19.3</v>
      </c>
      <c r="N15591">
        <v>11.6</v>
      </c>
      <c r="O15591" t="s">
        <v>9</v>
      </c>
      <c r="P15591">
        <v>0.87</v>
      </c>
    </row>
    <row r="15592" spans="8:16">
      <c r="H15592" t="s">
        <v>15589</v>
      </c>
      <c r="I15592" t="s">
        <v>11</v>
      </c>
      <c r="J15592">
        <v>2021</v>
      </c>
      <c r="K15592">
        <f>2024 -impact_data[[#This Row],[model_year]]</f>
        <v>3</v>
      </c>
      <c r="L15592">
        <v>76</v>
      </c>
      <c r="M15592">
        <v>5.0999999999999996</v>
      </c>
      <c r="N15592">
        <v>3.1</v>
      </c>
      <c r="O15592" t="s">
        <v>9</v>
      </c>
      <c r="P15592">
        <v>0.97</v>
      </c>
    </row>
    <row r="15593" spans="8:16">
      <c r="H15593" t="s">
        <v>15590</v>
      </c>
      <c r="I15593" t="s">
        <v>7</v>
      </c>
      <c r="J15593">
        <v>2021</v>
      </c>
      <c r="K15593">
        <f>2024 -impact_data[[#This Row],[model_year]]</f>
        <v>3</v>
      </c>
      <c r="L15593">
        <v>51</v>
      </c>
      <c r="M15593">
        <v>19.2</v>
      </c>
      <c r="N15593">
        <v>11.5</v>
      </c>
      <c r="O15593" t="s">
        <v>9</v>
      </c>
      <c r="P15593">
        <v>0.86</v>
      </c>
    </row>
    <row r="15594" spans="8:16">
      <c r="H15594" t="s">
        <v>15598</v>
      </c>
      <c r="I15594" t="s">
        <v>7</v>
      </c>
      <c r="J15594">
        <v>2021</v>
      </c>
      <c r="K15594">
        <f>2024 -impact_data[[#This Row],[model_year]]</f>
        <v>3</v>
      </c>
      <c r="L15594">
        <v>52</v>
      </c>
      <c r="M15594">
        <v>22.5</v>
      </c>
      <c r="N15594">
        <v>9</v>
      </c>
      <c r="O15594" t="s">
        <v>10</v>
      </c>
      <c r="P15594">
        <v>0.86</v>
      </c>
    </row>
    <row r="15595" spans="8:16">
      <c r="H15595" t="s">
        <v>15608</v>
      </c>
      <c r="I15595" t="s">
        <v>7</v>
      </c>
      <c r="J15595">
        <v>2021</v>
      </c>
      <c r="K15595">
        <f>2024 -impact_data[[#This Row],[model_year]]</f>
        <v>3</v>
      </c>
      <c r="L15595">
        <v>51</v>
      </c>
      <c r="M15595">
        <v>52.1</v>
      </c>
      <c r="N15595">
        <v>31.3</v>
      </c>
      <c r="O15595" t="s">
        <v>9</v>
      </c>
      <c r="P15595">
        <v>0.87</v>
      </c>
    </row>
    <row r="15596" spans="8:16">
      <c r="H15596" t="s">
        <v>15609</v>
      </c>
      <c r="I15596" t="s">
        <v>7</v>
      </c>
      <c r="J15596">
        <v>2021</v>
      </c>
      <c r="K15596">
        <f>2024 -impact_data[[#This Row],[model_year]]</f>
        <v>3</v>
      </c>
      <c r="L15596">
        <v>50</v>
      </c>
      <c r="M15596">
        <v>30.8</v>
      </c>
      <c r="N15596">
        <v>18.5</v>
      </c>
      <c r="O15596" t="s">
        <v>9</v>
      </c>
      <c r="P15596">
        <v>0.87</v>
      </c>
    </row>
    <row r="15597" spans="8:16">
      <c r="H15597" t="s">
        <v>15612</v>
      </c>
      <c r="I15597" t="s">
        <v>7</v>
      </c>
      <c r="J15597">
        <v>2021</v>
      </c>
      <c r="K15597">
        <f>2024 -impact_data[[#This Row],[model_year]]</f>
        <v>3</v>
      </c>
      <c r="L15597">
        <v>49</v>
      </c>
      <c r="M15597">
        <v>26.3</v>
      </c>
      <c r="N15597">
        <v>15.8</v>
      </c>
      <c r="O15597" t="s">
        <v>9</v>
      </c>
      <c r="P15597">
        <v>0.88</v>
      </c>
    </row>
    <row r="15598" spans="8:16">
      <c r="H15598" t="s">
        <v>15615</v>
      </c>
      <c r="I15598" t="s">
        <v>7</v>
      </c>
      <c r="J15598">
        <v>2021</v>
      </c>
      <c r="K15598">
        <f>2024 -impact_data[[#This Row],[model_year]]</f>
        <v>3</v>
      </c>
      <c r="L15598">
        <v>49</v>
      </c>
      <c r="M15598">
        <v>15.3</v>
      </c>
      <c r="N15598">
        <v>3.8</v>
      </c>
      <c r="O15598" t="s">
        <v>8</v>
      </c>
      <c r="P15598">
        <v>0.87</v>
      </c>
    </row>
    <row r="15599" spans="8:16">
      <c r="H15599" t="s">
        <v>15620</v>
      </c>
      <c r="I15599" t="s">
        <v>7</v>
      </c>
      <c r="J15599">
        <v>2021</v>
      </c>
      <c r="K15599">
        <f>2024 -impact_data[[#This Row],[model_year]]</f>
        <v>3</v>
      </c>
      <c r="L15599">
        <v>48</v>
      </c>
      <c r="M15599">
        <v>29.8</v>
      </c>
      <c r="N15599">
        <v>7.4</v>
      </c>
      <c r="O15599" t="s">
        <v>8</v>
      </c>
      <c r="P15599">
        <v>0.87</v>
      </c>
    </row>
    <row r="15600" spans="8:16">
      <c r="H15600" t="s">
        <v>15621</v>
      </c>
      <c r="I15600" t="s">
        <v>7</v>
      </c>
      <c r="J15600">
        <v>2021</v>
      </c>
      <c r="K15600">
        <f>2024 -impact_data[[#This Row],[model_year]]</f>
        <v>3</v>
      </c>
      <c r="L15600">
        <v>51</v>
      </c>
      <c r="M15600">
        <v>27.4</v>
      </c>
      <c r="N15600">
        <v>16.399999999999999</v>
      </c>
      <c r="O15600" t="s">
        <v>9</v>
      </c>
      <c r="P15600">
        <v>0.88</v>
      </c>
    </row>
    <row r="15601" spans="8:16">
      <c r="H15601" t="s">
        <v>15624</v>
      </c>
      <c r="I15601" t="s">
        <v>7</v>
      </c>
      <c r="J15601">
        <v>2021</v>
      </c>
      <c r="K15601">
        <f>2024 -impact_data[[#This Row],[model_year]]</f>
        <v>3</v>
      </c>
      <c r="L15601">
        <v>52</v>
      </c>
      <c r="M15601">
        <v>38</v>
      </c>
      <c r="N15601">
        <v>22.8</v>
      </c>
      <c r="O15601" t="s">
        <v>9</v>
      </c>
      <c r="P15601">
        <v>0.86</v>
      </c>
    </row>
    <row r="15602" spans="8:16">
      <c r="H15602" t="s">
        <v>15628</v>
      </c>
      <c r="I15602" t="s">
        <v>7</v>
      </c>
      <c r="J15602">
        <v>2021</v>
      </c>
      <c r="K15602">
        <f>2024 -impact_data[[#This Row],[model_year]]</f>
        <v>3</v>
      </c>
      <c r="L15602">
        <v>49</v>
      </c>
      <c r="M15602">
        <v>56.2</v>
      </c>
      <c r="N15602">
        <v>33.700000000000003</v>
      </c>
      <c r="O15602" t="s">
        <v>9</v>
      </c>
      <c r="P15602">
        <v>0.88</v>
      </c>
    </row>
    <row r="15603" spans="8:16">
      <c r="H15603" t="s">
        <v>15631</v>
      </c>
      <c r="I15603" t="s">
        <v>7</v>
      </c>
      <c r="J15603">
        <v>2021</v>
      </c>
      <c r="K15603">
        <f>2024 -impact_data[[#This Row],[model_year]]</f>
        <v>3</v>
      </c>
      <c r="L15603">
        <v>49</v>
      </c>
      <c r="M15603">
        <v>9.5</v>
      </c>
      <c r="N15603">
        <v>5.7</v>
      </c>
      <c r="O15603" t="s">
        <v>9</v>
      </c>
      <c r="P15603">
        <v>0.88</v>
      </c>
    </row>
    <row r="15604" spans="8:16">
      <c r="H15604" t="s">
        <v>15633</v>
      </c>
      <c r="I15604" t="s">
        <v>7</v>
      </c>
      <c r="J15604">
        <v>2021</v>
      </c>
      <c r="K15604">
        <f>2024 -impact_data[[#This Row],[model_year]]</f>
        <v>3</v>
      </c>
      <c r="L15604">
        <v>50</v>
      </c>
      <c r="M15604">
        <v>17.8</v>
      </c>
      <c r="N15604">
        <v>4.4000000000000004</v>
      </c>
      <c r="O15604" t="s">
        <v>8</v>
      </c>
      <c r="P15604">
        <v>0.87</v>
      </c>
    </row>
    <row r="15605" spans="8:16">
      <c r="H15605" t="s">
        <v>15636</v>
      </c>
      <c r="I15605" t="s">
        <v>7</v>
      </c>
      <c r="J15605">
        <v>2021</v>
      </c>
      <c r="K15605">
        <f>2024 -impact_data[[#This Row],[model_year]]</f>
        <v>3</v>
      </c>
      <c r="L15605">
        <v>53</v>
      </c>
      <c r="M15605">
        <v>14.6</v>
      </c>
      <c r="N15605">
        <v>8.6999999999999993</v>
      </c>
      <c r="O15605" t="s">
        <v>9</v>
      </c>
      <c r="P15605">
        <v>0.86</v>
      </c>
    </row>
    <row r="15606" spans="8:16">
      <c r="H15606" t="s">
        <v>15638</v>
      </c>
      <c r="I15606" t="s">
        <v>7</v>
      </c>
      <c r="J15606">
        <v>2021</v>
      </c>
      <c r="K15606">
        <f>2024 -impact_data[[#This Row],[model_year]]</f>
        <v>3</v>
      </c>
      <c r="L15606">
        <v>47</v>
      </c>
      <c r="M15606">
        <v>16.7</v>
      </c>
      <c r="N15606">
        <v>6.7</v>
      </c>
      <c r="O15606" t="s">
        <v>10</v>
      </c>
      <c r="P15606">
        <v>0.88</v>
      </c>
    </row>
    <row r="15607" spans="8:16">
      <c r="H15607" t="s">
        <v>15639</v>
      </c>
      <c r="I15607" t="s">
        <v>7</v>
      </c>
      <c r="J15607">
        <v>2021</v>
      </c>
      <c r="K15607">
        <f>2024 -impact_data[[#This Row],[model_year]]</f>
        <v>3</v>
      </c>
      <c r="L15607">
        <v>49</v>
      </c>
      <c r="M15607">
        <v>19.399999999999999</v>
      </c>
      <c r="N15607">
        <v>11.6</v>
      </c>
      <c r="O15607" t="s">
        <v>9</v>
      </c>
      <c r="P15607">
        <v>0.86</v>
      </c>
    </row>
    <row r="15608" spans="8:16">
      <c r="H15608" t="s">
        <v>15641</v>
      </c>
      <c r="I15608" t="s">
        <v>7</v>
      </c>
      <c r="J15608">
        <v>2021</v>
      </c>
      <c r="K15608">
        <f>2024 -impact_data[[#This Row],[model_year]]</f>
        <v>3</v>
      </c>
      <c r="L15608">
        <v>49</v>
      </c>
      <c r="M15608">
        <v>25.8</v>
      </c>
      <c r="N15608">
        <v>15.5</v>
      </c>
      <c r="O15608" t="s">
        <v>9</v>
      </c>
      <c r="P15608">
        <v>0.88</v>
      </c>
    </row>
    <row r="15609" spans="8:16">
      <c r="H15609" t="s">
        <v>15648</v>
      </c>
      <c r="I15609" t="s">
        <v>7</v>
      </c>
      <c r="J15609">
        <v>2021</v>
      </c>
      <c r="K15609">
        <f>2024 -impact_data[[#This Row],[model_year]]</f>
        <v>3</v>
      </c>
      <c r="L15609">
        <v>48</v>
      </c>
      <c r="M15609">
        <v>21.9</v>
      </c>
      <c r="N15609">
        <v>8.8000000000000007</v>
      </c>
      <c r="O15609" t="s">
        <v>10</v>
      </c>
      <c r="P15609">
        <v>0.86</v>
      </c>
    </row>
    <row r="15610" spans="8:16">
      <c r="H15610" t="s">
        <v>15654</v>
      </c>
      <c r="I15610" t="s">
        <v>7</v>
      </c>
      <c r="J15610">
        <v>2021</v>
      </c>
      <c r="K15610">
        <f>2024 -impact_data[[#This Row],[model_year]]</f>
        <v>3</v>
      </c>
      <c r="L15610">
        <v>49</v>
      </c>
      <c r="M15610">
        <v>40.700000000000003</v>
      </c>
      <c r="N15610">
        <v>24.4</v>
      </c>
      <c r="O15610" t="s">
        <v>9</v>
      </c>
      <c r="P15610">
        <v>0.87</v>
      </c>
    </row>
    <row r="15611" spans="8:16">
      <c r="H15611" t="s">
        <v>241</v>
      </c>
      <c r="I15611" t="s">
        <v>7</v>
      </c>
      <c r="J15611">
        <v>2021</v>
      </c>
      <c r="K15611">
        <f>2024 -impact_data[[#This Row],[model_year]]</f>
        <v>3</v>
      </c>
      <c r="L15611">
        <v>50</v>
      </c>
      <c r="M15611">
        <v>31.9</v>
      </c>
      <c r="N15611">
        <v>19.100000000000001</v>
      </c>
      <c r="O15611" t="s">
        <v>9</v>
      </c>
      <c r="P15611">
        <v>0.86</v>
      </c>
    </row>
    <row r="15612" spans="8:16">
      <c r="H15612" t="s">
        <v>15656</v>
      </c>
      <c r="I15612" t="s">
        <v>7</v>
      </c>
      <c r="J15612">
        <v>2021</v>
      </c>
      <c r="K15612">
        <f>2024 -impact_data[[#This Row],[model_year]]</f>
        <v>3</v>
      </c>
      <c r="L15612">
        <v>51</v>
      </c>
      <c r="M15612">
        <v>37</v>
      </c>
      <c r="N15612">
        <v>22.2</v>
      </c>
      <c r="O15612" t="s">
        <v>9</v>
      </c>
      <c r="P15612">
        <v>0.88</v>
      </c>
    </row>
    <row r="15613" spans="8:16">
      <c r="H15613" t="s">
        <v>15663</v>
      </c>
      <c r="I15613" t="s">
        <v>7</v>
      </c>
      <c r="J15613">
        <v>2021</v>
      </c>
      <c r="K15613">
        <f>2024 -impact_data[[#This Row],[model_year]]</f>
        <v>3</v>
      </c>
      <c r="L15613">
        <v>48</v>
      </c>
      <c r="M15613">
        <v>10</v>
      </c>
      <c r="N15613">
        <v>6</v>
      </c>
      <c r="O15613" t="s">
        <v>9</v>
      </c>
      <c r="P15613">
        <v>0.87</v>
      </c>
    </row>
    <row r="15614" spans="8:16">
      <c r="H15614" t="s">
        <v>15664</v>
      </c>
      <c r="I15614" t="s">
        <v>7</v>
      </c>
      <c r="J15614">
        <v>2021</v>
      </c>
      <c r="K15614">
        <f>2024 -impact_data[[#This Row],[model_year]]</f>
        <v>3</v>
      </c>
      <c r="L15614">
        <v>46</v>
      </c>
      <c r="M15614">
        <v>23.8</v>
      </c>
      <c r="N15614">
        <v>9.5</v>
      </c>
      <c r="O15614" t="s">
        <v>10</v>
      </c>
      <c r="P15614">
        <v>0.87</v>
      </c>
    </row>
    <row r="15615" spans="8:16">
      <c r="H15615" t="s">
        <v>15665</v>
      </c>
      <c r="I15615" t="s">
        <v>7</v>
      </c>
      <c r="J15615">
        <v>2021</v>
      </c>
      <c r="K15615">
        <f>2024 -impact_data[[#This Row],[model_year]]</f>
        <v>3</v>
      </c>
      <c r="L15615">
        <v>49</v>
      </c>
      <c r="M15615">
        <v>19.5</v>
      </c>
      <c r="N15615">
        <v>11.7</v>
      </c>
      <c r="O15615" t="s">
        <v>9</v>
      </c>
      <c r="P15615">
        <v>0.89</v>
      </c>
    </row>
    <row r="15616" spans="8:16">
      <c r="H15616" t="s">
        <v>15684</v>
      </c>
      <c r="I15616" t="s">
        <v>7</v>
      </c>
      <c r="J15616">
        <v>2021</v>
      </c>
      <c r="K15616">
        <f>2024 -impact_data[[#This Row],[model_year]]</f>
        <v>3</v>
      </c>
      <c r="L15616">
        <v>51</v>
      </c>
      <c r="M15616">
        <v>30.2</v>
      </c>
      <c r="N15616">
        <v>7.5</v>
      </c>
      <c r="O15616" t="s">
        <v>8</v>
      </c>
      <c r="P15616">
        <v>0.87</v>
      </c>
    </row>
    <row r="15617" spans="8:16">
      <c r="H15617" t="s">
        <v>15691</v>
      </c>
      <c r="I15617" t="s">
        <v>7</v>
      </c>
      <c r="J15617">
        <v>2021</v>
      </c>
      <c r="K15617">
        <f>2024 -impact_data[[#This Row],[model_year]]</f>
        <v>3</v>
      </c>
      <c r="L15617">
        <v>50</v>
      </c>
      <c r="M15617">
        <v>19.8</v>
      </c>
      <c r="N15617">
        <v>11.9</v>
      </c>
      <c r="O15617" t="s">
        <v>9</v>
      </c>
      <c r="P15617">
        <v>0.89</v>
      </c>
    </row>
    <row r="15618" spans="8:16">
      <c r="H15618" t="s">
        <v>15692</v>
      </c>
      <c r="I15618" t="s">
        <v>7</v>
      </c>
      <c r="J15618">
        <v>2021</v>
      </c>
      <c r="K15618">
        <f>2024 -impact_data[[#This Row],[model_year]]</f>
        <v>3</v>
      </c>
      <c r="L15618">
        <v>48</v>
      </c>
      <c r="M15618">
        <v>42.8</v>
      </c>
      <c r="N15618">
        <v>17.100000000000001</v>
      </c>
      <c r="O15618" t="s">
        <v>10</v>
      </c>
      <c r="P15618">
        <v>0.88</v>
      </c>
    </row>
    <row r="15619" spans="8:16">
      <c r="H15619" t="s">
        <v>15694</v>
      </c>
      <c r="I15619" t="s">
        <v>7</v>
      </c>
      <c r="J15619">
        <v>2021</v>
      </c>
      <c r="K15619">
        <f>2024 -impact_data[[#This Row],[model_year]]</f>
        <v>3</v>
      </c>
      <c r="L15619">
        <v>51</v>
      </c>
      <c r="M15619">
        <v>36.1</v>
      </c>
      <c r="N15619">
        <v>21.7</v>
      </c>
      <c r="O15619" t="s">
        <v>9</v>
      </c>
      <c r="P15619">
        <v>0.87</v>
      </c>
    </row>
    <row r="15620" spans="8:16">
      <c r="H15620" t="s">
        <v>15696</v>
      </c>
      <c r="I15620" t="s">
        <v>7</v>
      </c>
      <c r="J15620">
        <v>2021</v>
      </c>
      <c r="K15620">
        <f>2024 -impact_data[[#This Row],[model_year]]</f>
        <v>3</v>
      </c>
      <c r="L15620">
        <v>52</v>
      </c>
      <c r="M15620">
        <v>17.3</v>
      </c>
      <c r="N15620">
        <v>6.9</v>
      </c>
      <c r="O15620" t="s">
        <v>10</v>
      </c>
      <c r="P15620">
        <v>0.88</v>
      </c>
    </row>
    <row r="15621" spans="8:16">
      <c r="H15621" t="s">
        <v>15706</v>
      </c>
      <c r="I15621" t="s">
        <v>7</v>
      </c>
      <c r="J15621">
        <v>2021</v>
      </c>
      <c r="K15621">
        <f>2024 -impact_data[[#This Row],[model_year]]</f>
        <v>3</v>
      </c>
      <c r="L15621">
        <v>50</v>
      </c>
      <c r="M15621">
        <v>43.3</v>
      </c>
      <c r="N15621">
        <v>10.8</v>
      </c>
      <c r="O15621" t="s">
        <v>8</v>
      </c>
      <c r="P15621">
        <v>0.87</v>
      </c>
    </row>
    <row r="15622" spans="8:16">
      <c r="H15622" t="s">
        <v>15708</v>
      </c>
      <c r="I15622" t="s">
        <v>11</v>
      </c>
      <c r="J15622">
        <v>2021</v>
      </c>
      <c r="K15622">
        <f>2024 -impact_data[[#This Row],[model_year]]</f>
        <v>3</v>
      </c>
      <c r="L15622">
        <v>76</v>
      </c>
      <c r="M15622">
        <v>11.8</v>
      </c>
      <c r="N15622">
        <v>4.7</v>
      </c>
      <c r="O15622" t="s">
        <v>10</v>
      </c>
      <c r="P15622">
        <v>0.95</v>
      </c>
    </row>
    <row r="15623" spans="8:16">
      <c r="H15623" t="s">
        <v>15711</v>
      </c>
      <c r="I15623" t="s">
        <v>7</v>
      </c>
      <c r="J15623">
        <v>2021</v>
      </c>
      <c r="K15623">
        <f>2024 -impact_data[[#This Row],[model_year]]</f>
        <v>3</v>
      </c>
      <c r="L15623">
        <v>51</v>
      </c>
      <c r="M15623">
        <v>29</v>
      </c>
      <c r="N15623">
        <v>11.6</v>
      </c>
      <c r="O15623" t="s">
        <v>10</v>
      </c>
      <c r="P15623">
        <v>0.89</v>
      </c>
    </row>
    <row r="15624" spans="8:16">
      <c r="H15624" t="s">
        <v>15712</v>
      </c>
      <c r="I15624" t="s">
        <v>7</v>
      </c>
      <c r="J15624">
        <v>2021</v>
      </c>
      <c r="K15624">
        <f>2024 -impact_data[[#This Row],[model_year]]</f>
        <v>3</v>
      </c>
      <c r="L15624">
        <v>50</v>
      </c>
      <c r="M15624">
        <v>3.1</v>
      </c>
      <c r="N15624">
        <v>1.9</v>
      </c>
      <c r="O15624" t="s">
        <v>9</v>
      </c>
      <c r="P15624">
        <v>0.88</v>
      </c>
    </row>
    <row r="15625" spans="8:16">
      <c r="H15625" t="s">
        <v>15716</v>
      </c>
      <c r="I15625" t="s">
        <v>7</v>
      </c>
      <c r="J15625">
        <v>2021</v>
      </c>
      <c r="K15625">
        <f>2024 -impact_data[[#This Row],[model_year]]</f>
        <v>3</v>
      </c>
      <c r="L15625">
        <v>51</v>
      </c>
      <c r="M15625">
        <v>24.8</v>
      </c>
      <c r="N15625">
        <v>6.2</v>
      </c>
      <c r="O15625" t="s">
        <v>8</v>
      </c>
      <c r="P15625">
        <v>0.88</v>
      </c>
    </row>
    <row r="15626" spans="8:16">
      <c r="H15626" t="s">
        <v>15719</v>
      </c>
      <c r="I15626" t="s">
        <v>7</v>
      </c>
      <c r="J15626">
        <v>2021</v>
      </c>
      <c r="K15626">
        <f>2024 -impact_data[[#This Row],[model_year]]</f>
        <v>3</v>
      </c>
      <c r="L15626">
        <v>49</v>
      </c>
      <c r="M15626">
        <v>26.2</v>
      </c>
      <c r="N15626">
        <v>6.6</v>
      </c>
      <c r="O15626" t="s">
        <v>8</v>
      </c>
      <c r="P15626">
        <v>0.87</v>
      </c>
    </row>
    <row r="15627" spans="8:16">
      <c r="H15627" t="s">
        <v>15722</v>
      </c>
      <c r="I15627" t="s">
        <v>7</v>
      </c>
      <c r="J15627">
        <v>2021</v>
      </c>
      <c r="K15627">
        <f>2024 -impact_data[[#This Row],[model_year]]</f>
        <v>3</v>
      </c>
      <c r="L15627">
        <v>52</v>
      </c>
      <c r="M15627">
        <v>46.3</v>
      </c>
      <c r="N15627">
        <v>18.5</v>
      </c>
      <c r="O15627" t="s">
        <v>10</v>
      </c>
      <c r="P15627">
        <v>0.86</v>
      </c>
    </row>
    <row r="15628" spans="8:16">
      <c r="H15628" t="s">
        <v>15727</v>
      </c>
      <c r="I15628" t="s">
        <v>7</v>
      </c>
      <c r="J15628">
        <v>2021</v>
      </c>
      <c r="K15628">
        <f>2024 -impact_data[[#This Row],[model_year]]</f>
        <v>3</v>
      </c>
      <c r="L15628">
        <v>50</v>
      </c>
      <c r="M15628">
        <v>1.8</v>
      </c>
      <c r="N15628">
        <v>1.1000000000000001</v>
      </c>
      <c r="O15628" t="s">
        <v>9</v>
      </c>
      <c r="P15628">
        <v>0.86</v>
      </c>
    </row>
    <row r="15629" spans="8:16">
      <c r="H15629" t="s">
        <v>15729</v>
      </c>
      <c r="I15629" t="s">
        <v>7</v>
      </c>
      <c r="J15629">
        <v>2021</v>
      </c>
      <c r="K15629">
        <f>2024 -impact_data[[#This Row],[model_year]]</f>
        <v>3</v>
      </c>
      <c r="L15629">
        <v>49</v>
      </c>
      <c r="M15629">
        <v>11.3</v>
      </c>
      <c r="N15629">
        <v>4.5</v>
      </c>
      <c r="O15629" t="s">
        <v>10</v>
      </c>
      <c r="P15629">
        <v>0.89</v>
      </c>
    </row>
    <row r="15630" spans="8:16">
      <c r="H15630" t="s">
        <v>15735</v>
      </c>
      <c r="I15630" t="s">
        <v>11</v>
      </c>
      <c r="J15630">
        <v>2021</v>
      </c>
      <c r="K15630">
        <f>2024 -impact_data[[#This Row],[model_year]]</f>
        <v>3</v>
      </c>
      <c r="L15630">
        <v>79</v>
      </c>
      <c r="M15630">
        <v>36.6</v>
      </c>
      <c r="N15630">
        <v>14.6</v>
      </c>
      <c r="O15630" t="s">
        <v>10</v>
      </c>
      <c r="P15630">
        <v>0.97</v>
      </c>
    </row>
    <row r="15631" spans="8:16">
      <c r="H15631" t="s">
        <v>15741</v>
      </c>
      <c r="I15631" t="s">
        <v>7</v>
      </c>
      <c r="J15631">
        <v>2021</v>
      </c>
      <c r="K15631">
        <f>2024 -impact_data[[#This Row],[model_year]]</f>
        <v>3</v>
      </c>
      <c r="L15631">
        <v>49</v>
      </c>
      <c r="M15631">
        <v>12.8</v>
      </c>
      <c r="N15631">
        <v>5.0999999999999996</v>
      </c>
      <c r="O15631" t="s">
        <v>10</v>
      </c>
      <c r="P15631">
        <v>0.89</v>
      </c>
    </row>
    <row r="15632" spans="8:16">
      <c r="H15632" t="s">
        <v>15744</v>
      </c>
      <c r="I15632" t="s">
        <v>7</v>
      </c>
      <c r="J15632">
        <v>2021</v>
      </c>
      <c r="K15632">
        <f>2024 -impact_data[[#This Row],[model_year]]</f>
        <v>3</v>
      </c>
      <c r="L15632">
        <v>48</v>
      </c>
      <c r="M15632">
        <v>13.7</v>
      </c>
      <c r="N15632">
        <v>8.1999999999999993</v>
      </c>
      <c r="O15632" t="s">
        <v>9</v>
      </c>
      <c r="P15632">
        <v>0.88</v>
      </c>
    </row>
    <row r="15633" spans="8:16">
      <c r="H15633" t="s">
        <v>15750</v>
      </c>
      <c r="I15633" t="s">
        <v>7</v>
      </c>
      <c r="J15633">
        <v>2021</v>
      </c>
      <c r="K15633">
        <f>2024 -impact_data[[#This Row],[model_year]]</f>
        <v>3</v>
      </c>
      <c r="L15633">
        <v>53</v>
      </c>
      <c r="M15633">
        <v>62.7</v>
      </c>
      <c r="N15633">
        <v>37.6</v>
      </c>
      <c r="O15633" t="s">
        <v>9</v>
      </c>
      <c r="P15633">
        <v>0.89</v>
      </c>
    </row>
    <row r="15634" spans="8:16">
      <c r="H15634" t="s">
        <v>15753</v>
      </c>
      <c r="I15634" t="s">
        <v>11</v>
      </c>
      <c r="J15634">
        <v>2021</v>
      </c>
      <c r="K15634">
        <f>2024 -impact_data[[#This Row],[model_year]]</f>
        <v>3</v>
      </c>
      <c r="L15634">
        <v>76</v>
      </c>
      <c r="M15634">
        <v>5</v>
      </c>
      <c r="N15634">
        <v>2</v>
      </c>
      <c r="O15634" t="s">
        <v>10</v>
      </c>
      <c r="P15634">
        <v>0.94</v>
      </c>
    </row>
    <row r="15635" spans="8:16">
      <c r="H15635" t="s">
        <v>15755</v>
      </c>
      <c r="I15635" t="s">
        <v>7</v>
      </c>
      <c r="J15635">
        <v>2021</v>
      </c>
      <c r="K15635">
        <f>2024 -impact_data[[#This Row],[model_year]]</f>
        <v>3</v>
      </c>
      <c r="L15635">
        <v>52</v>
      </c>
      <c r="M15635">
        <v>29.4</v>
      </c>
      <c r="N15635">
        <v>11.7</v>
      </c>
      <c r="O15635" t="s">
        <v>10</v>
      </c>
      <c r="P15635">
        <v>0.89</v>
      </c>
    </row>
    <row r="15636" spans="8:16">
      <c r="H15636" t="s">
        <v>15756</v>
      </c>
      <c r="I15636" t="s">
        <v>7</v>
      </c>
      <c r="J15636">
        <v>2021</v>
      </c>
      <c r="K15636">
        <f>2024 -impact_data[[#This Row],[model_year]]</f>
        <v>3</v>
      </c>
      <c r="L15636">
        <v>48</v>
      </c>
      <c r="M15636">
        <v>30.7</v>
      </c>
      <c r="N15636">
        <v>7.7</v>
      </c>
      <c r="O15636" t="s">
        <v>8</v>
      </c>
      <c r="P15636">
        <v>0.87</v>
      </c>
    </row>
    <row r="15637" spans="8:16">
      <c r="H15637" t="s">
        <v>15762</v>
      </c>
      <c r="I15637" t="s">
        <v>7</v>
      </c>
      <c r="J15637">
        <v>2021</v>
      </c>
      <c r="K15637">
        <f>2024 -impact_data[[#This Row],[model_year]]</f>
        <v>3</v>
      </c>
      <c r="L15637">
        <v>48</v>
      </c>
      <c r="M15637">
        <v>27</v>
      </c>
      <c r="N15637">
        <v>10.8</v>
      </c>
      <c r="O15637" t="s">
        <v>10</v>
      </c>
      <c r="P15637">
        <v>0.89</v>
      </c>
    </row>
    <row r="15638" spans="8:16">
      <c r="H15638" t="s">
        <v>15766</v>
      </c>
      <c r="I15638" t="s">
        <v>7</v>
      </c>
      <c r="J15638">
        <v>2021</v>
      </c>
      <c r="K15638">
        <f>2024 -impact_data[[#This Row],[model_year]]</f>
        <v>3</v>
      </c>
      <c r="L15638">
        <v>50</v>
      </c>
      <c r="M15638">
        <v>29.3</v>
      </c>
      <c r="N15638">
        <v>11.7</v>
      </c>
      <c r="O15638" t="s">
        <v>10</v>
      </c>
      <c r="P15638">
        <v>0.86</v>
      </c>
    </row>
    <row r="15639" spans="8:16">
      <c r="H15639" t="s">
        <v>15773</v>
      </c>
      <c r="I15639" t="s">
        <v>7</v>
      </c>
      <c r="J15639">
        <v>2021</v>
      </c>
      <c r="K15639">
        <f>2024 -impact_data[[#This Row],[model_year]]</f>
        <v>3</v>
      </c>
      <c r="L15639">
        <v>49</v>
      </c>
      <c r="M15639">
        <v>9.6</v>
      </c>
      <c r="N15639">
        <v>3.8</v>
      </c>
      <c r="O15639" t="s">
        <v>10</v>
      </c>
      <c r="P15639">
        <v>0.86</v>
      </c>
    </row>
    <row r="15640" spans="8:16">
      <c r="H15640" t="s">
        <v>15776</v>
      </c>
      <c r="I15640" t="s">
        <v>11</v>
      </c>
      <c r="J15640">
        <v>2021</v>
      </c>
      <c r="K15640">
        <f>2024 -impact_data[[#This Row],[model_year]]</f>
        <v>3</v>
      </c>
      <c r="L15640">
        <v>80</v>
      </c>
      <c r="M15640">
        <v>8.8000000000000007</v>
      </c>
      <c r="N15640">
        <v>5.3</v>
      </c>
      <c r="O15640" t="s">
        <v>9</v>
      </c>
      <c r="P15640">
        <v>0.96</v>
      </c>
    </row>
    <row r="15641" spans="8:16">
      <c r="H15641" t="s">
        <v>15777</v>
      </c>
      <c r="I15641" t="s">
        <v>7</v>
      </c>
      <c r="J15641">
        <v>2021</v>
      </c>
      <c r="K15641">
        <f>2024 -impact_data[[#This Row],[model_year]]</f>
        <v>3</v>
      </c>
      <c r="L15641">
        <v>48</v>
      </c>
      <c r="M15641">
        <v>3.1</v>
      </c>
      <c r="N15641">
        <v>1.9</v>
      </c>
      <c r="O15641" t="s">
        <v>9</v>
      </c>
      <c r="P15641">
        <v>0.87</v>
      </c>
    </row>
    <row r="15642" spans="8:16">
      <c r="H15642" t="s">
        <v>15779</v>
      </c>
      <c r="I15642" t="s">
        <v>7</v>
      </c>
      <c r="J15642">
        <v>2021</v>
      </c>
      <c r="K15642">
        <f>2024 -impact_data[[#This Row],[model_year]]</f>
        <v>3</v>
      </c>
      <c r="L15642">
        <v>47</v>
      </c>
      <c r="M15642">
        <v>18.600000000000001</v>
      </c>
      <c r="N15642">
        <v>11.1</v>
      </c>
      <c r="O15642" t="s">
        <v>9</v>
      </c>
      <c r="P15642">
        <v>0.88</v>
      </c>
    </row>
    <row r="15643" spans="8:16">
      <c r="H15643" t="s">
        <v>15782</v>
      </c>
      <c r="I15643" t="s">
        <v>7</v>
      </c>
      <c r="J15643">
        <v>2021</v>
      </c>
      <c r="K15643">
        <f>2024 -impact_data[[#This Row],[model_year]]</f>
        <v>3</v>
      </c>
      <c r="L15643">
        <v>49</v>
      </c>
      <c r="M15643">
        <v>15</v>
      </c>
      <c r="N15643">
        <v>6</v>
      </c>
      <c r="O15643" t="s">
        <v>10</v>
      </c>
      <c r="P15643">
        <v>0.89</v>
      </c>
    </row>
    <row r="15644" spans="8:16">
      <c r="H15644" t="s">
        <v>15784</v>
      </c>
      <c r="I15644" t="s">
        <v>7</v>
      </c>
      <c r="J15644">
        <v>2021</v>
      </c>
      <c r="K15644">
        <f>2024 -impact_data[[#This Row],[model_year]]</f>
        <v>3</v>
      </c>
      <c r="L15644">
        <v>48</v>
      </c>
      <c r="M15644">
        <v>2.6</v>
      </c>
      <c r="N15644">
        <v>1.5</v>
      </c>
      <c r="O15644" t="s">
        <v>9</v>
      </c>
      <c r="P15644">
        <v>0.87</v>
      </c>
    </row>
    <row r="15645" spans="8:16">
      <c r="H15645" t="s">
        <v>14111</v>
      </c>
      <c r="I15645" t="s">
        <v>7</v>
      </c>
      <c r="J15645">
        <v>2021</v>
      </c>
      <c r="K15645">
        <f>2024 -impact_data[[#This Row],[model_year]]</f>
        <v>3</v>
      </c>
      <c r="L15645">
        <v>54</v>
      </c>
      <c r="M15645">
        <v>46.2</v>
      </c>
      <c r="N15645">
        <v>27.7</v>
      </c>
      <c r="O15645" t="s">
        <v>9</v>
      </c>
      <c r="P15645">
        <v>0.86</v>
      </c>
    </row>
    <row r="15646" spans="8:16">
      <c r="H15646" t="s">
        <v>15787</v>
      </c>
      <c r="I15646" t="s">
        <v>7</v>
      </c>
      <c r="J15646">
        <v>2021</v>
      </c>
      <c r="K15646">
        <f>2024 -impact_data[[#This Row],[model_year]]</f>
        <v>3</v>
      </c>
      <c r="L15646">
        <v>49</v>
      </c>
      <c r="M15646">
        <v>-0.5</v>
      </c>
      <c r="N15646">
        <v>-0.3</v>
      </c>
      <c r="O15646" t="s">
        <v>9</v>
      </c>
      <c r="P15646">
        <v>0.87</v>
      </c>
    </row>
    <row r="15647" spans="8:16">
      <c r="H15647" t="s">
        <v>15789</v>
      </c>
      <c r="I15647" t="s">
        <v>7</v>
      </c>
      <c r="J15647">
        <v>2021</v>
      </c>
      <c r="K15647">
        <f>2024 -impact_data[[#This Row],[model_year]]</f>
        <v>3</v>
      </c>
      <c r="L15647">
        <v>48</v>
      </c>
      <c r="M15647">
        <v>21.8</v>
      </c>
      <c r="N15647">
        <v>8.6999999999999993</v>
      </c>
      <c r="O15647" t="s">
        <v>10</v>
      </c>
      <c r="P15647">
        <v>0.88</v>
      </c>
    </row>
    <row r="15648" spans="8:16">
      <c r="H15648" t="s">
        <v>15790</v>
      </c>
      <c r="I15648" t="s">
        <v>7</v>
      </c>
      <c r="J15648">
        <v>2021</v>
      </c>
      <c r="K15648">
        <f>2024 -impact_data[[#This Row],[model_year]]</f>
        <v>3</v>
      </c>
      <c r="L15648">
        <v>47</v>
      </c>
      <c r="M15648">
        <v>15.1</v>
      </c>
      <c r="N15648">
        <v>3.8</v>
      </c>
      <c r="O15648" t="s">
        <v>8</v>
      </c>
      <c r="P15648">
        <v>0.88</v>
      </c>
    </row>
    <row r="15649" spans="8:16">
      <c r="H15649" t="s">
        <v>15793</v>
      </c>
      <c r="I15649" t="s">
        <v>7</v>
      </c>
      <c r="J15649">
        <v>2021</v>
      </c>
      <c r="K15649">
        <f>2024 -impact_data[[#This Row],[model_year]]</f>
        <v>3</v>
      </c>
      <c r="L15649">
        <v>52</v>
      </c>
      <c r="M15649">
        <v>37.299999999999997</v>
      </c>
      <c r="N15649">
        <v>14.9</v>
      </c>
      <c r="O15649" t="s">
        <v>10</v>
      </c>
      <c r="P15649">
        <v>0.88</v>
      </c>
    </row>
    <row r="15650" spans="8:16">
      <c r="H15650" t="s">
        <v>15794</v>
      </c>
      <c r="I15650" t="s">
        <v>7</v>
      </c>
      <c r="J15650">
        <v>2021</v>
      </c>
      <c r="K15650">
        <f>2024 -impact_data[[#This Row],[model_year]]</f>
        <v>3</v>
      </c>
      <c r="L15650">
        <v>50</v>
      </c>
      <c r="M15650">
        <v>8.3000000000000007</v>
      </c>
      <c r="N15650">
        <v>5</v>
      </c>
      <c r="O15650" t="s">
        <v>9</v>
      </c>
      <c r="P15650">
        <v>0.88</v>
      </c>
    </row>
    <row r="15651" spans="8:16">
      <c r="H15651" t="s">
        <v>15795</v>
      </c>
      <c r="I15651" t="s">
        <v>7</v>
      </c>
      <c r="J15651">
        <v>2021</v>
      </c>
      <c r="K15651">
        <f>2024 -impact_data[[#This Row],[model_year]]</f>
        <v>3</v>
      </c>
      <c r="L15651">
        <v>50</v>
      </c>
      <c r="M15651">
        <v>11.6</v>
      </c>
      <c r="N15651">
        <v>7</v>
      </c>
      <c r="O15651" t="s">
        <v>9</v>
      </c>
      <c r="P15651">
        <v>0.87</v>
      </c>
    </row>
    <row r="15652" spans="8:16">
      <c r="H15652" t="s">
        <v>15797</v>
      </c>
      <c r="I15652" t="s">
        <v>11</v>
      </c>
      <c r="J15652">
        <v>2021</v>
      </c>
      <c r="K15652">
        <f>2024 -impact_data[[#This Row],[model_year]]</f>
        <v>3</v>
      </c>
      <c r="L15652">
        <v>82</v>
      </c>
      <c r="M15652">
        <v>15.4</v>
      </c>
      <c r="N15652">
        <v>9.1999999999999993</v>
      </c>
      <c r="O15652" t="s">
        <v>9</v>
      </c>
      <c r="P15652">
        <v>0.95</v>
      </c>
    </row>
    <row r="15653" spans="8:16">
      <c r="H15653" t="s">
        <v>15804</v>
      </c>
      <c r="I15653" t="s">
        <v>7</v>
      </c>
      <c r="J15653">
        <v>2021</v>
      </c>
      <c r="K15653">
        <f>2024 -impact_data[[#This Row],[model_year]]</f>
        <v>3</v>
      </c>
      <c r="L15653">
        <v>51</v>
      </c>
      <c r="M15653">
        <v>26.1</v>
      </c>
      <c r="N15653">
        <v>10.4</v>
      </c>
      <c r="O15653" t="s">
        <v>10</v>
      </c>
      <c r="P15653">
        <v>0.86</v>
      </c>
    </row>
    <row r="15654" spans="8:16">
      <c r="H15654" t="s">
        <v>15807</v>
      </c>
      <c r="I15654" t="s">
        <v>11</v>
      </c>
      <c r="J15654">
        <v>2021</v>
      </c>
      <c r="K15654">
        <f>2024 -impact_data[[#This Row],[model_year]]</f>
        <v>3</v>
      </c>
      <c r="L15654">
        <v>79</v>
      </c>
      <c r="M15654">
        <v>35.6</v>
      </c>
      <c r="N15654">
        <v>21.4</v>
      </c>
      <c r="O15654" t="s">
        <v>9</v>
      </c>
      <c r="P15654">
        <v>0.94</v>
      </c>
    </row>
    <row r="15655" spans="8:16">
      <c r="H15655" t="s">
        <v>15808</v>
      </c>
      <c r="I15655" t="s">
        <v>7</v>
      </c>
      <c r="J15655">
        <v>2021</v>
      </c>
      <c r="K15655">
        <f>2024 -impact_data[[#This Row],[model_year]]</f>
        <v>3</v>
      </c>
      <c r="L15655">
        <v>52</v>
      </c>
      <c r="M15655">
        <v>18.5</v>
      </c>
      <c r="N15655">
        <v>11.1</v>
      </c>
      <c r="O15655" t="s">
        <v>9</v>
      </c>
      <c r="P15655">
        <v>0.86</v>
      </c>
    </row>
    <row r="15656" spans="8:16">
      <c r="H15656" t="s">
        <v>15811</v>
      </c>
      <c r="I15656" t="s">
        <v>7</v>
      </c>
      <c r="J15656">
        <v>2021</v>
      </c>
      <c r="K15656">
        <f>2024 -impact_data[[#This Row],[model_year]]</f>
        <v>3</v>
      </c>
      <c r="L15656">
        <v>47</v>
      </c>
      <c r="M15656">
        <v>34.4</v>
      </c>
      <c r="N15656">
        <v>20.6</v>
      </c>
      <c r="O15656" t="s">
        <v>9</v>
      </c>
      <c r="P15656">
        <v>0.87</v>
      </c>
    </row>
    <row r="15657" spans="8:16">
      <c r="H15657" t="s">
        <v>15814</v>
      </c>
      <c r="I15657" t="s">
        <v>7</v>
      </c>
      <c r="J15657">
        <v>2021</v>
      </c>
      <c r="K15657">
        <f>2024 -impact_data[[#This Row],[model_year]]</f>
        <v>3</v>
      </c>
      <c r="L15657">
        <v>49</v>
      </c>
      <c r="M15657">
        <v>45.3</v>
      </c>
      <c r="N15657">
        <v>27.2</v>
      </c>
      <c r="O15657" t="s">
        <v>9</v>
      </c>
      <c r="P15657">
        <v>0.88</v>
      </c>
    </row>
    <row r="15658" spans="8:16">
      <c r="H15658" t="s">
        <v>15777</v>
      </c>
      <c r="I15658" t="s">
        <v>7</v>
      </c>
      <c r="J15658">
        <v>2021</v>
      </c>
      <c r="K15658">
        <f>2024 -impact_data[[#This Row],[model_year]]</f>
        <v>3</v>
      </c>
      <c r="L15658">
        <v>50</v>
      </c>
      <c r="M15658">
        <v>31.4</v>
      </c>
      <c r="N15658">
        <v>18.899999999999999</v>
      </c>
      <c r="O15658" t="s">
        <v>9</v>
      </c>
      <c r="P15658">
        <v>0.88</v>
      </c>
    </row>
    <row r="15659" spans="8:16">
      <c r="H15659" t="s">
        <v>15822</v>
      </c>
      <c r="I15659" t="s">
        <v>11</v>
      </c>
      <c r="J15659">
        <v>2021</v>
      </c>
      <c r="K15659">
        <f>2024 -impact_data[[#This Row],[model_year]]</f>
        <v>3</v>
      </c>
      <c r="L15659">
        <v>82</v>
      </c>
      <c r="M15659">
        <v>44.1</v>
      </c>
      <c r="N15659">
        <v>26.5</v>
      </c>
      <c r="O15659" t="s">
        <v>9</v>
      </c>
      <c r="P15659">
        <v>0.96</v>
      </c>
    </row>
    <row r="15660" spans="8:16">
      <c r="H15660" t="s">
        <v>15826</v>
      </c>
      <c r="I15660" t="s">
        <v>7</v>
      </c>
      <c r="J15660">
        <v>2021</v>
      </c>
      <c r="K15660">
        <f>2024 -impact_data[[#This Row],[model_year]]</f>
        <v>3</v>
      </c>
      <c r="L15660">
        <v>49</v>
      </c>
      <c r="M15660">
        <v>38.299999999999997</v>
      </c>
      <c r="N15660">
        <v>15.3</v>
      </c>
      <c r="O15660" t="s">
        <v>10</v>
      </c>
      <c r="P15660">
        <v>0.86</v>
      </c>
    </row>
    <row r="15661" spans="8:16">
      <c r="H15661" t="s">
        <v>15830</v>
      </c>
      <c r="I15661" t="s">
        <v>11</v>
      </c>
      <c r="J15661">
        <v>2021</v>
      </c>
      <c r="K15661">
        <f>2024 -impact_data[[#This Row],[model_year]]</f>
        <v>3</v>
      </c>
      <c r="L15661">
        <v>80</v>
      </c>
      <c r="M15661">
        <v>22.2</v>
      </c>
      <c r="N15661">
        <v>5.5</v>
      </c>
      <c r="O15661" t="s">
        <v>8</v>
      </c>
      <c r="P15661">
        <v>0.96</v>
      </c>
    </row>
    <row r="15662" spans="8:16">
      <c r="H15662" t="s">
        <v>15831</v>
      </c>
      <c r="I15662" t="s">
        <v>7</v>
      </c>
      <c r="J15662">
        <v>2021</v>
      </c>
      <c r="K15662">
        <f>2024 -impact_data[[#This Row],[model_year]]</f>
        <v>3</v>
      </c>
      <c r="L15662">
        <v>53</v>
      </c>
      <c r="M15662">
        <v>36.4</v>
      </c>
      <c r="N15662">
        <v>21.9</v>
      </c>
      <c r="O15662" t="s">
        <v>9</v>
      </c>
      <c r="P15662">
        <v>0.86</v>
      </c>
    </row>
    <row r="15663" spans="8:16">
      <c r="H15663" t="s">
        <v>15833</v>
      </c>
      <c r="I15663" t="s">
        <v>7</v>
      </c>
      <c r="J15663">
        <v>2021</v>
      </c>
      <c r="K15663">
        <f>2024 -impact_data[[#This Row],[model_year]]</f>
        <v>3</v>
      </c>
      <c r="L15663">
        <v>46</v>
      </c>
      <c r="M15663">
        <v>18.600000000000001</v>
      </c>
      <c r="N15663">
        <v>11.1</v>
      </c>
      <c r="O15663" t="s">
        <v>9</v>
      </c>
      <c r="P15663">
        <v>0.87</v>
      </c>
    </row>
    <row r="15664" spans="8:16">
      <c r="H15664" t="s">
        <v>15836</v>
      </c>
      <c r="I15664" t="s">
        <v>7</v>
      </c>
      <c r="J15664">
        <v>2021</v>
      </c>
      <c r="K15664">
        <f>2024 -impact_data[[#This Row],[model_year]]</f>
        <v>3</v>
      </c>
      <c r="L15664">
        <v>50</v>
      </c>
      <c r="M15664">
        <v>27.4</v>
      </c>
      <c r="N15664">
        <v>16.399999999999999</v>
      </c>
      <c r="O15664" t="s">
        <v>9</v>
      </c>
      <c r="P15664">
        <v>0.88</v>
      </c>
    </row>
    <row r="15665" spans="8:16">
      <c r="H15665" t="s">
        <v>15839</v>
      </c>
      <c r="I15665" t="s">
        <v>7</v>
      </c>
      <c r="J15665">
        <v>2021</v>
      </c>
      <c r="K15665">
        <f>2024 -impact_data[[#This Row],[model_year]]</f>
        <v>3</v>
      </c>
      <c r="L15665">
        <v>50</v>
      </c>
      <c r="M15665">
        <v>27.8</v>
      </c>
      <c r="N15665">
        <v>16.7</v>
      </c>
      <c r="O15665" t="s">
        <v>9</v>
      </c>
      <c r="P15665">
        <v>0.87</v>
      </c>
    </row>
    <row r="15666" spans="8:16">
      <c r="H15666" t="s">
        <v>15842</v>
      </c>
      <c r="I15666" t="s">
        <v>7</v>
      </c>
      <c r="J15666">
        <v>2021</v>
      </c>
      <c r="K15666">
        <f>2024 -impact_data[[#This Row],[model_year]]</f>
        <v>3</v>
      </c>
      <c r="L15666">
        <v>51</v>
      </c>
      <c r="M15666">
        <v>23.3</v>
      </c>
      <c r="N15666">
        <v>14</v>
      </c>
      <c r="O15666" t="s">
        <v>9</v>
      </c>
      <c r="P15666">
        <v>0.87</v>
      </c>
    </row>
    <row r="15667" spans="8:16">
      <c r="H15667" t="s">
        <v>15843</v>
      </c>
      <c r="I15667" t="s">
        <v>7</v>
      </c>
      <c r="J15667">
        <v>2021</v>
      </c>
      <c r="K15667">
        <f>2024 -impact_data[[#This Row],[model_year]]</f>
        <v>3</v>
      </c>
      <c r="L15667">
        <v>54</v>
      </c>
      <c r="M15667">
        <v>61.2</v>
      </c>
      <c r="N15667">
        <v>24.5</v>
      </c>
      <c r="O15667" t="s">
        <v>10</v>
      </c>
      <c r="P15667">
        <v>0.87</v>
      </c>
    </row>
    <row r="15668" spans="8:16">
      <c r="H15668" t="s">
        <v>15844</v>
      </c>
      <c r="I15668" t="s">
        <v>7</v>
      </c>
      <c r="J15668">
        <v>2021</v>
      </c>
      <c r="K15668">
        <f>2024 -impact_data[[#This Row],[model_year]]</f>
        <v>3</v>
      </c>
      <c r="L15668">
        <v>49</v>
      </c>
      <c r="M15668">
        <v>36</v>
      </c>
      <c r="N15668">
        <v>21.6</v>
      </c>
      <c r="O15668" t="s">
        <v>9</v>
      </c>
      <c r="P15668">
        <v>0.88</v>
      </c>
    </row>
    <row r="15669" spans="8:16">
      <c r="H15669" t="s">
        <v>15848</v>
      </c>
      <c r="I15669" t="s">
        <v>7</v>
      </c>
      <c r="J15669">
        <v>2021</v>
      </c>
      <c r="K15669">
        <f>2024 -impact_data[[#This Row],[model_year]]</f>
        <v>3</v>
      </c>
      <c r="L15669">
        <v>49</v>
      </c>
      <c r="M15669">
        <v>14.6</v>
      </c>
      <c r="N15669">
        <v>5.8</v>
      </c>
      <c r="O15669" t="s">
        <v>10</v>
      </c>
      <c r="P15669">
        <v>0.87</v>
      </c>
    </row>
    <row r="15670" spans="8:16">
      <c r="H15670" t="s">
        <v>15852</v>
      </c>
      <c r="I15670" t="s">
        <v>7</v>
      </c>
      <c r="J15670">
        <v>2021</v>
      </c>
      <c r="K15670">
        <f>2024 -impact_data[[#This Row],[model_year]]</f>
        <v>3</v>
      </c>
      <c r="L15670">
        <v>51</v>
      </c>
      <c r="M15670">
        <v>18.100000000000001</v>
      </c>
      <c r="N15670">
        <v>7.3</v>
      </c>
      <c r="O15670" t="s">
        <v>10</v>
      </c>
      <c r="P15670">
        <v>0.86</v>
      </c>
    </row>
    <row r="15671" spans="8:16">
      <c r="H15671" t="s">
        <v>15853</v>
      </c>
      <c r="I15671" t="s">
        <v>7</v>
      </c>
      <c r="J15671">
        <v>2021</v>
      </c>
      <c r="K15671">
        <f>2024 -impact_data[[#This Row],[model_year]]</f>
        <v>3</v>
      </c>
      <c r="L15671">
        <v>53</v>
      </c>
      <c r="M15671">
        <v>32.200000000000003</v>
      </c>
      <c r="N15671">
        <v>19.3</v>
      </c>
      <c r="O15671" t="s">
        <v>9</v>
      </c>
      <c r="P15671">
        <v>0.85</v>
      </c>
    </row>
    <row r="15672" spans="8:16">
      <c r="H15672" t="s">
        <v>6946</v>
      </c>
      <c r="I15672" t="s">
        <v>7</v>
      </c>
      <c r="J15672">
        <v>2021</v>
      </c>
      <c r="K15672">
        <f>2024 -impact_data[[#This Row],[model_year]]</f>
        <v>3</v>
      </c>
      <c r="L15672">
        <v>51</v>
      </c>
      <c r="M15672">
        <v>22.2</v>
      </c>
      <c r="N15672">
        <v>13.3</v>
      </c>
      <c r="O15672" t="s">
        <v>9</v>
      </c>
      <c r="P15672">
        <v>0.88</v>
      </c>
    </row>
    <row r="15673" spans="8:16">
      <c r="H15673" t="s">
        <v>15859</v>
      </c>
      <c r="I15673" t="s">
        <v>7</v>
      </c>
      <c r="J15673">
        <v>2021</v>
      </c>
      <c r="K15673">
        <f>2024 -impact_data[[#This Row],[model_year]]</f>
        <v>3</v>
      </c>
      <c r="L15673">
        <v>50</v>
      </c>
      <c r="M15673">
        <v>8.6</v>
      </c>
      <c r="N15673">
        <v>3.4</v>
      </c>
      <c r="O15673" t="s">
        <v>10</v>
      </c>
      <c r="P15673">
        <v>0.87</v>
      </c>
    </row>
    <row r="15674" spans="8:16">
      <c r="H15674" t="s">
        <v>15860</v>
      </c>
      <c r="I15674" t="s">
        <v>11</v>
      </c>
      <c r="J15674">
        <v>2021</v>
      </c>
      <c r="K15674">
        <f>2024 -impact_data[[#This Row],[model_year]]</f>
        <v>3</v>
      </c>
      <c r="L15674">
        <v>78</v>
      </c>
      <c r="M15674">
        <v>3.1</v>
      </c>
      <c r="N15674">
        <v>1.8</v>
      </c>
      <c r="O15674" t="s">
        <v>9</v>
      </c>
      <c r="P15674">
        <v>0.94</v>
      </c>
    </row>
    <row r="15675" spans="8:16">
      <c r="H15675" t="s">
        <v>15868</v>
      </c>
      <c r="I15675" t="s">
        <v>7</v>
      </c>
      <c r="J15675">
        <v>2021</v>
      </c>
      <c r="K15675">
        <f>2024 -impact_data[[#This Row],[model_year]]</f>
        <v>3</v>
      </c>
      <c r="L15675">
        <v>51</v>
      </c>
      <c r="M15675">
        <v>35.299999999999997</v>
      </c>
      <c r="N15675">
        <v>14.1</v>
      </c>
      <c r="O15675" t="s">
        <v>10</v>
      </c>
      <c r="P15675">
        <v>0.86</v>
      </c>
    </row>
    <row r="15676" spans="8:16">
      <c r="H15676" t="s">
        <v>15872</v>
      </c>
      <c r="I15676" t="s">
        <v>7</v>
      </c>
      <c r="J15676">
        <v>2021</v>
      </c>
      <c r="K15676">
        <f>2024 -impact_data[[#This Row],[model_year]]</f>
        <v>3</v>
      </c>
      <c r="L15676">
        <v>47</v>
      </c>
      <c r="M15676">
        <v>5.7</v>
      </c>
      <c r="N15676">
        <v>3.4</v>
      </c>
      <c r="O15676" t="s">
        <v>9</v>
      </c>
      <c r="P15676">
        <v>0.87</v>
      </c>
    </row>
    <row r="15677" spans="8:16">
      <c r="H15677" t="s">
        <v>15873</v>
      </c>
      <c r="I15677" t="s">
        <v>7</v>
      </c>
      <c r="J15677">
        <v>2021</v>
      </c>
      <c r="K15677">
        <f>2024 -impact_data[[#This Row],[model_year]]</f>
        <v>3</v>
      </c>
      <c r="L15677">
        <v>49</v>
      </c>
      <c r="M15677">
        <v>14.5</v>
      </c>
      <c r="N15677">
        <v>8.6999999999999993</v>
      </c>
      <c r="O15677" t="s">
        <v>9</v>
      </c>
      <c r="P15677">
        <v>0.87</v>
      </c>
    </row>
    <row r="15678" spans="8:16">
      <c r="H15678" t="s">
        <v>15874</v>
      </c>
      <c r="I15678" t="s">
        <v>7</v>
      </c>
      <c r="J15678">
        <v>2021</v>
      </c>
      <c r="K15678">
        <f>2024 -impact_data[[#This Row],[model_year]]</f>
        <v>3</v>
      </c>
      <c r="L15678">
        <v>47</v>
      </c>
      <c r="M15678">
        <v>13.1</v>
      </c>
      <c r="N15678">
        <v>3.3</v>
      </c>
      <c r="O15678" t="s">
        <v>8</v>
      </c>
      <c r="P15678">
        <v>0.87</v>
      </c>
    </row>
    <row r="15679" spans="8:16">
      <c r="H15679" t="s">
        <v>15877</v>
      </c>
      <c r="I15679" t="s">
        <v>7</v>
      </c>
      <c r="J15679">
        <v>2021</v>
      </c>
      <c r="K15679">
        <f>2024 -impact_data[[#This Row],[model_year]]</f>
        <v>3</v>
      </c>
      <c r="L15679">
        <v>45</v>
      </c>
      <c r="M15679">
        <v>1.9</v>
      </c>
      <c r="N15679">
        <v>1.1000000000000001</v>
      </c>
      <c r="O15679" t="s">
        <v>9</v>
      </c>
      <c r="P15679">
        <v>0.89</v>
      </c>
    </row>
    <row r="15680" spans="8:16">
      <c r="H15680" t="s">
        <v>15879</v>
      </c>
      <c r="I15680" t="s">
        <v>11</v>
      </c>
      <c r="J15680">
        <v>2021</v>
      </c>
      <c r="K15680">
        <f>2024 -impact_data[[#This Row],[model_year]]</f>
        <v>3</v>
      </c>
      <c r="L15680">
        <v>79</v>
      </c>
      <c r="M15680">
        <v>1.4</v>
      </c>
      <c r="N15680">
        <v>0.8</v>
      </c>
      <c r="O15680" t="s">
        <v>9</v>
      </c>
      <c r="P15680">
        <v>0.96</v>
      </c>
    </row>
    <row r="15681" spans="8:16">
      <c r="H15681" t="s">
        <v>15893</v>
      </c>
      <c r="I15681" t="s">
        <v>7</v>
      </c>
      <c r="J15681">
        <v>2021</v>
      </c>
      <c r="K15681">
        <f>2024 -impact_data[[#This Row],[model_year]]</f>
        <v>3</v>
      </c>
      <c r="L15681">
        <v>47</v>
      </c>
      <c r="M15681">
        <v>30.1</v>
      </c>
      <c r="N15681">
        <v>12</v>
      </c>
      <c r="O15681" t="s">
        <v>10</v>
      </c>
      <c r="P15681">
        <v>0.86</v>
      </c>
    </row>
    <row r="15682" spans="8:16">
      <c r="H15682" t="s">
        <v>15897</v>
      </c>
      <c r="I15682" t="s">
        <v>7</v>
      </c>
      <c r="J15682">
        <v>2021</v>
      </c>
      <c r="K15682">
        <f>2024 -impact_data[[#This Row],[model_year]]</f>
        <v>3</v>
      </c>
      <c r="L15682">
        <v>49</v>
      </c>
      <c r="M15682">
        <v>5.5</v>
      </c>
      <c r="N15682">
        <v>2.2000000000000002</v>
      </c>
      <c r="O15682" t="s">
        <v>10</v>
      </c>
      <c r="P15682">
        <v>0.87</v>
      </c>
    </row>
    <row r="15683" spans="8:16">
      <c r="H15683" t="s">
        <v>15905</v>
      </c>
      <c r="I15683" t="s">
        <v>7</v>
      </c>
      <c r="J15683">
        <v>2021</v>
      </c>
      <c r="K15683">
        <f>2024 -impact_data[[#This Row],[model_year]]</f>
        <v>3</v>
      </c>
      <c r="L15683">
        <v>53</v>
      </c>
      <c r="M15683">
        <v>10.6</v>
      </c>
      <c r="N15683">
        <v>4.3</v>
      </c>
      <c r="O15683" t="s">
        <v>10</v>
      </c>
      <c r="P15683">
        <v>0.87</v>
      </c>
    </row>
    <row r="15684" spans="8:16">
      <c r="H15684" t="s">
        <v>15906</v>
      </c>
      <c r="I15684" t="s">
        <v>7</v>
      </c>
      <c r="J15684">
        <v>2021</v>
      </c>
      <c r="K15684">
        <f>2024 -impact_data[[#This Row],[model_year]]</f>
        <v>3</v>
      </c>
      <c r="L15684">
        <v>48</v>
      </c>
      <c r="M15684">
        <v>36.200000000000003</v>
      </c>
      <c r="N15684">
        <v>9.1</v>
      </c>
      <c r="O15684" t="s">
        <v>8</v>
      </c>
      <c r="P15684">
        <v>0.88</v>
      </c>
    </row>
    <row r="15685" spans="8:16">
      <c r="H15685" t="s">
        <v>15908</v>
      </c>
      <c r="I15685" t="s">
        <v>7</v>
      </c>
      <c r="J15685">
        <v>2021</v>
      </c>
      <c r="K15685">
        <f>2024 -impact_data[[#This Row],[model_year]]</f>
        <v>3</v>
      </c>
      <c r="L15685">
        <v>49</v>
      </c>
      <c r="M15685">
        <v>18.2</v>
      </c>
      <c r="N15685">
        <v>4.5999999999999996</v>
      </c>
      <c r="O15685" t="s">
        <v>8</v>
      </c>
      <c r="P15685">
        <v>0.86</v>
      </c>
    </row>
    <row r="15686" spans="8:16">
      <c r="H15686" t="s">
        <v>15909</v>
      </c>
      <c r="I15686" t="s">
        <v>7</v>
      </c>
      <c r="J15686">
        <v>2021</v>
      </c>
      <c r="K15686">
        <f>2024 -impact_data[[#This Row],[model_year]]</f>
        <v>3</v>
      </c>
      <c r="L15686">
        <v>51</v>
      </c>
      <c r="M15686">
        <v>19.3</v>
      </c>
      <c r="N15686">
        <v>11.6</v>
      </c>
      <c r="O15686" t="s">
        <v>9</v>
      </c>
      <c r="P15686">
        <v>0.88</v>
      </c>
    </row>
    <row r="15687" spans="8:16">
      <c r="H15687" t="s">
        <v>15912</v>
      </c>
      <c r="I15687" t="s">
        <v>11</v>
      </c>
      <c r="J15687">
        <v>2021</v>
      </c>
      <c r="K15687">
        <f>2024 -impact_data[[#This Row],[model_year]]</f>
        <v>3</v>
      </c>
      <c r="L15687">
        <v>81</v>
      </c>
      <c r="M15687">
        <v>5.3</v>
      </c>
      <c r="N15687">
        <v>3.2</v>
      </c>
      <c r="O15687" t="s">
        <v>9</v>
      </c>
      <c r="P15687">
        <v>0.97</v>
      </c>
    </row>
    <row r="15688" spans="8:16">
      <c r="H15688" t="s">
        <v>15914</v>
      </c>
      <c r="I15688" t="s">
        <v>7</v>
      </c>
      <c r="J15688">
        <v>2021</v>
      </c>
      <c r="K15688">
        <f>2024 -impact_data[[#This Row],[model_year]]</f>
        <v>3</v>
      </c>
      <c r="L15688">
        <v>45</v>
      </c>
      <c r="M15688">
        <v>13.7</v>
      </c>
      <c r="N15688">
        <v>8.1999999999999993</v>
      </c>
      <c r="O15688" t="s">
        <v>9</v>
      </c>
      <c r="P15688">
        <v>0.88</v>
      </c>
    </row>
    <row r="15689" spans="8:16">
      <c r="H15689" t="s">
        <v>15915</v>
      </c>
      <c r="I15689" t="s">
        <v>7</v>
      </c>
      <c r="J15689">
        <v>2021</v>
      </c>
      <c r="K15689">
        <f>2024 -impact_data[[#This Row],[model_year]]</f>
        <v>3</v>
      </c>
      <c r="L15689">
        <v>46</v>
      </c>
      <c r="M15689">
        <v>2.2999999999999998</v>
      </c>
      <c r="N15689">
        <v>0.9</v>
      </c>
      <c r="O15689" t="s">
        <v>10</v>
      </c>
      <c r="P15689">
        <v>0.89</v>
      </c>
    </row>
    <row r="15690" spans="8:16">
      <c r="H15690" t="s">
        <v>15917</v>
      </c>
      <c r="I15690" t="s">
        <v>11</v>
      </c>
      <c r="J15690">
        <v>2021</v>
      </c>
      <c r="K15690">
        <f>2024 -impact_data[[#This Row],[model_year]]</f>
        <v>3</v>
      </c>
      <c r="L15690">
        <v>78</v>
      </c>
      <c r="M15690">
        <v>1.1000000000000001</v>
      </c>
      <c r="N15690">
        <v>0.4</v>
      </c>
      <c r="O15690" t="s">
        <v>10</v>
      </c>
      <c r="P15690">
        <v>0.96</v>
      </c>
    </row>
    <row r="15691" spans="8:16">
      <c r="H15691" t="s">
        <v>15918</v>
      </c>
      <c r="I15691" t="s">
        <v>7</v>
      </c>
      <c r="J15691">
        <v>2021</v>
      </c>
      <c r="K15691">
        <f>2024 -impact_data[[#This Row],[model_year]]</f>
        <v>3</v>
      </c>
      <c r="L15691">
        <v>50</v>
      </c>
      <c r="M15691">
        <v>33.4</v>
      </c>
      <c r="N15691">
        <v>20.100000000000001</v>
      </c>
      <c r="O15691" t="s">
        <v>9</v>
      </c>
      <c r="P15691">
        <v>0.87</v>
      </c>
    </row>
    <row r="15692" spans="8:16">
      <c r="H15692" t="s">
        <v>15919</v>
      </c>
      <c r="I15692" t="s">
        <v>7</v>
      </c>
      <c r="J15692">
        <v>2021</v>
      </c>
      <c r="K15692">
        <f>2024 -impact_data[[#This Row],[model_year]]</f>
        <v>3</v>
      </c>
      <c r="L15692">
        <v>53</v>
      </c>
      <c r="M15692">
        <v>29.2</v>
      </c>
      <c r="N15692">
        <v>11.7</v>
      </c>
      <c r="O15692" t="s">
        <v>10</v>
      </c>
      <c r="P15692">
        <v>0.86</v>
      </c>
    </row>
    <row r="15693" spans="8:16">
      <c r="H15693" t="s">
        <v>15921</v>
      </c>
      <c r="I15693" t="s">
        <v>11</v>
      </c>
      <c r="J15693">
        <v>2021</v>
      </c>
      <c r="K15693">
        <f>2024 -impact_data[[#This Row],[model_year]]</f>
        <v>3</v>
      </c>
      <c r="L15693">
        <v>80</v>
      </c>
      <c r="M15693">
        <v>13.7</v>
      </c>
      <c r="N15693">
        <v>8.1999999999999993</v>
      </c>
      <c r="O15693" t="s">
        <v>9</v>
      </c>
      <c r="P15693">
        <v>0.97</v>
      </c>
    </row>
    <row r="15694" spans="8:16">
      <c r="H15694" t="s">
        <v>15929</v>
      </c>
      <c r="I15694" t="s">
        <v>11</v>
      </c>
      <c r="J15694">
        <v>2021</v>
      </c>
      <c r="K15694">
        <f>2024 -impact_data[[#This Row],[model_year]]</f>
        <v>3</v>
      </c>
      <c r="L15694">
        <v>80</v>
      </c>
      <c r="M15694">
        <v>49.8</v>
      </c>
      <c r="N15694">
        <v>29.9</v>
      </c>
      <c r="O15694" t="s">
        <v>9</v>
      </c>
      <c r="P15694">
        <v>0.94</v>
      </c>
    </row>
    <row r="15695" spans="8:16">
      <c r="H15695" t="s">
        <v>15931</v>
      </c>
      <c r="I15695" t="s">
        <v>11</v>
      </c>
      <c r="J15695">
        <v>2021</v>
      </c>
      <c r="K15695">
        <f>2024 -impact_data[[#This Row],[model_year]]</f>
        <v>3</v>
      </c>
      <c r="L15695">
        <v>75</v>
      </c>
      <c r="M15695">
        <v>12.9</v>
      </c>
      <c r="N15695">
        <v>7.8</v>
      </c>
      <c r="O15695" t="s">
        <v>9</v>
      </c>
      <c r="P15695">
        <v>0.93</v>
      </c>
    </row>
    <row r="15696" spans="8:16">
      <c r="H15696" t="s">
        <v>15932</v>
      </c>
      <c r="I15696" t="s">
        <v>7</v>
      </c>
      <c r="J15696">
        <v>2021</v>
      </c>
      <c r="K15696">
        <f>2024 -impact_data[[#This Row],[model_year]]</f>
        <v>3</v>
      </c>
      <c r="L15696">
        <v>53</v>
      </c>
      <c r="M15696">
        <v>32.9</v>
      </c>
      <c r="N15696">
        <v>13.2</v>
      </c>
      <c r="O15696" t="s">
        <v>10</v>
      </c>
      <c r="P15696">
        <v>0.86</v>
      </c>
    </row>
    <row r="15697" spans="8:16">
      <c r="H15697" t="s">
        <v>15933</v>
      </c>
      <c r="I15697" t="s">
        <v>7</v>
      </c>
      <c r="J15697">
        <v>2021</v>
      </c>
      <c r="K15697">
        <f>2024 -impact_data[[#This Row],[model_year]]</f>
        <v>3</v>
      </c>
      <c r="L15697">
        <v>50</v>
      </c>
      <c r="M15697">
        <v>34.1</v>
      </c>
      <c r="N15697">
        <v>13.7</v>
      </c>
      <c r="O15697" t="s">
        <v>10</v>
      </c>
      <c r="P15697">
        <v>0.87</v>
      </c>
    </row>
    <row r="15698" spans="8:16">
      <c r="H15698" t="s">
        <v>15934</v>
      </c>
      <c r="I15698" t="s">
        <v>7</v>
      </c>
      <c r="J15698">
        <v>2021</v>
      </c>
      <c r="K15698">
        <f>2024 -impact_data[[#This Row],[model_year]]</f>
        <v>3</v>
      </c>
      <c r="L15698">
        <v>49</v>
      </c>
      <c r="M15698">
        <v>21.9</v>
      </c>
      <c r="N15698">
        <v>13.1</v>
      </c>
      <c r="O15698" t="s">
        <v>9</v>
      </c>
      <c r="P15698">
        <v>0.88</v>
      </c>
    </row>
    <row r="15699" spans="8:16">
      <c r="H15699" t="s">
        <v>15935</v>
      </c>
      <c r="I15699" t="s">
        <v>7</v>
      </c>
      <c r="J15699">
        <v>2021</v>
      </c>
      <c r="K15699">
        <f>2024 -impact_data[[#This Row],[model_year]]</f>
        <v>3</v>
      </c>
      <c r="L15699">
        <v>51</v>
      </c>
      <c r="M15699">
        <v>24.1</v>
      </c>
      <c r="N15699">
        <v>9.6</v>
      </c>
      <c r="O15699" t="s">
        <v>10</v>
      </c>
      <c r="P15699">
        <v>0.86</v>
      </c>
    </row>
    <row r="15700" spans="8:16">
      <c r="H15700" t="s">
        <v>15943</v>
      </c>
      <c r="I15700" t="s">
        <v>7</v>
      </c>
      <c r="J15700">
        <v>2021</v>
      </c>
      <c r="K15700">
        <f>2024 -impact_data[[#This Row],[model_year]]</f>
        <v>3</v>
      </c>
      <c r="L15700">
        <v>48</v>
      </c>
      <c r="M15700">
        <v>4.0999999999999996</v>
      </c>
      <c r="N15700">
        <v>1.6</v>
      </c>
      <c r="O15700" t="s">
        <v>10</v>
      </c>
      <c r="P15700">
        <v>0.89</v>
      </c>
    </row>
    <row r="15701" spans="8:16">
      <c r="H15701" t="s">
        <v>15948</v>
      </c>
      <c r="I15701" t="s">
        <v>7</v>
      </c>
      <c r="J15701">
        <v>2021</v>
      </c>
      <c r="K15701">
        <f>2024 -impact_data[[#This Row],[model_year]]</f>
        <v>3</v>
      </c>
      <c r="L15701">
        <v>49</v>
      </c>
      <c r="M15701">
        <v>24.8</v>
      </c>
      <c r="N15701">
        <v>6.2</v>
      </c>
      <c r="O15701" t="s">
        <v>8</v>
      </c>
      <c r="P15701">
        <v>0.87</v>
      </c>
    </row>
    <row r="15702" spans="8:16">
      <c r="H15702" t="s">
        <v>15953</v>
      </c>
      <c r="I15702" t="s">
        <v>7</v>
      </c>
      <c r="J15702">
        <v>2021</v>
      </c>
      <c r="K15702">
        <f>2024 -impact_data[[#This Row],[model_year]]</f>
        <v>3</v>
      </c>
      <c r="L15702">
        <v>48</v>
      </c>
      <c r="M15702">
        <v>7.7</v>
      </c>
      <c r="N15702">
        <v>3.1</v>
      </c>
      <c r="O15702" t="s">
        <v>10</v>
      </c>
      <c r="P15702">
        <v>0.87</v>
      </c>
    </row>
    <row r="15703" spans="8:16">
      <c r="H15703" t="s">
        <v>15955</v>
      </c>
      <c r="I15703" t="s">
        <v>7</v>
      </c>
      <c r="J15703">
        <v>2021</v>
      </c>
      <c r="K15703">
        <f>2024 -impact_data[[#This Row],[model_year]]</f>
        <v>3</v>
      </c>
      <c r="L15703">
        <v>49</v>
      </c>
      <c r="M15703">
        <v>24.9</v>
      </c>
      <c r="N15703">
        <v>14.9</v>
      </c>
      <c r="O15703" t="s">
        <v>9</v>
      </c>
      <c r="P15703">
        <v>0.87</v>
      </c>
    </row>
    <row r="15704" spans="8:16">
      <c r="H15704" t="s">
        <v>15956</v>
      </c>
      <c r="I15704" t="s">
        <v>7</v>
      </c>
      <c r="J15704">
        <v>2021</v>
      </c>
      <c r="K15704">
        <f>2024 -impact_data[[#This Row],[model_year]]</f>
        <v>3</v>
      </c>
      <c r="L15704">
        <v>49</v>
      </c>
      <c r="M15704">
        <v>28.1</v>
      </c>
      <c r="N15704">
        <v>16.8</v>
      </c>
      <c r="O15704" t="s">
        <v>9</v>
      </c>
      <c r="P15704">
        <v>0.86</v>
      </c>
    </row>
    <row r="15705" spans="8:16">
      <c r="H15705" t="s">
        <v>1851</v>
      </c>
      <c r="I15705" t="s">
        <v>7</v>
      </c>
      <c r="J15705">
        <v>2021</v>
      </c>
      <c r="K15705">
        <f>2024 -impact_data[[#This Row],[model_year]]</f>
        <v>3</v>
      </c>
      <c r="L15705">
        <v>53</v>
      </c>
      <c r="M15705">
        <v>32</v>
      </c>
      <c r="N15705">
        <v>19.2</v>
      </c>
      <c r="O15705" t="s">
        <v>9</v>
      </c>
      <c r="P15705">
        <v>0.89</v>
      </c>
    </row>
    <row r="15706" spans="8:16">
      <c r="H15706" t="s">
        <v>15962</v>
      </c>
      <c r="I15706" t="s">
        <v>7</v>
      </c>
      <c r="J15706">
        <v>2021</v>
      </c>
      <c r="K15706">
        <f>2024 -impact_data[[#This Row],[model_year]]</f>
        <v>3</v>
      </c>
      <c r="L15706">
        <v>51</v>
      </c>
      <c r="M15706">
        <v>18.899999999999999</v>
      </c>
      <c r="N15706">
        <v>7.6</v>
      </c>
      <c r="O15706" t="s">
        <v>10</v>
      </c>
      <c r="P15706">
        <v>0.86</v>
      </c>
    </row>
    <row r="15707" spans="8:16">
      <c r="H15707" t="s">
        <v>15967</v>
      </c>
      <c r="I15707" t="s">
        <v>7</v>
      </c>
      <c r="J15707">
        <v>2021</v>
      </c>
      <c r="K15707">
        <f>2024 -impact_data[[#This Row],[model_year]]</f>
        <v>3</v>
      </c>
      <c r="L15707">
        <v>52</v>
      </c>
      <c r="M15707">
        <v>16.5</v>
      </c>
      <c r="N15707">
        <v>6.6</v>
      </c>
      <c r="O15707" t="s">
        <v>10</v>
      </c>
      <c r="P15707">
        <v>0.86</v>
      </c>
    </row>
    <row r="15708" spans="8:16">
      <c r="H15708" t="s">
        <v>15973</v>
      </c>
      <c r="I15708" t="s">
        <v>7</v>
      </c>
      <c r="J15708">
        <v>2021</v>
      </c>
      <c r="K15708">
        <f>2024 -impact_data[[#This Row],[model_year]]</f>
        <v>3</v>
      </c>
      <c r="L15708">
        <v>49</v>
      </c>
      <c r="M15708">
        <v>15.3</v>
      </c>
      <c r="N15708">
        <v>9.1999999999999993</v>
      </c>
      <c r="O15708" t="s">
        <v>9</v>
      </c>
      <c r="P15708">
        <v>0.86</v>
      </c>
    </row>
    <row r="15709" spans="8:16">
      <c r="H15709" t="s">
        <v>15974</v>
      </c>
      <c r="I15709" t="s">
        <v>7</v>
      </c>
      <c r="J15709">
        <v>2021</v>
      </c>
      <c r="K15709">
        <f>2024 -impact_data[[#This Row],[model_year]]</f>
        <v>3</v>
      </c>
      <c r="L15709">
        <v>48</v>
      </c>
      <c r="M15709">
        <v>10.199999999999999</v>
      </c>
      <c r="N15709">
        <v>6.1</v>
      </c>
      <c r="O15709" t="s">
        <v>9</v>
      </c>
      <c r="P15709">
        <v>0.88</v>
      </c>
    </row>
    <row r="15710" spans="8:16">
      <c r="H15710" t="s">
        <v>15988</v>
      </c>
      <c r="I15710" t="s">
        <v>11</v>
      </c>
      <c r="J15710">
        <v>2021</v>
      </c>
      <c r="K15710">
        <f>2024 -impact_data[[#This Row],[model_year]]</f>
        <v>3</v>
      </c>
      <c r="L15710">
        <v>79</v>
      </c>
      <c r="M15710">
        <v>10.5</v>
      </c>
      <c r="N15710">
        <v>6.3</v>
      </c>
      <c r="O15710" t="s">
        <v>9</v>
      </c>
      <c r="P15710">
        <v>0.95</v>
      </c>
    </row>
    <row r="15711" spans="8:16">
      <c r="H15711" t="s">
        <v>15999</v>
      </c>
      <c r="I15711" t="s">
        <v>7</v>
      </c>
      <c r="J15711">
        <v>2021</v>
      </c>
      <c r="K15711">
        <f>2024 -impact_data[[#This Row],[model_year]]</f>
        <v>3</v>
      </c>
      <c r="L15711">
        <v>50</v>
      </c>
      <c r="M15711">
        <v>15.2</v>
      </c>
      <c r="N15711">
        <v>9.1</v>
      </c>
      <c r="O15711" t="s">
        <v>9</v>
      </c>
      <c r="P15711">
        <v>0.86</v>
      </c>
    </row>
    <row r="15712" spans="8:16">
      <c r="H15712" t="s">
        <v>16009</v>
      </c>
      <c r="I15712" t="s">
        <v>7</v>
      </c>
      <c r="J15712">
        <v>2021</v>
      </c>
      <c r="K15712">
        <f>2024 -impact_data[[#This Row],[model_year]]</f>
        <v>3</v>
      </c>
      <c r="L15712">
        <v>48</v>
      </c>
      <c r="M15712">
        <v>35.6</v>
      </c>
      <c r="N15712">
        <v>14.2</v>
      </c>
      <c r="O15712" t="s">
        <v>10</v>
      </c>
      <c r="P15712">
        <v>0.87</v>
      </c>
    </row>
    <row r="15713" spans="8:16">
      <c r="H15713" t="s">
        <v>16014</v>
      </c>
      <c r="I15713" t="s">
        <v>7</v>
      </c>
      <c r="J15713">
        <v>2021</v>
      </c>
      <c r="K15713">
        <f>2024 -impact_data[[#This Row],[model_year]]</f>
        <v>3</v>
      </c>
      <c r="L15713">
        <v>48</v>
      </c>
      <c r="M15713">
        <v>29.9</v>
      </c>
      <c r="N15713">
        <v>12</v>
      </c>
      <c r="O15713" t="s">
        <v>10</v>
      </c>
      <c r="P15713">
        <v>0.89</v>
      </c>
    </row>
    <row r="15714" spans="8:16">
      <c r="H15714" t="s">
        <v>16016</v>
      </c>
      <c r="I15714" t="s">
        <v>7</v>
      </c>
      <c r="J15714">
        <v>2021</v>
      </c>
      <c r="K15714">
        <f>2024 -impact_data[[#This Row],[model_year]]</f>
        <v>3</v>
      </c>
      <c r="L15714">
        <v>45</v>
      </c>
      <c r="M15714">
        <v>8.6999999999999993</v>
      </c>
      <c r="N15714">
        <v>3.5</v>
      </c>
      <c r="O15714" t="s">
        <v>10</v>
      </c>
      <c r="P15714">
        <v>0.89</v>
      </c>
    </row>
    <row r="15715" spans="8:16">
      <c r="H15715" t="s">
        <v>16026</v>
      </c>
      <c r="I15715" t="s">
        <v>7</v>
      </c>
      <c r="J15715">
        <v>2021</v>
      </c>
      <c r="K15715">
        <f>2024 -impact_data[[#This Row],[model_year]]</f>
        <v>3</v>
      </c>
      <c r="L15715">
        <v>54</v>
      </c>
      <c r="M15715">
        <v>44.4</v>
      </c>
      <c r="N15715">
        <v>17.8</v>
      </c>
      <c r="O15715" t="s">
        <v>10</v>
      </c>
      <c r="P15715">
        <v>0.89</v>
      </c>
    </row>
    <row r="15716" spans="8:16">
      <c r="H15716" t="s">
        <v>16027</v>
      </c>
      <c r="I15716" t="s">
        <v>7</v>
      </c>
      <c r="J15716">
        <v>2021</v>
      </c>
      <c r="K15716">
        <f>2024 -impact_data[[#This Row],[model_year]]</f>
        <v>3</v>
      </c>
      <c r="L15716">
        <v>48</v>
      </c>
      <c r="M15716">
        <v>16.899999999999999</v>
      </c>
      <c r="N15716">
        <v>10.1</v>
      </c>
      <c r="O15716" t="s">
        <v>9</v>
      </c>
      <c r="P15716">
        <v>0.88</v>
      </c>
    </row>
    <row r="15717" spans="8:16">
      <c r="H15717" t="s">
        <v>16028</v>
      </c>
      <c r="I15717" t="s">
        <v>7</v>
      </c>
      <c r="J15717">
        <v>2021</v>
      </c>
      <c r="K15717">
        <f>2024 -impact_data[[#This Row],[model_year]]</f>
        <v>3</v>
      </c>
      <c r="L15717">
        <v>51</v>
      </c>
      <c r="M15717">
        <v>24.7</v>
      </c>
      <c r="N15717">
        <v>14.8</v>
      </c>
      <c r="O15717" t="s">
        <v>9</v>
      </c>
      <c r="P15717">
        <v>0.87</v>
      </c>
    </row>
    <row r="15718" spans="8:16">
      <c r="H15718" t="s">
        <v>16037</v>
      </c>
      <c r="I15718" t="s">
        <v>7</v>
      </c>
      <c r="J15718">
        <v>2021</v>
      </c>
      <c r="K15718">
        <f>2024 -impact_data[[#This Row],[model_year]]</f>
        <v>3</v>
      </c>
      <c r="L15718">
        <v>52</v>
      </c>
      <c r="M15718">
        <v>38.9</v>
      </c>
      <c r="N15718">
        <v>23.4</v>
      </c>
      <c r="O15718" t="s">
        <v>9</v>
      </c>
      <c r="P15718">
        <v>0.87</v>
      </c>
    </row>
    <row r="15719" spans="8:16">
      <c r="H15719" t="s">
        <v>16039</v>
      </c>
      <c r="I15719" t="s">
        <v>7</v>
      </c>
      <c r="J15719">
        <v>2021</v>
      </c>
      <c r="K15719">
        <f>2024 -impact_data[[#This Row],[model_year]]</f>
        <v>3</v>
      </c>
      <c r="L15719">
        <v>49</v>
      </c>
      <c r="M15719">
        <v>45.5</v>
      </c>
      <c r="N15719">
        <v>18.2</v>
      </c>
      <c r="O15719" t="s">
        <v>10</v>
      </c>
      <c r="P15719">
        <v>0.88</v>
      </c>
    </row>
    <row r="15720" spans="8:16">
      <c r="H15720" t="s">
        <v>56</v>
      </c>
      <c r="I15720" t="s">
        <v>7</v>
      </c>
      <c r="J15720">
        <v>2021</v>
      </c>
      <c r="K15720">
        <f>2024 -impact_data[[#This Row],[model_year]]</f>
        <v>3</v>
      </c>
      <c r="L15720">
        <v>50</v>
      </c>
      <c r="M15720">
        <v>24.7</v>
      </c>
      <c r="N15720">
        <v>14.8</v>
      </c>
      <c r="O15720" t="s">
        <v>9</v>
      </c>
      <c r="P15720">
        <v>0.89</v>
      </c>
    </row>
    <row r="15721" spans="8:16">
      <c r="H15721" t="s">
        <v>16043</v>
      </c>
      <c r="I15721" t="s">
        <v>11</v>
      </c>
      <c r="J15721">
        <v>2021</v>
      </c>
      <c r="K15721">
        <f>2024 -impact_data[[#This Row],[model_year]]</f>
        <v>3</v>
      </c>
      <c r="L15721">
        <v>78</v>
      </c>
      <c r="M15721">
        <v>30.1</v>
      </c>
      <c r="N15721">
        <v>18.100000000000001</v>
      </c>
      <c r="O15721" t="s">
        <v>9</v>
      </c>
      <c r="P15721">
        <v>0.97</v>
      </c>
    </row>
    <row r="15722" spans="8:16">
      <c r="H15722" t="s">
        <v>16051</v>
      </c>
      <c r="I15722" t="s">
        <v>7</v>
      </c>
      <c r="J15722">
        <v>2021</v>
      </c>
      <c r="K15722">
        <f>2024 -impact_data[[#This Row],[model_year]]</f>
        <v>3</v>
      </c>
      <c r="L15722">
        <v>48</v>
      </c>
      <c r="M15722">
        <v>50</v>
      </c>
      <c r="N15722">
        <v>20</v>
      </c>
      <c r="O15722" t="s">
        <v>10</v>
      </c>
      <c r="P15722">
        <v>0.87</v>
      </c>
    </row>
    <row r="15723" spans="8:16">
      <c r="H15723" t="s">
        <v>16052</v>
      </c>
      <c r="I15723" t="s">
        <v>7</v>
      </c>
      <c r="J15723">
        <v>2021</v>
      </c>
      <c r="K15723">
        <f>2024 -impact_data[[#This Row],[model_year]]</f>
        <v>3</v>
      </c>
      <c r="L15723">
        <v>49</v>
      </c>
      <c r="M15723">
        <v>3.7</v>
      </c>
      <c r="N15723">
        <v>2.2000000000000002</v>
      </c>
      <c r="O15723" t="s">
        <v>9</v>
      </c>
      <c r="P15723">
        <v>0.86</v>
      </c>
    </row>
    <row r="15724" spans="8:16">
      <c r="H15724" t="s">
        <v>16056</v>
      </c>
      <c r="I15724" t="s">
        <v>7</v>
      </c>
      <c r="J15724">
        <v>2021</v>
      </c>
      <c r="K15724">
        <f>2024 -impact_data[[#This Row],[model_year]]</f>
        <v>3</v>
      </c>
      <c r="L15724">
        <v>50</v>
      </c>
      <c r="M15724">
        <v>21.4</v>
      </c>
      <c r="N15724">
        <v>12.9</v>
      </c>
      <c r="O15724" t="s">
        <v>9</v>
      </c>
      <c r="P15724">
        <v>0.89</v>
      </c>
    </row>
    <row r="15725" spans="8:16">
      <c r="H15725" t="s">
        <v>16065</v>
      </c>
      <c r="I15725" t="s">
        <v>7</v>
      </c>
      <c r="J15725">
        <v>2021</v>
      </c>
      <c r="K15725">
        <f>2024 -impact_data[[#This Row],[model_year]]</f>
        <v>3</v>
      </c>
      <c r="L15725">
        <v>48</v>
      </c>
      <c r="M15725">
        <v>19</v>
      </c>
      <c r="N15725">
        <v>7.6</v>
      </c>
      <c r="O15725" t="s">
        <v>10</v>
      </c>
      <c r="P15725">
        <v>0.87</v>
      </c>
    </row>
    <row r="15726" spans="8:16">
      <c r="H15726" t="s">
        <v>16066</v>
      </c>
      <c r="I15726" t="s">
        <v>7</v>
      </c>
      <c r="J15726">
        <v>2021</v>
      </c>
      <c r="K15726">
        <f>2024 -impact_data[[#This Row],[model_year]]</f>
        <v>3</v>
      </c>
      <c r="L15726">
        <v>51</v>
      </c>
      <c r="M15726">
        <v>27.6</v>
      </c>
      <c r="N15726">
        <v>16.600000000000001</v>
      </c>
      <c r="O15726" t="s">
        <v>9</v>
      </c>
      <c r="P15726">
        <v>0.88</v>
      </c>
    </row>
    <row r="15727" spans="8:16">
      <c r="H15727" t="s">
        <v>16071</v>
      </c>
      <c r="I15727" t="s">
        <v>11</v>
      </c>
      <c r="J15727">
        <v>2021</v>
      </c>
      <c r="K15727">
        <f>2024 -impact_data[[#This Row],[model_year]]</f>
        <v>3</v>
      </c>
      <c r="L15727">
        <v>77</v>
      </c>
      <c r="M15727">
        <v>11.6</v>
      </c>
      <c r="N15727">
        <v>4.5999999999999996</v>
      </c>
      <c r="O15727" t="s">
        <v>10</v>
      </c>
      <c r="P15727">
        <v>0.94</v>
      </c>
    </row>
    <row r="15728" spans="8:16">
      <c r="H15728" t="s">
        <v>16072</v>
      </c>
      <c r="I15728" t="s">
        <v>11</v>
      </c>
      <c r="J15728">
        <v>2021</v>
      </c>
      <c r="K15728">
        <f>2024 -impact_data[[#This Row],[model_year]]</f>
        <v>3</v>
      </c>
      <c r="L15728">
        <v>78</v>
      </c>
      <c r="M15728">
        <v>3.8</v>
      </c>
      <c r="N15728">
        <v>1</v>
      </c>
      <c r="O15728" t="s">
        <v>8</v>
      </c>
      <c r="P15728">
        <v>0.96</v>
      </c>
    </row>
    <row r="15729" spans="8:16">
      <c r="H15729" t="s">
        <v>16075</v>
      </c>
      <c r="I15729" t="s">
        <v>7</v>
      </c>
      <c r="J15729">
        <v>2021</v>
      </c>
      <c r="K15729">
        <f>2024 -impact_data[[#This Row],[model_year]]</f>
        <v>3</v>
      </c>
      <c r="L15729">
        <v>50</v>
      </c>
      <c r="M15729">
        <v>12.7</v>
      </c>
      <c r="N15729">
        <v>5.0999999999999996</v>
      </c>
      <c r="O15729" t="s">
        <v>10</v>
      </c>
      <c r="P15729">
        <v>0.87</v>
      </c>
    </row>
    <row r="15730" spans="8:16">
      <c r="H15730" t="s">
        <v>16076</v>
      </c>
      <c r="I15730" t="s">
        <v>7</v>
      </c>
      <c r="J15730">
        <v>2021</v>
      </c>
      <c r="K15730">
        <f>2024 -impact_data[[#This Row],[model_year]]</f>
        <v>3</v>
      </c>
      <c r="L15730">
        <v>50</v>
      </c>
      <c r="M15730">
        <v>24.3</v>
      </c>
      <c r="N15730">
        <v>14.6</v>
      </c>
      <c r="O15730" t="s">
        <v>9</v>
      </c>
      <c r="P15730">
        <v>0.89</v>
      </c>
    </row>
    <row r="15731" spans="8:16">
      <c r="H15731" t="s">
        <v>16079</v>
      </c>
      <c r="I15731" t="s">
        <v>7</v>
      </c>
      <c r="J15731">
        <v>2021</v>
      </c>
      <c r="K15731">
        <f>2024 -impact_data[[#This Row],[model_year]]</f>
        <v>3</v>
      </c>
      <c r="L15731">
        <v>48</v>
      </c>
      <c r="M15731">
        <v>15.7</v>
      </c>
      <c r="N15731">
        <v>9.4</v>
      </c>
      <c r="O15731" t="s">
        <v>9</v>
      </c>
      <c r="P15731">
        <v>0.87</v>
      </c>
    </row>
    <row r="15732" spans="8:16">
      <c r="H15732" t="s">
        <v>16091</v>
      </c>
      <c r="I15732" t="s">
        <v>11</v>
      </c>
      <c r="J15732">
        <v>2021</v>
      </c>
      <c r="K15732">
        <f>2024 -impact_data[[#This Row],[model_year]]</f>
        <v>3</v>
      </c>
      <c r="L15732">
        <v>76</v>
      </c>
      <c r="M15732">
        <v>28.4</v>
      </c>
      <c r="N15732">
        <v>17</v>
      </c>
      <c r="O15732" t="s">
        <v>9</v>
      </c>
      <c r="P15732">
        <v>0.95</v>
      </c>
    </row>
    <row r="15733" spans="8:16">
      <c r="H15733" t="s">
        <v>16095</v>
      </c>
      <c r="I15733" t="s">
        <v>7</v>
      </c>
      <c r="J15733">
        <v>2021</v>
      </c>
      <c r="K15733">
        <f>2024 -impact_data[[#This Row],[model_year]]</f>
        <v>3</v>
      </c>
      <c r="L15733">
        <v>53</v>
      </c>
      <c r="M15733">
        <v>20.6</v>
      </c>
      <c r="N15733">
        <v>12.3</v>
      </c>
      <c r="O15733" t="s">
        <v>9</v>
      </c>
      <c r="P15733">
        <v>0.88</v>
      </c>
    </row>
    <row r="15734" spans="8:16">
      <c r="H15734" t="s">
        <v>16098</v>
      </c>
      <c r="I15734" t="s">
        <v>7</v>
      </c>
      <c r="J15734">
        <v>2021</v>
      </c>
      <c r="K15734">
        <f>2024 -impact_data[[#This Row],[model_year]]</f>
        <v>3</v>
      </c>
      <c r="L15734">
        <v>48</v>
      </c>
      <c r="M15734">
        <v>29.5</v>
      </c>
      <c r="N15734">
        <v>17.7</v>
      </c>
      <c r="O15734" t="s">
        <v>9</v>
      </c>
      <c r="P15734">
        <v>0.88</v>
      </c>
    </row>
    <row r="15735" spans="8:16">
      <c r="H15735" t="s">
        <v>16099</v>
      </c>
      <c r="I15735" t="s">
        <v>7</v>
      </c>
      <c r="J15735">
        <v>2021</v>
      </c>
      <c r="K15735">
        <f>2024 -impact_data[[#This Row],[model_year]]</f>
        <v>3</v>
      </c>
      <c r="L15735">
        <v>48</v>
      </c>
      <c r="M15735">
        <v>23</v>
      </c>
      <c r="N15735">
        <v>9.1999999999999993</v>
      </c>
      <c r="O15735" t="s">
        <v>10</v>
      </c>
      <c r="P15735">
        <v>0.87</v>
      </c>
    </row>
    <row r="15736" spans="8:16">
      <c r="H15736" t="s">
        <v>16101</v>
      </c>
      <c r="I15736" t="s">
        <v>11</v>
      </c>
      <c r="J15736">
        <v>2021</v>
      </c>
      <c r="K15736">
        <f>2024 -impact_data[[#This Row],[model_year]]</f>
        <v>3</v>
      </c>
      <c r="L15736">
        <v>82</v>
      </c>
      <c r="M15736">
        <v>38.4</v>
      </c>
      <c r="N15736">
        <v>23</v>
      </c>
      <c r="O15736" t="s">
        <v>9</v>
      </c>
      <c r="P15736">
        <v>0.96</v>
      </c>
    </row>
    <row r="15737" spans="8:16">
      <c r="H15737" t="s">
        <v>16103</v>
      </c>
      <c r="I15737" t="s">
        <v>7</v>
      </c>
      <c r="J15737">
        <v>2021</v>
      </c>
      <c r="K15737">
        <f>2024 -impact_data[[#This Row],[model_year]]</f>
        <v>3</v>
      </c>
      <c r="L15737">
        <v>50</v>
      </c>
      <c r="M15737">
        <v>41.4</v>
      </c>
      <c r="N15737">
        <v>10.4</v>
      </c>
      <c r="O15737" t="s">
        <v>8</v>
      </c>
      <c r="P15737">
        <v>0.87</v>
      </c>
    </row>
    <row r="15738" spans="8:16">
      <c r="H15738" t="s">
        <v>16105</v>
      </c>
      <c r="I15738" t="s">
        <v>11</v>
      </c>
      <c r="J15738">
        <v>2021</v>
      </c>
      <c r="K15738">
        <f>2024 -impact_data[[#This Row],[model_year]]</f>
        <v>3</v>
      </c>
      <c r="L15738">
        <v>78</v>
      </c>
      <c r="M15738">
        <v>5.5</v>
      </c>
      <c r="N15738">
        <v>3.3</v>
      </c>
      <c r="O15738" t="s">
        <v>9</v>
      </c>
      <c r="P15738">
        <v>0.95</v>
      </c>
    </row>
    <row r="15739" spans="8:16">
      <c r="H15739" t="s">
        <v>16107</v>
      </c>
      <c r="I15739" t="s">
        <v>7</v>
      </c>
      <c r="J15739">
        <v>2021</v>
      </c>
      <c r="K15739">
        <f>2024 -impact_data[[#This Row],[model_year]]</f>
        <v>3</v>
      </c>
      <c r="L15739">
        <v>50</v>
      </c>
      <c r="M15739">
        <v>6.9</v>
      </c>
      <c r="N15739">
        <v>1.7</v>
      </c>
      <c r="O15739" t="s">
        <v>8</v>
      </c>
      <c r="P15739">
        <v>0.86</v>
      </c>
    </row>
    <row r="15740" spans="8:16">
      <c r="H15740" t="s">
        <v>16108</v>
      </c>
      <c r="I15740" t="s">
        <v>7</v>
      </c>
      <c r="J15740">
        <v>2021</v>
      </c>
      <c r="K15740">
        <f>2024 -impact_data[[#This Row],[model_year]]</f>
        <v>3</v>
      </c>
      <c r="L15740">
        <v>49</v>
      </c>
      <c r="M15740">
        <v>32.1</v>
      </c>
      <c r="N15740">
        <v>19.3</v>
      </c>
      <c r="O15740" t="s">
        <v>9</v>
      </c>
      <c r="P15740">
        <v>0.86</v>
      </c>
    </row>
    <row r="15741" spans="8:16">
      <c r="H15741" t="s">
        <v>16111</v>
      </c>
      <c r="I15741" t="s">
        <v>7</v>
      </c>
      <c r="J15741">
        <v>2021</v>
      </c>
      <c r="K15741">
        <f>2024 -impact_data[[#This Row],[model_year]]</f>
        <v>3</v>
      </c>
      <c r="L15741">
        <v>51</v>
      </c>
      <c r="M15741">
        <v>24.2</v>
      </c>
      <c r="N15741">
        <v>9.6999999999999993</v>
      </c>
      <c r="O15741" t="s">
        <v>10</v>
      </c>
      <c r="P15741">
        <v>0.87</v>
      </c>
    </row>
    <row r="15742" spans="8:16">
      <c r="H15742" t="s">
        <v>16112</v>
      </c>
      <c r="I15742" t="s">
        <v>7</v>
      </c>
      <c r="J15742">
        <v>2021</v>
      </c>
      <c r="K15742">
        <f>2024 -impact_data[[#This Row],[model_year]]</f>
        <v>3</v>
      </c>
      <c r="L15742">
        <v>50</v>
      </c>
      <c r="M15742">
        <v>19.399999999999999</v>
      </c>
      <c r="N15742">
        <v>11.6</v>
      </c>
      <c r="O15742" t="s">
        <v>9</v>
      </c>
      <c r="P15742">
        <v>0.87</v>
      </c>
    </row>
    <row r="15743" spans="8:16">
      <c r="H15743" t="s">
        <v>16113</v>
      </c>
      <c r="I15743" t="s">
        <v>7</v>
      </c>
      <c r="J15743">
        <v>2021</v>
      </c>
      <c r="K15743">
        <f>2024 -impact_data[[#This Row],[model_year]]</f>
        <v>3</v>
      </c>
      <c r="L15743">
        <v>51</v>
      </c>
      <c r="M15743">
        <v>8.1</v>
      </c>
      <c r="N15743">
        <v>4.9000000000000004</v>
      </c>
      <c r="O15743" t="s">
        <v>9</v>
      </c>
      <c r="P15743">
        <v>0.89</v>
      </c>
    </row>
    <row r="15744" spans="8:16">
      <c r="H15744" t="s">
        <v>16116</v>
      </c>
      <c r="I15744" t="s">
        <v>7</v>
      </c>
      <c r="J15744">
        <v>2021</v>
      </c>
      <c r="K15744">
        <f>2024 -impact_data[[#This Row],[model_year]]</f>
        <v>3</v>
      </c>
      <c r="L15744">
        <v>50</v>
      </c>
      <c r="M15744">
        <v>38</v>
      </c>
      <c r="N15744">
        <v>15.2</v>
      </c>
      <c r="O15744" t="s">
        <v>10</v>
      </c>
      <c r="P15744">
        <v>0.89</v>
      </c>
    </row>
    <row r="15745" spans="8:16">
      <c r="H15745" t="s">
        <v>16117</v>
      </c>
      <c r="I15745" t="s">
        <v>11</v>
      </c>
      <c r="J15745">
        <v>2021</v>
      </c>
      <c r="K15745">
        <f>2024 -impact_data[[#This Row],[model_year]]</f>
        <v>3</v>
      </c>
      <c r="L15745">
        <v>79</v>
      </c>
      <c r="M15745">
        <v>35.299999999999997</v>
      </c>
      <c r="N15745">
        <v>21.2</v>
      </c>
      <c r="O15745" t="s">
        <v>9</v>
      </c>
      <c r="P15745">
        <v>0.96</v>
      </c>
    </row>
    <row r="15746" spans="8:16">
      <c r="H15746" t="s">
        <v>16124</v>
      </c>
      <c r="I15746" t="s">
        <v>7</v>
      </c>
      <c r="J15746">
        <v>2021</v>
      </c>
      <c r="K15746">
        <f>2024 -impact_data[[#This Row],[model_year]]</f>
        <v>3</v>
      </c>
      <c r="L15746">
        <v>50</v>
      </c>
      <c r="M15746">
        <v>17.7</v>
      </c>
      <c r="N15746">
        <v>7.1</v>
      </c>
      <c r="O15746" t="s">
        <v>10</v>
      </c>
      <c r="P15746">
        <v>0.88</v>
      </c>
    </row>
    <row r="15747" spans="8:16">
      <c r="H15747" t="s">
        <v>16125</v>
      </c>
      <c r="I15747" t="s">
        <v>11</v>
      </c>
      <c r="J15747">
        <v>2021</v>
      </c>
      <c r="K15747">
        <f>2024 -impact_data[[#This Row],[model_year]]</f>
        <v>3</v>
      </c>
      <c r="L15747">
        <v>80</v>
      </c>
      <c r="M15747">
        <v>15.7</v>
      </c>
      <c r="N15747">
        <v>9.4</v>
      </c>
      <c r="O15747" t="s">
        <v>9</v>
      </c>
      <c r="P15747">
        <v>0.93</v>
      </c>
    </row>
    <row r="15748" spans="8:16">
      <c r="H15748" t="s">
        <v>16130</v>
      </c>
      <c r="I15748" t="s">
        <v>7</v>
      </c>
      <c r="J15748">
        <v>2021</v>
      </c>
      <c r="K15748">
        <f>2024 -impact_data[[#This Row],[model_year]]</f>
        <v>3</v>
      </c>
      <c r="L15748">
        <v>49</v>
      </c>
      <c r="M15748">
        <v>10.3</v>
      </c>
      <c r="N15748">
        <v>4.0999999999999996</v>
      </c>
      <c r="O15748" t="s">
        <v>10</v>
      </c>
      <c r="P15748">
        <v>0.9</v>
      </c>
    </row>
    <row r="15749" spans="8:16">
      <c r="H15749" t="s">
        <v>16140</v>
      </c>
      <c r="I15749" t="s">
        <v>11</v>
      </c>
      <c r="J15749">
        <v>2021</v>
      </c>
      <c r="K15749">
        <f>2024 -impact_data[[#This Row],[model_year]]</f>
        <v>3</v>
      </c>
      <c r="L15749">
        <v>79</v>
      </c>
      <c r="M15749">
        <v>5.8</v>
      </c>
      <c r="N15749">
        <v>3.5</v>
      </c>
      <c r="O15749" t="s">
        <v>9</v>
      </c>
      <c r="P15749">
        <v>0.96</v>
      </c>
    </row>
    <row r="15750" spans="8:16">
      <c r="H15750" t="s">
        <v>16143</v>
      </c>
      <c r="I15750" t="s">
        <v>7</v>
      </c>
      <c r="J15750">
        <v>2021</v>
      </c>
      <c r="K15750">
        <f>2024 -impact_data[[#This Row],[model_year]]</f>
        <v>3</v>
      </c>
      <c r="L15750">
        <v>51</v>
      </c>
      <c r="M15750">
        <v>26.3</v>
      </c>
      <c r="N15750">
        <v>10.5</v>
      </c>
      <c r="O15750" t="s">
        <v>10</v>
      </c>
      <c r="P15750">
        <v>0.87</v>
      </c>
    </row>
    <row r="15751" spans="8:16">
      <c r="H15751" t="s">
        <v>16145</v>
      </c>
      <c r="I15751" t="s">
        <v>7</v>
      </c>
      <c r="J15751">
        <v>2021</v>
      </c>
      <c r="K15751">
        <f>2024 -impact_data[[#This Row],[model_year]]</f>
        <v>3</v>
      </c>
      <c r="L15751">
        <v>49</v>
      </c>
      <c r="M15751">
        <v>24.7</v>
      </c>
      <c r="N15751">
        <v>9.9</v>
      </c>
      <c r="O15751" t="s">
        <v>10</v>
      </c>
      <c r="P15751">
        <v>0.87</v>
      </c>
    </row>
    <row r="15752" spans="8:16">
      <c r="H15752" t="s">
        <v>16148</v>
      </c>
      <c r="I15752" t="s">
        <v>7</v>
      </c>
      <c r="J15752">
        <v>2021</v>
      </c>
      <c r="K15752">
        <f>2024 -impact_data[[#This Row],[model_year]]</f>
        <v>3</v>
      </c>
      <c r="L15752">
        <v>48</v>
      </c>
      <c r="M15752">
        <v>19.3</v>
      </c>
      <c r="N15752">
        <v>11.6</v>
      </c>
      <c r="O15752" t="s">
        <v>9</v>
      </c>
      <c r="P15752">
        <v>0.87</v>
      </c>
    </row>
    <row r="15753" spans="8:16">
      <c r="H15753" t="s">
        <v>16152</v>
      </c>
      <c r="I15753" t="s">
        <v>7</v>
      </c>
      <c r="J15753">
        <v>2021</v>
      </c>
      <c r="K15753">
        <f>2024 -impact_data[[#This Row],[model_year]]</f>
        <v>3</v>
      </c>
      <c r="L15753">
        <v>51</v>
      </c>
      <c r="M15753">
        <v>36.799999999999997</v>
      </c>
      <c r="N15753">
        <v>22.1</v>
      </c>
      <c r="O15753" t="s">
        <v>9</v>
      </c>
      <c r="P15753">
        <v>0.86</v>
      </c>
    </row>
    <row r="15754" spans="8:16">
      <c r="H15754" t="s">
        <v>16157</v>
      </c>
      <c r="I15754" t="s">
        <v>7</v>
      </c>
      <c r="J15754">
        <v>2021</v>
      </c>
      <c r="K15754">
        <f>2024 -impact_data[[#This Row],[model_year]]</f>
        <v>3</v>
      </c>
      <c r="L15754">
        <v>51</v>
      </c>
      <c r="M15754">
        <v>18.100000000000001</v>
      </c>
      <c r="N15754">
        <v>7.2</v>
      </c>
      <c r="O15754" t="s">
        <v>10</v>
      </c>
      <c r="P15754">
        <v>0.86</v>
      </c>
    </row>
    <row r="15755" spans="8:16">
      <c r="H15755" t="s">
        <v>16159</v>
      </c>
      <c r="I15755" t="s">
        <v>7</v>
      </c>
      <c r="J15755">
        <v>2021</v>
      </c>
      <c r="K15755">
        <f>2024 -impact_data[[#This Row],[model_year]]</f>
        <v>3</v>
      </c>
      <c r="L15755">
        <v>46</v>
      </c>
      <c r="M15755">
        <v>20.100000000000001</v>
      </c>
      <c r="N15755">
        <v>5</v>
      </c>
      <c r="O15755" t="s">
        <v>8</v>
      </c>
      <c r="P15755">
        <v>0.86</v>
      </c>
    </row>
    <row r="15756" spans="8:16">
      <c r="H15756" t="s">
        <v>16163</v>
      </c>
      <c r="I15756" t="s">
        <v>7</v>
      </c>
      <c r="J15756">
        <v>2021</v>
      </c>
      <c r="K15756">
        <f>2024 -impact_data[[#This Row],[model_year]]</f>
        <v>3</v>
      </c>
      <c r="L15756">
        <v>50</v>
      </c>
      <c r="M15756">
        <v>16.600000000000001</v>
      </c>
      <c r="N15756">
        <v>6.6</v>
      </c>
      <c r="O15756" t="s">
        <v>10</v>
      </c>
      <c r="P15756">
        <v>0.88</v>
      </c>
    </row>
    <row r="15757" spans="8:16">
      <c r="H15757" t="s">
        <v>229</v>
      </c>
      <c r="I15757" t="s">
        <v>7</v>
      </c>
      <c r="J15757">
        <v>2021</v>
      </c>
      <c r="K15757">
        <f>2024 -impact_data[[#This Row],[model_year]]</f>
        <v>3</v>
      </c>
      <c r="L15757">
        <v>48</v>
      </c>
      <c r="M15757">
        <v>13.5</v>
      </c>
      <c r="N15757">
        <v>8.1</v>
      </c>
      <c r="O15757" t="s">
        <v>9</v>
      </c>
      <c r="P15757">
        <v>0.86</v>
      </c>
    </row>
    <row r="15758" spans="8:16">
      <c r="H15758" t="s">
        <v>16164</v>
      </c>
      <c r="I15758" t="s">
        <v>11</v>
      </c>
      <c r="J15758">
        <v>2021</v>
      </c>
      <c r="K15758">
        <f>2024 -impact_data[[#This Row],[model_year]]</f>
        <v>3</v>
      </c>
      <c r="L15758">
        <v>77</v>
      </c>
      <c r="M15758">
        <v>10.9</v>
      </c>
      <c r="N15758">
        <v>6.6</v>
      </c>
      <c r="O15758" t="s">
        <v>9</v>
      </c>
      <c r="P15758">
        <v>0.93</v>
      </c>
    </row>
    <row r="15759" spans="8:16">
      <c r="H15759" t="s">
        <v>16170</v>
      </c>
      <c r="I15759" t="s">
        <v>7</v>
      </c>
      <c r="J15759">
        <v>2021</v>
      </c>
      <c r="K15759">
        <f>2024 -impact_data[[#This Row],[model_year]]</f>
        <v>3</v>
      </c>
      <c r="L15759">
        <v>49</v>
      </c>
      <c r="M15759">
        <v>19.3</v>
      </c>
      <c r="N15759">
        <v>11.6</v>
      </c>
      <c r="O15759" t="s">
        <v>9</v>
      </c>
      <c r="P15759">
        <v>0.87</v>
      </c>
    </row>
    <row r="15760" spans="8:16">
      <c r="H15760" t="s">
        <v>16171</v>
      </c>
      <c r="I15760" t="s">
        <v>11</v>
      </c>
      <c r="J15760">
        <v>2021</v>
      </c>
      <c r="K15760">
        <f>2024 -impact_data[[#This Row],[model_year]]</f>
        <v>3</v>
      </c>
      <c r="L15760">
        <v>75</v>
      </c>
      <c r="M15760">
        <v>-3.3</v>
      </c>
      <c r="N15760">
        <v>-2</v>
      </c>
      <c r="O15760" t="s">
        <v>9</v>
      </c>
      <c r="P15760">
        <v>0.96</v>
      </c>
    </row>
    <row r="15761" spans="8:16">
      <c r="H15761" t="s">
        <v>16172</v>
      </c>
      <c r="I15761" t="s">
        <v>11</v>
      </c>
      <c r="J15761">
        <v>2021</v>
      </c>
      <c r="K15761">
        <f>2024 -impact_data[[#This Row],[model_year]]</f>
        <v>3</v>
      </c>
      <c r="L15761">
        <v>78</v>
      </c>
      <c r="M15761">
        <v>31.4</v>
      </c>
      <c r="N15761">
        <v>7.8</v>
      </c>
      <c r="O15761" t="s">
        <v>8</v>
      </c>
      <c r="P15761">
        <v>0.95</v>
      </c>
    </row>
    <row r="15762" spans="8:16">
      <c r="H15762" t="s">
        <v>16174</v>
      </c>
      <c r="I15762" t="s">
        <v>7</v>
      </c>
      <c r="J15762">
        <v>2021</v>
      </c>
      <c r="K15762">
        <f>2024 -impact_data[[#This Row],[model_year]]</f>
        <v>3</v>
      </c>
      <c r="L15762">
        <v>45</v>
      </c>
      <c r="M15762">
        <v>0</v>
      </c>
      <c r="N15762">
        <v>0</v>
      </c>
      <c r="O15762" t="s">
        <v>10</v>
      </c>
      <c r="P15762">
        <v>0.88</v>
      </c>
    </row>
    <row r="15763" spans="8:16">
      <c r="H15763" t="s">
        <v>16175</v>
      </c>
      <c r="I15763" t="s">
        <v>7</v>
      </c>
      <c r="J15763">
        <v>2021</v>
      </c>
      <c r="K15763">
        <f>2024 -impact_data[[#This Row],[model_year]]</f>
        <v>3</v>
      </c>
      <c r="L15763">
        <v>46</v>
      </c>
      <c r="M15763">
        <v>22.9</v>
      </c>
      <c r="N15763">
        <v>5.7</v>
      </c>
      <c r="O15763" t="s">
        <v>8</v>
      </c>
      <c r="P15763">
        <v>0.88</v>
      </c>
    </row>
    <row r="15764" spans="8:16">
      <c r="H15764" t="s">
        <v>16176</v>
      </c>
      <c r="I15764" t="s">
        <v>7</v>
      </c>
      <c r="J15764">
        <v>2021</v>
      </c>
      <c r="K15764">
        <f>2024 -impact_data[[#This Row],[model_year]]</f>
        <v>3</v>
      </c>
      <c r="L15764">
        <v>53</v>
      </c>
      <c r="M15764">
        <v>27.3</v>
      </c>
      <c r="N15764">
        <v>10.9</v>
      </c>
      <c r="O15764" t="s">
        <v>10</v>
      </c>
      <c r="P15764">
        <v>0.88</v>
      </c>
    </row>
    <row r="15765" spans="8:16">
      <c r="H15765" t="s">
        <v>16180</v>
      </c>
      <c r="I15765" t="s">
        <v>11</v>
      </c>
      <c r="J15765">
        <v>2021</v>
      </c>
      <c r="K15765">
        <f>2024 -impact_data[[#This Row],[model_year]]</f>
        <v>3</v>
      </c>
      <c r="L15765">
        <v>77</v>
      </c>
      <c r="M15765">
        <v>14.5</v>
      </c>
      <c r="N15765">
        <v>8.6999999999999993</v>
      </c>
      <c r="O15765" t="s">
        <v>9</v>
      </c>
      <c r="P15765">
        <v>0.94</v>
      </c>
    </row>
    <row r="15766" spans="8:16">
      <c r="H15766" t="s">
        <v>16181</v>
      </c>
      <c r="I15766" t="s">
        <v>11</v>
      </c>
      <c r="J15766">
        <v>2021</v>
      </c>
      <c r="K15766">
        <f>2024 -impact_data[[#This Row],[model_year]]</f>
        <v>3</v>
      </c>
      <c r="L15766">
        <v>77</v>
      </c>
      <c r="M15766">
        <v>17.600000000000001</v>
      </c>
      <c r="N15766">
        <v>10.6</v>
      </c>
      <c r="O15766" t="s">
        <v>9</v>
      </c>
      <c r="P15766">
        <v>0.94</v>
      </c>
    </row>
    <row r="15767" spans="8:16">
      <c r="H15767" t="s">
        <v>16183</v>
      </c>
      <c r="I15767" t="s">
        <v>11</v>
      </c>
      <c r="J15767">
        <v>2021</v>
      </c>
      <c r="K15767">
        <f>2024 -impact_data[[#This Row],[model_year]]</f>
        <v>3</v>
      </c>
      <c r="L15767">
        <v>76</v>
      </c>
      <c r="M15767">
        <v>21.9</v>
      </c>
      <c r="N15767">
        <v>13.1</v>
      </c>
      <c r="O15767" t="s">
        <v>9</v>
      </c>
      <c r="P15767">
        <v>0.93</v>
      </c>
    </row>
    <row r="15768" spans="8:16">
      <c r="H15768" t="s">
        <v>16197</v>
      </c>
      <c r="I15768" t="s">
        <v>11</v>
      </c>
      <c r="J15768">
        <v>2021</v>
      </c>
      <c r="K15768">
        <f>2024 -impact_data[[#This Row],[model_year]]</f>
        <v>3</v>
      </c>
      <c r="L15768">
        <v>80</v>
      </c>
      <c r="M15768">
        <v>56</v>
      </c>
      <c r="N15768">
        <v>33.6</v>
      </c>
      <c r="O15768" t="s">
        <v>9</v>
      </c>
      <c r="P15768">
        <v>0.94</v>
      </c>
    </row>
    <row r="15769" spans="8:16">
      <c r="H15769" t="s">
        <v>16203</v>
      </c>
      <c r="I15769" t="s">
        <v>7</v>
      </c>
      <c r="J15769">
        <v>2021</v>
      </c>
      <c r="K15769">
        <f>2024 -impact_data[[#This Row],[model_year]]</f>
        <v>3</v>
      </c>
      <c r="L15769">
        <v>51</v>
      </c>
      <c r="M15769">
        <v>34.6</v>
      </c>
      <c r="N15769">
        <v>20.8</v>
      </c>
      <c r="O15769" t="s">
        <v>9</v>
      </c>
      <c r="P15769">
        <v>0.87</v>
      </c>
    </row>
    <row r="15770" spans="8:16">
      <c r="H15770" t="s">
        <v>16205</v>
      </c>
      <c r="I15770" t="s">
        <v>7</v>
      </c>
      <c r="J15770">
        <v>2021</v>
      </c>
      <c r="K15770">
        <f>2024 -impact_data[[#This Row],[model_year]]</f>
        <v>3</v>
      </c>
      <c r="L15770">
        <v>50</v>
      </c>
      <c r="M15770">
        <v>14.5</v>
      </c>
      <c r="N15770">
        <v>8.6999999999999993</v>
      </c>
      <c r="O15770" t="s">
        <v>9</v>
      </c>
      <c r="P15770">
        <v>0.87</v>
      </c>
    </row>
    <row r="15771" spans="8:16">
      <c r="H15771" t="s">
        <v>16209</v>
      </c>
      <c r="I15771" t="s">
        <v>11</v>
      </c>
      <c r="J15771">
        <v>2021</v>
      </c>
      <c r="K15771">
        <f>2024 -impact_data[[#This Row],[model_year]]</f>
        <v>3</v>
      </c>
      <c r="L15771">
        <v>76</v>
      </c>
      <c r="M15771">
        <v>30.9</v>
      </c>
      <c r="N15771">
        <v>18.5</v>
      </c>
      <c r="O15771" t="s">
        <v>9</v>
      </c>
      <c r="P15771">
        <v>0.95</v>
      </c>
    </row>
    <row r="15772" spans="8:16">
      <c r="H15772" t="s">
        <v>16211</v>
      </c>
      <c r="I15772" t="s">
        <v>7</v>
      </c>
      <c r="J15772">
        <v>2021</v>
      </c>
      <c r="K15772">
        <f>2024 -impact_data[[#This Row],[model_year]]</f>
        <v>3</v>
      </c>
      <c r="L15772">
        <v>53</v>
      </c>
      <c r="M15772">
        <v>58.3</v>
      </c>
      <c r="N15772">
        <v>35</v>
      </c>
      <c r="O15772" t="s">
        <v>9</v>
      </c>
      <c r="P15772">
        <v>0.89</v>
      </c>
    </row>
    <row r="15773" spans="8:16">
      <c r="H15773" t="s">
        <v>16213</v>
      </c>
      <c r="I15773" t="s">
        <v>7</v>
      </c>
      <c r="J15773">
        <v>2021</v>
      </c>
      <c r="K15773">
        <f>2024 -impact_data[[#This Row],[model_year]]</f>
        <v>3</v>
      </c>
      <c r="L15773">
        <v>50</v>
      </c>
      <c r="M15773">
        <v>72.8</v>
      </c>
      <c r="N15773">
        <v>29.1</v>
      </c>
      <c r="O15773" t="s">
        <v>10</v>
      </c>
      <c r="P15773">
        <v>0.88</v>
      </c>
    </row>
    <row r="15774" spans="8:16">
      <c r="H15774" t="s">
        <v>16214</v>
      </c>
      <c r="I15774" t="s">
        <v>7</v>
      </c>
      <c r="J15774">
        <v>2021</v>
      </c>
      <c r="K15774">
        <f>2024 -impact_data[[#This Row],[model_year]]</f>
        <v>3</v>
      </c>
      <c r="L15774">
        <v>48</v>
      </c>
      <c r="M15774">
        <v>15</v>
      </c>
      <c r="N15774">
        <v>6</v>
      </c>
      <c r="O15774" t="s">
        <v>10</v>
      </c>
      <c r="P15774">
        <v>0.87</v>
      </c>
    </row>
    <row r="15775" spans="8:16">
      <c r="H15775" t="s">
        <v>16221</v>
      </c>
      <c r="I15775" t="s">
        <v>7</v>
      </c>
      <c r="J15775">
        <v>2021</v>
      </c>
      <c r="K15775">
        <f>2024 -impact_data[[#This Row],[model_year]]</f>
        <v>3</v>
      </c>
      <c r="L15775">
        <v>51</v>
      </c>
      <c r="M15775">
        <v>47.7</v>
      </c>
      <c r="N15775">
        <v>11.9</v>
      </c>
      <c r="O15775" t="s">
        <v>8</v>
      </c>
      <c r="P15775">
        <v>0.88</v>
      </c>
    </row>
    <row r="15776" spans="8:16">
      <c r="H15776" t="s">
        <v>16227</v>
      </c>
      <c r="I15776" t="s">
        <v>11</v>
      </c>
      <c r="J15776">
        <v>2021</v>
      </c>
      <c r="K15776">
        <f>2024 -impact_data[[#This Row],[model_year]]</f>
        <v>3</v>
      </c>
      <c r="L15776">
        <v>75</v>
      </c>
      <c r="M15776">
        <v>10.4</v>
      </c>
      <c r="N15776">
        <v>4.2</v>
      </c>
      <c r="O15776" t="s">
        <v>10</v>
      </c>
      <c r="P15776">
        <v>0.95</v>
      </c>
    </row>
    <row r="15777" spans="8:16">
      <c r="H15777" t="s">
        <v>16231</v>
      </c>
      <c r="I15777" t="s">
        <v>7</v>
      </c>
      <c r="J15777">
        <v>2021</v>
      </c>
      <c r="K15777">
        <f>2024 -impact_data[[#This Row],[model_year]]</f>
        <v>3</v>
      </c>
      <c r="L15777">
        <v>47</v>
      </c>
      <c r="M15777">
        <v>9.6</v>
      </c>
      <c r="N15777">
        <v>3.8</v>
      </c>
      <c r="O15777" t="s">
        <v>10</v>
      </c>
      <c r="P15777">
        <v>0.87</v>
      </c>
    </row>
    <row r="15778" spans="8:16">
      <c r="H15778" t="s">
        <v>16243</v>
      </c>
      <c r="I15778" t="s">
        <v>7</v>
      </c>
      <c r="J15778">
        <v>2021</v>
      </c>
      <c r="K15778">
        <f>2024 -impact_data[[#This Row],[model_year]]</f>
        <v>3</v>
      </c>
      <c r="L15778">
        <v>48</v>
      </c>
      <c r="M15778">
        <v>19.399999999999999</v>
      </c>
      <c r="N15778">
        <v>7.8</v>
      </c>
      <c r="O15778" t="s">
        <v>10</v>
      </c>
      <c r="P15778">
        <v>0.87</v>
      </c>
    </row>
    <row r="15779" spans="8:16">
      <c r="H15779" t="s">
        <v>16246</v>
      </c>
      <c r="I15779" t="s">
        <v>7</v>
      </c>
      <c r="J15779">
        <v>2021</v>
      </c>
      <c r="K15779">
        <f>2024 -impact_data[[#This Row],[model_year]]</f>
        <v>3</v>
      </c>
      <c r="L15779">
        <v>52</v>
      </c>
      <c r="M15779">
        <v>32</v>
      </c>
      <c r="N15779">
        <v>12.8</v>
      </c>
      <c r="O15779" t="s">
        <v>10</v>
      </c>
      <c r="P15779">
        <v>0.86</v>
      </c>
    </row>
    <row r="15780" spans="8:16">
      <c r="H15780" t="s">
        <v>16249</v>
      </c>
      <c r="I15780" t="s">
        <v>7</v>
      </c>
      <c r="J15780">
        <v>2021</v>
      </c>
      <c r="K15780">
        <f>2024 -impact_data[[#This Row],[model_year]]</f>
        <v>3</v>
      </c>
      <c r="L15780">
        <v>49</v>
      </c>
      <c r="M15780">
        <v>8.4</v>
      </c>
      <c r="N15780">
        <v>5.0999999999999996</v>
      </c>
      <c r="O15780" t="s">
        <v>9</v>
      </c>
      <c r="P15780">
        <v>0.88</v>
      </c>
    </row>
    <row r="15781" spans="8:16">
      <c r="H15781" t="s">
        <v>16253</v>
      </c>
      <c r="I15781" t="s">
        <v>7</v>
      </c>
      <c r="J15781">
        <v>2021</v>
      </c>
      <c r="K15781">
        <f>2024 -impact_data[[#This Row],[model_year]]</f>
        <v>3</v>
      </c>
      <c r="L15781">
        <v>46</v>
      </c>
      <c r="M15781">
        <v>7.4</v>
      </c>
      <c r="N15781">
        <v>4.5</v>
      </c>
      <c r="O15781" t="s">
        <v>9</v>
      </c>
      <c r="P15781">
        <v>0.88</v>
      </c>
    </row>
    <row r="15782" spans="8:16">
      <c r="H15782" t="s">
        <v>16254</v>
      </c>
      <c r="I15782" t="s">
        <v>7</v>
      </c>
      <c r="J15782">
        <v>2021</v>
      </c>
      <c r="K15782">
        <f>2024 -impact_data[[#This Row],[model_year]]</f>
        <v>3</v>
      </c>
      <c r="L15782">
        <v>49</v>
      </c>
      <c r="M15782">
        <v>15.4</v>
      </c>
      <c r="N15782">
        <v>6.2</v>
      </c>
      <c r="O15782" t="s">
        <v>10</v>
      </c>
      <c r="P15782">
        <v>0.86</v>
      </c>
    </row>
    <row r="15783" spans="8:16">
      <c r="H15783" t="s">
        <v>16255</v>
      </c>
      <c r="I15783" t="s">
        <v>7</v>
      </c>
      <c r="J15783">
        <v>2021</v>
      </c>
      <c r="K15783">
        <f>2024 -impact_data[[#This Row],[model_year]]</f>
        <v>3</v>
      </c>
      <c r="L15783">
        <v>51</v>
      </c>
      <c r="M15783">
        <v>28.4</v>
      </c>
      <c r="N15783">
        <v>11.4</v>
      </c>
      <c r="O15783" t="s">
        <v>10</v>
      </c>
      <c r="P15783">
        <v>0.87</v>
      </c>
    </row>
    <row r="15784" spans="8:16">
      <c r="H15784" t="s">
        <v>16257</v>
      </c>
      <c r="I15784" t="s">
        <v>11</v>
      </c>
      <c r="J15784">
        <v>2021</v>
      </c>
      <c r="K15784">
        <f>2024 -impact_data[[#This Row],[model_year]]</f>
        <v>3</v>
      </c>
      <c r="L15784">
        <v>78</v>
      </c>
      <c r="M15784">
        <v>11.7</v>
      </c>
      <c r="N15784">
        <v>7</v>
      </c>
      <c r="O15784" t="s">
        <v>9</v>
      </c>
      <c r="P15784">
        <v>0.95</v>
      </c>
    </row>
    <row r="15785" spans="8:16">
      <c r="H15785" t="s">
        <v>16261</v>
      </c>
      <c r="I15785" t="s">
        <v>7</v>
      </c>
      <c r="J15785">
        <v>2021</v>
      </c>
      <c r="K15785">
        <f>2024 -impact_data[[#This Row],[model_year]]</f>
        <v>3</v>
      </c>
      <c r="L15785">
        <v>50</v>
      </c>
      <c r="M15785">
        <v>24.4</v>
      </c>
      <c r="N15785">
        <v>9.8000000000000007</v>
      </c>
      <c r="O15785" t="s">
        <v>10</v>
      </c>
      <c r="P15785">
        <v>0.88</v>
      </c>
    </row>
    <row r="15786" spans="8:16">
      <c r="H15786" t="s">
        <v>16263</v>
      </c>
      <c r="I15786" t="s">
        <v>7</v>
      </c>
      <c r="J15786">
        <v>2021</v>
      </c>
      <c r="K15786">
        <f>2024 -impact_data[[#This Row],[model_year]]</f>
        <v>3</v>
      </c>
      <c r="L15786">
        <v>52</v>
      </c>
      <c r="M15786">
        <v>50</v>
      </c>
      <c r="N15786">
        <v>12.5</v>
      </c>
      <c r="O15786" t="s">
        <v>8</v>
      </c>
      <c r="P15786">
        <v>0.87</v>
      </c>
    </row>
    <row r="15787" spans="8:16">
      <c r="H15787" t="s">
        <v>16267</v>
      </c>
      <c r="I15787" t="s">
        <v>7</v>
      </c>
      <c r="J15787">
        <v>2021</v>
      </c>
      <c r="K15787">
        <f>2024 -impact_data[[#This Row],[model_year]]</f>
        <v>3</v>
      </c>
      <c r="L15787">
        <v>52</v>
      </c>
      <c r="M15787">
        <v>19.8</v>
      </c>
      <c r="N15787">
        <v>4.9000000000000004</v>
      </c>
      <c r="O15787" t="s">
        <v>8</v>
      </c>
      <c r="P15787">
        <v>0.86</v>
      </c>
    </row>
    <row r="15788" spans="8:16">
      <c r="H15788" t="s">
        <v>16268</v>
      </c>
      <c r="I15788" t="s">
        <v>7</v>
      </c>
      <c r="J15788">
        <v>2021</v>
      </c>
      <c r="K15788">
        <f>2024 -impact_data[[#This Row],[model_year]]</f>
        <v>3</v>
      </c>
      <c r="L15788">
        <v>52</v>
      </c>
      <c r="M15788">
        <v>26.4</v>
      </c>
      <c r="N15788">
        <v>10.6</v>
      </c>
      <c r="O15788" t="s">
        <v>10</v>
      </c>
      <c r="P15788">
        <v>0.87</v>
      </c>
    </row>
    <row r="15789" spans="8:16">
      <c r="H15789" t="s">
        <v>16270</v>
      </c>
      <c r="I15789" t="s">
        <v>7</v>
      </c>
      <c r="J15789">
        <v>2021</v>
      </c>
      <c r="K15789">
        <f>2024 -impact_data[[#This Row],[model_year]]</f>
        <v>3</v>
      </c>
      <c r="L15789">
        <v>50</v>
      </c>
      <c r="M15789">
        <v>33.200000000000003</v>
      </c>
      <c r="N15789">
        <v>19.899999999999999</v>
      </c>
      <c r="O15789" t="s">
        <v>9</v>
      </c>
      <c r="P15789">
        <v>0.86</v>
      </c>
    </row>
    <row r="15790" spans="8:16">
      <c r="H15790" t="s">
        <v>16272</v>
      </c>
      <c r="I15790" t="s">
        <v>7</v>
      </c>
      <c r="J15790">
        <v>2021</v>
      </c>
      <c r="K15790">
        <f>2024 -impact_data[[#This Row],[model_year]]</f>
        <v>3</v>
      </c>
      <c r="L15790">
        <v>47</v>
      </c>
      <c r="M15790">
        <v>13.4</v>
      </c>
      <c r="N15790">
        <v>5.4</v>
      </c>
      <c r="O15790" t="s">
        <v>10</v>
      </c>
      <c r="P15790">
        <v>0.88</v>
      </c>
    </row>
    <row r="15791" spans="8:16">
      <c r="H15791" t="s">
        <v>16273</v>
      </c>
      <c r="I15791" t="s">
        <v>11</v>
      </c>
      <c r="J15791">
        <v>2021</v>
      </c>
      <c r="K15791">
        <f>2024 -impact_data[[#This Row],[model_year]]</f>
        <v>3</v>
      </c>
      <c r="L15791">
        <v>77</v>
      </c>
      <c r="M15791">
        <v>33.5</v>
      </c>
      <c r="N15791">
        <v>8.4</v>
      </c>
      <c r="O15791" t="s">
        <v>8</v>
      </c>
      <c r="P15791">
        <v>0.93</v>
      </c>
    </row>
    <row r="15792" spans="8:16">
      <c r="H15792" t="s">
        <v>16274</v>
      </c>
      <c r="I15792" t="s">
        <v>11</v>
      </c>
      <c r="J15792">
        <v>2021</v>
      </c>
      <c r="K15792">
        <f>2024 -impact_data[[#This Row],[model_year]]</f>
        <v>3</v>
      </c>
      <c r="L15792">
        <v>78</v>
      </c>
      <c r="M15792">
        <v>17.5</v>
      </c>
      <c r="N15792">
        <v>7</v>
      </c>
      <c r="O15792" t="s">
        <v>10</v>
      </c>
      <c r="P15792">
        <v>0.97</v>
      </c>
    </row>
    <row r="15793" spans="8:16">
      <c r="H15793" t="s">
        <v>16289</v>
      </c>
      <c r="I15793" t="s">
        <v>11</v>
      </c>
      <c r="J15793">
        <v>2021</v>
      </c>
      <c r="K15793">
        <f>2024 -impact_data[[#This Row],[model_year]]</f>
        <v>3</v>
      </c>
      <c r="L15793">
        <v>81</v>
      </c>
      <c r="M15793">
        <v>19.2</v>
      </c>
      <c r="N15793">
        <v>7.7</v>
      </c>
      <c r="O15793" t="s">
        <v>10</v>
      </c>
      <c r="P15793">
        <v>0.97</v>
      </c>
    </row>
    <row r="15794" spans="8:16">
      <c r="H15794" t="s">
        <v>16293</v>
      </c>
      <c r="I15794" t="s">
        <v>7</v>
      </c>
      <c r="J15794">
        <v>2021</v>
      </c>
      <c r="K15794">
        <f>2024 -impact_data[[#This Row],[model_year]]</f>
        <v>3</v>
      </c>
      <c r="L15794">
        <v>52</v>
      </c>
      <c r="M15794">
        <v>28.7</v>
      </c>
      <c r="N15794">
        <v>7.2</v>
      </c>
      <c r="O15794" t="s">
        <v>8</v>
      </c>
      <c r="P15794">
        <v>0.87</v>
      </c>
    </row>
    <row r="15795" spans="8:16">
      <c r="H15795" t="s">
        <v>16299</v>
      </c>
      <c r="I15795" t="s">
        <v>11</v>
      </c>
      <c r="J15795">
        <v>2021</v>
      </c>
      <c r="K15795">
        <f>2024 -impact_data[[#This Row],[model_year]]</f>
        <v>3</v>
      </c>
      <c r="L15795">
        <v>77</v>
      </c>
      <c r="M15795">
        <v>32.5</v>
      </c>
      <c r="N15795">
        <v>19.5</v>
      </c>
      <c r="O15795" t="s">
        <v>9</v>
      </c>
      <c r="P15795">
        <v>0.95</v>
      </c>
    </row>
    <row r="15796" spans="8:16">
      <c r="H15796" t="s">
        <v>16308</v>
      </c>
      <c r="I15796" t="s">
        <v>7</v>
      </c>
      <c r="J15796">
        <v>2021</v>
      </c>
      <c r="K15796">
        <f>2024 -impact_data[[#This Row],[model_year]]</f>
        <v>3</v>
      </c>
      <c r="L15796">
        <v>52</v>
      </c>
      <c r="M15796">
        <v>48.1</v>
      </c>
      <c r="N15796">
        <v>28.8</v>
      </c>
      <c r="O15796" t="s">
        <v>9</v>
      </c>
      <c r="P15796">
        <v>0.88</v>
      </c>
    </row>
    <row r="15797" spans="8:16">
      <c r="H15797" t="s">
        <v>16311</v>
      </c>
      <c r="I15797" t="s">
        <v>7</v>
      </c>
      <c r="J15797">
        <v>2021</v>
      </c>
      <c r="K15797">
        <f>2024 -impact_data[[#This Row],[model_year]]</f>
        <v>3</v>
      </c>
      <c r="L15797">
        <v>48</v>
      </c>
      <c r="M15797">
        <v>18.5</v>
      </c>
      <c r="N15797">
        <v>7.4</v>
      </c>
      <c r="O15797" t="s">
        <v>10</v>
      </c>
      <c r="P15797">
        <v>0.89</v>
      </c>
    </row>
    <row r="15798" spans="8:16">
      <c r="H15798" t="s">
        <v>16318</v>
      </c>
      <c r="I15798" t="s">
        <v>11</v>
      </c>
      <c r="J15798">
        <v>2021</v>
      </c>
      <c r="K15798">
        <f>2024 -impact_data[[#This Row],[model_year]]</f>
        <v>3</v>
      </c>
      <c r="L15798">
        <v>78</v>
      </c>
      <c r="M15798">
        <v>44.7</v>
      </c>
      <c r="N15798">
        <v>26.8</v>
      </c>
      <c r="O15798" t="s">
        <v>9</v>
      </c>
      <c r="P15798">
        <v>0.96</v>
      </c>
    </row>
    <row r="15799" spans="8:16">
      <c r="H15799" t="s">
        <v>16319</v>
      </c>
      <c r="I15799" t="s">
        <v>11</v>
      </c>
      <c r="J15799">
        <v>2021</v>
      </c>
      <c r="K15799">
        <f>2024 -impact_data[[#This Row],[model_year]]</f>
        <v>3</v>
      </c>
      <c r="L15799">
        <v>77</v>
      </c>
      <c r="M15799">
        <v>9.9</v>
      </c>
      <c r="N15799">
        <v>3.9</v>
      </c>
      <c r="O15799" t="s">
        <v>10</v>
      </c>
      <c r="P15799">
        <v>0.94</v>
      </c>
    </row>
    <row r="15800" spans="8:16">
      <c r="H15800" t="s">
        <v>16325</v>
      </c>
      <c r="I15800" t="s">
        <v>7</v>
      </c>
      <c r="J15800">
        <v>2021</v>
      </c>
      <c r="K15800">
        <f>2024 -impact_data[[#This Row],[model_year]]</f>
        <v>3</v>
      </c>
      <c r="L15800">
        <v>54</v>
      </c>
      <c r="M15800">
        <v>25.4</v>
      </c>
      <c r="N15800">
        <v>10.199999999999999</v>
      </c>
      <c r="O15800" t="s">
        <v>10</v>
      </c>
      <c r="P15800">
        <v>0.88</v>
      </c>
    </row>
    <row r="15801" spans="8:16">
      <c r="H15801" t="s">
        <v>16327</v>
      </c>
      <c r="I15801" t="s">
        <v>7</v>
      </c>
      <c r="J15801">
        <v>2021</v>
      </c>
      <c r="K15801">
        <f>2024 -impact_data[[#This Row],[model_year]]</f>
        <v>3</v>
      </c>
      <c r="L15801">
        <v>49</v>
      </c>
      <c r="M15801">
        <v>17.100000000000001</v>
      </c>
      <c r="N15801">
        <v>10.3</v>
      </c>
      <c r="O15801" t="s">
        <v>9</v>
      </c>
      <c r="P15801">
        <v>0.87</v>
      </c>
    </row>
    <row r="15802" spans="8:16">
      <c r="H15802" t="s">
        <v>16329</v>
      </c>
      <c r="I15802" t="s">
        <v>7</v>
      </c>
      <c r="J15802">
        <v>2021</v>
      </c>
      <c r="K15802">
        <f>2024 -impact_data[[#This Row],[model_year]]</f>
        <v>3</v>
      </c>
      <c r="L15802">
        <v>46</v>
      </c>
      <c r="M15802">
        <v>15.7</v>
      </c>
      <c r="N15802">
        <v>9.4</v>
      </c>
      <c r="O15802" t="s">
        <v>9</v>
      </c>
      <c r="P15802">
        <v>0.86</v>
      </c>
    </row>
    <row r="15803" spans="8:16">
      <c r="H15803" t="s">
        <v>16330</v>
      </c>
      <c r="I15803" t="s">
        <v>11</v>
      </c>
      <c r="J15803">
        <v>2021</v>
      </c>
      <c r="K15803">
        <f>2024 -impact_data[[#This Row],[model_year]]</f>
        <v>3</v>
      </c>
      <c r="L15803">
        <v>77</v>
      </c>
      <c r="M15803">
        <v>25.4</v>
      </c>
      <c r="N15803">
        <v>15.3</v>
      </c>
      <c r="O15803" t="s">
        <v>9</v>
      </c>
      <c r="P15803">
        <v>0.94</v>
      </c>
    </row>
    <row r="15804" spans="8:16">
      <c r="H15804" t="s">
        <v>16331</v>
      </c>
      <c r="I15804" t="s">
        <v>7</v>
      </c>
      <c r="J15804">
        <v>2021</v>
      </c>
      <c r="K15804">
        <f>2024 -impact_data[[#This Row],[model_year]]</f>
        <v>3</v>
      </c>
      <c r="L15804">
        <v>51</v>
      </c>
      <c r="M15804">
        <v>29.3</v>
      </c>
      <c r="N15804">
        <v>7.3</v>
      </c>
      <c r="O15804" t="s">
        <v>8</v>
      </c>
      <c r="P15804">
        <v>0.87</v>
      </c>
    </row>
    <row r="15805" spans="8:16">
      <c r="H15805" t="s">
        <v>16335</v>
      </c>
      <c r="I15805" t="s">
        <v>7</v>
      </c>
      <c r="J15805">
        <v>2021</v>
      </c>
      <c r="K15805">
        <f>2024 -impact_data[[#This Row],[model_year]]</f>
        <v>3</v>
      </c>
      <c r="L15805">
        <v>51</v>
      </c>
      <c r="M15805">
        <v>7.7</v>
      </c>
      <c r="N15805">
        <v>4.5999999999999996</v>
      </c>
      <c r="O15805" t="s">
        <v>9</v>
      </c>
      <c r="P15805">
        <v>0.88</v>
      </c>
    </row>
    <row r="15806" spans="8:16">
      <c r="H15806" t="s">
        <v>16338</v>
      </c>
      <c r="I15806" t="s">
        <v>7</v>
      </c>
      <c r="J15806">
        <v>2021</v>
      </c>
      <c r="K15806">
        <f>2024 -impact_data[[#This Row],[model_year]]</f>
        <v>3</v>
      </c>
      <c r="L15806">
        <v>50</v>
      </c>
      <c r="M15806">
        <v>28.1</v>
      </c>
      <c r="N15806">
        <v>16.8</v>
      </c>
      <c r="O15806" t="s">
        <v>9</v>
      </c>
      <c r="P15806">
        <v>0.87</v>
      </c>
    </row>
    <row r="15807" spans="8:16">
      <c r="H15807" t="s">
        <v>16350</v>
      </c>
      <c r="I15807" t="s">
        <v>7</v>
      </c>
      <c r="J15807">
        <v>2021</v>
      </c>
      <c r="K15807">
        <f>2024 -impact_data[[#This Row],[model_year]]</f>
        <v>3</v>
      </c>
      <c r="L15807">
        <v>50</v>
      </c>
      <c r="M15807">
        <v>5.2</v>
      </c>
      <c r="N15807">
        <v>1.3</v>
      </c>
      <c r="O15807" t="s">
        <v>8</v>
      </c>
      <c r="P15807">
        <v>0.88</v>
      </c>
    </row>
    <row r="15808" spans="8:16">
      <c r="H15808" t="s">
        <v>242</v>
      </c>
      <c r="I15808" t="s">
        <v>7</v>
      </c>
      <c r="J15808">
        <v>2021</v>
      </c>
      <c r="K15808">
        <f>2024 -impact_data[[#This Row],[model_year]]</f>
        <v>3</v>
      </c>
      <c r="L15808">
        <v>47</v>
      </c>
      <c r="M15808">
        <v>21.4</v>
      </c>
      <c r="N15808">
        <v>12.8</v>
      </c>
      <c r="O15808" t="s">
        <v>9</v>
      </c>
      <c r="P15808">
        <v>0.87</v>
      </c>
    </row>
    <row r="15809" spans="8:16">
      <c r="H15809" t="s">
        <v>16359</v>
      </c>
      <c r="I15809" t="s">
        <v>7</v>
      </c>
      <c r="J15809">
        <v>2021</v>
      </c>
      <c r="K15809">
        <f>2024 -impact_data[[#This Row],[model_year]]</f>
        <v>3</v>
      </c>
      <c r="L15809">
        <v>52</v>
      </c>
      <c r="M15809">
        <v>17.5</v>
      </c>
      <c r="N15809">
        <v>7</v>
      </c>
      <c r="O15809" t="s">
        <v>10</v>
      </c>
      <c r="P15809">
        <v>0.89</v>
      </c>
    </row>
    <row r="15810" spans="8:16">
      <c r="H15810" t="s">
        <v>71</v>
      </c>
      <c r="I15810" t="s">
        <v>7</v>
      </c>
      <c r="J15810">
        <v>2021</v>
      </c>
      <c r="K15810">
        <f>2024 -impact_data[[#This Row],[model_year]]</f>
        <v>3</v>
      </c>
      <c r="L15810">
        <v>49</v>
      </c>
      <c r="M15810">
        <v>17.3</v>
      </c>
      <c r="N15810">
        <v>6.9</v>
      </c>
      <c r="O15810" t="s">
        <v>10</v>
      </c>
      <c r="P15810">
        <v>0.88</v>
      </c>
    </row>
    <row r="15811" spans="8:16">
      <c r="H15811" t="s">
        <v>16364</v>
      </c>
      <c r="I15811" t="s">
        <v>7</v>
      </c>
      <c r="J15811">
        <v>2021</v>
      </c>
      <c r="K15811">
        <f>2024 -impact_data[[#This Row],[model_year]]</f>
        <v>3</v>
      </c>
      <c r="L15811">
        <v>49</v>
      </c>
      <c r="M15811">
        <v>16.600000000000001</v>
      </c>
      <c r="N15811">
        <v>6.6</v>
      </c>
      <c r="O15811" t="s">
        <v>10</v>
      </c>
      <c r="P15811">
        <v>0.87</v>
      </c>
    </row>
    <row r="15812" spans="8:16">
      <c r="H15812" t="s">
        <v>16368</v>
      </c>
      <c r="I15812" t="s">
        <v>7</v>
      </c>
      <c r="J15812">
        <v>2021</v>
      </c>
      <c r="K15812">
        <f>2024 -impact_data[[#This Row],[model_year]]</f>
        <v>3</v>
      </c>
      <c r="L15812">
        <v>50</v>
      </c>
      <c r="M15812">
        <v>9.5</v>
      </c>
      <c r="N15812">
        <v>5.7</v>
      </c>
      <c r="O15812" t="s">
        <v>9</v>
      </c>
      <c r="P15812">
        <v>0.86</v>
      </c>
    </row>
    <row r="15813" spans="8:16">
      <c r="H15813" t="s">
        <v>16372</v>
      </c>
      <c r="I15813" t="s">
        <v>7</v>
      </c>
      <c r="J15813">
        <v>2021</v>
      </c>
      <c r="K15813">
        <f>2024 -impact_data[[#This Row],[model_year]]</f>
        <v>3</v>
      </c>
      <c r="L15813">
        <v>49</v>
      </c>
      <c r="M15813">
        <v>35.1</v>
      </c>
      <c r="N15813">
        <v>21</v>
      </c>
      <c r="O15813" t="s">
        <v>9</v>
      </c>
      <c r="P15813">
        <v>0.87</v>
      </c>
    </row>
    <row r="15814" spans="8:16">
      <c r="H15814" t="s">
        <v>16379</v>
      </c>
      <c r="I15814" t="s">
        <v>7</v>
      </c>
      <c r="J15814">
        <v>2021</v>
      </c>
      <c r="K15814">
        <f>2024 -impact_data[[#This Row],[model_year]]</f>
        <v>3</v>
      </c>
      <c r="L15814">
        <v>47</v>
      </c>
      <c r="M15814">
        <v>12.3</v>
      </c>
      <c r="N15814">
        <v>7.4</v>
      </c>
      <c r="O15814" t="s">
        <v>9</v>
      </c>
      <c r="P15814">
        <v>0.87</v>
      </c>
    </row>
    <row r="15815" spans="8:16">
      <c r="H15815" t="s">
        <v>16380</v>
      </c>
      <c r="I15815" t="s">
        <v>7</v>
      </c>
      <c r="J15815">
        <v>2021</v>
      </c>
      <c r="K15815">
        <f>2024 -impact_data[[#This Row],[model_year]]</f>
        <v>3</v>
      </c>
      <c r="L15815">
        <v>48</v>
      </c>
      <c r="M15815">
        <v>8.1</v>
      </c>
      <c r="N15815">
        <v>4.9000000000000004</v>
      </c>
      <c r="O15815" t="s">
        <v>9</v>
      </c>
      <c r="P15815">
        <v>0.88</v>
      </c>
    </row>
    <row r="15816" spans="8:16">
      <c r="H15816" t="s">
        <v>16381</v>
      </c>
      <c r="I15816" t="s">
        <v>7</v>
      </c>
      <c r="J15816">
        <v>2021</v>
      </c>
      <c r="K15816">
        <f>2024 -impact_data[[#This Row],[model_year]]</f>
        <v>3</v>
      </c>
      <c r="L15816">
        <v>52</v>
      </c>
      <c r="M15816">
        <v>39.200000000000003</v>
      </c>
      <c r="N15816">
        <v>23.5</v>
      </c>
      <c r="O15816" t="s">
        <v>9</v>
      </c>
      <c r="P15816">
        <v>0.88</v>
      </c>
    </row>
    <row r="15817" spans="8:16">
      <c r="H15817" t="s">
        <v>16383</v>
      </c>
      <c r="I15817" t="s">
        <v>7</v>
      </c>
      <c r="J15817">
        <v>2021</v>
      </c>
      <c r="K15817">
        <f>2024 -impact_data[[#This Row],[model_year]]</f>
        <v>3</v>
      </c>
      <c r="L15817">
        <v>53</v>
      </c>
      <c r="M15817">
        <v>55.4</v>
      </c>
      <c r="N15817">
        <v>33.200000000000003</v>
      </c>
      <c r="O15817" t="s">
        <v>9</v>
      </c>
      <c r="P15817">
        <v>0.85</v>
      </c>
    </row>
    <row r="15818" spans="8:16">
      <c r="H15818" t="s">
        <v>16387</v>
      </c>
      <c r="I15818" t="s">
        <v>11</v>
      </c>
      <c r="J15818">
        <v>2021</v>
      </c>
      <c r="K15818">
        <f>2024 -impact_data[[#This Row],[model_year]]</f>
        <v>3</v>
      </c>
      <c r="L15818">
        <v>78</v>
      </c>
      <c r="M15818">
        <v>12.1</v>
      </c>
      <c r="N15818">
        <v>7.3</v>
      </c>
      <c r="O15818" t="s">
        <v>9</v>
      </c>
      <c r="P15818">
        <v>0.97</v>
      </c>
    </row>
    <row r="15819" spans="8:16">
      <c r="H15819" t="s">
        <v>16390</v>
      </c>
      <c r="I15819" t="s">
        <v>7</v>
      </c>
      <c r="J15819">
        <v>2021</v>
      </c>
      <c r="K15819">
        <f>2024 -impact_data[[#This Row],[model_year]]</f>
        <v>3</v>
      </c>
      <c r="L15819">
        <v>46</v>
      </c>
      <c r="M15819">
        <v>17.600000000000001</v>
      </c>
      <c r="N15819">
        <v>7</v>
      </c>
      <c r="O15819" t="s">
        <v>10</v>
      </c>
      <c r="P15819">
        <v>0.89</v>
      </c>
    </row>
    <row r="15820" spans="8:16">
      <c r="H15820" t="s">
        <v>16399</v>
      </c>
      <c r="I15820" t="s">
        <v>11</v>
      </c>
      <c r="J15820">
        <v>2021</v>
      </c>
      <c r="K15820">
        <f>2024 -impact_data[[#This Row],[model_year]]</f>
        <v>3</v>
      </c>
      <c r="L15820">
        <v>79</v>
      </c>
      <c r="M15820">
        <v>20.7</v>
      </c>
      <c r="N15820">
        <v>12.4</v>
      </c>
      <c r="O15820" t="s">
        <v>9</v>
      </c>
      <c r="P15820">
        <v>0.97</v>
      </c>
    </row>
    <row r="15821" spans="8:16">
      <c r="H15821" t="s">
        <v>16400</v>
      </c>
      <c r="I15821" t="s">
        <v>11</v>
      </c>
      <c r="J15821">
        <v>2021</v>
      </c>
      <c r="K15821">
        <f>2024 -impact_data[[#This Row],[model_year]]</f>
        <v>3</v>
      </c>
      <c r="L15821">
        <v>81</v>
      </c>
      <c r="M15821">
        <v>39.1</v>
      </c>
      <c r="N15821">
        <v>23.5</v>
      </c>
      <c r="O15821" t="s">
        <v>9</v>
      </c>
      <c r="P15821">
        <v>0.94</v>
      </c>
    </row>
    <row r="15822" spans="8:16">
      <c r="H15822" t="s">
        <v>16404</v>
      </c>
      <c r="I15822" t="s">
        <v>7</v>
      </c>
      <c r="J15822">
        <v>2021</v>
      </c>
      <c r="K15822">
        <f>2024 -impact_data[[#This Row],[model_year]]</f>
        <v>3</v>
      </c>
      <c r="L15822">
        <v>48</v>
      </c>
      <c r="M15822">
        <v>9.8000000000000007</v>
      </c>
      <c r="N15822">
        <v>5.9</v>
      </c>
      <c r="O15822" t="s">
        <v>9</v>
      </c>
      <c r="P15822">
        <v>0.87</v>
      </c>
    </row>
    <row r="15823" spans="8:16">
      <c r="H15823" t="s">
        <v>16409</v>
      </c>
      <c r="I15823" t="s">
        <v>11</v>
      </c>
      <c r="J15823">
        <v>2021</v>
      </c>
      <c r="K15823">
        <f>2024 -impact_data[[#This Row],[model_year]]</f>
        <v>3</v>
      </c>
      <c r="L15823">
        <v>77</v>
      </c>
      <c r="M15823">
        <v>18</v>
      </c>
      <c r="N15823">
        <v>7.2</v>
      </c>
      <c r="O15823" t="s">
        <v>10</v>
      </c>
      <c r="P15823">
        <v>0.97</v>
      </c>
    </row>
    <row r="15824" spans="8:16">
      <c r="H15824" t="s">
        <v>16411</v>
      </c>
      <c r="I15824" t="s">
        <v>7</v>
      </c>
      <c r="J15824">
        <v>2021</v>
      </c>
      <c r="K15824">
        <f>2024 -impact_data[[#This Row],[model_year]]</f>
        <v>3</v>
      </c>
      <c r="L15824">
        <v>52</v>
      </c>
      <c r="M15824">
        <v>33.799999999999997</v>
      </c>
      <c r="N15824">
        <v>8.4</v>
      </c>
      <c r="O15824" t="s">
        <v>8</v>
      </c>
      <c r="P15824">
        <v>0.86</v>
      </c>
    </row>
    <row r="15825" spans="8:16">
      <c r="H15825" t="s">
        <v>16413</v>
      </c>
      <c r="I15825" t="s">
        <v>11</v>
      </c>
      <c r="J15825">
        <v>2021</v>
      </c>
      <c r="K15825">
        <f>2024 -impact_data[[#This Row],[model_year]]</f>
        <v>3</v>
      </c>
      <c r="L15825">
        <v>82</v>
      </c>
      <c r="M15825">
        <v>15.9</v>
      </c>
      <c r="N15825">
        <v>9.6</v>
      </c>
      <c r="O15825" t="s">
        <v>9</v>
      </c>
      <c r="P15825">
        <v>0.95</v>
      </c>
    </row>
    <row r="15826" spans="8:16">
      <c r="H15826" t="s">
        <v>16414</v>
      </c>
      <c r="I15826" t="s">
        <v>7</v>
      </c>
      <c r="J15826">
        <v>2021</v>
      </c>
      <c r="K15826">
        <f>2024 -impact_data[[#This Row],[model_year]]</f>
        <v>3</v>
      </c>
      <c r="L15826">
        <v>50</v>
      </c>
      <c r="M15826">
        <v>21.8</v>
      </c>
      <c r="N15826">
        <v>13.1</v>
      </c>
      <c r="O15826" t="s">
        <v>9</v>
      </c>
      <c r="P15826">
        <v>0.86</v>
      </c>
    </row>
    <row r="15827" spans="8:16">
      <c r="H15827" t="s">
        <v>16419</v>
      </c>
      <c r="I15827" t="s">
        <v>7</v>
      </c>
      <c r="J15827">
        <v>2021</v>
      </c>
      <c r="K15827">
        <f>2024 -impact_data[[#This Row],[model_year]]</f>
        <v>3</v>
      </c>
      <c r="L15827">
        <v>46</v>
      </c>
      <c r="M15827">
        <v>-0.4</v>
      </c>
      <c r="N15827">
        <v>-0.2</v>
      </c>
      <c r="O15827" t="s">
        <v>9</v>
      </c>
      <c r="P15827">
        <v>0.9</v>
      </c>
    </row>
    <row r="15828" spans="8:16">
      <c r="H15828" t="s">
        <v>16422</v>
      </c>
      <c r="I15828" t="s">
        <v>7</v>
      </c>
      <c r="J15828">
        <v>2021</v>
      </c>
      <c r="K15828">
        <f>2024 -impact_data[[#This Row],[model_year]]</f>
        <v>3</v>
      </c>
      <c r="L15828">
        <v>47</v>
      </c>
      <c r="M15828">
        <v>2</v>
      </c>
      <c r="N15828">
        <v>1.2</v>
      </c>
      <c r="O15828" t="s">
        <v>9</v>
      </c>
      <c r="P15828">
        <v>0.86</v>
      </c>
    </row>
    <row r="15829" spans="8:16">
      <c r="H15829" t="s">
        <v>16423</v>
      </c>
      <c r="I15829" t="s">
        <v>7</v>
      </c>
      <c r="J15829">
        <v>2021</v>
      </c>
      <c r="K15829">
        <f>2024 -impact_data[[#This Row],[model_year]]</f>
        <v>3</v>
      </c>
      <c r="L15829">
        <v>48</v>
      </c>
      <c r="M15829">
        <v>25.8</v>
      </c>
      <c r="N15829">
        <v>10.3</v>
      </c>
      <c r="O15829" t="s">
        <v>10</v>
      </c>
      <c r="P15829">
        <v>0.86</v>
      </c>
    </row>
    <row r="15830" spans="8:16">
      <c r="H15830" t="s">
        <v>16435</v>
      </c>
      <c r="I15830" t="s">
        <v>7</v>
      </c>
      <c r="J15830">
        <v>2021</v>
      </c>
      <c r="K15830">
        <f>2024 -impact_data[[#This Row],[model_year]]</f>
        <v>3</v>
      </c>
      <c r="L15830">
        <v>52</v>
      </c>
      <c r="M15830">
        <v>36.299999999999997</v>
      </c>
      <c r="N15830">
        <v>14.5</v>
      </c>
      <c r="O15830" t="s">
        <v>10</v>
      </c>
      <c r="P15830">
        <v>0.89</v>
      </c>
    </row>
    <row r="15831" spans="8:16">
      <c r="H15831" t="s">
        <v>16443</v>
      </c>
      <c r="I15831" t="s">
        <v>7</v>
      </c>
      <c r="J15831">
        <v>2021</v>
      </c>
      <c r="K15831">
        <f>2024 -impact_data[[#This Row],[model_year]]</f>
        <v>3</v>
      </c>
      <c r="L15831">
        <v>52</v>
      </c>
      <c r="M15831">
        <v>29.6</v>
      </c>
      <c r="N15831">
        <v>17.7</v>
      </c>
      <c r="O15831" t="s">
        <v>9</v>
      </c>
      <c r="P15831">
        <v>0.89</v>
      </c>
    </row>
    <row r="15832" spans="8:16">
      <c r="H15832" t="s">
        <v>16445</v>
      </c>
      <c r="I15832" t="s">
        <v>7</v>
      </c>
      <c r="J15832">
        <v>2021</v>
      </c>
      <c r="K15832">
        <f>2024 -impact_data[[#This Row],[model_year]]</f>
        <v>3</v>
      </c>
      <c r="L15832">
        <v>52</v>
      </c>
      <c r="M15832">
        <v>28.4</v>
      </c>
      <c r="N15832">
        <v>11.4</v>
      </c>
      <c r="O15832" t="s">
        <v>10</v>
      </c>
      <c r="P15832">
        <v>0.86</v>
      </c>
    </row>
    <row r="15833" spans="8:16">
      <c r="H15833" t="s">
        <v>16449</v>
      </c>
      <c r="I15833" t="s">
        <v>7</v>
      </c>
      <c r="J15833">
        <v>2021</v>
      </c>
      <c r="K15833">
        <f>2024 -impact_data[[#This Row],[model_year]]</f>
        <v>3</v>
      </c>
      <c r="L15833">
        <v>50</v>
      </c>
      <c r="M15833">
        <v>32.200000000000003</v>
      </c>
      <c r="N15833">
        <v>19.3</v>
      </c>
      <c r="O15833" t="s">
        <v>9</v>
      </c>
      <c r="P15833">
        <v>0.86</v>
      </c>
    </row>
    <row r="15834" spans="8:16">
      <c r="H15834" t="s">
        <v>16451</v>
      </c>
      <c r="I15834" t="s">
        <v>7</v>
      </c>
      <c r="J15834">
        <v>2021</v>
      </c>
      <c r="K15834">
        <f>2024 -impact_data[[#This Row],[model_year]]</f>
        <v>3</v>
      </c>
      <c r="L15834">
        <v>51</v>
      </c>
      <c r="M15834">
        <v>6.1</v>
      </c>
      <c r="N15834">
        <v>2.4</v>
      </c>
      <c r="O15834" t="s">
        <v>10</v>
      </c>
      <c r="P15834">
        <v>0.88</v>
      </c>
    </row>
    <row r="15835" spans="8:16">
      <c r="H15835" t="s">
        <v>16452</v>
      </c>
      <c r="I15835" t="s">
        <v>7</v>
      </c>
      <c r="J15835">
        <v>2021</v>
      </c>
      <c r="K15835">
        <f>2024 -impact_data[[#This Row],[model_year]]</f>
        <v>3</v>
      </c>
      <c r="L15835">
        <v>50</v>
      </c>
      <c r="M15835">
        <v>7.2</v>
      </c>
      <c r="N15835">
        <v>4.3</v>
      </c>
      <c r="O15835" t="s">
        <v>9</v>
      </c>
      <c r="P15835">
        <v>0.86</v>
      </c>
    </row>
    <row r="15836" spans="8:16">
      <c r="H15836" t="s">
        <v>16458</v>
      </c>
      <c r="I15836" t="s">
        <v>7</v>
      </c>
      <c r="J15836">
        <v>2021</v>
      </c>
      <c r="K15836">
        <f>2024 -impact_data[[#This Row],[model_year]]</f>
        <v>3</v>
      </c>
      <c r="L15836">
        <v>48</v>
      </c>
      <c r="M15836">
        <v>39.9</v>
      </c>
      <c r="N15836">
        <v>15.9</v>
      </c>
      <c r="O15836" t="s">
        <v>10</v>
      </c>
      <c r="P15836">
        <v>0.86</v>
      </c>
    </row>
    <row r="15837" spans="8:16">
      <c r="H15837" t="s">
        <v>16464</v>
      </c>
      <c r="I15837" t="s">
        <v>11</v>
      </c>
      <c r="J15837">
        <v>2021</v>
      </c>
      <c r="K15837">
        <f>2024 -impact_data[[#This Row],[model_year]]</f>
        <v>3</v>
      </c>
      <c r="L15837">
        <v>78</v>
      </c>
      <c r="M15837">
        <v>17.600000000000001</v>
      </c>
      <c r="N15837">
        <v>10.6</v>
      </c>
      <c r="O15837" t="s">
        <v>9</v>
      </c>
      <c r="P15837">
        <v>0.96</v>
      </c>
    </row>
    <row r="15838" spans="8:16">
      <c r="H15838" t="s">
        <v>16467</v>
      </c>
      <c r="I15838" t="s">
        <v>7</v>
      </c>
      <c r="J15838">
        <v>2021</v>
      </c>
      <c r="K15838">
        <f>2024 -impact_data[[#This Row],[model_year]]</f>
        <v>3</v>
      </c>
      <c r="L15838">
        <v>47</v>
      </c>
      <c r="M15838">
        <v>16.100000000000001</v>
      </c>
      <c r="N15838">
        <v>6.4</v>
      </c>
      <c r="O15838" t="s">
        <v>10</v>
      </c>
      <c r="P15838">
        <v>0.89</v>
      </c>
    </row>
    <row r="15839" spans="8:16">
      <c r="H15839" t="s">
        <v>16469</v>
      </c>
      <c r="I15839" t="s">
        <v>7</v>
      </c>
      <c r="J15839">
        <v>2021</v>
      </c>
      <c r="K15839">
        <f>2024 -impact_data[[#This Row],[model_year]]</f>
        <v>3</v>
      </c>
      <c r="L15839">
        <v>48</v>
      </c>
      <c r="M15839">
        <v>36.9</v>
      </c>
      <c r="N15839">
        <v>9.1999999999999993</v>
      </c>
      <c r="O15839" t="s">
        <v>8</v>
      </c>
      <c r="P15839">
        <v>0.88</v>
      </c>
    </row>
    <row r="15840" spans="8:16">
      <c r="H15840" t="s">
        <v>16473</v>
      </c>
      <c r="I15840" t="s">
        <v>7</v>
      </c>
      <c r="J15840">
        <v>2021</v>
      </c>
      <c r="K15840">
        <f>2024 -impact_data[[#This Row],[model_year]]</f>
        <v>3</v>
      </c>
      <c r="L15840">
        <v>48</v>
      </c>
      <c r="M15840">
        <v>6.5</v>
      </c>
      <c r="N15840">
        <v>2.6</v>
      </c>
      <c r="O15840" t="s">
        <v>10</v>
      </c>
      <c r="P15840">
        <v>0.87</v>
      </c>
    </row>
    <row r="15841" spans="8:16">
      <c r="H15841" t="s">
        <v>16475</v>
      </c>
      <c r="I15841" t="s">
        <v>7</v>
      </c>
      <c r="J15841">
        <v>2021</v>
      </c>
      <c r="K15841">
        <f>2024 -impact_data[[#This Row],[model_year]]</f>
        <v>3</v>
      </c>
      <c r="L15841">
        <v>50</v>
      </c>
      <c r="M15841">
        <v>18.100000000000001</v>
      </c>
      <c r="N15841">
        <v>4.5</v>
      </c>
      <c r="O15841" t="s">
        <v>8</v>
      </c>
      <c r="P15841">
        <v>0.88</v>
      </c>
    </row>
    <row r="15842" spans="8:16">
      <c r="H15842" t="s">
        <v>16479</v>
      </c>
      <c r="I15842" t="s">
        <v>7</v>
      </c>
      <c r="J15842">
        <v>2021</v>
      </c>
      <c r="K15842">
        <f>2024 -impact_data[[#This Row],[model_year]]</f>
        <v>3</v>
      </c>
      <c r="L15842">
        <v>50</v>
      </c>
      <c r="M15842">
        <v>36</v>
      </c>
      <c r="N15842">
        <v>21.6</v>
      </c>
      <c r="O15842" t="s">
        <v>9</v>
      </c>
      <c r="P15842">
        <v>0.86</v>
      </c>
    </row>
    <row r="15843" spans="8:16">
      <c r="H15843" t="s">
        <v>41</v>
      </c>
      <c r="I15843" t="s">
        <v>7</v>
      </c>
      <c r="J15843">
        <v>2021</v>
      </c>
      <c r="K15843">
        <f>2024 -impact_data[[#This Row],[model_year]]</f>
        <v>3</v>
      </c>
      <c r="L15843">
        <v>52</v>
      </c>
      <c r="M15843">
        <v>32</v>
      </c>
      <c r="N15843">
        <v>19.2</v>
      </c>
      <c r="O15843" t="s">
        <v>9</v>
      </c>
      <c r="P15843">
        <v>0.88</v>
      </c>
    </row>
    <row r="15844" spans="8:16">
      <c r="H15844" t="s">
        <v>16482</v>
      </c>
      <c r="I15844" t="s">
        <v>11</v>
      </c>
      <c r="J15844">
        <v>2021</v>
      </c>
      <c r="K15844">
        <f>2024 -impact_data[[#This Row],[model_year]]</f>
        <v>3</v>
      </c>
      <c r="L15844">
        <v>77</v>
      </c>
      <c r="M15844">
        <v>21.2</v>
      </c>
      <c r="N15844">
        <v>12.7</v>
      </c>
      <c r="O15844" t="s">
        <v>9</v>
      </c>
      <c r="P15844">
        <v>0.97</v>
      </c>
    </row>
    <row r="15845" spans="8:16">
      <c r="H15845" t="s">
        <v>16488</v>
      </c>
      <c r="I15845" t="s">
        <v>7</v>
      </c>
      <c r="J15845">
        <v>2021</v>
      </c>
      <c r="K15845">
        <f>2024 -impact_data[[#This Row],[model_year]]</f>
        <v>3</v>
      </c>
      <c r="L15845">
        <v>48</v>
      </c>
      <c r="M15845">
        <v>40.6</v>
      </c>
      <c r="N15845">
        <v>24.3</v>
      </c>
      <c r="O15845" t="s">
        <v>9</v>
      </c>
      <c r="P15845">
        <v>0.86</v>
      </c>
    </row>
    <row r="15846" spans="8:16">
      <c r="H15846" t="s">
        <v>16494</v>
      </c>
      <c r="I15846" t="s">
        <v>7</v>
      </c>
      <c r="J15846">
        <v>2021</v>
      </c>
      <c r="K15846">
        <f>2024 -impact_data[[#This Row],[model_year]]</f>
        <v>3</v>
      </c>
      <c r="L15846">
        <v>49</v>
      </c>
      <c r="M15846">
        <v>28.9</v>
      </c>
      <c r="N15846">
        <v>17.399999999999999</v>
      </c>
      <c r="O15846" t="s">
        <v>9</v>
      </c>
      <c r="P15846">
        <v>0.87</v>
      </c>
    </row>
    <row r="15847" spans="8:16">
      <c r="H15847" t="s">
        <v>16499</v>
      </c>
      <c r="I15847" t="s">
        <v>7</v>
      </c>
      <c r="J15847">
        <v>2021</v>
      </c>
      <c r="K15847">
        <f>2024 -impact_data[[#This Row],[model_year]]</f>
        <v>3</v>
      </c>
      <c r="L15847">
        <v>50</v>
      </c>
      <c r="M15847">
        <v>27.4</v>
      </c>
      <c r="N15847">
        <v>10.9</v>
      </c>
      <c r="O15847" t="s">
        <v>10</v>
      </c>
      <c r="P15847">
        <v>0.87</v>
      </c>
    </row>
    <row r="15848" spans="8:16">
      <c r="H15848" t="s">
        <v>16502</v>
      </c>
      <c r="I15848" t="s">
        <v>11</v>
      </c>
      <c r="J15848">
        <v>2021</v>
      </c>
      <c r="K15848">
        <f>2024 -impact_data[[#This Row],[model_year]]</f>
        <v>3</v>
      </c>
      <c r="L15848">
        <v>79</v>
      </c>
      <c r="M15848">
        <v>21.6</v>
      </c>
      <c r="N15848">
        <v>8.6</v>
      </c>
      <c r="O15848" t="s">
        <v>10</v>
      </c>
      <c r="P15848">
        <v>0.94</v>
      </c>
    </row>
    <row r="15849" spans="8:16">
      <c r="H15849" t="s">
        <v>16508</v>
      </c>
      <c r="I15849" t="s">
        <v>7</v>
      </c>
      <c r="J15849">
        <v>2021</v>
      </c>
      <c r="K15849">
        <f>2024 -impact_data[[#This Row],[model_year]]</f>
        <v>3</v>
      </c>
      <c r="L15849">
        <v>46</v>
      </c>
      <c r="M15849">
        <v>9.1999999999999993</v>
      </c>
      <c r="N15849">
        <v>3.7</v>
      </c>
      <c r="O15849" t="s">
        <v>10</v>
      </c>
      <c r="P15849">
        <v>0.88</v>
      </c>
    </row>
    <row r="15850" spans="8:16">
      <c r="H15850" t="s">
        <v>16512</v>
      </c>
      <c r="I15850" t="s">
        <v>7</v>
      </c>
      <c r="J15850">
        <v>2021</v>
      </c>
      <c r="K15850">
        <f>2024 -impact_data[[#This Row],[model_year]]</f>
        <v>3</v>
      </c>
      <c r="L15850">
        <v>53</v>
      </c>
      <c r="M15850">
        <v>41.6</v>
      </c>
      <c r="N15850">
        <v>25</v>
      </c>
      <c r="O15850" t="s">
        <v>9</v>
      </c>
      <c r="P15850">
        <v>0.87</v>
      </c>
    </row>
    <row r="15851" spans="8:16">
      <c r="H15851" t="s">
        <v>16517</v>
      </c>
      <c r="I15851" t="s">
        <v>7</v>
      </c>
      <c r="J15851">
        <v>2021</v>
      </c>
      <c r="K15851">
        <f>2024 -impact_data[[#This Row],[model_year]]</f>
        <v>3</v>
      </c>
      <c r="L15851">
        <v>53</v>
      </c>
      <c r="M15851">
        <v>49.8</v>
      </c>
      <c r="N15851">
        <v>12.4</v>
      </c>
      <c r="O15851" t="s">
        <v>8</v>
      </c>
      <c r="P15851">
        <v>0.86</v>
      </c>
    </row>
    <row r="15852" spans="8:16">
      <c r="H15852" t="s">
        <v>16518</v>
      </c>
      <c r="I15852" t="s">
        <v>7</v>
      </c>
      <c r="J15852">
        <v>2021</v>
      </c>
      <c r="K15852">
        <f>2024 -impact_data[[#This Row],[model_year]]</f>
        <v>3</v>
      </c>
      <c r="L15852">
        <v>50</v>
      </c>
      <c r="M15852">
        <v>29.8</v>
      </c>
      <c r="N15852">
        <v>11.9</v>
      </c>
      <c r="O15852" t="s">
        <v>10</v>
      </c>
      <c r="P15852">
        <v>0.87</v>
      </c>
    </row>
    <row r="15853" spans="8:16">
      <c r="H15853" t="s">
        <v>16519</v>
      </c>
      <c r="I15853" t="s">
        <v>7</v>
      </c>
      <c r="J15853">
        <v>2021</v>
      </c>
      <c r="K15853">
        <f>2024 -impact_data[[#This Row],[model_year]]</f>
        <v>3</v>
      </c>
      <c r="L15853">
        <v>50</v>
      </c>
      <c r="M15853">
        <v>49</v>
      </c>
      <c r="N15853">
        <v>12.3</v>
      </c>
      <c r="O15853" t="s">
        <v>8</v>
      </c>
      <c r="P15853">
        <v>0.88</v>
      </c>
    </row>
    <row r="15854" spans="8:16">
      <c r="H15854" t="s">
        <v>16522</v>
      </c>
      <c r="I15854" t="s">
        <v>7</v>
      </c>
      <c r="J15854">
        <v>2021</v>
      </c>
      <c r="K15854">
        <f>2024 -impact_data[[#This Row],[model_year]]</f>
        <v>3</v>
      </c>
      <c r="L15854">
        <v>53</v>
      </c>
      <c r="M15854">
        <v>23.2</v>
      </c>
      <c r="N15854">
        <v>13.9</v>
      </c>
      <c r="O15854" t="s">
        <v>9</v>
      </c>
      <c r="P15854">
        <v>0.87</v>
      </c>
    </row>
    <row r="15855" spans="8:16">
      <c r="H15855" t="s">
        <v>16523</v>
      </c>
      <c r="I15855" t="s">
        <v>7</v>
      </c>
      <c r="J15855">
        <v>2021</v>
      </c>
      <c r="K15855">
        <f>2024 -impact_data[[#This Row],[model_year]]</f>
        <v>3</v>
      </c>
      <c r="L15855">
        <v>51</v>
      </c>
      <c r="M15855">
        <v>24.9</v>
      </c>
      <c r="N15855">
        <v>14.9</v>
      </c>
      <c r="O15855" t="s">
        <v>9</v>
      </c>
      <c r="P15855">
        <v>0.86</v>
      </c>
    </row>
    <row r="15856" spans="8:16">
      <c r="H15856" t="s">
        <v>16525</v>
      </c>
      <c r="I15856" t="s">
        <v>7</v>
      </c>
      <c r="J15856">
        <v>2021</v>
      </c>
      <c r="K15856">
        <f>2024 -impact_data[[#This Row],[model_year]]</f>
        <v>3</v>
      </c>
      <c r="L15856">
        <v>48</v>
      </c>
      <c r="M15856">
        <v>11</v>
      </c>
      <c r="N15856">
        <v>6.6</v>
      </c>
      <c r="O15856" t="s">
        <v>9</v>
      </c>
      <c r="P15856">
        <v>0.88</v>
      </c>
    </row>
    <row r="15857" spans="8:16">
      <c r="H15857" t="s">
        <v>16526</v>
      </c>
      <c r="I15857" t="s">
        <v>7</v>
      </c>
      <c r="J15857">
        <v>2021</v>
      </c>
      <c r="K15857">
        <f>2024 -impact_data[[#This Row],[model_year]]</f>
        <v>3</v>
      </c>
      <c r="L15857">
        <v>49</v>
      </c>
      <c r="M15857">
        <v>7.9</v>
      </c>
      <c r="N15857">
        <v>3.1</v>
      </c>
      <c r="O15857" t="s">
        <v>10</v>
      </c>
      <c r="P15857">
        <v>0.88</v>
      </c>
    </row>
    <row r="15858" spans="8:16">
      <c r="H15858" t="s">
        <v>16530</v>
      </c>
      <c r="I15858" t="s">
        <v>7</v>
      </c>
      <c r="J15858">
        <v>2021</v>
      </c>
      <c r="K15858">
        <f>2024 -impact_data[[#This Row],[model_year]]</f>
        <v>3</v>
      </c>
      <c r="L15858">
        <v>48</v>
      </c>
      <c r="M15858">
        <v>25.7</v>
      </c>
      <c r="N15858">
        <v>15.4</v>
      </c>
      <c r="O15858" t="s">
        <v>9</v>
      </c>
      <c r="P15858">
        <v>0.87</v>
      </c>
    </row>
    <row r="15859" spans="8:16">
      <c r="H15859" t="s">
        <v>16534</v>
      </c>
      <c r="I15859" t="s">
        <v>11</v>
      </c>
      <c r="J15859">
        <v>2021</v>
      </c>
      <c r="K15859">
        <f>2024 -impact_data[[#This Row],[model_year]]</f>
        <v>3</v>
      </c>
      <c r="L15859">
        <v>76</v>
      </c>
      <c r="M15859">
        <v>8.4</v>
      </c>
      <c r="N15859">
        <v>3.3</v>
      </c>
      <c r="O15859" t="s">
        <v>10</v>
      </c>
      <c r="P15859">
        <v>0.97</v>
      </c>
    </row>
    <row r="15860" spans="8:16">
      <c r="H15860" t="s">
        <v>16535</v>
      </c>
      <c r="I15860" t="s">
        <v>7</v>
      </c>
      <c r="J15860">
        <v>2021</v>
      </c>
      <c r="K15860">
        <f>2024 -impact_data[[#This Row],[model_year]]</f>
        <v>3</v>
      </c>
      <c r="L15860">
        <v>49</v>
      </c>
      <c r="M15860">
        <v>50.4</v>
      </c>
      <c r="N15860">
        <v>30.2</v>
      </c>
      <c r="O15860" t="s">
        <v>9</v>
      </c>
      <c r="P15860">
        <v>0.88</v>
      </c>
    </row>
    <row r="15861" spans="8:16">
      <c r="H15861" t="s">
        <v>16541</v>
      </c>
      <c r="I15861" t="s">
        <v>7</v>
      </c>
      <c r="J15861">
        <v>2021</v>
      </c>
      <c r="K15861">
        <f>2024 -impact_data[[#This Row],[model_year]]</f>
        <v>3</v>
      </c>
      <c r="L15861">
        <v>48</v>
      </c>
      <c r="M15861">
        <v>40.6</v>
      </c>
      <c r="N15861">
        <v>16.2</v>
      </c>
      <c r="O15861" t="s">
        <v>10</v>
      </c>
      <c r="P15861">
        <v>0.86</v>
      </c>
    </row>
    <row r="15862" spans="8:16">
      <c r="H15862" t="s">
        <v>16542</v>
      </c>
      <c r="I15862" t="s">
        <v>7</v>
      </c>
      <c r="J15862">
        <v>2021</v>
      </c>
      <c r="K15862">
        <f>2024 -impact_data[[#This Row],[model_year]]</f>
        <v>3</v>
      </c>
      <c r="L15862">
        <v>52</v>
      </c>
      <c r="M15862">
        <v>22.5</v>
      </c>
      <c r="N15862">
        <v>9</v>
      </c>
      <c r="O15862" t="s">
        <v>10</v>
      </c>
      <c r="P15862">
        <v>0.89</v>
      </c>
    </row>
    <row r="15863" spans="8:16">
      <c r="H15863" t="s">
        <v>16548</v>
      </c>
      <c r="I15863" t="s">
        <v>7</v>
      </c>
      <c r="J15863">
        <v>2021</v>
      </c>
      <c r="K15863">
        <f>2024 -impact_data[[#This Row],[model_year]]</f>
        <v>3</v>
      </c>
      <c r="L15863">
        <v>51</v>
      </c>
      <c r="M15863">
        <v>33.9</v>
      </c>
      <c r="N15863">
        <v>13.5</v>
      </c>
      <c r="O15863" t="s">
        <v>10</v>
      </c>
      <c r="P15863">
        <v>0.87</v>
      </c>
    </row>
    <row r="15864" spans="8:16">
      <c r="H15864" t="s">
        <v>106</v>
      </c>
      <c r="I15864" t="s">
        <v>7</v>
      </c>
      <c r="J15864">
        <v>2021</v>
      </c>
      <c r="K15864">
        <f>2024 -impact_data[[#This Row],[model_year]]</f>
        <v>3</v>
      </c>
      <c r="L15864">
        <v>52</v>
      </c>
      <c r="M15864">
        <v>18.600000000000001</v>
      </c>
      <c r="N15864">
        <v>7.4</v>
      </c>
      <c r="O15864" t="s">
        <v>10</v>
      </c>
      <c r="P15864">
        <v>0.89</v>
      </c>
    </row>
    <row r="15865" spans="8:16">
      <c r="H15865" t="s">
        <v>16553</v>
      </c>
      <c r="I15865" t="s">
        <v>7</v>
      </c>
      <c r="J15865">
        <v>2021</v>
      </c>
      <c r="K15865">
        <f>2024 -impact_data[[#This Row],[model_year]]</f>
        <v>3</v>
      </c>
      <c r="L15865">
        <v>49</v>
      </c>
      <c r="M15865">
        <v>21.3</v>
      </c>
      <c r="N15865">
        <v>12.8</v>
      </c>
      <c r="O15865" t="s">
        <v>9</v>
      </c>
      <c r="P15865">
        <v>0.88</v>
      </c>
    </row>
    <row r="15866" spans="8:16">
      <c r="H15866" t="s">
        <v>16554</v>
      </c>
      <c r="I15866" t="s">
        <v>7</v>
      </c>
      <c r="J15866">
        <v>2021</v>
      </c>
      <c r="K15866">
        <f>2024 -impact_data[[#This Row],[model_year]]</f>
        <v>3</v>
      </c>
      <c r="L15866">
        <v>48</v>
      </c>
      <c r="M15866">
        <v>12.2</v>
      </c>
      <c r="N15866">
        <v>4.9000000000000004</v>
      </c>
      <c r="O15866" t="s">
        <v>10</v>
      </c>
      <c r="P15866">
        <v>0.88</v>
      </c>
    </row>
    <row r="15867" spans="8:16">
      <c r="H15867" t="s">
        <v>16556</v>
      </c>
      <c r="I15867" t="s">
        <v>11</v>
      </c>
      <c r="J15867">
        <v>2021</v>
      </c>
      <c r="K15867">
        <f>2024 -impact_data[[#This Row],[model_year]]</f>
        <v>3</v>
      </c>
      <c r="L15867">
        <v>83</v>
      </c>
      <c r="M15867">
        <v>15.1</v>
      </c>
      <c r="N15867">
        <v>6</v>
      </c>
      <c r="O15867" t="s">
        <v>10</v>
      </c>
      <c r="P15867">
        <v>0.96</v>
      </c>
    </row>
    <row r="15868" spans="8:16">
      <c r="H15868" t="s">
        <v>16559</v>
      </c>
      <c r="I15868" t="s">
        <v>7</v>
      </c>
      <c r="J15868">
        <v>2021</v>
      </c>
      <c r="K15868">
        <f>2024 -impact_data[[#This Row],[model_year]]</f>
        <v>3</v>
      </c>
      <c r="L15868">
        <v>53</v>
      </c>
      <c r="M15868">
        <v>28.8</v>
      </c>
      <c r="N15868">
        <v>17.3</v>
      </c>
      <c r="O15868" t="s">
        <v>9</v>
      </c>
      <c r="P15868">
        <v>0.86</v>
      </c>
    </row>
    <row r="15869" spans="8:16">
      <c r="H15869" t="s">
        <v>16562</v>
      </c>
      <c r="I15869" t="s">
        <v>11</v>
      </c>
      <c r="J15869">
        <v>2021</v>
      </c>
      <c r="K15869">
        <f>2024 -impact_data[[#This Row],[model_year]]</f>
        <v>3</v>
      </c>
      <c r="L15869">
        <v>80</v>
      </c>
      <c r="M15869">
        <v>19.5</v>
      </c>
      <c r="N15869">
        <v>11.7</v>
      </c>
      <c r="O15869" t="s">
        <v>9</v>
      </c>
      <c r="P15869">
        <v>0.98</v>
      </c>
    </row>
    <row r="15870" spans="8:16">
      <c r="H15870" t="s">
        <v>16567</v>
      </c>
      <c r="I15870" t="s">
        <v>7</v>
      </c>
      <c r="J15870">
        <v>2021</v>
      </c>
      <c r="K15870">
        <f>2024 -impact_data[[#This Row],[model_year]]</f>
        <v>3</v>
      </c>
      <c r="L15870">
        <v>50</v>
      </c>
      <c r="M15870">
        <v>12.4</v>
      </c>
      <c r="N15870">
        <v>3.1</v>
      </c>
      <c r="O15870" t="s">
        <v>8</v>
      </c>
      <c r="P15870">
        <v>0.86</v>
      </c>
    </row>
    <row r="15871" spans="8:16">
      <c r="H15871" t="s">
        <v>16570</v>
      </c>
      <c r="I15871" t="s">
        <v>7</v>
      </c>
      <c r="J15871">
        <v>2021</v>
      </c>
      <c r="K15871">
        <f>2024 -impact_data[[#This Row],[model_year]]</f>
        <v>3</v>
      </c>
      <c r="L15871">
        <v>50</v>
      </c>
      <c r="M15871">
        <v>19</v>
      </c>
      <c r="N15871">
        <v>7.6</v>
      </c>
      <c r="O15871" t="s">
        <v>10</v>
      </c>
      <c r="P15871">
        <v>0.87</v>
      </c>
    </row>
    <row r="15872" spans="8:16">
      <c r="H15872" t="s">
        <v>16571</v>
      </c>
      <c r="I15872" t="s">
        <v>7</v>
      </c>
      <c r="J15872">
        <v>2021</v>
      </c>
      <c r="K15872">
        <f>2024 -impact_data[[#This Row],[model_year]]</f>
        <v>3</v>
      </c>
      <c r="L15872">
        <v>47</v>
      </c>
      <c r="M15872">
        <v>18</v>
      </c>
      <c r="N15872">
        <v>10.8</v>
      </c>
      <c r="O15872" t="s">
        <v>9</v>
      </c>
      <c r="P15872">
        <v>0.86</v>
      </c>
    </row>
    <row r="15873" spans="8:16">
      <c r="H15873" t="s">
        <v>16572</v>
      </c>
      <c r="I15873" t="s">
        <v>7</v>
      </c>
      <c r="J15873">
        <v>2021</v>
      </c>
      <c r="K15873">
        <f>2024 -impact_data[[#This Row],[model_year]]</f>
        <v>3</v>
      </c>
      <c r="L15873">
        <v>51</v>
      </c>
      <c r="M15873">
        <v>22</v>
      </c>
      <c r="N15873">
        <v>13.2</v>
      </c>
      <c r="O15873" t="s">
        <v>9</v>
      </c>
      <c r="P15873">
        <v>0.86</v>
      </c>
    </row>
    <row r="15874" spans="8:16">
      <c r="H15874" t="s">
        <v>16577</v>
      </c>
      <c r="I15874" t="s">
        <v>7</v>
      </c>
      <c r="J15874">
        <v>2021</v>
      </c>
      <c r="K15874">
        <f>2024 -impact_data[[#This Row],[model_year]]</f>
        <v>3</v>
      </c>
      <c r="L15874">
        <v>48</v>
      </c>
      <c r="M15874">
        <v>4</v>
      </c>
      <c r="N15874">
        <v>1.6</v>
      </c>
      <c r="O15874" t="s">
        <v>10</v>
      </c>
      <c r="P15874">
        <v>0.86</v>
      </c>
    </row>
    <row r="15875" spans="8:16">
      <c r="H15875" t="s">
        <v>16580</v>
      </c>
      <c r="I15875" t="s">
        <v>7</v>
      </c>
      <c r="J15875">
        <v>2021</v>
      </c>
      <c r="K15875">
        <f>2024 -impact_data[[#This Row],[model_year]]</f>
        <v>3</v>
      </c>
      <c r="L15875">
        <v>51</v>
      </c>
      <c r="M15875">
        <v>15.7</v>
      </c>
      <c r="N15875">
        <v>6.3</v>
      </c>
      <c r="O15875" t="s">
        <v>10</v>
      </c>
      <c r="P15875">
        <v>0.87</v>
      </c>
    </row>
    <row r="15876" spans="8:16">
      <c r="H15876" t="s">
        <v>16592</v>
      </c>
      <c r="I15876" t="s">
        <v>7</v>
      </c>
      <c r="J15876">
        <v>2021</v>
      </c>
      <c r="K15876">
        <f>2024 -impact_data[[#This Row],[model_year]]</f>
        <v>3</v>
      </c>
      <c r="L15876">
        <v>52</v>
      </c>
      <c r="M15876">
        <v>43.9</v>
      </c>
      <c r="N15876">
        <v>17.600000000000001</v>
      </c>
      <c r="O15876" t="s">
        <v>10</v>
      </c>
      <c r="P15876">
        <v>0.89</v>
      </c>
    </row>
    <row r="15877" spans="8:16">
      <c r="H15877" t="s">
        <v>16595</v>
      </c>
      <c r="I15877" t="s">
        <v>7</v>
      </c>
      <c r="J15877">
        <v>2021</v>
      </c>
      <c r="K15877">
        <f>2024 -impact_data[[#This Row],[model_year]]</f>
        <v>3</v>
      </c>
      <c r="L15877">
        <v>50</v>
      </c>
      <c r="M15877">
        <v>18</v>
      </c>
      <c r="N15877">
        <v>10.8</v>
      </c>
      <c r="O15877" t="s">
        <v>9</v>
      </c>
      <c r="P15877">
        <v>0.88</v>
      </c>
    </row>
    <row r="15878" spans="8:16">
      <c r="H15878" t="s">
        <v>16596</v>
      </c>
      <c r="I15878" t="s">
        <v>7</v>
      </c>
      <c r="J15878">
        <v>2021</v>
      </c>
      <c r="K15878">
        <f>2024 -impact_data[[#This Row],[model_year]]</f>
        <v>3</v>
      </c>
      <c r="L15878">
        <v>50</v>
      </c>
      <c r="M15878">
        <v>8.8000000000000007</v>
      </c>
      <c r="N15878">
        <v>3.5</v>
      </c>
      <c r="O15878" t="s">
        <v>10</v>
      </c>
      <c r="P15878">
        <v>0.86</v>
      </c>
    </row>
    <row r="15879" spans="8:16">
      <c r="H15879" t="s">
        <v>16598</v>
      </c>
      <c r="I15879" t="s">
        <v>7</v>
      </c>
      <c r="J15879">
        <v>2021</v>
      </c>
      <c r="K15879">
        <f>2024 -impact_data[[#This Row],[model_year]]</f>
        <v>3</v>
      </c>
      <c r="L15879">
        <v>47</v>
      </c>
      <c r="M15879">
        <v>22.1</v>
      </c>
      <c r="N15879">
        <v>13.2</v>
      </c>
      <c r="O15879" t="s">
        <v>9</v>
      </c>
      <c r="P15879">
        <v>0.89</v>
      </c>
    </row>
    <row r="15880" spans="8:16">
      <c r="H15880" t="s">
        <v>16604</v>
      </c>
      <c r="I15880" t="s">
        <v>7</v>
      </c>
      <c r="J15880">
        <v>2021</v>
      </c>
      <c r="K15880">
        <f>2024 -impact_data[[#This Row],[model_year]]</f>
        <v>3</v>
      </c>
      <c r="L15880">
        <v>48</v>
      </c>
      <c r="M15880">
        <v>24</v>
      </c>
      <c r="N15880">
        <v>9.6</v>
      </c>
      <c r="O15880" t="s">
        <v>10</v>
      </c>
      <c r="P15880">
        <v>0.87</v>
      </c>
    </row>
    <row r="15881" spans="8:16">
      <c r="H15881" t="s">
        <v>218</v>
      </c>
      <c r="I15881" t="s">
        <v>7</v>
      </c>
      <c r="J15881">
        <v>2021</v>
      </c>
      <c r="K15881">
        <f>2024 -impact_data[[#This Row],[model_year]]</f>
        <v>3</v>
      </c>
      <c r="L15881">
        <v>50</v>
      </c>
      <c r="M15881">
        <v>4</v>
      </c>
      <c r="N15881">
        <v>1.6</v>
      </c>
      <c r="O15881" t="s">
        <v>10</v>
      </c>
      <c r="P15881">
        <v>0.87</v>
      </c>
    </row>
    <row r="15882" spans="8:16">
      <c r="H15882" t="s">
        <v>16613</v>
      </c>
      <c r="I15882" t="s">
        <v>7</v>
      </c>
      <c r="J15882">
        <v>2021</v>
      </c>
      <c r="K15882">
        <f>2024 -impact_data[[#This Row],[model_year]]</f>
        <v>3</v>
      </c>
      <c r="L15882">
        <v>50</v>
      </c>
      <c r="M15882">
        <v>32.5</v>
      </c>
      <c r="N15882">
        <v>8.1</v>
      </c>
      <c r="O15882" t="s">
        <v>8</v>
      </c>
      <c r="P15882">
        <v>0.88</v>
      </c>
    </row>
    <row r="15883" spans="8:16">
      <c r="H15883" t="s">
        <v>16614</v>
      </c>
      <c r="I15883" t="s">
        <v>7</v>
      </c>
      <c r="J15883">
        <v>2021</v>
      </c>
      <c r="K15883">
        <f>2024 -impact_data[[#This Row],[model_year]]</f>
        <v>3</v>
      </c>
      <c r="L15883">
        <v>48</v>
      </c>
      <c r="M15883">
        <v>23.3</v>
      </c>
      <c r="N15883">
        <v>14</v>
      </c>
      <c r="O15883" t="s">
        <v>9</v>
      </c>
      <c r="P15883">
        <v>0.87</v>
      </c>
    </row>
    <row r="15884" spans="8:16">
      <c r="H15884" t="s">
        <v>16615</v>
      </c>
      <c r="I15884" t="s">
        <v>11</v>
      </c>
      <c r="J15884">
        <v>2021</v>
      </c>
      <c r="K15884">
        <f>2024 -impact_data[[#This Row],[model_year]]</f>
        <v>3</v>
      </c>
      <c r="L15884">
        <v>76</v>
      </c>
      <c r="M15884">
        <v>25.9</v>
      </c>
      <c r="N15884">
        <v>15.5</v>
      </c>
      <c r="O15884" t="s">
        <v>9</v>
      </c>
      <c r="P15884">
        <v>0.93</v>
      </c>
    </row>
    <row r="15885" spans="8:16">
      <c r="H15885" t="s">
        <v>16618</v>
      </c>
      <c r="I15885" t="s">
        <v>7</v>
      </c>
      <c r="J15885">
        <v>2021</v>
      </c>
      <c r="K15885">
        <f>2024 -impact_data[[#This Row],[model_year]]</f>
        <v>3</v>
      </c>
      <c r="L15885">
        <v>49</v>
      </c>
      <c r="M15885">
        <v>11.2</v>
      </c>
      <c r="N15885">
        <v>6.7</v>
      </c>
      <c r="O15885" t="s">
        <v>9</v>
      </c>
      <c r="P15885">
        <v>0.87</v>
      </c>
    </row>
    <row r="15886" spans="8:16">
      <c r="H15886" t="s">
        <v>16620</v>
      </c>
      <c r="I15886" t="s">
        <v>11</v>
      </c>
      <c r="J15886">
        <v>2021</v>
      </c>
      <c r="K15886">
        <f>2024 -impact_data[[#This Row],[model_year]]</f>
        <v>3</v>
      </c>
      <c r="L15886">
        <v>77</v>
      </c>
      <c r="M15886">
        <v>3.5</v>
      </c>
      <c r="N15886">
        <v>1.4</v>
      </c>
      <c r="O15886" t="s">
        <v>10</v>
      </c>
      <c r="P15886">
        <v>0.95</v>
      </c>
    </row>
    <row r="15887" spans="8:16">
      <c r="H15887" t="s">
        <v>16627</v>
      </c>
      <c r="I15887" t="s">
        <v>7</v>
      </c>
      <c r="J15887">
        <v>2021</v>
      </c>
      <c r="K15887">
        <f>2024 -impact_data[[#This Row],[model_year]]</f>
        <v>3</v>
      </c>
      <c r="L15887">
        <v>49</v>
      </c>
      <c r="M15887">
        <v>29.9</v>
      </c>
      <c r="N15887">
        <v>12</v>
      </c>
      <c r="O15887" t="s">
        <v>10</v>
      </c>
      <c r="P15887">
        <v>0.88</v>
      </c>
    </row>
    <row r="15888" spans="8:16">
      <c r="H15888" t="s">
        <v>16629</v>
      </c>
      <c r="I15888" t="s">
        <v>7</v>
      </c>
      <c r="J15888">
        <v>2021</v>
      </c>
      <c r="K15888">
        <f>2024 -impact_data[[#This Row],[model_year]]</f>
        <v>3</v>
      </c>
      <c r="L15888">
        <v>49</v>
      </c>
      <c r="M15888">
        <v>23.8</v>
      </c>
      <c r="N15888">
        <v>9.5</v>
      </c>
      <c r="O15888" t="s">
        <v>10</v>
      </c>
      <c r="P15888">
        <v>0.87</v>
      </c>
    </row>
    <row r="15889" spans="8:16">
      <c r="H15889" t="s">
        <v>16630</v>
      </c>
      <c r="I15889" t="s">
        <v>11</v>
      </c>
      <c r="J15889">
        <v>2021</v>
      </c>
      <c r="K15889">
        <f>2024 -impact_data[[#This Row],[model_year]]</f>
        <v>3</v>
      </c>
      <c r="L15889">
        <v>78</v>
      </c>
      <c r="M15889">
        <v>12.3</v>
      </c>
      <c r="N15889">
        <v>4.9000000000000004</v>
      </c>
      <c r="O15889" t="s">
        <v>10</v>
      </c>
      <c r="P15889">
        <v>0.92</v>
      </c>
    </row>
    <row r="15890" spans="8:16">
      <c r="H15890" t="s">
        <v>16641</v>
      </c>
      <c r="I15890" t="s">
        <v>7</v>
      </c>
      <c r="J15890">
        <v>2021</v>
      </c>
      <c r="K15890">
        <f>2024 -impact_data[[#This Row],[model_year]]</f>
        <v>3</v>
      </c>
      <c r="L15890">
        <v>50</v>
      </c>
      <c r="M15890">
        <v>21.7</v>
      </c>
      <c r="N15890">
        <v>8.6999999999999993</v>
      </c>
      <c r="O15890" t="s">
        <v>10</v>
      </c>
      <c r="P15890">
        <v>0.89</v>
      </c>
    </row>
    <row r="15891" spans="8:16">
      <c r="H15891" t="s">
        <v>16645</v>
      </c>
      <c r="I15891" t="s">
        <v>7</v>
      </c>
      <c r="J15891">
        <v>2021</v>
      </c>
      <c r="K15891">
        <f>2024 -impact_data[[#This Row],[model_year]]</f>
        <v>3</v>
      </c>
      <c r="L15891">
        <v>45</v>
      </c>
      <c r="M15891">
        <v>13.3</v>
      </c>
      <c r="N15891">
        <v>5.3</v>
      </c>
      <c r="O15891" t="s">
        <v>10</v>
      </c>
      <c r="P15891">
        <v>0.87</v>
      </c>
    </row>
    <row r="15892" spans="8:16">
      <c r="H15892" t="s">
        <v>16647</v>
      </c>
      <c r="I15892" t="s">
        <v>11</v>
      </c>
      <c r="J15892">
        <v>2021</v>
      </c>
      <c r="K15892">
        <f>2024 -impact_data[[#This Row],[model_year]]</f>
        <v>3</v>
      </c>
      <c r="L15892">
        <v>77</v>
      </c>
      <c r="M15892">
        <v>11.7</v>
      </c>
      <c r="N15892">
        <v>2.9</v>
      </c>
      <c r="O15892" t="s">
        <v>8</v>
      </c>
      <c r="P15892">
        <v>0.96</v>
      </c>
    </row>
    <row r="15893" spans="8:16">
      <c r="H15893" t="s">
        <v>16657</v>
      </c>
      <c r="I15893" t="s">
        <v>7</v>
      </c>
      <c r="J15893">
        <v>2021</v>
      </c>
      <c r="K15893">
        <f>2024 -impact_data[[#This Row],[model_year]]</f>
        <v>3</v>
      </c>
      <c r="L15893">
        <v>49</v>
      </c>
      <c r="M15893">
        <v>19.399999999999999</v>
      </c>
      <c r="N15893">
        <v>7.8</v>
      </c>
      <c r="O15893" t="s">
        <v>10</v>
      </c>
      <c r="P15893">
        <v>0.87</v>
      </c>
    </row>
    <row r="15894" spans="8:16">
      <c r="H15894" t="s">
        <v>16670</v>
      </c>
      <c r="I15894" t="s">
        <v>11</v>
      </c>
      <c r="J15894">
        <v>2021</v>
      </c>
      <c r="K15894">
        <f>2024 -impact_data[[#This Row],[model_year]]</f>
        <v>3</v>
      </c>
      <c r="L15894">
        <v>78</v>
      </c>
      <c r="M15894">
        <v>40</v>
      </c>
      <c r="N15894">
        <v>16</v>
      </c>
      <c r="O15894" t="s">
        <v>10</v>
      </c>
      <c r="P15894">
        <v>0.95</v>
      </c>
    </row>
    <row r="15895" spans="8:16">
      <c r="H15895" t="s">
        <v>16673</v>
      </c>
      <c r="I15895" t="s">
        <v>11</v>
      </c>
      <c r="J15895">
        <v>2021</v>
      </c>
      <c r="K15895">
        <f>2024 -impact_data[[#This Row],[model_year]]</f>
        <v>3</v>
      </c>
      <c r="L15895">
        <v>75</v>
      </c>
      <c r="M15895">
        <v>18.7</v>
      </c>
      <c r="N15895">
        <v>7.5</v>
      </c>
      <c r="O15895" t="s">
        <v>10</v>
      </c>
      <c r="P15895">
        <v>0.97</v>
      </c>
    </row>
    <row r="15896" spans="8:16">
      <c r="H15896" t="s">
        <v>16674</v>
      </c>
      <c r="I15896" t="s">
        <v>7</v>
      </c>
      <c r="J15896">
        <v>2021</v>
      </c>
      <c r="K15896">
        <f>2024 -impact_data[[#This Row],[model_year]]</f>
        <v>3</v>
      </c>
      <c r="L15896">
        <v>51</v>
      </c>
      <c r="M15896">
        <v>33</v>
      </c>
      <c r="N15896">
        <v>19.8</v>
      </c>
      <c r="O15896" t="s">
        <v>9</v>
      </c>
      <c r="P15896">
        <v>0.88</v>
      </c>
    </row>
    <row r="15897" spans="8:16">
      <c r="H15897" t="s">
        <v>16675</v>
      </c>
      <c r="I15897" t="s">
        <v>7</v>
      </c>
      <c r="J15897">
        <v>2021</v>
      </c>
      <c r="K15897">
        <f>2024 -impact_data[[#This Row],[model_year]]</f>
        <v>3</v>
      </c>
      <c r="L15897">
        <v>51</v>
      </c>
      <c r="M15897">
        <v>17</v>
      </c>
      <c r="N15897">
        <v>10.199999999999999</v>
      </c>
      <c r="O15897" t="s">
        <v>9</v>
      </c>
      <c r="P15897">
        <v>0.87</v>
      </c>
    </row>
    <row r="15898" spans="8:16">
      <c r="H15898" t="s">
        <v>16676</v>
      </c>
      <c r="I15898" t="s">
        <v>7</v>
      </c>
      <c r="J15898">
        <v>2021</v>
      </c>
      <c r="K15898">
        <f>2024 -impact_data[[#This Row],[model_year]]</f>
        <v>3</v>
      </c>
      <c r="L15898">
        <v>49</v>
      </c>
      <c r="M15898">
        <v>9.5</v>
      </c>
      <c r="N15898">
        <v>3.8</v>
      </c>
      <c r="O15898" t="s">
        <v>10</v>
      </c>
      <c r="P15898">
        <v>0.87</v>
      </c>
    </row>
    <row r="15899" spans="8:16">
      <c r="H15899" t="s">
        <v>16679</v>
      </c>
      <c r="I15899" t="s">
        <v>7</v>
      </c>
      <c r="J15899">
        <v>2021</v>
      </c>
      <c r="K15899">
        <f>2024 -impact_data[[#This Row],[model_year]]</f>
        <v>3</v>
      </c>
      <c r="L15899">
        <v>51</v>
      </c>
      <c r="M15899">
        <v>17.3</v>
      </c>
      <c r="N15899">
        <v>6.9</v>
      </c>
      <c r="O15899" t="s">
        <v>10</v>
      </c>
      <c r="P15899">
        <v>0.86</v>
      </c>
    </row>
    <row r="15900" spans="8:16">
      <c r="H15900" t="s">
        <v>16681</v>
      </c>
      <c r="I15900" t="s">
        <v>7</v>
      </c>
      <c r="J15900">
        <v>2021</v>
      </c>
      <c r="K15900">
        <f>2024 -impact_data[[#This Row],[model_year]]</f>
        <v>3</v>
      </c>
      <c r="L15900">
        <v>49</v>
      </c>
      <c r="M15900">
        <v>45.9</v>
      </c>
      <c r="N15900">
        <v>11.5</v>
      </c>
      <c r="O15900" t="s">
        <v>8</v>
      </c>
      <c r="P15900">
        <v>0.87</v>
      </c>
    </row>
    <row r="15901" spans="8:16">
      <c r="H15901" t="s">
        <v>16687</v>
      </c>
      <c r="I15901" t="s">
        <v>7</v>
      </c>
      <c r="J15901">
        <v>2021</v>
      </c>
      <c r="K15901">
        <f>2024 -impact_data[[#This Row],[model_year]]</f>
        <v>3</v>
      </c>
      <c r="L15901">
        <v>46</v>
      </c>
      <c r="M15901">
        <v>25.2</v>
      </c>
      <c r="N15901">
        <v>15.1</v>
      </c>
      <c r="O15901" t="s">
        <v>9</v>
      </c>
      <c r="P15901">
        <v>0.88</v>
      </c>
    </row>
    <row r="15902" spans="8:16">
      <c r="H15902" t="s">
        <v>16689</v>
      </c>
      <c r="I15902" t="s">
        <v>7</v>
      </c>
      <c r="J15902">
        <v>2021</v>
      </c>
      <c r="K15902">
        <f>2024 -impact_data[[#This Row],[model_year]]</f>
        <v>3</v>
      </c>
      <c r="L15902">
        <v>51</v>
      </c>
      <c r="M15902">
        <v>34.700000000000003</v>
      </c>
      <c r="N15902">
        <v>8.6999999999999993</v>
      </c>
      <c r="O15902" t="s">
        <v>8</v>
      </c>
      <c r="P15902">
        <v>0.86</v>
      </c>
    </row>
    <row r="15903" spans="8:16">
      <c r="H15903" t="s">
        <v>16690</v>
      </c>
      <c r="I15903" t="s">
        <v>11</v>
      </c>
      <c r="J15903">
        <v>2021</v>
      </c>
      <c r="K15903">
        <f>2024 -impact_data[[#This Row],[model_year]]</f>
        <v>3</v>
      </c>
      <c r="L15903">
        <v>79</v>
      </c>
      <c r="M15903">
        <v>33.299999999999997</v>
      </c>
      <c r="N15903">
        <v>20</v>
      </c>
      <c r="O15903" t="s">
        <v>9</v>
      </c>
      <c r="P15903">
        <v>0.96</v>
      </c>
    </row>
    <row r="15904" spans="8:16">
      <c r="H15904" t="s">
        <v>16695</v>
      </c>
      <c r="I15904" t="s">
        <v>7</v>
      </c>
      <c r="J15904">
        <v>2021</v>
      </c>
      <c r="K15904">
        <f>2024 -impact_data[[#This Row],[model_year]]</f>
        <v>3</v>
      </c>
      <c r="L15904">
        <v>49</v>
      </c>
      <c r="M15904">
        <v>41</v>
      </c>
      <c r="N15904">
        <v>16.399999999999999</v>
      </c>
      <c r="O15904" t="s">
        <v>10</v>
      </c>
      <c r="P15904">
        <v>0.89</v>
      </c>
    </row>
    <row r="15905" spans="8:16">
      <c r="H15905" t="s">
        <v>16696</v>
      </c>
      <c r="I15905" t="s">
        <v>7</v>
      </c>
      <c r="J15905">
        <v>2021</v>
      </c>
      <c r="K15905">
        <f>2024 -impact_data[[#This Row],[model_year]]</f>
        <v>3</v>
      </c>
      <c r="L15905">
        <v>50</v>
      </c>
      <c r="M15905">
        <v>7.3</v>
      </c>
      <c r="N15905">
        <v>4.4000000000000004</v>
      </c>
      <c r="O15905" t="s">
        <v>9</v>
      </c>
      <c r="P15905">
        <v>0.86</v>
      </c>
    </row>
    <row r="15906" spans="8:16">
      <c r="H15906" t="s">
        <v>16697</v>
      </c>
      <c r="I15906" t="s">
        <v>7</v>
      </c>
      <c r="J15906">
        <v>2021</v>
      </c>
      <c r="K15906">
        <f>2024 -impact_data[[#This Row],[model_year]]</f>
        <v>3</v>
      </c>
      <c r="L15906">
        <v>46</v>
      </c>
      <c r="M15906">
        <v>4.7</v>
      </c>
      <c r="N15906">
        <v>1.2</v>
      </c>
      <c r="O15906" t="s">
        <v>8</v>
      </c>
      <c r="P15906">
        <v>0.86</v>
      </c>
    </row>
    <row r="15907" spans="8:16">
      <c r="H15907" t="s">
        <v>16699</v>
      </c>
      <c r="I15907" t="s">
        <v>7</v>
      </c>
      <c r="J15907">
        <v>2021</v>
      </c>
      <c r="K15907">
        <f>2024 -impact_data[[#This Row],[model_year]]</f>
        <v>3</v>
      </c>
      <c r="L15907">
        <v>47</v>
      </c>
      <c r="M15907">
        <v>8.9</v>
      </c>
      <c r="N15907">
        <v>5.3</v>
      </c>
      <c r="O15907" t="s">
        <v>9</v>
      </c>
      <c r="P15907">
        <v>0.88</v>
      </c>
    </row>
    <row r="15908" spans="8:16">
      <c r="H15908" t="s">
        <v>16700</v>
      </c>
      <c r="I15908" t="s">
        <v>7</v>
      </c>
      <c r="J15908">
        <v>2021</v>
      </c>
      <c r="K15908">
        <f>2024 -impact_data[[#This Row],[model_year]]</f>
        <v>3</v>
      </c>
      <c r="L15908">
        <v>46</v>
      </c>
      <c r="M15908">
        <v>10</v>
      </c>
      <c r="N15908">
        <v>6</v>
      </c>
      <c r="O15908" t="s">
        <v>9</v>
      </c>
      <c r="P15908">
        <v>0.89</v>
      </c>
    </row>
    <row r="15909" spans="8:16">
      <c r="H15909" t="s">
        <v>16705</v>
      </c>
      <c r="I15909" t="s">
        <v>7</v>
      </c>
      <c r="J15909">
        <v>2021</v>
      </c>
      <c r="K15909">
        <f>2024 -impact_data[[#This Row],[model_year]]</f>
        <v>3</v>
      </c>
      <c r="L15909">
        <v>48</v>
      </c>
      <c r="M15909">
        <v>9.3000000000000007</v>
      </c>
      <c r="N15909">
        <v>2.2999999999999998</v>
      </c>
      <c r="O15909" t="s">
        <v>8</v>
      </c>
      <c r="P15909">
        <v>0.86</v>
      </c>
    </row>
    <row r="15910" spans="8:16">
      <c r="H15910" t="s">
        <v>16707</v>
      </c>
      <c r="I15910" t="s">
        <v>7</v>
      </c>
      <c r="J15910">
        <v>2021</v>
      </c>
      <c r="K15910">
        <f>2024 -impact_data[[#This Row],[model_year]]</f>
        <v>3</v>
      </c>
      <c r="L15910">
        <v>49</v>
      </c>
      <c r="M15910">
        <v>21.1</v>
      </c>
      <c r="N15910">
        <v>12.7</v>
      </c>
      <c r="O15910" t="s">
        <v>9</v>
      </c>
      <c r="P15910">
        <v>0.86</v>
      </c>
    </row>
    <row r="15911" spans="8:16">
      <c r="H15911" t="s">
        <v>16716</v>
      </c>
      <c r="I15911" t="s">
        <v>11</v>
      </c>
      <c r="J15911">
        <v>2021</v>
      </c>
      <c r="K15911">
        <f>2024 -impact_data[[#This Row],[model_year]]</f>
        <v>3</v>
      </c>
      <c r="L15911">
        <v>81</v>
      </c>
      <c r="M15911">
        <v>30</v>
      </c>
      <c r="N15911">
        <v>18</v>
      </c>
      <c r="O15911" t="s">
        <v>9</v>
      </c>
      <c r="P15911">
        <v>0.96</v>
      </c>
    </row>
    <row r="15912" spans="8:16">
      <c r="H15912" t="s">
        <v>16717</v>
      </c>
      <c r="I15912" t="s">
        <v>7</v>
      </c>
      <c r="J15912">
        <v>2021</v>
      </c>
      <c r="K15912">
        <f>2024 -impact_data[[#This Row],[model_year]]</f>
        <v>3</v>
      </c>
      <c r="L15912">
        <v>50</v>
      </c>
      <c r="M15912">
        <v>26</v>
      </c>
      <c r="N15912">
        <v>15.6</v>
      </c>
      <c r="O15912" t="s">
        <v>9</v>
      </c>
      <c r="P15912">
        <v>0.86</v>
      </c>
    </row>
    <row r="15913" spans="8:16">
      <c r="H15913" t="s">
        <v>16719</v>
      </c>
      <c r="I15913" t="s">
        <v>7</v>
      </c>
      <c r="J15913">
        <v>2021</v>
      </c>
      <c r="K15913">
        <f>2024 -impact_data[[#This Row],[model_year]]</f>
        <v>3</v>
      </c>
      <c r="L15913">
        <v>50</v>
      </c>
      <c r="M15913">
        <v>15.3</v>
      </c>
      <c r="N15913">
        <v>6.1</v>
      </c>
      <c r="O15913" t="s">
        <v>10</v>
      </c>
      <c r="P15913">
        <v>0.86</v>
      </c>
    </row>
    <row r="15914" spans="8:16">
      <c r="H15914" t="s">
        <v>16720</v>
      </c>
      <c r="I15914" t="s">
        <v>7</v>
      </c>
      <c r="J15914">
        <v>2021</v>
      </c>
      <c r="K15914">
        <f>2024 -impact_data[[#This Row],[model_year]]</f>
        <v>3</v>
      </c>
      <c r="L15914">
        <v>52</v>
      </c>
      <c r="M15914">
        <v>13.6</v>
      </c>
      <c r="N15914">
        <v>8.1999999999999993</v>
      </c>
      <c r="O15914" t="s">
        <v>9</v>
      </c>
      <c r="P15914">
        <v>0.87</v>
      </c>
    </row>
    <row r="15915" spans="8:16">
      <c r="H15915" t="s">
        <v>16729</v>
      </c>
      <c r="I15915" t="s">
        <v>7</v>
      </c>
      <c r="J15915">
        <v>2021</v>
      </c>
      <c r="K15915">
        <f>2024 -impact_data[[#This Row],[model_year]]</f>
        <v>3</v>
      </c>
      <c r="L15915">
        <v>48</v>
      </c>
      <c r="M15915">
        <v>12.1</v>
      </c>
      <c r="N15915">
        <v>7.3</v>
      </c>
      <c r="O15915" t="s">
        <v>9</v>
      </c>
      <c r="P15915">
        <v>0.87</v>
      </c>
    </row>
    <row r="15916" spans="8:16">
      <c r="H15916" t="s">
        <v>16730</v>
      </c>
      <c r="I15916" t="s">
        <v>7</v>
      </c>
      <c r="J15916">
        <v>2021</v>
      </c>
      <c r="K15916">
        <f>2024 -impact_data[[#This Row],[model_year]]</f>
        <v>3</v>
      </c>
      <c r="L15916">
        <v>50</v>
      </c>
      <c r="M15916">
        <v>29.5</v>
      </c>
      <c r="N15916">
        <v>7.4</v>
      </c>
      <c r="O15916" t="s">
        <v>8</v>
      </c>
      <c r="P15916">
        <v>0.86</v>
      </c>
    </row>
    <row r="15917" spans="8:16">
      <c r="H15917" t="s">
        <v>16735</v>
      </c>
      <c r="I15917" t="s">
        <v>7</v>
      </c>
      <c r="J15917">
        <v>2021</v>
      </c>
      <c r="K15917">
        <f>2024 -impact_data[[#This Row],[model_year]]</f>
        <v>3</v>
      </c>
      <c r="L15917">
        <v>51</v>
      </c>
      <c r="M15917">
        <v>39.200000000000003</v>
      </c>
      <c r="N15917">
        <v>23.5</v>
      </c>
      <c r="O15917" t="s">
        <v>9</v>
      </c>
      <c r="P15917">
        <v>0.87</v>
      </c>
    </row>
    <row r="15918" spans="8:16">
      <c r="H15918" t="s">
        <v>16746</v>
      </c>
      <c r="I15918" t="s">
        <v>11</v>
      </c>
      <c r="J15918">
        <v>2021</v>
      </c>
      <c r="K15918">
        <f>2024 -impact_data[[#This Row],[model_year]]</f>
        <v>3</v>
      </c>
      <c r="L15918">
        <v>79</v>
      </c>
      <c r="M15918">
        <v>17.3</v>
      </c>
      <c r="N15918">
        <v>4.3</v>
      </c>
      <c r="O15918" t="s">
        <v>8</v>
      </c>
      <c r="P15918">
        <v>0.95</v>
      </c>
    </row>
    <row r="15919" spans="8:16">
      <c r="H15919" t="s">
        <v>16749</v>
      </c>
      <c r="I15919" t="s">
        <v>11</v>
      </c>
      <c r="J15919">
        <v>2021</v>
      </c>
      <c r="K15919">
        <f>2024 -impact_data[[#This Row],[model_year]]</f>
        <v>3</v>
      </c>
      <c r="L15919">
        <v>78</v>
      </c>
      <c r="M15919">
        <v>3.1</v>
      </c>
      <c r="N15919">
        <v>1.2</v>
      </c>
      <c r="O15919" t="s">
        <v>10</v>
      </c>
      <c r="P15919">
        <v>0.97</v>
      </c>
    </row>
    <row r="15920" spans="8:16">
      <c r="H15920" t="s">
        <v>16752</v>
      </c>
      <c r="I15920" t="s">
        <v>11</v>
      </c>
      <c r="J15920">
        <v>2021</v>
      </c>
      <c r="K15920">
        <f>2024 -impact_data[[#This Row],[model_year]]</f>
        <v>3</v>
      </c>
      <c r="L15920">
        <v>74</v>
      </c>
      <c r="M15920">
        <v>0</v>
      </c>
      <c r="N15920">
        <v>0</v>
      </c>
      <c r="O15920" t="s">
        <v>9</v>
      </c>
      <c r="P15920">
        <v>0.94</v>
      </c>
    </row>
    <row r="15921" spans="8:16">
      <c r="H15921" t="s">
        <v>16753</v>
      </c>
      <c r="I15921" t="s">
        <v>11</v>
      </c>
      <c r="J15921">
        <v>2021</v>
      </c>
      <c r="K15921">
        <f>2024 -impact_data[[#This Row],[model_year]]</f>
        <v>3</v>
      </c>
      <c r="L15921">
        <v>76</v>
      </c>
      <c r="M15921">
        <v>0.3</v>
      </c>
      <c r="N15921">
        <v>0.1</v>
      </c>
      <c r="O15921" t="s">
        <v>10</v>
      </c>
      <c r="P15921">
        <v>0.95</v>
      </c>
    </row>
    <row r="15922" spans="8:16">
      <c r="H15922" t="s">
        <v>16756</v>
      </c>
      <c r="I15922" t="s">
        <v>7</v>
      </c>
      <c r="J15922">
        <v>2021</v>
      </c>
      <c r="K15922">
        <f>2024 -impact_data[[#This Row],[model_year]]</f>
        <v>3</v>
      </c>
      <c r="L15922">
        <v>48</v>
      </c>
      <c r="M15922">
        <v>15.4</v>
      </c>
      <c r="N15922">
        <v>3.8</v>
      </c>
      <c r="O15922" t="s">
        <v>8</v>
      </c>
      <c r="P15922">
        <v>0.86</v>
      </c>
    </row>
    <row r="15923" spans="8:16">
      <c r="H15923" t="s">
        <v>16758</v>
      </c>
      <c r="I15923" t="s">
        <v>7</v>
      </c>
      <c r="J15923">
        <v>2021</v>
      </c>
      <c r="K15923">
        <f>2024 -impact_data[[#This Row],[model_year]]</f>
        <v>3</v>
      </c>
      <c r="L15923">
        <v>52</v>
      </c>
      <c r="M15923">
        <v>29.9</v>
      </c>
      <c r="N15923">
        <v>17.899999999999999</v>
      </c>
      <c r="O15923" t="s">
        <v>9</v>
      </c>
      <c r="P15923">
        <v>0.86</v>
      </c>
    </row>
    <row r="15924" spans="8:16">
      <c r="H15924" t="s">
        <v>16761</v>
      </c>
      <c r="I15924" t="s">
        <v>7</v>
      </c>
      <c r="J15924">
        <v>2021</v>
      </c>
      <c r="K15924">
        <f>2024 -impact_data[[#This Row],[model_year]]</f>
        <v>3</v>
      </c>
      <c r="L15924">
        <v>49</v>
      </c>
      <c r="M15924">
        <v>28.9</v>
      </c>
      <c r="N15924">
        <v>17.3</v>
      </c>
      <c r="O15924" t="s">
        <v>9</v>
      </c>
      <c r="P15924">
        <v>0.86</v>
      </c>
    </row>
    <row r="15925" spans="8:16">
      <c r="H15925" t="s">
        <v>16763</v>
      </c>
      <c r="I15925" t="s">
        <v>7</v>
      </c>
      <c r="J15925">
        <v>2021</v>
      </c>
      <c r="K15925">
        <f>2024 -impact_data[[#This Row],[model_year]]</f>
        <v>3</v>
      </c>
      <c r="L15925">
        <v>49</v>
      </c>
      <c r="M15925">
        <v>1.2</v>
      </c>
      <c r="N15925">
        <v>0.7</v>
      </c>
      <c r="O15925" t="s">
        <v>9</v>
      </c>
      <c r="P15925">
        <v>0.88</v>
      </c>
    </row>
    <row r="15926" spans="8:16">
      <c r="H15926" t="s">
        <v>16769</v>
      </c>
      <c r="I15926" t="s">
        <v>7</v>
      </c>
      <c r="J15926">
        <v>2021</v>
      </c>
      <c r="K15926">
        <f>2024 -impact_data[[#This Row],[model_year]]</f>
        <v>3</v>
      </c>
      <c r="L15926">
        <v>50</v>
      </c>
      <c r="M15926">
        <v>30.8</v>
      </c>
      <c r="N15926">
        <v>7.7</v>
      </c>
      <c r="O15926" t="s">
        <v>8</v>
      </c>
      <c r="P15926">
        <v>0.88</v>
      </c>
    </row>
    <row r="15927" spans="8:16">
      <c r="H15927" t="s">
        <v>16772</v>
      </c>
      <c r="I15927" t="s">
        <v>7</v>
      </c>
      <c r="J15927">
        <v>2021</v>
      </c>
      <c r="K15927">
        <f>2024 -impact_data[[#This Row],[model_year]]</f>
        <v>3</v>
      </c>
      <c r="L15927">
        <v>52</v>
      </c>
      <c r="M15927">
        <v>15.7</v>
      </c>
      <c r="N15927">
        <v>9.4</v>
      </c>
      <c r="O15927" t="s">
        <v>9</v>
      </c>
      <c r="P15927">
        <v>0.86</v>
      </c>
    </row>
    <row r="15928" spans="8:16">
      <c r="H15928" t="s">
        <v>16775</v>
      </c>
      <c r="I15928" t="s">
        <v>7</v>
      </c>
      <c r="J15928">
        <v>2021</v>
      </c>
      <c r="K15928">
        <f>2024 -impact_data[[#This Row],[model_year]]</f>
        <v>3</v>
      </c>
      <c r="L15928">
        <v>49</v>
      </c>
      <c r="M15928">
        <v>27.7</v>
      </c>
      <c r="N15928">
        <v>16.600000000000001</v>
      </c>
      <c r="O15928" t="s">
        <v>9</v>
      </c>
      <c r="P15928">
        <v>0.86</v>
      </c>
    </row>
    <row r="15929" spans="8:16">
      <c r="H15929" t="s">
        <v>16776</v>
      </c>
      <c r="I15929" t="s">
        <v>7</v>
      </c>
      <c r="J15929">
        <v>2021</v>
      </c>
      <c r="K15929">
        <f>2024 -impact_data[[#This Row],[model_year]]</f>
        <v>3</v>
      </c>
      <c r="L15929">
        <v>49</v>
      </c>
      <c r="M15929">
        <v>9.3000000000000007</v>
      </c>
      <c r="N15929">
        <v>5.6</v>
      </c>
      <c r="O15929" t="s">
        <v>9</v>
      </c>
      <c r="P15929">
        <v>0.87</v>
      </c>
    </row>
    <row r="15930" spans="8:16">
      <c r="H15930" t="s">
        <v>16777</v>
      </c>
      <c r="I15930" t="s">
        <v>7</v>
      </c>
      <c r="J15930">
        <v>2021</v>
      </c>
      <c r="K15930">
        <f>2024 -impact_data[[#This Row],[model_year]]</f>
        <v>3</v>
      </c>
      <c r="L15930">
        <v>48</v>
      </c>
      <c r="M15930">
        <v>9.4</v>
      </c>
      <c r="N15930">
        <v>5.6</v>
      </c>
      <c r="O15930" t="s">
        <v>9</v>
      </c>
      <c r="P15930">
        <v>0.89</v>
      </c>
    </row>
    <row r="15931" spans="8:16">
      <c r="H15931" t="s">
        <v>16778</v>
      </c>
      <c r="I15931" t="s">
        <v>7</v>
      </c>
      <c r="J15931">
        <v>2021</v>
      </c>
      <c r="K15931">
        <f>2024 -impact_data[[#This Row],[model_year]]</f>
        <v>3</v>
      </c>
      <c r="L15931">
        <v>52</v>
      </c>
      <c r="M15931">
        <v>44.1</v>
      </c>
      <c r="N15931">
        <v>26.5</v>
      </c>
      <c r="O15931" t="s">
        <v>9</v>
      </c>
      <c r="P15931">
        <v>0.88</v>
      </c>
    </row>
    <row r="15932" spans="8:16">
      <c r="H15932" t="s">
        <v>16782</v>
      </c>
      <c r="I15932" t="s">
        <v>11</v>
      </c>
      <c r="J15932">
        <v>2021</v>
      </c>
      <c r="K15932">
        <f>2024 -impact_data[[#This Row],[model_year]]</f>
        <v>3</v>
      </c>
      <c r="L15932">
        <v>77</v>
      </c>
      <c r="M15932">
        <v>19.399999999999999</v>
      </c>
      <c r="N15932">
        <v>7.8</v>
      </c>
      <c r="O15932" t="s">
        <v>10</v>
      </c>
      <c r="P15932">
        <v>0.94</v>
      </c>
    </row>
    <row r="15933" spans="8:16">
      <c r="H15933" t="s">
        <v>16786</v>
      </c>
      <c r="I15933" t="s">
        <v>7</v>
      </c>
      <c r="J15933">
        <v>2021</v>
      </c>
      <c r="K15933">
        <f>2024 -impact_data[[#This Row],[model_year]]</f>
        <v>3</v>
      </c>
      <c r="L15933">
        <v>51</v>
      </c>
      <c r="M15933">
        <v>35.6</v>
      </c>
      <c r="N15933">
        <v>21.4</v>
      </c>
      <c r="O15933" t="s">
        <v>9</v>
      </c>
      <c r="P15933">
        <v>0.86</v>
      </c>
    </row>
    <row r="15934" spans="8:16">
      <c r="H15934" t="s">
        <v>16787</v>
      </c>
      <c r="I15934" t="s">
        <v>7</v>
      </c>
      <c r="J15934">
        <v>2021</v>
      </c>
      <c r="K15934">
        <f>2024 -impact_data[[#This Row],[model_year]]</f>
        <v>3</v>
      </c>
      <c r="L15934">
        <v>53</v>
      </c>
      <c r="M15934">
        <v>65.8</v>
      </c>
      <c r="N15934">
        <v>26.3</v>
      </c>
      <c r="O15934" t="s">
        <v>10</v>
      </c>
      <c r="P15934">
        <v>0.86</v>
      </c>
    </row>
    <row r="15935" spans="8:16">
      <c r="H15935" t="s">
        <v>16792</v>
      </c>
      <c r="I15935" t="s">
        <v>7</v>
      </c>
      <c r="J15935">
        <v>2021</v>
      </c>
      <c r="K15935">
        <f>2024 -impact_data[[#This Row],[model_year]]</f>
        <v>3</v>
      </c>
      <c r="L15935">
        <v>49</v>
      </c>
      <c r="M15935">
        <v>8.5</v>
      </c>
      <c r="N15935">
        <v>5.0999999999999996</v>
      </c>
      <c r="O15935" t="s">
        <v>9</v>
      </c>
      <c r="P15935">
        <v>0.88</v>
      </c>
    </row>
    <row r="15936" spans="8:16">
      <c r="H15936" t="s">
        <v>16799</v>
      </c>
      <c r="I15936" t="s">
        <v>7</v>
      </c>
      <c r="J15936">
        <v>2021</v>
      </c>
      <c r="K15936">
        <f>2024 -impact_data[[#This Row],[model_year]]</f>
        <v>3</v>
      </c>
      <c r="L15936">
        <v>48</v>
      </c>
      <c r="M15936">
        <v>14</v>
      </c>
      <c r="N15936">
        <v>5.6</v>
      </c>
      <c r="O15936" t="s">
        <v>10</v>
      </c>
      <c r="P15936">
        <v>0.88</v>
      </c>
    </row>
    <row r="15937" spans="8:16">
      <c r="H15937" t="s">
        <v>16800</v>
      </c>
      <c r="I15937" t="s">
        <v>7</v>
      </c>
      <c r="J15937">
        <v>2021</v>
      </c>
      <c r="K15937">
        <f>2024 -impact_data[[#This Row],[model_year]]</f>
        <v>3</v>
      </c>
      <c r="L15937">
        <v>48</v>
      </c>
      <c r="M15937">
        <v>7.1</v>
      </c>
      <c r="N15937">
        <v>4.2</v>
      </c>
      <c r="O15937" t="s">
        <v>9</v>
      </c>
      <c r="P15937">
        <v>0.86</v>
      </c>
    </row>
    <row r="15938" spans="8:16">
      <c r="H15938" t="s">
        <v>16804</v>
      </c>
      <c r="I15938" t="s">
        <v>7</v>
      </c>
      <c r="J15938">
        <v>2021</v>
      </c>
      <c r="K15938">
        <f>2024 -impact_data[[#This Row],[model_year]]</f>
        <v>3</v>
      </c>
      <c r="L15938">
        <v>49</v>
      </c>
      <c r="M15938">
        <v>15.2</v>
      </c>
      <c r="N15938">
        <v>9.1</v>
      </c>
      <c r="O15938" t="s">
        <v>9</v>
      </c>
      <c r="P15938">
        <v>0.87</v>
      </c>
    </row>
    <row r="15939" spans="8:16">
      <c r="H15939" t="s">
        <v>16808</v>
      </c>
      <c r="I15939" t="s">
        <v>11</v>
      </c>
      <c r="J15939">
        <v>2021</v>
      </c>
      <c r="K15939">
        <f>2024 -impact_data[[#This Row],[model_year]]</f>
        <v>3</v>
      </c>
      <c r="L15939">
        <v>78</v>
      </c>
      <c r="M15939">
        <v>12.8</v>
      </c>
      <c r="N15939">
        <v>7.7</v>
      </c>
      <c r="O15939" t="s">
        <v>9</v>
      </c>
      <c r="P15939">
        <v>0.96</v>
      </c>
    </row>
    <row r="15940" spans="8:16">
      <c r="H15940" t="s">
        <v>16812</v>
      </c>
      <c r="I15940" t="s">
        <v>7</v>
      </c>
      <c r="J15940">
        <v>2021</v>
      </c>
      <c r="K15940">
        <f>2024 -impact_data[[#This Row],[model_year]]</f>
        <v>3</v>
      </c>
      <c r="L15940">
        <v>48</v>
      </c>
      <c r="M15940">
        <v>9.3000000000000007</v>
      </c>
      <c r="N15940">
        <v>5.6</v>
      </c>
      <c r="O15940" t="s">
        <v>9</v>
      </c>
      <c r="P15940">
        <v>0.86</v>
      </c>
    </row>
    <row r="15941" spans="8:16">
      <c r="H15941" t="s">
        <v>16816</v>
      </c>
      <c r="I15941" t="s">
        <v>7</v>
      </c>
      <c r="J15941">
        <v>2021</v>
      </c>
      <c r="K15941">
        <f>2024 -impact_data[[#This Row],[model_year]]</f>
        <v>3</v>
      </c>
      <c r="L15941">
        <v>49</v>
      </c>
      <c r="M15941">
        <v>20.3</v>
      </c>
      <c r="N15941">
        <v>8.1</v>
      </c>
      <c r="O15941" t="s">
        <v>10</v>
      </c>
      <c r="P15941">
        <v>0.89</v>
      </c>
    </row>
    <row r="15942" spans="8:16">
      <c r="H15942" t="s">
        <v>16840</v>
      </c>
      <c r="I15942" t="s">
        <v>11</v>
      </c>
      <c r="J15942">
        <v>2021</v>
      </c>
      <c r="K15942">
        <f>2024 -impact_data[[#This Row],[model_year]]</f>
        <v>3</v>
      </c>
      <c r="L15942">
        <v>77</v>
      </c>
      <c r="M15942">
        <v>45.1</v>
      </c>
      <c r="N15942">
        <v>18</v>
      </c>
      <c r="O15942" t="s">
        <v>10</v>
      </c>
      <c r="P15942">
        <v>0.95</v>
      </c>
    </row>
    <row r="15943" spans="8:16">
      <c r="H15943" t="s">
        <v>16845</v>
      </c>
      <c r="I15943" t="s">
        <v>7</v>
      </c>
      <c r="J15943">
        <v>2021</v>
      </c>
      <c r="K15943">
        <f>2024 -impact_data[[#This Row],[model_year]]</f>
        <v>3</v>
      </c>
      <c r="L15943">
        <v>48</v>
      </c>
      <c r="M15943">
        <v>15.8</v>
      </c>
      <c r="N15943">
        <v>6.3</v>
      </c>
      <c r="O15943" t="s">
        <v>10</v>
      </c>
      <c r="P15943">
        <v>0.88</v>
      </c>
    </row>
    <row r="15944" spans="8:16">
      <c r="H15944" t="s">
        <v>16848</v>
      </c>
      <c r="I15944" t="s">
        <v>7</v>
      </c>
      <c r="J15944">
        <v>2021</v>
      </c>
      <c r="K15944">
        <f>2024 -impact_data[[#This Row],[model_year]]</f>
        <v>3</v>
      </c>
      <c r="L15944">
        <v>46</v>
      </c>
      <c r="M15944">
        <v>8.1999999999999993</v>
      </c>
      <c r="N15944">
        <v>4.9000000000000004</v>
      </c>
      <c r="O15944" t="s">
        <v>9</v>
      </c>
      <c r="P15944">
        <v>0.87</v>
      </c>
    </row>
    <row r="15945" spans="8:16">
      <c r="H15945" t="s">
        <v>16850</v>
      </c>
      <c r="I15945" t="s">
        <v>11</v>
      </c>
      <c r="J15945">
        <v>2021</v>
      </c>
      <c r="K15945">
        <f>2024 -impact_data[[#This Row],[model_year]]</f>
        <v>3</v>
      </c>
      <c r="L15945">
        <v>82</v>
      </c>
      <c r="M15945">
        <v>16</v>
      </c>
      <c r="N15945">
        <v>9.6</v>
      </c>
      <c r="O15945" t="s">
        <v>9</v>
      </c>
      <c r="P15945">
        <v>0.96</v>
      </c>
    </row>
    <row r="15946" spans="8:16">
      <c r="H15946" t="s">
        <v>16856</v>
      </c>
      <c r="I15946" t="s">
        <v>7</v>
      </c>
      <c r="J15946">
        <v>2021</v>
      </c>
      <c r="K15946">
        <f>2024 -impact_data[[#This Row],[model_year]]</f>
        <v>3</v>
      </c>
      <c r="L15946">
        <v>49</v>
      </c>
      <c r="M15946">
        <v>18.8</v>
      </c>
      <c r="N15946">
        <v>7.5</v>
      </c>
      <c r="O15946" t="s">
        <v>10</v>
      </c>
      <c r="P15946">
        <v>0.87</v>
      </c>
    </row>
    <row r="15947" spans="8:16">
      <c r="H15947" t="s">
        <v>16857</v>
      </c>
      <c r="I15947" t="s">
        <v>7</v>
      </c>
      <c r="J15947">
        <v>2021</v>
      </c>
      <c r="K15947">
        <f>2024 -impact_data[[#This Row],[model_year]]</f>
        <v>3</v>
      </c>
      <c r="L15947">
        <v>47</v>
      </c>
      <c r="M15947">
        <v>-2</v>
      </c>
      <c r="N15947">
        <v>-0.5</v>
      </c>
      <c r="O15947" t="s">
        <v>8</v>
      </c>
      <c r="P15947">
        <v>0.86</v>
      </c>
    </row>
    <row r="15948" spans="8:16">
      <c r="H15948" t="s">
        <v>16859</v>
      </c>
      <c r="I15948" t="s">
        <v>11</v>
      </c>
      <c r="J15948">
        <v>2021</v>
      </c>
      <c r="K15948">
        <f>2024 -impact_data[[#This Row],[model_year]]</f>
        <v>3</v>
      </c>
      <c r="L15948">
        <v>79</v>
      </c>
      <c r="M15948">
        <v>2.7</v>
      </c>
      <c r="N15948">
        <v>1.1000000000000001</v>
      </c>
      <c r="O15948" t="s">
        <v>10</v>
      </c>
      <c r="P15948">
        <v>0.96</v>
      </c>
    </row>
    <row r="15949" spans="8:16">
      <c r="H15949" t="s">
        <v>16861</v>
      </c>
      <c r="I15949" t="s">
        <v>7</v>
      </c>
      <c r="J15949">
        <v>2021</v>
      </c>
      <c r="K15949">
        <f>2024 -impact_data[[#This Row],[model_year]]</f>
        <v>3</v>
      </c>
      <c r="L15949">
        <v>52</v>
      </c>
      <c r="M15949">
        <v>28.7</v>
      </c>
      <c r="N15949">
        <v>11.5</v>
      </c>
      <c r="O15949" t="s">
        <v>10</v>
      </c>
      <c r="P15949">
        <v>0.87</v>
      </c>
    </row>
    <row r="15950" spans="8:16">
      <c r="H15950" t="s">
        <v>16865</v>
      </c>
      <c r="I15950" t="s">
        <v>7</v>
      </c>
      <c r="J15950">
        <v>2021</v>
      </c>
      <c r="K15950">
        <f>2024 -impact_data[[#This Row],[model_year]]</f>
        <v>3</v>
      </c>
      <c r="L15950">
        <v>49</v>
      </c>
      <c r="M15950">
        <v>15.9</v>
      </c>
      <c r="N15950">
        <v>4</v>
      </c>
      <c r="O15950" t="s">
        <v>8</v>
      </c>
      <c r="P15950">
        <v>0.87</v>
      </c>
    </row>
    <row r="15951" spans="8:16">
      <c r="H15951" t="s">
        <v>16866</v>
      </c>
      <c r="I15951" t="s">
        <v>7</v>
      </c>
      <c r="J15951">
        <v>2021</v>
      </c>
      <c r="K15951">
        <f>2024 -impact_data[[#This Row],[model_year]]</f>
        <v>3</v>
      </c>
      <c r="L15951">
        <v>49</v>
      </c>
      <c r="M15951">
        <v>23</v>
      </c>
      <c r="N15951">
        <v>13.8</v>
      </c>
      <c r="O15951" t="s">
        <v>9</v>
      </c>
      <c r="P15951">
        <v>0.88</v>
      </c>
    </row>
    <row r="15952" spans="8:16">
      <c r="H15952" t="s">
        <v>16870</v>
      </c>
      <c r="I15952" t="s">
        <v>7</v>
      </c>
      <c r="J15952">
        <v>2021</v>
      </c>
      <c r="K15952">
        <f>2024 -impact_data[[#This Row],[model_year]]</f>
        <v>3</v>
      </c>
      <c r="L15952">
        <v>52</v>
      </c>
      <c r="M15952">
        <v>22.1</v>
      </c>
      <c r="N15952">
        <v>13.3</v>
      </c>
      <c r="O15952" t="s">
        <v>9</v>
      </c>
      <c r="P15952">
        <v>0.86</v>
      </c>
    </row>
    <row r="15953" spans="8:16">
      <c r="H15953" t="s">
        <v>16871</v>
      </c>
      <c r="I15953" t="s">
        <v>7</v>
      </c>
      <c r="J15953">
        <v>2021</v>
      </c>
      <c r="K15953">
        <f>2024 -impact_data[[#This Row],[model_year]]</f>
        <v>3</v>
      </c>
      <c r="L15953">
        <v>48</v>
      </c>
      <c r="M15953">
        <v>27.7</v>
      </c>
      <c r="N15953">
        <v>16.600000000000001</v>
      </c>
      <c r="O15953" t="s">
        <v>9</v>
      </c>
      <c r="P15953">
        <v>0.88</v>
      </c>
    </row>
    <row r="15954" spans="8:16">
      <c r="H15954" t="s">
        <v>16874</v>
      </c>
      <c r="I15954" t="s">
        <v>7</v>
      </c>
      <c r="J15954">
        <v>2021</v>
      </c>
      <c r="K15954">
        <f>2024 -impact_data[[#This Row],[model_year]]</f>
        <v>3</v>
      </c>
      <c r="L15954">
        <v>47</v>
      </c>
      <c r="M15954">
        <v>21.6</v>
      </c>
      <c r="N15954">
        <v>13</v>
      </c>
      <c r="O15954" t="s">
        <v>9</v>
      </c>
      <c r="P15954">
        <v>0.89</v>
      </c>
    </row>
    <row r="15955" spans="8:16">
      <c r="H15955" t="s">
        <v>16879</v>
      </c>
      <c r="I15955" t="s">
        <v>7</v>
      </c>
      <c r="J15955">
        <v>2021</v>
      </c>
      <c r="K15955">
        <f>2024 -impact_data[[#This Row],[model_year]]</f>
        <v>3</v>
      </c>
      <c r="L15955">
        <v>49</v>
      </c>
      <c r="M15955">
        <v>12.4</v>
      </c>
      <c r="N15955">
        <v>5</v>
      </c>
      <c r="O15955" t="s">
        <v>10</v>
      </c>
      <c r="P15955">
        <v>0.86</v>
      </c>
    </row>
    <row r="15956" spans="8:16">
      <c r="H15956" t="s">
        <v>16881</v>
      </c>
      <c r="I15956" t="s">
        <v>7</v>
      </c>
      <c r="J15956">
        <v>2021</v>
      </c>
      <c r="K15956">
        <f>2024 -impact_data[[#This Row],[model_year]]</f>
        <v>3</v>
      </c>
      <c r="L15956">
        <v>48</v>
      </c>
      <c r="M15956">
        <v>12.3</v>
      </c>
      <c r="N15956">
        <v>7.4</v>
      </c>
      <c r="O15956" t="s">
        <v>9</v>
      </c>
      <c r="P15956">
        <v>0.88</v>
      </c>
    </row>
    <row r="15957" spans="8:16">
      <c r="H15957" t="s">
        <v>16887</v>
      </c>
      <c r="I15957" t="s">
        <v>11</v>
      </c>
      <c r="J15957">
        <v>2021</v>
      </c>
      <c r="K15957">
        <f>2024 -impact_data[[#This Row],[model_year]]</f>
        <v>3</v>
      </c>
      <c r="L15957">
        <v>77</v>
      </c>
      <c r="M15957">
        <v>24.9</v>
      </c>
      <c r="N15957">
        <v>14.9</v>
      </c>
      <c r="O15957" t="s">
        <v>9</v>
      </c>
      <c r="P15957">
        <v>0.96</v>
      </c>
    </row>
    <row r="15958" spans="8:16">
      <c r="H15958" t="s">
        <v>16891</v>
      </c>
      <c r="I15958" t="s">
        <v>7</v>
      </c>
      <c r="J15958">
        <v>2021</v>
      </c>
      <c r="K15958">
        <f>2024 -impact_data[[#This Row],[model_year]]</f>
        <v>3</v>
      </c>
      <c r="L15958">
        <v>50</v>
      </c>
      <c r="M15958">
        <v>13.8</v>
      </c>
      <c r="N15958">
        <v>5.5</v>
      </c>
      <c r="O15958" t="s">
        <v>10</v>
      </c>
      <c r="P15958">
        <v>0.87</v>
      </c>
    </row>
    <row r="15959" spans="8:16">
      <c r="H15959" t="s">
        <v>16899</v>
      </c>
      <c r="I15959" t="s">
        <v>7</v>
      </c>
      <c r="J15959">
        <v>2021</v>
      </c>
      <c r="K15959">
        <f>2024 -impact_data[[#This Row],[model_year]]</f>
        <v>3</v>
      </c>
      <c r="L15959">
        <v>50</v>
      </c>
      <c r="M15959">
        <v>6.5</v>
      </c>
      <c r="N15959">
        <v>2.6</v>
      </c>
      <c r="O15959" t="s">
        <v>10</v>
      </c>
      <c r="P15959">
        <v>0.88</v>
      </c>
    </row>
    <row r="15960" spans="8:16">
      <c r="H15960" t="s">
        <v>16900</v>
      </c>
      <c r="I15960" t="s">
        <v>7</v>
      </c>
      <c r="J15960">
        <v>2021</v>
      </c>
      <c r="K15960">
        <f>2024 -impact_data[[#This Row],[model_year]]</f>
        <v>3</v>
      </c>
      <c r="L15960">
        <v>49</v>
      </c>
      <c r="M15960">
        <v>9.9</v>
      </c>
      <c r="N15960">
        <v>6</v>
      </c>
      <c r="O15960" t="s">
        <v>9</v>
      </c>
      <c r="P15960">
        <v>0.87</v>
      </c>
    </row>
    <row r="15961" spans="8:16">
      <c r="H15961" t="s">
        <v>16909</v>
      </c>
      <c r="I15961" t="s">
        <v>7</v>
      </c>
      <c r="J15961">
        <v>2021</v>
      </c>
      <c r="K15961">
        <f>2024 -impact_data[[#This Row],[model_year]]</f>
        <v>3</v>
      </c>
      <c r="L15961">
        <v>48</v>
      </c>
      <c r="M15961">
        <v>27.2</v>
      </c>
      <c r="N15961">
        <v>10.9</v>
      </c>
      <c r="O15961" t="s">
        <v>10</v>
      </c>
      <c r="P15961">
        <v>0.89</v>
      </c>
    </row>
    <row r="15962" spans="8:16">
      <c r="H15962" t="s">
        <v>16914</v>
      </c>
      <c r="I15962" t="s">
        <v>11</v>
      </c>
      <c r="J15962">
        <v>2021</v>
      </c>
      <c r="K15962">
        <f>2024 -impact_data[[#This Row],[model_year]]</f>
        <v>3</v>
      </c>
      <c r="L15962">
        <v>79</v>
      </c>
      <c r="M15962">
        <v>32.5</v>
      </c>
      <c r="N15962">
        <v>13</v>
      </c>
      <c r="O15962" t="s">
        <v>10</v>
      </c>
      <c r="P15962">
        <v>0.96</v>
      </c>
    </row>
    <row r="15963" spans="8:16">
      <c r="H15963" t="s">
        <v>16918</v>
      </c>
      <c r="I15963" t="s">
        <v>7</v>
      </c>
      <c r="J15963">
        <v>2021</v>
      </c>
      <c r="K15963">
        <f>2024 -impact_data[[#This Row],[model_year]]</f>
        <v>3</v>
      </c>
      <c r="L15963">
        <v>52</v>
      </c>
      <c r="M15963">
        <v>15.2</v>
      </c>
      <c r="N15963">
        <v>9.1</v>
      </c>
      <c r="O15963" t="s">
        <v>9</v>
      </c>
      <c r="P15963">
        <v>0.89</v>
      </c>
    </row>
    <row r="15964" spans="8:16">
      <c r="H15964" t="s">
        <v>166</v>
      </c>
      <c r="I15964" t="s">
        <v>7</v>
      </c>
      <c r="J15964">
        <v>2021</v>
      </c>
      <c r="K15964">
        <f>2024 -impact_data[[#This Row],[model_year]]</f>
        <v>3</v>
      </c>
      <c r="L15964">
        <v>50</v>
      </c>
      <c r="M15964">
        <v>10.1</v>
      </c>
      <c r="N15964">
        <v>6.1</v>
      </c>
      <c r="O15964" t="s">
        <v>9</v>
      </c>
      <c r="P15964">
        <v>0.87</v>
      </c>
    </row>
    <row r="15965" spans="8:16">
      <c r="H15965" t="s">
        <v>16923</v>
      </c>
      <c r="I15965" t="s">
        <v>7</v>
      </c>
      <c r="J15965">
        <v>2021</v>
      </c>
      <c r="K15965">
        <f>2024 -impact_data[[#This Row],[model_year]]</f>
        <v>3</v>
      </c>
      <c r="L15965">
        <v>50</v>
      </c>
      <c r="M15965">
        <v>10.3</v>
      </c>
      <c r="N15965">
        <v>6.2</v>
      </c>
      <c r="O15965" t="s">
        <v>9</v>
      </c>
      <c r="P15965">
        <v>0.87</v>
      </c>
    </row>
    <row r="15966" spans="8:16">
      <c r="H15966" t="s">
        <v>16925</v>
      </c>
      <c r="I15966" t="s">
        <v>7</v>
      </c>
      <c r="J15966">
        <v>2021</v>
      </c>
      <c r="K15966">
        <f>2024 -impact_data[[#This Row],[model_year]]</f>
        <v>3</v>
      </c>
      <c r="L15966">
        <v>48</v>
      </c>
      <c r="M15966">
        <v>22.6</v>
      </c>
      <c r="N15966">
        <v>13.6</v>
      </c>
      <c r="O15966" t="s">
        <v>9</v>
      </c>
      <c r="P15966">
        <v>0.87</v>
      </c>
    </row>
    <row r="15967" spans="8:16">
      <c r="H15967" t="s">
        <v>16933</v>
      </c>
      <c r="I15967" t="s">
        <v>7</v>
      </c>
      <c r="J15967">
        <v>2021</v>
      </c>
      <c r="K15967">
        <f>2024 -impact_data[[#This Row],[model_year]]</f>
        <v>3</v>
      </c>
      <c r="L15967">
        <v>50</v>
      </c>
      <c r="M15967">
        <v>25.6</v>
      </c>
      <c r="N15967">
        <v>15.4</v>
      </c>
      <c r="O15967" t="s">
        <v>9</v>
      </c>
      <c r="P15967">
        <v>0.88</v>
      </c>
    </row>
    <row r="15968" spans="8:16">
      <c r="H15968" t="s">
        <v>16934</v>
      </c>
      <c r="I15968" t="s">
        <v>7</v>
      </c>
      <c r="J15968">
        <v>2021</v>
      </c>
      <c r="K15968">
        <f>2024 -impact_data[[#This Row],[model_year]]</f>
        <v>3</v>
      </c>
      <c r="L15968">
        <v>47</v>
      </c>
      <c r="M15968">
        <v>8.1999999999999993</v>
      </c>
      <c r="N15968">
        <v>3.3</v>
      </c>
      <c r="O15968" t="s">
        <v>10</v>
      </c>
      <c r="P15968">
        <v>0.88</v>
      </c>
    </row>
    <row r="15969" spans="8:16">
      <c r="H15969" t="s">
        <v>16938</v>
      </c>
      <c r="I15969" t="s">
        <v>7</v>
      </c>
      <c r="J15969">
        <v>2021</v>
      </c>
      <c r="K15969">
        <f>2024 -impact_data[[#This Row],[model_year]]</f>
        <v>3</v>
      </c>
      <c r="L15969">
        <v>45</v>
      </c>
      <c r="M15969">
        <v>25.1</v>
      </c>
      <c r="N15969">
        <v>15</v>
      </c>
      <c r="O15969" t="s">
        <v>9</v>
      </c>
      <c r="P15969">
        <v>0.87</v>
      </c>
    </row>
    <row r="15970" spans="8:16">
      <c r="H15970" t="s">
        <v>16943</v>
      </c>
      <c r="I15970" t="s">
        <v>7</v>
      </c>
      <c r="J15970">
        <v>2021</v>
      </c>
      <c r="K15970">
        <f>2024 -impact_data[[#This Row],[model_year]]</f>
        <v>3</v>
      </c>
      <c r="L15970">
        <v>50</v>
      </c>
      <c r="M15970">
        <v>34.700000000000003</v>
      </c>
      <c r="N15970">
        <v>20.8</v>
      </c>
      <c r="O15970" t="s">
        <v>9</v>
      </c>
      <c r="P15970">
        <v>0.88</v>
      </c>
    </row>
    <row r="15971" spans="8:16">
      <c r="H15971" t="s">
        <v>16945</v>
      </c>
      <c r="I15971" t="s">
        <v>7</v>
      </c>
      <c r="J15971">
        <v>2021</v>
      </c>
      <c r="K15971">
        <f>2024 -impact_data[[#This Row],[model_year]]</f>
        <v>3</v>
      </c>
      <c r="L15971">
        <v>52</v>
      </c>
      <c r="M15971">
        <v>51.4</v>
      </c>
      <c r="N15971">
        <v>30.8</v>
      </c>
      <c r="O15971" t="s">
        <v>9</v>
      </c>
      <c r="P15971">
        <v>0.87</v>
      </c>
    </row>
    <row r="15972" spans="8:16">
      <c r="H15972" t="s">
        <v>16948</v>
      </c>
      <c r="I15972" t="s">
        <v>7</v>
      </c>
      <c r="J15972">
        <v>2021</v>
      </c>
      <c r="K15972">
        <f>2024 -impact_data[[#This Row],[model_year]]</f>
        <v>3</v>
      </c>
      <c r="L15972">
        <v>45</v>
      </c>
      <c r="M15972">
        <v>19.7</v>
      </c>
      <c r="N15972">
        <v>11.8</v>
      </c>
      <c r="O15972" t="s">
        <v>9</v>
      </c>
      <c r="P15972">
        <v>0.89</v>
      </c>
    </row>
    <row r="15973" spans="8:16">
      <c r="H15973" t="s">
        <v>16950</v>
      </c>
      <c r="I15973" t="s">
        <v>7</v>
      </c>
      <c r="J15973">
        <v>2021</v>
      </c>
      <c r="K15973">
        <f>2024 -impact_data[[#This Row],[model_year]]</f>
        <v>3</v>
      </c>
      <c r="L15973">
        <v>50</v>
      </c>
      <c r="M15973">
        <v>35.6</v>
      </c>
      <c r="N15973">
        <v>8.9</v>
      </c>
      <c r="O15973" t="s">
        <v>8</v>
      </c>
      <c r="P15973">
        <v>0.88</v>
      </c>
    </row>
    <row r="15974" spans="8:16">
      <c r="H15974" t="s">
        <v>14232</v>
      </c>
      <c r="I15974" t="s">
        <v>7</v>
      </c>
      <c r="J15974">
        <v>2021</v>
      </c>
      <c r="K15974">
        <f>2024 -impact_data[[#This Row],[model_year]]</f>
        <v>3</v>
      </c>
      <c r="L15974">
        <v>46</v>
      </c>
      <c r="M15974">
        <v>28.5</v>
      </c>
      <c r="N15974">
        <v>17.100000000000001</v>
      </c>
      <c r="O15974" t="s">
        <v>9</v>
      </c>
      <c r="P15974">
        <v>0.86</v>
      </c>
    </row>
    <row r="15975" spans="8:16">
      <c r="H15975" t="s">
        <v>16962</v>
      </c>
      <c r="I15975" t="s">
        <v>7</v>
      </c>
      <c r="J15975">
        <v>2021</v>
      </c>
      <c r="K15975">
        <f>2024 -impact_data[[#This Row],[model_year]]</f>
        <v>3</v>
      </c>
      <c r="L15975">
        <v>52</v>
      </c>
      <c r="M15975">
        <v>20.2</v>
      </c>
      <c r="N15975">
        <v>12.1</v>
      </c>
      <c r="O15975" t="s">
        <v>9</v>
      </c>
      <c r="P15975">
        <v>0.89</v>
      </c>
    </row>
    <row r="15976" spans="8:16">
      <c r="H15976" t="s">
        <v>16964</v>
      </c>
      <c r="I15976" t="s">
        <v>7</v>
      </c>
      <c r="J15976">
        <v>2021</v>
      </c>
      <c r="K15976">
        <f>2024 -impact_data[[#This Row],[model_year]]</f>
        <v>3</v>
      </c>
      <c r="L15976">
        <v>48</v>
      </c>
      <c r="M15976">
        <v>15.5</v>
      </c>
      <c r="N15976">
        <v>9.3000000000000007</v>
      </c>
      <c r="O15976" t="s">
        <v>9</v>
      </c>
      <c r="P15976">
        <v>0.87</v>
      </c>
    </row>
    <row r="15977" spans="8:16">
      <c r="H15977" t="s">
        <v>16967</v>
      </c>
      <c r="I15977" t="s">
        <v>11</v>
      </c>
      <c r="J15977">
        <v>2021</v>
      </c>
      <c r="K15977">
        <f>2024 -impact_data[[#This Row],[model_year]]</f>
        <v>3</v>
      </c>
      <c r="L15977">
        <v>78</v>
      </c>
      <c r="M15977">
        <v>15</v>
      </c>
      <c r="N15977">
        <v>6</v>
      </c>
      <c r="O15977" t="s">
        <v>10</v>
      </c>
      <c r="P15977">
        <v>0.97</v>
      </c>
    </row>
    <row r="15978" spans="8:16">
      <c r="H15978" t="s">
        <v>16972</v>
      </c>
      <c r="I15978" t="s">
        <v>7</v>
      </c>
      <c r="J15978">
        <v>2021</v>
      </c>
      <c r="K15978">
        <f>2024 -impact_data[[#This Row],[model_year]]</f>
        <v>3</v>
      </c>
      <c r="L15978">
        <v>50</v>
      </c>
      <c r="M15978">
        <v>20.8</v>
      </c>
      <c r="N15978">
        <v>12.5</v>
      </c>
      <c r="O15978" t="s">
        <v>9</v>
      </c>
      <c r="P15978">
        <v>0.88</v>
      </c>
    </row>
    <row r="15979" spans="8:16">
      <c r="H15979" t="s">
        <v>16973</v>
      </c>
      <c r="I15979" t="s">
        <v>7</v>
      </c>
      <c r="J15979">
        <v>2021</v>
      </c>
      <c r="K15979">
        <f>2024 -impact_data[[#This Row],[model_year]]</f>
        <v>3</v>
      </c>
      <c r="L15979">
        <v>47</v>
      </c>
      <c r="M15979">
        <v>29.8</v>
      </c>
      <c r="N15979">
        <v>11.9</v>
      </c>
      <c r="O15979" t="s">
        <v>10</v>
      </c>
      <c r="P15979">
        <v>0.88</v>
      </c>
    </row>
    <row r="15980" spans="8:16">
      <c r="H15980" t="s">
        <v>16976</v>
      </c>
      <c r="I15980" t="s">
        <v>7</v>
      </c>
      <c r="J15980">
        <v>2021</v>
      </c>
      <c r="K15980">
        <f>2024 -impact_data[[#This Row],[model_year]]</f>
        <v>3</v>
      </c>
      <c r="L15980">
        <v>53</v>
      </c>
      <c r="M15980">
        <v>16.899999999999999</v>
      </c>
      <c r="N15980">
        <v>6.8</v>
      </c>
      <c r="O15980" t="s">
        <v>10</v>
      </c>
      <c r="P15980">
        <v>0.87</v>
      </c>
    </row>
    <row r="15981" spans="8:16">
      <c r="H15981" t="s">
        <v>16980</v>
      </c>
      <c r="I15981" t="s">
        <v>7</v>
      </c>
      <c r="J15981">
        <v>2021</v>
      </c>
      <c r="K15981">
        <f>2024 -impact_data[[#This Row],[model_year]]</f>
        <v>3</v>
      </c>
      <c r="L15981">
        <v>47</v>
      </c>
      <c r="M15981">
        <v>8.6999999999999993</v>
      </c>
      <c r="N15981">
        <v>5.2</v>
      </c>
      <c r="O15981" t="s">
        <v>9</v>
      </c>
      <c r="P15981">
        <v>0.88</v>
      </c>
    </row>
    <row r="15982" spans="8:16">
      <c r="H15982" t="s">
        <v>16983</v>
      </c>
      <c r="I15982" t="s">
        <v>7</v>
      </c>
      <c r="J15982">
        <v>2021</v>
      </c>
      <c r="K15982">
        <f>2024 -impact_data[[#This Row],[model_year]]</f>
        <v>3</v>
      </c>
      <c r="L15982">
        <v>49</v>
      </c>
      <c r="M15982">
        <v>7.9</v>
      </c>
      <c r="N15982">
        <v>2</v>
      </c>
      <c r="O15982" t="s">
        <v>8</v>
      </c>
      <c r="P15982">
        <v>0.87</v>
      </c>
    </row>
    <row r="15983" spans="8:16">
      <c r="H15983" t="s">
        <v>16987</v>
      </c>
      <c r="I15983" t="s">
        <v>7</v>
      </c>
      <c r="J15983">
        <v>2021</v>
      </c>
      <c r="K15983">
        <f>2024 -impact_data[[#This Row],[model_year]]</f>
        <v>3</v>
      </c>
      <c r="L15983">
        <v>51</v>
      </c>
      <c r="M15983">
        <v>38.200000000000003</v>
      </c>
      <c r="N15983">
        <v>9.5</v>
      </c>
      <c r="O15983" t="s">
        <v>8</v>
      </c>
      <c r="P15983">
        <v>0.87</v>
      </c>
    </row>
    <row r="15984" spans="8:16">
      <c r="H15984" t="s">
        <v>16990</v>
      </c>
      <c r="I15984" t="s">
        <v>7</v>
      </c>
      <c r="J15984">
        <v>2021</v>
      </c>
      <c r="K15984">
        <f>2024 -impact_data[[#This Row],[model_year]]</f>
        <v>3</v>
      </c>
      <c r="L15984">
        <v>49</v>
      </c>
      <c r="M15984">
        <v>15.7</v>
      </c>
      <c r="N15984">
        <v>3.9</v>
      </c>
      <c r="O15984" t="s">
        <v>8</v>
      </c>
      <c r="P15984">
        <v>0.88</v>
      </c>
    </row>
    <row r="15985" spans="8:16">
      <c r="H15985" t="s">
        <v>17000</v>
      </c>
      <c r="I15985" t="s">
        <v>7</v>
      </c>
      <c r="J15985">
        <v>2021</v>
      </c>
      <c r="K15985">
        <f>2024 -impact_data[[#This Row],[model_year]]</f>
        <v>3</v>
      </c>
      <c r="L15985">
        <v>50</v>
      </c>
      <c r="M15985">
        <v>13.7</v>
      </c>
      <c r="N15985">
        <v>8.1999999999999993</v>
      </c>
      <c r="O15985" t="s">
        <v>9</v>
      </c>
      <c r="P15985">
        <v>0.87</v>
      </c>
    </row>
    <row r="15986" spans="8:16">
      <c r="H15986" t="s">
        <v>17001</v>
      </c>
      <c r="I15986" t="s">
        <v>7</v>
      </c>
      <c r="J15986">
        <v>2021</v>
      </c>
      <c r="K15986">
        <f>2024 -impact_data[[#This Row],[model_year]]</f>
        <v>3</v>
      </c>
      <c r="L15986">
        <v>52</v>
      </c>
      <c r="M15986">
        <v>16</v>
      </c>
      <c r="N15986">
        <v>9.6</v>
      </c>
      <c r="O15986" t="s">
        <v>9</v>
      </c>
      <c r="P15986">
        <v>0.87</v>
      </c>
    </row>
    <row r="15987" spans="8:16">
      <c r="H15987" t="s">
        <v>17005</v>
      </c>
      <c r="I15987" t="s">
        <v>7</v>
      </c>
      <c r="J15987">
        <v>2021</v>
      </c>
      <c r="K15987">
        <f>2024 -impact_data[[#This Row],[model_year]]</f>
        <v>3</v>
      </c>
      <c r="L15987">
        <v>50</v>
      </c>
      <c r="M15987">
        <v>16.8</v>
      </c>
      <c r="N15987">
        <v>6.7</v>
      </c>
      <c r="O15987" t="s">
        <v>10</v>
      </c>
      <c r="P15987">
        <v>0.86</v>
      </c>
    </row>
    <row r="15988" spans="8:16">
      <c r="H15988" t="s">
        <v>17007</v>
      </c>
      <c r="I15988" t="s">
        <v>11</v>
      </c>
      <c r="J15988">
        <v>2021</v>
      </c>
      <c r="K15988">
        <f>2024 -impact_data[[#This Row],[model_year]]</f>
        <v>3</v>
      </c>
      <c r="L15988">
        <v>82</v>
      </c>
      <c r="M15988">
        <v>47.2</v>
      </c>
      <c r="N15988">
        <v>11.8</v>
      </c>
      <c r="O15988" t="s">
        <v>8</v>
      </c>
      <c r="P15988">
        <v>0.96</v>
      </c>
    </row>
    <row r="15989" spans="8:16">
      <c r="H15989" t="s">
        <v>17012</v>
      </c>
      <c r="I15989" t="s">
        <v>7</v>
      </c>
      <c r="J15989">
        <v>2021</v>
      </c>
      <c r="K15989">
        <f>2024 -impact_data[[#This Row],[model_year]]</f>
        <v>3</v>
      </c>
      <c r="L15989">
        <v>54</v>
      </c>
      <c r="M15989">
        <v>26.7</v>
      </c>
      <c r="N15989">
        <v>10.7</v>
      </c>
      <c r="O15989" t="s">
        <v>10</v>
      </c>
      <c r="P15989">
        <v>0.86</v>
      </c>
    </row>
    <row r="15990" spans="8:16">
      <c r="H15990" t="s">
        <v>17013</v>
      </c>
      <c r="I15990" t="s">
        <v>7</v>
      </c>
      <c r="J15990">
        <v>2021</v>
      </c>
      <c r="K15990">
        <f>2024 -impact_data[[#This Row],[model_year]]</f>
        <v>3</v>
      </c>
      <c r="L15990">
        <v>50</v>
      </c>
      <c r="M15990">
        <v>29</v>
      </c>
      <c r="N15990">
        <v>11.6</v>
      </c>
      <c r="O15990" t="s">
        <v>10</v>
      </c>
      <c r="P15990">
        <v>0.86</v>
      </c>
    </row>
    <row r="15991" spans="8:16">
      <c r="H15991" t="s">
        <v>17015</v>
      </c>
      <c r="I15991" t="s">
        <v>7</v>
      </c>
      <c r="J15991">
        <v>2021</v>
      </c>
      <c r="K15991">
        <f>2024 -impact_data[[#This Row],[model_year]]</f>
        <v>3</v>
      </c>
      <c r="L15991">
        <v>49</v>
      </c>
      <c r="M15991">
        <v>18.3</v>
      </c>
      <c r="N15991">
        <v>4.5999999999999996</v>
      </c>
      <c r="O15991" t="s">
        <v>8</v>
      </c>
      <c r="P15991">
        <v>0.88</v>
      </c>
    </row>
    <row r="15992" spans="8:16">
      <c r="H15992" t="s">
        <v>17019</v>
      </c>
      <c r="I15992" t="s">
        <v>7</v>
      </c>
      <c r="J15992">
        <v>2021</v>
      </c>
      <c r="K15992">
        <f>2024 -impact_data[[#This Row],[model_year]]</f>
        <v>3</v>
      </c>
      <c r="L15992">
        <v>53</v>
      </c>
      <c r="M15992">
        <v>27.2</v>
      </c>
      <c r="N15992">
        <v>10.9</v>
      </c>
      <c r="O15992" t="s">
        <v>10</v>
      </c>
      <c r="P15992">
        <v>0.87</v>
      </c>
    </row>
    <row r="15993" spans="8:16">
      <c r="H15993" t="s">
        <v>17024</v>
      </c>
      <c r="I15993" t="s">
        <v>11</v>
      </c>
      <c r="J15993">
        <v>2021</v>
      </c>
      <c r="K15993">
        <f>2024 -impact_data[[#This Row],[model_year]]</f>
        <v>3</v>
      </c>
      <c r="L15993">
        <v>79</v>
      </c>
      <c r="M15993">
        <v>5.2</v>
      </c>
      <c r="N15993">
        <v>3.1</v>
      </c>
      <c r="O15993" t="s">
        <v>9</v>
      </c>
      <c r="P15993">
        <v>0.94</v>
      </c>
    </row>
    <row r="15994" spans="8:16">
      <c r="H15994" t="s">
        <v>17026</v>
      </c>
      <c r="I15994" t="s">
        <v>7</v>
      </c>
      <c r="J15994">
        <v>2021</v>
      </c>
      <c r="K15994">
        <f>2024 -impact_data[[#This Row],[model_year]]</f>
        <v>3</v>
      </c>
      <c r="L15994">
        <v>53</v>
      </c>
      <c r="M15994">
        <v>25.9</v>
      </c>
      <c r="N15994">
        <v>10.3</v>
      </c>
      <c r="O15994" t="s">
        <v>10</v>
      </c>
      <c r="P15994">
        <v>0.88</v>
      </c>
    </row>
    <row r="15995" spans="8:16">
      <c r="H15995" t="s">
        <v>17028</v>
      </c>
      <c r="I15995" t="s">
        <v>7</v>
      </c>
      <c r="J15995">
        <v>2021</v>
      </c>
      <c r="K15995">
        <f>2024 -impact_data[[#This Row],[model_year]]</f>
        <v>3</v>
      </c>
      <c r="L15995">
        <v>48</v>
      </c>
      <c r="M15995">
        <v>24.3</v>
      </c>
      <c r="N15995">
        <v>14.6</v>
      </c>
      <c r="O15995" t="s">
        <v>9</v>
      </c>
      <c r="P15995">
        <v>0.89</v>
      </c>
    </row>
    <row r="15996" spans="8:16">
      <c r="H15996" t="s">
        <v>17032</v>
      </c>
      <c r="I15996" t="s">
        <v>11</v>
      </c>
      <c r="J15996">
        <v>2021</v>
      </c>
      <c r="K15996">
        <f>2024 -impact_data[[#This Row],[model_year]]</f>
        <v>3</v>
      </c>
      <c r="L15996">
        <v>79</v>
      </c>
      <c r="M15996">
        <v>21</v>
      </c>
      <c r="N15996">
        <v>12.6</v>
      </c>
      <c r="O15996" t="s">
        <v>9</v>
      </c>
      <c r="P15996">
        <v>0.97</v>
      </c>
    </row>
    <row r="15997" spans="8:16">
      <c r="H15997" t="s">
        <v>17033</v>
      </c>
      <c r="I15997" t="s">
        <v>7</v>
      </c>
      <c r="J15997">
        <v>2021</v>
      </c>
      <c r="K15997">
        <f>2024 -impact_data[[#This Row],[model_year]]</f>
        <v>3</v>
      </c>
      <c r="L15997">
        <v>52</v>
      </c>
      <c r="M15997">
        <v>15.1</v>
      </c>
      <c r="N15997">
        <v>6.1</v>
      </c>
      <c r="O15997" t="s">
        <v>10</v>
      </c>
      <c r="P15997">
        <v>0.87</v>
      </c>
    </row>
    <row r="15998" spans="8:16">
      <c r="H15998" t="s">
        <v>17036</v>
      </c>
      <c r="I15998" t="s">
        <v>7</v>
      </c>
      <c r="J15998">
        <v>2021</v>
      </c>
      <c r="K15998">
        <f>2024 -impact_data[[#This Row],[model_year]]</f>
        <v>3</v>
      </c>
      <c r="L15998">
        <v>48</v>
      </c>
      <c r="M15998">
        <v>14.9</v>
      </c>
      <c r="N15998">
        <v>8.9</v>
      </c>
      <c r="O15998" t="s">
        <v>9</v>
      </c>
      <c r="P15998">
        <v>0.87</v>
      </c>
    </row>
    <row r="15999" spans="8:16">
      <c r="H15999" t="s">
        <v>17038</v>
      </c>
      <c r="I15999" t="s">
        <v>7</v>
      </c>
      <c r="J15999">
        <v>2021</v>
      </c>
      <c r="K15999">
        <f>2024 -impact_data[[#This Row],[model_year]]</f>
        <v>3</v>
      </c>
      <c r="L15999">
        <v>50</v>
      </c>
      <c r="M15999">
        <v>7.1</v>
      </c>
      <c r="N15999">
        <v>4.3</v>
      </c>
      <c r="O15999" t="s">
        <v>9</v>
      </c>
      <c r="P15999">
        <v>0.86</v>
      </c>
    </row>
    <row r="16000" spans="8:16">
      <c r="H16000" t="s">
        <v>17050</v>
      </c>
      <c r="I16000" t="s">
        <v>7</v>
      </c>
      <c r="J16000">
        <v>2021</v>
      </c>
      <c r="K16000">
        <f>2024 -impact_data[[#This Row],[model_year]]</f>
        <v>3</v>
      </c>
      <c r="L16000">
        <v>47</v>
      </c>
      <c r="M16000">
        <v>43.4</v>
      </c>
      <c r="N16000">
        <v>26.1</v>
      </c>
      <c r="O16000" t="s">
        <v>9</v>
      </c>
      <c r="P16000">
        <v>0.88</v>
      </c>
    </row>
    <row r="16001" spans="8:16">
      <c r="H16001" t="s">
        <v>17051</v>
      </c>
      <c r="I16001" t="s">
        <v>7</v>
      </c>
      <c r="J16001">
        <v>2021</v>
      </c>
      <c r="K16001">
        <f>2024 -impact_data[[#This Row],[model_year]]</f>
        <v>3</v>
      </c>
      <c r="L16001">
        <v>48</v>
      </c>
      <c r="M16001">
        <v>23.9</v>
      </c>
      <c r="N16001">
        <v>6</v>
      </c>
      <c r="O16001" t="s">
        <v>8</v>
      </c>
      <c r="P16001">
        <v>0.88</v>
      </c>
    </row>
    <row r="16002" spans="8:16">
      <c r="H16002" t="s">
        <v>17053</v>
      </c>
      <c r="I16002" t="s">
        <v>7</v>
      </c>
      <c r="J16002">
        <v>2021</v>
      </c>
      <c r="K16002">
        <f>2024 -impact_data[[#This Row],[model_year]]</f>
        <v>3</v>
      </c>
      <c r="L16002">
        <v>48</v>
      </c>
      <c r="M16002">
        <v>16.399999999999999</v>
      </c>
      <c r="N16002">
        <v>9.9</v>
      </c>
      <c r="O16002" t="s">
        <v>9</v>
      </c>
      <c r="P16002">
        <v>0.86</v>
      </c>
    </row>
    <row r="16003" spans="8:16">
      <c r="H16003" t="s">
        <v>17054</v>
      </c>
      <c r="I16003" t="s">
        <v>7</v>
      </c>
      <c r="J16003">
        <v>2021</v>
      </c>
      <c r="K16003">
        <f>2024 -impact_data[[#This Row],[model_year]]</f>
        <v>3</v>
      </c>
      <c r="L16003">
        <v>50</v>
      </c>
      <c r="M16003">
        <v>17.600000000000001</v>
      </c>
      <c r="N16003">
        <v>10.6</v>
      </c>
      <c r="O16003" t="s">
        <v>9</v>
      </c>
      <c r="P16003">
        <v>0.88</v>
      </c>
    </row>
    <row r="16004" spans="8:16">
      <c r="H16004" t="s">
        <v>17056</v>
      </c>
      <c r="I16004" t="s">
        <v>7</v>
      </c>
      <c r="J16004">
        <v>2021</v>
      </c>
      <c r="K16004">
        <f>2024 -impact_data[[#This Row],[model_year]]</f>
        <v>3</v>
      </c>
      <c r="L16004">
        <v>52</v>
      </c>
      <c r="M16004">
        <v>23.8</v>
      </c>
      <c r="N16004">
        <v>5.9</v>
      </c>
      <c r="O16004" t="s">
        <v>8</v>
      </c>
      <c r="P16004">
        <v>0.88</v>
      </c>
    </row>
    <row r="16005" spans="8:16">
      <c r="H16005" t="s">
        <v>17057</v>
      </c>
      <c r="I16005" t="s">
        <v>7</v>
      </c>
      <c r="J16005">
        <v>2021</v>
      </c>
      <c r="K16005">
        <f>2024 -impact_data[[#This Row],[model_year]]</f>
        <v>3</v>
      </c>
      <c r="L16005">
        <v>51</v>
      </c>
      <c r="M16005">
        <v>12.4</v>
      </c>
      <c r="N16005">
        <v>7.4</v>
      </c>
      <c r="O16005" t="s">
        <v>9</v>
      </c>
      <c r="P16005">
        <v>0.89</v>
      </c>
    </row>
    <row r="16006" spans="8:16">
      <c r="H16006" t="s">
        <v>17060</v>
      </c>
      <c r="I16006" t="s">
        <v>7</v>
      </c>
      <c r="J16006">
        <v>2021</v>
      </c>
      <c r="K16006">
        <f>2024 -impact_data[[#This Row],[model_year]]</f>
        <v>3</v>
      </c>
      <c r="L16006">
        <v>48</v>
      </c>
      <c r="M16006">
        <v>22.8</v>
      </c>
      <c r="N16006">
        <v>13.7</v>
      </c>
      <c r="O16006" t="s">
        <v>9</v>
      </c>
      <c r="P16006">
        <v>0.88</v>
      </c>
    </row>
    <row r="16007" spans="8:16">
      <c r="H16007" t="s">
        <v>17063</v>
      </c>
      <c r="I16007" t="s">
        <v>11</v>
      </c>
      <c r="J16007">
        <v>2021</v>
      </c>
      <c r="K16007">
        <f>2024 -impact_data[[#This Row],[model_year]]</f>
        <v>3</v>
      </c>
      <c r="L16007">
        <v>79</v>
      </c>
      <c r="M16007">
        <v>26.9</v>
      </c>
      <c r="N16007">
        <v>16.2</v>
      </c>
      <c r="O16007" t="s">
        <v>9</v>
      </c>
      <c r="P16007">
        <v>0.97</v>
      </c>
    </row>
    <row r="16008" spans="8:16">
      <c r="H16008" t="s">
        <v>17065</v>
      </c>
      <c r="I16008" t="s">
        <v>11</v>
      </c>
      <c r="J16008">
        <v>2021</v>
      </c>
      <c r="K16008">
        <f>2024 -impact_data[[#This Row],[model_year]]</f>
        <v>3</v>
      </c>
      <c r="L16008">
        <v>77</v>
      </c>
      <c r="M16008">
        <v>31.1</v>
      </c>
      <c r="N16008">
        <v>18.7</v>
      </c>
      <c r="O16008" t="s">
        <v>9</v>
      </c>
      <c r="P16008">
        <v>0.95</v>
      </c>
    </row>
    <row r="16009" spans="8:16">
      <c r="H16009" t="s">
        <v>17067</v>
      </c>
      <c r="I16009" t="s">
        <v>7</v>
      </c>
      <c r="J16009">
        <v>2021</v>
      </c>
      <c r="K16009">
        <f>2024 -impact_data[[#This Row],[model_year]]</f>
        <v>3</v>
      </c>
      <c r="L16009">
        <v>50</v>
      </c>
      <c r="M16009">
        <v>20.9</v>
      </c>
      <c r="N16009">
        <v>8.4</v>
      </c>
      <c r="O16009" t="s">
        <v>10</v>
      </c>
      <c r="P16009">
        <v>0.87</v>
      </c>
    </row>
    <row r="16010" spans="8:16">
      <c r="H16010" t="s">
        <v>17068</v>
      </c>
      <c r="I16010" t="s">
        <v>7</v>
      </c>
      <c r="J16010">
        <v>2021</v>
      </c>
      <c r="K16010">
        <f>2024 -impact_data[[#This Row],[model_year]]</f>
        <v>3</v>
      </c>
      <c r="L16010">
        <v>47</v>
      </c>
      <c r="M16010">
        <v>18.7</v>
      </c>
      <c r="N16010">
        <v>11.2</v>
      </c>
      <c r="O16010" t="s">
        <v>9</v>
      </c>
      <c r="P16010">
        <v>0.89</v>
      </c>
    </row>
    <row r="16011" spans="8:16">
      <c r="H16011" t="s">
        <v>17069</v>
      </c>
      <c r="I16011" t="s">
        <v>7</v>
      </c>
      <c r="J16011">
        <v>2021</v>
      </c>
      <c r="K16011">
        <f>2024 -impact_data[[#This Row],[model_year]]</f>
        <v>3</v>
      </c>
      <c r="L16011">
        <v>47</v>
      </c>
      <c r="M16011">
        <v>0.3</v>
      </c>
      <c r="N16011">
        <v>0.1</v>
      </c>
      <c r="O16011" t="s">
        <v>8</v>
      </c>
      <c r="P16011">
        <v>0.88</v>
      </c>
    </row>
    <row r="16012" spans="8:16">
      <c r="H16012" t="s">
        <v>17073</v>
      </c>
      <c r="I16012" t="s">
        <v>7</v>
      </c>
      <c r="J16012">
        <v>2021</v>
      </c>
      <c r="K16012">
        <f>2024 -impact_data[[#This Row],[model_year]]</f>
        <v>3</v>
      </c>
      <c r="L16012">
        <v>50</v>
      </c>
      <c r="M16012">
        <v>34.1</v>
      </c>
      <c r="N16012">
        <v>8.5</v>
      </c>
      <c r="O16012" t="s">
        <v>8</v>
      </c>
      <c r="P16012">
        <v>0.87</v>
      </c>
    </row>
    <row r="16013" spans="8:16">
      <c r="H16013" t="s">
        <v>17075</v>
      </c>
      <c r="I16013" t="s">
        <v>7</v>
      </c>
      <c r="J16013">
        <v>2021</v>
      </c>
      <c r="K16013">
        <f>2024 -impact_data[[#This Row],[model_year]]</f>
        <v>3</v>
      </c>
      <c r="L16013">
        <v>50</v>
      </c>
      <c r="M16013">
        <v>20.6</v>
      </c>
      <c r="N16013">
        <v>12.4</v>
      </c>
      <c r="O16013" t="s">
        <v>9</v>
      </c>
      <c r="P16013">
        <v>0.86</v>
      </c>
    </row>
    <row r="16014" spans="8:16">
      <c r="H16014" t="s">
        <v>17076</v>
      </c>
      <c r="I16014" t="s">
        <v>11</v>
      </c>
      <c r="J16014">
        <v>2021</v>
      </c>
      <c r="K16014">
        <f>2024 -impact_data[[#This Row],[model_year]]</f>
        <v>3</v>
      </c>
      <c r="L16014">
        <v>75</v>
      </c>
      <c r="M16014">
        <v>20.7</v>
      </c>
      <c r="N16014">
        <v>12.4</v>
      </c>
      <c r="O16014" t="s">
        <v>9</v>
      </c>
      <c r="P16014">
        <v>0.94</v>
      </c>
    </row>
    <row r="16015" spans="8:16">
      <c r="H16015" t="s">
        <v>17086</v>
      </c>
      <c r="I16015" t="s">
        <v>7</v>
      </c>
      <c r="J16015">
        <v>2021</v>
      </c>
      <c r="K16015">
        <f>2024 -impact_data[[#This Row],[model_year]]</f>
        <v>3</v>
      </c>
      <c r="L16015">
        <v>50</v>
      </c>
      <c r="M16015">
        <v>38.9</v>
      </c>
      <c r="N16015">
        <v>23.3</v>
      </c>
      <c r="O16015" t="s">
        <v>9</v>
      </c>
      <c r="P16015">
        <v>0.87</v>
      </c>
    </row>
    <row r="16016" spans="8:16">
      <c r="H16016" t="s">
        <v>17089</v>
      </c>
      <c r="I16016" t="s">
        <v>7</v>
      </c>
      <c r="J16016">
        <v>2021</v>
      </c>
      <c r="K16016">
        <f>2024 -impact_data[[#This Row],[model_year]]</f>
        <v>3</v>
      </c>
      <c r="L16016">
        <v>51</v>
      </c>
      <c r="M16016">
        <v>9.1999999999999993</v>
      </c>
      <c r="N16016">
        <v>3.7</v>
      </c>
      <c r="O16016" t="s">
        <v>10</v>
      </c>
      <c r="P16016">
        <v>0.87</v>
      </c>
    </row>
    <row r="16017" spans="8:16">
      <c r="H16017" t="s">
        <v>17090</v>
      </c>
      <c r="I16017" t="s">
        <v>7</v>
      </c>
      <c r="J16017">
        <v>2021</v>
      </c>
      <c r="K16017">
        <f>2024 -impact_data[[#This Row],[model_year]]</f>
        <v>3</v>
      </c>
      <c r="L16017">
        <v>52</v>
      </c>
      <c r="M16017">
        <v>61.5</v>
      </c>
      <c r="N16017">
        <v>24.6</v>
      </c>
      <c r="O16017" t="s">
        <v>10</v>
      </c>
      <c r="P16017">
        <v>0.89</v>
      </c>
    </row>
    <row r="16018" spans="8:16">
      <c r="H16018" t="s">
        <v>17096</v>
      </c>
      <c r="I16018" t="s">
        <v>11</v>
      </c>
      <c r="J16018">
        <v>2021</v>
      </c>
      <c r="K16018">
        <f>2024 -impact_data[[#This Row],[model_year]]</f>
        <v>3</v>
      </c>
      <c r="L16018">
        <v>79</v>
      </c>
      <c r="M16018">
        <v>31.5</v>
      </c>
      <c r="N16018">
        <v>18.899999999999999</v>
      </c>
      <c r="O16018" t="s">
        <v>9</v>
      </c>
      <c r="P16018">
        <v>0.98</v>
      </c>
    </row>
    <row r="16019" spans="8:16">
      <c r="H16019" t="s">
        <v>17097</v>
      </c>
      <c r="I16019" t="s">
        <v>7</v>
      </c>
      <c r="J16019">
        <v>2021</v>
      </c>
      <c r="K16019">
        <f>2024 -impact_data[[#This Row],[model_year]]</f>
        <v>3</v>
      </c>
      <c r="L16019">
        <v>49</v>
      </c>
      <c r="M16019">
        <v>21.1</v>
      </c>
      <c r="N16019">
        <v>8.5</v>
      </c>
      <c r="O16019" t="s">
        <v>10</v>
      </c>
      <c r="P16019">
        <v>0.88</v>
      </c>
    </row>
    <row r="16020" spans="8:16">
      <c r="H16020" t="s">
        <v>17098</v>
      </c>
      <c r="I16020" t="s">
        <v>7</v>
      </c>
      <c r="J16020">
        <v>2021</v>
      </c>
      <c r="K16020">
        <f>2024 -impact_data[[#This Row],[model_year]]</f>
        <v>3</v>
      </c>
      <c r="L16020">
        <v>52</v>
      </c>
      <c r="M16020">
        <v>29.5</v>
      </c>
      <c r="N16020">
        <v>11.8</v>
      </c>
      <c r="O16020" t="s">
        <v>10</v>
      </c>
      <c r="P16020">
        <v>0.87</v>
      </c>
    </row>
    <row r="16021" spans="8:16">
      <c r="H16021" t="s">
        <v>17100</v>
      </c>
      <c r="I16021" t="s">
        <v>7</v>
      </c>
      <c r="J16021">
        <v>2021</v>
      </c>
      <c r="K16021">
        <f>2024 -impact_data[[#This Row],[model_year]]</f>
        <v>3</v>
      </c>
      <c r="L16021">
        <v>52</v>
      </c>
      <c r="M16021">
        <v>25.5</v>
      </c>
      <c r="N16021">
        <v>6.4</v>
      </c>
      <c r="O16021" t="s">
        <v>8</v>
      </c>
      <c r="P16021">
        <v>0.89</v>
      </c>
    </row>
    <row r="16022" spans="8:16">
      <c r="H16022" t="s">
        <v>17101</v>
      </c>
      <c r="I16022" t="s">
        <v>7</v>
      </c>
      <c r="J16022">
        <v>2021</v>
      </c>
      <c r="K16022">
        <f>2024 -impact_data[[#This Row],[model_year]]</f>
        <v>3</v>
      </c>
      <c r="L16022">
        <v>48</v>
      </c>
      <c r="M16022">
        <v>28.9</v>
      </c>
      <c r="N16022">
        <v>11.6</v>
      </c>
      <c r="O16022" t="s">
        <v>10</v>
      </c>
      <c r="P16022">
        <v>0.88</v>
      </c>
    </row>
    <row r="16023" spans="8:16">
      <c r="H16023" t="s">
        <v>17102</v>
      </c>
      <c r="I16023" t="s">
        <v>7</v>
      </c>
      <c r="J16023">
        <v>2021</v>
      </c>
      <c r="K16023">
        <f>2024 -impact_data[[#This Row],[model_year]]</f>
        <v>3</v>
      </c>
      <c r="L16023">
        <v>53</v>
      </c>
      <c r="M16023">
        <v>50.4</v>
      </c>
      <c r="N16023">
        <v>30.2</v>
      </c>
      <c r="O16023" t="s">
        <v>9</v>
      </c>
      <c r="P16023">
        <v>0.87</v>
      </c>
    </row>
    <row r="16024" spans="8:16">
      <c r="H16024" t="s">
        <v>17107</v>
      </c>
      <c r="I16024" t="s">
        <v>7</v>
      </c>
      <c r="J16024">
        <v>2021</v>
      </c>
      <c r="K16024">
        <f>2024 -impact_data[[#This Row],[model_year]]</f>
        <v>3</v>
      </c>
      <c r="L16024">
        <v>48</v>
      </c>
      <c r="M16024">
        <v>12.7</v>
      </c>
      <c r="N16024">
        <v>7.6</v>
      </c>
      <c r="O16024" t="s">
        <v>9</v>
      </c>
      <c r="P16024">
        <v>0.88</v>
      </c>
    </row>
    <row r="16025" spans="8:16">
      <c r="H16025" t="s">
        <v>17112</v>
      </c>
      <c r="I16025" t="s">
        <v>7</v>
      </c>
      <c r="J16025">
        <v>2021</v>
      </c>
      <c r="K16025">
        <f>2024 -impact_data[[#This Row],[model_year]]</f>
        <v>3</v>
      </c>
      <c r="L16025">
        <v>50</v>
      </c>
      <c r="M16025">
        <v>14.6</v>
      </c>
      <c r="N16025">
        <v>8.8000000000000007</v>
      </c>
      <c r="O16025" t="s">
        <v>9</v>
      </c>
      <c r="P16025">
        <v>0.87</v>
      </c>
    </row>
    <row r="16026" spans="8:16">
      <c r="H16026" t="s">
        <v>17113</v>
      </c>
      <c r="I16026" t="s">
        <v>7</v>
      </c>
      <c r="J16026">
        <v>2021</v>
      </c>
      <c r="K16026">
        <f>2024 -impact_data[[#This Row],[model_year]]</f>
        <v>3</v>
      </c>
      <c r="L16026">
        <v>48</v>
      </c>
      <c r="M16026">
        <v>7.8</v>
      </c>
      <c r="N16026">
        <v>4.7</v>
      </c>
      <c r="O16026" t="s">
        <v>9</v>
      </c>
      <c r="P16026">
        <v>0.86</v>
      </c>
    </row>
    <row r="16027" spans="8:16">
      <c r="H16027" t="s">
        <v>17118</v>
      </c>
      <c r="I16027" t="s">
        <v>7</v>
      </c>
      <c r="J16027">
        <v>2021</v>
      </c>
      <c r="K16027">
        <f>2024 -impact_data[[#This Row],[model_year]]</f>
        <v>3</v>
      </c>
      <c r="L16027">
        <v>47</v>
      </c>
      <c r="M16027">
        <v>33.5</v>
      </c>
      <c r="N16027">
        <v>13.4</v>
      </c>
      <c r="O16027" t="s">
        <v>10</v>
      </c>
      <c r="P16027">
        <v>0.86</v>
      </c>
    </row>
    <row r="16028" spans="8:16">
      <c r="H16028" t="s">
        <v>17124</v>
      </c>
      <c r="I16028" t="s">
        <v>7</v>
      </c>
      <c r="J16028">
        <v>2021</v>
      </c>
      <c r="K16028">
        <f>2024 -impact_data[[#This Row],[model_year]]</f>
        <v>3</v>
      </c>
      <c r="L16028">
        <v>49</v>
      </c>
      <c r="M16028">
        <v>0.7</v>
      </c>
      <c r="N16028">
        <v>0.4</v>
      </c>
      <c r="O16028" t="s">
        <v>9</v>
      </c>
      <c r="P16028">
        <v>0.86</v>
      </c>
    </row>
    <row r="16029" spans="8:16">
      <c r="H16029" t="s">
        <v>17142</v>
      </c>
      <c r="I16029" t="s">
        <v>7</v>
      </c>
      <c r="J16029">
        <v>2021</v>
      </c>
      <c r="K16029">
        <f>2024 -impact_data[[#This Row],[model_year]]</f>
        <v>3</v>
      </c>
      <c r="L16029">
        <v>53</v>
      </c>
      <c r="M16029">
        <v>70.2</v>
      </c>
      <c r="N16029">
        <v>28.1</v>
      </c>
      <c r="O16029" t="s">
        <v>10</v>
      </c>
      <c r="P16029">
        <v>0.86</v>
      </c>
    </row>
    <row r="16030" spans="8:16">
      <c r="H16030" t="s">
        <v>17145</v>
      </c>
      <c r="I16030" t="s">
        <v>7</v>
      </c>
      <c r="J16030">
        <v>2021</v>
      </c>
      <c r="K16030">
        <f>2024 -impact_data[[#This Row],[model_year]]</f>
        <v>3</v>
      </c>
      <c r="L16030">
        <v>50</v>
      </c>
      <c r="M16030">
        <v>55.5</v>
      </c>
      <c r="N16030">
        <v>33.299999999999997</v>
      </c>
      <c r="O16030" t="s">
        <v>9</v>
      </c>
      <c r="P16030">
        <v>0.87</v>
      </c>
    </row>
    <row r="16031" spans="8:16">
      <c r="H16031" t="s">
        <v>17147</v>
      </c>
      <c r="I16031" t="s">
        <v>7</v>
      </c>
      <c r="J16031">
        <v>2021</v>
      </c>
      <c r="K16031">
        <f>2024 -impact_data[[#This Row],[model_year]]</f>
        <v>3</v>
      </c>
      <c r="L16031">
        <v>49</v>
      </c>
      <c r="M16031">
        <v>28.1</v>
      </c>
      <c r="N16031">
        <v>16.899999999999999</v>
      </c>
      <c r="O16031" t="s">
        <v>9</v>
      </c>
      <c r="P16031">
        <v>0.89</v>
      </c>
    </row>
    <row r="16032" spans="8:16">
      <c r="H16032" t="s">
        <v>17149</v>
      </c>
      <c r="I16032" t="s">
        <v>7</v>
      </c>
      <c r="J16032">
        <v>2021</v>
      </c>
      <c r="K16032">
        <f>2024 -impact_data[[#This Row],[model_year]]</f>
        <v>3</v>
      </c>
      <c r="L16032">
        <v>47</v>
      </c>
      <c r="M16032">
        <v>23.6</v>
      </c>
      <c r="N16032">
        <v>14.1</v>
      </c>
      <c r="O16032" t="s">
        <v>9</v>
      </c>
      <c r="P16032">
        <v>0.88</v>
      </c>
    </row>
    <row r="16033" spans="8:16">
      <c r="H16033" t="s">
        <v>17164</v>
      </c>
      <c r="I16033" t="s">
        <v>7</v>
      </c>
      <c r="J16033">
        <v>2021</v>
      </c>
      <c r="K16033">
        <f>2024 -impact_data[[#This Row],[model_year]]</f>
        <v>3</v>
      </c>
      <c r="L16033">
        <v>52</v>
      </c>
      <c r="M16033">
        <v>41.3</v>
      </c>
      <c r="N16033">
        <v>24.8</v>
      </c>
      <c r="O16033" t="s">
        <v>9</v>
      </c>
      <c r="P16033">
        <v>0.87</v>
      </c>
    </row>
    <row r="16034" spans="8:16">
      <c r="H16034" t="s">
        <v>17167</v>
      </c>
      <c r="I16034" t="s">
        <v>7</v>
      </c>
      <c r="J16034">
        <v>2021</v>
      </c>
      <c r="K16034">
        <f>2024 -impact_data[[#This Row],[model_year]]</f>
        <v>3</v>
      </c>
      <c r="L16034">
        <v>50</v>
      </c>
      <c r="M16034">
        <v>27.4</v>
      </c>
      <c r="N16034">
        <v>11</v>
      </c>
      <c r="O16034" t="s">
        <v>10</v>
      </c>
      <c r="P16034">
        <v>0.86</v>
      </c>
    </row>
    <row r="16035" spans="8:16">
      <c r="H16035" t="s">
        <v>17177</v>
      </c>
      <c r="I16035" t="s">
        <v>7</v>
      </c>
      <c r="J16035">
        <v>2021</v>
      </c>
      <c r="K16035">
        <f>2024 -impact_data[[#This Row],[model_year]]</f>
        <v>3</v>
      </c>
      <c r="L16035">
        <v>51</v>
      </c>
      <c r="M16035">
        <v>19.5</v>
      </c>
      <c r="N16035">
        <v>7.8</v>
      </c>
      <c r="O16035" t="s">
        <v>10</v>
      </c>
      <c r="P16035">
        <v>0.89</v>
      </c>
    </row>
    <row r="16036" spans="8:16">
      <c r="H16036" t="s">
        <v>17179</v>
      </c>
      <c r="I16036" t="s">
        <v>7</v>
      </c>
      <c r="J16036">
        <v>2021</v>
      </c>
      <c r="K16036">
        <f>2024 -impact_data[[#This Row],[model_year]]</f>
        <v>3</v>
      </c>
      <c r="L16036">
        <v>48</v>
      </c>
      <c r="M16036">
        <v>35.200000000000003</v>
      </c>
      <c r="N16036">
        <v>14.1</v>
      </c>
      <c r="O16036" t="s">
        <v>10</v>
      </c>
      <c r="P16036">
        <v>0.86</v>
      </c>
    </row>
    <row r="16037" spans="8:16">
      <c r="H16037" t="s">
        <v>17183</v>
      </c>
      <c r="I16037" t="s">
        <v>7</v>
      </c>
      <c r="J16037">
        <v>2021</v>
      </c>
      <c r="K16037">
        <f>2024 -impact_data[[#This Row],[model_year]]</f>
        <v>3</v>
      </c>
      <c r="L16037">
        <v>48</v>
      </c>
      <c r="M16037">
        <v>22.9</v>
      </c>
      <c r="N16037">
        <v>9.1</v>
      </c>
      <c r="O16037" t="s">
        <v>10</v>
      </c>
      <c r="P16037">
        <v>0.89</v>
      </c>
    </row>
    <row r="16038" spans="8:16">
      <c r="H16038" t="s">
        <v>17189</v>
      </c>
      <c r="I16038" t="s">
        <v>7</v>
      </c>
      <c r="J16038">
        <v>2021</v>
      </c>
      <c r="K16038">
        <f>2024 -impact_data[[#This Row],[model_year]]</f>
        <v>3</v>
      </c>
      <c r="L16038">
        <v>52</v>
      </c>
      <c r="M16038">
        <v>32.5</v>
      </c>
      <c r="N16038">
        <v>19.5</v>
      </c>
      <c r="O16038" t="s">
        <v>9</v>
      </c>
      <c r="P16038">
        <v>0.88</v>
      </c>
    </row>
    <row r="16039" spans="8:16">
      <c r="H16039" t="s">
        <v>17190</v>
      </c>
      <c r="I16039" t="s">
        <v>7</v>
      </c>
      <c r="J16039">
        <v>2021</v>
      </c>
      <c r="K16039">
        <f>2024 -impact_data[[#This Row],[model_year]]</f>
        <v>3</v>
      </c>
      <c r="L16039">
        <v>50</v>
      </c>
      <c r="M16039">
        <v>17.5</v>
      </c>
      <c r="N16039">
        <v>10.5</v>
      </c>
      <c r="O16039" t="s">
        <v>9</v>
      </c>
      <c r="P16039">
        <v>0.86</v>
      </c>
    </row>
    <row r="16040" spans="8:16">
      <c r="H16040" t="s">
        <v>17197</v>
      </c>
      <c r="I16040" t="s">
        <v>7</v>
      </c>
      <c r="J16040">
        <v>2021</v>
      </c>
      <c r="K16040">
        <f>2024 -impact_data[[#This Row],[model_year]]</f>
        <v>3</v>
      </c>
      <c r="L16040">
        <v>47</v>
      </c>
      <c r="M16040">
        <v>0.4</v>
      </c>
      <c r="N16040">
        <v>0.1</v>
      </c>
      <c r="O16040" t="s">
        <v>8</v>
      </c>
      <c r="P16040">
        <v>0.86</v>
      </c>
    </row>
    <row r="16041" spans="8:16">
      <c r="H16041" t="s">
        <v>17200</v>
      </c>
      <c r="I16041" t="s">
        <v>11</v>
      </c>
      <c r="J16041">
        <v>2021</v>
      </c>
      <c r="K16041">
        <f>2024 -impact_data[[#This Row],[model_year]]</f>
        <v>3</v>
      </c>
      <c r="L16041">
        <v>80</v>
      </c>
      <c r="M16041">
        <v>9.4</v>
      </c>
      <c r="N16041">
        <v>5.7</v>
      </c>
      <c r="O16041" t="s">
        <v>9</v>
      </c>
      <c r="P16041">
        <v>0.96</v>
      </c>
    </row>
    <row r="16042" spans="8:16">
      <c r="H16042" t="s">
        <v>17201</v>
      </c>
      <c r="I16042" t="s">
        <v>11</v>
      </c>
      <c r="J16042">
        <v>2021</v>
      </c>
      <c r="K16042">
        <f>2024 -impact_data[[#This Row],[model_year]]</f>
        <v>3</v>
      </c>
      <c r="L16042">
        <v>75</v>
      </c>
      <c r="M16042">
        <v>22.8</v>
      </c>
      <c r="N16042">
        <v>13.7</v>
      </c>
      <c r="O16042" t="s">
        <v>9</v>
      </c>
      <c r="P16042">
        <v>0.96</v>
      </c>
    </row>
    <row r="16043" spans="8:16">
      <c r="H16043" t="s">
        <v>17202</v>
      </c>
      <c r="I16043" t="s">
        <v>7</v>
      </c>
      <c r="J16043">
        <v>2021</v>
      </c>
      <c r="K16043">
        <f>2024 -impact_data[[#This Row],[model_year]]</f>
        <v>3</v>
      </c>
      <c r="L16043">
        <v>48</v>
      </c>
      <c r="M16043">
        <v>26.9</v>
      </c>
      <c r="N16043">
        <v>16.2</v>
      </c>
      <c r="O16043" t="s">
        <v>9</v>
      </c>
      <c r="P16043">
        <v>0.88</v>
      </c>
    </row>
    <row r="16044" spans="8:16">
      <c r="H16044" t="s">
        <v>17203</v>
      </c>
      <c r="I16044" t="s">
        <v>7</v>
      </c>
      <c r="J16044">
        <v>2021</v>
      </c>
      <c r="K16044">
        <f>2024 -impact_data[[#This Row],[model_year]]</f>
        <v>3</v>
      </c>
      <c r="L16044">
        <v>49</v>
      </c>
      <c r="M16044">
        <v>13</v>
      </c>
      <c r="N16044">
        <v>7.8</v>
      </c>
      <c r="O16044" t="s">
        <v>9</v>
      </c>
      <c r="P16044">
        <v>0.89</v>
      </c>
    </row>
    <row r="16045" spans="8:16">
      <c r="H16045" t="s">
        <v>17211</v>
      </c>
      <c r="I16045" t="s">
        <v>7</v>
      </c>
      <c r="J16045">
        <v>2021</v>
      </c>
      <c r="K16045">
        <f>2024 -impact_data[[#This Row],[model_year]]</f>
        <v>3</v>
      </c>
      <c r="L16045">
        <v>50</v>
      </c>
      <c r="M16045">
        <v>6.4</v>
      </c>
      <c r="N16045">
        <v>2.5</v>
      </c>
      <c r="O16045" t="s">
        <v>10</v>
      </c>
      <c r="P16045">
        <v>0.88</v>
      </c>
    </row>
    <row r="16046" spans="8:16">
      <c r="H16046" t="s">
        <v>17217</v>
      </c>
      <c r="I16046" t="s">
        <v>7</v>
      </c>
      <c r="J16046">
        <v>2021</v>
      </c>
      <c r="K16046">
        <f>2024 -impact_data[[#This Row],[model_year]]</f>
        <v>3</v>
      </c>
      <c r="L16046">
        <v>46</v>
      </c>
      <c r="M16046">
        <v>16.600000000000001</v>
      </c>
      <c r="N16046">
        <v>6.7</v>
      </c>
      <c r="O16046" t="s">
        <v>10</v>
      </c>
      <c r="P16046">
        <v>0.86</v>
      </c>
    </row>
    <row r="16047" spans="8:16">
      <c r="H16047" t="s">
        <v>17225</v>
      </c>
      <c r="I16047" t="s">
        <v>7</v>
      </c>
      <c r="J16047">
        <v>2021</v>
      </c>
      <c r="K16047">
        <f>2024 -impact_data[[#This Row],[model_year]]</f>
        <v>3</v>
      </c>
      <c r="L16047">
        <v>49</v>
      </c>
      <c r="M16047">
        <v>38.5</v>
      </c>
      <c r="N16047">
        <v>23.1</v>
      </c>
      <c r="O16047" t="s">
        <v>9</v>
      </c>
      <c r="P16047">
        <v>0.86</v>
      </c>
    </row>
    <row r="16048" spans="8:16">
      <c r="H16048" t="s">
        <v>17227</v>
      </c>
      <c r="I16048" t="s">
        <v>7</v>
      </c>
      <c r="J16048">
        <v>2021</v>
      </c>
      <c r="K16048">
        <f>2024 -impact_data[[#This Row],[model_year]]</f>
        <v>3</v>
      </c>
      <c r="L16048">
        <v>49</v>
      </c>
      <c r="M16048">
        <v>9.1999999999999993</v>
      </c>
      <c r="N16048">
        <v>5.5</v>
      </c>
      <c r="O16048" t="s">
        <v>9</v>
      </c>
      <c r="P16048">
        <v>0.86</v>
      </c>
    </row>
    <row r="16049" spans="8:16">
      <c r="H16049" t="s">
        <v>17229</v>
      </c>
      <c r="I16049" t="s">
        <v>7</v>
      </c>
      <c r="J16049">
        <v>2021</v>
      </c>
      <c r="K16049">
        <f>2024 -impact_data[[#This Row],[model_year]]</f>
        <v>3</v>
      </c>
      <c r="L16049">
        <v>48</v>
      </c>
      <c r="M16049">
        <v>6.5</v>
      </c>
      <c r="N16049">
        <v>3.9</v>
      </c>
      <c r="O16049" t="s">
        <v>9</v>
      </c>
      <c r="P16049">
        <v>0.86</v>
      </c>
    </row>
    <row r="16050" spans="8:16">
      <c r="H16050" t="s">
        <v>17230</v>
      </c>
      <c r="I16050" t="s">
        <v>7</v>
      </c>
      <c r="J16050">
        <v>2021</v>
      </c>
      <c r="K16050">
        <f>2024 -impact_data[[#This Row],[model_year]]</f>
        <v>3</v>
      </c>
      <c r="L16050">
        <v>50</v>
      </c>
      <c r="M16050">
        <v>29.9</v>
      </c>
      <c r="N16050">
        <v>18</v>
      </c>
      <c r="O16050" t="s">
        <v>9</v>
      </c>
      <c r="P16050">
        <v>0.89</v>
      </c>
    </row>
    <row r="16051" spans="8:16">
      <c r="H16051" t="s">
        <v>17233</v>
      </c>
      <c r="I16051" t="s">
        <v>7</v>
      </c>
      <c r="J16051">
        <v>2021</v>
      </c>
      <c r="K16051">
        <f>2024 -impact_data[[#This Row],[model_year]]</f>
        <v>3</v>
      </c>
      <c r="L16051">
        <v>46</v>
      </c>
      <c r="M16051">
        <v>4.8</v>
      </c>
      <c r="N16051">
        <v>1.9</v>
      </c>
      <c r="O16051" t="s">
        <v>10</v>
      </c>
      <c r="P16051">
        <v>0.87</v>
      </c>
    </row>
    <row r="16052" spans="8:16">
      <c r="H16052" t="s">
        <v>17236</v>
      </c>
      <c r="I16052" t="s">
        <v>7</v>
      </c>
      <c r="J16052">
        <v>2021</v>
      </c>
      <c r="K16052">
        <f>2024 -impact_data[[#This Row],[model_year]]</f>
        <v>3</v>
      </c>
      <c r="L16052">
        <v>49</v>
      </c>
      <c r="M16052">
        <v>19.899999999999999</v>
      </c>
      <c r="N16052">
        <v>8</v>
      </c>
      <c r="O16052" t="s">
        <v>10</v>
      </c>
      <c r="P16052">
        <v>0.89</v>
      </c>
    </row>
    <row r="16053" spans="8:16">
      <c r="H16053" t="s">
        <v>17237</v>
      </c>
      <c r="I16053" t="s">
        <v>7</v>
      </c>
      <c r="J16053">
        <v>2021</v>
      </c>
      <c r="K16053">
        <f>2024 -impact_data[[#This Row],[model_year]]</f>
        <v>3</v>
      </c>
      <c r="L16053">
        <v>50</v>
      </c>
      <c r="M16053">
        <v>31.8</v>
      </c>
      <c r="N16053">
        <v>19.100000000000001</v>
      </c>
      <c r="O16053" t="s">
        <v>9</v>
      </c>
      <c r="P16053">
        <v>0.85</v>
      </c>
    </row>
    <row r="16054" spans="8:16">
      <c r="H16054" t="s">
        <v>17246</v>
      </c>
      <c r="I16054" t="s">
        <v>7</v>
      </c>
      <c r="J16054">
        <v>2021</v>
      </c>
      <c r="K16054">
        <f>2024 -impact_data[[#This Row],[model_year]]</f>
        <v>3</v>
      </c>
      <c r="L16054">
        <v>52</v>
      </c>
      <c r="M16054">
        <v>26</v>
      </c>
      <c r="N16054">
        <v>15.6</v>
      </c>
      <c r="O16054" t="s">
        <v>9</v>
      </c>
      <c r="P16054">
        <v>0.89</v>
      </c>
    </row>
    <row r="16055" spans="8:16">
      <c r="H16055" t="s">
        <v>17256</v>
      </c>
      <c r="I16055" t="s">
        <v>7</v>
      </c>
      <c r="J16055">
        <v>2021</v>
      </c>
      <c r="K16055">
        <f>2024 -impact_data[[#This Row],[model_year]]</f>
        <v>3</v>
      </c>
      <c r="L16055">
        <v>50</v>
      </c>
      <c r="M16055">
        <v>21.8</v>
      </c>
      <c r="N16055">
        <v>13.1</v>
      </c>
      <c r="O16055" t="s">
        <v>9</v>
      </c>
      <c r="P16055">
        <v>0.87</v>
      </c>
    </row>
    <row r="16056" spans="8:16">
      <c r="H16056" t="s">
        <v>17257</v>
      </c>
      <c r="I16056" t="s">
        <v>7</v>
      </c>
      <c r="J16056">
        <v>2021</v>
      </c>
      <c r="K16056">
        <f>2024 -impact_data[[#This Row],[model_year]]</f>
        <v>3</v>
      </c>
      <c r="L16056">
        <v>51</v>
      </c>
      <c r="M16056">
        <v>15.3</v>
      </c>
      <c r="N16056">
        <v>6.1</v>
      </c>
      <c r="O16056" t="s">
        <v>10</v>
      </c>
      <c r="P16056">
        <v>0.87</v>
      </c>
    </row>
    <row r="16057" spans="8:16">
      <c r="H16057" t="s">
        <v>17270</v>
      </c>
      <c r="I16057" t="s">
        <v>7</v>
      </c>
      <c r="J16057">
        <v>2021</v>
      </c>
      <c r="K16057">
        <f>2024 -impact_data[[#This Row],[model_year]]</f>
        <v>3</v>
      </c>
      <c r="L16057">
        <v>47</v>
      </c>
      <c r="M16057">
        <v>32.1</v>
      </c>
      <c r="N16057">
        <v>19.2</v>
      </c>
      <c r="O16057" t="s">
        <v>9</v>
      </c>
      <c r="P16057">
        <v>0.87</v>
      </c>
    </row>
    <row r="16058" spans="8:16">
      <c r="H16058" t="s">
        <v>17273</v>
      </c>
      <c r="I16058" t="s">
        <v>7</v>
      </c>
      <c r="J16058">
        <v>2021</v>
      </c>
      <c r="K16058">
        <f>2024 -impact_data[[#This Row],[model_year]]</f>
        <v>3</v>
      </c>
      <c r="L16058">
        <v>46</v>
      </c>
      <c r="M16058">
        <v>15.1</v>
      </c>
      <c r="N16058">
        <v>9.1</v>
      </c>
      <c r="O16058" t="s">
        <v>9</v>
      </c>
      <c r="P16058">
        <v>0.88</v>
      </c>
    </row>
    <row r="16059" spans="8:16">
      <c r="H16059" t="s">
        <v>17277</v>
      </c>
      <c r="I16059" t="s">
        <v>11</v>
      </c>
      <c r="J16059">
        <v>2021</v>
      </c>
      <c r="K16059">
        <f>2024 -impact_data[[#This Row],[model_year]]</f>
        <v>3</v>
      </c>
      <c r="L16059">
        <v>81</v>
      </c>
      <c r="M16059">
        <v>21.6</v>
      </c>
      <c r="N16059">
        <v>13</v>
      </c>
      <c r="O16059" t="s">
        <v>9</v>
      </c>
      <c r="P16059">
        <v>0.95</v>
      </c>
    </row>
    <row r="16060" spans="8:16">
      <c r="H16060" t="s">
        <v>17282</v>
      </c>
      <c r="I16060" t="s">
        <v>7</v>
      </c>
      <c r="J16060">
        <v>2021</v>
      </c>
      <c r="K16060">
        <f>2024 -impact_data[[#This Row],[model_year]]</f>
        <v>3</v>
      </c>
      <c r="L16060">
        <v>49</v>
      </c>
      <c r="M16060">
        <v>10.8</v>
      </c>
      <c r="N16060">
        <v>6.5</v>
      </c>
      <c r="O16060" t="s">
        <v>9</v>
      </c>
      <c r="P16060">
        <v>0.86</v>
      </c>
    </row>
    <row r="16061" spans="8:16">
      <c r="H16061" t="s">
        <v>17283</v>
      </c>
      <c r="I16061" t="s">
        <v>7</v>
      </c>
      <c r="J16061">
        <v>2021</v>
      </c>
      <c r="K16061">
        <f>2024 -impact_data[[#This Row],[model_year]]</f>
        <v>3</v>
      </c>
      <c r="L16061">
        <v>50</v>
      </c>
      <c r="M16061">
        <v>8.1</v>
      </c>
      <c r="N16061">
        <v>3.3</v>
      </c>
      <c r="O16061" t="s">
        <v>10</v>
      </c>
      <c r="P16061">
        <v>0.88</v>
      </c>
    </row>
    <row r="16062" spans="8:16">
      <c r="H16062" t="s">
        <v>17287</v>
      </c>
      <c r="I16062" t="s">
        <v>7</v>
      </c>
      <c r="J16062">
        <v>2021</v>
      </c>
      <c r="K16062">
        <f>2024 -impact_data[[#This Row],[model_year]]</f>
        <v>3</v>
      </c>
      <c r="L16062">
        <v>51</v>
      </c>
      <c r="M16062">
        <v>48.1</v>
      </c>
      <c r="N16062">
        <v>28.9</v>
      </c>
      <c r="O16062" t="s">
        <v>9</v>
      </c>
      <c r="P16062">
        <v>0.87</v>
      </c>
    </row>
    <row r="16063" spans="8:16">
      <c r="H16063" t="s">
        <v>17289</v>
      </c>
      <c r="I16063" t="s">
        <v>7</v>
      </c>
      <c r="J16063">
        <v>2021</v>
      </c>
      <c r="K16063">
        <f>2024 -impact_data[[#This Row],[model_year]]</f>
        <v>3</v>
      </c>
      <c r="L16063">
        <v>47</v>
      </c>
      <c r="M16063">
        <v>3.6</v>
      </c>
      <c r="N16063">
        <v>2.2000000000000002</v>
      </c>
      <c r="O16063" t="s">
        <v>9</v>
      </c>
      <c r="P16063">
        <v>0.86</v>
      </c>
    </row>
    <row r="16064" spans="8:16">
      <c r="H16064" t="s">
        <v>135</v>
      </c>
      <c r="I16064" t="s">
        <v>7</v>
      </c>
      <c r="J16064">
        <v>2021</v>
      </c>
      <c r="K16064">
        <f>2024 -impact_data[[#This Row],[model_year]]</f>
        <v>3</v>
      </c>
      <c r="L16064">
        <v>48</v>
      </c>
      <c r="M16064">
        <v>19.3</v>
      </c>
      <c r="N16064">
        <v>7.7</v>
      </c>
      <c r="O16064" t="s">
        <v>10</v>
      </c>
      <c r="P16064">
        <v>0.87</v>
      </c>
    </row>
    <row r="16065" spans="8:16">
      <c r="H16065" t="s">
        <v>17294</v>
      </c>
      <c r="I16065" t="s">
        <v>7</v>
      </c>
      <c r="J16065">
        <v>2021</v>
      </c>
      <c r="K16065">
        <f>2024 -impact_data[[#This Row],[model_year]]</f>
        <v>3</v>
      </c>
      <c r="L16065">
        <v>51</v>
      </c>
      <c r="M16065">
        <v>52.7</v>
      </c>
      <c r="N16065">
        <v>31.6</v>
      </c>
      <c r="O16065" t="s">
        <v>9</v>
      </c>
      <c r="P16065">
        <v>0.86</v>
      </c>
    </row>
    <row r="16066" spans="8:16">
      <c r="H16066" t="s">
        <v>17298</v>
      </c>
      <c r="I16066" t="s">
        <v>7</v>
      </c>
      <c r="J16066">
        <v>2021</v>
      </c>
      <c r="K16066">
        <f>2024 -impact_data[[#This Row],[model_year]]</f>
        <v>3</v>
      </c>
      <c r="L16066">
        <v>52</v>
      </c>
      <c r="M16066">
        <v>27</v>
      </c>
      <c r="N16066">
        <v>10.8</v>
      </c>
      <c r="O16066" t="s">
        <v>10</v>
      </c>
      <c r="P16066">
        <v>0.87</v>
      </c>
    </row>
    <row r="16067" spans="8:16">
      <c r="H16067" t="s">
        <v>17302</v>
      </c>
      <c r="I16067" t="s">
        <v>7</v>
      </c>
      <c r="J16067">
        <v>2021</v>
      </c>
      <c r="K16067">
        <f>2024 -impact_data[[#This Row],[model_year]]</f>
        <v>3</v>
      </c>
      <c r="L16067">
        <v>49</v>
      </c>
      <c r="M16067">
        <v>8.3000000000000007</v>
      </c>
      <c r="N16067">
        <v>3.3</v>
      </c>
      <c r="O16067" t="s">
        <v>10</v>
      </c>
      <c r="P16067">
        <v>0.86</v>
      </c>
    </row>
    <row r="16068" spans="8:16">
      <c r="H16068" t="s">
        <v>17305</v>
      </c>
      <c r="I16068" t="s">
        <v>11</v>
      </c>
      <c r="J16068">
        <v>2021</v>
      </c>
      <c r="K16068">
        <f>2024 -impact_data[[#This Row],[model_year]]</f>
        <v>3</v>
      </c>
      <c r="L16068">
        <v>77</v>
      </c>
      <c r="M16068">
        <v>15.3</v>
      </c>
      <c r="N16068">
        <v>9.1999999999999993</v>
      </c>
      <c r="O16068" t="s">
        <v>9</v>
      </c>
      <c r="P16068">
        <v>0.96</v>
      </c>
    </row>
    <row r="16069" spans="8:16">
      <c r="H16069" t="s">
        <v>17307</v>
      </c>
      <c r="I16069" t="s">
        <v>7</v>
      </c>
      <c r="J16069">
        <v>2021</v>
      </c>
      <c r="K16069">
        <f>2024 -impact_data[[#This Row],[model_year]]</f>
        <v>3</v>
      </c>
      <c r="L16069">
        <v>51</v>
      </c>
      <c r="M16069">
        <v>26</v>
      </c>
      <c r="N16069">
        <v>15.6</v>
      </c>
      <c r="O16069" t="s">
        <v>9</v>
      </c>
      <c r="P16069">
        <v>0.85</v>
      </c>
    </row>
    <row r="16070" spans="8:16">
      <c r="H16070" t="s">
        <v>17318</v>
      </c>
      <c r="I16070" t="s">
        <v>11</v>
      </c>
      <c r="J16070">
        <v>2021</v>
      </c>
      <c r="K16070">
        <f>2024 -impact_data[[#This Row],[model_year]]</f>
        <v>3</v>
      </c>
      <c r="L16070">
        <v>79</v>
      </c>
      <c r="M16070">
        <v>36.200000000000003</v>
      </c>
      <c r="N16070">
        <v>21.7</v>
      </c>
      <c r="O16070" t="s">
        <v>9</v>
      </c>
      <c r="P16070">
        <v>0.95</v>
      </c>
    </row>
    <row r="16071" spans="8:16">
      <c r="H16071" t="s">
        <v>17319</v>
      </c>
      <c r="I16071" t="s">
        <v>7</v>
      </c>
      <c r="J16071">
        <v>2021</v>
      </c>
      <c r="K16071">
        <f>2024 -impact_data[[#This Row],[model_year]]</f>
        <v>3</v>
      </c>
      <c r="L16071">
        <v>52</v>
      </c>
      <c r="M16071">
        <v>26.7</v>
      </c>
      <c r="N16071">
        <v>16</v>
      </c>
      <c r="O16071" t="s">
        <v>9</v>
      </c>
      <c r="P16071">
        <v>0.87</v>
      </c>
    </row>
    <row r="16072" spans="8:16">
      <c r="H16072" t="s">
        <v>17320</v>
      </c>
      <c r="I16072" t="s">
        <v>7</v>
      </c>
      <c r="J16072">
        <v>2021</v>
      </c>
      <c r="K16072">
        <f>2024 -impact_data[[#This Row],[model_year]]</f>
        <v>3</v>
      </c>
      <c r="L16072">
        <v>51</v>
      </c>
      <c r="M16072">
        <v>28.9</v>
      </c>
      <c r="N16072">
        <v>17.3</v>
      </c>
      <c r="O16072" t="s">
        <v>9</v>
      </c>
      <c r="P16072">
        <v>0.88</v>
      </c>
    </row>
    <row r="16073" spans="8:16">
      <c r="H16073" t="s">
        <v>17324</v>
      </c>
      <c r="I16073" t="s">
        <v>7</v>
      </c>
      <c r="J16073">
        <v>2021</v>
      </c>
      <c r="K16073">
        <f>2024 -impact_data[[#This Row],[model_year]]</f>
        <v>3</v>
      </c>
      <c r="L16073">
        <v>48</v>
      </c>
      <c r="M16073">
        <v>25.8</v>
      </c>
      <c r="N16073">
        <v>10.3</v>
      </c>
      <c r="O16073" t="s">
        <v>10</v>
      </c>
      <c r="P16073">
        <v>0.87</v>
      </c>
    </row>
    <row r="16074" spans="8:16">
      <c r="H16074" t="s">
        <v>17326</v>
      </c>
      <c r="I16074" t="s">
        <v>7</v>
      </c>
      <c r="J16074">
        <v>2021</v>
      </c>
      <c r="K16074">
        <f>2024 -impact_data[[#This Row],[model_year]]</f>
        <v>3</v>
      </c>
      <c r="L16074">
        <v>50</v>
      </c>
      <c r="M16074">
        <v>25.3</v>
      </c>
      <c r="N16074">
        <v>15.2</v>
      </c>
      <c r="O16074" t="s">
        <v>9</v>
      </c>
      <c r="P16074">
        <v>0.88</v>
      </c>
    </row>
    <row r="16075" spans="8:16">
      <c r="H16075" t="s">
        <v>17336</v>
      </c>
      <c r="I16075" t="s">
        <v>7</v>
      </c>
      <c r="J16075">
        <v>2021</v>
      </c>
      <c r="K16075">
        <f>2024 -impact_data[[#This Row],[model_year]]</f>
        <v>3</v>
      </c>
      <c r="L16075">
        <v>52</v>
      </c>
      <c r="M16075">
        <v>26.4</v>
      </c>
      <c r="N16075">
        <v>6.6</v>
      </c>
      <c r="O16075" t="s">
        <v>8</v>
      </c>
      <c r="P16075">
        <v>0.88</v>
      </c>
    </row>
    <row r="16076" spans="8:16">
      <c r="H16076" t="s">
        <v>17339</v>
      </c>
      <c r="I16076" t="s">
        <v>7</v>
      </c>
      <c r="J16076">
        <v>2021</v>
      </c>
      <c r="K16076">
        <f>2024 -impact_data[[#This Row],[model_year]]</f>
        <v>3</v>
      </c>
      <c r="L16076">
        <v>49</v>
      </c>
      <c r="M16076">
        <v>8.6999999999999993</v>
      </c>
      <c r="N16076">
        <v>3.5</v>
      </c>
      <c r="O16076" t="s">
        <v>10</v>
      </c>
      <c r="P16076">
        <v>0.88</v>
      </c>
    </row>
    <row r="16077" spans="8:16">
      <c r="H16077" t="s">
        <v>17346</v>
      </c>
      <c r="I16077" t="s">
        <v>7</v>
      </c>
      <c r="J16077">
        <v>2021</v>
      </c>
      <c r="K16077">
        <f>2024 -impact_data[[#This Row],[model_year]]</f>
        <v>3</v>
      </c>
      <c r="L16077">
        <v>48</v>
      </c>
      <c r="M16077">
        <v>21</v>
      </c>
      <c r="N16077">
        <v>8.4</v>
      </c>
      <c r="O16077" t="s">
        <v>10</v>
      </c>
      <c r="P16077">
        <v>0.89</v>
      </c>
    </row>
    <row r="16078" spans="8:16">
      <c r="H16078" t="s">
        <v>17350</v>
      </c>
      <c r="I16078" t="s">
        <v>11</v>
      </c>
      <c r="J16078">
        <v>2021</v>
      </c>
      <c r="K16078">
        <f>2024 -impact_data[[#This Row],[model_year]]</f>
        <v>3</v>
      </c>
      <c r="L16078">
        <v>78</v>
      </c>
      <c r="M16078">
        <v>11.7</v>
      </c>
      <c r="N16078">
        <v>4.7</v>
      </c>
      <c r="O16078" t="s">
        <v>10</v>
      </c>
      <c r="P16078">
        <v>0.96</v>
      </c>
    </row>
    <row r="16079" spans="8:16">
      <c r="H16079" t="s">
        <v>17354</v>
      </c>
      <c r="I16079" t="s">
        <v>7</v>
      </c>
      <c r="J16079">
        <v>2021</v>
      </c>
      <c r="K16079">
        <f>2024 -impact_data[[#This Row],[model_year]]</f>
        <v>3</v>
      </c>
      <c r="L16079">
        <v>51</v>
      </c>
      <c r="M16079">
        <v>29.8</v>
      </c>
      <c r="N16079">
        <v>17.899999999999999</v>
      </c>
      <c r="O16079" t="s">
        <v>9</v>
      </c>
      <c r="P16079">
        <v>0.88</v>
      </c>
    </row>
    <row r="16080" spans="8:16">
      <c r="H16080" t="s">
        <v>17355</v>
      </c>
      <c r="I16080" t="s">
        <v>7</v>
      </c>
      <c r="J16080">
        <v>2021</v>
      </c>
      <c r="K16080">
        <f>2024 -impact_data[[#This Row],[model_year]]</f>
        <v>3</v>
      </c>
      <c r="L16080">
        <v>49</v>
      </c>
      <c r="M16080">
        <v>15.4</v>
      </c>
      <c r="N16080">
        <v>9.1999999999999993</v>
      </c>
      <c r="O16080" t="s">
        <v>9</v>
      </c>
      <c r="P16080">
        <v>0.88</v>
      </c>
    </row>
    <row r="16081" spans="8:16">
      <c r="H16081" t="s">
        <v>17359</v>
      </c>
      <c r="I16081" t="s">
        <v>7</v>
      </c>
      <c r="J16081">
        <v>2021</v>
      </c>
      <c r="K16081">
        <f>2024 -impact_data[[#This Row],[model_year]]</f>
        <v>3</v>
      </c>
      <c r="L16081">
        <v>47</v>
      </c>
      <c r="M16081">
        <v>26.1</v>
      </c>
      <c r="N16081">
        <v>10.5</v>
      </c>
      <c r="O16081" t="s">
        <v>10</v>
      </c>
      <c r="P16081">
        <v>0.86</v>
      </c>
    </row>
    <row r="16082" spans="8:16">
      <c r="H16082" t="s">
        <v>17360</v>
      </c>
      <c r="I16082" t="s">
        <v>7</v>
      </c>
      <c r="J16082">
        <v>2021</v>
      </c>
      <c r="K16082">
        <f>2024 -impact_data[[#This Row],[model_year]]</f>
        <v>3</v>
      </c>
      <c r="L16082">
        <v>52</v>
      </c>
      <c r="M16082">
        <v>8.4</v>
      </c>
      <c r="N16082">
        <v>5</v>
      </c>
      <c r="O16082" t="s">
        <v>9</v>
      </c>
      <c r="P16082">
        <v>0.86</v>
      </c>
    </row>
    <row r="16083" spans="8:16">
      <c r="H16083" t="s">
        <v>17361</v>
      </c>
      <c r="I16083" t="s">
        <v>7</v>
      </c>
      <c r="J16083">
        <v>2021</v>
      </c>
      <c r="K16083">
        <f>2024 -impact_data[[#This Row],[model_year]]</f>
        <v>3</v>
      </c>
      <c r="L16083">
        <v>50</v>
      </c>
      <c r="M16083">
        <v>17</v>
      </c>
      <c r="N16083">
        <v>10.199999999999999</v>
      </c>
      <c r="O16083" t="s">
        <v>9</v>
      </c>
      <c r="P16083">
        <v>0.87</v>
      </c>
    </row>
    <row r="16084" spans="8:16">
      <c r="H16084" t="s">
        <v>17362</v>
      </c>
      <c r="I16084" t="s">
        <v>7</v>
      </c>
      <c r="J16084">
        <v>2021</v>
      </c>
      <c r="K16084">
        <f>2024 -impact_data[[#This Row],[model_year]]</f>
        <v>3</v>
      </c>
      <c r="L16084">
        <v>47</v>
      </c>
      <c r="M16084">
        <v>11.3</v>
      </c>
      <c r="N16084">
        <v>4.5</v>
      </c>
      <c r="O16084" t="s">
        <v>10</v>
      </c>
      <c r="P16084">
        <v>0.85</v>
      </c>
    </row>
    <row r="16085" spans="8:16">
      <c r="H16085" t="s">
        <v>17363</v>
      </c>
      <c r="I16085" t="s">
        <v>11</v>
      </c>
      <c r="J16085">
        <v>2021</v>
      </c>
      <c r="K16085">
        <f>2024 -impact_data[[#This Row],[model_year]]</f>
        <v>3</v>
      </c>
      <c r="L16085">
        <v>80</v>
      </c>
      <c r="M16085">
        <v>14.7</v>
      </c>
      <c r="N16085">
        <v>8.8000000000000007</v>
      </c>
      <c r="O16085" t="s">
        <v>9</v>
      </c>
      <c r="P16085">
        <v>0.95</v>
      </c>
    </row>
    <row r="16086" spans="8:16">
      <c r="H16086" t="s">
        <v>17367</v>
      </c>
      <c r="I16086" t="s">
        <v>7</v>
      </c>
      <c r="J16086">
        <v>2021</v>
      </c>
      <c r="K16086">
        <f>2024 -impact_data[[#This Row],[model_year]]</f>
        <v>3</v>
      </c>
      <c r="L16086">
        <v>48</v>
      </c>
      <c r="M16086">
        <v>28.1</v>
      </c>
      <c r="N16086">
        <v>7</v>
      </c>
      <c r="O16086" t="s">
        <v>8</v>
      </c>
      <c r="P16086">
        <v>0.86</v>
      </c>
    </row>
    <row r="16087" spans="8:16">
      <c r="H16087" t="s">
        <v>17368</v>
      </c>
      <c r="I16087" t="s">
        <v>11</v>
      </c>
      <c r="J16087">
        <v>2021</v>
      </c>
      <c r="K16087">
        <f>2024 -impact_data[[#This Row],[model_year]]</f>
        <v>3</v>
      </c>
      <c r="L16087">
        <v>76</v>
      </c>
      <c r="M16087">
        <v>6.6</v>
      </c>
      <c r="N16087">
        <v>2.6</v>
      </c>
      <c r="O16087" t="s">
        <v>10</v>
      </c>
      <c r="P16087">
        <v>0.96</v>
      </c>
    </row>
    <row r="16088" spans="8:16">
      <c r="H16088" t="s">
        <v>17370</v>
      </c>
      <c r="I16088" t="s">
        <v>7</v>
      </c>
      <c r="J16088">
        <v>2021</v>
      </c>
      <c r="K16088">
        <f>2024 -impact_data[[#This Row],[model_year]]</f>
        <v>3</v>
      </c>
      <c r="L16088">
        <v>53</v>
      </c>
      <c r="M16088">
        <v>34.9</v>
      </c>
      <c r="N16088">
        <v>20.9</v>
      </c>
      <c r="O16088" t="s">
        <v>9</v>
      </c>
      <c r="P16088">
        <v>0.88</v>
      </c>
    </row>
    <row r="16089" spans="8:16">
      <c r="H16089" t="s">
        <v>17376</v>
      </c>
      <c r="I16089" t="s">
        <v>7</v>
      </c>
      <c r="J16089">
        <v>2021</v>
      </c>
      <c r="K16089">
        <f>2024 -impact_data[[#This Row],[model_year]]</f>
        <v>3</v>
      </c>
      <c r="L16089">
        <v>46</v>
      </c>
      <c r="M16089">
        <v>7.3</v>
      </c>
      <c r="N16089">
        <v>4.4000000000000004</v>
      </c>
      <c r="O16089" t="s">
        <v>9</v>
      </c>
      <c r="P16089">
        <v>0.86</v>
      </c>
    </row>
    <row r="16090" spans="8:16">
      <c r="H16090" t="s">
        <v>17377</v>
      </c>
      <c r="I16090" t="s">
        <v>7</v>
      </c>
      <c r="J16090">
        <v>2021</v>
      </c>
      <c r="K16090">
        <f>2024 -impact_data[[#This Row],[model_year]]</f>
        <v>3</v>
      </c>
      <c r="L16090">
        <v>49</v>
      </c>
      <c r="M16090">
        <v>23.9</v>
      </c>
      <c r="N16090">
        <v>14.3</v>
      </c>
      <c r="O16090" t="s">
        <v>9</v>
      </c>
      <c r="P16090">
        <v>0.89</v>
      </c>
    </row>
    <row r="16091" spans="8:16">
      <c r="H16091" t="s">
        <v>17382</v>
      </c>
      <c r="I16091" t="s">
        <v>7</v>
      </c>
      <c r="J16091">
        <v>2021</v>
      </c>
      <c r="K16091">
        <f>2024 -impact_data[[#This Row],[model_year]]</f>
        <v>3</v>
      </c>
      <c r="L16091">
        <v>46</v>
      </c>
      <c r="M16091">
        <v>18.3</v>
      </c>
      <c r="N16091">
        <v>11</v>
      </c>
      <c r="O16091" t="s">
        <v>9</v>
      </c>
      <c r="P16091">
        <v>0.88</v>
      </c>
    </row>
    <row r="16092" spans="8:16">
      <c r="H16092" t="s">
        <v>17386</v>
      </c>
      <c r="I16092" t="s">
        <v>7</v>
      </c>
      <c r="J16092">
        <v>2021</v>
      </c>
      <c r="K16092">
        <f>2024 -impact_data[[#This Row],[model_year]]</f>
        <v>3</v>
      </c>
      <c r="L16092">
        <v>48</v>
      </c>
      <c r="M16092">
        <v>8.1</v>
      </c>
      <c r="N16092">
        <v>3.2</v>
      </c>
      <c r="O16092" t="s">
        <v>10</v>
      </c>
      <c r="P16092">
        <v>0.86</v>
      </c>
    </row>
    <row r="16093" spans="8:16">
      <c r="H16093" t="s">
        <v>17388</v>
      </c>
      <c r="I16093" t="s">
        <v>7</v>
      </c>
      <c r="J16093">
        <v>2021</v>
      </c>
      <c r="K16093">
        <f>2024 -impact_data[[#This Row],[model_year]]</f>
        <v>3</v>
      </c>
      <c r="L16093">
        <v>49</v>
      </c>
      <c r="M16093">
        <v>10</v>
      </c>
      <c r="N16093">
        <v>2.5</v>
      </c>
      <c r="O16093" t="s">
        <v>8</v>
      </c>
      <c r="P16093">
        <v>0.87</v>
      </c>
    </row>
    <row r="16094" spans="8:16">
      <c r="H16094" t="s">
        <v>17390</v>
      </c>
      <c r="I16094" t="s">
        <v>7</v>
      </c>
      <c r="J16094">
        <v>2021</v>
      </c>
      <c r="K16094">
        <f>2024 -impact_data[[#This Row],[model_year]]</f>
        <v>3</v>
      </c>
      <c r="L16094">
        <v>51</v>
      </c>
      <c r="M16094">
        <v>25.6</v>
      </c>
      <c r="N16094">
        <v>15.4</v>
      </c>
      <c r="O16094" t="s">
        <v>9</v>
      </c>
      <c r="P16094">
        <v>0.86</v>
      </c>
    </row>
    <row r="16095" spans="8:16">
      <c r="H16095" t="s">
        <v>17391</v>
      </c>
      <c r="I16095" t="s">
        <v>7</v>
      </c>
      <c r="J16095">
        <v>2021</v>
      </c>
      <c r="K16095">
        <f>2024 -impact_data[[#This Row],[model_year]]</f>
        <v>3</v>
      </c>
      <c r="L16095">
        <v>47</v>
      </c>
      <c r="M16095">
        <v>3.3</v>
      </c>
      <c r="N16095">
        <v>2</v>
      </c>
      <c r="O16095" t="s">
        <v>9</v>
      </c>
      <c r="P16095">
        <v>0.89</v>
      </c>
    </row>
    <row r="16096" spans="8:16">
      <c r="H16096" t="s">
        <v>17393</v>
      </c>
      <c r="I16096" t="s">
        <v>7</v>
      </c>
      <c r="J16096">
        <v>2021</v>
      </c>
      <c r="K16096">
        <f>2024 -impact_data[[#This Row],[model_year]]</f>
        <v>3</v>
      </c>
      <c r="L16096">
        <v>52</v>
      </c>
      <c r="M16096">
        <v>28.8</v>
      </c>
      <c r="N16096">
        <v>17.3</v>
      </c>
      <c r="O16096" t="s">
        <v>9</v>
      </c>
      <c r="P16096">
        <v>0.86</v>
      </c>
    </row>
    <row r="16097" spans="8:16">
      <c r="H16097" t="s">
        <v>17395</v>
      </c>
      <c r="I16097" t="s">
        <v>11</v>
      </c>
      <c r="J16097">
        <v>2021</v>
      </c>
      <c r="K16097">
        <f>2024 -impact_data[[#This Row],[model_year]]</f>
        <v>3</v>
      </c>
      <c r="L16097">
        <v>76</v>
      </c>
      <c r="M16097">
        <v>34.5</v>
      </c>
      <c r="N16097">
        <v>13.8</v>
      </c>
      <c r="O16097" t="s">
        <v>10</v>
      </c>
      <c r="P16097">
        <v>0.97</v>
      </c>
    </row>
    <row r="16098" spans="8:16">
      <c r="H16098" t="s">
        <v>17396</v>
      </c>
      <c r="I16098" t="s">
        <v>7</v>
      </c>
      <c r="J16098">
        <v>2021</v>
      </c>
      <c r="K16098">
        <f>2024 -impact_data[[#This Row],[model_year]]</f>
        <v>3</v>
      </c>
      <c r="L16098">
        <v>50</v>
      </c>
      <c r="M16098">
        <v>14.6</v>
      </c>
      <c r="N16098">
        <v>8.8000000000000007</v>
      </c>
      <c r="O16098" t="s">
        <v>9</v>
      </c>
      <c r="P16098">
        <v>0.86</v>
      </c>
    </row>
    <row r="16099" spans="8:16">
      <c r="H16099" t="s">
        <v>17406</v>
      </c>
      <c r="I16099" t="s">
        <v>7</v>
      </c>
      <c r="J16099">
        <v>2021</v>
      </c>
      <c r="K16099">
        <f>2024 -impact_data[[#This Row],[model_year]]</f>
        <v>3</v>
      </c>
      <c r="L16099">
        <v>52</v>
      </c>
      <c r="M16099">
        <v>34</v>
      </c>
      <c r="N16099">
        <v>13.6</v>
      </c>
      <c r="O16099" t="s">
        <v>10</v>
      </c>
      <c r="P16099">
        <v>0.86</v>
      </c>
    </row>
    <row r="16100" spans="8:16">
      <c r="H16100" t="s">
        <v>17409</v>
      </c>
      <c r="I16100" t="s">
        <v>7</v>
      </c>
      <c r="J16100">
        <v>2021</v>
      </c>
      <c r="K16100">
        <f>2024 -impact_data[[#This Row],[model_year]]</f>
        <v>3</v>
      </c>
      <c r="L16100">
        <v>47</v>
      </c>
      <c r="M16100">
        <v>-0.7</v>
      </c>
      <c r="N16100">
        <v>-0.3</v>
      </c>
      <c r="O16100" t="s">
        <v>10</v>
      </c>
      <c r="P16100">
        <v>0.87</v>
      </c>
    </row>
    <row r="16101" spans="8:16">
      <c r="H16101" t="s">
        <v>17411</v>
      </c>
      <c r="I16101" t="s">
        <v>7</v>
      </c>
      <c r="J16101">
        <v>2021</v>
      </c>
      <c r="K16101">
        <f>2024 -impact_data[[#This Row],[model_year]]</f>
        <v>3</v>
      </c>
      <c r="L16101">
        <v>50</v>
      </c>
      <c r="M16101">
        <v>15</v>
      </c>
      <c r="N16101">
        <v>6</v>
      </c>
      <c r="O16101" t="s">
        <v>10</v>
      </c>
      <c r="P16101">
        <v>0.88</v>
      </c>
    </row>
    <row r="16102" spans="8:16">
      <c r="H16102" t="s">
        <v>17412</v>
      </c>
      <c r="I16102" t="s">
        <v>7</v>
      </c>
      <c r="J16102">
        <v>2021</v>
      </c>
      <c r="K16102">
        <f>2024 -impact_data[[#This Row],[model_year]]</f>
        <v>3</v>
      </c>
      <c r="L16102">
        <v>50</v>
      </c>
      <c r="M16102">
        <v>25.7</v>
      </c>
      <c r="N16102">
        <v>15.4</v>
      </c>
      <c r="O16102" t="s">
        <v>9</v>
      </c>
      <c r="P16102">
        <v>0.88</v>
      </c>
    </row>
    <row r="16103" spans="8:16">
      <c r="H16103" t="s">
        <v>17414</v>
      </c>
      <c r="I16103" t="s">
        <v>7</v>
      </c>
      <c r="J16103">
        <v>2021</v>
      </c>
      <c r="K16103">
        <f>2024 -impact_data[[#This Row],[model_year]]</f>
        <v>3</v>
      </c>
      <c r="L16103">
        <v>51</v>
      </c>
      <c r="M16103">
        <v>45.5</v>
      </c>
      <c r="N16103">
        <v>18.2</v>
      </c>
      <c r="O16103" t="s">
        <v>10</v>
      </c>
      <c r="P16103">
        <v>0.88</v>
      </c>
    </row>
    <row r="16104" spans="8:16">
      <c r="H16104" t="s">
        <v>17415</v>
      </c>
      <c r="I16104" t="s">
        <v>7</v>
      </c>
      <c r="J16104">
        <v>2021</v>
      </c>
      <c r="K16104">
        <f>2024 -impact_data[[#This Row],[model_year]]</f>
        <v>3</v>
      </c>
      <c r="L16104">
        <v>48</v>
      </c>
      <c r="M16104">
        <v>20.3</v>
      </c>
      <c r="N16104">
        <v>12.2</v>
      </c>
      <c r="O16104" t="s">
        <v>9</v>
      </c>
      <c r="P16104">
        <v>0.88</v>
      </c>
    </row>
    <row r="16105" spans="8:16">
      <c r="H16105" t="s">
        <v>17417</v>
      </c>
      <c r="I16105" t="s">
        <v>7</v>
      </c>
      <c r="J16105">
        <v>2021</v>
      </c>
      <c r="K16105">
        <f>2024 -impact_data[[#This Row],[model_year]]</f>
        <v>3</v>
      </c>
      <c r="L16105">
        <v>52</v>
      </c>
      <c r="M16105">
        <v>31.5</v>
      </c>
      <c r="N16105">
        <v>18.899999999999999</v>
      </c>
      <c r="O16105" t="s">
        <v>9</v>
      </c>
      <c r="P16105">
        <v>0.87</v>
      </c>
    </row>
    <row r="16106" spans="8:16">
      <c r="H16106" t="s">
        <v>17420</v>
      </c>
      <c r="I16106" t="s">
        <v>11</v>
      </c>
      <c r="J16106">
        <v>2021</v>
      </c>
      <c r="K16106">
        <f>2024 -impact_data[[#This Row],[model_year]]</f>
        <v>3</v>
      </c>
      <c r="L16106">
        <v>79</v>
      </c>
      <c r="M16106">
        <v>16.2</v>
      </c>
      <c r="N16106">
        <v>9.6999999999999993</v>
      </c>
      <c r="O16106" t="s">
        <v>9</v>
      </c>
      <c r="P16106">
        <v>0.95</v>
      </c>
    </row>
    <row r="16107" spans="8:16">
      <c r="H16107" t="s">
        <v>17421</v>
      </c>
      <c r="I16107" t="s">
        <v>11</v>
      </c>
      <c r="J16107">
        <v>2021</v>
      </c>
      <c r="K16107">
        <f>2024 -impact_data[[#This Row],[model_year]]</f>
        <v>3</v>
      </c>
      <c r="L16107">
        <v>80</v>
      </c>
      <c r="M16107">
        <v>17.8</v>
      </c>
      <c r="N16107">
        <v>10.7</v>
      </c>
      <c r="O16107" t="s">
        <v>9</v>
      </c>
      <c r="P16107">
        <v>0.95</v>
      </c>
    </row>
    <row r="16108" spans="8:16">
      <c r="H16108" t="s">
        <v>175</v>
      </c>
      <c r="I16108" t="s">
        <v>7</v>
      </c>
      <c r="J16108">
        <v>2021</v>
      </c>
      <c r="K16108">
        <f>2024 -impact_data[[#This Row],[model_year]]</f>
        <v>3</v>
      </c>
      <c r="L16108">
        <v>53</v>
      </c>
      <c r="M16108">
        <v>53.1</v>
      </c>
      <c r="N16108">
        <v>13.3</v>
      </c>
      <c r="O16108" t="s">
        <v>8</v>
      </c>
      <c r="P16108">
        <v>0.9</v>
      </c>
    </row>
    <row r="16109" spans="8:16">
      <c r="H16109" t="s">
        <v>17434</v>
      </c>
      <c r="I16109" t="s">
        <v>7</v>
      </c>
      <c r="J16109">
        <v>2021</v>
      </c>
      <c r="K16109">
        <f>2024 -impact_data[[#This Row],[model_year]]</f>
        <v>3</v>
      </c>
      <c r="L16109">
        <v>51</v>
      </c>
      <c r="M16109">
        <v>46</v>
      </c>
      <c r="N16109">
        <v>27.6</v>
      </c>
      <c r="O16109" t="s">
        <v>9</v>
      </c>
      <c r="P16109">
        <v>0.87</v>
      </c>
    </row>
    <row r="16110" spans="8:16">
      <c r="H16110" t="s">
        <v>17435</v>
      </c>
      <c r="I16110" t="s">
        <v>7</v>
      </c>
      <c r="J16110">
        <v>2021</v>
      </c>
      <c r="K16110">
        <f>2024 -impact_data[[#This Row],[model_year]]</f>
        <v>3</v>
      </c>
      <c r="L16110">
        <v>47</v>
      </c>
      <c r="M16110">
        <v>32.799999999999997</v>
      </c>
      <c r="N16110">
        <v>19.7</v>
      </c>
      <c r="O16110" t="s">
        <v>9</v>
      </c>
      <c r="P16110">
        <v>0.85</v>
      </c>
    </row>
    <row r="16111" spans="8:16">
      <c r="H16111" t="s">
        <v>17437</v>
      </c>
      <c r="I16111" t="s">
        <v>7</v>
      </c>
      <c r="J16111">
        <v>2021</v>
      </c>
      <c r="K16111">
        <f>2024 -impact_data[[#This Row],[model_year]]</f>
        <v>3</v>
      </c>
      <c r="L16111">
        <v>47</v>
      </c>
      <c r="M16111">
        <v>53</v>
      </c>
      <c r="N16111">
        <v>21.2</v>
      </c>
      <c r="O16111" t="s">
        <v>10</v>
      </c>
      <c r="P16111">
        <v>0.87</v>
      </c>
    </row>
    <row r="16112" spans="8:16">
      <c r="H16112" t="s">
        <v>17439</v>
      </c>
      <c r="I16112" t="s">
        <v>7</v>
      </c>
      <c r="J16112">
        <v>2021</v>
      </c>
      <c r="K16112">
        <f>2024 -impact_data[[#This Row],[model_year]]</f>
        <v>3</v>
      </c>
      <c r="L16112">
        <v>51</v>
      </c>
      <c r="M16112">
        <v>19.7</v>
      </c>
      <c r="N16112">
        <v>11.8</v>
      </c>
      <c r="O16112" t="s">
        <v>9</v>
      </c>
      <c r="P16112">
        <v>0.87</v>
      </c>
    </row>
    <row r="16113" spans="8:16">
      <c r="H16113" t="s">
        <v>17440</v>
      </c>
      <c r="I16113" t="s">
        <v>7</v>
      </c>
      <c r="J16113">
        <v>2021</v>
      </c>
      <c r="K16113">
        <f>2024 -impact_data[[#This Row],[model_year]]</f>
        <v>3</v>
      </c>
      <c r="L16113">
        <v>47</v>
      </c>
      <c r="M16113">
        <v>19.2</v>
      </c>
      <c r="N16113">
        <v>7.7</v>
      </c>
      <c r="O16113" t="s">
        <v>10</v>
      </c>
      <c r="P16113">
        <v>0.89</v>
      </c>
    </row>
    <row r="16114" spans="8:16">
      <c r="H16114" t="s">
        <v>17441</v>
      </c>
      <c r="I16114" t="s">
        <v>7</v>
      </c>
      <c r="J16114">
        <v>2021</v>
      </c>
      <c r="K16114">
        <f>2024 -impact_data[[#This Row],[model_year]]</f>
        <v>3</v>
      </c>
      <c r="L16114">
        <v>50</v>
      </c>
      <c r="M16114">
        <v>36.4</v>
      </c>
      <c r="N16114">
        <v>21.8</v>
      </c>
      <c r="O16114" t="s">
        <v>9</v>
      </c>
      <c r="P16114">
        <v>0.9</v>
      </c>
    </row>
    <row r="16115" spans="8:16">
      <c r="H16115" t="s">
        <v>17444</v>
      </c>
      <c r="I16115" t="s">
        <v>7</v>
      </c>
      <c r="J16115">
        <v>2021</v>
      </c>
      <c r="K16115">
        <f>2024 -impact_data[[#This Row],[model_year]]</f>
        <v>3</v>
      </c>
      <c r="L16115">
        <v>46</v>
      </c>
      <c r="M16115">
        <v>11.4</v>
      </c>
      <c r="N16115">
        <v>6.9</v>
      </c>
      <c r="O16115" t="s">
        <v>9</v>
      </c>
      <c r="P16115">
        <v>0.87</v>
      </c>
    </row>
    <row r="16116" spans="8:16">
      <c r="H16116" t="s">
        <v>17445</v>
      </c>
      <c r="I16116" t="s">
        <v>7</v>
      </c>
      <c r="J16116">
        <v>2021</v>
      </c>
      <c r="K16116">
        <f>2024 -impact_data[[#This Row],[model_year]]</f>
        <v>3</v>
      </c>
      <c r="L16116">
        <v>47</v>
      </c>
      <c r="M16116">
        <v>7.1</v>
      </c>
      <c r="N16116">
        <v>4.3</v>
      </c>
      <c r="O16116" t="s">
        <v>9</v>
      </c>
      <c r="P16116">
        <v>0.88</v>
      </c>
    </row>
    <row r="16117" spans="8:16">
      <c r="H16117" t="s">
        <v>17447</v>
      </c>
      <c r="I16117" t="s">
        <v>7</v>
      </c>
      <c r="J16117">
        <v>2021</v>
      </c>
      <c r="K16117">
        <f>2024 -impact_data[[#This Row],[model_year]]</f>
        <v>3</v>
      </c>
      <c r="L16117">
        <v>47</v>
      </c>
      <c r="M16117">
        <v>14.5</v>
      </c>
      <c r="N16117">
        <v>3.6</v>
      </c>
      <c r="O16117" t="s">
        <v>8</v>
      </c>
      <c r="P16117">
        <v>0.87</v>
      </c>
    </row>
    <row r="16118" spans="8:16">
      <c r="H16118" t="s">
        <v>17449</v>
      </c>
      <c r="I16118" t="s">
        <v>7</v>
      </c>
      <c r="J16118">
        <v>2021</v>
      </c>
      <c r="K16118">
        <f>2024 -impact_data[[#This Row],[model_year]]</f>
        <v>3</v>
      </c>
      <c r="L16118">
        <v>52</v>
      </c>
      <c r="M16118">
        <v>29.5</v>
      </c>
      <c r="N16118">
        <v>17.7</v>
      </c>
      <c r="O16118" t="s">
        <v>9</v>
      </c>
      <c r="P16118">
        <v>0.88</v>
      </c>
    </row>
    <row r="16119" spans="8:16">
      <c r="H16119" t="s">
        <v>17450</v>
      </c>
      <c r="I16119" t="s">
        <v>7</v>
      </c>
      <c r="J16119">
        <v>2021</v>
      </c>
      <c r="K16119">
        <f>2024 -impact_data[[#This Row],[model_year]]</f>
        <v>3</v>
      </c>
      <c r="L16119">
        <v>49</v>
      </c>
      <c r="M16119">
        <v>9.8000000000000007</v>
      </c>
      <c r="N16119">
        <v>2.4</v>
      </c>
      <c r="O16119" t="s">
        <v>8</v>
      </c>
      <c r="P16119">
        <v>0.88</v>
      </c>
    </row>
    <row r="16120" spans="8:16">
      <c r="H16120" t="s">
        <v>17453</v>
      </c>
      <c r="I16120" t="s">
        <v>7</v>
      </c>
      <c r="J16120">
        <v>2021</v>
      </c>
      <c r="K16120">
        <f>2024 -impact_data[[#This Row],[model_year]]</f>
        <v>3</v>
      </c>
      <c r="L16120">
        <v>50</v>
      </c>
      <c r="M16120">
        <v>12.2</v>
      </c>
      <c r="N16120">
        <v>7.3</v>
      </c>
      <c r="O16120" t="s">
        <v>9</v>
      </c>
      <c r="P16120">
        <v>0.86</v>
      </c>
    </row>
    <row r="16121" spans="8:16">
      <c r="H16121" t="s">
        <v>17456</v>
      </c>
      <c r="I16121" t="s">
        <v>7</v>
      </c>
      <c r="J16121">
        <v>2021</v>
      </c>
      <c r="K16121">
        <f>2024 -impact_data[[#This Row],[model_year]]</f>
        <v>3</v>
      </c>
      <c r="L16121">
        <v>51</v>
      </c>
      <c r="M16121">
        <v>41.3</v>
      </c>
      <c r="N16121">
        <v>16.5</v>
      </c>
      <c r="O16121" t="s">
        <v>10</v>
      </c>
      <c r="P16121">
        <v>0.88</v>
      </c>
    </row>
    <row r="16122" spans="8:16">
      <c r="H16122" t="s">
        <v>17459</v>
      </c>
      <c r="I16122" t="s">
        <v>7</v>
      </c>
      <c r="J16122">
        <v>2021</v>
      </c>
      <c r="K16122">
        <f>2024 -impact_data[[#This Row],[model_year]]</f>
        <v>3</v>
      </c>
      <c r="L16122">
        <v>48</v>
      </c>
      <c r="M16122">
        <v>19.8</v>
      </c>
      <c r="N16122">
        <v>4.9000000000000004</v>
      </c>
      <c r="O16122" t="s">
        <v>8</v>
      </c>
      <c r="P16122">
        <v>0.88</v>
      </c>
    </row>
    <row r="16123" spans="8:16">
      <c r="H16123" t="s">
        <v>17460</v>
      </c>
      <c r="I16123" t="s">
        <v>7</v>
      </c>
      <c r="J16123">
        <v>2021</v>
      </c>
      <c r="K16123">
        <f>2024 -impact_data[[#This Row],[model_year]]</f>
        <v>3</v>
      </c>
      <c r="L16123">
        <v>50</v>
      </c>
      <c r="M16123">
        <v>20.3</v>
      </c>
      <c r="N16123">
        <v>12.2</v>
      </c>
      <c r="O16123" t="s">
        <v>9</v>
      </c>
      <c r="P16123">
        <v>0.86</v>
      </c>
    </row>
    <row r="16124" spans="8:16">
      <c r="H16124" t="s">
        <v>191</v>
      </c>
      <c r="I16124" t="s">
        <v>11</v>
      </c>
      <c r="J16124">
        <v>2021</v>
      </c>
      <c r="K16124">
        <f>2024 -impact_data[[#This Row],[model_year]]</f>
        <v>3</v>
      </c>
      <c r="L16124">
        <v>78</v>
      </c>
      <c r="M16124">
        <v>4.2</v>
      </c>
      <c r="N16124">
        <v>2.5</v>
      </c>
      <c r="O16124" t="s">
        <v>9</v>
      </c>
      <c r="P16124">
        <v>0.96</v>
      </c>
    </row>
    <row r="16125" spans="8:16">
      <c r="H16125" t="s">
        <v>17463</v>
      </c>
      <c r="I16125" t="s">
        <v>7</v>
      </c>
      <c r="J16125">
        <v>2021</v>
      </c>
      <c r="K16125">
        <f>2024 -impact_data[[#This Row],[model_year]]</f>
        <v>3</v>
      </c>
      <c r="L16125">
        <v>46</v>
      </c>
      <c r="M16125">
        <v>13.6</v>
      </c>
      <c r="N16125">
        <v>8.1999999999999993</v>
      </c>
      <c r="O16125" t="s">
        <v>9</v>
      </c>
      <c r="P16125">
        <v>0.88</v>
      </c>
    </row>
    <row r="16126" spans="8:16">
      <c r="H16126" t="s">
        <v>17471</v>
      </c>
      <c r="I16126" t="s">
        <v>7</v>
      </c>
      <c r="J16126">
        <v>2021</v>
      </c>
      <c r="K16126">
        <f>2024 -impact_data[[#This Row],[model_year]]</f>
        <v>3</v>
      </c>
      <c r="L16126">
        <v>50</v>
      </c>
      <c r="M16126">
        <v>19.2</v>
      </c>
      <c r="N16126">
        <v>4.8</v>
      </c>
      <c r="O16126" t="s">
        <v>8</v>
      </c>
      <c r="P16126">
        <v>0.87</v>
      </c>
    </row>
    <row r="16127" spans="8:16">
      <c r="H16127" t="s">
        <v>17481</v>
      </c>
      <c r="I16127" t="s">
        <v>7</v>
      </c>
      <c r="J16127">
        <v>2021</v>
      </c>
      <c r="K16127">
        <f>2024 -impact_data[[#This Row],[model_year]]</f>
        <v>3</v>
      </c>
      <c r="L16127">
        <v>49</v>
      </c>
      <c r="M16127">
        <v>18.399999999999999</v>
      </c>
      <c r="N16127">
        <v>4.5999999999999996</v>
      </c>
      <c r="O16127" t="s">
        <v>8</v>
      </c>
      <c r="P16127">
        <v>0.87</v>
      </c>
    </row>
    <row r="16128" spans="8:16">
      <c r="H16128" t="s">
        <v>17482</v>
      </c>
      <c r="I16128" t="s">
        <v>7</v>
      </c>
      <c r="J16128">
        <v>2021</v>
      </c>
      <c r="K16128">
        <f>2024 -impact_data[[#This Row],[model_year]]</f>
        <v>3</v>
      </c>
      <c r="L16128">
        <v>53</v>
      </c>
      <c r="M16128">
        <v>73.7</v>
      </c>
      <c r="N16128">
        <v>44.2</v>
      </c>
      <c r="O16128" t="s">
        <v>9</v>
      </c>
      <c r="P16128">
        <v>0.88</v>
      </c>
    </row>
    <row r="16129" spans="8:16">
      <c r="H16129" t="s">
        <v>17486</v>
      </c>
      <c r="I16129" t="s">
        <v>11</v>
      </c>
      <c r="J16129">
        <v>2021</v>
      </c>
      <c r="K16129">
        <f>2024 -impact_data[[#This Row],[model_year]]</f>
        <v>3</v>
      </c>
      <c r="L16129">
        <v>77</v>
      </c>
      <c r="M16129">
        <v>18.100000000000001</v>
      </c>
      <c r="N16129">
        <v>10.9</v>
      </c>
      <c r="O16129" t="s">
        <v>9</v>
      </c>
      <c r="P16129">
        <v>0.93</v>
      </c>
    </row>
    <row r="16130" spans="8:16">
      <c r="H16130" t="s">
        <v>17488</v>
      </c>
      <c r="I16130" t="s">
        <v>7</v>
      </c>
      <c r="J16130">
        <v>2021</v>
      </c>
      <c r="K16130">
        <f>2024 -impact_data[[#This Row],[model_year]]</f>
        <v>3</v>
      </c>
      <c r="L16130">
        <v>51</v>
      </c>
      <c r="M16130">
        <v>20.2</v>
      </c>
      <c r="N16130">
        <v>12.1</v>
      </c>
      <c r="O16130" t="s">
        <v>9</v>
      </c>
      <c r="P16130">
        <v>0.86</v>
      </c>
    </row>
    <row r="16131" spans="8:16">
      <c r="H16131" t="s">
        <v>17489</v>
      </c>
      <c r="I16131" t="s">
        <v>7</v>
      </c>
      <c r="J16131">
        <v>2021</v>
      </c>
      <c r="K16131">
        <f>2024 -impact_data[[#This Row],[model_year]]</f>
        <v>3</v>
      </c>
      <c r="L16131">
        <v>48</v>
      </c>
      <c r="M16131">
        <v>19</v>
      </c>
      <c r="N16131">
        <v>7.6</v>
      </c>
      <c r="O16131" t="s">
        <v>10</v>
      </c>
      <c r="P16131">
        <v>0.88</v>
      </c>
    </row>
    <row r="16132" spans="8:16">
      <c r="H16132" t="s">
        <v>17493</v>
      </c>
      <c r="I16132" t="s">
        <v>7</v>
      </c>
      <c r="J16132">
        <v>2021</v>
      </c>
      <c r="K16132">
        <f>2024 -impact_data[[#This Row],[model_year]]</f>
        <v>3</v>
      </c>
      <c r="L16132">
        <v>49</v>
      </c>
      <c r="M16132">
        <v>0.5</v>
      </c>
      <c r="N16132">
        <v>0.3</v>
      </c>
      <c r="O16132" t="s">
        <v>9</v>
      </c>
      <c r="P16132">
        <v>0.87</v>
      </c>
    </row>
    <row r="16133" spans="8:16">
      <c r="H16133" t="s">
        <v>17494</v>
      </c>
      <c r="I16133" t="s">
        <v>7</v>
      </c>
      <c r="J16133">
        <v>2021</v>
      </c>
      <c r="K16133">
        <f>2024 -impact_data[[#This Row],[model_year]]</f>
        <v>3</v>
      </c>
      <c r="L16133">
        <v>51</v>
      </c>
      <c r="M16133">
        <v>13.6</v>
      </c>
      <c r="N16133">
        <v>8.1999999999999993</v>
      </c>
      <c r="O16133" t="s">
        <v>9</v>
      </c>
      <c r="P16133">
        <v>0.86</v>
      </c>
    </row>
    <row r="16134" spans="8:16">
      <c r="H16134" t="s">
        <v>17495</v>
      </c>
      <c r="I16134" t="s">
        <v>7</v>
      </c>
      <c r="J16134">
        <v>2021</v>
      </c>
      <c r="K16134">
        <f>2024 -impact_data[[#This Row],[model_year]]</f>
        <v>3</v>
      </c>
      <c r="L16134">
        <v>50</v>
      </c>
      <c r="M16134">
        <v>39.200000000000003</v>
      </c>
      <c r="N16134">
        <v>9.8000000000000007</v>
      </c>
      <c r="O16134" t="s">
        <v>8</v>
      </c>
      <c r="P16134">
        <v>0.88</v>
      </c>
    </row>
    <row r="16135" spans="8:16">
      <c r="H16135" t="s">
        <v>17499</v>
      </c>
      <c r="I16135" t="s">
        <v>7</v>
      </c>
      <c r="J16135">
        <v>2021</v>
      </c>
      <c r="K16135">
        <f>2024 -impact_data[[#This Row],[model_year]]</f>
        <v>3</v>
      </c>
      <c r="L16135">
        <v>47</v>
      </c>
      <c r="M16135">
        <v>16.8</v>
      </c>
      <c r="N16135">
        <v>6.7</v>
      </c>
      <c r="O16135" t="s">
        <v>10</v>
      </c>
      <c r="P16135">
        <v>0.89</v>
      </c>
    </row>
    <row r="16136" spans="8:16">
      <c r="H16136" t="s">
        <v>17507</v>
      </c>
      <c r="I16136" t="s">
        <v>7</v>
      </c>
      <c r="J16136">
        <v>2021</v>
      </c>
      <c r="K16136">
        <f>2024 -impact_data[[#This Row],[model_year]]</f>
        <v>3</v>
      </c>
      <c r="L16136">
        <v>47</v>
      </c>
      <c r="M16136">
        <v>-0.6</v>
      </c>
      <c r="N16136">
        <v>-0.4</v>
      </c>
      <c r="O16136" t="s">
        <v>9</v>
      </c>
      <c r="P16136">
        <v>0.87</v>
      </c>
    </row>
    <row r="16137" spans="8:16">
      <c r="H16137" t="s">
        <v>17511</v>
      </c>
      <c r="I16137" t="s">
        <v>7</v>
      </c>
      <c r="J16137">
        <v>2021</v>
      </c>
      <c r="K16137">
        <f>2024 -impact_data[[#This Row],[model_year]]</f>
        <v>3</v>
      </c>
      <c r="L16137">
        <v>48</v>
      </c>
      <c r="M16137">
        <v>27.3</v>
      </c>
      <c r="N16137">
        <v>16.399999999999999</v>
      </c>
      <c r="O16137" t="s">
        <v>9</v>
      </c>
      <c r="P16137">
        <v>0.86</v>
      </c>
    </row>
    <row r="16138" spans="8:16">
      <c r="H16138" t="s">
        <v>17513</v>
      </c>
      <c r="I16138" t="s">
        <v>7</v>
      </c>
      <c r="J16138">
        <v>2021</v>
      </c>
      <c r="K16138">
        <f>2024 -impact_data[[#This Row],[model_year]]</f>
        <v>3</v>
      </c>
      <c r="L16138">
        <v>50</v>
      </c>
      <c r="M16138">
        <v>18.7</v>
      </c>
      <c r="N16138">
        <v>11.2</v>
      </c>
      <c r="O16138" t="s">
        <v>9</v>
      </c>
      <c r="P16138">
        <v>0.87</v>
      </c>
    </row>
    <row r="16139" spans="8:16">
      <c r="H16139" t="s">
        <v>17517</v>
      </c>
      <c r="I16139" t="s">
        <v>7</v>
      </c>
      <c r="J16139">
        <v>2021</v>
      </c>
      <c r="K16139">
        <f>2024 -impact_data[[#This Row],[model_year]]</f>
        <v>3</v>
      </c>
      <c r="L16139">
        <v>47</v>
      </c>
      <c r="M16139">
        <v>28.9</v>
      </c>
      <c r="N16139">
        <v>17.3</v>
      </c>
      <c r="O16139" t="s">
        <v>9</v>
      </c>
      <c r="P16139">
        <v>0.88</v>
      </c>
    </row>
    <row r="16140" spans="8:16">
      <c r="H16140" t="s">
        <v>17518</v>
      </c>
      <c r="I16140" t="s">
        <v>7</v>
      </c>
      <c r="J16140">
        <v>2021</v>
      </c>
      <c r="K16140">
        <f>2024 -impact_data[[#This Row],[model_year]]</f>
        <v>3</v>
      </c>
      <c r="L16140">
        <v>50</v>
      </c>
      <c r="M16140">
        <v>20.2</v>
      </c>
      <c r="N16140">
        <v>12.1</v>
      </c>
      <c r="O16140" t="s">
        <v>9</v>
      </c>
      <c r="P16140">
        <v>0.87</v>
      </c>
    </row>
    <row r="16141" spans="8:16">
      <c r="H16141" t="s">
        <v>17520</v>
      </c>
      <c r="I16141" t="s">
        <v>7</v>
      </c>
      <c r="J16141">
        <v>2021</v>
      </c>
      <c r="K16141">
        <f>2024 -impact_data[[#This Row],[model_year]]</f>
        <v>3</v>
      </c>
      <c r="L16141">
        <v>49</v>
      </c>
      <c r="M16141">
        <v>30.7</v>
      </c>
      <c r="N16141">
        <v>7.7</v>
      </c>
      <c r="O16141" t="s">
        <v>8</v>
      </c>
      <c r="P16141">
        <v>0.87</v>
      </c>
    </row>
    <row r="16142" spans="8:16">
      <c r="H16142" t="s">
        <v>17522</v>
      </c>
      <c r="I16142" t="s">
        <v>7</v>
      </c>
      <c r="J16142">
        <v>2021</v>
      </c>
      <c r="K16142">
        <f>2024 -impact_data[[#This Row],[model_year]]</f>
        <v>3</v>
      </c>
      <c r="L16142">
        <v>48</v>
      </c>
      <c r="M16142">
        <v>19.3</v>
      </c>
      <c r="N16142">
        <v>11.6</v>
      </c>
      <c r="O16142" t="s">
        <v>9</v>
      </c>
      <c r="P16142">
        <v>0.87</v>
      </c>
    </row>
    <row r="16143" spans="8:16">
      <c r="H16143" t="s">
        <v>17523</v>
      </c>
      <c r="I16143" t="s">
        <v>11</v>
      </c>
      <c r="J16143">
        <v>2021</v>
      </c>
      <c r="K16143">
        <f>2024 -impact_data[[#This Row],[model_year]]</f>
        <v>3</v>
      </c>
      <c r="L16143">
        <v>77</v>
      </c>
      <c r="M16143">
        <v>-0.8</v>
      </c>
      <c r="N16143">
        <v>-0.5</v>
      </c>
      <c r="O16143" t="s">
        <v>9</v>
      </c>
      <c r="P16143">
        <v>0.95</v>
      </c>
    </row>
    <row r="16144" spans="8:16">
      <c r="H16144" t="s">
        <v>17529</v>
      </c>
      <c r="I16144" t="s">
        <v>7</v>
      </c>
      <c r="J16144">
        <v>2021</v>
      </c>
      <c r="K16144">
        <f>2024 -impact_data[[#This Row],[model_year]]</f>
        <v>3</v>
      </c>
      <c r="L16144">
        <v>50</v>
      </c>
      <c r="M16144">
        <v>30.4</v>
      </c>
      <c r="N16144">
        <v>18.3</v>
      </c>
      <c r="O16144" t="s">
        <v>9</v>
      </c>
      <c r="P16144">
        <v>0.88</v>
      </c>
    </row>
    <row r="16145" spans="8:16">
      <c r="H16145" t="s">
        <v>17530</v>
      </c>
      <c r="I16145" t="s">
        <v>11</v>
      </c>
      <c r="J16145">
        <v>2021</v>
      </c>
      <c r="K16145">
        <f>2024 -impact_data[[#This Row],[model_year]]</f>
        <v>3</v>
      </c>
      <c r="L16145">
        <v>81</v>
      </c>
      <c r="M16145">
        <v>63.6</v>
      </c>
      <c r="N16145">
        <v>38.200000000000003</v>
      </c>
      <c r="O16145" t="s">
        <v>9</v>
      </c>
      <c r="P16145">
        <v>0.94</v>
      </c>
    </row>
    <row r="16146" spans="8:16">
      <c r="H16146" t="s">
        <v>17531</v>
      </c>
      <c r="I16146" t="s">
        <v>7</v>
      </c>
      <c r="J16146">
        <v>2021</v>
      </c>
      <c r="K16146">
        <f>2024 -impact_data[[#This Row],[model_year]]</f>
        <v>3</v>
      </c>
      <c r="L16146">
        <v>49</v>
      </c>
      <c r="M16146">
        <v>21</v>
      </c>
      <c r="N16146">
        <v>8.4</v>
      </c>
      <c r="O16146" t="s">
        <v>10</v>
      </c>
      <c r="P16146">
        <v>0.89</v>
      </c>
    </row>
    <row r="16147" spans="8:16">
      <c r="H16147" t="s">
        <v>17532</v>
      </c>
      <c r="I16147" t="s">
        <v>7</v>
      </c>
      <c r="J16147">
        <v>2021</v>
      </c>
      <c r="K16147">
        <f>2024 -impact_data[[#This Row],[model_year]]</f>
        <v>3</v>
      </c>
      <c r="L16147">
        <v>53</v>
      </c>
      <c r="M16147">
        <v>26.7</v>
      </c>
      <c r="N16147">
        <v>10.7</v>
      </c>
      <c r="O16147" t="s">
        <v>10</v>
      </c>
      <c r="P16147">
        <v>0.88</v>
      </c>
    </row>
    <row r="16148" spans="8:16">
      <c r="H16148" t="s">
        <v>17534</v>
      </c>
      <c r="I16148" t="s">
        <v>7</v>
      </c>
      <c r="J16148">
        <v>2021</v>
      </c>
      <c r="K16148">
        <f>2024 -impact_data[[#This Row],[model_year]]</f>
        <v>3</v>
      </c>
      <c r="L16148">
        <v>48</v>
      </c>
      <c r="M16148">
        <v>9.4</v>
      </c>
      <c r="N16148">
        <v>2.2999999999999998</v>
      </c>
      <c r="O16148" t="s">
        <v>8</v>
      </c>
      <c r="P16148">
        <v>0.86</v>
      </c>
    </row>
    <row r="16149" spans="8:16">
      <c r="H16149" t="s">
        <v>17538</v>
      </c>
      <c r="I16149" t="s">
        <v>7</v>
      </c>
      <c r="J16149">
        <v>2021</v>
      </c>
      <c r="K16149">
        <f>2024 -impact_data[[#This Row],[model_year]]</f>
        <v>3</v>
      </c>
      <c r="L16149">
        <v>52</v>
      </c>
      <c r="M16149">
        <v>43</v>
      </c>
      <c r="N16149">
        <v>25.8</v>
      </c>
      <c r="O16149" t="s">
        <v>9</v>
      </c>
      <c r="P16149">
        <v>0.86</v>
      </c>
    </row>
    <row r="16150" spans="8:16">
      <c r="H16150" t="s">
        <v>17539</v>
      </c>
      <c r="I16150" t="s">
        <v>7</v>
      </c>
      <c r="J16150">
        <v>2021</v>
      </c>
      <c r="K16150">
        <f>2024 -impact_data[[#This Row],[model_year]]</f>
        <v>3</v>
      </c>
      <c r="L16150">
        <v>51</v>
      </c>
      <c r="M16150">
        <v>23</v>
      </c>
      <c r="N16150">
        <v>9.1999999999999993</v>
      </c>
      <c r="O16150" t="s">
        <v>10</v>
      </c>
      <c r="P16150">
        <v>0.87</v>
      </c>
    </row>
    <row r="16151" spans="8:16">
      <c r="H16151" t="s">
        <v>17545</v>
      </c>
      <c r="I16151" t="s">
        <v>7</v>
      </c>
      <c r="J16151">
        <v>2021</v>
      </c>
      <c r="K16151">
        <f>2024 -impact_data[[#This Row],[model_year]]</f>
        <v>3</v>
      </c>
      <c r="L16151">
        <v>53</v>
      </c>
      <c r="M16151">
        <v>31.8</v>
      </c>
      <c r="N16151">
        <v>19.100000000000001</v>
      </c>
      <c r="O16151" t="s">
        <v>9</v>
      </c>
      <c r="P16151">
        <v>0.87</v>
      </c>
    </row>
    <row r="16152" spans="8:16">
      <c r="H16152" t="s">
        <v>17550</v>
      </c>
      <c r="I16152" t="s">
        <v>7</v>
      </c>
      <c r="J16152">
        <v>2021</v>
      </c>
      <c r="K16152">
        <f>2024 -impact_data[[#This Row],[model_year]]</f>
        <v>3</v>
      </c>
      <c r="L16152">
        <v>50</v>
      </c>
      <c r="M16152">
        <v>31</v>
      </c>
      <c r="N16152">
        <v>12.4</v>
      </c>
      <c r="O16152" t="s">
        <v>10</v>
      </c>
      <c r="P16152">
        <v>0.87</v>
      </c>
    </row>
    <row r="16153" spans="8:16">
      <c r="H16153" t="s">
        <v>17551</v>
      </c>
      <c r="I16153" t="s">
        <v>7</v>
      </c>
      <c r="J16153">
        <v>2021</v>
      </c>
      <c r="K16153">
        <f>2024 -impact_data[[#This Row],[model_year]]</f>
        <v>3</v>
      </c>
      <c r="L16153">
        <v>51</v>
      </c>
      <c r="M16153">
        <v>61.6</v>
      </c>
      <c r="N16153">
        <v>24.6</v>
      </c>
      <c r="O16153" t="s">
        <v>10</v>
      </c>
      <c r="P16153">
        <v>0.88</v>
      </c>
    </row>
    <row r="16154" spans="8:16">
      <c r="H16154" t="s">
        <v>17552</v>
      </c>
      <c r="I16154" t="s">
        <v>7</v>
      </c>
      <c r="J16154">
        <v>2021</v>
      </c>
      <c r="K16154">
        <f>2024 -impact_data[[#This Row],[model_year]]</f>
        <v>3</v>
      </c>
      <c r="L16154">
        <v>48</v>
      </c>
      <c r="M16154">
        <v>21.3</v>
      </c>
      <c r="N16154">
        <v>12.8</v>
      </c>
      <c r="O16154" t="s">
        <v>9</v>
      </c>
      <c r="P16154">
        <v>0.87</v>
      </c>
    </row>
    <row r="16155" spans="8:16">
      <c r="H16155" t="s">
        <v>17557</v>
      </c>
      <c r="I16155" t="s">
        <v>7</v>
      </c>
      <c r="J16155">
        <v>2021</v>
      </c>
      <c r="K16155">
        <f>2024 -impact_data[[#This Row],[model_year]]</f>
        <v>3</v>
      </c>
      <c r="L16155">
        <v>49</v>
      </c>
      <c r="M16155">
        <v>22.8</v>
      </c>
      <c r="N16155">
        <v>13.7</v>
      </c>
      <c r="O16155" t="s">
        <v>9</v>
      </c>
      <c r="P16155">
        <v>0.88</v>
      </c>
    </row>
    <row r="16156" spans="8:16">
      <c r="H16156" t="s">
        <v>17562</v>
      </c>
      <c r="I16156" t="s">
        <v>7</v>
      </c>
      <c r="J16156">
        <v>2021</v>
      </c>
      <c r="K16156">
        <f>2024 -impact_data[[#This Row],[model_year]]</f>
        <v>3</v>
      </c>
      <c r="L16156">
        <v>49</v>
      </c>
      <c r="M16156">
        <v>44</v>
      </c>
      <c r="N16156">
        <v>26.4</v>
      </c>
      <c r="O16156" t="s">
        <v>9</v>
      </c>
      <c r="P16156">
        <v>0.88</v>
      </c>
    </row>
    <row r="16157" spans="8:16">
      <c r="H16157" t="s">
        <v>17564</v>
      </c>
      <c r="I16157" t="s">
        <v>7</v>
      </c>
      <c r="J16157">
        <v>2021</v>
      </c>
      <c r="K16157">
        <f>2024 -impact_data[[#This Row],[model_year]]</f>
        <v>3</v>
      </c>
      <c r="L16157">
        <v>52</v>
      </c>
      <c r="M16157">
        <v>33.700000000000003</v>
      </c>
      <c r="N16157">
        <v>13.5</v>
      </c>
      <c r="O16157" t="s">
        <v>10</v>
      </c>
      <c r="P16157">
        <v>0.87</v>
      </c>
    </row>
    <row r="16158" spans="8:16">
      <c r="H16158" t="s">
        <v>17565</v>
      </c>
      <c r="I16158" t="s">
        <v>7</v>
      </c>
      <c r="J16158">
        <v>2021</v>
      </c>
      <c r="K16158">
        <f>2024 -impact_data[[#This Row],[model_year]]</f>
        <v>3</v>
      </c>
      <c r="L16158">
        <v>52</v>
      </c>
      <c r="M16158">
        <v>23</v>
      </c>
      <c r="N16158">
        <v>13.8</v>
      </c>
      <c r="O16158" t="s">
        <v>9</v>
      </c>
      <c r="P16158">
        <v>0.86</v>
      </c>
    </row>
    <row r="16159" spans="8:16">
      <c r="H16159" t="s">
        <v>17566</v>
      </c>
      <c r="I16159" t="s">
        <v>7</v>
      </c>
      <c r="J16159">
        <v>2021</v>
      </c>
      <c r="K16159">
        <f>2024 -impact_data[[#This Row],[model_year]]</f>
        <v>3</v>
      </c>
      <c r="L16159">
        <v>51</v>
      </c>
      <c r="M16159">
        <v>16.100000000000001</v>
      </c>
      <c r="N16159">
        <v>6.4</v>
      </c>
      <c r="O16159" t="s">
        <v>10</v>
      </c>
      <c r="P16159">
        <v>0.87</v>
      </c>
    </row>
    <row r="16160" spans="8:16">
      <c r="H16160" t="s">
        <v>17567</v>
      </c>
      <c r="I16160" t="s">
        <v>7</v>
      </c>
      <c r="J16160">
        <v>2021</v>
      </c>
      <c r="K16160">
        <f>2024 -impact_data[[#This Row],[model_year]]</f>
        <v>3</v>
      </c>
      <c r="L16160">
        <v>49</v>
      </c>
      <c r="M16160">
        <v>21.2</v>
      </c>
      <c r="N16160">
        <v>8.5</v>
      </c>
      <c r="O16160" t="s">
        <v>10</v>
      </c>
      <c r="P16160">
        <v>0.86</v>
      </c>
    </row>
    <row r="16161" spans="8:16">
      <c r="H16161" t="s">
        <v>17570</v>
      </c>
      <c r="I16161" t="s">
        <v>7</v>
      </c>
      <c r="J16161">
        <v>2021</v>
      </c>
      <c r="K16161">
        <f>2024 -impact_data[[#This Row],[model_year]]</f>
        <v>3</v>
      </c>
      <c r="L16161">
        <v>50</v>
      </c>
      <c r="M16161">
        <v>20.100000000000001</v>
      </c>
      <c r="N16161">
        <v>5</v>
      </c>
      <c r="O16161" t="s">
        <v>8</v>
      </c>
      <c r="P16161">
        <v>0.87</v>
      </c>
    </row>
    <row r="16162" spans="8:16">
      <c r="H16162" t="s">
        <v>17574</v>
      </c>
      <c r="I16162" t="s">
        <v>7</v>
      </c>
      <c r="J16162">
        <v>2021</v>
      </c>
      <c r="K16162">
        <f>2024 -impact_data[[#This Row],[model_year]]</f>
        <v>3</v>
      </c>
      <c r="L16162">
        <v>51</v>
      </c>
      <c r="M16162">
        <v>21.2</v>
      </c>
      <c r="N16162">
        <v>5.3</v>
      </c>
      <c r="O16162" t="s">
        <v>8</v>
      </c>
      <c r="P16162">
        <v>0.88</v>
      </c>
    </row>
    <row r="16163" spans="8:16">
      <c r="H16163" t="s">
        <v>17575</v>
      </c>
      <c r="I16163" t="s">
        <v>7</v>
      </c>
      <c r="J16163">
        <v>2021</v>
      </c>
      <c r="K16163">
        <f>2024 -impact_data[[#This Row],[model_year]]</f>
        <v>3</v>
      </c>
      <c r="L16163">
        <v>50</v>
      </c>
      <c r="M16163">
        <v>11.9</v>
      </c>
      <c r="N16163">
        <v>7.1</v>
      </c>
      <c r="O16163" t="s">
        <v>9</v>
      </c>
      <c r="P16163">
        <v>0.89</v>
      </c>
    </row>
    <row r="16164" spans="8:16">
      <c r="H16164" t="s">
        <v>17576</v>
      </c>
      <c r="I16164" t="s">
        <v>7</v>
      </c>
      <c r="J16164">
        <v>2021</v>
      </c>
      <c r="K16164">
        <f>2024 -impact_data[[#This Row],[model_year]]</f>
        <v>3</v>
      </c>
      <c r="L16164">
        <v>48</v>
      </c>
      <c r="M16164">
        <v>27</v>
      </c>
      <c r="N16164">
        <v>10.8</v>
      </c>
      <c r="O16164" t="s">
        <v>10</v>
      </c>
      <c r="P16164">
        <v>0.86</v>
      </c>
    </row>
    <row r="16165" spans="8:16">
      <c r="H16165" t="s">
        <v>17585</v>
      </c>
      <c r="I16165" t="s">
        <v>7</v>
      </c>
      <c r="J16165">
        <v>2021</v>
      </c>
      <c r="K16165">
        <f>2024 -impact_data[[#This Row],[model_year]]</f>
        <v>3</v>
      </c>
      <c r="L16165">
        <v>50</v>
      </c>
      <c r="M16165">
        <v>10.3</v>
      </c>
      <c r="N16165">
        <v>6.2</v>
      </c>
      <c r="O16165" t="s">
        <v>9</v>
      </c>
      <c r="P16165">
        <v>0.87</v>
      </c>
    </row>
    <row r="16166" spans="8:16">
      <c r="H16166" t="s">
        <v>17587</v>
      </c>
      <c r="I16166" t="s">
        <v>11</v>
      </c>
      <c r="J16166">
        <v>2021</v>
      </c>
      <c r="K16166">
        <f>2024 -impact_data[[#This Row],[model_year]]</f>
        <v>3</v>
      </c>
      <c r="L16166">
        <v>78</v>
      </c>
      <c r="M16166">
        <v>23.5</v>
      </c>
      <c r="N16166">
        <v>9.4</v>
      </c>
      <c r="O16166" t="s">
        <v>10</v>
      </c>
      <c r="P16166">
        <v>0.95</v>
      </c>
    </row>
    <row r="16167" spans="8:16">
      <c r="H16167" t="s">
        <v>17589</v>
      </c>
      <c r="I16167" t="s">
        <v>7</v>
      </c>
      <c r="J16167">
        <v>2021</v>
      </c>
      <c r="K16167">
        <f>2024 -impact_data[[#This Row],[model_year]]</f>
        <v>3</v>
      </c>
      <c r="L16167">
        <v>49</v>
      </c>
      <c r="M16167">
        <v>36.299999999999997</v>
      </c>
      <c r="N16167">
        <v>21.8</v>
      </c>
      <c r="O16167" t="s">
        <v>9</v>
      </c>
      <c r="P16167">
        <v>0.89</v>
      </c>
    </row>
    <row r="16168" spans="8:16">
      <c r="H16168" t="s">
        <v>17596</v>
      </c>
      <c r="I16168" t="s">
        <v>7</v>
      </c>
      <c r="J16168">
        <v>2021</v>
      </c>
      <c r="K16168">
        <f>2024 -impact_data[[#This Row],[model_year]]</f>
        <v>3</v>
      </c>
      <c r="L16168">
        <v>49</v>
      </c>
      <c r="M16168">
        <v>14.4</v>
      </c>
      <c r="N16168">
        <v>8.6999999999999993</v>
      </c>
      <c r="O16168" t="s">
        <v>9</v>
      </c>
      <c r="P16168">
        <v>0.86</v>
      </c>
    </row>
    <row r="16169" spans="8:16">
      <c r="H16169" t="s">
        <v>17599</v>
      </c>
      <c r="I16169" t="s">
        <v>7</v>
      </c>
      <c r="J16169">
        <v>2021</v>
      </c>
      <c r="K16169">
        <f>2024 -impact_data[[#This Row],[model_year]]</f>
        <v>3</v>
      </c>
      <c r="L16169">
        <v>49</v>
      </c>
      <c r="M16169">
        <v>1.8</v>
      </c>
      <c r="N16169">
        <v>1.1000000000000001</v>
      </c>
      <c r="O16169" t="s">
        <v>9</v>
      </c>
      <c r="P16169">
        <v>0.89</v>
      </c>
    </row>
    <row r="16170" spans="8:16">
      <c r="H16170" t="s">
        <v>17600</v>
      </c>
      <c r="I16170" t="s">
        <v>7</v>
      </c>
      <c r="J16170">
        <v>2021</v>
      </c>
      <c r="K16170">
        <f>2024 -impact_data[[#This Row],[model_year]]</f>
        <v>3</v>
      </c>
      <c r="L16170">
        <v>51</v>
      </c>
      <c r="M16170">
        <v>28.2</v>
      </c>
      <c r="N16170">
        <v>7.1</v>
      </c>
      <c r="O16170" t="s">
        <v>8</v>
      </c>
      <c r="P16170">
        <v>0.88</v>
      </c>
    </row>
    <row r="16171" spans="8:16">
      <c r="H16171" t="s">
        <v>17602</v>
      </c>
      <c r="I16171" t="s">
        <v>7</v>
      </c>
      <c r="J16171">
        <v>2021</v>
      </c>
      <c r="K16171">
        <f>2024 -impact_data[[#This Row],[model_year]]</f>
        <v>3</v>
      </c>
      <c r="L16171">
        <v>50</v>
      </c>
      <c r="M16171">
        <v>14.3</v>
      </c>
      <c r="N16171">
        <v>8.6</v>
      </c>
      <c r="O16171" t="s">
        <v>9</v>
      </c>
      <c r="P16171">
        <v>0.86</v>
      </c>
    </row>
    <row r="16172" spans="8:16">
      <c r="H16172" t="s">
        <v>17606</v>
      </c>
      <c r="I16172" t="s">
        <v>7</v>
      </c>
      <c r="J16172">
        <v>2021</v>
      </c>
      <c r="K16172">
        <f>2024 -impact_data[[#This Row],[model_year]]</f>
        <v>3</v>
      </c>
      <c r="L16172">
        <v>48</v>
      </c>
      <c r="M16172">
        <v>14.4</v>
      </c>
      <c r="N16172">
        <v>5.7</v>
      </c>
      <c r="O16172" t="s">
        <v>10</v>
      </c>
      <c r="P16172">
        <v>0.89</v>
      </c>
    </row>
    <row r="16173" spans="8:16">
      <c r="H16173" t="s">
        <v>17610</v>
      </c>
      <c r="I16173" t="s">
        <v>7</v>
      </c>
      <c r="J16173">
        <v>2021</v>
      </c>
      <c r="K16173">
        <f>2024 -impact_data[[#This Row],[model_year]]</f>
        <v>3</v>
      </c>
      <c r="L16173">
        <v>49</v>
      </c>
      <c r="M16173">
        <v>15.7</v>
      </c>
      <c r="N16173">
        <v>9.4</v>
      </c>
      <c r="O16173" t="s">
        <v>9</v>
      </c>
      <c r="P16173">
        <v>0.89</v>
      </c>
    </row>
    <row r="16174" spans="8:16">
      <c r="H16174" t="s">
        <v>17611</v>
      </c>
      <c r="I16174" t="s">
        <v>7</v>
      </c>
      <c r="J16174">
        <v>2021</v>
      </c>
      <c r="K16174">
        <f>2024 -impact_data[[#This Row],[model_year]]</f>
        <v>3</v>
      </c>
      <c r="L16174">
        <v>48</v>
      </c>
      <c r="M16174">
        <v>15.4</v>
      </c>
      <c r="N16174">
        <v>9.1999999999999993</v>
      </c>
      <c r="O16174" t="s">
        <v>9</v>
      </c>
      <c r="P16174">
        <v>0.88</v>
      </c>
    </row>
    <row r="16175" spans="8:16">
      <c r="H16175" t="s">
        <v>17617</v>
      </c>
      <c r="I16175" t="s">
        <v>7</v>
      </c>
      <c r="J16175">
        <v>2021</v>
      </c>
      <c r="K16175">
        <f>2024 -impact_data[[#This Row],[model_year]]</f>
        <v>3</v>
      </c>
      <c r="L16175">
        <v>50</v>
      </c>
      <c r="M16175">
        <v>14.1</v>
      </c>
      <c r="N16175">
        <v>8.4</v>
      </c>
      <c r="O16175" t="s">
        <v>9</v>
      </c>
      <c r="P16175">
        <v>0.9</v>
      </c>
    </row>
    <row r="16176" spans="8:16">
      <c r="H16176" t="s">
        <v>17620</v>
      </c>
      <c r="I16176" t="s">
        <v>7</v>
      </c>
      <c r="J16176">
        <v>2021</v>
      </c>
      <c r="K16176">
        <f>2024 -impact_data[[#This Row],[model_year]]</f>
        <v>3</v>
      </c>
      <c r="L16176">
        <v>49</v>
      </c>
      <c r="M16176">
        <v>28.8</v>
      </c>
      <c r="N16176">
        <v>11.5</v>
      </c>
      <c r="O16176" t="s">
        <v>10</v>
      </c>
      <c r="P16176">
        <v>0.89</v>
      </c>
    </row>
    <row r="16177" spans="8:16">
      <c r="H16177" t="s">
        <v>17629</v>
      </c>
      <c r="I16177" t="s">
        <v>7</v>
      </c>
      <c r="J16177">
        <v>2021</v>
      </c>
      <c r="K16177">
        <f>2024 -impact_data[[#This Row],[model_year]]</f>
        <v>3</v>
      </c>
      <c r="L16177">
        <v>52</v>
      </c>
      <c r="M16177">
        <v>14.5</v>
      </c>
      <c r="N16177">
        <v>5.8</v>
      </c>
      <c r="O16177" t="s">
        <v>10</v>
      </c>
      <c r="P16177">
        <v>0.86</v>
      </c>
    </row>
    <row r="16178" spans="8:16">
      <c r="H16178" t="s">
        <v>17635</v>
      </c>
      <c r="I16178" t="s">
        <v>7</v>
      </c>
      <c r="J16178">
        <v>2021</v>
      </c>
      <c r="K16178">
        <f>2024 -impact_data[[#This Row],[model_year]]</f>
        <v>3</v>
      </c>
      <c r="L16178">
        <v>52</v>
      </c>
      <c r="M16178">
        <v>28</v>
      </c>
      <c r="N16178">
        <v>16.8</v>
      </c>
      <c r="O16178" t="s">
        <v>9</v>
      </c>
      <c r="P16178">
        <v>0.87</v>
      </c>
    </row>
    <row r="16179" spans="8:16">
      <c r="H16179" t="s">
        <v>17636</v>
      </c>
      <c r="I16179" t="s">
        <v>7</v>
      </c>
      <c r="J16179">
        <v>2021</v>
      </c>
      <c r="K16179">
        <f>2024 -impact_data[[#This Row],[model_year]]</f>
        <v>3</v>
      </c>
      <c r="L16179">
        <v>46</v>
      </c>
      <c r="M16179">
        <v>16.3</v>
      </c>
      <c r="N16179">
        <v>9.8000000000000007</v>
      </c>
      <c r="O16179" t="s">
        <v>9</v>
      </c>
      <c r="P16179">
        <v>0.88</v>
      </c>
    </row>
    <row r="16180" spans="8:16">
      <c r="H16180" t="s">
        <v>17637</v>
      </c>
      <c r="I16180" t="s">
        <v>11</v>
      </c>
      <c r="J16180">
        <v>2021</v>
      </c>
      <c r="K16180">
        <f>2024 -impact_data[[#This Row],[model_year]]</f>
        <v>3</v>
      </c>
      <c r="L16180">
        <v>77</v>
      </c>
      <c r="M16180">
        <v>18.100000000000001</v>
      </c>
      <c r="N16180">
        <v>10.9</v>
      </c>
      <c r="O16180" t="s">
        <v>9</v>
      </c>
      <c r="P16180">
        <v>0.95</v>
      </c>
    </row>
    <row r="16181" spans="8:16">
      <c r="H16181" t="s">
        <v>17642</v>
      </c>
      <c r="I16181" t="s">
        <v>7</v>
      </c>
      <c r="J16181">
        <v>2021</v>
      </c>
      <c r="K16181">
        <f>2024 -impact_data[[#This Row],[model_year]]</f>
        <v>3</v>
      </c>
      <c r="L16181">
        <v>47</v>
      </c>
      <c r="M16181">
        <v>46.5</v>
      </c>
      <c r="N16181">
        <v>18.600000000000001</v>
      </c>
      <c r="O16181" t="s">
        <v>10</v>
      </c>
      <c r="P16181">
        <v>0.89</v>
      </c>
    </row>
    <row r="16182" spans="8:16">
      <c r="H16182" t="s">
        <v>33</v>
      </c>
      <c r="I16182" t="s">
        <v>7</v>
      </c>
      <c r="J16182">
        <v>2021</v>
      </c>
      <c r="K16182">
        <f>2024 -impact_data[[#This Row],[model_year]]</f>
        <v>3</v>
      </c>
      <c r="L16182">
        <v>52</v>
      </c>
      <c r="M16182">
        <v>46.7</v>
      </c>
      <c r="N16182">
        <v>28</v>
      </c>
      <c r="O16182" t="s">
        <v>9</v>
      </c>
      <c r="P16182">
        <v>0.89</v>
      </c>
    </row>
    <row r="16183" spans="8:16">
      <c r="H16183" t="s">
        <v>17650</v>
      </c>
      <c r="I16183" t="s">
        <v>11</v>
      </c>
      <c r="J16183">
        <v>2021</v>
      </c>
      <c r="K16183">
        <f>2024 -impact_data[[#This Row],[model_year]]</f>
        <v>3</v>
      </c>
      <c r="L16183">
        <v>83</v>
      </c>
      <c r="M16183">
        <v>37</v>
      </c>
      <c r="N16183">
        <v>9.1999999999999993</v>
      </c>
      <c r="O16183" t="s">
        <v>8</v>
      </c>
      <c r="P16183">
        <v>0.91</v>
      </c>
    </row>
    <row r="16184" spans="8:16">
      <c r="H16184" t="s">
        <v>17656</v>
      </c>
      <c r="I16184" t="s">
        <v>7</v>
      </c>
      <c r="J16184">
        <v>2021</v>
      </c>
      <c r="K16184">
        <f>2024 -impact_data[[#This Row],[model_year]]</f>
        <v>3</v>
      </c>
      <c r="L16184">
        <v>50</v>
      </c>
      <c r="M16184">
        <v>15.9</v>
      </c>
      <c r="N16184">
        <v>9.5</v>
      </c>
      <c r="O16184" t="s">
        <v>9</v>
      </c>
      <c r="P16184">
        <v>0.88</v>
      </c>
    </row>
    <row r="16185" spans="8:16">
      <c r="H16185" t="s">
        <v>17663</v>
      </c>
      <c r="I16185" t="s">
        <v>7</v>
      </c>
      <c r="J16185">
        <v>2021</v>
      </c>
      <c r="K16185">
        <f>2024 -impact_data[[#This Row],[model_year]]</f>
        <v>3</v>
      </c>
      <c r="L16185">
        <v>50</v>
      </c>
      <c r="M16185">
        <v>28.7</v>
      </c>
      <c r="N16185">
        <v>17.2</v>
      </c>
      <c r="O16185" t="s">
        <v>9</v>
      </c>
      <c r="P16185">
        <v>0.87</v>
      </c>
    </row>
    <row r="16186" spans="8:16">
      <c r="H16186" t="s">
        <v>17667</v>
      </c>
      <c r="I16186" t="s">
        <v>7</v>
      </c>
      <c r="J16186">
        <v>2021</v>
      </c>
      <c r="K16186">
        <f>2024 -impact_data[[#This Row],[model_year]]</f>
        <v>3</v>
      </c>
      <c r="L16186">
        <v>46</v>
      </c>
      <c r="M16186">
        <v>18</v>
      </c>
      <c r="N16186">
        <v>10.8</v>
      </c>
      <c r="O16186" t="s">
        <v>9</v>
      </c>
      <c r="P16186">
        <v>0.89</v>
      </c>
    </row>
    <row r="16187" spans="8:16">
      <c r="H16187" t="s">
        <v>17669</v>
      </c>
      <c r="I16187" t="s">
        <v>7</v>
      </c>
      <c r="J16187">
        <v>2021</v>
      </c>
      <c r="K16187">
        <f>2024 -impact_data[[#This Row],[model_year]]</f>
        <v>3</v>
      </c>
      <c r="L16187">
        <v>49</v>
      </c>
      <c r="M16187">
        <v>13.9</v>
      </c>
      <c r="N16187">
        <v>5.5</v>
      </c>
      <c r="O16187" t="s">
        <v>10</v>
      </c>
      <c r="P16187">
        <v>0.86</v>
      </c>
    </row>
    <row r="16188" spans="8:16">
      <c r="H16188" t="s">
        <v>17670</v>
      </c>
      <c r="I16188" t="s">
        <v>7</v>
      </c>
      <c r="J16188">
        <v>2021</v>
      </c>
      <c r="K16188">
        <f>2024 -impact_data[[#This Row],[model_year]]</f>
        <v>3</v>
      </c>
      <c r="L16188">
        <v>46</v>
      </c>
      <c r="M16188">
        <v>43.6</v>
      </c>
      <c r="N16188">
        <v>26.2</v>
      </c>
      <c r="O16188" t="s">
        <v>9</v>
      </c>
      <c r="P16188">
        <v>0.86</v>
      </c>
    </row>
    <row r="16189" spans="8:16">
      <c r="H16189" t="s">
        <v>17678</v>
      </c>
      <c r="I16189" t="s">
        <v>7</v>
      </c>
      <c r="J16189">
        <v>2021</v>
      </c>
      <c r="K16189">
        <f>2024 -impact_data[[#This Row],[model_year]]</f>
        <v>3</v>
      </c>
      <c r="L16189">
        <v>50</v>
      </c>
      <c r="M16189">
        <v>24.4</v>
      </c>
      <c r="N16189">
        <v>14.7</v>
      </c>
      <c r="O16189" t="s">
        <v>9</v>
      </c>
      <c r="P16189">
        <v>0.86</v>
      </c>
    </row>
    <row r="16190" spans="8:16">
      <c r="H16190" t="s">
        <v>17680</v>
      </c>
      <c r="I16190" t="s">
        <v>7</v>
      </c>
      <c r="J16190">
        <v>2021</v>
      </c>
      <c r="K16190">
        <f>2024 -impact_data[[#This Row],[model_year]]</f>
        <v>3</v>
      </c>
      <c r="L16190">
        <v>49</v>
      </c>
      <c r="M16190">
        <v>28.5</v>
      </c>
      <c r="N16190">
        <v>17.100000000000001</v>
      </c>
      <c r="O16190" t="s">
        <v>9</v>
      </c>
      <c r="P16190">
        <v>0.87</v>
      </c>
    </row>
    <row r="16191" spans="8:16">
      <c r="H16191" t="s">
        <v>17681</v>
      </c>
      <c r="I16191" t="s">
        <v>11</v>
      </c>
      <c r="J16191">
        <v>2021</v>
      </c>
      <c r="K16191">
        <f>2024 -impact_data[[#This Row],[model_year]]</f>
        <v>3</v>
      </c>
      <c r="L16191">
        <v>80</v>
      </c>
      <c r="M16191">
        <v>24</v>
      </c>
      <c r="N16191">
        <v>14.4</v>
      </c>
      <c r="O16191" t="s">
        <v>9</v>
      </c>
      <c r="P16191">
        <v>0.96</v>
      </c>
    </row>
    <row r="16192" spans="8:16">
      <c r="H16192" t="s">
        <v>17683</v>
      </c>
      <c r="I16192" t="s">
        <v>7</v>
      </c>
      <c r="J16192">
        <v>2021</v>
      </c>
      <c r="K16192">
        <f>2024 -impact_data[[#This Row],[model_year]]</f>
        <v>3</v>
      </c>
      <c r="L16192">
        <v>50</v>
      </c>
      <c r="M16192">
        <v>29.5</v>
      </c>
      <c r="N16192">
        <v>11.8</v>
      </c>
      <c r="O16192" t="s">
        <v>10</v>
      </c>
      <c r="P16192">
        <v>0.87</v>
      </c>
    </row>
    <row r="16193" spans="8:16">
      <c r="H16193" t="s">
        <v>15624</v>
      </c>
      <c r="I16193" t="s">
        <v>7</v>
      </c>
      <c r="J16193">
        <v>2021</v>
      </c>
      <c r="K16193">
        <f>2024 -impact_data[[#This Row],[model_year]]</f>
        <v>3</v>
      </c>
      <c r="L16193">
        <v>51</v>
      </c>
      <c r="M16193">
        <v>11.3</v>
      </c>
      <c r="N16193">
        <v>6.8</v>
      </c>
      <c r="O16193" t="s">
        <v>9</v>
      </c>
      <c r="P16193">
        <v>0.87</v>
      </c>
    </row>
    <row r="16194" spans="8:16">
      <c r="H16194" t="s">
        <v>17685</v>
      </c>
      <c r="I16194" t="s">
        <v>7</v>
      </c>
      <c r="J16194">
        <v>2021</v>
      </c>
      <c r="K16194">
        <f>2024 -impact_data[[#This Row],[model_year]]</f>
        <v>3</v>
      </c>
      <c r="L16194">
        <v>49</v>
      </c>
      <c r="M16194">
        <v>21.7</v>
      </c>
      <c r="N16194">
        <v>13</v>
      </c>
      <c r="O16194" t="s">
        <v>9</v>
      </c>
      <c r="P16194">
        <v>0.86</v>
      </c>
    </row>
    <row r="16195" spans="8:16">
      <c r="H16195" t="s">
        <v>17688</v>
      </c>
      <c r="I16195" t="s">
        <v>7</v>
      </c>
      <c r="J16195">
        <v>2021</v>
      </c>
      <c r="K16195">
        <f>2024 -impact_data[[#This Row],[model_year]]</f>
        <v>3</v>
      </c>
      <c r="L16195">
        <v>50</v>
      </c>
      <c r="M16195">
        <v>10.1</v>
      </c>
      <c r="N16195">
        <v>4</v>
      </c>
      <c r="O16195" t="s">
        <v>10</v>
      </c>
      <c r="P16195">
        <v>0.87</v>
      </c>
    </row>
    <row r="16196" spans="8:16">
      <c r="H16196" t="s">
        <v>17697</v>
      </c>
      <c r="I16196" t="s">
        <v>7</v>
      </c>
      <c r="J16196">
        <v>2021</v>
      </c>
      <c r="K16196">
        <f>2024 -impact_data[[#This Row],[model_year]]</f>
        <v>3</v>
      </c>
      <c r="L16196">
        <v>46</v>
      </c>
      <c r="M16196">
        <v>3.8</v>
      </c>
      <c r="N16196">
        <v>2.2999999999999998</v>
      </c>
      <c r="O16196" t="s">
        <v>9</v>
      </c>
      <c r="P16196">
        <v>0.86</v>
      </c>
    </row>
    <row r="16197" spans="8:16">
      <c r="H16197" t="s">
        <v>17699</v>
      </c>
      <c r="I16197" t="s">
        <v>7</v>
      </c>
      <c r="J16197">
        <v>2021</v>
      </c>
      <c r="K16197">
        <f>2024 -impact_data[[#This Row],[model_year]]</f>
        <v>3</v>
      </c>
      <c r="L16197">
        <v>47</v>
      </c>
      <c r="M16197">
        <v>0.7</v>
      </c>
      <c r="N16197">
        <v>0.3</v>
      </c>
      <c r="O16197" t="s">
        <v>10</v>
      </c>
      <c r="P16197">
        <v>0.87</v>
      </c>
    </row>
    <row r="16198" spans="8:16">
      <c r="H16198" t="s">
        <v>17701</v>
      </c>
      <c r="I16198" t="s">
        <v>7</v>
      </c>
      <c r="J16198">
        <v>2021</v>
      </c>
      <c r="K16198">
        <f>2024 -impact_data[[#This Row],[model_year]]</f>
        <v>3</v>
      </c>
      <c r="L16198">
        <v>51</v>
      </c>
      <c r="M16198">
        <v>10.6</v>
      </c>
      <c r="N16198">
        <v>4.2</v>
      </c>
      <c r="O16198" t="s">
        <v>10</v>
      </c>
      <c r="P16198">
        <v>0.88</v>
      </c>
    </row>
    <row r="16199" spans="8:16">
      <c r="H16199" t="s">
        <v>17707</v>
      </c>
      <c r="I16199" t="s">
        <v>7</v>
      </c>
      <c r="J16199">
        <v>2021</v>
      </c>
      <c r="K16199">
        <f>2024 -impact_data[[#This Row],[model_year]]</f>
        <v>3</v>
      </c>
      <c r="L16199">
        <v>53</v>
      </c>
      <c r="M16199">
        <v>34.4</v>
      </c>
      <c r="N16199">
        <v>13.7</v>
      </c>
      <c r="O16199" t="s">
        <v>10</v>
      </c>
      <c r="P16199">
        <v>0.88</v>
      </c>
    </row>
    <row r="16200" spans="8:16">
      <c r="H16200" t="s">
        <v>17712</v>
      </c>
      <c r="I16200" t="s">
        <v>7</v>
      </c>
      <c r="J16200">
        <v>2021</v>
      </c>
      <c r="K16200">
        <f>2024 -impact_data[[#This Row],[model_year]]</f>
        <v>3</v>
      </c>
      <c r="L16200">
        <v>52</v>
      </c>
      <c r="M16200">
        <v>17.8</v>
      </c>
      <c r="N16200">
        <v>4.4000000000000004</v>
      </c>
      <c r="O16200" t="s">
        <v>8</v>
      </c>
      <c r="P16200">
        <v>0.86</v>
      </c>
    </row>
    <row r="16201" spans="8:16">
      <c r="H16201" t="s">
        <v>17714</v>
      </c>
      <c r="I16201" t="s">
        <v>7</v>
      </c>
      <c r="J16201">
        <v>2021</v>
      </c>
      <c r="K16201">
        <f>2024 -impact_data[[#This Row],[model_year]]</f>
        <v>3</v>
      </c>
      <c r="L16201">
        <v>51</v>
      </c>
      <c r="M16201">
        <v>22.5</v>
      </c>
      <c r="N16201">
        <v>5.6</v>
      </c>
      <c r="O16201" t="s">
        <v>8</v>
      </c>
      <c r="P16201">
        <v>0.88</v>
      </c>
    </row>
    <row r="16202" spans="8:16">
      <c r="H16202" t="s">
        <v>17717</v>
      </c>
      <c r="I16202" t="s">
        <v>7</v>
      </c>
      <c r="J16202">
        <v>2021</v>
      </c>
      <c r="K16202">
        <f>2024 -impact_data[[#This Row],[model_year]]</f>
        <v>3</v>
      </c>
      <c r="L16202">
        <v>53</v>
      </c>
      <c r="M16202">
        <v>23.3</v>
      </c>
      <c r="N16202">
        <v>9.3000000000000007</v>
      </c>
      <c r="O16202" t="s">
        <v>10</v>
      </c>
      <c r="P16202">
        <v>0.88</v>
      </c>
    </row>
    <row r="16203" spans="8:16">
      <c r="H16203" t="s">
        <v>17718</v>
      </c>
      <c r="I16203" t="s">
        <v>7</v>
      </c>
      <c r="J16203">
        <v>2021</v>
      </c>
      <c r="K16203">
        <f>2024 -impact_data[[#This Row],[model_year]]</f>
        <v>3</v>
      </c>
      <c r="L16203">
        <v>52</v>
      </c>
      <c r="M16203">
        <v>17.7</v>
      </c>
      <c r="N16203">
        <v>7.1</v>
      </c>
      <c r="O16203" t="s">
        <v>10</v>
      </c>
      <c r="P16203">
        <v>0.88</v>
      </c>
    </row>
    <row r="16204" spans="8:16">
      <c r="H16204" t="s">
        <v>17719</v>
      </c>
      <c r="I16204" t="s">
        <v>7</v>
      </c>
      <c r="J16204">
        <v>2021</v>
      </c>
      <c r="K16204">
        <f>2024 -impact_data[[#This Row],[model_year]]</f>
        <v>3</v>
      </c>
      <c r="L16204">
        <v>50</v>
      </c>
      <c r="M16204">
        <v>39</v>
      </c>
      <c r="N16204">
        <v>23.4</v>
      </c>
      <c r="O16204" t="s">
        <v>9</v>
      </c>
      <c r="P16204">
        <v>0.87</v>
      </c>
    </row>
    <row r="16205" spans="8:16">
      <c r="H16205" t="s">
        <v>17723</v>
      </c>
      <c r="I16205" t="s">
        <v>7</v>
      </c>
      <c r="J16205">
        <v>2021</v>
      </c>
      <c r="K16205">
        <f>2024 -impact_data[[#This Row],[model_year]]</f>
        <v>3</v>
      </c>
      <c r="L16205">
        <v>54</v>
      </c>
      <c r="M16205">
        <v>34.700000000000003</v>
      </c>
      <c r="N16205">
        <v>13.9</v>
      </c>
      <c r="O16205" t="s">
        <v>10</v>
      </c>
      <c r="P16205">
        <v>0.88</v>
      </c>
    </row>
    <row r="16206" spans="8:16">
      <c r="H16206" t="s">
        <v>17724</v>
      </c>
      <c r="I16206" t="s">
        <v>7</v>
      </c>
      <c r="J16206">
        <v>2021</v>
      </c>
      <c r="K16206">
        <f>2024 -impact_data[[#This Row],[model_year]]</f>
        <v>3</v>
      </c>
      <c r="L16206">
        <v>53</v>
      </c>
      <c r="M16206">
        <v>21.7</v>
      </c>
      <c r="N16206">
        <v>8.6999999999999993</v>
      </c>
      <c r="O16206" t="s">
        <v>10</v>
      </c>
      <c r="P16206">
        <v>0.89</v>
      </c>
    </row>
    <row r="16207" spans="8:16">
      <c r="H16207" t="s">
        <v>17725</v>
      </c>
      <c r="I16207" t="s">
        <v>7</v>
      </c>
      <c r="J16207">
        <v>2021</v>
      </c>
      <c r="K16207">
        <f>2024 -impact_data[[#This Row],[model_year]]</f>
        <v>3</v>
      </c>
      <c r="L16207">
        <v>50</v>
      </c>
      <c r="M16207">
        <v>48.6</v>
      </c>
      <c r="N16207">
        <v>29.2</v>
      </c>
      <c r="O16207" t="s">
        <v>9</v>
      </c>
      <c r="P16207">
        <v>0.88</v>
      </c>
    </row>
    <row r="16208" spans="8:16">
      <c r="H16208" t="s">
        <v>17726</v>
      </c>
      <c r="I16208" t="s">
        <v>7</v>
      </c>
      <c r="J16208">
        <v>2021</v>
      </c>
      <c r="K16208">
        <f>2024 -impact_data[[#This Row],[model_year]]</f>
        <v>3</v>
      </c>
      <c r="L16208">
        <v>51</v>
      </c>
      <c r="M16208">
        <v>28.3</v>
      </c>
      <c r="N16208">
        <v>17</v>
      </c>
      <c r="O16208" t="s">
        <v>9</v>
      </c>
      <c r="P16208">
        <v>0.89</v>
      </c>
    </row>
    <row r="16209" spans="8:16">
      <c r="H16209" t="s">
        <v>17729</v>
      </c>
      <c r="I16209" t="s">
        <v>7</v>
      </c>
      <c r="J16209">
        <v>2021</v>
      </c>
      <c r="K16209">
        <f>2024 -impact_data[[#This Row],[model_year]]</f>
        <v>3</v>
      </c>
      <c r="L16209">
        <v>48</v>
      </c>
      <c r="M16209">
        <v>28.3</v>
      </c>
      <c r="N16209">
        <v>7.1</v>
      </c>
      <c r="O16209" t="s">
        <v>8</v>
      </c>
      <c r="P16209">
        <v>0.88</v>
      </c>
    </row>
    <row r="16210" spans="8:16">
      <c r="H16210" t="s">
        <v>17740</v>
      </c>
      <c r="I16210" t="s">
        <v>7</v>
      </c>
      <c r="J16210">
        <v>2021</v>
      </c>
      <c r="K16210">
        <f>2024 -impact_data[[#This Row],[model_year]]</f>
        <v>3</v>
      </c>
      <c r="L16210">
        <v>48</v>
      </c>
      <c r="M16210">
        <v>22.5</v>
      </c>
      <c r="N16210">
        <v>9</v>
      </c>
      <c r="O16210" t="s">
        <v>10</v>
      </c>
      <c r="P16210">
        <v>0.86</v>
      </c>
    </row>
    <row r="16211" spans="8:16">
      <c r="H16211" t="s">
        <v>17747</v>
      </c>
      <c r="I16211" t="s">
        <v>7</v>
      </c>
      <c r="J16211">
        <v>2021</v>
      </c>
      <c r="K16211">
        <f>2024 -impact_data[[#This Row],[model_year]]</f>
        <v>3</v>
      </c>
      <c r="L16211">
        <v>47</v>
      </c>
      <c r="M16211">
        <v>25.1</v>
      </c>
      <c r="N16211">
        <v>10.1</v>
      </c>
      <c r="O16211" t="s">
        <v>10</v>
      </c>
      <c r="P16211">
        <v>0.88</v>
      </c>
    </row>
    <row r="16212" spans="8:16">
      <c r="H16212" t="s">
        <v>17755</v>
      </c>
      <c r="I16212" t="s">
        <v>11</v>
      </c>
      <c r="J16212">
        <v>2021</v>
      </c>
      <c r="K16212">
        <f>2024 -impact_data[[#This Row],[model_year]]</f>
        <v>3</v>
      </c>
      <c r="L16212">
        <v>78</v>
      </c>
      <c r="M16212">
        <v>18.399999999999999</v>
      </c>
      <c r="N16212">
        <v>11.1</v>
      </c>
      <c r="O16212" t="s">
        <v>9</v>
      </c>
      <c r="P16212">
        <v>0.95</v>
      </c>
    </row>
    <row r="16213" spans="8:16">
      <c r="H16213" t="s">
        <v>17758</v>
      </c>
      <c r="I16213" t="s">
        <v>7</v>
      </c>
      <c r="J16213">
        <v>2021</v>
      </c>
      <c r="K16213">
        <f>2024 -impact_data[[#This Row],[model_year]]</f>
        <v>3</v>
      </c>
      <c r="L16213">
        <v>51</v>
      </c>
      <c r="M16213">
        <v>8.9</v>
      </c>
      <c r="N16213">
        <v>3.6</v>
      </c>
      <c r="O16213" t="s">
        <v>10</v>
      </c>
      <c r="P16213">
        <v>0.86</v>
      </c>
    </row>
    <row r="16214" spans="8:16">
      <c r="H16214" t="s">
        <v>17759</v>
      </c>
      <c r="I16214" t="s">
        <v>7</v>
      </c>
      <c r="J16214">
        <v>2021</v>
      </c>
      <c r="K16214">
        <f>2024 -impact_data[[#This Row],[model_year]]</f>
        <v>3</v>
      </c>
      <c r="L16214">
        <v>50</v>
      </c>
      <c r="M16214">
        <v>38.5</v>
      </c>
      <c r="N16214">
        <v>9.6</v>
      </c>
      <c r="O16214" t="s">
        <v>8</v>
      </c>
      <c r="P16214">
        <v>0.86</v>
      </c>
    </row>
    <row r="16215" spans="8:16">
      <c r="H16215" t="s">
        <v>17760</v>
      </c>
      <c r="I16215" t="s">
        <v>7</v>
      </c>
      <c r="J16215">
        <v>2021</v>
      </c>
      <c r="K16215">
        <f>2024 -impact_data[[#This Row],[model_year]]</f>
        <v>3</v>
      </c>
      <c r="L16215">
        <v>45</v>
      </c>
      <c r="M16215">
        <v>31.3</v>
      </c>
      <c r="N16215">
        <v>18.8</v>
      </c>
      <c r="O16215" t="s">
        <v>9</v>
      </c>
      <c r="P16215">
        <v>0.87</v>
      </c>
    </row>
    <row r="16216" spans="8:16">
      <c r="H16216" t="s">
        <v>17764</v>
      </c>
      <c r="I16216" t="s">
        <v>7</v>
      </c>
      <c r="J16216">
        <v>2021</v>
      </c>
      <c r="K16216">
        <f>2024 -impact_data[[#This Row],[model_year]]</f>
        <v>3</v>
      </c>
      <c r="L16216">
        <v>51</v>
      </c>
      <c r="M16216">
        <v>55.5</v>
      </c>
      <c r="N16216">
        <v>33.299999999999997</v>
      </c>
      <c r="O16216" t="s">
        <v>9</v>
      </c>
      <c r="P16216">
        <v>0.88</v>
      </c>
    </row>
    <row r="16217" spans="8:16">
      <c r="H16217" t="s">
        <v>17771</v>
      </c>
      <c r="I16217" t="s">
        <v>7</v>
      </c>
      <c r="J16217">
        <v>2021</v>
      </c>
      <c r="K16217">
        <f>2024 -impact_data[[#This Row],[model_year]]</f>
        <v>3</v>
      </c>
      <c r="L16217">
        <v>47</v>
      </c>
      <c r="M16217">
        <v>24.9</v>
      </c>
      <c r="N16217">
        <v>14.9</v>
      </c>
      <c r="O16217" t="s">
        <v>9</v>
      </c>
      <c r="P16217">
        <v>0.88</v>
      </c>
    </row>
    <row r="16218" spans="8:16">
      <c r="H16218" t="s">
        <v>17777</v>
      </c>
      <c r="I16218" t="s">
        <v>7</v>
      </c>
      <c r="J16218">
        <v>2021</v>
      </c>
      <c r="K16218">
        <f>2024 -impact_data[[#This Row],[model_year]]</f>
        <v>3</v>
      </c>
      <c r="L16218">
        <v>48</v>
      </c>
      <c r="M16218">
        <v>20.6</v>
      </c>
      <c r="N16218">
        <v>8.1999999999999993</v>
      </c>
      <c r="O16218" t="s">
        <v>10</v>
      </c>
      <c r="P16218">
        <v>0.86</v>
      </c>
    </row>
    <row r="16219" spans="8:16">
      <c r="H16219" t="s">
        <v>17779</v>
      </c>
      <c r="I16219" t="s">
        <v>7</v>
      </c>
      <c r="J16219">
        <v>2021</v>
      </c>
      <c r="K16219">
        <f>2024 -impact_data[[#This Row],[model_year]]</f>
        <v>3</v>
      </c>
      <c r="L16219">
        <v>50</v>
      </c>
      <c r="M16219">
        <v>29.2</v>
      </c>
      <c r="N16219">
        <v>17.5</v>
      </c>
      <c r="O16219" t="s">
        <v>9</v>
      </c>
      <c r="P16219">
        <v>0.89</v>
      </c>
    </row>
    <row r="16220" spans="8:16">
      <c r="H16220" t="s">
        <v>17780</v>
      </c>
      <c r="I16220" t="s">
        <v>7</v>
      </c>
      <c r="J16220">
        <v>2021</v>
      </c>
      <c r="K16220">
        <f>2024 -impact_data[[#This Row],[model_year]]</f>
        <v>3</v>
      </c>
      <c r="L16220">
        <v>50</v>
      </c>
      <c r="M16220">
        <v>48.4</v>
      </c>
      <c r="N16220">
        <v>19.399999999999999</v>
      </c>
      <c r="O16220" t="s">
        <v>10</v>
      </c>
      <c r="P16220">
        <v>0.88</v>
      </c>
    </row>
    <row r="16221" spans="8:16">
      <c r="H16221" t="s">
        <v>17783</v>
      </c>
      <c r="I16221" t="s">
        <v>7</v>
      </c>
      <c r="J16221">
        <v>2021</v>
      </c>
      <c r="K16221">
        <f>2024 -impact_data[[#This Row],[model_year]]</f>
        <v>3</v>
      </c>
      <c r="L16221">
        <v>51</v>
      </c>
      <c r="M16221">
        <v>22.2</v>
      </c>
      <c r="N16221">
        <v>13.3</v>
      </c>
      <c r="O16221" t="s">
        <v>9</v>
      </c>
      <c r="P16221">
        <v>0.89</v>
      </c>
    </row>
    <row r="16222" spans="8:16">
      <c r="H16222" t="s">
        <v>17784</v>
      </c>
      <c r="I16222" t="s">
        <v>11</v>
      </c>
      <c r="J16222">
        <v>2021</v>
      </c>
      <c r="K16222">
        <f>2024 -impact_data[[#This Row],[model_year]]</f>
        <v>3</v>
      </c>
      <c r="L16222">
        <v>81</v>
      </c>
      <c r="M16222">
        <v>26.5</v>
      </c>
      <c r="N16222">
        <v>10.6</v>
      </c>
      <c r="O16222" t="s">
        <v>10</v>
      </c>
      <c r="P16222">
        <v>0.95</v>
      </c>
    </row>
    <row r="16223" spans="8:16">
      <c r="H16223" t="s">
        <v>17789</v>
      </c>
      <c r="I16223" t="s">
        <v>7</v>
      </c>
      <c r="J16223">
        <v>2021</v>
      </c>
      <c r="K16223">
        <f>2024 -impact_data[[#This Row],[model_year]]</f>
        <v>3</v>
      </c>
      <c r="L16223">
        <v>50</v>
      </c>
      <c r="M16223">
        <v>7.8</v>
      </c>
      <c r="N16223">
        <v>4.7</v>
      </c>
      <c r="O16223" t="s">
        <v>9</v>
      </c>
      <c r="P16223">
        <v>0.88</v>
      </c>
    </row>
    <row r="16224" spans="8:16">
      <c r="H16224" t="s">
        <v>17790</v>
      </c>
      <c r="I16224" t="s">
        <v>7</v>
      </c>
      <c r="J16224">
        <v>2021</v>
      </c>
      <c r="K16224">
        <f>2024 -impact_data[[#This Row],[model_year]]</f>
        <v>3</v>
      </c>
      <c r="L16224">
        <v>50</v>
      </c>
      <c r="M16224">
        <v>21.7</v>
      </c>
      <c r="N16224">
        <v>8.6999999999999993</v>
      </c>
      <c r="O16224" t="s">
        <v>10</v>
      </c>
      <c r="P16224">
        <v>0.86</v>
      </c>
    </row>
    <row r="16225" spans="8:16">
      <c r="H16225" t="s">
        <v>17792</v>
      </c>
      <c r="I16225" t="s">
        <v>7</v>
      </c>
      <c r="J16225">
        <v>2021</v>
      </c>
      <c r="K16225">
        <f>2024 -impact_data[[#This Row],[model_year]]</f>
        <v>3</v>
      </c>
      <c r="L16225">
        <v>50</v>
      </c>
      <c r="M16225">
        <v>13.5</v>
      </c>
      <c r="N16225">
        <v>8.1</v>
      </c>
      <c r="O16225" t="s">
        <v>9</v>
      </c>
      <c r="P16225">
        <v>0.87</v>
      </c>
    </row>
    <row r="16226" spans="8:16">
      <c r="H16226" t="s">
        <v>17798</v>
      </c>
      <c r="I16226" t="s">
        <v>7</v>
      </c>
      <c r="J16226">
        <v>2021</v>
      </c>
      <c r="K16226">
        <f>2024 -impact_data[[#This Row],[model_year]]</f>
        <v>3</v>
      </c>
      <c r="L16226">
        <v>49</v>
      </c>
      <c r="M16226">
        <v>21.3</v>
      </c>
      <c r="N16226">
        <v>12.8</v>
      </c>
      <c r="O16226" t="s">
        <v>9</v>
      </c>
      <c r="P16226">
        <v>0.87</v>
      </c>
    </row>
    <row r="16227" spans="8:16">
      <c r="H16227" t="s">
        <v>17799</v>
      </c>
      <c r="I16227" t="s">
        <v>7</v>
      </c>
      <c r="J16227">
        <v>2021</v>
      </c>
      <c r="K16227">
        <f>2024 -impact_data[[#This Row],[model_year]]</f>
        <v>3</v>
      </c>
      <c r="L16227">
        <v>52</v>
      </c>
      <c r="M16227">
        <v>54.6</v>
      </c>
      <c r="N16227">
        <v>32.799999999999997</v>
      </c>
      <c r="O16227" t="s">
        <v>9</v>
      </c>
      <c r="P16227">
        <v>0.87</v>
      </c>
    </row>
    <row r="16228" spans="8:16">
      <c r="H16228" t="s">
        <v>17804</v>
      </c>
      <c r="I16228" t="s">
        <v>7</v>
      </c>
      <c r="J16228">
        <v>2021</v>
      </c>
      <c r="K16228">
        <f>2024 -impact_data[[#This Row],[model_year]]</f>
        <v>3</v>
      </c>
      <c r="L16228">
        <v>50</v>
      </c>
      <c r="M16228">
        <v>17.5</v>
      </c>
      <c r="N16228">
        <v>10.5</v>
      </c>
      <c r="O16228" t="s">
        <v>9</v>
      </c>
      <c r="P16228">
        <v>0.86</v>
      </c>
    </row>
    <row r="16229" spans="8:16">
      <c r="H16229" t="s">
        <v>4434</v>
      </c>
      <c r="I16229" t="s">
        <v>11</v>
      </c>
      <c r="J16229">
        <v>2021</v>
      </c>
      <c r="K16229">
        <f>2024 -impact_data[[#This Row],[model_year]]</f>
        <v>3</v>
      </c>
      <c r="L16229">
        <v>77</v>
      </c>
      <c r="M16229">
        <v>10.6</v>
      </c>
      <c r="N16229">
        <v>6.4</v>
      </c>
      <c r="O16229" t="s">
        <v>9</v>
      </c>
      <c r="P16229">
        <v>0.97</v>
      </c>
    </row>
    <row r="16230" spans="8:16">
      <c r="H16230" t="s">
        <v>17807</v>
      </c>
      <c r="I16230" t="s">
        <v>7</v>
      </c>
      <c r="J16230">
        <v>2021</v>
      </c>
      <c r="K16230">
        <f>2024 -impact_data[[#This Row],[model_year]]</f>
        <v>3</v>
      </c>
      <c r="L16230">
        <v>49</v>
      </c>
      <c r="M16230">
        <v>50.5</v>
      </c>
      <c r="N16230">
        <v>30.3</v>
      </c>
      <c r="O16230" t="s">
        <v>9</v>
      </c>
      <c r="P16230">
        <v>0.87</v>
      </c>
    </row>
    <row r="16231" spans="8:16">
      <c r="H16231" t="s">
        <v>17812</v>
      </c>
      <c r="I16231" t="s">
        <v>11</v>
      </c>
      <c r="J16231">
        <v>2021</v>
      </c>
      <c r="K16231">
        <f>2024 -impact_data[[#This Row],[model_year]]</f>
        <v>3</v>
      </c>
      <c r="L16231">
        <v>79</v>
      </c>
      <c r="M16231">
        <v>24.2</v>
      </c>
      <c r="N16231">
        <v>14.5</v>
      </c>
      <c r="O16231" t="s">
        <v>9</v>
      </c>
      <c r="P16231">
        <v>0.96</v>
      </c>
    </row>
    <row r="16232" spans="8:16">
      <c r="H16232" t="s">
        <v>17814</v>
      </c>
      <c r="I16232" t="s">
        <v>7</v>
      </c>
      <c r="J16232">
        <v>2021</v>
      </c>
      <c r="K16232">
        <f>2024 -impact_data[[#This Row],[model_year]]</f>
        <v>3</v>
      </c>
      <c r="L16232">
        <v>51</v>
      </c>
      <c r="M16232">
        <v>21.9</v>
      </c>
      <c r="N16232">
        <v>5.5</v>
      </c>
      <c r="O16232" t="s">
        <v>8</v>
      </c>
      <c r="P16232">
        <v>0.88</v>
      </c>
    </row>
    <row r="16233" spans="8:16">
      <c r="H16233" t="s">
        <v>17819</v>
      </c>
      <c r="I16233" t="s">
        <v>7</v>
      </c>
      <c r="J16233">
        <v>2021</v>
      </c>
      <c r="K16233">
        <f>2024 -impact_data[[#This Row],[model_year]]</f>
        <v>3</v>
      </c>
      <c r="L16233">
        <v>49</v>
      </c>
      <c r="M16233">
        <v>28.8</v>
      </c>
      <c r="N16233">
        <v>11.5</v>
      </c>
      <c r="O16233" t="s">
        <v>10</v>
      </c>
      <c r="P16233">
        <v>0.89</v>
      </c>
    </row>
    <row r="16234" spans="8:16">
      <c r="H16234" t="s">
        <v>17821</v>
      </c>
      <c r="I16234" t="s">
        <v>7</v>
      </c>
      <c r="J16234">
        <v>2021</v>
      </c>
      <c r="K16234">
        <f>2024 -impact_data[[#This Row],[model_year]]</f>
        <v>3</v>
      </c>
      <c r="L16234">
        <v>47</v>
      </c>
      <c r="M16234">
        <v>13.7</v>
      </c>
      <c r="N16234">
        <v>3.4</v>
      </c>
      <c r="O16234" t="s">
        <v>8</v>
      </c>
      <c r="P16234">
        <v>0.89</v>
      </c>
    </row>
    <row r="16235" spans="8:16">
      <c r="H16235" t="s">
        <v>17822</v>
      </c>
      <c r="I16235" t="s">
        <v>7</v>
      </c>
      <c r="J16235">
        <v>2021</v>
      </c>
      <c r="K16235">
        <f>2024 -impact_data[[#This Row],[model_year]]</f>
        <v>3</v>
      </c>
      <c r="L16235">
        <v>53</v>
      </c>
      <c r="M16235">
        <v>74.099999999999994</v>
      </c>
      <c r="N16235">
        <v>44.5</v>
      </c>
      <c r="O16235" t="s">
        <v>9</v>
      </c>
      <c r="P16235">
        <v>0.87</v>
      </c>
    </row>
    <row r="16236" spans="8:16">
      <c r="H16236" t="s">
        <v>17826</v>
      </c>
      <c r="I16236" t="s">
        <v>7</v>
      </c>
      <c r="J16236">
        <v>2021</v>
      </c>
      <c r="K16236">
        <f>2024 -impact_data[[#This Row],[model_year]]</f>
        <v>3</v>
      </c>
      <c r="L16236">
        <v>51</v>
      </c>
      <c r="M16236">
        <v>30.2</v>
      </c>
      <c r="N16236">
        <v>12.1</v>
      </c>
      <c r="O16236" t="s">
        <v>10</v>
      </c>
      <c r="P16236">
        <v>0.87</v>
      </c>
    </row>
    <row r="16237" spans="8:16">
      <c r="H16237" t="s">
        <v>17827</v>
      </c>
      <c r="I16237" t="s">
        <v>7</v>
      </c>
      <c r="J16237">
        <v>2021</v>
      </c>
      <c r="K16237">
        <f>2024 -impact_data[[#This Row],[model_year]]</f>
        <v>3</v>
      </c>
      <c r="L16237">
        <v>49</v>
      </c>
      <c r="M16237">
        <v>13.5</v>
      </c>
      <c r="N16237">
        <v>5.4</v>
      </c>
      <c r="O16237" t="s">
        <v>10</v>
      </c>
      <c r="P16237">
        <v>0.88</v>
      </c>
    </row>
    <row r="16238" spans="8:16">
      <c r="H16238" t="s">
        <v>17833</v>
      </c>
      <c r="I16238" t="s">
        <v>7</v>
      </c>
      <c r="J16238">
        <v>2021</v>
      </c>
      <c r="K16238">
        <f>2024 -impact_data[[#This Row],[model_year]]</f>
        <v>3</v>
      </c>
      <c r="L16238">
        <v>52</v>
      </c>
      <c r="M16238">
        <v>32.6</v>
      </c>
      <c r="N16238">
        <v>13</v>
      </c>
      <c r="O16238" t="s">
        <v>10</v>
      </c>
      <c r="P16238">
        <v>0.85</v>
      </c>
    </row>
    <row r="16239" spans="8:16">
      <c r="H16239" t="s">
        <v>17839</v>
      </c>
      <c r="I16239" t="s">
        <v>7</v>
      </c>
      <c r="J16239">
        <v>2021</v>
      </c>
      <c r="K16239">
        <f>2024 -impact_data[[#This Row],[model_year]]</f>
        <v>3</v>
      </c>
      <c r="L16239">
        <v>49</v>
      </c>
      <c r="M16239">
        <v>28.7</v>
      </c>
      <c r="N16239">
        <v>11.5</v>
      </c>
      <c r="O16239" t="s">
        <v>10</v>
      </c>
      <c r="P16239">
        <v>0.89</v>
      </c>
    </row>
    <row r="16240" spans="8:16">
      <c r="H16240" t="s">
        <v>17843</v>
      </c>
      <c r="I16240" t="s">
        <v>7</v>
      </c>
      <c r="J16240">
        <v>2021</v>
      </c>
      <c r="K16240">
        <f>2024 -impact_data[[#This Row],[model_year]]</f>
        <v>3</v>
      </c>
      <c r="L16240">
        <v>50</v>
      </c>
      <c r="M16240">
        <v>15.5</v>
      </c>
      <c r="N16240">
        <v>9.3000000000000007</v>
      </c>
      <c r="O16240" t="s">
        <v>9</v>
      </c>
      <c r="P16240">
        <v>0.89</v>
      </c>
    </row>
    <row r="16241" spans="8:16">
      <c r="H16241" t="s">
        <v>17850</v>
      </c>
      <c r="I16241" t="s">
        <v>11</v>
      </c>
      <c r="J16241">
        <v>2021</v>
      </c>
      <c r="K16241">
        <f>2024 -impact_data[[#This Row],[model_year]]</f>
        <v>3</v>
      </c>
      <c r="L16241">
        <v>76</v>
      </c>
      <c r="M16241">
        <v>18.7</v>
      </c>
      <c r="N16241">
        <v>7.5</v>
      </c>
      <c r="O16241" t="s">
        <v>10</v>
      </c>
      <c r="P16241">
        <v>0.96</v>
      </c>
    </row>
    <row r="16242" spans="8:16">
      <c r="H16242" t="s">
        <v>17852</v>
      </c>
      <c r="I16242" t="s">
        <v>7</v>
      </c>
      <c r="J16242">
        <v>2021</v>
      </c>
      <c r="K16242">
        <f>2024 -impact_data[[#This Row],[model_year]]</f>
        <v>3</v>
      </c>
      <c r="L16242">
        <v>49</v>
      </c>
      <c r="M16242">
        <v>21.2</v>
      </c>
      <c r="N16242">
        <v>5.3</v>
      </c>
      <c r="O16242" t="s">
        <v>8</v>
      </c>
      <c r="P16242">
        <v>0.88</v>
      </c>
    </row>
    <row r="16243" spans="8:16">
      <c r="H16243" t="s">
        <v>17859</v>
      </c>
      <c r="I16243" t="s">
        <v>7</v>
      </c>
      <c r="J16243">
        <v>2021</v>
      </c>
      <c r="K16243">
        <f>2024 -impact_data[[#This Row],[model_year]]</f>
        <v>3</v>
      </c>
      <c r="L16243">
        <v>50</v>
      </c>
      <c r="M16243">
        <v>10.199999999999999</v>
      </c>
      <c r="N16243">
        <v>6.1</v>
      </c>
      <c r="O16243" t="s">
        <v>9</v>
      </c>
      <c r="P16243">
        <v>0.89</v>
      </c>
    </row>
    <row r="16244" spans="8:16">
      <c r="H16244" t="s">
        <v>17861</v>
      </c>
      <c r="I16244" t="s">
        <v>7</v>
      </c>
      <c r="J16244">
        <v>2021</v>
      </c>
      <c r="K16244">
        <f>2024 -impact_data[[#This Row],[model_year]]</f>
        <v>3</v>
      </c>
      <c r="L16244">
        <v>47</v>
      </c>
      <c r="M16244">
        <v>22.5</v>
      </c>
      <c r="N16244">
        <v>13.5</v>
      </c>
      <c r="O16244" t="s">
        <v>9</v>
      </c>
      <c r="P16244">
        <v>0.86</v>
      </c>
    </row>
    <row r="16245" spans="8:16">
      <c r="H16245" t="s">
        <v>17862</v>
      </c>
      <c r="I16245" t="s">
        <v>7</v>
      </c>
      <c r="J16245">
        <v>2021</v>
      </c>
      <c r="K16245">
        <f>2024 -impact_data[[#This Row],[model_year]]</f>
        <v>3</v>
      </c>
      <c r="L16245">
        <v>48</v>
      </c>
      <c r="M16245">
        <v>19.2</v>
      </c>
      <c r="N16245">
        <v>7.7</v>
      </c>
      <c r="O16245" t="s">
        <v>10</v>
      </c>
      <c r="P16245">
        <v>0.88</v>
      </c>
    </row>
    <row r="16246" spans="8:16">
      <c r="H16246" t="s">
        <v>17865</v>
      </c>
      <c r="I16246" t="s">
        <v>11</v>
      </c>
      <c r="J16246">
        <v>2021</v>
      </c>
      <c r="K16246">
        <f>2024 -impact_data[[#This Row],[model_year]]</f>
        <v>3</v>
      </c>
      <c r="L16246">
        <v>76</v>
      </c>
      <c r="M16246">
        <v>33.5</v>
      </c>
      <c r="N16246">
        <v>20.100000000000001</v>
      </c>
      <c r="O16246" t="s">
        <v>9</v>
      </c>
      <c r="P16246">
        <v>0.95</v>
      </c>
    </row>
    <row r="16247" spans="8:16">
      <c r="H16247" t="s">
        <v>17883</v>
      </c>
      <c r="I16247" t="s">
        <v>7</v>
      </c>
      <c r="J16247">
        <v>2021</v>
      </c>
      <c r="K16247">
        <f>2024 -impact_data[[#This Row],[model_year]]</f>
        <v>3</v>
      </c>
      <c r="L16247">
        <v>52</v>
      </c>
      <c r="M16247">
        <v>30.9</v>
      </c>
      <c r="N16247">
        <v>12.4</v>
      </c>
      <c r="O16247" t="s">
        <v>10</v>
      </c>
      <c r="P16247">
        <v>0.87</v>
      </c>
    </row>
    <row r="16248" spans="8:16">
      <c r="H16248" t="s">
        <v>17884</v>
      </c>
      <c r="I16248" t="s">
        <v>7</v>
      </c>
      <c r="J16248">
        <v>2021</v>
      </c>
      <c r="K16248">
        <f>2024 -impact_data[[#This Row],[model_year]]</f>
        <v>3</v>
      </c>
      <c r="L16248">
        <v>49</v>
      </c>
      <c r="M16248">
        <v>8.5</v>
      </c>
      <c r="N16248">
        <v>3.4</v>
      </c>
      <c r="O16248" t="s">
        <v>10</v>
      </c>
      <c r="P16248">
        <v>0.87</v>
      </c>
    </row>
    <row r="16249" spans="8:16">
      <c r="H16249" t="s">
        <v>17892</v>
      </c>
      <c r="I16249" t="s">
        <v>7</v>
      </c>
      <c r="J16249">
        <v>2021</v>
      </c>
      <c r="K16249">
        <f>2024 -impact_data[[#This Row],[model_year]]</f>
        <v>3</v>
      </c>
      <c r="L16249">
        <v>49</v>
      </c>
      <c r="M16249">
        <v>19.899999999999999</v>
      </c>
      <c r="N16249">
        <v>7.9</v>
      </c>
      <c r="O16249" t="s">
        <v>10</v>
      </c>
      <c r="P16249">
        <v>0.88</v>
      </c>
    </row>
    <row r="16250" spans="8:16">
      <c r="H16250" t="s">
        <v>17909</v>
      </c>
      <c r="I16250" t="s">
        <v>7</v>
      </c>
      <c r="J16250">
        <v>2021</v>
      </c>
      <c r="K16250">
        <f>2024 -impact_data[[#This Row],[model_year]]</f>
        <v>3</v>
      </c>
      <c r="L16250">
        <v>49</v>
      </c>
      <c r="M16250">
        <v>46.6</v>
      </c>
      <c r="N16250">
        <v>18.7</v>
      </c>
      <c r="O16250" t="s">
        <v>10</v>
      </c>
      <c r="P16250">
        <v>0.86</v>
      </c>
    </row>
    <row r="16251" spans="8:16">
      <c r="H16251" t="s">
        <v>17914</v>
      </c>
      <c r="I16251" t="s">
        <v>7</v>
      </c>
      <c r="J16251">
        <v>2021</v>
      </c>
      <c r="K16251">
        <f>2024 -impact_data[[#This Row],[model_year]]</f>
        <v>3</v>
      </c>
      <c r="L16251">
        <v>50</v>
      </c>
      <c r="M16251">
        <v>28.4</v>
      </c>
      <c r="N16251">
        <v>11.3</v>
      </c>
      <c r="O16251" t="s">
        <v>10</v>
      </c>
      <c r="P16251">
        <v>0.87</v>
      </c>
    </row>
    <row r="16252" spans="8:16">
      <c r="H16252" t="s">
        <v>17916</v>
      </c>
      <c r="I16252" t="s">
        <v>11</v>
      </c>
      <c r="J16252">
        <v>2021</v>
      </c>
      <c r="K16252">
        <f>2024 -impact_data[[#This Row],[model_year]]</f>
        <v>3</v>
      </c>
      <c r="L16252">
        <v>75</v>
      </c>
      <c r="M16252">
        <v>4.5999999999999996</v>
      </c>
      <c r="N16252">
        <v>2.8</v>
      </c>
      <c r="O16252" t="s">
        <v>9</v>
      </c>
      <c r="P16252">
        <v>0.95</v>
      </c>
    </row>
    <row r="16253" spans="8:16">
      <c r="H16253" t="s">
        <v>17928</v>
      </c>
      <c r="I16253" t="s">
        <v>7</v>
      </c>
      <c r="J16253">
        <v>2021</v>
      </c>
      <c r="K16253">
        <f>2024 -impact_data[[#This Row],[model_year]]</f>
        <v>3</v>
      </c>
      <c r="L16253">
        <v>49</v>
      </c>
      <c r="M16253">
        <v>13</v>
      </c>
      <c r="N16253">
        <v>5.2</v>
      </c>
      <c r="O16253" t="s">
        <v>10</v>
      </c>
      <c r="P16253">
        <v>0.88</v>
      </c>
    </row>
    <row r="16254" spans="8:16">
      <c r="H16254" t="s">
        <v>17929</v>
      </c>
      <c r="I16254" t="s">
        <v>11</v>
      </c>
      <c r="J16254">
        <v>2021</v>
      </c>
      <c r="K16254">
        <f>2024 -impact_data[[#This Row],[model_year]]</f>
        <v>3</v>
      </c>
      <c r="L16254">
        <v>79</v>
      </c>
      <c r="M16254">
        <v>19.100000000000001</v>
      </c>
      <c r="N16254">
        <v>11.5</v>
      </c>
      <c r="O16254" t="s">
        <v>9</v>
      </c>
      <c r="P16254">
        <v>0.93</v>
      </c>
    </row>
    <row r="16255" spans="8:16">
      <c r="H16255" t="s">
        <v>17936</v>
      </c>
      <c r="I16255" t="s">
        <v>7</v>
      </c>
      <c r="J16255">
        <v>2021</v>
      </c>
      <c r="K16255">
        <f>2024 -impact_data[[#This Row],[model_year]]</f>
        <v>3</v>
      </c>
      <c r="L16255">
        <v>49</v>
      </c>
      <c r="M16255">
        <v>0.6</v>
      </c>
      <c r="N16255">
        <v>0.2</v>
      </c>
      <c r="O16255" t="s">
        <v>10</v>
      </c>
      <c r="P16255">
        <v>0.88</v>
      </c>
    </row>
    <row r="16256" spans="8:16">
      <c r="H16256" t="s">
        <v>73</v>
      </c>
      <c r="I16256" t="s">
        <v>7</v>
      </c>
      <c r="J16256">
        <v>2021</v>
      </c>
      <c r="K16256">
        <f>2024 -impact_data[[#This Row],[model_year]]</f>
        <v>3</v>
      </c>
      <c r="L16256">
        <v>51</v>
      </c>
      <c r="M16256">
        <v>86.6</v>
      </c>
      <c r="N16256">
        <v>21.7</v>
      </c>
      <c r="O16256" t="s">
        <v>8</v>
      </c>
      <c r="P16256">
        <v>0.89</v>
      </c>
    </row>
    <row r="16257" spans="8:16">
      <c r="H16257" t="s">
        <v>17945</v>
      </c>
      <c r="I16257" t="s">
        <v>7</v>
      </c>
      <c r="J16257">
        <v>2021</v>
      </c>
      <c r="K16257">
        <f>2024 -impact_data[[#This Row],[model_year]]</f>
        <v>3</v>
      </c>
      <c r="L16257">
        <v>53</v>
      </c>
      <c r="M16257">
        <v>47.1</v>
      </c>
      <c r="N16257">
        <v>18.8</v>
      </c>
      <c r="O16257" t="s">
        <v>10</v>
      </c>
      <c r="P16257">
        <v>0.89</v>
      </c>
    </row>
    <row r="16258" spans="8:16">
      <c r="H16258" t="s">
        <v>17946</v>
      </c>
      <c r="I16258" t="s">
        <v>7</v>
      </c>
      <c r="J16258">
        <v>2021</v>
      </c>
      <c r="K16258">
        <f>2024 -impact_data[[#This Row],[model_year]]</f>
        <v>3</v>
      </c>
      <c r="L16258">
        <v>49</v>
      </c>
      <c r="M16258">
        <v>12.3</v>
      </c>
      <c r="N16258">
        <v>7.4</v>
      </c>
      <c r="O16258" t="s">
        <v>9</v>
      </c>
      <c r="P16258">
        <v>0.87</v>
      </c>
    </row>
    <row r="16259" spans="8:16">
      <c r="H16259" t="s">
        <v>17952</v>
      </c>
      <c r="I16259" t="s">
        <v>7</v>
      </c>
      <c r="J16259">
        <v>2021</v>
      </c>
      <c r="K16259">
        <f>2024 -impact_data[[#This Row],[model_year]]</f>
        <v>3</v>
      </c>
      <c r="L16259">
        <v>46</v>
      </c>
      <c r="M16259">
        <v>14.5</v>
      </c>
      <c r="N16259">
        <v>8.6999999999999993</v>
      </c>
      <c r="O16259" t="s">
        <v>9</v>
      </c>
      <c r="P16259">
        <v>0.88</v>
      </c>
    </row>
    <row r="16260" spans="8:16">
      <c r="H16260" t="s">
        <v>17958</v>
      </c>
      <c r="I16260" t="s">
        <v>7</v>
      </c>
      <c r="J16260">
        <v>2021</v>
      </c>
      <c r="K16260">
        <f>2024 -impact_data[[#This Row],[model_year]]</f>
        <v>3</v>
      </c>
      <c r="L16260">
        <v>48</v>
      </c>
      <c r="M16260">
        <v>24.7</v>
      </c>
      <c r="N16260">
        <v>9.9</v>
      </c>
      <c r="O16260" t="s">
        <v>10</v>
      </c>
      <c r="P16260">
        <v>0.87</v>
      </c>
    </row>
    <row r="16261" spans="8:16">
      <c r="H16261" t="s">
        <v>17961</v>
      </c>
      <c r="I16261" t="s">
        <v>11</v>
      </c>
      <c r="J16261">
        <v>2021</v>
      </c>
      <c r="K16261">
        <f>2024 -impact_data[[#This Row],[model_year]]</f>
        <v>3</v>
      </c>
      <c r="L16261">
        <v>82</v>
      </c>
      <c r="M16261">
        <v>7.8</v>
      </c>
      <c r="N16261">
        <v>3.1</v>
      </c>
      <c r="O16261" t="s">
        <v>10</v>
      </c>
      <c r="P16261">
        <v>0.96</v>
      </c>
    </row>
    <row r="16262" spans="8:16">
      <c r="H16262" t="s">
        <v>17963</v>
      </c>
      <c r="I16262" t="s">
        <v>7</v>
      </c>
      <c r="J16262">
        <v>2021</v>
      </c>
      <c r="K16262">
        <f>2024 -impact_data[[#This Row],[model_year]]</f>
        <v>3</v>
      </c>
      <c r="L16262">
        <v>50</v>
      </c>
      <c r="M16262">
        <v>18.5</v>
      </c>
      <c r="N16262">
        <v>4.5999999999999996</v>
      </c>
      <c r="O16262" t="s">
        <v>8</v>
      </c>
      <c r="P16262">
        <v>0.88</v>
      </c>
    </row>
    <row r="16263" spans="8:16">
      <c r="H16263" t="s">
        <v>17964</v>
      </c>
      <c r="I16263" t="s">
        <v>7</v>
      </c>
      <c r="J16263">
        <v>2021</v>
      </c>
      <c r="K16263">
        <f>2024 -impact_data[[#This Row],[model_year]]</f>
        <v>3</v>
      </c>
      <c r="L16263">
        <v>47</v>
      </c>
      <c r="M16263">
        <v>25.5</v>
      </c>
      <c r="N16263">
        <v>10.199999999999999</v>
      </c>
      <c r="O16263" t="s">
        <v>10</v>
      </c>
      <c r="P16263">
        <v>0.86</v>
      </c>
    </row>
    <row r="16264" spans="8:16">
      <c r="H16264" t="s">
        <v>17966</v>
      </c>
      <c r="I16264" t="s">
        <v>7</v>
      </c>
      <c r="J16264">
        <v>2021</v>
      </c>
      <c r="K16264">
        <f>2024 -impact_data[[#This Row],[model_year]]</f>
        <v>3</v>
      </c>
      <c r="L16264">
        <v>49</v>
      </c>
      <c r="M16264">
        <v>31.5</v>
      </c>
      <c r="N16264">
        <v>12.6</v>
      </c>
      <c r="O16264" t="s">
        <v>10</v>
      </c>
      <c r="P16264">
        <v>0.88</v>
      </c>
    </row>
    <row r="16265" spans="8:16">
      <c r="H16265" t="s">
        <v>17968</v>
      </c>
      <c r="I16265" t="s">
        <v>7</v>
      </c>
      <c r="J16265">
        <v>2021</v>
      </c>
      <c r="K16265">
        <f>2024 -impact_data[[#This Row],[model_year]]</f>
        <v>3</v>
      </c>
      <c r="L16265">
        <v>52</v>
      </c>
      <c r="M16265">
        <v>57.6</v>
      </c>
      <c r="N16265">
        <v>23.1</v>
      </c>
      <c r="O16265" t="s">
        <v>10</v>
      </c>
      <c r="P16265">
        <v>0.86</v>
      </c>
    </row>
    <row r="16266" spans="8:16">
      <c r="H16266" t="s">
        <v>17978</v>
      </c>
      <c r="I16266" t="s">
        <v>7</v>
      </c>
      <c r="J16266">
        <v>2021</v>
      </c>
      <c r="K16266">
        <f>2024 -impact_data[[#This Row],[model_year]]</f>
        <v>3</v>
      </c>
      <c r="L16266">
        <v>48</v>
      </c>
      <c r="M16266">
        <v>4.5</v>
      </c>
      <c r="N16266">
        <v>1.8</v>
      </c>
      <c r="O16266" t="s">
        <v>10</v>
      </c>
      <c r="P16266">
        <v>0.86</v>
      </c>
    </row>
    <row r="16267" spans="8:16">
      <c r="H16267" t="s">
        <v>17980</v>
      </c>
      <c r="I16267" t="s">
        <v>7</v>
      </c>
      <c r="J16267">
        <v>2021</v>
      </c>
      <c r="K16267">
        <f>2024 -impact_data[[#This Row],[model_year]]</f>
        <v>3</v>
      </c>
      <c r="L16267">
        <v>48</v>
      </c>
      <c r="M16267">
        <v>11.9</v>
      </c>
      <c r="N16267">
        <v>7.2</v>
      </c>
      <c r="O16267" t="s">
        <v>9</v>
      </c>
      <c r="P16267">
        <v>0.89</v>
      </c>
    </row>
    <row r="16268" spans="8:16">
      <c r="H16268" t="s">
        <v>17985</v>
      </c>
      <c r="I16268" t="s">
        <v>7</v>
      </c>
      <c r="J16268">
        <v>2021</v>
      </c>
      <c r="K16268">
        <f>2024 -impact_data[[#This Row],[model_year]]</f>
        <v>3</v>
      </c>
      <c r="L16268">
        <v>51</v>
      </c>
      <c r="M16268">
        <v>45.5</v>
      </c>
      <c r="N16268">
        <v>18.2</v>
      </c>
      <c r="O16268" t="s">
        <v>10</v>
      </c>
      <c r="P16268">
        <v>0.88</v>
      </c>
    </row>
    <row r="16269" spans="8:16">
      <c r="H16269" t="s">
        <v>17986</v>
      </c>
      <c r="I16269" t="s">
        <v>7</v>
      </c>
      <c r="J16269">
        <v>2021</v>
      </c>
      <c r="K16269">
        <f>2024 -impact_data[[#This Row],[model_year]]</f>
        <v>3</v>
      </c>
      <c r="L16269">
        <v>50</v>
      </c>
      <c r="M16269">
        <v>22.4</v>
      </c>
      <c r="N16269">
        <v>9</v>
      </c>
      <c r="O16269" t="s">
        <v>10</v>
      </c>
      <c r="P16269">
        <v>0.86</v>
      </c>
    </row>
    <row r="16270" spans="8:16">
      <c r="H16270" t="s">
        <v>17993</v>
      </c>
      <c r="I16270" t="s">
        <v>7</v>
      </c>
      <c r="J16270">
        <v>2021</v>
      </c>
      <c r="K16270">
        <f>2024 -impact_data[[#This Row],[model_year]]</f>
        <v>3</v>
      </c>
      <c r="L16270">
        <v>48</v>
      </c>
      <c r="M16270">
        <v>9.5</v>
      </c>
      <c r="N16270">
        <v>5.7</v>
      </c>
      <c r="O16270" t="s">
        <v>9</v>
      </c>
      <c r="P16270">
        <v>0.87</v>
      </c>
    </row>
    <row r="16271" spans="8:16">
      <c r="H16271" t="s">
        <v>17995</v>
      </c>
      <c r="I16271" t="s">
        <v>7</v>
      </c>
      <c r="J16271">
        <v>2021</v>
      </c>
      <c r="K16271">
        <f>2024 -impact_data[[#This Row],[model_year]]</f>
        <v>3</v>
      </c>
      <c r="L16271">
        <v>52</v>
      </c>
      <c r="M16271">
        <v>47</v>
      </c>
      <c r="N16271">
        <v>28.2</v>
      </c>
      <c r="O16271" t="s">
        <v>9</v>
      </c>
      <c r="P16271">
        <v>0.87</v>
      </c>
    </row>
    <row r="16272" spans="8:16">
      <c r="H16272" t="s">
        <v>18005</v>
      </c>
      <c r="I16272" t="s">
        <v>7</v>
      </c>
      <c r="J16272">
        <v>2021</v>
      </c>
      <c r="K16272">
        <f>2024 -impact_data[[#This Row],[model_year]]</f>
        <v>3</v>
      </c>
      <c r="L16272">
        <v>52</v>
      </c>
      <c r="M16272">
        <v>9.9</v>
      </c>
      <c r="N16272">
        <v>4</v>
      </c>
      <c r="O16272" t="s">
        <v>10</v>
      </c>
      <c r="P16272">
        <v>0.86</v>
      </c>
    </row>
    <row r="16273" spans="8:16">
      <c r="H16273" t="s">
        <v>18008</v>
      </c>
      <c r="I16273" t="s">
        <v>7</v>
      </c>
      <c r="J16273">
        <v>2021</v>
      </c>
      <c r="K16273">
        <f>2024 -impact_data[[#This Row],[model_year]]</f>
        <v>3</v>
      </c>
      <c r="L16273">
        <v>52</v>
      </c>
      <c r="M16273">
        <v>50.8</v>
      </c>
      <c r="N16273">
        <v>20.3</v>
      </c>
      <c r="O16273" t="s">
        <v>10</v>
      </c>
      <c r="P16273">
        <v>0.86</v>
      </c>
    </row>
    <row r="16274" spans="8:16">
      <c r="H16274" t="s">
        <v>18009</v>
      </c>
      <c r="I16274" t="s">
        <v>7</v>
      </c>
      <c r="J16274">
        <v>2021</v>
      </c>
      <c r="K16274">
        <f>2024 -impact_data[[#This Row],[model_year]]</f>
        <v>3</v>
      </c>
      <c r="L16274">
        <v>49</v>
      </c>
      <c r="M16274">
        <v>7.4</v>
      </c>
      <c r="N16274">
        <v>4.4000000000000004</v>
      </c>
      <c r="O16274" t="s">
        <v>9</v>
      </c>
      <c r="P16274">
        <v>0.87</v>
      </c>
    </row>
    <row r="16275" spans="8:16">
      <c r="H16275" t="s">
        <v>18021</v>
      </c>
      <c r="I16275" t="s">
        <v>7</v>
      </c>
      <c r="J16275">
        <v>2021</v>
      </c>
      <c r="K16275">
        <f>2024 -impact_data[[#This Row],[model_year]]</f>
        <v>3</v>
      </c>
      <c r="L16275">
        <v>47</v>
      </c>
      <c r="M16275">
        <v>6.4</v>
      </c>
      <c r="N16275">
        <v>1.6</v>
      </c>
      <c r="O16275" t="s">
        <v>8</v>
      </c>
      <c r="P16275">
        <v>0.88</v>
      </c>
    </row>
    <row r="16276" spans="8:16">
      <c r="H16276" t="s">
        <v>18027</v>
      </c>
      <c r="I16276" t="s">
        <v>7</v>
      </c>
      <c r="J16276">
        <v>2021</v>
      </c>
      <c r="K16276">
        <f>2024 -impact_data[[#This Row],[model_year]]</f>
        <v>3</v>
      </c>
      <c r="L16276">
        <v>51</v>
      </c>
      <c r="M16276">
        <v>33.700000000000003</v>
      </c>
      <c r="N16276">
        <v>20.2</v>
      </c>
      <c r="O16276" t="s">
        <v>9</v>
      </c>
      <c r="P16276">
        <v>0.87</v>
      </c>
    </row>
    <row r="16277" spans="8:16">
      <c r="H16277" t="s">
        <v>18029</v>
      </c>
      <c r="I16277" t="s">
        <v>11</v>
      </c>
      <c r="J16277">
        <v>2021</v>
      </c>
      <c r="K16277">
        <f>2024 -impact_data[[#This Row],[model_year]]</f>
        <v>3</v>
      </c>
      <c r="L16277">
        <v>78</v>
      </c>
      <c r="M16277">
        <v>14.5</v>
      </c>
      <c r="N16277">
        <v>5.8</v>
      </c>
      <c r="O16277" t="s">
        <v>10</v>
      </c>
      <c r="P16277">
        <v>0.94</v>
      </c>
    </row>
    <row r="16278" spans="8:16">
      <c r="H16278" t="s">
        <v>18030</v>
      </c>
      <c r="I16278" t="s">
        <v>7</v>
      </c>
      <c r="J16278">
        <v>2021</v>
      </c>
      <c r="K16278">
        <f>2024 -impact_data[[#This Row],[model_year]]</f>
        <v>3</v>
      </c>
      <c r="L16278">
        <v>50</v>
      </c>
      <c r="M16278">
        <v>13.3</v>
      </c>
      <c r="N16278">
        <v>8</v>
      </c>
      <c r="O16278" t="s">
        <v>9</v>
      </c>
      <c r="P16278">
        <v>0.87</v>
      </c>
    </row>
    <row r="16279" spans="8:16">
      <c r="H16279" t="s">
        <v>18031</v>
      </c>
      <c r="I16279" t="s">
        <v>11</v>
      </c>
      <c r="J16279">
        <v>2021</v>
      </c>
      <c r="K16279">
        <f>2024 -impact_data[[#This Row],[model_year]]</f>
        <v>3</v>
      </c>
      <c r="L16279">
        <v>76</v>
      </c>
      <c r="M16279">
        <v>3</v>
      </c>
      <c r="N16279">
        <v>1.8</v>
      </c>
      <c r="O16279" t="s">
        <v>9</v>
      </c>
      <c r="P16279">
        <v>0.94</v>
      </c>
    </row>
    <row r="16280" spans="8:16">
      <c r="H16280" t="s">
        <v>18033</v>
      </c>
      <c r="I16280" t="s">
        <v>11</v>
      </c>
      <c r="J16280">
        <v>2021</v>
      </c>
      <c r="K16280">
        <f>2024 -impact_data[[#This Row],[model_year]]</f>
        <v>3</v>
      </c>
      <c r="L16280">
        <v>76</v>
      </c>
      <c r="M16280">
        <v>26.5</v>
      </c>
      <c r="N16280">
        <v>15.9</v>
      </c>
      <c r="O16280" t="s">
        <v>9</v>
      </c>
      <c r="P16280">
        <v>0.97</v>
      </c>
    </row>
    <row r="16281" spans="8:16">
      <c r="H16281" t="s">
        <v>18042</v>
      </c>
      <c r="I16281" t="s">
        <v>7</v>
      </c>
      <c r="J16281">
        <v>2021</v>
      </c>
      <c r="K16281">
        <f>2024 -impact_data[[#This Row],[model_year]]</f>
        <v>3</v>
      </c>
      <c r="L16281">
        <v>49</v>
      </c>
      <c r="M16281">
        <v>18.8</v>
      </c>
      <c r="N16281">
        <v>7.5</v>
      </c>
      <c r="O16281" t="s">
        <v>10</v>
      </c>
      <c r="P16281">
        <v>0.86</v>
      </c>
    </row>
    <row r="16282" spans="8:16">
      <c r="H16282" t="s">
        <v>18046</v>
      </c>
      <c r="I16282" t="s">
        <v>7</v>
      </c>
      <c r="J16282">
        <v>2021</v>
      </c>
      <c r="K16282">
        <f>2024 -impact_data[[#This Row],[model_year]]</f>
        <v>3</v>
      </c>
      <c r="L16282">
        <v>49</v>
      </c>
      <c r="M16282">
        <v>9.5</v>
      </c>
      <c r="N16282">
        <v>3.8</v>
      </c>
      <c r="O16282" t="s">
        <v>10</v>
      </c>
      <c r="P16282">
        <v>0.88</v>
      </c>
    </row>
    <row r="16283" spans="8:16">
      <c r="H16283" t="s">
        <v>18056</v>
      </c>
      <c r="I16283" t="s">
        <v>7</v>
      </c>
      <c r="J16283">
        <v>2021</v>
      </c>
      <c r="K16283">
        <f>2024 -impact_data[[#This Row],[model_year]]</f>
        <v>3</v>
      </c>
      <c r="L16283">
        <v>52</v>
      </c>
      <c r="M16283">
        <v>26.2</v>
      </c>
      <c r="N16283">
        <v>10.5</v>
      </c>
      <c r="O16283" t="s">
        <v>10</v>
      </c>
      <c r="P16283">
        <v>0.87</v>
      </c>
    </row>
    <row r="16284" spans="8:16">
      <c r="H16284" t="s">
        <v>18060</v>
      </c>
      <c r="I16284" t="s">
        <v>7</v>
      </c>
      <c r="J16284">
        <v>2021</v>
      </c>
      <c r="K16284">
        <f>2024 -impact_data[[#This Row],[model_year]]</f>
        <v>3</v>
      </c>
      <c r="L16284">
        <v>52</v>
      </c>
      <c r="M16284">
        <v>36.299999999999997</v>
      </c>
      <c r="N16284">
        <v>14.5</v>
      </c>
      <c r="O16284" t="s">
        <v>10</v>
      </c>
      <c r="P16284">
        <v>0.87</v>
      </c>
    </row>
    <row r="16285" spans="8:16">
      <c r="H16285" t="s">
        <v>18062</v>
      </c>
      <c r="I16285" t="s">
        <v>7</v>
      </c>
      <c r="J16285">
        <v>2021</v>
      </c>
      <c r="K16285">
        <f>2024 -impact_data[[#This Row],[model_year]]</f>
        <v>3</v>
      </c>
      <c r="L16285">
        <v>47</v>
      </c>
      <c r="M16285">
        <v>16.899999999999999</v>
      </c>
      <c r="N16285">
        <v>10.199999999999999</v>
      </c>
      <c r="O16285" t="s">
        <v>9</v>
      </c>
      <c r="P16285">
        <v>0.88</v>
      </c>
    </row>
    <row r="16286" spans="8:16">
      <c r="H16286" t="s">
        <v>18068</v>
      </c>
      <c r="I16286" t="s">
        <v>7</v>
      </c>
      <c r="J16286">
        <v>2021</v>
      </c>
      <c r="K16286">
        <f>2024 -impact_data[[#This Row],[model_year]]</f>
        <v>3</v>
      </c>
      <c r="L16286">
        <v>50</v>
      </c>
      <c r="M16286">
        <v>13.4</v>
      </c>
      <c r="N16286">
        <v>5.4</v>
      </c>
      <c r="O16286" t="s">
        <v>10</v>
      </c>
      <c r="P16286">
        <v>0.86</v>
      </c>
    </row>
    <row r="16287" spans="8:16">
      <c r="H16287" t="s">
        <v>18069</v>
      </c>
      <c r="I16287" t="s">
        <v>7</v>
      </c>
      <c r="J16287">
        <v>2021</v>
      </c>
      <c r="K16287">
        <f>2024 -impact_data[[#This Row],[model_year]]</f>
        <v>3</v>
      </c>
      <c r="L16287">
        <v>52</v>
      </c>
      <c r="M16287">
        <v>35.4</v>
      </c>
      <c r="N16287">
        <v>14.2</v>
      </c>
      <c r="O16287" t="s">
        <v>10</v>
      </c>
      <c r="P16287">
        <v>0.87</v>
      </c>
    </row>
    <row r="16288" spans="8:16">
      <c r="H16288" t="s">
        <v>18071</v>
      </c>
      <c r="I16288" t="s">
        <v>7</v>
      </c>
      <c r="J16288">
        <v>2021</v>
      </c>
      <c r="K16288">
        <f>2024 -impact_data[[#This Row],[model_year]]</f>
        <v>3</v>
      </c>
      <c r="L16288">
        <v>50</v>
      </c>
      <c r="M16288">
        <v>36.700000000000003</v>
      </c>
      <c r="N16288">
        <v>22</v>
      </c>
      <c r="O16288" t="s">
        <v>9</v>
      </c>
      <c r="P16288">
        <v>0.89</v>
      </c>
    </row>
    <row r="16289" spans="8:16">
      <c r="H16289" t="s">
        <v>18080</v>
      </c>
      <c r="I16289" t="s">
        <v>11</v>
      </c>
      <c r="J16289">
        <v>2021</v>
      </c>
      <c r="K16289">
        <f>2024 -impact_data[[#This Row],[model_year]]</f>
        <v>3</v>
      </c>
      <c r="L16289">
        <v>78</v>
      </c>
      <c r="M16289">
        <v>13.7</v>
      </c>
      <c r="N16289">
        <v>5.5</v>
      </c>
      <c r="O16289" t="s">
        <v>10</v>
      </c>
      <c r="P16289">
        <v>0.96</v>
      </c>
    </row>
    <row r="16290" spans="8:16">
      <c r="H16290" t="s">
        <v>18083</v>
      </c>
      <c r="I16290" t="s">
        <v>7</v>
      </c>
      <c r="J16290">
        <v>2021</v>
      </c>
      <c r="K16290">
        <f>2024 -impact_data[[#This Row],[model_year]]</f>
        <v>3</v>
      </c>
      <c r="L16290">
        <v>50</v>
      </c>
      <c r="M16290">
        <v>39.299999999999997</v>
      </c>
      <c r="N16290">
        <v>15.7</v>
      </c>
      <c r="O16290" t="s">
        <v>10</v>
      </c>
      <c r="P16290">
        <v>0.88</v>
      </c>
    </row>
    <row r="16291" spans="8:16">
      <c r="H16291" t="s">
        <v>18094</v>
      </c>
      <c r="I16291" t="s">
        <v>7</v>
      </c>
      <c r="J16291">
        <v>2021</v>
      </c>
      <c r="K16291">
        <f>2024 -impact_data[[#This Row],[model_year]]</f>
        <v>3</v>
      </c>
      <c r="L16291">
        <v>50</v>
      </c>
      <c r="M16291">
        <v>23.5</v>
      </c>
      <c r="N16291">
        <v>14.1</v>
      </c>
      <c r="O16291" t="s">
        <v>9</v>
      </c>
      <c r="P16291">
        <v>0.88</v>
      </c>
    </row>
    <row r="16292" spans="8:16">
      <c r="H16292" t="s">
        <v>18095</v>
      </c>
      <c r="I16292" t="s">
        <v>11</v>
      </c>
      <c r="J16292">
        <v>2021</v>
      </c>
      <c r="K16292">
        <f>2024 -impact_data[[#This Row],[model_year]]</f>
        <v>3</v>
      </c>
      <c r="L16292">
        <v>78</v>
      </c>
      <c r="M16292">
        <v>19.3</v>
      </c>
      <c r="N16292">
        <v>11.6</v>
      </c>
      <c r="O16292" t="s">
        <v>9</v>
      </c>
      <c r="P16292">
        <v>0.97</v>
      </c>
    </row>
    <row r="16293" spans="8:16">
      <c r="H16293" t="s">
        <v>18096</v>
      </c>
      <c r="I16293" t="s">
        <v>7</v>
      </c>
      <c r="J16293">
        <v>2021</v>
      </c>
      <c r="K16293">
        <f>2024 -impact_data[[#This Row],[model_year]]</f>
        <v>3</v>
      </c>
      <c r="L16293">
        <v>46</v>
      </c>
      <c r="M16293">
        <v>26.7</v>
      </c>
      <c r="N16293">
        <v>10.7</v>
      </c>
      <c r="O16293" t="s">
        <v>10</v>
      </c>
      <c r="P16293">
        <v>0.88</v>
      </c>
    </row>
    <row r="16294" spans="8:16">
      <c r="H16294" t="s">
        <v>18098</v>
      </c>
      <c r="I16294" t="s">
        <v>7</v>
      </c>
      <c r="J16294">
        <v>2021</v>
      </c>
      <c r="K16294">
        <f>2024 -impact_data[[#This Row],[model_year]]</f>
        <v>3</v>
      </c>
      <c r="L16294">
        <v>48</v>
      </c>
      <c r="M16294">
        <v>22.3</v>
      </c>
      <c r="N16294">
        <v>13.4</v>
      </c>
      <c r="O16294" t="s">
        <v>9</v>
      </c>
      <c r="P16294">
        <v>0.86</v>
      </c>
    </row>
    <row r="16295" spans="8:16">
      <c r="H16295" t="s">
        <v>18101</v>
      </c>
      <c r="I16295" t="s">
        <v>7</v>
      </c>
      <c r="J16295">
        <v>2021</v>
      </c>
      <c r="K16295">
        <f>2024 -impact_data[[#This Row],[model_year]]</f>
        <v>3</v>
      </c>
      <c r="L16295">
        <v>46</v>
      </c>
      <c r="M16295">
        <v>15.5</v>
      </c>
      <c r="N16295">
        <v>9.3000000000000007</v>
      </c>
      <c r="O16295" t="s">
        <v>9</v>
      </c>
      <c r="P16295">
        <v>0.89</v>
      </c>
    </row>
    <row r="16296" spans="8:16">
      <c r="H16296" t="s">
        <v>18102</v>
      </c>
      <c r="I16296" t="s">
        <v>7</v>
      </c>
      <c r="J16296">
        <v>2021</v>
      </c>
      <c r="K16296">
        <f>2024 -impact_data[[#This Row],[model_year]]</f>
        <v>3</v>
      </c>
      <c r="L16296">
        <v>49</v>
      </c>
      <c r="M16296">
        <v>11.6</v>
      </c>
      <c r="N16296">
        <v>4.7</v>
      </c>
      <c r="O16296" t="s">
        <v>10</v>
      </c>
      <c r="P16296">
        <v>0.86</v>
      </c>
    </row>
    <row r="16297" spans="8:16">
      <c r="H16297" t="s">
        <v>18104</v>
      </c>
      <c r="I16297" t="s">
        <v>7</v>
      </c>
      <c r="J16297">
        <v>2021</v>
      </c>
      <c r="K16297">
        <f>2024 -impact_data[[#This Row],[model_year]]</f>
        <v>3</v>
      </c>
      <c r="L16297">
        <v>50</v>
      </c>
      <c r="M16297">
        <v>42.7</v>
      </c>
      <c r="N16297">
        <v>25.6</v>
      </c>
      <c r="O16297" t="s">
        <v>9</v>
      </c>
      <c r="P16297">
        <v>0.89</v>
      </c>
    </row>
    <row r="16298" spans="8:16">
      <c r="H16298" t="s">
        <v>18106</v>
      </c>
      <c r="I16298" t="s">
        <v>7</v>
      </c>
      <c r="J16298">
        <v>2021</v>
      </c>
      <c r="K16298">
        <f>2024 -impact_data[[#This Row],[model_year]]</f>
        <v>3</v>
      </c>
      <c r="L16298">
        <v>47</v>
      </c>
      <c r="M16298">
        <v>40.6</v>
      </c>
      <c r="N16298">
        <v>24.4</v>
      </c>
      <c r="O16298" t="s">
        <v>9</v>
      </c>
      <c r="P16298">
        <v>0.86</v>
      </c>
    </row>
    <row r="16299" spans="8:16">
      <c r="H16299" t="s">
        <v>18111</v>
      </c>
      <c r="I16299" t="s">
        <v>7</v>
      </c>
      <c r="J16299">
        <v>2021</v>
      </c>
      <c r="K16299">
        <f>2024 -impact_data[[#This Row],[model_year]]</f>
        <v>3</v>
      </c>
      <c r="L16299">
        <v>50</v>
      </c>
      <c r="M16299">
        <v>24.6</v>
      </c>
      <c r="N16299">
        <v>14.8</v>
      </c>
      <c r="O16299" t="s">
        <v>9</v>
      </c>
      <c r="P16299">
        <v>0.87</v>
      </c>
    </row>
    <row r="16300" spans="8:16">
      <c r="H16300" t="s">
        <v>18113</v>
      </c>
      <c r="I16300" t="s">
        <v>7</v>
      </c>
      <c r="J16300">
        <v>2021</v>
      </c>
      <c r="K16300">
        <f>2024 -impact_data[[#This Row],[model_year]]</f>
        <v>3</v>
      </c>
      <c r="L16300">
        <v>47</v>
      </c>
      <c r="M16300">
        <v>-2.6</v>
      </c>
      <c r="N16300">
        <v>-1</v>
      </c>
      <c r="O16300" t="s">
        <v>10</v>
      </c>
      <c r="P16300">
        <v>0.86</v>
      </c>
    </row>
    <row r="16301" spans="8:16">
      <c r="H16301" t="s">
        <v>18115</v>
      </c>
      <c r="I16301" t="s">
        <v>7</v>
      </c>
      <c r="J16301">
        <v>2021</v>
      </c>
      <c r="K16301">
        <f>2024 -impact_data[[#This Row],[model_year]]</f>
        <v>3</v>
      </c>
      <c r="L16301">
        <v>51</v>
      </c>
      <c r="M16301">
        <v>24.5</v>
      </c>
      <c r="N16301">
        <v>14.7</v>
      </c>
      <c r="O16301" t="s">
        <v>9</v>
      </c>
      <c r="P16301">
        <v>0.88</v>
      </c>
    </row>
    <row r="16302" spans="8:16">
      <c r="H16302" t="s">
        <v>7230</v>
      </c>
      <c r="I16302" t="s">
        <v>7</v>
      </c>
      <c r="J16302">
        <v>2021</v>
      </c>
      <c r="K16302">
        <f>2024 -impact_data[[#This Row],[model_year]]</f>
        <v>3</v>
      </c>
      <c r="L16302">
        <v>49</v>
      </c>
      <c r="M16302">
        <v>5.0999999999999996</v>
      </c>
      <c r="N16302">
        <v>2.1</v>
      </c>
      <c r="O16302" t="s">
        <v>10</v>
      </c>
      <c r="P16302">
        <v>0.86</v>
      </c>
    </row>
    <row r="16303" spans="8:16">
      <c r="H16303" t="s">
        <v>18119</v>
      </c>
      <c r="I16303" t="s">
        <v>7</v>
      </c>
      <c r="J16303">
        <v>2021</v>
      </c>
      <c r="K16303">
        <f>2024 -impact_data[[#This Row],[model_year]]</f>
        <v>3</v>
      </c>
      <c r="L16303">
        <v>50</v>
      </c>
      <c r="M16303">
        <v>16.899999999999999</v>
      </c>
      <c r="N16303">
        <v>10.1</v>
      </c>
      <c r="O16303" t="s">
        <v>9</v>
      </c>
      <c r="P16303">
        <v>0.89</v>
      </c>
    </row>
    <row r="16304" spans="8:16">
      <c r="H16304" t="s">
        <v>18122</v>
      </c>
      <c r="I16304" t="s">
        <v>7</v>
      </c>
      <c r="J16304">
        <v>2021</v>
      </c>
      <c r="K16304">
        <f>2024 -impact_data[[#This Row],[model_year]]</f>
        <v>3</v>
      </c>
      <c r="L16304">
        <v>52</v>
      </c>
      <c r="M16304">
        <v>17.2</v>
      </c>
      <c r="N16304">
        <v>6.9</v>
      </c>
      <c r="O16304" t="s">
        <v>10</v>
      </c>
      <c r="P16304">
        <v>0.89</v>
      </c>
    </row>
    <row r="16305" spans="8:16">
      <c r="H16305" t="s">
        <v>18125</v>
      </c>
      <c r="I16305" t="s">
        <v>11</v>
      </c>
      <c r="J16305">
        <v>2021</v>
      </c>
      <c r="K16305">
        <f>2024 -impact_data[[#This Row],[model_year]]</f>
        <v>3</v>
      </c>
      <c r="L16305">
        <v>78</v>
      </c>
      <c r="M16305">
        <v>50.5</v>
      </c>
      <c r="N16305">
        <v>20.2</v>
      </c>
      <c r="O16305" t="s">
        <v>10</v>
      </c>
      <c r="P16305">
        <v>0.96</v>
      </c>
    </row>
    <row r="16306" spans="8:16">
      <c r="H16306" t="s">
        <v>18128</v>
      </c>
      <c r="I16306" t="s">
        <v>7</v>
      </c>
      <c r="J16306">
        <v>2021</v>
      </c>
      <c r="K16306">
        <f>2024 -impact_data[[#This Row],[model_year]]</f>
        <v>3</v>
      </c>
      <c r="L16306">
        <v>48</v>
      </c>
      <c r="M16306">
        <v>11.7</v>
      </c>
      <c r="N16306">
        <v>7</v>
      </c>
      <c r="O16306" t="s">
        <v>9</v>
      </c>
      <c r="P16306">
        <v>0.87</v>
      </c>
    </row>
    <row r="16307" spans="8:16">
      <c r="H16307" t="s">
        <v>18140</v>
      </c>
      <c r="I16307" t="s">
        <v>7</v>
      </c>
      <c r="J16307">
        <v>2021</v>
      </c>
      <c r="K16307">
        <f>2024 -impact_data[[#This Row],[model_year]]</f>
        <v>3</v>
      </c>
      <c r="L16307">
        <v>47</v>
      </c>
      <c r="M16307">
        <v>45.3</v>
      </c>
      <c r="N16307">
        <v>18.100000000000001</v>
      </c>
      <c r="O16307" t="s">
        <v>10</v>
      </c>
      <c r="P16307">
        <v>0.86</v>
      </c>
    </row>
    <row r="16308" spans="8:16">
      <c r="H16308" t="s">
        <v>251</v>
      </c>
      <c r="I16308" t="s">
        <v>7</v>
      </c>
      <c r="J16308">
        <v>2021</v>
      </c>
      <c r="K16308">
        <f>2024 -impact_data[[#This Row],[model_year]]</f>
        <v>3</v>
      </c>
      <c r="L16308">
        <v>48</v>
      </c>
      <c r="M16308">
        <v>4.5999999999999996</v>
      </c>
      <c r="N16308">
        <v>2.7</v>
      </c>
      <c r="O16308" t="s">
        <v>9</v>
      </c>
      <c r="P16308">
        <v>0.87</v>
      </c>
    </row>
    <row r="16309" spans="8:16">
      <c r="H16309" t="s">
        <v>18141</v>
      </c>
      <c r="I16309" t="s">
        <v>7</v>
      </c>
      <c r="J16309">
        <v>2021</v>
      </c>
      <c r="K16309">
        <f>2024 -impact_data[[#This Row],[model_year]]</f>
        <v>3</v>
      </c>
      <c r="L16309">
        <v>49</v>
      </c>
      <c r="M16309">
        <v>17.2</v>
      </c>
      <c r="N16309">
        <v>10.3</v>
      </c>
      <c r="O16309" t="s">
        <v>9</v>
      </c>
      <c r="P16309">
        <v>0.88</v>
      </c>
    </row>
    <row r="16310" spans="8:16">
      <c r="H16310" t="s">
        <v>18148</v>
      </c>
      <c r="I16310" t="s">
        <v>11</v>
      </c>
      <c r="J16310">
        <v>2021</v>
      </c>
      <c r="K16310">
        <f>2024 -impact_data[[#This Row],[model_year]]</f>
        <v>3</v>
      </c>
      <c r="L16310">
        <v>80</v>
      </c>
      <c r="M16310">
        <v>5.9</v>
      </c>
      <c r="N16310">
        <v>3.6</v>
      </c>
      <c r="O16310" t="s">
        <v>9</v>
      </c>
      <c r="P16310">
        <v>0.96</v>
      </c>
    </row>
    <row r="16311" spans="8:16">
      <c r="H16311" t="s">
        <v>18149</v>
      </c>
      <c r="I16311" t="s">
        <v>7</v>
      </c>
      <c r="J16311">
        <v>2021</v>
      </c>
      <c r="K16311">
        <f>2024 -impact_data[[#This Row],[model_year]]</f>
        <v>3</v>
      </c>
      <c r="L16311">
        <v>48</v>
      </c>
      <c r="M16311">
        <v>13.2</v>
      </c>
      <c r="N16311">
        <v>5.3</v>
      </c>
      <c r="O16311" t="s">
        <v>10</v>
      </c>
      <c r="P16311">
        <v>0.89</v>
      </c>
    </row>
    <row r="16312" spans="8:16">
      <c r="H16312" t="s">
        <v>18151</v>
      </c>
      <c r="I16312" t="s">
        <v>7</v>
      </c>
      <c r="J16312">
        <v>2021</v>
      </c>
      <c r="K16312">
        <f>2024 -impact_data[[#This Row],[model_year]]</f>
        <v>3</v>
      </c>
      <c r="L16312">
        <v>49</v>
      </c>
      <c r="M16312">
        <v>24</v>
      </c>
      <c r="N16312">
        <v>9.6</v>
      </c>
      <c r="O16312" t="s">
        <v>10</v>
      </c>
      <c r="P16312">
        <v>0.88</v>
      </c>
    </row>
    <row r="16313" spans="8:16">
      <c r="H16313" t="s">
        <v>18152</v>
      </c>
      <c r="I16313" t="s">
        <v>7</v>
      </c>
      <c r="J16313">
        <v>2021</v>
      </c>
      <c r="K16313">
        <f>2024 -impact_data[[#This Row],[model_year]]</f>
        <v>3</v>
      </c>
      <c r="L16313">
        <v>48</v>
      </c>
      <c r="M16313">
        <v>7.5</v>
      </c>
      <c r="N16313">
        <v>3</v>
      </c>
      <c r="O16313" t="s">
        <v>10</v>
      </c>
      <c r="P16313">
        <v>0.87</v>
      </c>
    </row>
    <row r="16314" spans="8:16">
      <c r="H16314" t="s">
        <v>18154</v>
      </c>
      <c r="I16314" t="s">
        <v>7</v>
      </c>
      <c r="J16314">
        <v>2021</v>
      </c>
      <c r="K16314">
        <f>2024 -impact_data[[#This Row],[model_year]]</f>
        <v>3</v>
      </c>
      <c r="L16314">
        <v>50</v>
      </c>
      <c r="M16314">
        <v>25.3</v>
      </c>
      <c r="N16314">
        <v>10.1</v>
      </c>
      <c r="O16314" t="s">
        <v>10</v>
      </c>
      <c r="P16314">
        <v>0.88</v>
      </c>
    </row>
    <row r="16315" spans="8:16">
      <c r="H16315" t="s">
        <v>18156</v>
      </c>
      <c r="I16315" t="s">
        <v>7</v>
      </c>
      <c r="J16315">
        <v>2021</v>
      </c>
      <c r="K16315">
        <f>2024 -impact_data[[#This Row],[model_year]]</f>
        <v>3</v>
      </c>
      <c r="L16315">
        <v>51</v>
      </c>
      <c r="M16315">
        <v>5.5</v>
      </c>
      <c r="N16315">
        <v>3.3</v>
      </c>
      <c r="O16315" t="s">
        <v>9</v>
      </c>
      <c r="P16315">
        <v>0.86</v>
      </c>
    </row>
    <row r="16316" spans="8:16">
      <c r="H16316" t="s">
        <v>18159</v>
      </c>
      <c r="I16316" t="s">
        <v>7</v>
      </c>
      <c r="J16316">
        <v>2021</v>
      </c>
      <c r="K16316">
        <f>2024 -impact_data[[#This Row],[model_year]]</f>
        <v>3</v>
      </c>
      <c r="L16316">
        <v>53</v>
      </c>
      <c r="M16316">
        <v>50.4</v>
      </c>
      <c r="N16316">
        <v>30.2</v>
      </c>
      <c r="O16316" t="s">
        <v>9</v>
      </c>
      <c r="P16316">
        <v>0.87</v>
      </c>
    </row>
    <row r="16317" spans="8:16">
      <c r="H16317" t="s">
        <v>18161</v>
      </c>
      <c r="I16317" t="s">
        <v>7</v>
      </c>
      <c r="J16317">
        <v>2021</v>
      </c>
      <c r="K16317">
        <f>2024 -impact_data[[#This Row],[model_year]]</f>
        <v>3</v>
      </c>
      <c r="L16317">
        <v>47</v>
      </c>
      <c r="M16317">
        <v>36.200000000000003</v>
      </c>
      <c r="N16317">
        <v>14.5</v>
      </c>
      <c r="O16317" t="s">
        <v>10</v>
      </c>
      <c r="P16317">
        <v>0.86</v>
      </c>
    </row>
    <row r="16318" spans="8:16">
      <c r="H16318" t="s">
        <v>18163</v>
      </c>
      <c r="I16318" t="s">
        <v>7</v>
      </c>
      <c r="J16318">
        <v>2021</v>
      </c>
      <c r="K16318">
        <f>2024 -impact_data[[#This Row],[model_year]]</f>
        <v>3</v>
      </c>
      <c r="L16318">
        <v>49</v>
      </c>
      <c r="M16318">
        <v>50.8</v>
      </c>
      <c r="N16318">
        <v>20.3</v>
      </c>
      <c r="O16318" t="s">
        <v>10</v>
      </c>
      <c r="P16318">
        <v>0.86</v>
      </c>
    </row>
    <row r="16319" spans="8:16">
      <c r="H16319" t="s">
        <v>18166</v>
      </c>
      <c r="I16319" t="s">
        <v>7</v>
      </c>
      <c r="J16319">
        <v>2021</v>
      </c>
      <c r="K16319">
        <f>2024 -impact_data[[#This Row],[model_year]]</f>
        <v>3</v>
      </c>
      <c r="L16319">
        <v>47</v>
      </c>
      <c r="M16319">
        <v>55.5</v>
      </c>
      <c r="N16319">
        <v>33.299999999999997</v>
      </c>
      <c r="O16319" t="s">
        <v>9</v>
      </c>
      <c r="P16319">
        <v>0.88</v>
      </c>
    </row>
    <row r="16320" spans="8:16">
      <c r="H16320" t="s">
        <v>18168</v>
      </c>
      <c r="I16320" t="s">
        <v>7</v>
      </c>
      <c r="J16320">
        <v>2021</v>
      </c>
      <c r="K16320">
        <f>2024 -impact_data[[#This Row],[model_year]]</f>
        <v>3</v>
      </c>
      <c r="L16320">
        <v>50</v>
      </c>
      <c r="M16320">
        <v>44</v>
      </c>
      <c r="N16320">
        <v>17.600000000000001</v>
      </c>
      <c r="O16320" t="s">
        <v>10</v>
      </c>
      <c r="P16320">
        <v>0.88</v>
      </c>
    </row>
    <row r="16321" spans="8:16">
      <c r="H16321" t="s">
        <v>18173</v>
      </c>
      <c r="I16321" t="s">
        <v>7</v>
      </c>
      <c r="J16321">
        <v>2021</v>
      </c>
      <c r="K16321">
        <f>2024 -impact_data[[#This Row],[model_year]]</f>
        <v>3</v>
      </c>
      <c r="L16321">
        <v>49</v>
      </c>
      <c r="M16321">
        <v>16.5</v>
      </c>
      <c r="N16321">
        <v>9.9</v>
      </c>
      <c r="O16321" t="s">
        <v>9</v>
      </c>
      <c r="P16321">
        <v>0.88</v>
      </c>
    </row>
    <row r="16322" spans="8:16">
      <c r="H16322" t="s">
        <v>18175</v>
      </c>
      <c r="I16322" t="s">
        <v>11</v>
      </c>
      <c r="J16322">
        <v>2021</v>
      </c>
      <c r="K16322">
        <f>2024 -impact_data[[#This Row],[model_year]]</f>
        <v>3</v>
      </c>
      <c r="L16322">
        <v>76</v>
      </c>
      <c r="M16322">
        <v>34.5</v>
      </c>
      <c r="N16322">
        <v>13.8</v>
      </c>
      <c r="O16322" t="s">
        <v>10</v>
      </c>
      <c r="P16322">
        <v>0.95</v>
      </c>
    </row>
    <row r="16323" spans="8:16">
      <c r="H16323" t="s">
        <v>18176</v>
      </c>
      <c r="I16323" t="s">
        <v>7</v>
      </c>
      <c r="J16323">
        <v>2021</v>
      </c>
      <c r="K16323">
        <f>2024 -impact_data[[#This Row],[model_year]]</f>
        <v>3</v>
      </c>
      <c r="L16323">
        <v>48</v>
      </c>
      <c r="M16323">
        <v>22.6</v>
      </c>
      <c r="N16323">
        <v>13.6</v>
      </c>
      <c r="O16323" t="s">
        <v>9</v>
      </c>
      <c r="P16323">
        <v>0.88</v>
      </c>
    </row>
    <row r="16324" spans="8:16">
      <c r="H16324" t="s">
        <v>18177</v>
      </c>
      <c r="I16324" t="s">
        <v>11</v>
      </c>
      <c r="J16324">
        <v>2021</v>
      </c>
      <c r="K16324">
        <f>2024 -impact_data[[#This Row],[model_year]]</f>
        <v>3</v>
      </c>
      <c r="L16324">
        <v>78</v>
      </c>
      <c r="M16324">
        <v>23.1</v>
      </c>
      <c r="N16324">
        <v>13.9</v>
      </c>
      <c r="O16324" t="s">
        <v>9</v>
      </c>
      <c r="P16324">
        <v>0.95</v>
      </c>
    </row>
    <row r="16325" spans="8:16">
      <c r="H16325" t="s">
        <v>18182</v>
      </c>
      <c r="I16325" t="s">
        <v>7</v>
      </c>
      <c r="J16325">
        <v>2021</v>
      </c>
      <c r="K16325">
        <f>2024 -impact_data[[#This Row],[model_year]]</f>
        <v>3</v>
      </c>
      <c r="L16325">
        <v>46</v>
      </c>
      <c r="M16325">
        <v>19.100000000000001</v>
      </c>
      <c r="N16325">
        <v>7.6</v>
      </c>
      <c r="O16325" t="s">
        <v>10</v>
      </c>
      <c r="P16325">
        <v>0.88</v>
      </c>
    </row>
    <row r="16326" spans="8:16">
      <c r="H16326" t="s">
        <v>18183</v>
      </c>
      <c r="I16326" t="s">
        <v>7</v>
      </c>
      <c r="J16326">
        <v>2021</v>
      </c>
      <c r="K16326">
        <f>2024 -impact_data[[#This Row],[model_year]]</f>
        <v>3</v>
      </c>
      <c r="L16326">
        <v>48</v>
      </c>
      <c r="M16326">
        <v>5.2</v>
      </c>
      <c r="N16326">
        <v>3.1</v>
      </c>
      <c r="O16326" t="s">
        <v>9</v>
      </c>
      <c r="P16326">
        <v>0.87</v>
      </c>
    </row>
    <row r="16327" spans="8:16">
      <c r="H16327" t="s">
        <v>18186</v>
      </c>
      <c r="I16327" t="s">
        <v>7</v>
      </c>
      <c r="J16327">
        <v>2021</v>
      </c>
      <c r="K16327">
        <f>2024 -impact_data[[#This Row],[model_year]]</f>
        <v>3</v>
      </c>
      <c r="L16327">
        <v>49</v>
      </c>
      <c r="M16327">
        <v>35.299999999999997</v>
      </c>
      <c r="N16327">
        <v>14.1</v>
      </c>
      <c r="O16327" t="s">
        <v>10</v>
      </c>
      <c r="P16327">
        <v>0.88</v>
      </c>
    </row>
    <row r="16328" spans="8:16">
      <c r="H16328" t="s">
        <v>18190</v>
      </c>
      <c r="I16328" t="s">
        <v>7</v>
      </c>
      <c r="J16328">
        <v>2021</v>
      </c>
      <c r="K16328">
        <f>2024 -impact_data[[#This Row],[model_year]]</f>
        <v>3</v>
      </c>
      <c r="L16328">
        <v>49</v>
      </c>
      <c r="M16328">
        <v>42.3</v>
      </c>
      <c r="N16328">
        <v>25.4</v>
      </c>
      <c r="O16328" t="s">
        <v>9</v>
      </c>
      <c r="P16328">
        <v>0.87</v>
      </c>
    </row>
    <row r="16329" spans="8:16">
      <c r="H16329" t="s">
        <v>18196</v>
      </c>
      <c r="I16329" t="s">
        <v>7</v>
      </c>
      <c r="J16329">
        <v>2021</v>
      </c>
      <c r="K16329">
        <f>2024 -impact_data[[#This Row],[model_year]]</f>
        <v>3</v>
      </c>
      <c r="L16329">
        <v>50</v>
      </c>
      <c r="M16329">
        <v>33.6</v>
      </c>
      <c r="N16329">
        <v>20.2</v>
      </c>
      <c r="O16329" t="s">
        <v>9</v>
      </c>
      <c r="P16329">
        <v>0.87</v>
      </c>
    </row>
    <row r="16330" spans="8:16">
      <c r="H16330" t="s">
        <v>18198</v>
      </c>
      <c r="I16330" t="s">
        <v>7</v>
      </c>
      <c r="J16330">
        <v>2021</v>
      </c>
      <c r="K16330">
        <f>2024 -impact_data[[#This Row],[model_year]]</f>
        <v>3</v>
      </c>
      <c r="L16330">
        <v>53</v>
      </c>
      <c r="M16330">
        <v>46.5</v>
      </c>
      <c r="N16330">
        <v>27.9</v>
      </c>
      <c r="O16330" t="s">
        <v>9</v>
      </c>
      <c r="P16330">
        <v>0.86</v>
      </c>
    </row>
    <row r="16331" spans="8:16">
      <c r="H16331" t="s">
        <v>18199</v>
      </c>
      <c r="I16331" t="s">
        <v>7</v>
      </c>
      <c r="J16331">
        <v>2021</v>
      </c>
      <c r="K16331">
        <f>2024 -impact_data[[#This Row],[model_year]]</f>
        <v>3</v>
      </c>
      <c r="L16331">
        <v>49</v>
      </c>
      <c r="M16331">
        <v>31.3</v>
      </c>
      <c r="N16331">
        <v>18.8</v>
      </c>
      <c r="O16331" t="s">
        <v>9</v>
      </c>
      <c r="P16331">
        <v>0.89</v>
      </c>
    </row>
    <row r="16332" spans="8:16">
      <c r="H16332" t="s">
        <v>18203</v>
      </c>
      <c r="I16332" t="s">
        <v>11</v>
      </c>
      <c r="J16332">
        <v>2021</v>
      </c>
      <c r="K16332">
        <f>2024 -impact_data[[#This Row],[model_year]]</f>
        <v>3</v>
      </c>
      <c r="L16332">
        <v>79</v>
      </c>
      <c r="M16332">
        <v>38</v>
      </c>
      <c r="N16332">
        <v>15.2</v>
      </c>
      <c r="O16332" t="s">
        <v>10</v>
      </c>
      <c r="P16332">
        <v>0.97</v>
      </c>
    </row>
    <row r="16333" spans="8:16">
      <c r="H16333" t="s">
        <v>18205</v>
      </c>
      <c r="I16333" t="s">
        <v>11</v>
      </c>
      <c r="J16333">
        <v>2021</v>
      </c>
      <c r="K16333">
        <f>2024 -impact_data[[#This Row],[model_year]]</f>
        <v>3</v>
      </c>
      <c r="L16333">
        <v>76</v>
      </c>
      <c r="M16333">
        <v>31.2</v>
      </c>
      <c r="N16333">
        <v>18.7</v>
      </c>
      <c r="O16333" t="s">
        <v>9</v>
      </c>
      <c r="P16333">
        <v>0.97</v>
      </c>
    </row>
    <row r="16334" spans="8:16">
      <c r="H16334" t="s">
        <v>18208</v>
      </c>
      <c r="I16334" t="s">
        <v>7</v>
      </c>
      <c r="J16334">
        <v>2021</v>
      </c>
      <c r="K16334">
        <f>2024 -impact_data[[#This Row],[model_year]]</f>
        <v>3</v>
      </c>
      <c r="L16334">
        <v>50</v>
      </c>
      <c r="M16334">
        <v>7.3</v>
      </c>
      <c r="N16334">
        <v>4.4000000000000004</v>
      </c>
      <c r="O16334" t="s">
        <v>9</v>
      </c>
      <c r="P16334">
        <v>0.88</v>
      </c>
    </row>
    <row r="16335" spans="8:16">
      <c r="H16335" t="s">
        <v>18209</v>
      </c>
      <c r="I16335" t="s">
        <v>11</v>
      </c>
      <c r="J16335">
        <v>2021</v>
      </c>
      <c r="K16335">
        <f>2024 -impact_data[[#This Row],[model_year]]</f>
        <v>3</v>
      </c>
      <c r="L16335">
        <v>76</v>
      </c>
      <c r="M16335">
        <v>12.3</v>
      </c>
      <c r="N16335">
        <v>7.4</v>
      </c>
      <c r="O16335" t="s">
        <v>9</v>
      </c>
      <c r="P16335">
        <v>0.97</v>
      </c>
    </row>
    <row r="16336" spans="8:16">
      <c r="H16336" t="s">
        <v>18213</v>
      </c>
      <c r="I16336" t="s">
        <v>11</v>
      </c>
      <c r="J16336">
        <v>2021</v>
      </c>
      <c r="K16336">
        <f>2024 -impact_data[[#This Row],[model_year]]</f>
        <v>3</v>
      </c>
      <c r="L16336">
        <v>80</v>
      </c>
      <c r="M16336">
        <v>25.5</v>
      </c>
      <c r="N16336">
        <v>15.3</v>
      </c>
      <c r="O16336" t="s">
        <v>9</v>
      </c>
      <c r="P16336">
        <v>0.95</v>
      </c>
    </row>
    <row r="16337" spans="8:16">
      <c r="H16337" t="s">
        <v>18217</v>
      </c>
      <c r="I16337" t="s">
        <v>7</v>
      </c>
      <c r="J16337">
        <v>2021</v>
      </c>
      <c r="K16337">
        <f>2024 -impact_data[[#This Row],[model_year]]</f>
        <v>3</v>
      </c>
      <c r="L16337">
        <v>48</v>
      </c>
      <c r="M16337">
        <v>0.7</v>
      </c>
      <c r="N16337">
        <v>0.2</v>
      </c>
      <c r="O16337" t="s">
        <v>8</v>
      </c>
      <c r="P16337">
        <v>0.86</v>
      </c>
    </row>
    <row r="16338" spans="8:16">
      <c r="H16338" t="s">
        <v>18222</v>
      </c>
      <c r="I16338" t="s">
        <v>7</v>
      </c>
      <c r="J16338">
        <v>2021</v>
      </c>
      <c r="K16338">
        <f>2024 -impact_data[[#This Row],[model_year]]</f>
        <v>3</v>
      </c>
      <c r="L16338">
        <v>50</v>
      </c>
      <c r="M16338">
        <v>28.6</v>
      </c>
      <c r="N16338">
        <v>11.4</v>
      </c>
      <c r="O16338" t="s">
        <v>10</v>
      </c>
      <c r="P16338">
        <v>0.86</v>
      </c>
    </row>
    <row r="16339" spans="8:16">
      <c r="H16339" t="s">
        <v>18223</v>
      </c>
      <c r="I16339" t="s">
        <v>7</v>
      </c>
      <c r="J16339">
        <v>2021</v>
      </c>
      <c r="K16339">
        <f>2024 -impact_data[[#This Row],[model_year]]</f>
        <v>3</v>
      </c>
      <c r="L16339">
        <v>51</v>
      </c>
      <c r="M16339">
        <v>27.7</v>
      </c>
      <c r="N16339">
        <v>11.1</v>
      </c>
      <c r="O16339" t="s">
        <v>10</v>
      </c>
      <c r="P16339">
        <v>0.87</v>
      </c>
    </row>
    <row r="16340" spans="8:16">
      <c r="H16340" t="s">
        <v>18229</v>
      </c>
      <c r="I16340" t="s">
        <v>7</v>
      </c>
      <c r="J16340">
        <v>2021</v>
      </c>
      <c r="K16340">
        <f>2024 -impact_data[[#This Row],[model_year]]</f>
        <v>3</v>
      </c>
      <c r="L16340">
        <v>53</v>
      </c>
      <c r="M16340">
        <v>28.9</v>
      </c>
      <c r="N16340">
        <v>11.6</v>
      </c>
      <c r="O16340" t="s">
        <v>10</v>
      </c>
      <c r="P16340">
        <v>0.87</v>
      </c>
    </row>
    <row r="16341" spans="8:16">
      <c r="H16341" t="s">
        <v>18233</v>
      </c>
      <c r="I16341" t="s">
        <v>7</v>
      </c>
      <c r="J16341">
        <v>2021</v>
      </c>
      <c r="K16341">
        <f>2024 -impact_data[[#This Row],[model_year]]</f>
        <v>3</v>
      </c>
      <c r="L16341">
        <v>47</v>
      </c>
      <c r="M16341">
        <v>6.6</v>
      </c>
      <c r="N16341">
        <v>4</v>
      </c>
      <c r="O16341" t="s">
        <v>9</v>
      </c>
      <c r="P16341">
        <v>0.87</v>
      </c>
    </row>
    <row r="16342" spans="8:16">
      <c r="H16342" t="s">
        <v>18236</v>
      </c>
      <c r="I16342" t="s">
        <v>7</v>
      </c>
      <c r="J16342">
        <v>2021</v>
      </c>
      <c r="K16342">
        <f>2024 -impact_data[[#This Row],[model_year]]</f>
        <v>3</v>
      </c>
      <c r="L16342">
        <v>50</v>
      </c>
      <c r="M16342">
        <v>27.1</v>
      </c>
      <c r="N16342">
        <v>10.8</v>
      </c>
      <c r="O16342" t="s">
        <v>10</v>
      </c>
      <c r="P16342">
        <v>0.86</v>
      </c>
    </row>
    <row r="16343" spans="8:16">
      <c r="H16343" t="s">
        <v>18238</v>
      </c>
      <c r="I16343" t="s">
        <v>11</v>
      </c>
      <c r="J16343">
        <v>2021</v>
      </c>
      <c r="K16343">
        <f>2024 -impact_data[[#This Row],[model_year]]</f>
        <v>3</v>
      </c>
      <c r="L16343">
        <v>81</v>
      </c>
      <c r="M16343">
        <v>21.3</v>
      </c>
      <c r="N16343">
        <v>12.8</v>
      </c>
      <c r="O16343" t="s">
        <v>9</v>
      </c>
      <c r="P16343">
        <v>0.95</v>
      </c>
    </row>
    <row r="16344" spans="8:16">
      <c r="H16344" t="s">
        <v>18239</v>
      </c>
      <c r="I16344" t="s">
        <v>7</v>
      </c>
      <c r="J16344">
        <v>2021</v>
      </c>
      <c r="K16344">
        <f>2024 -impact_data[[#This Row],[model_year]]</f>
        <v>3</v>
      </c>
      <c r="L16344">
        <v>49</v>
      </c>
      <c r="M16344">
        <v>18.100000000000001</v>
      </c>
      <c r="N16344">
        <v>7.2</v>
      </c>
      <c r="O16344" t="s">
        <v>10</v>
      </c>
      <c r="P16344">
        <v>0.87</v>
      </c>
    </row>
    <row r="16345" spans="8:16">
      <c r="H16345" t="s">
        <v>18251</v>
      </c>
      <c r="I16345" t="s">
        <v>11</v>
      </c>
      <c r="J16345">
        <v>2021</v>
      </c>
      <c r="K16345">
        <f>2024 -impact_data[[#This Row],[model_year]]</f>
        <v>3</v>
      </c>
      <c r="L16345">
        <v>76</v>
      </c>
      <c r="M16345">
        <v>10.7</v>
      </c>
      <c r="N16345">
        <v>6.4</v>
      </c>
      <c r="O16345" t="s">
        <v>9</v>
      </c>
      <c r="P16345">
        <v>0.94</v>
      </c>
    </row>
    <row r="16346" spans="8:16">
      <c r="H16346" t="s">
        <v>18256</v>
      </c>
      <c r="I16346" t="s">
        <v>7</v>
      </c>
      <c r="J16346">
        <v>2021</v>
      </c>
      <c r="K16346">
        <f>2024 -impact_data[[#This Row],[model_year]]</f>
        <v>3</v>
      </c>
      <c r="L16346">
        <v>51</v>
      </c>
      <c r="M16346">
        <v>42.5</v>
      </c>
      <c r="N16346">
        <v>17</v>
      </c>
      <c r="O16346" t="s">
        <v>10</v>
      </c>
      <c r="P16346">
        <v>0.87</v>
      </c>
    </row>
    <row r="16347" spans="8:16">
      <c r="H16347" t="s">
        <v>123</v>
      </c>
      <c r="I16347" t="s">
        <v>7</v>
      </c>
      <c r="J16347">
        <v>2021</v>
      </c>
      <c r="K16347">
        <f>2024 -impact_data[[#This Row],[model_year]]</f>
        <v>3</v>
      </c>
      <c r="L16347">
        <v>48</v>
      </c>
      <c r="M16347">
        <v>47.5</v>
      </c>
      <c r="N16347">
        <v>28.5</v>
      </c>
      <c r="O16347" t="s">
        <v>9</v>
      </c>
      <c r="P16347">
        <v>0.87</v>
      </c>
    </row>
    <row r="16348" spans="8:16">
      <c r="H16348" t="s">
        <v>18263</v>
      </c>
      <c r="I16348" t="s">
        <v>11</v>
      </c>
      <c r="J16348">
        <v>2021</v>
      </c>
      <c r="K16348">
        <f>2024 -impact_data[[#This Row],[model_year]]</f>
        <v>3</v>
      </c>
      <c r="L16348">
        <v>78</v>
      </c>
      <c r="M16348">
        <v>14.1</v>
      </c>
      <c r="N16348">
        <v>5.6</v>
      </c>
      <c r="O16348" t="s">
        <v>10</v>
      </c>
      <c r="P16348">
        <v>0.97</v>
      </c>
    </row>
    <row r="16349" spans="8:16">
      <c r="H16349" t="s">
        <v>18264</v>
      </c>
      <c r="I16349" t="s">
        <v>7</v>
      </c>
      <c r="J16349">
        <v>2021</v>
      </c>
      <c r="K16349">
        <f>2024 -impact_data[[#This Row],[model_year]]</f>
        <v>3</v>
      </c>
      <c r="L16349">
        <v>48</v>
      </c>
      <c r="M16349">
        <v>27.2</v>
      </c>
      <c r="N16349">
        <v>10.9</v>
      </c>
      <c r="O16349" t="s">
        <v>10</v>
      </c>
      <c r="P16349">
        <v>0.88</v>
      </c>
    </row>
    <row r="16350" spans="8:16">
      <c r="H16350" t="s">
        <v>18267</v>
      </c>
      <c r="I16350" t="s">
        <v>7</v>
      </c>
      <c r="J16350">
        <v>2021</v>
      </c>
      <c r="K16350">
        <f>2024 -impact_data[[#This Row],[model_year]]</f>
        <v>3</v>
      </c>
      <c r="L16350">
        <v>49</v>
      </c>
      <c r="M16350">
        <v>26.6</v>
      </c>
      <c r="N16350">
        <v>16</v>
      </c>
      <c r="O16350" t="s">
        <v>9</v>
      </c>
      <c r="P16350">
        <v>0.88</v>
      </c>
    </row>
    <row r="16351" spans="8:16">
      <c r="H16351" t="s">
        <v>18271</v>
      </c>
      <c r="I16351" t="s">
        <v>7</v>
      </c>
      <c r="J16351">
        <v>2021</v>
      </c>
      <c r="K16351">
        <f>2024 -impact_data[[#This Row],[model_year]]</f>
        <v>3</v>
      </c>
      <c r="L16351">
        <v>48</v>
      </c>
      <c r="M16351">
        <v>2.8</v>
      </c>
      <c r="N16351">
        <v>1.7</v>
      </c>
      <c r="O16351" t="s">
        <v>9</v>
      </c>
      <c r="P16351">
        <v>0.86</v>
      </c>
    </row>
    <row r="16352" spans="8:16">
      <c r="H16352" t="s">
        <v>219</v>
      </c>
      <c r="I16352" t="s">
        <v>11</v>
      </c>
      <c r="J16352">
        <v>2021</v>
      </c>
      <c r="K16352">
        <f>2024 -impact_data[[#This Row],[model_year]]</f>
        <v>3</v>
      </c>
      <c r="L16352">
        <v>80</v>
      </c>
      <c r="M16352">
        <v>34.5</v>
      </c>
      <c r="N16352">
        <v>20.7</v>
      </c>
      <c r="O16352" t="s">
        <v>9</v>
      </c>
      <c r="P16352">
        <v>0.97</v>
      </c>
    </row>
    <row r="16353" spans="8:16">
      <c r="H16353" t="s">
        <v>18274</v>
      </c>
      <c r="I16353" t="s">
        <v>7</v>
      </c>
      <c r="J16353">
        <v>2021</v>
      </c>
      <c r="K16353">
        <f>2024 -impact_data[[#This Row],[model_year]]</f>
        <v>3</v>
      </c>
      <c r="L16353">
        <v>46</v>
      </c>
      <c r="M16353">
        <v>18.8</v>
      </c>
      <c r="N16353">
        <v>7.5</v>
      </c>
      <c r="O16353" t="s">
        <v>10</v>
      </c>
      <c r="P16353">
        <v>0.88</v>
      </c>
    </row>
    <row r="16354" spans="8:16">
      <c r="H16354" t="s">
        <v>18279</v>
      </c>
      <c r="I16354" t="s">
        <v>7</v>
      </c>
      <c r="J16354">
        <v>2021</v>
      </c>
      <c r="K16354">
        <f>2024 -impact_data[[#This Row],[model_year]]</f>
        <v>3</v>
      </c>
      <c r="L16354">
        <v>48</v>
      </c>
      <c r="M16354">
        <v>2.7</v>
      </c>
      <c r="N16354">
        <v>1.6</v>
      </c>
      <c r="O16354" t="s">
        <v>9</v>
      </c>
      <c r="P16354">
        <v>0.86</v>
      </c>
    </row>
    <row r="16355" spans="8:16">
      <c r="H16355" t="s">
        <v>18282</v>
      </c>
      <c r="I16355" t="s">
        <v>7</v>
      </c>
      <c r="J16355">
        <v>2021</v>
      </c>
      <c r="K16355">
        <f>2024 -impact_data[[#This Row],[model_year]]</f>
        <v>3</v>
      </c>
      <c r="L16355">
        <v>47</v>
      </c>
      <c r="M16355">
        <v>17.5</v>
      </c>
      <c r="N16355">
        <v>7</v>
      </c>
      <c r="O16355" t="s">
        <v>10</v>
      </c>
      <c r="P16355">
        <v>0.88</v>
      </c>
    </row>
    <row r="16356" spans="8:16">
      <c r="H16356" t="s">
        <v>18283</v>
      </c>
      <c r="I16356" t="s">
        <v>7</v>
      </c>
      <c r="J16356">
        <v>2021</v>
      </c>
      <c r="K16356">
        <f>2024 -impact_data[[#This Row],[model_year]]</f>
        <v>3</v>
      </c>
      <c r="L16356">
        <v>51</v>
      </c>
      <c r="M16356">
        <v>8</v>
      </c>
      <c r="N16356">
        <v>4.8</v>
      </c>
      <c r="O16356" t="s">
        <v>9</v>
      </c>
      <c r="P16356">
        <v>0.86</v>
      </c>
    </row>
    <row r="16357" spans="8:16">
      <c r="H16357" t="s">
        <v>18285</v>
      </c>
      <c r="I16357" t="s">
        <v>7</v>
      </c>
      <c r="J16357">
        <v>2021</v>
      </c>
      <c r="K16357">
        <f>2024 -impact_data[[#This Row],[model_year]]</f>
        <v>3</v>
      </c>
      <c r="L16357">
        <v>45</v>
      </c>
      <c r="M16357">
        <v>11.4</v>
      </c>
      <c r="N16357">
        <v>6.8</v>
      </c>
      <c r="O16357" t="s">
        <v>9</v>
      </c>
      <c r="P16357">
        <v>0.86</v>
      </c>
    </row>
    <row r="16358" spans="8:16">
      <c r="H16358" t="s">
        <v>18287</v>
      </c>
      <c r="I16358" t="s">
        <v>7</v>
      </c>
      <c r="J16358">
        <v>2021</v>
      </c>
      <c r="K16358">
        <f>2024 -impact_data[[#This Row],[model_year]]</f>
        <v>3</v>
      </c>
      <c r="L16358">
        <v>50</v>
      </c>
      <c r="M16358">
        <v>24.7</v>
      </c>
      <c r="N16358">
        <v>9.9</v>
      </c>
      <c r="O16358" t="s">
        <v>10</v>
      </c>
      <c r="P16358">
        <v>0.88</v>
      </c>
    </row>
    <row r="16359" spans="8:16">
      <c r="H16359" t="s">
        <v>18288</v>
      </c>
      <c r="I16359" t="s">
        <v>7</v>
      </c>
      <c r="J16359">
        <v>2021</v>
      </c>
      <c r="K16359">
        <f>2024 -impact_data[[#This Row],[model_year]]</f>
        <v>3</v>
      </c>
      <c r="L16359">
        <v>50</v>
      </c>
      <c r="M16359">
        <v>44.4</v>
      </c>
      <c r="N16359">
        <v>17.8</v>
      </c>
      <c r="O16359" t="s">
        <v>10</v>
      </c>
      <c r="P16359">
        <v>0.89</v>
      </c>
    </row>
    <row r="16360" spans="8:16">
      <c r="H16360" t="s">
        <v>18290</v>
      </c>
      <c r="I16360" t="s">
        <v>7</v>
      </c>
      <c r="J16360">
        <v>2021</v>
      </c>
      <c r="K16360">
        <f>2024 -impact_data[[#This Row],[model_year]]</f>
        <v>3</v>
      </c>
      <c r="L16360">
        <v>52</v>
      </c>
      <c r="M16360">
        <v>13.1</v>
      </c>
      <c r="N16360">
        <v>5.2</v>
      </c>
      <c r="O16360" t="s">
        <v>10</v>
      </c>
      <c r="P16360">
        <v>0.89</v>
      </c>
    </row>
    <row r="16361" spans="8:16">
      <c r="H16361" t="s">
        <v>18291</v>
      </c>
      <c r="I16361" t="s">
        <v>7</v>
      </c>
      <c r="J16361">
        <v>2021</v>
      </c>
      <c r="K16361">
        <f>2024 -impact_data[[#This Row],[model_year]]</f>
        <v>3</v>
      </c>
      <c r="L16361">
        <v>49</v>
      </c>
      <c r="M16361">
        <v>31.8</v>
      </c>
      <c r="N16361">
        <v>19.100000000000001</v>
      </c>
      <c r="O16361" t="s">
        <v>9</v>
      </c>
      <c r="P16361">
        <v>0.9</v>
      </c>
    </row>
    <row r="16362" spans="8:16">
      <c r="H16362" t="s">
        <v>18297</v>
      </c>
      <c r="I16362" t="s">
        <v>7</v>
      </c>
      <c r="J16362">
        <v>2021</v>
      </c>
      <c r="K16362">
        <f>2024 -impact_data[[#This Row],[model_year]]</f>
        <v>3</v>
      </c>
      <c r="L16362">
        <v>49</v>
      </c>
      <c r="M16362">
        <v>26</v>
      </c>
      <c r="N16362">
        <v>15.6</v>
      </c>
      <c r="O16362" t="s">
        <v>9</v>
      </c>
      <c r="P16362">
        <v>0.88</v>
      </c>
    </row>
    <row r="16363" spans="8:16">
      <c r="H16363" t="s">
        <v>18299</v>
      </c>
      <c r="I16363" t="s">
        <v>7</v>
      </c>
      <c r="J16363">
        <v>2021</v>
      </c>
      <c r="K16363">
        <f>2024 -impact_data[[#This Row],[model_year]]</f>
        <v>3</v>
      </c>
      <c r="L16363">
        <v>48</v>
      </c>
      <c r="M16363">
        <v>11.6</v>
      </c>
      <c r="N16363">
        <v>7</v>
      </c>
      <c r="O16363" t="s">
        <v>9</v>
      </c>
      <c r="P16363">
        <v>0.86</v>
      </c>
    </row>
    <row r="16364" spans="8:16">
      <c r="H16364" t="s">
        <v>18300</v>
      </c>
      <c r="I16364" t="s">
        <v>7</v>
      </c>
      <c r="J16364">
        <v>2021</v>
      </c>
      <c r="K16364">
        <f>2024 -impact_data[[#This Row],[model_year]]</f>
        <v>3</v>
      </c>
      <c r="L16364">
        <v>51</v>
      </c>
      <c r="M16364">
        <v>35.4</v>
      </c>
      <c r="N16364">
        <v>14.2</v>
      </c>
      <c r="O16364" t="s">
        <v>10</v>
      </c>
      <c r="P16364">
        <v>0.87</v>
      </c>
    </row>
    <row r="16365" spans="8:16">
      <c r="H16365" t="s">
        <v>18302</v>
      </c>
      <c r="I16365" t="s">
        <v>7</v>
      </c>
      <c r="J16365">
        <v>2021</v>
      </c>
      <c r="K16365">
        <f>2024 -impact_data[[#This Row],[model_year]]</f>
        <v>3</v>
      </c>
      <c r="L16365">
        <v>49</v>
      </c>
      <c r="M16365">
        <v>22.8</v>
      </c>
      <c r="N16365">
        <v>13.7</v>
      </c>
      <c r="O16365" t="s">
        <v>9</v>
      </c>
      <c r="P16365">
        <v>0.88</v>
      </c>
    </row>
    <row r="16366" spans="8:16">
      <c r="H16366" t="s">
        <v>18310</v>
      </c>
      <c r="I16366" t="s">
        <v>11</v>
      </c>
      <c r="J16366">
        <v>2021</v>
      </c>
      <c r="K16366">
        <f>2024 -impact_data[[#This Row],[model_year]]</f>
        <v>3</v>
      </c>
      <c r="L16366">
        <v>80</v>
      </c>
      <c r="M16366">
        <v>26.4</v>
      </c>
      <c r="N16366">
        <v>15.9</v>
      </c>
      <c r="O16366" t="s">
        <v>9</v>
      </c>
      <c r="P16366">
        <v>0.92</v>
      </c>
    </row>
    <row r="16367" spans="8:16">
      <c r="H16367" t="s">
        <v>18311</v>
      </c>
      <c r="I16367" t="s">
        <v>7</v>
      </c>
      <c r="J16367">
        <v>2021</v>
      </c>
      <c r="K16367">
        <f>2024 -impact_data[[#This Row],[model_year]]</f>
        <v>3</v>
      </c>
      <c r="L16367">
        <v>49</v>
      </c>
      <c r="M16367">
        <v>17.600000000000001</v>
      </c>
      <c r="N16367">
        <v>7</v>
      </c>
      <c r="O16367" t="s">
        <v>10</v>
      </c>
      <c r="P16367">
        <v>0.87</v>
      </c>
    </row>
    <row r="16368" spans="8:16">
      <c r="H16368" t="s">
        <v>18312</v>
      </c>
      <c r="I16368" t="s">
        <v>7</v>
      </c>
      <c r="J16368">
        <v>2021</v>
      </c>
      <c r="K16368">
        <f>2024 -impact_data[[#This Row],[model_year]]</f>
        <v>3</v>
      </c>
      <c r="L16368">
        <v>51</v>
      </c>
      <c r="M16368">
        <v>20.9</v>
      </c>
      <c r="N16368">
        <v>12.5</v>
      </c>
      <c r="O16368" t="s">
        <v>9</v>
      </c>
      <c r="P16368">
        <v>0.87</v>
      </c>
    </row>
    <row r="16369" spans="8:16">
      <c r="H16369" t="s">
        <v>18318</v>
      </c>
      <c r="I16369" t="s">
        <v>7</v>
      </c>
      <c r="J16369">
        <v>2021</v>
      </c>
      <c r="K16369">
        <f>2024 -impact_data[[#This Row],[model_year]]</f>
        <v>3</v>
      </c>
      <c r="L16369">
        <v>48</v>
      </c>
      <c r="M16369">
        <v>17.8</v>
      </c>
      <c r="N16369">
        <v>10.7</v>
      </c>
      <c r="O16369" t="s">
        <v>9</v>
      </c>
      <c r="P16369">
        <v>0.89</v>
      </c>
    </row>
    <row r="16370" spans="8:16">
      <c r="H16370" t="s">
        <v>18319</v>
      </c>
      <c r="I16370" t="s">
        <v>7</v>
      </c>
      <c r="J16370">
        <v>2021</v>
      </c>
      <c r="K16370">
        <f>2024 -impact_data[[#This Row],[model_year]]</f>
        <v>3</v>
      </c>
      <c r="L16370">
        <v>49</v>
      </c>
      <c r="M16370">
        <v>10.1</v>
      </c>
      <c r="N16370">
        <v>6.1</v>
      </c>
      <c r="O16370" t="s">
        <v>9</v>
      </c>
      <c r="P16370">
        <v>0.88</v>
      </c>
    </row>
    <row r="16371" spans="8:16">
      <c r="H16371" t="s">
        <v>18320</v>
      </c>
      <c r="I16371" t="s">
        <v>7</v>
      </c>
      <c r="J16371">
        <v>2021</v>
      </c>
      <c r="K16371">
        <f>2024 -impact_data[[#This Row],[model_year]]</f>
        <v>3</v>
      </c>
      <c r="L16371">
        <v>50</v>
      </c>
      <c r="M16371">
        <v>37.9</v>
      </c>
      <c r="N16371">
        <v>22.8</v>
      </c>
      <c r="O16371" t="s">
        <v>9</v>
      </c>
      <c r="P16371">
        <v>0.88</v>
      </c>
    </row>
    <row r="16372" spans="8:16">
      <c r="H16372" t="s">
        <v>18323</v>
      </c>
      <c r="I16372" t="s">
        <v>11</v>
      </c>
      <c r="J16372">
        <v>2021</v>
      </c>
      <c r="K16372">
        <f>2024 -impact_data[[#This Row],[model_year]]</f>
        <v>3</v>
      </c>
      <c r="L16372">
        <v>80</v>
      </c>
      <c r="M16372">
        <v>49.5</v>
      </c>
      <c r="N16372">
        <v>29.7</v>
      </c>
      <c r="O16372" t="s">
        <v>9</v>
      </c>
      <c r="P16372">
        <v>0.94</v>
      </c>
    </row>
    <row r="16373" spans="8:16">
      <c r="H16373" t="s">
        <v>18324</v>
      </c>
      <c r="I16373" t="s">
        <v>7</v>
      </c>
      <c r="J16373">
        <v>2021</v>
      </c>
      <c r="K16373">
        <f>2024 -impact_data[[#This Row],[model_year]]</f>
        <v>3</v>
      </c>
      <c r="L16373">
        <v>52</v>
      </c>
      <c r="M16373">
        <v>31.4</v>
      </c>
      <c r="N16373">
        <v>12.5</v>
      </c>
      <c r="O16373" t="s">
        <v>10</v>
      </c>
      <c r="P16373">
        <v>0.89</v>
      </c>
    </row>
    <row r="16374" spans="8:16">
      <c r="H16374" t="s">
        <v>18326</v>
      </c>
      <c r="I16374" t="s">
        <v>7</v>
      </c>
      <c r="J16374">
        <v>2021</v>
      </c>
      <c r="K16374">
        <f>2024 -impact_data[[#This Row],[model_year]]</f>
        <v>3</v>
      </c>
      <c r="L16374">
        <v>48</v>
      </c>
      <c r="M16374">
        <v>11.1</v>
      </c>
      <c r="N16374">
        <v>4.4000000000000004</v>
      </c>
      <c r="O16374" t="s">
        <v>10</v>
      </c>
      <c r="P16374">
        <v>0.89</v>
      </c>
    </row>
    <row r="16375" spans="8:16">
      <c r="H16375" t="s">
        <v>18331</v>
      </c>
      <c r="I16375" t="s">
        <v>7</v>
      </c>
      <c r="J16375">
        <v>2021</v>
      </c>
      <c r="K16375">
        <f>2024 -impact_data[[#This Row],[model_year]]</f>
        <v>3</v>
      </c>
      <c r="L16375">
        <v>49</v>
      </c>
      <c r="M16375">
        <v>8.3000000000000007</v>
      </c>
      <c r="N16375">
        <v>3.3</v>
      </c>
      <c r="O16375" t="s">
        <v>10</v>
      </c>
      <c r="P16375">
        <v>0.88</v>
      </c>
    </row>
    <row r="16376" spans="8:16">
      <c r="H16376" t="s">
        <v>18333</v>
      </c>
      <c r="I16376" t="s">
        <v>11</v>
      </c>
      <c r="J16376">
        <v>2021</v>
      </c>
      <c r="K16376">
        <f>2024 -impact_data[[#This Row],[model_year]]</f>
        <v>3</v>
      </c>
      <c r="L16376">
        <v>80</v>
      </c>
      <c r="M16376">
        <v>35.799999999999997</v>
      </c>
      <c r="N16376">
        <v>9</v>
      </c>
      <c r="O16376" t="s">
        <v>8</v>
      </c>
      <c r="P16376">
        <v>0.98</v>
      </c>
    </row>
    <row r="16377" spans="8:16">
      <c r="H16377" t="s">
        <v>18334</v>
      </c>
      <c r="I16377" t="s">
        <v>7</v>
      </c>
      <c r="J16377">
        <v>2021</v>
      </c>
      <c r="K16377">
        <f>2024 -impact_data[[#This Row],[model_year]]</f>
        <v>3</v>
      </c>
      <c r="L16377">
        <v>51</v>
      </c>
      <c r="M16377">
        <v>12.6</v>
      </c>
      <c r="N16377">
        <v>7.6</v>
      </c>
      <c r="O16377" t="s">
        <v>9</v>
      </c>
      <c r="P16377">
        <v>0.87</v>
      </c>
    </row>
    <row r="16378" spans="8:16">
      <c r="H16378" t="s">
        <v>18335</v>
      </c>
      <c r="I16378" t="s">
        <v>11</v>
      </c>
      <c r="J16378">
        <v>2021</v>
      </c>
      <c r="K16378">
        <f>2024 -impact_data[[#This Row],[model_year]]</f>
        <v>3</v>
      </c>
      <c r="L16378">
        <v>80</v>
      </c>
      <c r="M16378">
        <v>36.1</v>
      </c>
      <c r="N16378">
        <v>21.7</v>
      </c>
      <c r="O16378" t="s">
        <v>9</v>
      </c>
      <c r="P16378">
        <v>0.95</v>
      </c>
    </row>
    <row r="16379" spans="8:16">
      <c r="H16379" t="s">
        <v>18345</v>
      </c>
      <c r="I16379" t="s">
        <v>7</v>
      </c>
      <c r="J16379">
        <v>2021</v>
      </c>
      <c r="K16379">
        <f>2024 -impact_data[[#This Row],[model_year]]</f>
        <v>3</v>
      </c>
      <c r="L16379">
        <v>46</v>
      </c>
      <c r="M16379">
        <v>21.7</v>
      </c>
      <c r="N16379">
        <v>8.6999999999999993</v>
      </c>
      <c r="O16379" t="s">
        <v>10</v>
      </c>
      <c r="P16379">
        <v>0.86</v>
      </c>
    </row>
    <row r="16380" spans="8:16">
      <c r="H16380" t="s">
        <v>18346</v>
      </c>
      <c r="I16380" t="s">
        <v>7</v>
      </c>
      <c r="J16380">
        <v>2021</v>
      </c>
      <c r="K16380">
        <f>2024 -impact_data[[#This Row],[model_year]]</f>
        <v>3</v>
      </c>
      <c r="L16380">
        <v>50</v>
      </c>
      <c r="M16380">
        <v>36.700000000000003</v>
      </c>
      <c r="N16380">
        <v>22</v>
      </c>
      <c r="O16380" t="s">
        <v>9</v>
      </c>
      <c r="P16380">
        <v>0.88</v>
      </c>
    </row>
    <row r="16381" spans="8:16">
      <c r="H16381" t="s">
        <v>18355</v>
      </c>
      <c r="I16381" t="s">
        <v>7</v>
      </c>
      <c r="J16381">
        <v>2021</v>
      </c>
      <c r="K16381">
        <f>2024 -impact_data[[#This Row],[model_year]]</f>
        <v>3</v>
      </c>
      <c r="L16381">
        <v>51</v>
      </c>
      <c r="M16381">
        <v>31.2</v>
      </c>
      <c r="N16381">
        <v>18.7</v>
      </c>
      <c r="O16381" t="s">
        <v>9</v>
      </c>
      <c r="P16381">
        <v>0.87</v>
      </c>
    </row>
    <row r="16382" spans="8:16">
      <c r="H16382" t="s">
        <v>18357</v>
      </c>
      <c r="I16382" t="s">
        <v>7</v>
      </c>
      <c r="J16382">
        <v>2021</v>
      </c>
      <c r="K16382">
        <f>2024 -impact_data[[#This Row],[model_year]]</f>
        <v>3</v>
      </c>
      <c r="L16382">
        <v>54</v>
      </c>
      <c r="M16382">
        <v>37.5</v>
      </c>
      <c r="N16382">
        <v>22.5</v>
      </c>
      <c r="O16382" t="s">
        <v>9</v>
      </c>
      <c r="P16382">
        <v>0.86</v>
      </c>
    </row>
    <row r="16383" spans="8:16">
      <c r="H16383" t="s">
        <v>18361</v>
      </c>
      <c r="I16383" t="s">
        <v>7</v>
      </c>
      <c r="J16383">
        <v>2021</v>
      </c>
      <c r="K16383">
        <f>2024 -impact_data[[#This Row],[model_year]]</f>
        <v>3</v>
      </c>
      <c r="L16383">
        <v>50</v>
      </c>
      <c r="M16383">
        <v>8.3000000000000007</v>
      </c>
      <c r="N16383">
        <v>3.3</v>
      </c>
      <c r="O16383" t="s">
        <v>10</v>
      </c>
      <c r="P16383">
        <v>0.87</v>
      </c>
    </row>
    <row r="16384" spans="8:16">
      <c r="H16384" t="s">
        <v>18367</v>
      </c>
      <c r="I16384" t="s">
        <v>7</v>
      </c>
      <c r="J16384">
        <v>2021</v>
      </c>
      <c r="K16384">
        <f>2024 -impact_data[[#This Row],[model_year]]</f>
        <v>3</v>
      </c>
      <c r="L16384">
        <v>51</v>
      </c>
      <c r="M16384">
        <v>23</v>
      </c>
      <c r="N16384">
        <v>13.8</v>
      </c>
      <c r="O16384" t="s">
        <v>9</v>
      </c>
      <c r="P16384">
        <v>0.87</v>
      </c>
    </row>
    <row r="16385" spans="8:16">
      <c r="H16385" t="s">
        <v>18368</v>
      </c>
      <c r="I16385" t="s">
        <v>7</v>
      </c>
      <c r="J16385">
        <v>2021</v>
      </c>
      <c r="K16385">
        <f>2024 -impact_data[[#This Row],[model_year]]</f>
        <v>3</v>
      </c>
      <c r="L16385">
        <v>45</v>
      </c>
      <c r="M16385">
        <v>0</v>
      </c>
      <c r="N16385">
        <v>0</v>
      </c>
      <c r="O16385" t="s">
        <v>10</v>
      </c>
      <c r="P16385">
        <v>0.88</v>
      </c>
    </row>
    <row r="16386" spans="8:16">
      <c r="H16386" t="s">
        <v>18377</v>
      </c>
      <c r="I16386" t="s">
        <v>7</v>
      </c>
      <c r="J16386">
        <v>2021</v>
      </c>
      <c r="K16386">
        <f>2024 -impact_data[[#This Row],[model_year]]</f>
        <v>3</v>
      </c>
      <c r="L16386">
        <v>50</v>
      </c>
      <c r="M16386">
        <v>29.9</v>
      </c>
      <c r="N16386">
        <v>18</v>
      </c>
      <c r="O16386" t="s">
        <v>9</v>
      </c>
      <c r="P16386">
        <v>0.87</v>
      </c>
    </row>
    <row r="16387" spans="8:16">
      <c r="H16387" t="s">
        <v>18379</v>
      </c>
      <c r="I16387" t="s">
        <v>7</v>
      </c>
      <c r="J16387">
        <v>2021</v>
      </c>
      <c r="K16387">
        <f>2024 -impact_data[[#This Row],[model_year]]</f>
        <v>3</v>
      </c>
      <c r="L16387">
        <v>48</v>
      </c>
      <c r="M16387">
        <v>19.8</v>
      </c>
      <c r="N16387">
        <v>11.9</v>
      </c>
      <c r="O16387" t="s">
        <v>9</v>
      </c>
      <c r="P16387">
        <v>0.86</v>
      </c>
    </row>
    <row r="16388" spans="8:16">
      <c r="H16388" t="s">
        <v>18381</v>
      </c>
      <c r="I16388" t="s">
        <v>7</v>
      </c>
      <c r="J16388">
        <v>2021</v>
      </c>
      <c r="K16388">
        <f>2024 -impact_data[[#This Row],[model_year]]</f>
        <v>3</v>
      </c>
      <c r="L16388">
        <v>52</v>
      </c>
      <c r="M16388">
        <v>22.6</v>
      </c>
      <c r="N16388">
        <v>13.6</v>
      </c>
      <c r="O16388" t="s">
        <v>9</v>
      </c>
      <c r="P16388">
        <v>0.87</v>
      </c>
    </row>
    <row r="16389" spans="8:16">
      <c r="H16389" t="s">
        <v>18388</v>
      </c>
      <c r="I16389" t="s">
        <v>7</v>
      </c>
      <c r="J16389">
        <v>2021</v>
      </c>
      <c r="K16389">
        <f>2024 -impact_data[[#This Row],[model_year]]</f>
        <v>3</v>
      </c>
      <c r="L16389">
        <v>50</v>
      </c>
      <c r="M16389">
        <v>17.8</v>
      </c>
      <c r="N16389">
        <v>10.7</v>
      </c>
      <c r="O16389" t="s">
        <v>9</v>
      </c>
      <c r="P16389">
        <v>0.86</v>
      </c>
    </row>
    <row r="16390" spans="8:16">
      <c r="H16390" t="s">
        <v>18392</v>
      </c>
      <c r="I16390" t="s">
        <v>7</v>
      </c>
      <c r="J16390">
        <v>2021</v>
      </c>
      <c r="K16390">
        <f>2024 -impact_data[[#This Row],[model_year]]</f>
        <v>3</v>
      </c>
      <c r="L16390">
        <v>51</v>
      </c>
      <c r="M16390">
        <v>39.799999999999997</v>
      </c>
      <c r="N16390">
        <v>23.9</v>
      </c>
      <c r="O16390" t="s">
        <v>9</v>
      </c>
      <c r="P16390">
        <v>0.88</v>
      </c>
    </row>
    <row r="16391" spans="8:16">
      <c r="H16391" t="s">
        <v>18394</v>
      </c>
      <c r="I16391" t="s">
        <v>7</v>
      </c>
      <c r="J16391">
        <v>2021</v>
      </c>
      <c r="K16391">
        <f>2024 -impact_data[[#This Row],[model_year]]</f>
        <v>3</v>
      </c>
      <c r="L16391">
        <v>50</v>
      </c>
      <c r="M16391">
        <v>11.5</v>
      </c>
      <c r="N16391">
        <v>4.5999999999999996</v>
      </c>
      <c r="O16391" t="s">
        <v>10</v>
      </c>
      <c r="P16391">
        <v>0.86</v>
      </c>
    </row>
    <row r="16392" spans="8:16">
      <c r="H16392" t="s">
        <v>18400</v>
      </c>
      <c r="I16392" t="s">
        <v>7</v>
      </c>
      <c r="J16392">
        <v>2021</v>
      </c>
      <c r="K16392">
        <f>2024 -impact_data[[#This Row],[model_year]]</f>
        <v>3</v>
      </c>
      <c r="L16392">
        <v>54</v>
      </c>
      <c r="M16392">
        <v>15.7</v>
      </c>
      <c r="N16392">
        <v>6.3</v>
      </c>
      <c r="O16392" t="s">
        <v>10</v>
      </c>
      <c r="P16392">
        <v>0.88</v>
      </c>
    </row>
    <row r="16393" spans="8:16">
      <c r="H16393" t="s">
        <v>18401</v>
      </c>
      <c r="I16393" t="s">
        <v>11</v>
      </c>
      <c r="J16393">
        <v>2021</v>
      </c>
      <c r="K16393">
        <f>2024 -impact_data[[#This Row],[model_year]]</f>
        <v>3</v>
      </c>
      <c r="L16393">
        <v>76</v>
      </c>
      <c r="M16393">
        <v>18.8</v>
      </c>
      <c r="N16393">
        <v>11.3</v>
      </c>
      <c r="O16393" t="s">
        <v>9</v>
      </c>
      <c r="P16393">
        <v>0.98</v>
      </c>
    </row>
    <row r="16394" spans="8:16">
      <c r="H16394" t="s">
        <v>18403</v>
      </c>
      <c r="I16394" t="s">
        <v>7</v>
      </c>
      <c r="J16394">
        <v>2021</v>
      </c>
      <c r="K16394">
        <f>2024 -impact_data[[#This Row],[model_year]]</f>
        <v>3</v>
      </c>
      <c r="L16394">
        <v>52</v>
      </c>
      <c r="M16394">
        <v>18</v>
      </c>
      <c r="N16394">
        <v>10.8</v>
      </c>
      <c r="O16394" t="s">
        <v>9</v>
      </c>
      <c r="P16394">
        <v>0.88</v>
      </c>
    </row>
    <row r="16395" spans="8:16">
      <c r="H16395" t="s">
        <v>18406</v>
      </c>
      <c r="I16395" t="s">
        <v>11</v>
      </c>
      <c r="J16395">
        <v>2021</v>
      </c>
      <c r="K16395">
        <f>2024 -impact_data[[#This Row],[model_year]]</f>
        <v>3</v>
      </c>
      <c r="L16395">
        <v>78</v>
      </c>
      <c r="M16395">
        <v>14.9</v>
      </c>
      <c r="N16395">
        <v>9</v>
      </c>
      <c r="O16395" t="s">
        <v>9</v>
      </c>
      <c r="P16395">
        <v>0.97</v>
      </c>
    </row>
    <row r="16396" spans="8:16">
      <c r="H16396" t="s">
        <v>18415</v>
      </c>
      <c r="I16396" t="s">
        <v>7</v>
      </c>
      <c r="J16396">
        <v>2021</v>
      </c>
      <c r="K16396">
        <f>2024 -impact_data[[#This Row],[model_year]]</f>
        <v>3</v>
      </c>
      <c r="L16396">
        <v>49</v>
      </c>
      <c r="M16396">
        <v>14.2</v>
      </c>
      <c r="N16396">
        <v>3.6</v>
      </c>
      <c r="O16396" t="s">
        <v>8</v>
      </c>
      <c r="P16396">
        <v>0.88</v>
      </c>
    </row>
    <row r="16397" spans="8:16">
      <c r="H16397" t="s">
        <v>18416</v>
      </c>
      <c r="I16397" t="s">
        <v>7</v>
      </c>
      <c r="J16397">
        <v>2021</v>
      </c>
      <c r="K16397">
        <f>2024 -impact_data[[#This Row],[model_year]]</f>
        <v>3</v>
      </c>
      <c r="L16397">
        <v>50</v>
      </c>
      <c r="M16397">
        <v>37.9</v>
      </c>
      <c r="N16397">
        <v>22.7</v>
      </c>
      <c r="O16397" t="s">
        <v>9</v>
      </c>
      <c r="P16397">
        <v>0.87</v>
      </c>
    </row>
    <row r="16398" spans="8:16">
      <c r="H16398" t="s">
        <v>18417</v>
      </c>
      <c r="I16398" t="s">
        <v>7</v>
      </c>
      <c r="J16398">
        <v>2021</v>
      </c>
      <c r="K16398">
        <f>2024 -impact_data[[#This Row],[model_year]]</f>
        <v>3</v>
      </c>
      <c r="L16398">
        <v>53</v>
      </c>
      <c r="M16398">
        <v>28</v>
      </c>
      <c r="N16398">
        <v>16.8</v>
      </c>
      <c r="O16398" t="s">
        <v>9</v>
      </c>
      <c r="P16398">
        <v>0.87</v>
      </c>
    </row>
    <row r="16399" spans="8:16">
      <c r="H16399" t="s">
        <v>111</v>
      </c>
      <c r="I16399" t="s">
        <v>7</v>
      </c>
      <c r="J16399">
        <v>2021</v>
      </c>
      <c r="K16399">
        <f>2024 -impact_data[[#This Row],[model_year]]</f>
        <v>3</v>
      </c>
      <c r="L16399">
        <v>50</v>
      </c>
      <c r="M16399">
        <v>39.799999999999997</v>
      </c>
      <c r="N16399">
        <v>23.9</v>
      </c>
      <c r="O16399" t="s">
        <v>9</v>
      </c>
      <c r="P16399">
        <v>0.89</v>
      </c>
    </row>
    <row r="16400" spans="8:16">
      <c r="H16400" t="s">
        <v>18418</v>
      </c>
      <c r="I16400" t="s">
        <v>7</v>
      </c>
      <c r="J16400">
        <v>2021</v>
      </c>
      <c r="K16400">
        <f>2024 -impact_data[[#This Row],[model_year]]</f>
        <v>3</v>
      </c>
      <c r="L16400">
        <v>51</v>
      </c>
      <c r="M16400">
        <v>20.5</v>
      </c>
      <c r="N16400">
        <v>12.3</v>
      </c>
      <c r="O16400" t="s">
        <v>9</v>
      </c>
      <c r="P16400">
        <v>0.89</v>
      </c>
    </row>
    <row r="16401" spans="8:16">
      <c r="H16401" t="s">
        <v>18419</v>
      </c>
      <c r="I16401" t="s">
        <v>7</v>
      </c>
      <c r="J16401">
        <v>2021</v>
      </c>
      <c r="K16401">
        <f>2024 -impact_data[[#This Row],[model_year]]</f>
        <v>3</v>
      </c>
      <c r="L16401">
        <v>49</v>
      </c>
      <c r="M16401">
        <v>14</v>
      </c>
      <c r="N16401">
        <v>5.6</v>
      </c>
      <c r="O16401" t="s">
        <v>10</v>
      </c>
      <c r="P16401">
        <v>0.86</v>
      </c>
    </row>
    <row r="16402" spans="8:16">
      <c r="H16402" t="s">
        <v>18424</v>
      </c>
      <c r="I16402" t="s">
        <v>7</v>
      </c>
      <c r="J16402">
        <v>2021</v>
      </c>
      <c r="K16402">
        <f>2024 -impact_data[[#This Row],[model_year]]</f>
        <v>3</v>
      </c>
      <c r="L16402">
        <v>53</v>
      </c>
      <c r="M16402">
        <v>59.8</v>
      </c>
      <c r="N16402">
        <v>35.9</v>
      </c>
      <c r="O16402" t="s">
        <v>9</v>
      </c>
      <c r="P16402">
        <v>0.87</v>
      </c>
    </row>
    <row r="16403" spans="8:16">
      <c r="H16403" t="s">
        <v>18425</v>
      </c>
      <c r="I16403" t="s">
        <v>7</v>
      </c>
      <c r="J16403">
        <v>2021</v>
      </c>
      <c r="K16403">
        <f>2024 -impact_data[[#This Row],[model_year]]</f>
        <v>3</v>
      </c>
      <c r="L16403">
        <v>48</v>
      </c>
      <c r="M16403">
        <v>6.4</v>
      </c>
      <c r="N16403">
        <v>3.9</v>
      </c>
      <c r="O16403" t="s">
        <v>9</v>
      </c>
      <c r="P16403">
        <v>0.86</v>
      </c>
    </row>
    <row r="16404" spans="8:16">
      <c r="H16404" t="s">
        <v>18429</v>
      </c>
      <c r="I16404" t="s">
        <v>7</v>
      </c>
      <c r="J16404">
        <v>2021</v>
      </c>
      <c r="K16404">
        <f>2024 -impact_data[[#This Row],[model_year]]</f>
        <v>3</v>
      </c>
      <c r="L16404">
        <v>48</v>
      </c>
      <c r="M16404">
        <v>16.899999999999999</v>
      </c>
      <c r="N16404">
        <v>10.1</v>
      </c>
      <c r="O16404" t="s">
        <v>9</v>
      </c>
      <c r="P16404">
        <v>0.86</v>
      </c>
    </row>
    <row r="16405" spans="8:16">
      <c r="H16405" t="s">
        <v>18432</v>
      </c>
      <c r="I16405" t="s">
        <v>7</v>
      </c>
      <c r="J16405">
        <v>2021</v>
      </c>
      <c r="K16405">
        <f>2024 -impact_data[[#This Row],[model_year]]</f>
        <v>3</v>
      </c>
      <c r="L16405">
        <v>52</v>
      </c>
      <c r="M16405">
        <v>65.2</v>
      </c>
      <c r="N16405">
        <v>39.1</v>
      </c>
      <c r="O16405" t="s">
        <v>9</v>
      </c>
      <c r="P16405">
        <v>0.86</v>
      </c>
    </row>
    <row r="16406" spans="8:16">
      <c r="H16406" t="s">
        <v>11731</v>
      </c>
      <c r="I16406" t="s">
        <v>7</v>
      </c>
      <c r="J16406">
        <v>2021</v>
      </c>
      <c r="K16406">
        <f>2024 -impact_data[[#This Row],[model_year]]</f>
        <v>3</v>
      </c>
      <c r="L16406">
        <v>50</v>
      </c>
      <c r="M16406">
        <v>8.9</v>
      </c>
      <c r="N16406">
        <v>5.3</v>
      </c>
      <c r="O16406" t="s">
        <v>9</v>
      </c>
      <c r="P16406">
        <v>0.89</v>
      </c>
    </row>
    <row r="16407" spans="8:16">
      <c r="H16407" t="s">
        <v>18434</v>
      </c>
      <c r="I16407" t="s">
        <v>7</v>
      </c>
      <c r="J16407">
        <v>2021</v>
      </c>
      <c r="K16407">
        <f>2024 -impact_data[[#This Row],[model_year]]</f>
        <v>3</v>
      </c>
      <c r="L16407">
        <v>51</v>
      </c>
      <c r="M16407">
        <v>76.900000000000006</v>
      </c>
      <c r="N16407">
        <v>46.2</v>
      </c>
      <c r="O16407" t="s">
        <v>9</v>
      </c>
      <c r="P16407">
        <v>0.88</v>
      </c>
    </row>
    <row r="16408" spans="8:16">
      <c r="H16408" t="s">
        <v>18437</v>
      </c>
      <c r="I16408" t="s">
        <v>7</v>
      </c>
      <c r="J16408">
        <v>2021</v>
      </c>
      <c r="K16408">
        <f>2024 -impact_data[[#This Row],[model_year]]</f>
        <v>3</v>
      </c>
      <c r="L16408">
        <v>50</v>
      </c>
      <c r="M16408">
        <v>11.4</v>
      </c>
      <c r="N16408">
        <v>6.9</v>
      </c>
      <c r="O16408" t="s">
        <v>9</v>
      </c>
      <c r="P16408">
        <v>0.87</v>
      </c>
    </row>
    <row r="16409" spans="8:16">
      <c r="H16409" t="s">
        <v>18438</v>
      </c>
      <c r="I16409" t="s">
        <v>7</v>
      </c>
      <c r="J16409">
        <v>2021</v>
      </c>
      <c r="K16409">
        <f>2024 -impact_data[[#This Row],[model_year]]</f>
        <v>3</v>
      </c>
      <c r="L16409">
        <v>50</v>
      </c>
      <c r="M16409">
        <v>40.5</v>
      </c>
      <c r="N16409">
        <v>24.3</v>
      </c>
      <c r="O16409" t="s">
        <v>9</v>
      </c>
      <c r="P16409">
        <v>0.88</v>
      </c>
    </row>
    <row r="16410" spans="8:16">
      <c r="H16410" t="s">
        <v>18441</v>
      </c>
      <c r="I16410" t="s">
        <v>7</v>
      </c>
      <c r="J16410">
        <v>2021</v>
      </c>
      <c r="K16410">
        <f>2024 -impact_data[[#This Row],[model_year]]</f>
        <v>3</v>
      </c>
      <c r="L16410">
        <v>51</v>
      </c>
      <c r="M16410">
        <v>61.1</v>
      </c>
      <c r="N16410">
        <v>24.4</v>
      </c>
      <c r="O16410" t="s">
        <v>10</v>
      </c>
      <c r="P16410">
        <v>0.86</v>
      </c>
    </row>
    <row r="16411" spans="8:16">
      <c r="H16411" t="s">
        <v>18446</v>
      </c>
      <c r="I16411" t="s">
        <v>7</v>
      </c>
      <c r="J16411">
        <v>2021</v>
      </c>
      <c r="K16411">
        <f>2024 -impact_data[[#This Row],[model_year]]</f>
        <v>3</v>
      </c>
      <c r="L16411">
        <v>53</v>
      </c>
      <c r="M16411">
        <v>38.5</v>
      </c>
      <c r="N16411">
        <v>23.1</v>
      </c>
      <c r="O16411" t="s">
        <v>9</v>
      </c>
      <c r="P16411">
        <v>0.87</v>
      </c>
    </row>
    <row r="16412" spans="8:16">
      <c r="H16412" t="s">
        <v>18449</v>
      </c>
      <c r="I16412" t="s">
        <v>7</v>
      </c>
      <c r="J16412">
        <v>2021</v>
      </c>
      <c r="K16412">
        <f>2024 -impact_data[[#This Row],[model_year]]</f>
        <v>3</v>
      </c>
      <c r="L16412">
        <v>48</v>
      </c>
      <c r="M16412">
        <v>20.3</v>
      </c>
      <c r="N16412">
        <v>12.2</v>
      </c>
      <c r="O16412" t="s">
        <v>9</v>
      </c>
      <c r="P16412">
        <v>0.88</v>
      </c>
    </row>
    <row r="16413" spans="8:16">
      <c r="H16413" t="s">
        <v>18450</v>
      </c>
      <c r="I16413" t="s">
        <v>7</v>
      </c>
      <c r="J16413">
        <v>2021</v>
      </c>
      <c r="K16413">
        <f>2024 -impact_data[[#This Row],[model_year]]</f>
        <v>3</v>
      </c>
      <c r="L16413">
        <v>50</v>
      </c>
      <c r="M16413">
        <v>34.4</v>
      </c>
      <c r="N16413">
        <v>20.6</v>
      </c>
      <c r="O16413" t="s">
        <v>9</v>
      </c>
      <c r="P16413">
        <v>0.88</v>
      </c>
    </row>
    <row r="16414" spans="8:16">
      <c r="H16414" t="s">
        <v>18461</v>
      </c>
      <c r="I16414" t="s">
        <v>7</v>
      </c>
      <c r="J16414">
        <v>2021</v>
      </c>
      <c r="K16414">
        <f>2024 -impact_data[[#This Row],[model_year]]</f>
        <v>3</v>
      </c>
      <c r="L16414">
        <v>53</v>
      </c>
      <c r="M16414">
        <v>20.399999999999999</v>
      </c>
      <c r="N16414">
        <v>8.1</v>
      </c>
      <c r="O16414" t="s">
        <v>10</v>
      </c>
      <c r="P16414">
        <v>0.87</v>
      </c>
    </row>
    <row r="16415" spans="8:16">
      <c r="H16415" t="s">
        <v>18463</v>
      </c>
      <c r="I16415" t="s">
        <v>7</v>
      </c>
      <c r="J16415">
        <v>2021</v>
      </c>
      <c r="K16415">
        <f>2024 -impact_data[[#This Row],[model_year]]</f>
        <v>3</v>
      </c>
      <c r="L16415">
        <v>48</v>
      </c>
      <c r="M16415">
        <v>10.3</v>
      </c>
      <c r="N16415">
        <v>2.6</v>
      </c>
      <c r="O16415" t="s">
        <v>8</v>
      </c>
      <c r="P16415">
        <v>0.87</v>
      </c>
    </row>
    <row r="16416" spans="8:16">
      <c r="H16416" t="s">
        <v>18465</v>
      </c>
      <c r="I16416" t="s">
        <v>11</v>
      </c>
      <c r="J16416">
        <v>2021</v>
      </c>
      <c r="K16416">
        <f>2024 -impact_data[[#This Row],[model_year]]</f>
        <v>3</v>
      </c>
      <c r="L16416">
        <v>80</v>
      </c>
      <c r="M16416">
        <v>46.3</v>
      </c>
      <c r="N16416">
        <v>27.8</v>
      </c>
      <c r="O16416" t="s">
        <v>9</v>
      </c>
      <c r="P16416">
        <v>0.92</v>
      </c>
    </row>
    <row r="16417" spans="8:16">
      <c r="H16417" t="s">
        <v>18466</v>
      </c>
      <c r="I16417" t="s">
        <v>7</v>
      </c>
      <c r="J16417">
        <v>2021</v>
      </c>
      <c r="K16417">
        <f>2024 -impact_data[[#This Row],[model_year]]</f>
        <v>3</v>
      </c>
      <c r="L16417">
        <v>48</v>
      </c>
      <c r="M16417">
        <v>15.4</v>
      </c>
      <c r="N16417">
        <v>6.2</v>
      </c>
      <c r="O16417" t="s">
        <v>10</v>
      </c>
      <c r="P16417">
        <v>0.87</v>
      </c>
    </row>
    <row r="16418" spans="8:16">
      <c r="H16418" t="s">
        <v>18467</v>
      </c>
      <c r="I16418" t="s">
        <v>7</v>
      </c>
      <c r="J16418">
        <v>2021</v>
      </c>
      <c r="K16418">
        <f>2024 -impact_data[[#This Row],[model_year]]</f>
        <v>3</v>
      </c>
      <c r="L16418">
        <v>50</v>
      </c>
      <c r="M16418">
        <v>7</v>
      </c>
      <c r="N16418">
        <v>2.8</v>
      </c>
      <c r="O16418" t="s">
        <v>10</v>
      </c>
      <c r="P16418">
        <v>0.86</v>
      </c>
    </row>
    <row r="16419" spans="8:16">
      <c r="H16419" t="s">
        <v>18469</v>
      </c>
      <c r="I16419" t="s">
        <v>7</v>
      </c>
      <c r="J16419">
        <v>2021</v>
      </c>
      <c r="K16419">
        <f>2024 -impact_data[[#This Row],[model_year]]</f>
        <v>3</v>
      </c>
      <c r="L16419">
        <v>50</v>
      </c>
      <c r="M16419">
        <v>4.0999999999999996</v>
      </c>
      <c r="N16419">
        <v>1.7</v>
      </c>
      <c r="O16419" t="s">
        <v>10</v>
      </c>
      <c r="P16419">
        <v>0.86</v>
      </c>
    </row>
    <row r="16420" spans="8:16">
      <c r="H16420" t="s">
        <v>18471</v>
      </c>
      <c r="I16420" t="s">
        <v>7</v>
      </c>
      <c r="J16420">
        <v>2021</v>
      </c>
      <c r="K16420">
        <f>2024 -impact_data[[#This Row],[model_year]]</f>
        <v>3</v>
      </c>
      <c r="L16420">
        <v>50</v>
      </c>
      <c r="M16420">
        <v>26.1</v>
      </c>
      <c r="N16420">
        <v>6.5</v>
      </c>
      <c r="O16420" t="s">
        <v>8</v>
      </c>
      <c r="P16420">
        <v>0.86</v>
      </c>
    </row>
    <row r="16421" spans="8:16">
      <c r="H16421" t="s">
        <v>18472</v>
      </c>
      <c r="I16421" t="s">
        <v>7</v>
      </c>
      <c r="J16421">
        <v>2021</v>
      </c>
      <c r="K16421">
        <f>2024 -impact_data[[#This Row],[model_year]]</f>
        <v>3</v>
      </c>
      <c r="L16421">
        <v>53</v>
      </c>
      <c r="M16421">
        <v>35.5</v>
      </c>
      <c r="N16421">
        <v>14.2</v>
      </c>
      <c r="O16421" t="s">
        <v>10</v>
      </c>
      <c r="P16421">
        <v>0.88</v>
      </c>
    </row>
    <row r="16422" spans="8:16">
      <c r="H16422" t="s">
        <v>18473</v>
      </c>
      <c r="I16422" t="s">
        <v>7</v>
      </c>
      <c r="J16422">
        <v>2021</v>
      </c>
      <c r="K16422">
        <f>2024 -impact_data[[#This Row],[model_year]]</f>
        <v>3</v>
      </c>
      <c r="L16422">
        <v>50</v>
      </c>
      <c r="M16422">
        <v>22.1</v>
      </c>
      <c r="N16422">
        <v>8.8000000000000007</v>
      </c>
      <c r="O16422" t="s">
        <v>10</v>
      </c>
      <c r="P16422">
        <v>0.88</v>
      </c>
    </row>
    <row r="16423" spans="8:16">
      <c r="H16423" t="s">
        <v>13771</v>
      </c>
      <c r="I16423" t="s">
        <v>7</v>
      </c>
      <c r="J16423">
        <v>2021</v>
      </c>
      <c r="K16423">
        <f>2024 -impact_data[[#This Row],[model_year]]</f>
        <v>3</v>
      </c>
      <c r="L16423">
        <v>50</v>
      </c>
      <c r="M16423">
        <v>26.4</v>
      </c>
      <c r="N16423">
        <v>15.8</v>
      </c>
      <c r="O16423" t="s">
        <v>9</v>
      </c>
      <c r="P16423">
        <v>0.88</v>
      </c>
    </row>
    <row r="16424" spans="8:16">
      <c r="H16424" t="s">
        <v>18488</v>
      </c>
      <c r="I16424" t="s">
        <v>7</v>
      </c>
      <c r="J16424">
        <v>2021</v>
      </c>
      <c r="K16424">
        <f>2024 -impact_data[[#This Row],[model_year]]</f>
        <v>3</v>
      </c>
      <c r="L16424">
        <v>49</v>
      </c>
      <c r="M16424">
        <v>13.5</v>
      </c>
      <c r="N16424">
        <v>8.1</v>
      </c>
      <c r="O16424" t="s">
        <v>9</v>
      </c>
      <c r="P16424">
        <v>0.88</v>
      </c>
    </row>
    <row r="16425" spans="8:16">
      <c r="H16425" t="s">
        <v>18493</v>
      </c>
      <c r="I16425" t="s">
        <v>7</v>
      </c>
      <c r="J16425">
        <v>2021</v>
      </c>
      <c r="K16425">
        <f>2024 -impact_data[[#This Row],[model_year]]</f>
        <v>3</v>
      </c>
      <c r="L16425">
        <v>51</v>
      </c>
      <c r="M16425">
        <v>10.3</v>
      </c>
      <c r="N16425">
        <v>2.6</v>
      </c>
      <c r="O16425" t="s">
        <v>8</v>
      </c>
      <c r="P16425">
        <v>0.88</v>
      </c>
    </row>
    <row r="16426" spans="8:16">
      <c r="H16426" t="s">
        <v>18495</v>
      </c>
      <c r="I16426" t="s">
        <v>7</v>
      </c>
      <c r="J16426">
        <v>2021</v>
      </c>
      <c r="K16426">
        <f>2024 -impact_data[[#This Row],[model_year]]</f>
        <v>3</v>
      </c>
      <c r="L16426">
        <v>48</v>
      </c>
      <c r="M16426">
        <v>21.5</v>
      </c>
      <c r="N16426">
        <v>8.6</v>
      </c>
      <c r="O16426" t="s">
        <v>10</v>
      </c>
      <c r="P16426">
        <v>0.89</v>
      </c>
    </row>
    <row r="16427" spans="8:16">
      <c r="H16427" t="s">
        <v>18496</v>
      </c>
      <c r="I16427" t="s">
        <v>7</v>
      </c>
      <c r="J16427">
        <v>2021</v>
      </c>
      <c r="K16427">
        <f>2024 -impact_data[[#This Row],[model_year]]</f>
        <v>3</v>
      </c>
      <c r="L16427">
        <v>53</v>
      </c>
      <c r="M16427">
        <v>56.8</v>
      </c>
      <c r="N16427">
        <v>22.7</v>
      </c>
      <c r="O16427" t="s">
        <v>10</v>
      </c>
      <c r="P16427">
        <v>0.87</v>
      </c>
    </row>
    <row r="16428" spans="8:16">
      <c r="H16428" t="s">
        <v>18497</v>
      </c>
      <c r="I16428" t="s">
        <v>7</v>
      </c>
      <c r="J16428">
        <v>2021</v>
      </c>
      <c r="K16428">
        <f>2024 -impact_data[[#This Row],[model_year]]</f>
        <v>3</v>
      </c>
      <c r="L16428">
        <v>48</v>
      </c>
      <c r="M16428">
        <v>4.4000000000000004</v>
      </c>
      <c r="N16428">
        <v>2.6</v>
      </c>
      <c r="O16428" t="s">
        <v>9</v>
      </c>
      <c r="P16428">
        <v>0.87</v>
      </c>
    </row>
    <row r="16429" spans="8:16">
      <c r="H16429" t="s">
        <v>18499</v>
      </c>
      <c r="I16429" t="s">
        <v>7</v>
      </c>
      <c r="J16429">
        <v>2021</v>
      </c>
      <c r="K16429">
        <f>2024 -impact_data[[#This Row],[model_year]]</f>
        <v>3</v>
      </c>
      <c r="L16429">
        <v>48</v>
      </c>
      <c r="M16429">
        <v>11.6</v>
      </c>
      <c r="N16429">
        <v>6.9</v>
      </c>
      <c r="O16429" t="s">
        <v>9</v>
      </c>
      <c r="P16429">
        <v>0.87</v>
      </c>
    </row>
    <row r="16430" spans="8:16">
      <c r="H16430" t="s">
        <v>18502</v>
      </c>
      <c r="I16430" t="s">
        <v>7</v>
      </c>
      <c r="J16430">
        <v>2021</v>
      </c>
      <c r="K16430">
        <f>2024 -impact_data[[#This Row],[model_year]]</f>
        <v>3</v>
      </c>
      <c r="L16430">
        <v>51</v>
      </c>
      <c r="M16430">
        <v>23.8</v>
      </c>
      <c r="N16430">
        <v>9.5</v>
      </c>
      <c r="O16430" t="s">
        <v>10</v>
      </c>
      <c r="P16430">
        <v>0.87</v>
      </c>
    </row>
    <row r="16431" spans="8:16">
      <c r="H16431" t="s">
        <v>18510</v>
      </c>
      <c r="I16431" t="s">
        <v>7</v>
      </c>
      <c r="J16431">
        <v>2021</v>
      </c>
      <c r="K16431">
        <f>2024 -impact_data[[#This Row],[model_year]]</f>
        <v>3</v>
      </c>
      <c r="L16431">
        <v>50</v>
      </c>
      <c r="M16431">
        <v>42.9</v>
      </c>
      <c r="N16431">
        <v>25.8</v>
      </c>
      <c r="O16431" t="s">
        <v>9</v>
      </c>
      <c r="P16431">
        <v>0.86</v>
      </c>
    </row>
    <row r="16432" spans="8:16">
      <c r="H16432" t="s">
        <v>18517</v>
      </c>
      <c r="I16432" t="s">
        <v>7</v>
      </c>
      <c r="J16432">
        <v>2021</v>
      </c>
      <c r="K16432">
        <f>2024 -impact_data[[#This Row],[model_year]]</f>
        <v>3</v>
      </c>
      <c r="L16432">
        <v>47</v>
      </c>
      <c r="M16432">
        <v>13.4</v>
      </c>
      <c r="N16432">
        <v>5.4</v>
      </c>
      <c r="O16432" t="s">
        <v>10</v>
      </c>
      <c r="P16432">
        <v>0.89</v>
      </c>
    </row>
    <row r="16433" spans="8:16">
      <c r="H16433" t="s">
        <v>18521</v>
      </c>
      <c r="I16433" t="s">
        <v>7</v>
      </c>
      <c r="J16433">
        <v>2021</v>
      </c>
      <c r="K16433">
        <f>2024 -impact_data[[#This Row],[model_year]]</f>
        <v>3</v>
      </c>
      <c r="L16433">
        <v>52</v>
      </c>
      <c r="M16433">
        <v>20.2</v>
      </c>
      <c r="N16433">
        <v>12.1</v>
      </c>
      <c r="O16433" t="s">
        <v>9</v>
      </c>
      <c r="P16433">
        <v>0.88</v>
      </c>
    </row>
    <row r="16434" spans="8:16">
      <c r="H16434" t="s">
        <v>18522</v>
      </c>
      <c r="I16434" t="s">
        <v>7</v>
      </c>
      <c r="J16434">
        <v>2021</v>
      </c>
      <c r="K16434">
        <f>2024 -impact_data[[#This Row],[model_year]]</f>
        <v>3</v>
      </c>
      <c r="L16434">
        <v>50</v>
      </c>
      <c r="M16434">
        <v>34.799999999999997</v>
      </c>
      <c r="N16434">
        <v>8.6999999999999993</v>
      </c>
      <c r="O16434" t="s">
        <v>8</v>
      </c>
      <c r="P16434">
        <v>0.86</v>
      </c>
    </row>
    <row r="16435" spans="8:16">
      <c r="H16435" t="s">
        <v>18528</v>
      </c>
      <c r="I16435" t="s">
        <v>7</v>
      </c>
      <c r="J16435">
        <v>2021</v>
      </c>
      <c r="K16435">
        <f>2024 -impact_data[[#This Row],[model_year]]</f>
        <v>3</v>
      </c>
      <c r="L16435">
        <v>49</v>
      </c>
      <c r="M16435">
        <v>9.3000000000000007</v>
      </c>
      <c r="N16435">
        <v>2.2999999999999998</v>
      </c>
      <c r="O16435" t="s">
        <v>8</v>
      </c>
      <c r="P16435">
        <v>0.87</v>
      </c>
    </row>
    <row r="16436" spans="8:16">
      <c r="H16436" t="s">
        <v>18538</v>
      </c>
      <c r="I16436" t="s">
        <v>7</v>
      </c>
      <c r="J16436">
        <v>2021</v>
      </c>
      <c r="K16436">
        <f>2024 -impact_data[[#This Row],[model_year]]</f>
        <v>3</v>
      </c>
      <c r="L16436">
        <v>46</v>
      </c>
      <c r="M16436">
        <v>26.6</v>
      </c>
      <c r="N16436">
        <v>16</v>
      </c>
      <c r="O16436" t="s">
        <v>9</v>
      </c>
      <c r="P16436">
        <v>0.89</v>
      </c>
    </row>
    <row r="16437" spans="8:16">
      <c r="H16437" t="s">
        <v>18543</v>
      </c>
      <c r="I16437" t="s">
        <v>7</v>
      </c>
      <c r="J16437">
        <v>2021</v>
      </c>
      <c r="K16437">
        <f>2024 -impact_data[[#This Row],[model_year]]</f>
        <v>3</v>
      </c>
      <c r="L16437">
        <v>51</v>
      </c>
      <c r="M16437">
        <v>40.5</v>
      </c>
      <c r="N16437">
        <v>16.2</v>
      </c>
      <c r="O16437" t="s">
        <v>10</v>
      </c>
      <c r="P16437">
        <v>0.87</v>
      </c>
    </row>
    <row r="16438" spans="8:16">
      <c r="H16438" t="s">
        <v>18544</v>
      </c>
      <c r="I16438" t="s">
        <v>7</v>
      </c>
      <c r="J16438">
        <v>2021</v>
      </c>
      <c r="K16438">
        <f>2024 -impact_data[[#This Row],[model_year]]</f>
        <v>3</v>
      </c>
      <c r="L16438">
        <v>49</v>
      </c>
      <c r="M16438">
        <v>49.8</v>
      </c>
      <c r="N16438">
        <v>19.899999999999999</v>
      </c>
      <c r="O16438" t="s">
        <v>10</v>
      </c>
      <c r="P16438">
        <v>0.87</v>
      </c>
    </row>
    <row r="16439" spans="8:16">
      <c r="H16439" t="s">
        <v>18545</v>
      </c>
      <c r="I16439" t="s">
        <v>7</v>
      </c>
      <c r="J16439">
        <v>2021</v>
      </c>
      <c r="K16439">
        <f>2024 -impact_data[[#This Row],[model_year]]</f>
        <v>3</v>
      </c>
      <c r="L16439">
        <v>49</v>
      </c>
      <c r="M16439">
        <v>21.1</v>
      </c>
      <c r="N16439">
        <v>12.7</v>
      </c>
      <c r="O16439" t="s">
        <v>9</v>
      </c>
      <c r="P16439">
        <v>0.87</v>
      </c>
    </row>
    <row r="16440" spans="8:16">
      <c r="H16440" t="s">
        <v>18548</v>
      </c>
      <c r="I16440" t="s">
        <v>7</v>
      </c>
      <c r="J16440">
        <v>2021</v>
      </c>
      <c r="K16440">
        <f>2024 -impact_data[[#This Row],[model_year]]</f>
        <v>3</v>
      </c>
      <c r="L16440">
        <v>52</v>
      </c>
      <c r="M16440">
        <v>29.8</v>
      </c>
      <c r="N16440">
        <v>17.899999999999999</v>
      </c>
      <c r="O16440" t="s">
        <v>9</v>
      </c>
      <c r="P16440">
        <v>0.87</v>
      </c>
    </row>
    <row r="16441" spans="8:16">
      <c r="H16441" t="s">
        <v>18555</v>
      </c>
      <c r="I16441" t="s">
        <v>7</v>
      </c>
      <c r="J16441">
        <v>2021</v>
      </c>
      <c r="K16441">
        <f>2024 -impact_data[[#This Row],[model_year]]</f>
        <v>3</v>
      </c>
      <c r="L16441">
        <v>49</v>
      </c>
      <c r="M16441">
        <v>28.2</v>
      </c>
      <c r="N16441">
        <v>16.899999999999999</v>
      </c>
      <c r="O16441" t="s">
        <v>9</v>
      </c>
      <c r="P16441">
        <v>0.87</v>
      </c>
    </row>
    <row r="16442" spans="8:16">
      <c r="H16442" t="s">
        <v>18557</v>
      </c>
      <c r="I16442" t="s">
        <v>7</v>
      </c>
      <c r="J16442">
        <v>2021</v>
      </c>
      <c r="K16442">
        <f>2024 -impact_data[[#This Row],[model_year]]</f>
        <v>3</v>
      </c>
      <c r="L16442">
        <v>52</v>
      </c>
      <c r="M16442">
        <v>23</v>
      </c>
      <c r="N16442">
        <v>13.8</v>
      </c>
      <c r="O16442" t="s">
        <v>9</v>
      </c>
      <c r="P16442">
        <v>0.88</v>
      </c>
    </row>
    <row r="16443" spans="8:16">
      <c r="H16443" t="s">
        <v>18558</v>
      </c>
      <c r="I16443" t="s">
        <v>7</v>
      </c>
      <c r="J16443">
        <v>2021</v>
      </c>
      <c r="K16443">
        <f>2024 -impact_data[[#This Row],[model_year]]</f>
        <v>3</v>
      </c>
      <c r="L16443">
        <v>50</v>
      </c>
      <c r="M16443">
        <v>4.8</v>
      </c>
      <c r="N16443">
        <v>2.9</v>
      </c>
      <c r="O16443" t="s">
        <v>9</v>
      </c>
      <c r="P16443">
        <v>0.87</v>
      </c>
    </row>
    <row r="16444" spans="8:16">
      <c r="H16444" t="s">
        <v>18559</v>
      </c>
      <c r="I16444" t="s">
        <v>7</v>
      </c>
      <c r="J16444">
        <v>2021</v>
      </c>
      <c r="K16444">
        <f>2024 -impact_data[[#This Row],[model_year]]</f>
        <v>3</v>
      </c>
      <c r="L16444">
        <v>50</v>
      </c>
      <c r="M16444">
        <v>11</v>
      </c>
      <c r="N16444">
        <v>2.8</v>
      </c>
      <c r="O16444" t="s">
        <v>8</v>
      </c>
      <c r="P16444">
        <v>0.87</v>
      </c>
    </row>
    <row r="16445" spans="8:16">
      <c r="H16445" t="s">
        <v>18560</v>
      </c>
      <c r="I16445" t="s">
        <v>7</v>
      </c>
      <c r="J16445">
        <v>2021</v>
      </c>
      <c r="K16445">
        <f>2024 -impact_data[[#This Row],[model_year]]</f>
        <v>3</v>
      </c>
      <c r="L16445">
        <v>52</v>
      </c>
      <c r="M16445">
        <v>48</v>
      </c>
      <c r="N16445">
        <v>28.8</v>
      </c>
      <c r="O16445" t="s">
        <v>9</v>
      </c>
      <c r="P16445">
        <v>0.88</v>
      </c>
    </row>
    <row r="16446" spans="8:16">
      <c r="H16446" t="s">
        <v>18562</v>
      </c>
      <c r="I16446" t="s">
        <v>7</v>
      </c>
      <c r="J16446">
        <v>2021</v>
      </c>
      <c r="K16446">
        <f>2024 -impact_data[[#This Row],[model_year]]</f>
        <v>3</v>
      </c>
      <c r="L16446">
        <v>52</v>
      </c>
      <c r="M16446">
        <v>19.7</v>
      </c>
      <c r="N16446">
        <v>11.8</v>
      </c>
      <c r="O16446" t="s">
        <v>9</v>
      </c>
      <c r="P16446">
        <v>0.88</v>
      </c>
    </row>
    <row r="16447" spans="8:16">
      <c r="H16447" t="s">
        <v>18563</v>
      </c>
      <c r="I16447" t="s">
        <v>7</v>
      </c>
      <c r="J16447">
        <v>2021</v>
      </c>
      <c r="K16447">
        <f>2024 -impact_data[[#This Row],[model_year]]</f>
        <v>3</v>
      </c>
      <c r="L16447">
        <v>48</v>
      </c>
      <c r="M16447">
        <v>16.5</v>
      </c>
      <c r="N16447">
        <v>9.9</v>
      </c>
      <c r="O16447" t="s">
        <v>9</v>
      </c>
      <c r="P16447">
        <v>0.87</v>
      </c>
    </row>
    <row r="16448" spans="8:16">
      <c r="H16448" t="s">
        <v>138</v>
      </c>
      <c r="I16448" t="s">
        <v>7</v>
      </c>
      <c r="J16448">
        <v>2021</v>
      </c>
      <c r="K16448">
        <f>2024 -impact_data[[#This Row],[model_year]]</f>
        <v>3</v>
      </c>
      <c r="L16448">
        <v>51</v>
      </c>
      <c r="M16448">
        <v>32.299999999999997</v>
      </c>
      <c r="N16448">
        <v>19.399999999999999</v>
      </c>
      <c r="O16448" t="s">
        <v>9</v>
      </c>
      <c r="P16448">
        <v>0.87</v>
      </c>
    </row>
    <row r="16449" spans="8:16">
      <c r="H16449" t="s">
        <v>18566</v>
      </c>
      <c r="I16449" t="s">
        <v>7</v>
      </c>
      <c r="J16449">
        <v>2021</v>
      </c>
      <c r="K16449">
        <f>2024 -impact_data[[#This Row],[model_year]]</f>
        <v>3</v>
      </c>
      <c r="L16449">
        <v>49</v>
      </c>
      <c r="M16449">
        <v>15.3</v>
      </c>
      <c r="N16449">
        <v>3.8</v>
      </c>
      <c r="O16449" t="s">
        <v>8</v>
      </c>
      <c r="P16449">
        <v>0.88</v>
      </c>
    </row>
    <row r="16450" spans="8:16">
      <c r="H16450" t="s">
        <v>18568</v>
      </c>
      <c r="I16450" t="s">
        <v>7</v>
      </c>
      <c r="J16450">
        <v>2021</v>
      </c>
      <c r="K16450">
        <f>2024 -impact_data[[#This Row],[model_year]]</f>
        <v>3</v>
      </c>
      <c r="L16450">
        <v>48</v>
      </c>
      <c r="M16450">
        <v>25.5</v>
      </c>
      <c r="N16450">
        <v>10.199999999999999</v>
      </c>
      <c r="O16450" t="s">
        <v>10</v>
      </c>
      <c r="P16450">
        <v>0.87</v>
      </c>
    </row>
    <row r="16451" spans="8:16">
      <c r="H16451" t="s">
        <v>18569</v>
      </c>
      <c r="I16451" t="s">
        <v>11</v>
      </c>
      <c r="J16451">
        <v>2021</v>
      </c>
      <c r="K16451">
        <f>2024 -impact_data[[#This Row],[model_year]]</f>
        <v>3</v>
      </c>
      <c r="L16451">
        <v>77</v>
      </c>
      <c r="M16451">
        <v>12.4</v>
      </c>
      <c r="N16451">
        <v>7.4</v>
      </c>
      <c r="O16451" t="s">
        <v>9</v>
      </c>
      <c r="P16451">
        <v>0.98</v>
      </c>
    </row>
    <row r="16452" spans="8:16">
      <c r="H16452" t="s">
        <v>18570</v>
      </c>
      <c r="I16452" t="s">
        <v>7</v>
      </c>
      <c r="J16452">
        <v>2021</v>
      </c>
      <c r="K16452">
        <f>2024 -impact_data[[#This Row],[model_year]]</f>
        <v>3</v>
      </c>
      <c r="L16452">
        <v>53</v>
      </c>
      <c r="M16452">
        <v>38.799999999999997</v>
      </c>
      <c r="N16452">
        <v>23.3</v>
      </c>
      <c r="O16452" t="s">
        <v>9</v>
      </c>
      <c r="P16452">
        <v>0.87</v>
      </c>
    </row>
    <row r="16453" spans="8:16">
      <c r="H16453" t="s">
        <v>18573</v>
      </c>
      <c r="I16453" t="s">
        <v>11</v>
      </c>
      <c r="J16453">
        <v>2021</v>
      </c>
      <c r="K16453">
        <f>2024 -impact_data[[#This Row],[model_year]]</f>
        <v>3</v>
      </c>
      <c r="L16453">
        <v>79</v>
      </c>
      <c r="M16453">
        <v>29.7</v>
      </c>
      <c r="N16453">
        <v>11.9</v>
      </c>
      <c r="O16453" t="s">
        <v>10</v>
      </c>
      <c r="P16453">
        <v>0.95</v>
      </c>
    </row>
    <row r="16454" spans="8:16">
      <c r="H16454" t="s">
        <v>18575</v>
      </c>
      <c r="I16454" t="s">
        <v>7</v>
      </c>
      <c r="J16454">
        <v>2021</v>
      </c>
      <c r="K16454">
        <f>2024 -impact_data[[#This Row],[model_year]]</f>
        <v>3</v>
      </c>
      <c r="L16454">
        <v>46</v>
      </c>
      <c r="M16454">
        <v>19.100000000000001</v>
      </c>
      <c r="N16454">
        <v>11.5</v>
      </c>
      <c r="O16454" t="s">
        <v>9</v>
      </c>
      <c r="P16454">
        <v>0.86</v>
      </c>
    </row>
    <row r="16455" spans="8:16">
      <c r="H16455" t="s">
        <v>18578</v>
      </c>
      <c r="I16455" t="s">
        <v>7</v>
      </c>
      <c r="J16455">
        <v>2021</v>
      </c>
      <c r="K16455">
        <f>2024 -impact_data[[#This Row],[model_year]]</f>
        <v>3</v>
      </c>
      <c r="L16455">
        <v>49</v>
      </c>
      <c r="M16455">
        <v>28.4</v>
      </c>
      <c r="N16455">
        <v>11.4</v>
      </c>
      <c r="O16455" t="s">
        <v>10</v>
      </c>
      <c r="P16455">
        <v>0.89</v>
      </c>
    </row>
    <row r="16456" spans="8:16">
      <c r="H16456" t="s">
        <v>18581</v>
      </c>
      <c r="I16456" t="s">
        <v>7</v>
      </c>
      <c r="J16456">
        <v>2021</v>
      </c>
      <c r="K16456">
        <f>2024 -impact_data[[#This Row],[model_year]]</f>
        <v>3</v>
      </c>
      <c r="L16456">
        <v>48</v>
      </c>
      <c r="M16456">
        <v>48.8</v>
      </c>
      <c r="N16456">
        <v>29.3</v>
      </c>
      <c r="O16456" t="s">
        <v>9</v>
      </c>
      <c r="P16456">
        <v>0.88</v>
      </c>
    </row>
    <row r="16457" spans="8:16">
      <c r="H16457" t="s">
        <v>18582</v>
      </c>
      <c r="I16457" t="s">
        <v>7</v>
      </c>
      <c r="J16457">
        <v>2021</v>
      </c>
      <c r="K16457">
        <f>2024 -impact_data[[#This Row],[model_year]]</f>
        <v>3</v>
      </c>
      <c r="L16457">
        <v>49</v>
      </c>
      <c r="M16457">
        <v>8.8000000000000007</v>
      </c>
      <c r="N16457">
        <v>3.5</v>
      </c>
      <c r="O16457" t="s">
        <v>10</v>
      </c>
      <c r="P16457">
        <v>0.87</v>
      </c>
    </row>
    <row r="16458" spans="8:16">
      <c r="H16458" t="s">
        <v>18583</v>
      </c>
      <c r="I16458" t="s">
        <v>7</v>
      </c>
      <c r="J16458">
        <v>2021</v>
      </c>
      <c r="K16458">
        <f>2024 -impact_data[[#This Row],[model_year]]</f>
        <v>3</v>
      </c>
      <c r="L16458">
        <v>48</v>
      </c>
      <c r="M16458">
        <v>10.5</v>
      </c>
      <c r="N16458">
        <v>4.2</v>
      </c>
      <c r="O16458" t="s">
        <v>10</v>
      </c>
      <c r="P16458">
        <v>0.89</v>
      </c>
    </row>
    <row r="16459" spans="8:16">
      <c r="H16459" t="s">
        <v>198</v>
      </c>
      <c r="I16459" t="s">
        <v>7</v>
      </c>
      <c r="J16459">
        <v>2021</v>
      </c>
      <c r="K16459">
        <f>2024 -impact_data[[#This Row],[model_year]]</f>
        <v>3</v>
      </c>
      <c r="L16459">
        <v>49</v>
      </c>
      <c r="M16459">
        <v>25.9</v>
      </c>
      <c r="N16459">
        <v>15.5</v>
      </c>
      <c r="O16459" t="s">
        <v>9</v>
      </c>
      <c r="P16459">
        <v>0.89</v>
      </c>
    </row>
    <row r="16460" spans="8:16">
      <c r="H16460" t="s">
        <v>18591</v>
      </c>
      <c r="I16460" t="s">
        <v>7</v>
      </c>
      <c r="J16460">
        <v>2021</v>
      </c>
      <c r="K16460">
        <f>2024 -impact_data[[#This Row],[model_year]]</f>
        <v>3</v>
      </c>
      <c r="L16460">
        <v>47</v>
      </c>
      <c r="M16460">
        <v>22.8</v>
      </c>
      <c r="N16460">
        <v>13.7</v>
      </c>
      <c r="O16460" t="s">
        <v>9</v>
      </c>
      <c r="P16460">
        <v>0.87</v>
      </c>
    </row>
    <row r="16461" spans="8:16">
      <c r="H16461" t="s">
        <v>18598</v>
      </c>
      <c r="I16461" t="s">
        <v>7</v>
      </c>
      <c r="J16461">
        <v>2021</v>
      </c>
      <c r="K16461">
        <f>2024 -impact_data[[#This Row],[model_year]]</f>
        <v>3</v>
      </c>
      <c r="L16461">
        <v>49</v>
      </c>
      <c r="M16461">
        <v>42.2</v>
      </c>
      <c r="N16461">
        <v>25.3</v>
      </c>
      <c r="O16461" t="s">
        <v>9</v>
      </c>
      <c r="P16461">
        <v>0.86</v>
      </c>
    </row>
    <row r="16462" spans="8:16">
      <c r="H16462" t="s">
        <v>18601</v>
      </c>
      <c r="I16462" t="s">
        <v>7</v>
      </c>
      <c r="J16462">
        <v>2021</v>
      </c>
      <c r="K16462">
        <f>2024 -impact_data[[#This Row],[model_year]]</f>
        <v>3</v>
      </c>
      <c r="L16462">
        <v>48</v>
      </c>
      <c r="M16462">
        <v>18.7</v>
      </c>
      <c r="N16462">
        <v>7.5</v>
      </c>
      <c r="O16462" t="s">
        <v>10</v>
      </c>
      <c r="P16462">
        <v>0.88</v>
      </c>
    </row>
    <row r="16463" spans="8:16">
      <c r="H16463" t="s">
        <v>18605</v>
      </c>
      <c r="I16463" t="s">
        <v>7</v>
      </c>
      <c r="J16463">
        <v>2021</v>
      </c>
      <c r="K16463">
        <f>2024 -impact_data[[#This Row],[model_year]]</f>
        <v>3</v>
      </c>
      <c r="L16463">
        <v>51</v>
      </c>
      <c r="M16463">
        <v>71.2</v>
      </c>
      <c r="N16463">
        <v>17.8</v>
      </c>
      <c r="O16463" t="s">
        <v>8</v>
      </c>
      <c r="P16463">
        <v>0.87</v>
      </c>
    </row>
    <row r="16464" spans="8:16">
      <c r="H16464" t="s">
        <v>18607</v>
      </c>
      <c r="I16464" t="s">
        <v>7</v>
      </c>
      <c r="J16464">
        <v>2021</v>
      </c>
      <c r="K16464">
        <f>2024 -impact_data[[#This Row],[model_year]]</f>
        <v>3</v>
      </c>
      <c r="L16464">
        <v>52</v>
      </c>
      <c r="M16464">
        <v>26.7</v>
      </c>
      <c r="N16464">
        <v>10.7</v>
      </c>
      <c r="O16464" t="s">
        <v>10</v>
      </c>
      <c r="P16464">
        <v>0.89</v>
      </c>
    </row>
    <row r="16465" spans="8:16">
      <c r="H16465" t="s">
        <v>2358</v>
      </c>
      <c r="I16465" t="s">
        <v>7</v>
      </c>
      <c r="J16465">
        <v>2021</v>
      </c>
      <c r="K16465">
        <f>2024 -impact_data[[#This Row],[model_year]]</f>
        <v>3</v>
      </c>
      <c r="L16465">
        <v>51</v>
      </c>
      <c r="M16465">
        <v>27.3</v>
      </c>
      <c r="N16465">
        <v>10.9</v>
      </c>
      <c r="O16465" t="s">
        <v>10</v>
      </c>
      <c r="P16465">
        <v>0.87</v>
      </c>
    </row>
    <row r="16466" spans="8:16">
      <c r="H16466" t="s">
        <v>18609</v>
      </c>
      <c r="I16466" t="s">
        <v>11</v>
      </c>
      <c r="J16466">
        <v>2021</v>
      </c>
      <c r="K16466">
        <f>2024 -impact_data[[#This Row],[model_year]]</f>
        <v>3</v>
      </c>
      <c r="L16466">
        <v>76</v>
      </c>
      <c r="M16466">
        <v>28.5</v>
      </c>
      <c r="N16466">
        <v>11.4</v>
      </c>
      <c r="O16466" t="s">
        <v>10</v>
      </c>
      <c r="P16466">
        <v>0.94</v>
      </c>
    </row>
    <row r="16467" spans="8:16">
      <c r="H16467" t="s">
        <v>18618</v>
      </c>
      <c r="I16467" t="s">
        <v>7</v>
      </c>
      <c r="J16467">
        <v>2021</v>
      </c>
      <c r="K16467">
        <f>2024 -impact_data[[#This Row],[model_year]]</f>
        <v>3</v>
      </c>
      <c r="L16467">
        <v>48</v>
      </c>
      <c r="M16467">
        <v>14</v>
      </c>
      <c r="N16467">
        <v>5.6</v>
      </c>
      <c r="O16467" t="s">
        <v>10</v>
      </c>
      <c r="P16467">
        <v>0.86</v>
      </c>
    </row>
    <row r="16468" spans="8:16">
      <c r="H16468" t="s">
        <v>18621</v>
      </c>
      <c r="I16468" t="s">
        <v>7</v>
      </c>
      <c r="J16468">
        <v>2021</v>
      </c>
      <c r="K16468">
        <f>2024 -impact_data[[#This Row],[model_year]]</f>
        <v>3</v>
      </c>
      <c r="L16468">
        <v>50</v>
      </c>
      <c r="M16468">
        <v>25.1</v>
      </c>
      <c r="N16468">
        <v>15.1</v>
      </c>
      <c r="O16468" t="s">
        <v>9</v>
      </c>
      <c r="P16468">
        <v>0.89</v>
      </c>
    </row>
    <row r="16469" spans="8:16">
      <c r="H16469" t="s">
        <v>18622</v>
      </c>
      <c r="I16469" t="s">
        <v>11</v>
      </c>
      <c r="J16469">
        <v>2021</v>
      </c>
      <c r="K16469">
        <f>2024 -impact_data[[#This Row],[model_year]]</f>
        <v>3</v>
      </c>
      <c r="L16469">
        <v>77</v>
      </c>
      <c r="M16469">
        <v>55.3</v>
      </c>
      <c r="N16469">
        <v>33.200000000000003</v>
      </c>
      <c r="O16469" t="s">
        <v>9</v>
      </c>
      <c r="P16469">
        <v>0.96</v>
      </c>
    </row>
    <row r="16470" spans="8:16">
      <c r="H16470" t="s">
        <v>18627</v>
      </c>
      <c r="I16470" t="s">
        <v>7</v>
      </c>
      <c r="J16470">
        <v>2021</v>
      </c>
      <c r="K16470">
        <f>2024 -impact_data[[#This Row],[model_year]]</f>
        <v>3</v>
      </c>
      <c r="L16470">
        <v>47</v>
      </c>
      <c r="M16470">
        <v>9.6</v>
      </c>
      <c r="N16470">
        <v>3.8</v>
      </c>
      <c r="O16470" t="s">
        <v>10</v>
      </c>
      <c r="P16470">
        <v>0.86</v>
      </c>
    </row>
    <row r="16471" spans="8:16">
      <c r="H16471" t="s">
        <v>18629</v>
      </c>
      <c r="I16471" t="s">
        <v>11</v>
      </c>
      <c r="J16471">
        <v>2021</v>
      </c>
      <c r="K16471">
        <f>2024 -impact_data[[#This Row],[model_year]]</f>
        <v>3</v>
      </c>
      <c r="L16471">
        <v>80</v>
      </c>
      <c r="M16471">
        <v>26.1</v>
      </c>
      <c r="N16471">
        <v>15.6</v>
      </c>
      <c r="O16471" t="s">
        <v>9</v>
      </c>
      <c r="P16471">
        <v>0.95</v>
      </c>
    </row>
    <row r="16472" spans="8:16">
      <c r="H16472" t="s">
        <v>18630</v>
      </c>
      <c r="I16472" t="s">
        <v>7</v>
      </c>
      <c r="J16472">
        <v>2021</v>
      </c>
      <c r="K16472">
        <f>2024 -impact_data[[#This Row],[model_year]]</f>
        <v>3</v>
      </c>
      <c r="L16472">
        <v>46</v>
      </c>
      <c r="M16472">
        <v>18.7</v>
      </c>
      <c r="N16472">
        <v>7.5</v>
      </c>
      <c r="O16472" t="s">
        <v>10</v>
      </c>
      <c r="P16472">
        <v>0.86</v>
      </c>
    </row>
    <row r="16473" spans="8:16">
      <c r="H16473" t="s">
        <v>18632</v>
      </c>
      <c r="I16473" t="s">
        <v>7</v>
      </c>
      <c r="J16473">
        <v>2021</v>
      </c>
      <c r="K16473">
        <f>2024 -impact_data[[#This Row],[model_year]]</f>
        <v>3</v>
      </c>
      <c r="L16473">
        <v>49</v>
      </c>
      <c r="M16473">
        <v>22.1</v>
      </c>
      <c r="N16473">
        <v>13.2</v>
      </c>
      <c r="O16473" t="s">
        <v>9</v>
      </c>
      <c r="P16473">
        <v>0.87</v>
      </c>
    </row>
    <row r="16474" spans="8:16">
      <c r="H16474" t="s">
        <v>18638</v>
      </c>
      <c r="I16474" t="s">
        <v>7</v>
      </c>
      <c r="J16474">
        <v>2021</v>
      </c>
      <c r="K16474">
        <f>2024 -impact_data[[#This Row],[model_year]]</f>
        <v>3</v>
      </c>
      <c r="L16474">
        <v>48</v>
      </c>
      <c r="M16474">
        <v>31.8</v>
      </c>
      <c r="N16474">
        <v>12.7</v>
      </c>
      <c r="O16474" t="s">
        <v>10</v>
      </c>
      <c r="P16474">
        <v>0.87</v>
      </c>
    </row>
    <row r="16475" spans="8:16">
      <c r="H16475" t="s">
        <v>18640</v>
      </c>
      <c r="I16475" t="s">
        <v>11</v>
      </c>
      <c r="J16475">
        <v>2021</v>
      </c>
      <c r="K16475">
        <f>2024 -impact_data[[#This Row],[model_year]]</f>
        <v>3</v>
      </c>
      <c r="L16475">
        <v>79</v>
      </c>
      <c r="M16475">
        <v>27.4</v>
      </c>
      <c r="N16475">
        <v>6.8</v>
      </c>
      <c r="O16475" t="s">
        <v>8</v>
      </c>
      <c r="P16475">
        <v>0.94</v>
      </c>
    </row>
    <row r="16476" spans="8:16">
      <c r="H16476" t="s">
        <v>18642</v>
      </c>
      <c r="I16476" t="s">
        <v>7</v>
      </c>
      <c r="J16476">
        <v>2021</v>
      </c>
      <c r="K16476">
        <f>2024 -impact_data[[#This Row],[model_year]]</f>
        <v>3</v>
      </c>
      <c r="L16476">
        <v>49</v>
      </c>
      <c r="M16476">
        <v>12.4</v>
      </c>
      <c r="N16476">
        <v>7.4</v>
      </c>
      <c r="O16476" t="s">
        <v>9</v>
      </c>
      <c r="P16476">
        <v>0.86</v>
      </c>
    </row>
    <row r="16477" spans="8:16">
      <c r="H16477" t="s">
        <v>18646</v>
      </c>
      <c r="I16477" t="s">
        <v>7</v>
      </c>
      <c r="J16477">
        <v>2021</v>
      </c>
      <c r="K16477">
        <f>2024 -impact_data[[#This Row],[model_year]]</f>
        <v>3</v>
      </c>
      <c r="L16477">
        <v>46</v>
      </c>
      <c r="M16477">
        <v>12</v>
      </c>
      <c r="N16477">
        <v>7.2</v>
      </c>
      <c r="O16477" t="s">
        <v>9</v>
      </c>
      <c r="P16477">
        <v>0.88</v>
      </c>
    </row>
    <row r="16478" spans="8:16">
      <c r="H16478" t="s">
        <v>18648</v>
      </c>
      <c r="I16478" t="s">
        <v>7</v>
      </c>
      <c r="J16478">
        <v>2021</v>
      </c>
      <c r="K16478">
        <f>2024 -impact_data[[#This Row],[model_year]]</f>
        <v>3</v>
      </c>
      <c r="L16478">
        <v>48</v>
      </c>
      <c r="M16478">
        <v>26.7</v>
      </c>
      <c r="N16478">
        <v>16</v>
      </c>
      <c r="O16478" t="s">
        <v>9</v>
      </c>
      <c r="P16478">
        <v>0.88</v>
      </c>
    </row>
    <row r="16479" spans="8:16">
      <c r="H16479" t="s">
        <v>18649</v>
      </c>
      <c r="I16479" t="s">
        <v>7</v>
      </c>
      <c r="J16479">
        <v>2021</v>
      </c>
      <c r="K16479">
        <f>2024 -impact_data[[#This Row],[model_year]]</f>
        <v>3</v>
      </c>
      <c r="L16479">
        <v>48</v>
      </c>
      <c r="M16479">
        <v>20.3</v>
      </c>
      <c r="N16479">
        <v>8.1</v>
      </c>
      <c r="O16479" t="s">
        <v>10</v>
      </c>
      <c r="P16479">
        <v>0.88</v>
      </c>
    </row>
    <row r="16480" spans="8:16">
      <c r="H16480" t="s">
        <v>18653</v>
      </c>
      <c r="I16480" t="s">
        <v>7</v>
      </c>
      <c r="J16480">
        <v>2021</v>
      </c>
      <c r="K16480">
        <f>2024 -impact_data[[#This Row],[model_year]]</f>
        <v>3</v>
      </c>
      <c r="L16480">
        <v>47</v>
      </c>
      <c r="M16480">
        <v>14.8</v>
      </c>
      <c r="N16480">
        <v>8.9</v>
      </c>
      <c r="O16480" t="s">
        <v>9</v>
      </c>
      <c r="P16480">
        <v>0.89</v>
      </c>
    </row>
    <row r="16481" spans="8:16">
      <c r="H16481" t="s">
        <v>18655</v>
      </c>
      <c r="I16481" t="s">
        <v>7</v>
      </c>
      <c r="J16481">
        <v>2021</v>
      </c>
      <c r="K16481">
        <f>2024 -impact_data[[#This Row],[model_year]]</f>
        <v>3</v>
      </c>
      <c r="L16481">
        <v>50</v>
      </c>
      <c r="M16481">
        <v>23</v>
      </c>
      <c r="N16481">
        <v>9.1999999999999993</v>
      </c>
      <c r="O16481" t="s">
        <v>10</v>
      </c>
      <c r="P16481">
        <v>0.88</v>
      </c>
    </row>
    <row r="16482" spans="8:16">
      <c r="H16482" t="s">
        <v>18658</v>
      </c>
      <c r="I16482" t="s">
        <v>7</v>
      </c>
      <c r="J16482">
        <v>2021</v>
      </c>
      <c r="K16482">
        <f>2024 -impact_data[[#This Row],[model_year]]</f>
        <v>3</v>
      </c>
      <c r="L16482">
        <v>48</v>
      </c>
      <c r="M16482">
        <v>36.200000000000003</v>
      </c>
      <c r="N16482">
        <v>14.5</v>
      </c>
      <c r="O16482" t="s">
        <v>10</v>
      </c>
      <c r="P16482">
        <v>0.88</v>
      </c>
    </row>
    <row r="16483" spans="8:16">
      <c r="H16483" t="s">
        <v>18663</v>
      </c>
      <c r="I16483" t="s">
        <v>11</v>
      </c>
      <c r="J16483">
        <v>2021</v>
      </c>
      <c r="K16483">
        <f>2024 -impact_data[[#This Row],[model_year]]</f>
        <v>3</v>
      </c>
      <c r="L16483">
        <v>79</v>
      </c>
      <c r="M16483">
        <v>17.7</v>
      </c>
      <c r="N16483">
        <v>10.6</v>
      </c>
      <c r="O16483" t="s">
        <v>9</v>
      </c>
      <c r="P16483">
        <v>0.94</v>
      </c>
    </row>
    <row r="16484" spans="8:16">
      <c r="H16484" t="s">
        <v>18670</v>
      </c>
      <c r="I16484" t="s">
        <v>11</v>
      </c>
      <c r="J16484">
        <v>2021</v>
      </c>
      <c r="K16484">
        <f>2024 -impact_data[[#This Row],[model_year]]</f>
        <v>3</v>
      </c>
      <c r="L16484">
        <v>78</v>
      </c>
      <c r="M16484">
        <v>33.4</v>
      </c>
      <c r="N16484">
        <v>20</v>
      </c>
      <c r="O16484" t="s">
        <v>9</v>
      </c>
      <c r="P16484">
        <v>0.95</v>
      </c>
    </row>
    <row r="16485" spans="8:16">
      <c r="H16485" t="s">
        <v>18679</v>
      </c>
      <c r="I16485" t="s">
        <v>11</v>
      </c>
      <c r="J16485">
        <v>2021</v>
      </c>
      <c r="K16485">
        <f>2024 -impact_data[[#This Row],[model_year]]</f>
        <v>3</v>
      </c>
      <c r="L16485">
        <v>76</v>
      </c>
      <c r="M16485">
        <v>6.1</v>
      </c>
      <c r="N16485">
        <v>3.6</v>
      </c>
      <c r="O16485" t="s">
        <v>9</v>
      </c>
      <c r="P16485">
        <v>0.96</v>
      </c>
    </row>
    <row r="16486" spans="8:16">
      <c r="H16486" t="s">
        <v>18680</v>
      </c>
      <c r="I16486" t="s">
        <v>7</v>
      </c>
      <c r="J16486">
        <v>2021</v>
      </c>
      <c r="K16486">
        <f>2024 -impact_data[[#This Row],[model_year]]</f>
        <v>3</v>
      </c>
      <c r="L16486">
        <v>53</v>
      </c>
      <c r="M16486">
        <v>31.3</v>
      </c>
      <c r="N16486">
        <v>18.8</v>
      </c>
      <c r="O16486" t="s">
        <v>9</v>
      </c>
      <c r="P16486">
        <v>0.87</v>
      </c>
    </row>
    <row r="16487" spans="8:16">
      <c r="H16487" t="s">
        <v>18683</v>
      </c>
      <c r="I16487" t="s">
        <v>7</v>
      </c>
      <c r="J16487">
        <v>2021</v>
      </c>
      <c r="K16487">
        <f>2024 -impact_data[[#This Row],[model_year]]</f>
        <v>3</v>
      </c>
      <c r="L16487">
        <v>46</v>
      </c>
      <c r="M16487">
        <v>10.3</v>
      </c>
      <c r="N16487">
        <v>6.2</v>
      </c>
      <c r="O16487" t="s">
        <v>9</v>
      </c>
      <c r="P16487">
        <v>0.87</v>
      </c>
    </row>
    <row r="16488" spans="8:16">
      <c r="H16488" t="s">
        <v>18689</v>
      </c>
      <c r="I16488" t="s">
        <v>7</v>
      </c>
      <c r="J16488">
        <v>2021</v>
      </c>
      <c r="K16488">
        <f>2024 -impact_data[[#This Row],[model_year]]</f>
        <v>3</v>
      </c>
      <c r="L16488">
        <v>49</v>
      </c>
      <c r="M16488">
        <v>8.4</v>
      </c>
      <c r="N16488">
        <v>5</v>
      </c>
      <c r="O16488" t="s">
        <v>9</v>
      </c>
      <c r="P16488">
        <v>0.87</v>
      </c>
    </row>
    <row r="16489" spans="8:16">
      <c r="H16489" t="s">
        <v>18694</v>
      </c>
      <c r="I16489" t="s">
        <v>7</v>
      </c>
      <c r="J16489">
        <v>2021</v>
      </c>
      <c r="K16489">
        <f>2024 -impact_data[[#This Row],[model_year]]</f>
        <v>3</v>
      </c>
      <c r="L16489">
        <v>50</v>
      </c>
      <c r="M16489">
        <v>23.2</v>
      </c>
      <c r="N16489">
        <v>9.3000000000000007</v>
      </c>
      <c r="O16489" t="s">
        <v>10</v>
      </c>
      <c r="P16489">
        <v>0.88</v>
      </c>
    </row>
    <row r="16490" spans="8:16">
      <c r="H16490" t="s">
        <v>18695</v>
      </c>
      <c r="I16490" t="s">
        <v>7</v>
      </c>
      <c r="J16490">
        <v>2021</v>
      </c>
      <c r="K16490">
        <f>2024 -impact_data[[#This Row],[model_year]]</f>
        <v>3</v>
      </c>
      <c r="L16490">
        <v>46</v>
      </c>
      <c r="M16490">
        <v>16.2</v>
      </c>
      <c r="N16490">
        <v>9.6999999999999993</v>
      </c>
      <c r="O16490" t="s">
        <v>9</v>
      </c>
      <c r="P16490">
        <v>0.88</v>
      </c>
    </row>
    <row r="16491" spans="8:16">
      <c r="H16491" t="s">
        <v>18700</v>
      </c>
      <c r="I16491" t="s">
        <v>7</v>
      </c>
      <c r="J16491">
        <v>2021</v>
      </c>
      <c r="K16491">
        <f>2024 -impact_data[[#This Row],[model_year]]</f>
        <v>3</v>
      </c>
      <c r="L16491">
        <v>53</v>
      </c>
      <c r="M16491">
        <v>52.4</v>
      </c>
      <c r="N16491">
        <v>20.9</v>
      </c>
      <c r="O16491" t="s">
        <v>10</v>
      </c>
      <c r="P16491">
        <v>0.87</v>
      </c>
    </row>
    <row r="16492" spans="8:16">
      <c r="H16492" t="s">
        <v>18708</v>
      </c>
      <c r="I16492" t="s">
        <v>7</v>
      </c>
      <c r="J16492">
        <v>2021</v>
      </c>
      <c r="K16492">
        <f>2024 -impact_data[[#This Row],[model_year]]</f>
        <v>3</v>
      </c>
      <c r="L16492">
        <v>49</v>
      </c>
      <c r="M16492">
        <v>10.7</v>
      </c>
      <c r="N16492">
        <v>4.3</v>
      </c>
      <c r="O16492" t="s">
        <v>10</v>
      </c>
      <c r="P16492">
        <v>0.89</v>
      </c>
    </row>
    <row r="16493" spans="8:16">
      <c r="H16493" t="s">
        <v>18716</v>
      </c>
      <c r="I16493" t="s">
        <v>7</v>
      </c>
      <c r="J16493">
        <v>2021</v>
      </c>
      <c r="K16493">
        <f>2024 -impact_data[[#This Row],[model_year]]</f>
        <v>3</v>
      </c>
      <c r="L16493">
        <v>49</v>
      </c>
      <c r="M16493">
        <v>14.5</v>
      </c>
      <c r="N16493">
        <v>5.8</v>
      </c>
      <c r="O16493" t="s">
        <v>10</v>
      </c>
      <c r="P16493">
        <v>0.86</v>
      </c>
    </row>
    <row r="16494" spans="8:16">
      <c r="H16494" t="s">
        <v>18717</v>
      </c>
      <c r="I16494" t="s">
        <v>7</v>
      </c>
      <c r="J16494">
        <v>2021</v>
      </c>
      <c r="K16494">
        <f>2024 -impact_data[[#This Row],[model_year]]</f>
        <v>3</v>
      </c>
      <c r="L16494">
        <v>52</v>
      </c>
      <c r="M16494">
        <v>29.3</v>
      </c>
      <c r="N16494">
        <v>11.7</v>
      </c>
      <c r="O16494" t="s">
        <v>10</v>
      </c>
      <c r="P16494">
        <v>0.87</v>
      </c>
    </row>
    <row r="16495" spans="8:16">
      <c r="H16495" t="s">
        <v>18721</v>
      </c>
      <c r="I16495" t="s">
        <v>11</v>
      </c>
      <c r="J16495">
        <v>2021</v>
      </c>
      <c r="K16495">
        <f>2024 -impact_data[[#This Row],[model_year]]</f>
        <v>3</v>
      </c>
      <c r="L16495">
        <v>76</v>
      </c>
      <c r="M16495">
        <v>13.2</v>
      </c>
      <c r="N16495">
        <v>7.9</v>
      </c>
      <c r="O16495" t="s">
        <v>9</v>
      </c>
      <c r="P16495">
        <v>0.95</v>
      </c>
    </row>
    <row r="16496" spans="8:16">
      <c r="H16496" t="s">
        <v>18722</v>
      </c>
      <c r="I16496" t="s">
        <v>7</v>
      </c>
      <c r="J16496">
        <v>2021</v>
      </c>
      <c r="K16496">
        <f>2024 -impact_data[[#This Row],[model_year]]</f>
        <v>3</v>
      </c>
      <c r="L16496">
        <v>50</v>
      </c>
      <c r="M16496">
        <v>18.399999999999999</v>
      </c>
      <c r="N16496">
        <v>7.4</v>
      </c>
      <c r="O16496" t="s">
        <v>10</v>
      </c>
      <c r="P16496">
        <v>0.86</v>
      </c>
    </row>
    <row r="16497" spans="8:16">
      <c r="H16497" t="s">
        <v>18725</v>
      </c>
      <c r="I16497" t="s">
        <v>7</v>
      </c>
      <c r="J16497">
        <v>2021</v>
      </c>
      <c r="K16497">
        <f>2024 -impact_data[[#This Row],[model_year]]</f>
        <v>3</v>
      </c>
      <c r="L16497">
        <v>52</v>
      </c>
      <c r="M16497">
        <v>40.4</v>
      </c>
      <c r="N16497">
        <v>24.3</v>
      </c>
      <c r="O16497" t="s">
        <v>9</v>
      </c>
      <c r="P16497">
        <v>0.86</v>
      </c>
    </row>
    <row r="16498" spans="8:16">
      <c r="H16498" t="s">
        <v>18730</v>
      </c>
      <c r="I16498" t="s">
        <v>7</v>
      </c>
      <c r="J16498">
        <v>2021</v>
      </c>
      <c r="K16498">
        <f>2024 -impact_data[[#This Row],[model_year]]</f>
        <v>3</v>
      </c>
      <c r="L16498">
        <v>49</v>
      </c>
      <c r="M16498">
        <v>35.4</v>
      </c>
      <c r="N16498">
        <v>14.2</v>
      </c>
      <c r="O16498" t="s">
        <v>10</v>
      </c>
      <c r="P16498">
        <v>0.87</v>
      </c>
    </row>
    <row r="16499" spans="8:16">
      <c r="H16499" t="s">
        <v>18734</v>
      </c>
      <c r="I16499" t="s">
        <v>7</v>
      </c>
      <c r="J16499">
        <v>2021</v>
      </c>
      <c r="K16499">
        <f>2024 -impact_data[[#This Row],[model_year]]</f>
        <v>3</v>
      </c>
      <c r="L16499">
        <v>52</v>
      </c>
      <c r="M16499">
        <v>60.4</v>
      </c>
      <c r="N16499">
        <v>15.1</v>
      </c>
      <c r="O16499" t="s">
        <v>8</v>
      </c>
      <c r="P16499">
        <v>0.87</v>
      </c>
    </row>
    <row r="16500" spans="8:16">
      <c r="H16500" t="s">
        <v>18735</v>
      </c>
      <c r="I16500" t="s">
        <v>7</v>
      </c>
      <c r="J16500">
        <v>2021</v>
      </c>
      <c r="K16500">
        <f>2024 -impact_data[[#This Row],[model_year]]</f>
        <v>3</v>
      </c>
      <c r="L16500">
        <v>46</v>
      </c>
      <c r="M16500">
        <v>10</v>
      </c>
      <c r="N16500">
        <v>6</v>
      </c>
      <c r="O16500" t="s">
        <v>9</v>
      </c>
      <c r="P16500">
        <v>0.87</v>
      </c>
    </row>
    <row r="16501" spans="8:16">
      <c r="H16501" t="s">
        <v>18746</v>
      </c>
      <c r="I16501" t="s">
        <v>7</v>
      </c>
      <c r="J16501">
        <v>2021</v>
      </c>
      <c r="K16501">
        <f>2024 -impact_data[[#This Row],[model_year]]</f>
        <v>3</v>
      </c>
      <c r="L16501">
        <v>53</v>
      </c>
      <c r="M16501">
        <v>58.1</v>
      </c>
      <c r="N16501">
        <v>34.9</v>
      </c>
      <c r="O16501" t="s">
        <v>9</v>
      </c>
      <c r="P16501">
        <v>0.86</v>
      </c>
    </row>
    <row r="16502" spans="8:16">
      <c r="H16502" t="s">
        <v>18748</v>
      </c>
      <c r="I16502" t="s">
        <v>7</v>
      </c>
      <c r="J16502">
        <v>2021</v>
      </c>
      <c r="K16502">
        <f>2024 -impact_data[[#This Row],[model_year]]</f>
        <v>3</v>
      </c>
      <c r="L16502">
        <v>48</v>
      </c>
      <c r="M16502">
        <v>6.6</v>
      </c>
      <c r="N16502">
        <v>2.7</v>
      </c>
      <c r="O16502" t="s">
        <v>10</v>
      </c>
      <c r="P16502">
        <v>0.87</v>
      </c>
    </row>
    <row r="16503" spans="8:16">
      <c r="H16503" t="s">
        <v>18749</v>
      </c>
      <c r="I16503" t="s">
        <v>7</v>
      </c>
      <c r="J16503">
        <v>2021</v>
      </c>
      <c r="K16503">
        <f>2024 -impact_data[[#This Row],[model_year]]</f>
        <v>3</v>
      </c>
      <c r="L16503">
        <v>48</v>
      </c>
      <c r="M16503">
        <v>0.7</v>
      </c>
      <c r="N16503">
        <v>0.2</v>
      </c>
      <c r="O16503" t="s">
        <v>8</v>
      </c>
      <c r="P16503">
        <v>0.85</v>
      </c>
    </row>
    <row r="16504" spans="8:16">
      <c r="H16504" t="s">
        <v>18750</v>
      </c>
      <c r="I16504" t="s">
        <v>7</v>
      </c>
      <c r="J16504">
        <v>2021</v>
      </c>
      <c r="K16504">
        <f>2024 -impact_data[[#This Row],[model_year]]</f>
        <v>3</v>
      </c>
      <c r="L16504">
        <v>49</v>
      </c>
      <c r="M16504">
        <v>8.9</v>
      </c>
      <c r="N16504">
        <v>3.5</v>
      </c>
      <c r="O16504" t="s">
        <v>10</v>
      </c>
      <c r="P16504">
        <v>0.88</v>
      </c>
    </row>
    <row r="16505" spans="8:16">
      <c r="H16505" t="s">
        <v>18751</v>
      </c>
      <c r="I16505" t="s">
        <v>7</v>
      </c>
      <c r="J16505">
        <v>2021</v>
      </c>
      <c r="K16505">
        <f>2024 -impact_data[[#This Row],[model_year]]</f>
        <v>3</v>
      </c>
      <c r="L16505">
        <v>46</v>
      </c>
      <c r="M16505">
        <v>17.899999999999999</v>
      </c>
      <c r="N16505">
        <v>10.7</v>
      </c>
      <c r="O16505" t="s">
        <v>9</v>
      </c>
      <c r="P16505">
        <v>0.88</v>
      </c>
    </row>
    <row r="16506" spans="8:16">
      <c r="H16506" t="s">
        <v>18753</v>
      </c>
      <c r="I16506" t="s">
        <v>7</v>
      </c>
      <c r="J16506">
        <v>2021</v>
      </c>
      <c r="K16506">
        <f>2024 -impact_data[[#This Row],[model_year]]</f>
        <v>3</v>
      </c>
      <c r="L16506">
        <v>48</v>
      </c>
      <c r="M16506">
        <v>20.5</v>
      </c>
      <c r="N16506">
        <v>8.1999999999999993</v>
      </c>
      <c r="O16506" t="s">
        <v>10</v>
      </c>
      <c r="P16506">
        <v>0.86</v>
      </c>
    </row>
    <row r="16507" spans="8:16">
      <c r="H16507" t="s">
        <v>18755</v>
      </c>
      <c r="I16507" t="s">
        <v>7</v>
      </c>
      <c r="J16507">
        <v>2021</v>
      </c>
      <c r="K16507">
        <f>2024 -impact_data[[#This Row],[model_year]]</f>
        <v>3</v>
      </c>
      <c r="L16507">
        <v>53</v>
      </c>
      <c r="M16507">
        <v>27.6</v>
      </c>
      <c r="N16507">
        <v>11.1</v>
      </c>
      <c r="O16507" t="s">
        <v>10</v>
      </c>
      <c r="P16507">
        <v>0.89</v>
      </c>
    </row>
    <row r="16508" spans="8:16">
      <c r="H16508" t="s">
        <v>18759</v>
      </c>
      <c r="I16508" t="s">
        <v>7</v>
      </c>
      <c r="J16508">
        <v>2021</v>
      </c>
      <c r="K16508">
        <f>2024 -impact_data[[#This Row],[model_year]]</f>
        <v>3</v>
      </c>
      <c r="L16508">
        <v>51</v>
      </c>
      <c r="M16508">
        <v>24.9</v>
      </c>
      <c r="N16508">
        <v>10</v>
      </c>
      <c r="O16508" t="s">
        <v>10</v>
      </c>
      <c r="P16508">
        <v>0.87</v>
      </c>
    </row>
    <row r="16509" spans="8:16">
      <c r="H16509" t="s">
        <v>18767</v>
      </c>
      <c r="I16509" t="s">
        <v>7</v>
      </c>
      <c r="J16509">
        <v>2021</v>
      </c>
      <c r="K16509">
        <f>2024 -impact_data[[#This Row],[model_year]]</f>
        <v>3</v>
      </c>
      <c r="L16509">
        <v>49</v>
      </c>
      <c r="M16509">
        <v>21.8</v>
      </c>
      <c r="N16509">
        <v>8.6999999999999993</v>
      </c>
      <c r="O16509" t="s">
        <v>10</v>
      </c>
      <c r="P16509">
        <v>0.88</v>
      </c>
    </row>
    <row r="16510" spans="8:16">
      <c r="H16510" t="s">
        <v>18769</v>
      </c>
      <c r="I16510" t="s">
        <v>7</v>
      </c>
      <c r="J16510">
        <v>2021</v>
      </c>
      <c r="K16510">
        <f>2024 -impact_data[[#This Row],[model_year]]</f>
        <v>3</v>
      </c>
      <c r="L16510">
        <v>51</v>
      </c>
      <c r="M16510">
        <v>31.2</v>
      </c>
      <c r="N16510">
        <v>7.8</v>
      </c>
      <c r="O16510" t="s">
        <v>8</v>
      </c>
      <c r="P16510">
        <v>0.89</v>
      </c>
    </row>
    <row r="16511" spans="8:16">
      <c r="H16511" t="s">
        <v>18771</v>
      </c>
      <c r="I16511" t="s">
        <v>7</v>
      </c>
      <c r="J16511">
        <v>2021</v>
      </c>
      <c r="K16511">
        <f>2024 -impact_data[[#This Row],[model_year]]</f>
        <v>3</v>
      </c>
      <c r="L16511">
        <v>51</v>
      </c>
      <c r="M16511">
        <v>9.1999999999999993</v>
      </c>
      <c r="N16511">
        <v>5.5</v>
      </c>
      <c r="O16511" t="s">
        <v>9</v>
      </c>
      <c r="P16511">
        <v>0.86</v>
      </c>
    </row>
    <row r="16512" spans="8:16">
      <c r="H16512" t="s">
        <v>18778</v>
      </c>
      <c r="I16512" t="s">
        <v>7</v>
      </c>
      <c r="J16512">
        <v>2021</v>
      </c>
      <c r="K16512">
        <f>2024 -impact_data[[#This Row],[model_year]]</f>
        <v>3</v>
      </c>
      <c r="L16512">
        <v>49</v>
      </c>
      <c r="M16512">
        <v>24.4</v>
      </c>
      <c r="N16512">
        <v>9.8000000000000007</v>
      </c>
      <c r="O16512" t="s">
        <v>10</v>
      </c>
      <c r="P16512">
        <v>0.89</v>
      </c>
    </row>
    <row r="16513" spans="8:16">
      <c r="H16513" t="s">
        <v>18779</v>
      </c>
      <c r="I16513" t="s">
        <v>7</v>
      </c>
      <c r="J16513">
        <v>2021</v>
      </c>
      <c r="K16513">
        <f>2024 -impact_data[[#This Row],[model_year]]</f>
        <v>3</v>
      </c>
      <c r="L16513">
        <v>53</v>
      </c>
      <c r="M16513">
        <v>40.200000000000003</v>
      </c>
      <c r="N16513">
        <v>16.100000000000001</v>
      </c>
      <c r="O16513" t="s">
        <v>10</v>
      </c>
      <c r="P16513">
        <v>0.88</v>
      </c>
    </row>
    <row r="16514" spans="8:16">
      <c r="H16514" t="s">
        <v>18783</v>
      </c>
      <c r="I16514" t="s">
        <v>7</v>
      </c>
      <c r="J16514">
        <v>2021</v>
      </c>
      <c r="K16514">
        <f>2024 -impact_data[[#This Row],[model_year]]</f>
        <v>3</v>
      </c>
      <c r="L16514">
        <v>49</v>
      </c>
      <c r="M16514">
        <v>16.7</v>
      </c>
      <c r="N16514">
        <v>10</v>
      </c>
      <c r="O16514" t="s">
        <v>9</v>
      </c>
      <c r="P16514">
        <v>0.87</v>
      </c>
    </row>
    <row r="16515" spans="8:16">
      <c r="H16515" t="s">
        <v>18785</v>
      </c>
      <c r="I16515" t="s">
        <v>7</v>
      </c>
      <c r="J16515">
        <v>2021</v>
      </c>
      <c r="K16515">
        <f>2024 -impact_data[[#This Row],[model_year]]</f>
        <v>3</v>
      </c>
      <c r="L16515">
        <v>46</v>
      </c>
      <c r="M16515">
        <v>6.2</v>
      </c>
      <c r="N16515">
        <v>3.7</v>
      </c>
      <c r="O16515" t="s">
        <v>9</v>
      </c>
      <c r="P16515">
        <v>0.88</v>
      </c>
    </row>
    <row r="16516" spans="8:16">
      <c r="H16516" t="s">
        <v>18786</v>
      </c>
      <c r="I16516" t="s">
        <v>7</v>
      </c>
      <c r="J16516">
        <v>2021</v>
      </c>
      <c r="K16516">
        <f>2024 -impact_data[[#This Row],[model_year]]</f>
        <v>3</v>
      </c>
      <c r="L16516">
        <v>47</v>
      </c>
      <c r="M16516">
        <v>11.6</v>
      </c>
      <c r="N16516">
        <v>7</v>
      </c>
      <c r="O16516" t="s">
        <v>9</v>
      </c>
      <c r="P16516">
        <v>0.87</v>
      </c>
    </row>
    <row r="16517" spans="8:16">
      <c r="H16517" t="s">
        <v>18794</v>
      </c>
      <c r="I16517" t="s">
        <v>7</v>
      </c>
      <c r="J16517">
        <v>2021</v>
      </c>
      <c r="K16517">
        <f>2024 -impact_data[[#This Row],[model_year]]</f>
        <v>3</v>
      </c>
      <c r="L16517">
        <v>51</v>
      </c>
      <c r="M16517">
        <v>27.3</v>
      </c>
      <c r="N16517">
        <v>16.399999999999999</v>
      </c>
      <c r="O16517" t="s">
        <v>9</v>
      </c>
      <c r="P16517">
        <v>0.88</v>
      </c>
    </row>
    <row r="16518" spans="8:16">
      <c r="H16518" t="s">
        <v>18797</v>
      </c>
      <c r="I16518" t="s">
        <v>7</v>
      </c>
      <c r="J16518">
        <v>2021</v>
      </c>
      <c r="K16518">
        <f>2024 -impact_data[[#This Row],[model_year]]</f>
        <v>3</v>
      </c>
      <c r="L16518">
        <v>50</v>
      </c>
      <c r="M16518">
        <v>11.3</v>
      </c>
      <c r="N16518">
        <v>6.8</v>
      </c>
      <c r="O16518" t="s">
        <v>9</v>
      </c>
      <c r="P16518">
        <v>0.87</v>
      </c>
    </row>
    <row r="16519" spans="8:16">
      <c r="H16519" t="s">
        <v>18799</v>
      </c>
      <c r="I16519" t="s">
        <v>7</v>
      </c>
      <c r="J16519">
        <v>2021</v>
      </c>
      <c r="K16519">
        <f>2024 -impact_data[[#This Row],[model_year]]</f>
        <v>3</v>
      </c>
      <c r="L16519">
        <v>52</v>
      </c>
      <c r="M16519">
        <v>21.7</v>
      </c>
      <c r="N16519">
        <v>8.6999999999999993</v>
      </c>
      <c r="O16519" t="s">
        <v>10</v>
      </c>
      <c r="P16519">
        <v>0.87</v>
      </c>
    </row>
    <row r="16520" spans="8:16">
      <c r="H16520" t="s">
        <v>18802</v>
      </c>
      <c r="I16520" t="s">
        <v>7</v>
      </c>
      <c r="J16520">
        <v>2021</v>
      </c>
      <c r="K16520">
        <f>2024 -impact_data[[#This Row],[model_year]]</f>
        <v>3</v>
      </c>
      <c r="L16520">
        <v>48</v>
      </c>
      <c r="M16520">
        <v>40.799999999999997</v>
      </c>
      <c r="N16520">
        <v>24.5</v>
      </c>
      <c r="O16520" t="s">
        <v>9</v>
      </c>
      <c r="P16520">
        <v>0.87</v>
      </c>
    </row>
    <row r="16521" spans="8:16">
      <c r="H16521" t="s">
        <v>18807</v>
      </c>
      <c r="I16521" t="s">
        <v>7</v>
      </c>
      <c r="J16521">
        <v>2021</v>
      </c>
      <c r="K16521">
        <f>2024 -impact_data[[#This Row],[model_year]]</f>
        <v>3</v>
      </c>
      <c r="L16521">
        <v>51</v>
      </c>
      <c r="M16521">
        <v>11.8</v>
      </c>
      <c r="N16521">
        <v>7.1</v>
      </c>
      <c r="O16521" t="s">
        <v>9</v>
      </c>
      <c r="P16521">
        <v>0.89</v>
      </c>
    </row>
    <row r="16522" spans="8:16">
      <c r="H16522" t="s">
        <v>18810</v>
      </c>
      <c r="I16522" t="s">
        <v>7</v>
      </c>
      <c r="J16522">
        <v>2021</v>
      </c>
      <c r="K16522">
        <f>2024 -impact_data[[#This Row],[model_year]]</f>
        <v>3</v>
      </c>
      <c r="L16522">
        <v>47</v>
      </c>
      <c r="M16522">
        <v>24.9</v>
      </c>
      <c r="N16522">
        <v>15</v>
      </c>
      <c r="O16522" t="s">
        <v>9</v>
      </c>
      <c r="P16522">
        <v>0.89</v>
      </c>
    </row>
    <row r="16523" spans="8:16">
      <c r="H16523" t="s">
        <v>18811</v>
      </c>
      <c r="I16523" t="s">
        <v>7</v>
      </c>
      <c r="J16523">
        <v>2021</v>
      </c>
      <c r="K16523">
        <f>2024 -impact_data[[#This Row],[model_year]]</f>
        <v>3</v>
      </c>
      <c r="L16523">
        <v>46</v>
      </c>
      <c r="M16523">
        <v>27.6</v>
      </c>
      <c r="N16523">
        <v>11</v>
      </c>
      <c r="O16523" t="s">
        <v>10</v>
      </c>
      <c r="P16523">
        <v>0.87</v>
      </c>
    </row>
    <row r="16524" spans="8:16">
      <c r="H16524" t="s">
        <v>18815</v>
      </c>
      <c r="I16524" t="s">
        <v>7</v>
      </c>
      <c r="J16524">
        <v>2021</v>
      </c>
      <c r="K16524">
        <f>2024 -impact_data[[#This Row],[model_year]]</f>
        <v>3</v>
      </c>
      <c r="L16524">
        <v>50</v>
      </c>
      <c r="M16524">
        <v>34.1</v>
      </c>
      <c r="N16524">
        <v>20.5</v>
      </c>
      <c r="O16524" t="s">
        <v>9</v>
      </c>
      <c r="P16524">
        <v>0.87</v>
      </c>
    </row>
    <row r="16525" spans="8:16">
      <c r="H16525" t="s">
        <v>18821</v>
      </c>
      <c r="I16525" t="s">
        <v>7</v>
      </c>
      <c r="J16525">
        <v>2021</v>
      </c>
      <c r="K16525">
        <f>2024 -impact_data[[#This Row],[model_year]]</f>
        <v>3</v>
      </c>
      <c r="L16525">
        <v>53</v>
      </c>
      <c r="M16525">
        <v>11.9</v>
      </c>
      <c r="N16525">
        <v>4.8</v>
      </c>
      <c r="O16525" t="s">
        <v>10</v>
      </c>
      <c r="P16525">
        <v>0.86</v>
      </c>
    </row>
    <row r="16526" spans="8:16">
      <c r="H16526" t="s">
        <v>18823</v>
      </c>
      <c r="I16526" t="s">
        <v>7</v>
      </c>
      <c r="J16526">
        <v>2021</v>
      </c>
      <c r="K16526">
        <f>2024 -impact_data[[#This Row],[model_year]]</f>
        <v>3</v>
      </c>
      <c r="L16526">
        <v>49</v>
      </c>
      <c r="M16526">
        <v>31.7</v>
      </c>
      <c r="N16526">
        <v>19</v>
      </c>
      <c r="O16526" t="s">
        <v>9</v>
      </c>
      <c r="P16526">
        <v>0.85</v>
      </c>
    </row>
    <row r="16527" spans="8:16">
      <c r="H16527" t="s">
        <v>18826</v>
      </c>
      <c r="I16527" t="s">
        <v>7</v>
      </c>
      <c r="J16527">
        <v>2021</v>
      </c>
      <c r="K16527">
        <f>2024 -impact_data[[#This Row],[model_year]]</f>
        <v>3</v>
      </c>
      <c r="L16527">
        <v>50</v>
      </c>
      <c r="M16527">
        <v>30.3</v>
      </c>
      <c r="N16527">
        <v>18.2</v>
      </c>
      <c r="O16527" t="s">
        <v>9</v>
      </c>
      <c r="P16527">
        <v>0.87</v>
      </c>
    </row>
    <row r="16528" spans="8:16">
      <c r="H16528" t="s">
        <v>18829</v>
      </c>
      <c r="I16528" t="s">
        <v>7</v>
      </c>
      <c r="J16528">
        <v>2021</v>
      </c>
      <c r="K16528">
        <f>2024 -impact_data[[#This Row],[model_year]]</f>
        <v>3</v>
      </c>
      <c r="L16528">
        <v>53</v>
      </c>
      <c r="M16528">
        <v>63</v>
      </c>
      <c r="N16528">
        <v>37.799999999999997</v>
      </c>
      <c r="O16528" t="s">
        <v>9</v>
      </c>
      <c r="P16528">
        <v>0.87</v>
      </c>
    </row>
    <row r="16529" spans="8:16">
      <c r="H16529" t="s">
        <v>18839</v>
      </c>
      <c r="I16529" t="s">
        <v>7</v>
      </c>
      <c r="J16529">
        <v>2021</v>
      </c>
      <c r="K16529">
        <f>2024 -impact_data[[#This Row],[model_year]]</f>
        <v>3</v>
      </c>
      <c r="L16529">
        <v>49</v>
      </c>
      <c r="M16529">
        <v>18.7</v>
      </c>
      <c r="N16529">
        <v>11.2</v>
      </c>
      <c r="O16529" t="s">
        <v>9</v>
      </c>
      <c r="P16529">
        <v>0.87</v>
      </c>
    </row>
    <row r="16530" spans="8:16">
      <c r="H16530" t="s">
        <v>18840</v>
      </c>
      <c r="I16530" t="s">
        <v>7</v>
      </c>
      <c r="J16530">
        <v>2021</v>
      </c>
      <c r="K16530">
        <f>2024 -impact_data[[#This Row],[model_year]]</f>
        <v>3</v>
      </c>
      <c r="L16530">
        <v>52</v>
      </c>
      <c r="M16530">
        <v>42.7</v>
      </c>
      <c r="N16530">
        <v>25.6</v>
      </c>
      <c r="O16530" t="s">
        <v>9</v>
      </c>
      <c r="P16530">
        <v>0.87</v>
      </c>
    </row>
    <row r="16531" spans="8:16">
      <c r="H16531" t="s">
        <v>18846</v>
      </c>
      <c r="I16531" t="s">
        <v>7</v>
      </c>
      <c r="J16531">
        <v>2021</v>
      </c>
      <c r="K16531">
        <f>2024 -impact_data[[#This Row],[model_year]]</f>
        <v>3</v>
      </c>
      <c r="L16531">
        <v>49</v>
      </c>
      <c r="M16531">
        <v>18.399999999999999</v>
      </c>
      <c r="N16531">
        <v>11</v>
      </c>
      <c r="O16531" t="s">
        <v>9</v>
      </c>
      <c r="P16531">
        <v>0.89</v>
      </c>
    </row>
    <row r="16532" spans="8:16">
      <c r="H16532" t="s">
        <v>18849</v>
      </c>
      <c r="I16532" t="s">
        <v>7</v>
      </c>
      <c r="J16532">
        <v>2021</v>
      </c>
      <c r="K16532">
        <f>2024 -impact_data[[#This Row],[model_year]]</f>
        <v>3</v>
      </c>
      <c r="L16532">
        <v>52</v>
      </c>
      <c r="M16532">
        <v>25.4</v>
      </c>
      <c r="N16532">
        <v>10.1</v>
      </c>
      <c r="O16532" t="s">
        <v>10</v>
      </c>
      <c r="P16532">
        <v>0.88</v>
      </c>
    </row>
    <row r="16533" spans="8:16">
      <c r="H16533" t="s">
        <v>18850</v>
      </c>
      <c r="I16533" t="s">
        <v>7</v>
      </c>
      <c r="J16533">
        <v>2021</v>
      </c>
      <c r="K16533">
        <f>2024 -impact_data[[#This Row],[model_year]]</f>
        <v>3</v>
      </c>
      <c r="L16533">
        <v>50</v>
      </c>
      <c r="M16533">
        <v>13.1</v>
      </c>
      <c r="N16533">
        <v>7.8</v>
      </c>
      <c r="O16533" t="s">
        <v>9</v>
      </c>
      <c r="P16533">
        <v>0.88</v>
      </c>
    </row>
    <row r="16534" spans="8:16">
      <c r="H16534" t="s">
        <v>18852</v>
      </c>
      <c r="I16534" t="s">
        <v>11</v>
      </c>
      <c r="J16534">
        <v>2021</v>
      </c>
      <c r="K16534">
        <f>2024 -impact_data[[#This Row],[model_year]]</f>
        <v>3</v>
      </c>
      <c r="L16534">
        <v>74</v>
      </c>
      <c r="M16534">
        <v>7.2</v>
      </c>
      <c r="N16534">
        <v>1.8</v>
      </c>
      <c r="O16534" t="s">
        <v>8</v>
      </c>
      <c r="P16534">
        <v>0.96</v>
      </c>
    </row>
    <row r="16535" spans="8:16">
      <c r="H16535" t="s">
        <v>18853</v>
      </c>
      <c r="I16535" t="s">
        <v>11</v>
      </c>
      <c r="J16535">
        <v>2021</v>
      </c>
      <c r="K16535">
        <f>2024 -impact_data[[#This Row],[model_year]]</f>
        <v>3</v>
      </c>
      <c r="L16535">
        <v>81</v>
      </c>
      <c r="M16535">
        <v>40.9</v>
      </c>
      <c r="N16535">
        <v>24.6</v>
      </c>
      <c r="O16535" t="s">
        <v>9</v>
      </c>
      <c r="P16535">
        <v>0.95</v>
      </c>
    </row>
    <row r="16536" spans="8:16">
      <c r="H16536" t="s">
        <v>18854</v>
      </c>
      <c r="I16536" t="s">
        <v>7</v>
      </c>
      <c r="J16536">
        <v>2021</v>
      </c>
      <c r="K16536">
        <f>2024 -impact_data[[#This Row],[model_year]]</f>
        <v>3</v>
      </c>
      <c r="L16536">
        <v>50</v>
      </c>
      <c r="M16536">
        <v>24.2</v>
      </c>
      <c r="N16536">
        <v>9.6999999999999993</v>
      </c>
      <c r="O16536" t="s">
        <v>10</v>
      </c>
      <c r="P16536">
        <v>0.88</v>
      </c>
    </row>
    <row r="16537" spans="8:16">
      <c r="H16537" t="s">
        <v>18857</v>
      </c>
      <c r="I16537" t="s">
        <v>7</v>
      </c>
      <c r="J16537">
        <v>2021</v>
      </c>
      <c r="K16537">
        <f>2024 -impact_data[[#This Row],[model_year]]</f>
        <v>3</v>
      </c>
      <c r="L16537">
        <v>48</v>
      </c>
      <c r="M16537">
        <v>0.6</v>
      </c>
      <c r="N16537">
        <v>0.4</v>
      </c>
      <c r="O16537" t="s">
        <v>9</v>
      </c>
      <c r="P16537">
        <v>0.87</v>
      </c>
    </row>
    <row r="16538" spans="8:16">
      <c r="H16538" t="s">
        <v>18865</v>
      </c>
      <c r="I16538" t="s">
        <v>7</v>
      </c>
      <c r="J16538">
        <v>2021</v>
      </c>
      <c r="K16538">
        <f>2024 -impact_data[[#This Row],[model_year]]</f>
        <v>3</v>
      </c>
      <c r="L16538">
        <v>51</v>
      </c>
      <c r="M16538">
        <v>35.6</v>
      </c>
      <c r="N16538">
        <v>21.4</v>
      </c>
      <c r="O16538" t="s">
        <v>9</v>
      </c>
      <c r="P16538">
        <v>0.87</v>
      </c>
    </row>
    <row r="16539" spans="8:16">
      <c r="H16539" t="s">
        <v>18868</v>
      </c>
      <c r="I16539" t="s">
        <v>7</v>
      </c>
      <c r="J16539">
        <v>2021</v>
      </c>
      <c r="K16539">
        <f>2024 -impact_data[[#This Row],[model_year]]</f>
        <v>3</v>
      </c>
      <c r="L16539">
        <v>48</v>
      </c>
      <c r="M16539">
        <v>16.600000000000001</v>
      </c>
      <c r="N16539">
        <v>6.6</v>
      </c>
      <c r="O16539" t="s">
        <v>10</v>
      </c>
      <c r="P16539">
        <v>0.87</v>
      </c>
    </row>
    <row r="16540" spans="8:16">
      <c r="H16540" t="s">
        <v>18873</v>
      </c>
      <c r="I16540" t="s">
        <v>7</v>
      </c>
      <c r="J16540">
        <v>2021</v>
      </c>
      <c r="K16540">
        <f>2024 -impact_data[[#This Row],[model_year]]</f>
        <v>3</v>
      </c>
      <c r="L16540">
        <v>50</v>
      </c>
      <c r="M16540">
        <v>50.9</v>
      </c>
      <c r="N16540">
        <v>20.399999999999999</v>
      </c>
      <c r="O16540" t="s">
        <v>10</v>
      </c>
      <c r="P16540">
        <v>0.87</v>
      </c>
    </row>
    <row r="16541" spans="8:16">
      <c r="H16541" t="s">
        <v>18875</v>
      </c>
      <c r="I16541" t="s">
        <v>7</v>
      </c>
      <c r="J16541">
        <v>2021</v>
      </c>
      <c r="K16541">
        <f>2024 -impact_data[[#This Row],[model_year]]</f>
        <v>3</v>
      </c>
      <c r="L16541">
        <v>47</v>
      </c>
      <c r="M16541">
        <v>24.9</v>
      </c>
      <c r="N16541">
        <v>14.9</v>
      </c>
      <c r="O16541" t="s">
        <v>9</v>
      </c>
      <c r="P16541">
        <v>0.86</v>
      </c>
    </row>
    <row r="16542" spans="8:16">
      <c r="H16542" t="s">
        <v>151</v>
      </c>
      <c r="I16542" t="s">
        <v>7</v>
      </c>
      <c r="J16542">
        <v>2021</v>
      </c>
      <c r="K16542">
        <f>2024 -impact_data[[#This Row],[model_year]]</f>
        <v>3</v>
      </c>
      <c r="L16542">
        <v>50</v>
      </c>
      <c r="M16542">
        <v>12.6</v>
      </c>
      <c r="N16542">
        <v>5.0999999999999996</v>
      </c>
      <c r="O16542" t="s">
        <v>10</v>
      </c>
      <c r="P16542">
        <v>0.86</v>
      </c>
    </row>
    <row r="16543" spans="8:16">
      <c r="H16543" t="s">
        <v>18884</v>
      </c>
      <c r="I16543" t="s">
        <v>7</v>
      </c>
      <c r="J16543">
        <v>2021</v>
      </c>
      <c r="K16543">
        <f>2024 -impact_data[[#This Row],[model_year]]</f>
        <v>3</v>
      </c>
      <c r="L16543">
        <v>52</v>
      </c>
      <c r="M16543">
        <v>23.4</v>
      </c>
      <c r="N16543">
        <v>5.8</v>
      </c>
      <c r="O16543" t="s">
        <v>8</v>
      </c>
      <c r="P16543">
        <v>0.87</v>
      </c>
    </row>
    <row r="16544" spans="8:16">
      <c r="H16544" t="s">
        <v>55</v>
      </c>
      <c r="I16544" t="s">
        <v>7</v>
      </c>
      <c r="J16544">
        <v>2021</v>
      </c>
      <c r="K16544">
        <f>2024 -impact_data[[#This Row],[model_year]]</f>
        <v>3</v>
      </c>
      <c r="L16544">
        <v>51</v>
      </c>
      <c r="M16544">
        <v>36.299999999999997</v>
      </c>
      <c r="N16544">
        <v>21.8</v>
      </c>
      <c r="O16544" t="s">
        <v>9</v>
      </c>
      <c r="P16544">
        <v>0.87</v>
      </c>
    </row>
    <row r="16545" spans="8:16">
      <c r="H16545" t="s">
        <v>18890</v>
      </c>
      <c r="I16545" t="s">
        <v>7</v>
      </c>
      <c r="J16545">
        <v>2021</v>
      </c>
      <c r="K16545">
        <f>2024 -impact_data[[#This Row],[model_year]]</f>
        <v>3</v>
      </c>
      <c r="L16545">
        <v>53</v>
      </c>
      <c r="M16545">
        <v>29.5</v>
      </c>
      <c r="N16545">
        <v>17.7</v>
      </c>
      <c r="O16545" t="s">
        <v>9</v>
      </c>
      <c r="P16545">
        <v>0.88</v>
      </c>
    </row>
    <row r="16546" spans="8:16">
      <c r="H16546" t="s">
        <v>18893</v>
      </c>
      <c r="I16546" t="s">
        <v>11</v>
      </c>
      <c r="J16546">
        <v>2021</v>
      </c>
      <c r="K16546">
        <f>2024 -impact_data[[#This Row],[model_year]]</f>
        <v>3</v>
      </c>
      <c r="L16546">
        <v>78</v>
      </c>
      <c r="M16546">
        <v>33.9</v>
      </c>
      <c r="N16546">
        <v>20.3</v>
      </c>
      <c r="O16546" t="s">
        <v>9</v>
      </c>
      <c r="P16546">
        <v>0.95</v>
      </c>
    </row>
    <row r="16547" spans="8:16">
      <c r="H16547" t="s">
        <v>18897</v>
      </c>
      <c r="I16547" t="s">
        <v>11</v>
      </c>
      <c r="J16547">
        <v>2021</v>
      </c>
      <c r="K16547">
        <f>2024 -impact_data[[#This Row],[model_year]]</f>
        <v>3</v>
      </c>
      <c r="L16547">
        <v>79</v>
      </c>
      <c r="M16547">
        <v>4.5999999999999996</v>
      </c>
      <c r="N16547">
        <v>2.7</v>
      </c>
      <c r="O16547" t="s">
        <v>9</v>
      </c>
      <c r="P16547">
        <v>0.95</v>
      </c>
    </row>
    <row r="16548" spans="8:16">
      <c r="H16548" t="s">
        <v>18903</v>
      </c>
      <c r="I16548" t="s">
        <v>7</v>
      </c>
      <c r="J16548">
        <v>2021</v>
      </c>
      <c r="K16548">
        <f>2024 -impact_data[[#This Row],[model_year]]</f>
        <v>3</v>
      </c>
      <c r="L16548">
        <v>53</v>
      </c>
      <c r="M16548">
        <v>27.8</v>
      </c>
      <c r="N16548">
        <v>11.1</v>
      </c>
      <c r="O16548" t="s">
        <v>10</v>
      </c>
      <c r="P16548">
        <v>0.87</v>
      </c>
    </row>
    <row r="16549" spans="8:16">
      <c r="H16549" t="s">
        <v>18905</v>
      </c>
      <c r="I16549" t="s">
        <v>7</v>
      </c>
      <c r="J16549">
        <v>2021</v>
      </c>
      <c r="K16549">
        <f>2024 -impact_data[[#This Row],[model_year]]</f>
        <v>3</v>
      </c>
      <c r="L16549">
        <v>51</v>
      </c>
      <c r="M16549">
        <v>27</v>
      </c>
      <c r="N16549">
        <v>16.2</v>
      </c>
      <c r="O16549" t="s">
        <v>9</v>
      </c>
      <c r="P16549">
        <v>0.86</v>
      </c>
    </row>
    <row r="16550" spans="8:16">
      <c r="H16550" t="s">
        <v>18908</v>
      </c>
      <c r="I16550" t="s">
        <v>7</v>
      </c>
      <c r="J16550">
        <v>2021</v>
      </c>
      <c r="K16550">
        <f>2024 -impact_data[[#This Row],[model_year]]</f>
        <v>3</v>
      </c>
      <c r="L16550">
        <v>50</v>
      </c>
      <c r="M16550">
        <v>46.4</v>
      </c>
      <c r="N16550">
        <v>11.6</v>
      </c>
      <c r="O16550" t="s">
        <v>8</v>
      </c>
      <c r="P16550">
        <v>0.87</v>
      </c>
    </row>
    <row r="16551" spans="8:16">
      <c r="H16551" t="s">
        <v>18910</v>
      </c>
      <c r="I16551" t="s">
        <v>7</v>
      </c>
      <c r="J16551">
        <v>2021</v>
      </c>
      <c r="K16551">
        <f>2024 -impact_data[[#This Row],[model_year]]</f>
        <v>3</v>
      </c>
      <c r="L16551">
        <v>50</v>
      </c>
      <c r="M16551">
        <v>50.9</v>
      </c>
      <c r="N16551">
        <v>12.7</v>
      </c>
      <c r="O16551" t="s">
        <v>8</v>
      </c>
      <c r="P16551">
        <v>0.87</v>
      </c>
    </row>
    <row r="16552" spans="8:16">
      <c r="H16552" t="s">
        <v>18918</v>
      </c>
      <c r="I16552" t="s">
        <v>7</v>
      </c>
      <c r="J16552">
        <v>2021</v>
      </c>
      <c r="K16552">
        <f>2024 -impact_data[[#This Row],[model_year]]</f>
        <v>3</v>
      </c>
      <c r="L16552">
        <v>52</v>
      </c>
      <c r="M16552">
        <v>35.9</v>
      </c>
      <c r="N16552">
        <v>14.4</v>
      </c>
      <c r="O16552" t="s">
        <v>10</v>
      </c>
      <c r="P16552">
        <v>0.88</v>
      </c>
    </row>
    <row r="16553" spans="8:16">
      <c r="H16553" t="s">
        <v>18919</v>
      </c>
      <c r="I16553" t="s">
        <v>7</v>
      </c>
      <c r="J16553">
        <v>2021</v>
      </c>
      <c r="K16553">
        <f>2024 -impact_data[[#This Row],[model_year]]</f>
        <v>3</v>
      </c>
      <c r="L16553">
        <v>51</v>
      </c>
      <c r="M16553">
        <v>50.3</v>
      </c>
      <c r="N16553">
        <v>30.2</v>
      </c>
      <c r="O16553" t="s">
        <v>9</v>
      </c>
      <c r="P16553">
        <v>0.89</v>
      </c>
    </row>
    <row r="16554" spans="8:16">
      <c r="H16554" t="s">
        <v>18922</v>
      </c>
      <c r="I16554" t="s">
        <v>7</v>
      </c>
      <c r="J16554">
        <v>2021</v>
      </c>
      <c r="K16554">
        <f>2024 -impact_data[[#This Row],[model_year]]</f>
        <v>3</v>
      </c>
      <c r="L16554">
        <v>46</v>
      </c>
      <c r="M16554">
        <v>17.3</v>
      </c>
      <c r="N16554">
        <v>10.4</v>
      </c>
      <c r="O16554" t="s">
        <v>9</v>
      </c>
      <c r="P16554">
        <v>0.89</v>
      </c>
    </row>
    <row r="16555" spans="8:16">
      <c r="H16555" t="s">
        <v>18926</v>
      </c>
      <c r="I16555" t="s">
        <v>7</v>
      </c>
      <c r="J16555">
        <v>2021</v>
      </c>
      <c r="K16555">
        <f>2024 -impact_data[[#This Row],[model_year]]</f>
        <v>3</v>
      </c>
      <c r="L16555">
        <v>49</v>
      </c>
      <c r="M16555">
        <v>12.1</v>
      </c>
      <c r="N16555">
        <v>4.8</v>
      </c>
      <c r="O16555" t="s">
        <v>10</v>
      </c>
      <c r="P16555">
        <v>0.88</v>
      </c>
    </row>
    <row r="16556" spans="8:16">
      <c r="H16556" t="s">
        <v>18927</v>
      </c>
      <c r="I16556" t="s">
        <v>7</v>
      </c>
      <c r="J16556">
        <v>2021</v>
      </c>
      <c r="K16556">
        <f>2024 -impact_data[[#This Row],[model_year]]</f>
        <v>3</v>
      </c>
      <c r="L16556">
        <v>50</v>
      </c>
      <c r="M16556">
        <v>39.4</v>
      </c>
      <c r="N16556">
        <v>15.8</v>
      </c>
      <c r="O16556" t="s">
        <v>10</v>
      </c>
      <c r="P16556">
        <v>0.86</v>
      </c>
    </row>
    <row r="16557" spans="8:16">
      <c r="H16557" t="s">
        <v>18931</v>
      </c>
      <c r="I16557" t="s">
        <v>7</v>
      </c>
      <c r="J16557">
        <v>2021</v>
      </c>
      <c r="K16557">
        <f>2024 -impact_data[[#This Row],[model_year]]</f>
        <v>3</v>
      </c>
      <c r="L16557">
        <v>50</v>
      </c>
      <c r="M16557">
        <v>22.2</v>
      </c>
      <c r="N16557">
        <v>8.9</v>
      </c>
      <c r="O16557" t="s">
        <v>10</v>
      </c>
      <c r="P16557">
        <v>0.88</v>
      </c>
    </row>
    <row r="16558" spans="8:16">
      <c r="H16558" t="s">
        <v>18932</v>
      </c>
      <c r="I16558" t="s">
        <v>7</v>
      </c>
      <c r="J16558">
        <v>2021</v>
      </c>
      <c r="K16558">
        <f>2024 -impact_data[[#This Row],[model_year]]</f>
        <v>3</v>
      </c>
      <c r="L16558">
        <v>49</v>
      </c>
      <c r="M16558">
        <v>22.7</v>
      </c>
      <c r="N16558">
        <v>13.6</v>
      </c>
      <c r="O16558" t="s">
        <v>9</v>
      </c>
      <c r="P16558">
        <v>0.86</v>
      </c>
    </row>
    <row r="16559" spans="8:16">
      <c r="H16559" t="s">
        <v>260</v>
      </c>
      <c r="I16559" t="s">
        <v>7</v>
      </c>
      <c r="J16559">
        <v>2021</v>
      </c>
      <c r="K16559">
        <f>2024 -impact_data[[#This Row],[model_year]]</f>
        <v>3</v>
      </c>
      <c r="L16559">
        <v>52</v>
      </c>
      <c r="M16559">
        <v>12.6</v>
      </c>
      <c r="N16559">
        <v>5</v>
      </c>
      <c r="O16559" t="s">
        <v>10</v>
      </c>
      <c r="P16559">
        <v>0.85</v>
      </c>
    </row>
    <row r="16560" spans="8:16">
      <c r="H16560" t="s">
        <v>18940</v>
      </c>
      <c r="I16560" t="s">
        <v>7</v>
      </c>
      <c r="J16560">
        <v>2021</v>
      </c>
      <c r="K16560">
        <f>2024 -impact_data[[#This Row],[model_year]]</f>
        <v>3</v>
      </c>
      <c r="L16560">
        <v>48</v>
      </c>
      <c r="M16560">
        <v>6.1</v>
      </c>
      <c r="N16560">
        <v>3.6</v>
      </c>
      <c r="O16560" t="s">
        <v>9</v>
      </c>
      <c r="P16560">
        <v>0.86</v>
      </c>
    </row>
    <row r="16561" spans="8:16">
      <c r="H16561" t="s">
        <v>18941</v>
      </c>
      <c r="I16561" t="s">
        <v>7</v>
      </c>
      <c r="J16561">
        <v>2021</v>
      </c>
      <c r="K16561">
        <f>2024 -impact_data[[#This Row],[model_year]]</f>
        <v>3</v>
      </c>
      <c r="L16561">
        <v>50</v>
      </c>
      <c r="M16561">
        <v>18.5</v>
      </c>
      <c r="N16561">
        <v>4.5999999999999996</v>
      </c>
      <c r="O16561" t="s">
        <v>8</v>
      </c>
      <c r="P16561">
        <v>0.89</v>
      </c>
    </row>
    <row r="16562" spans="8:16">
      <c r="H16562" t="s">
        <v>18942</v>
      </c>
      <c r="I16562" t="s">
        <v>7</v>
      </c>
      <c r="J16562">
        <v>2021</v>
      </c>
      <c r="K16562">
        <f>2024 -impact_data[[#This Row],[model_year]]</f>
        <v>3</v>
      </c>
      <c r="L16562">
        <v>47</v>
      </c>
      <c r="M16562">
        <v>15.6</v>
      </c>
      <c r="N16562">
        <v>9.4</v>
      </c>
      <c r="O16562" t="s">
        <v>9</v>
      </c>
      <c r="P16562">
        <v>0.87</v>
      </c>
    </row>
    <row r="16563" spans="8:16">
      <c r="H16563" t="s">
        <v>18947</v>
      </c>
      <c r="I16563" t="s">
        <v>7</v>
      </c>
      <c r="J16563">
        <v>2021</v>
      </c>
      <c r="K16563">
        <f>2024 -impact_data[[#This Row],[model_year]]</f>
        <v>3</v>
      </c>
      <c r="L16563">
        <v>49</v>
      </c>
      <c r="M16563">
        <v>14.1</v>
      </c>
      <c r="N16563">
        <v>5.7</v>
      </c>
      <c r="O16563" t="s">
        <v>10</v>
      </c>
      <c r="P16563">
        <v>0.9</v>
      </c>
    </row>
    <row r="16564" spans="8:16">
      <c r="H16564" t="s">
        <v>18949</v>
      </c>
      <c r="I16564" t="s">
        <v>7</v>
      </c>
      <c r="J16564">
        <v>2021</v>
      </c>
      <c r="K16564">
        <f>2024 -impact_data[[#This Row],[model_year]]</f>
        <v>3</v>
      </c>
      <c r="L16564">
        <v>50</v>
      </c>
      <c r="M16564">
        <v>16.899999999999999</v>
      </c>
      <c r="N16564">
        <v>6.7</v>
      </c>
      <c r="O16564" t="s">
        <v>10</v>
      </c>
      <c r="P16564">
        <v>0.87</v>
      </c>
    </row>
    <row r="16565" spans="8:16">
      <c r="H16565" t="s">
        <v>18955</v>
      </c>
      <c r="I16565" t="s">
        <v>7</v>
      </c>
      <c r="J16565">
        <v>2021</v>
      </c>
      <c r="K16565">
        <f>2024 -impact_data[[#This Row],[model_year]]</f>
        <v>3</v>
      </c>
      <c r="L16565">
        <v>51</v>
      </c>
      <c r="M16565">
        <v>28.6</v>
      </c>
      <c r="N16565">
        <v>17.100000000000001</v>
      </c>
      <c r="O16565" t="s">
        <v>9</v>
      </c>
      <c r="P16565">
        <v>0.87</v>
      </c>
    </row>
    <row r="16566" spans="8:16">
      <c r="H16566" t="s">
        <v>18964</v>
      </c>
      <c r="I16566" t="s">
        <v>7</v>
      </c>
      <c r="J16566">
        <v>2021</v>
      </c>
      <c r="K16566">
        <f>2024 -impact_data[[#This Row],[model_year]]</f>
        <v>3</v>
      </c>
      <c r="L16566">
        <v>50</v>
      </c>
      <c r="M16566">
        <v>11.7</v>
      </c>
      <c r="N16566">
        <v>7</v>
      </c>
      <c r="O16566" t="s">
        <v>9</v>
      </c>
      <c r="P16566">
        <v>0.87</v>
      </c>
    </row>
    <row r="16567" spans="8:16">
      <c r="H16567" t="s">
        <v>18966</v>
      </c>
      <c r="I16567" t="s">
        <v>7</v>
      </c>
      <c r="J16567">
        <v>2021</v>
      </c>
      <c r="K16567">
        <f>2024 -impact_data[[#This Row],[model_year]]</f>
        <v>3</v>
      </c>
      <c r="L16567">
        <v>53</v>
      </c>
      <c r="M16567">
        <v>55.9</v>
      </c>
      <c r="N16567">
        <v>33.5</v>
      </c>
      <c r="O16567" t="s">
        <v>9</v>
      </c>
      <c r="P16567">
        <v>0.86</v>
      </c>
    </row>
    <row r="16568" spans="8:16">
      <c r="H16568" t="s">
        <v>18967</v>
      </c>
      <c r="I16568" t="s">
        <v>7</v>
      </c>
      <c r="J16568">
        <v>2021</v>
      </c>
      <c r="K16568">
        <f>2024 -impact_data[[#This Row],[model_year]]</f>
        <v>3</v>
      </c>
      <c r="L16568">
        <v>50</v>
      </c>
      <c r="M16568">
        <v>17.899999999999999</v>
      </c>
      <c r="N16568">
        <v>10.7</v>
      </c>
      <c r="O16568" t="s">
        <v>9</v>
      </c>
      <c r="P16568">
        <v>0.88</v>
      </c>
    </row>
    <row r="16569" spans="8:16">
      <c r="H16569" t="s">
        <v>18968</v>
      </c>
      <c r="I16569" t="s">
        <v>7</v>
      </c>
      <c r="J16569">
        <v>2021</v>
      </c>
      <c r="K16569">
        <f>2024 -impact_data[[#This Row],[model_year]]</f>
        <v>3</v>
      </c>
      <c r="L16569">
        <v>51</v>
      </c>
      <c r="M16569">
        <v>45.6</v>
      </c>
      <c r="N16569">
        <v>11.4</v>
      </c>
      <c r="O16569" t="s">
        <v>8</v>
      </c>
      <c r="P16569">
        <v>0.86</v>
      </c>
    </row>
    <row r="16570" spans="8:16">
      <c r="H16570" t="s">
        <v>18973</v>
      </c>
      <c r="I16570" t="s">
        <v>7</v>
      </c>
      <c r="J16570">
        <v>2021</v>
      </c>
      <c r="K16570">
        <f>2024 -impact_data[[#This Row],[model_year]]</f>
        <v>3</v>
      </c>
      <c r="L16570">
        <v>50</v>
      </c>
      <c r="M16570">
        <v>11.5</v>
      </c>
      <c r="N16570">
        <v>2.9</v>
      </c>
      <c r="O16570" t="s">
        <v>8</v>
      </c>
      <c r="P16570">
        <v>0.85</v>
      </c>
    </row>
    <row r="16571" spans="8:16">
      <c r="H16571" t="s">
        <v>18975</v>
      </c>
      <c r="I16571" t="s">
        <v>7</v>
      </c>
      <c r="J16571">
        <v>2021</v>
      </c>
      <c r="K16571">
        <f>2024 -impact_data[[#This Row],[model_year]]</f>
        <v>3</v>
      </c>
      <c r="L16571">
        <v>47</v>
      </c>
      <c r="M16571">
        <v>18.8</v>
      </c>
      <c r="N16571">
        <v>11.3</v>
      </c>
      <c r="O16571" t="s">
        <v>9</v>
      </c>
      <c r="P16571">
        <v>0.88</v>
      </c>
    </row>
    <row r="16572" spans="8:16">
      <c r="H16572" t="s">
        <v>18980</v>
      </c>
      <c r="I16572" t="s">
        <v>7</v>
      </c>
      <c r="J16572">
        <v>2021</v>
      </c>
      <c r="K16572">
        <f>2024 -impact_data[[#This Row],[model_year]]</f>
        <v>3</v>
      </c>
      <c r="L16572">
        <v>51</v>
      </c>
      <c r="M16572">
        <v>24</v>
      </c>
      <c r="N16572">
        <v>6</v>
      </c>
      <c r="O16572" t="s">
        <v>8</v>
      </c>
      <c r="P16572">
        <v>0.88</v>
      </c>
    </row>
    <row r="16573" spans="8:16">
      <c r="H16573" t="s">
        <v>18984</v>
      </c>
      <c r="I16573" t="s">
        <v>7</v>
      </c>
      <c r="J16573">
        <v>2021</v>
      </c>
      <c r="K16573">
        <f>2024 -impact_data[[#This Row],[model_year]]</f>
        <v>3</v>
      </c>
      <c r="L16573">
        <v>48</v>
      </c>
      <c r="M16573">
        <v>20.2</v>
      </c>
      <c r="N16573">
        <v>8.1</v>
      </c>
      <c r="O16573" t="s">
        <v>10</v>
      </c>
      <c r="P16573">
        <v>0.87</v>
      </c>
    </row>
    <row r="16574" spans="8:16">
      <c r="H16574" t="s">
        <v>18988</v>
      </c>
      <c r="I16574" t="s">
        <v>7</v>
      </c>
      <c r="J16574">
        <v>2021</v>
      </c>
      <c r="K16574">
        <f>2024 -impact_data[[#This Row],[model_year]]</f>
        <v>3</v>
      </c>
      <c r="L16574">
        <v>48</v>
      </c>
      <c r="M16574">
        <v>10.4</v>
      </c>
      <c r="N16574">
        <v>6.2</v>
      </c>
      <c r="O16574" t="s">
        <v>9</v>
      </c>
      <c r="P16574">
        <v>0.88</v>
      </c>
    </row>
    <row r="16575" spans="8:16">
      <c r="H16575" t="s">
        <v>18989</v>
      </c>
      <c r="I16575" t="s">
        <v>7</v>
      </c>
      <c r="J16575">
        <v>2021</v>
      </c>
      <c r="K16575">
        <f>2024 -impact_data[[#This Row],[model_year]]</f>
        <v>3</v>
      </c>
      <c r="L16575">
        <v>51</v>
      </c>
      <c r="M16575">
        <v>45.7</v>
      </c>
      <c r="N16575">
        <v>18.3</v>
      </c>
      <c r="O16575" t="s">
        <v>10</v>
      </c>
      <c r="P16575">
        <v>0.89</v>
      </c>
    </row>
    <row r="16576" spans="8:16">
      <c r="H16576" t="s">
        <v>18992</v>
      </c>
      <c r="I16576" t="s">
        <v>7</v>
      </c>
      <c r="J16576">
        <v>2021</v>
      </c>
      <c r="K16576">
        <f>2024 -impact_data[[#This Row],[model_year]]</f>
        <v>3</v>
      </c>
      <c r="L16576">
        <v>51</v>
      </c>
      <c r="M16576">
        <v>33.4</v>
      </c>
      <c r="N16576">
        <v>13.3</v>
      </c>
      <c r="O16576" t="s">
        <v>10</v>
      </c>
      <c r="P16576">
        <v>0.86</v>
      </c>
    </row>
    <row r="16577" spans="8:16">
      <c r="H16577" t="s">
        <v>19013</v>
      </c>
      <c r="I16577" t="s">
        <v>7</v>
      </c>
      <c r="J16577">
        <v>2021</v>
      </c>
      <c r="K16577">
        <f>2024 -impact_data[[#This Row],[model_year]]</f>
        <v>3</v>
      </c>
      <c r="L16577">
        <v>50</v>
      </c>
      <c r="M16577">
        <v>16.600000000000001</v>
      </c>
      <c r="N16577">
        <v>6.6</v>
      </c>
      <c r="O16577" t="s">
        <v>10</v>
      </c>
      <c r="P16577">
        <v>0.88</v>
      </c>
    </row>
    <row r="16578" spans="8:16">
      <c r="H16578" t="s">
        <v>19017</v>
      </c>
      <c r="I16578" t="s">
        <v>7</v>
      </c>
      <c r="J16578">
        <v>2021</v>
      </c>
      <c r="K16578">
        <f>2024 -impact_data[[#This Row],[model_year]]</f>
        <v>3</v>
      </c>
      <c r="L16578">
        <v>50</v>
      </c>
      <c r="M16578">
        <v>31.1</v>
      </c>
      <c r="N16578">
        <v>12.4</v>
      </c>
      <c r="O16578" t="s">
        <v>10</v>
      </c>
      <c r="P16578">
        <v>0.87</v>
      </c>
    </row>
    <row r="16579" spans="8:16">
      <c r="H16579" t="s">
        <v>19021</v>
      </c>
      <c r="I16579" t="s">
        <v>7</v>
      </c>
      <c r="J16579">
        <v>2021</v>
      </c>
      <c r="K16579">
        <f>2024 -impact_data[[#This Row],[model_year]]</f>
        <v>3</v>
      </c>
      <c r="L16579">
        <v>48</v>
      </c>
      <c r="M16579">
        <v>22.8</v>
      </c>
      <c r="N16579">
        <v>9.1</v>
      </c>
      <c r="O16579" t="s">
        <v>10</v>
      </c>
      <c r="P16579">
        <v>0.87</v>
      </c>
    </row>
    <row r="16580" spans="8:16">
      <c r="H16580" t="s">
        <v>19022</v>
      </c>
      <c r="I16580" t="s">
        <v>11</v>
      </c>
      <c r="J16580">
        <v>2021</v>
      </c>
      <c r="K16580">
        <f>2024 -impact_data[[#This Row],[model_year]]</f>
        <v>3</v>
      </c>
      <c r="L16580">
        <v>78</v>
      </c>
      <c r="M16580">
        <v>11</v>
      </c>
      <c r="N16580">
        <v>4.4000000000000004</v>
      </c>
      <c r="O16580" t="s">
        <v>10</v>
      </c>
      <c r="P16580">
        <v>0.97</v>
      </c>
    </row>
    <row r="16581" spans="8:16">
      <c r="H16581" t="s">
        <v>19023</v>
      </c>
      <c r="I16581" t="s">
        <v>7</v>
      </c>
      <c r="J16581">
        <v>2021</v>
      </c>
      <c r="K16581">
        <f>2024 -impact_data[[#This Row],[model_year]]</f>
        <v>3</v>
      </c>
      <c r="L16581">
        <v>47</v>
      </c>
      <c r="M16581">
        <v>26.5</v>
      </c>
      <c r="N16581">
        <v>6.6</v>
      </c>
      <c r="O16581" t="s">
        <v>8</v>
      </c>
      <c r="P16581">
        <v>0.87</v>
      </c>
    </row>
    <row r="16582" spans="8:16">
      <c r="H16582" t="s">
        <v>14204</v>
      </c>
      <c r="I16582" t="s">
        <v>7</v>
      </c>
      <c r="J16582">
        <v>2021</v>
      </c>
      <c r="K16582">
        <f>2024 -impact_data[[#This Row],[model_year]]</f>
        <v>3</v>
      </c>
      <c r="L16582">
        <v>47</v>
      </c>
      <c r="M16582">
        <v>14.1</v>
      </c>
      <c r="N16582">
        <v>5.6</v>
      </c>
      <c r="O16582" t="s">
        <v>10</v>
      </c>
      <c r="P16582">
        <v>0.89</v>
      </c>
    </row>
    <row r="16583" spans="8:16">
      <c r="H16583" t="s">
        <v>19028</v>
      </c>
      <c r="I16583" t="s">
        <v>7</v>
      </c>
      <c r="J16583">
        <v>2021</v>
      </c>
      <c r="K16583">
        <f>2024 -impact_data[[#This Row],[model_year]]</f>
        <v>3</v>
      </c>
      <c r="L16583">
        <v>51</v>
      </c>
      <c r="M16583">
        <v>6</v>
      </c>
      <c r="N16583">
        <v>3.6</v>
      </c>
      <c r="O16583" t="s">
        <v>9</v>
      </c>
      <c r="P16583">
        <v>0.86</v>
      </c>
    </row>
    <row r="16584" spans="8:16">
      <c r="H16584" t="s">
        <v>19034</v>
      </c>
      <c r="I16584" t="s">
        <v>7</v>
      </c>
      <c r="J16584">
        <v>2021</v>
      </c>
      <c r="K16584">
        <f>2024 -impact_data[[#This Row],[model_year]]</f>
        <v>3</v>
      </c>
      <c r="L16584">
        <v>45</v>
      </c>
      <c r="M16584">
        <v>12.9</v>
      </c>
      <c r="N16584">
        <v>3.2</v>
      </c>
      <c r="O16584" t="s">
        <v>8</v>
      </c>
      <c r="P16584">
        <v>0.87</v>
      </c>
    </row>
    <row r="16585" spans="8:16">
      <c r="H16585" t="s">
        <v>19036</v>
      </c>
      <c r="I16585" t="s">
        <v>7</v>
      </c>
      <c r="J16585">
        <v>2021</v>
      </c>
      <c r="K16585">
        <f>2024 -impact_data[[#This Row],[model_year]]</f>
        <v>3</v>
      </c>
      <c r="L16585">
        <v>49</v>
      </c>
      <c r="M16585">
        <v>5.6</v>
      </c>
      <c r="N16585">
        <v>3.4</v>
      </c>
      <c r="O16585" t="s">
        <v>9</v>
      </c>
      <c r="P16585">
        <v>0.89</v>
      </c>
    </row>
    <row r="16586" spans="8:16">
      <c r="H16586" t="s">
        <v>19037</v>
      </c>
      <c r="I16586" t="s">
        <v>7</v>
      </c>
      <c r="J16586">
        <v>2021</v>
      </c>
      <c r="K16586">
        <f>2024 -impact_data[[#This Row],[model_year]]</f>
        <v>3</v>
      </c>
      <c r="L16586">
        <v>54</v>
      </c>
      <c r="M16586">
        <v>27.7</v>
      </c>
      <c r="N16586">
        <v>16.600000000000001</v>
      </c>
      <c r="O16586" t="s">
        <v>9</v>
      </c>
      <c r="P16586">
        <v>0.87</v>
      </c>
    </row>
    <row r="16587" spans="8:16">
      <c r="H16587" t="s">
        <v>19039</v>
      </c>
      <c r="I16587" t="s">
        <v>7</v>
      </c>
      <c r="J16587">
        <v>2021</v>
      </c>
      <c r="K16587">
        <f>2024 -impact_data[[#This Row],[model_year]]</f>
        <v>3</v>
      </c>
      <c r="L16587">
        <v>47</v>
      </c>
      <c r="M16587">
        <v>24.3</v>
      </c>
      <c r="N16587">
        <v>14.6</v>
      </c>
      <c r="O16587" t="s">
        <v>9</v>
      </c>
      <c r="P16587">
        <v>0.86</v>
      </c>
    </row>
    <row r="16588" spans="8:16">
      <c r="H16588" t="s">
        <v>19041</v>
      </c>
      <c r="I16588" t="s">
        <v>7</v>
      </c>
      <c r="J16588">
        <v>2021</v>
      </c>
      <c r="K16588">
        <f>2024 -impact_data[[#This Row],[model_year]]</f>
        <v>3</v>
      </c>
      <c r="L16588">
        <v>48</v>
      </c>
      <c r="M16588">
        <v>19.8</v>
      </c>
      <c r="N16588">
        <v>5</v>
      </c>
      <c r="O16588" t="s">
        <v>8</v>
      </c>
      <c r="P16588">
        <v>0.87</v>
      </c>
    </row>
    <row r="16589" spans="8:16">
      <c r="H16589" t="s">
        <v>19042</v>
      </c>
      <c r="I16589" t="s">
        <v>7</v>
      </c>
      <c r="J16589">
        <v>2021</v>
      </c>
      <c r="K16589">
        <f>2024 -impact_data[[#This Row],[model_year]]</f>
        <v>3</v>
      </c>
      <c r="L16589">
        <v>48</v>
      </c>
      <c r="M16589">
        <v>7.4</v>
      </c>
      <c r="N16589">
        <v>4.4000000000000004</v>
      </c>
      <c r="O16589" t="s">
        <v>9</v>
      </c>
      <c r="P16589">
        <v>0.87</v>
      </c>
    </row>
    <row r="16590" spans="8:16">
      <c r="H16590" t="s">
        <v>19048</v>
      </c>
      <c r="I16590" t="s">
        <v>7</v>
      </c>
      <c r="J16590">
        <v>2021</v>
      </c>
      <c r="K16590">
        <f>2024 -impact_data[[#This Row],[model_year]]</f>
        <v>3</v>
      </c>
      <c r="L16590">
        <v>48</v>
      </c>
      <c r="M16590">
        <v>9.1999999999999993</v>
      </c>
      <c r="N16590">
        <v>5.5</v>
      </c>
      <c r="O16590" t="s">
        <v>9</v>
      </c>
      <c r="P16590">
        <v>0.87</v>
      </c>
    </row>
    <row r="16591" spans="8:16">
      <c r="H16591" t="s">
        <v>19055</v>
      </c>
      <c r="I16591" t="s">
        <v>7</v>
      </c>
      <c r="J16591">
        <v>2021</v>
      </c>
      <c r="K16591">
        <f>2024 -impact_data[[#This Row],[model_year]]</f>
        <v>3</v>
      </c>
      <c r="L16591">
        <v>48</v>
      </c>
      <c r="M16591">
        <v>8.3000000000000007</v>
      </c>
      <c r="N16591">
        <v>5</v>
      </c>
      <c r="O16591" t="s">
        <v>9</v>
      </c>
      <c r="P16591">
        <v>0.88</v>
      </c>
    </row>
    <row r="16592" spans="8:16">
      <c r="H16592" t="s">
        <v>180</v>
      </c>
      <c r="I16592" t="s">
        <v>7</v>
      </c>
      <c r="J16592">
        <v>2021</v>
      </c>
      <c r="K16592">
        <f>2024 -impact_data[[#This Row],[model_year]]</f>
        <v>3</v>
      </c>
      <c r="L16592">
        <v>51</v>
      </c>
      <c r="M16592">
        <v>18.899999999999999</v>
      </c>
      <c r="N16592">
        <v>7.5</v>
      </c>
      <c r="O16592" t="s">
        <v>10</v>
      </c>
      <c r="P16592">
        <v>0.87</v>
      </c>
    </row>
    <row r="16593" spans="8:16">
      <c r="H16593" t="s">
        <v>19058</v>
      </c>
      <c r="I16593" t="s">
        <v>7</v>
      </c>
      <c r="J16593">
        <v>2021</v>
      </c>
      <c r="K16593">
        <f>2024 -impact_data[[#This Row],[model_year]]</f>
        <v>3</v>
      </c>
      <c r="L16593">
        <v>48</v>
      </c>
      <c r="M16593">
        <v>2.8</v>
      </c>
      <c r="N16593">
        <v>0.7</v>
      </c>
      <c r="O16593" t="s">
        <v>8</v>
      </c>
      <c r="P16593">
        <v>0.88</v>
      </c>
    </row>
    <row r="16594" spans="8:16">
      <c r="H16594" t="s">
        <v>255</v>
      </c>
      <c r="I16594" t="s">
        <v>11</v>
      </c>
      <c r="J16594">
        <v>2021</v>
      </c>
      <c r="K16594">
        <f>2024 -impact_data[[#This Row],[model_year]]</f>
        <v>3</v>
      </c>
      <c r="L16594">
        <v>78</v>
      </c>
      <c r="M16594">
        <v>9.3000000000000007</v>
      </c>
      <c r="N16594">
        <v>3.7</v>
      </c>
      <c r="O16594" t="s">
        <v>10</v>
      </c>
      <c r="P16594">
        <v>0.97</v>
      </c>
    </row>
    <row r="16595" spans="8:16">
      <c r="H16595" t="s">
        <v>19060</v>
      </c>
      <c r="I16595" t="s">
        <v>7</v>
      </c>
      <c r="J16595">
        <v>2021</v>
      </c>
      <c r="K16595">
        <f>2024 -impact_data[[#This Row],[model_year]]</f>
        <v>3</v>
      </c>
      <c r="L16595">
        <v>49</v>
      </c>
      <c r="M16595">
        <v>36.299999999999997</v>
      </c>
      <c r="N16595">
        <v>14.5</v>
      </c>
      <c r="O16595" t="s">
        <v>10</v>
      </c>
      <c r="P16595">
        <v>0.89</v>
      </c>
    </row>
    <row r="16596" spans="8:16">
      <c r="H16596" t="s">
        <v>16687</v>
      </c>
      <c r="I16596" t="s">
        <v>7</v>
      </c>
      <c r="J16596">
        <v>2021</v>
      </c>
      <c r="K16596">
        <f>2024 -impact_data[[#This Row],[model_year]]</f>
        <v>3</v>
      </c>
      <c r="L16596">
        <v>51</v>
      </c>
      <c r="M16596">
        <v>31</v>
      </c>
      <c r="N16596">
        <v>18.600000000000001</v>
      </c>
      <c r="O16596" t="s">
        <v>9</v>
      </c>
      <c r="P16596">
        <v>0.85</v>
      </c>
    </row>
    <row r="16597" spans="8:16">
      <c r="H16597" t="s">
        <v>19079</v>
      </c>
      <c r="I16597" t="s">
        <v>7</v>
      </c>
      <c r="J16597">
        <v>2021</v>
      </c>
      <c r="K16597">
        <f>2024 -impact_data[[#This Row],[model_year]]</f>
        <v>3</v>
      </c>
      <c r="L16597">
        <v>51</v>
      </c>
      <c r="M16597">
        <v>35.200000000000003</v>
      </c>
      <c r="N16597">
        <v>14.1</v>
      </c>
      <c r="O16597" t="s">
        <v>10</v>
      </c>
      <c r="P16597">
        <v>0.88</v>
      </c>
    </row>
    <row r="16598" spans="8:16">
      <c r="H16598" t="s">
        <v>19085</v>
      </c>
      <c r="I16598" t="s">
        <v>7</v>
      </c>
      <c r="J16598">
        <v>2021</v>
      </c>
      <c r="K16598">
        <f>2024 -impact_data[[#This Row],[model_year]]</f>
        <v>3</v>
      </c>
      <c r="L16598">
        <v>50</v>
      </c>
      <c r="M16598">
        <v>17.2</v>
      </c>
      <c r="N16598">
        <v>10.3</v>
      </c>
      <c r="O16598" t="s">
        <v>9</v>
      </c>
      <c r="P16598">
        <v>0.86</v>
      </c>
    </row>
    <row r="16599" spans="8:16">
      <c r="H16599" t="s">
        <v>19088</v>
      </c>
      <c r="I16599" t="s">
        <v>7</v>
      </c>
      <c r="J16599">
        <v>2021</v>
      </c>
      <c r="K16599">
        <f>2024 -impact_data[[#This Row],[model_year]]</f>
        <v>3</v>
      </c>
      <c r="L16599">
        <v>49</v>
      </c>
      <c r="M16599">
        <v>15.1</v>
      </c>
      <c r="N16599">
        <v>9.1</v>
      </c>
      <c r="O16599" t="s">
        <v>9</v>
      </c>
      <c r="P16599">
        <v>0.89</v>
      </c>
    </row>
    <row r="16600" spans="8:16">
      <c r="H16600" t="s">
        <v>19093</v>
      </c>
      <c r="I16600" t="s">
        <v>7</v>
      </c>
      <c r="J16600">
        <v>2021</v>
      </c>
      <c r="K16600">
        <f>2024 -impact_data[[#This Row],[model_year]]</f>
        <v>3</v>
      </c>
      <c r="L16600">
        <v>51</v>
      </c>
      <c r="M16600">
        <v>54.9</v>
      </c>
      <c r="N16600">
        <v>22</v>
      </c>
      <c r="O16600" t="s">
        <v>10</v>
      </c>
      <c r="P16600">
        <v>0.86</v>
      </c>
    </row>
    <row r="16601" spans="8:16">
      <c r="H16601" t="s">
        <v>19101</v>
      </c>
      <c r="I16601" t="s">
        <v>7</v>
      </c>
      <c r="J16601">
        <v>2021</v>
      </c>
      <c r="K16601">
        <f>2024 -impact_data[[#This Row],[model_year]]</f>
        <v>3</v>
      </c>
      <c r="L16601">
        <v>49</v>
      </c>
      <c r="M16601">
        <v>27.4</v>
      </c>
      <c r="N16601">
        <v>6.8</v>
      </c>
      <c r="O16601" t="s">
        <v>8</v>
      </c>
      <c r="P16601">
        <v>0.87</v>
      </c>
    </row>
    <row r="16602" spans="8:16">
      <c r="H16602" t="s">
        <v>19105</v>
      </c>
      <c r="I16602" t="s">
        <v>7</v>
      </c>
      <c r="J16602">
        <v>2021</v>
      </c>
      <c r="K16602">
        <f>2024 -impact_data[[#This Row],[model_year]]</f>
        <v>3</v>
      </c>
      <c r="L16602">
        <v>49</v>
      </c>
      <c r="M16602">
        <v>20.399999999999999</v>
      </c>
      <c r="N16602">
        <v>5.0999999999999996</v>
      </c>
      <c r="O16602" t="s">
        <v>8</v>
      </c>
      <c r="P16602">
        <v>0.87</v>
      </c>
    </row>
    <row r="16603" spans="8:16">
      <c r="H16603" t="s">
        <v>19112</v>
      </c>
      <c r="I16603" t="s">
        <v>7</v>
      </c>
      <c r="J16603">
        <v>2021</v>
      </c>
      <c r="K16603">
        <f>2024 -impact_data[[#This Row],[model_year]]</f>
        <v>3</v>
      </c>
      <c r="L16603">
        <v>45</v>
      </c>
      <c r="M16603">
        <v>13.1</v>
      </c>
      <c r="N16603">
        <v>7.9</v>
      </c>
      <c r="O16603" t="s">
        <v>9</v>
      </c>
      <c r="P16603">
        <v>0.88</v>
      </c>
    </row>
    <row r="16604" spans="8:16">
      <c r="H16604" t="s">
        <v>19118</v>
      </c>
      <c r="I16604" t="s">
        <v>7</v>
      </c>
      <c r="J16604">
        <v>2021</v>
      </c>
      <c r="K16604">
        <f>2024 -impact_data[[#This Row],[model_year]]</f>
        <v>3</v>
      </c>
      <c r="L16604">
        <v>52</v>
      </c>
      <c r="M16604">
        <v>46.6</v>
      </c>
      <c r="N16604">
        <v>27.9</v>
      </c>
      <c r="O16604" t="s">
        <v>9</v>
      </c>
      <c r="P16604">
        <v>0.87</v>
      </c>
    </row>
    <row r="16605" spans="8:16">
      <c r="H16605" t="s">
        <v>19120</v>
      </c>
      <c r="I16605" t="s">
        <v>7</v>
      </c>
      <c r="J16605">
        <v>2021</v>
      </c>
      <c r="K16605">
        <f>2024 -impact_data[[#This Row],[model_year]]</f>
        <v>3</v>
      </c>
      <c r="L16605">
        <v>49</v>
      </c>
      <c r="M16605">
        <v>32.700000000000003</v>
      </c>
      <c r="N16605">
        <v>13.1</v>
      </c>
      <c r="O16605" t="s">
        <v>10</v>
      </c>
      <c r="P16605">
        <v>0.89</v>
      </c>
    </row>
    <row r="16606" spans="8:16">
      <c r="H16606" t="s">
        <v>19122</v>
      </c>
      <c r="I16606" t="s">
        <v>7</v>
      </c>
      <c r="J16606">
        <v>2021</v>
      </c>
      <c r="K16606">
        <f>2024 -impact_data[[#This Row],[model_year]]</f>
        <v>3</v>
      </c>
      <c r="L16606">
        <v>52</v>
      </c>
      <c r="M16606">
        <v>12.5</v>
      </c>
      <c r="N16606">
        <v>5</v>
      </c>
      <c r="O16606" t="s">
        <v>10</v>
      </c>
      <c r="P16606">
        <v>0.87</v>
      </c>
    </row>
    <row r="16607" spans="8:16">
      <c r="H16607" t="s">
        <v>19123</v>
      </c>
      <c r="I16607" t="s">
        <v>7</v>
      </c>
      <c r="J16607">
        <v>2021</v>
      </c>
      <c r="K16607">
        <f>2024 -impact_data[[#This Row],[model_year]]</f>
        <v>3</v>
      </c>
      <c r="L16607">
        <v>52</v>
      </c>
      <c r="M16607">
        <v>25.3</v>
      </c>
      <c r="N16607">
        <v>10.1</v>
      </c>
      <c r="O16607" t="s">
        <v>10</v>
      </c>
      <c r="P16607">
        <v>0.88</v>
      </c>
    </row>
    <row r="16608" spans="8:16">
      <c r="H16608" t="s">
        <v>19124</v>
      </c>
      <c r="I16608" t="s">
        <v>7</v>
      </c>
      <c r="J16608">
        <v>2021</v>
      </c>
      <c r="K16608">
        <f>2024 -impact_data[[#This Row],[model_year]]</f>
        <v>3</v>
      </c>
      <c r="L16608">
        <v>50</v>
      </c>
      <c r="M16608">
        <v>35.200000000000003</v>
      </c>
      <c r="N16608">
        <v>14.1</v>
      </c>
      <c r="O16608" t="s">
        <v>10</v>
      </c>
      <c r="P16608">
        <v>0.88</v>
      </c>
    </row>
    <row r="16609" spans="8:16">
      <c r="H16609" t="s">
        <v>19130</v>
      </c>
      <c r="I16609" t="s">
        <v>7</v>
      </c>
      <c r="J16609">
        <v>2021</v>
      </c>
      <c r="K16609">
        <f>2024 -impact_data[[#This Row],[model_year]]</f>
        <v>3</v>
      </c>
      <c r="L16609">
        <v>47</v>
      </c>
      <c r="M16609">
        <v>11.5</v>
      </c>
      <c r="N16609">
        <v>2.9</v>
      </c>
      <c r="O16609" t="s">
        <v>8</v>
      </c>
      <c r="P16609">
        <v>0.88</v>
      </c>
    </row>
    <row r="16610" spans="8:16">
      <c r="H16610" t="s">
        <v>19136</v>
      </c>
      <c r="I16610" t="s">
        <v>7</v>
      </c>
      <c r="J16610">
        <v>2021</v>
      </c>
      <c r="K16610">
        <f>2024 -impact_data[[#This Row],[model_year]]</f>
        <v>3</v>
      </c>
      <c r="L16610">
        <v>48</v>
      </c>
      <c r="M16610">
        <v>-1.4</v>
      </c>
      <c r="N16610">
        <v>-0.3</v>
      </c>
      <c r="O16610" t="s">
        <v>8</v>
      </c>
      <c r="P16610">
        <v>0.88</v>
      </c>
    </row>
    <row r="16611" spans="8:16">
      <c r="H16611" t="s">
        <v>19143</v>
      </c>
      <c r="I16611" t="s">
        <v>7</v>
      </c>
      <c r="J16611">
        <v>2021</v>
      </c>
      <c r="K16611">
        <f>2024 -impact_data[[#This Row],[model_year]]</f>
        <v>3</v>
      </c>
      <c r="L16611">
        <v>52</v>
      </c>
      <c r="M16611">
        <v>40.9</v>
      </c>
      <c r="N16611">
        <v>16.399999999999999</v>
      </c>
      <c r="O16611" t="s">
        <v>10</v>
      </c>
      <c r="P16611">
        <v>0.86</v>
      </c>
    </row>
    <row r="16612" spans="8:16">
      <c r="H16612" t="s">
        <v>19144</v>
      </c>
      <c r="I16612" t="s">
        <v>7</v>
      </c>
      <c r="J16612">
        <v>2021</v>
      </c>
      <c r="K16612">
        <f>2024 -impact_data[[#This Row],[model_year]]</f>
        <v>3</v>
      </c>
      <c r="L16612">
        <v>53</v>
      </c>
      <c r="M16612">
        <v>41.8</v>
      </c>
      <c r="N16612">
        <v>25.1</v>
      </c>
      <c r="O16612" t="s">
        <v>9</v>
      </c>
      <c r="P16612">
        <v>0.89</v>
      </c>
    </row>
    <row r="16613" spans="8:16">
      <c r="H16613" t="s">
        <v>19147</v>
      </c>
      <c r="I16613" t="s">
        <v>7</v>
      </c>
      <c r="J16613">
        <v>2021</v>
      </c>
      <c r="K16613">
        <f>2024 -impact_data[[#This Row],[model_year]]</f>
        <v>3</v>
      </c>
      <c r="L16613">
        <v>52</v>
      </c>
      <c r="M16613">
        <v>43.5</v>
      </c>
      <c r="N16613">
        <v>17.399999999999999</v>
      </c>
      <c r="O16613" t="s">
        <v>10</v>
      </c>
      <c r="P16613">
        <v>0.86</v>
      </c>
    </row>
    <row r="16614" spans="8:16">
      <c r="H16614" t="s">
        <v>19150</v>
      </c>
      <c r="I16614" t="s">
        <v>7</v>
      </c>
      <c r="J16614">
        <v>2021</v>
      </c>
      <c r="K16614">
        <f>2024 -impact_data[[#This Row],[model_year]]</f>
        <v>3</v>
      </c>
      <c r="L16614">
        <v>49</v>
      </c>
      <c r="M16614">
        <v>12</v>
      </c>
      <c r="N16614">
        <v>4.8</v>
      </c>
      <c r="O16614" t="s">
        <v>10</v>
      </c>
      <c r="P16614">
        <v>0.88</v>
      </c>
    </row>
    <row r="16615" spans="8:16">
      <c r="H16615" t="s">
        <v>19151</v>
      </c>
      <c r="I16615" t="s">
        <v>7</v>
      </c>
      <c r="J16615">
        <v>2021</v>
      </c>
      <c r="K16615">
        <f>2024 -impact_data[[#This Row],[model_year]]</f>
        <v>3</v>
      </c>
      <c r="L16615">
        <v>53</v>
      </c>
      <c r="M16615">
        <v>11.8</v>
      </c>
      <c r="N16615">
        <v>4.7</v>
      </c>
      <c r="O16615" t="s">
        <v>10</v>
      </c>
      <c r="P16615">
        <v>0.86</v>
      </c>
    </row>
    <row r="16616" spans="8:16">
      <c r="H16616" t="s">
        <v>19152</v>
      </c>
      <c r="I16616" t="s">
        <v>7</v>
      </c>
      <c r="J16616">
        <v>2021</v>
      </c>
      <c r="K16616">
        <f>2024 -impact_data[[#This Row],[model_year]]</f>
        <v>3</v>
      </c>
      <c r="L16616">
        <v>50</v>
      </c>
      <c r="M16616">
        <v>16.2</v>
      </c>
      <c r="N16616">
        <v>6.5</v>
      </c>
      <c r="O16616" t="s">
        <v>10</v>
      </c>
      <c r="P16616">
        <v>0.87</v>
      </c>
    </row>
    <row r="16617" spans="8:16">
      <c r="H16617" t="s">
        <v>236</v>
      </c>
      <c r="I16617" t="s">
        <v>7</v>
      </c>
      <c r="J16617">
        <v>2021</v>
      </c>
      <c r="K16617">
        <f>2024 -impact_data[[#This Row],[model_year]]</f>
        <v>3</v>
      </c>
      <c r="L16617">
        <v>48</v>
      </c>
      <c r="M16617">
        <v>6.9</v>
      </c>
      <c r="N16617">
        <v>4.0999999999999996</v>
      </c>
      <c r="O16617" t="s">
        <v>9</v>
      </c>
      <c r="P16617">
        <v>0.87</v>
      </c>
    </row>
    <row r="16618" spans="8:16">
      <c r="H16618" t="s">
        <v>19154</v>
      </c>
      <c r="I16618" t="s">
        <v>7</v>
      </c>
      <c r="J16618">
        <v>2021</v>
      </c>
      <c r="K16618">
        <f>2024 -impact_data[[#This Row],[model_year]]</f>
        <v>3</v>
      </c>
      <c r="L16618">
        <v>49</v>
      </c>
      <c r="M16618">
        <v>16.2</v>
      </c>
      <c r="N16618">
        <v>9.6999999999999993</v>
      </c>
      <c r="O16618" t="s">
        <v>9</v>
      </c>
      <c r="P16618">
        <v>0.86</v>
      </c>
    </row>
    <row r="16619" spans="8:16">
      <c r="H16619" t="s">
        <v>19156</v>
      </c>
      <c r="I16619" t="s">
        <v>7</v>
      </c>
      <c r="J16619">
        <v>2021</v>
      </c>
      <c r="K16619">
        <f>2024 -impact_data[[#This Row],[model_year]]</f>
        <v>3</v>
      </c>
      <c r="L16619">
        <v>48</v>
      </c>
      <c r="M16619">
        <v>4.3</v>
      </c>
      <c r="N16619">
        <v>1.1000000000000001</v>
      </c>
      <c r="O16619" t="s">
        <v>8</v>
      </c>
      <c r="P16619">
        <v>0.88</v>
      </c>
    </row>
    <row r="16620" spans="8:16">
      <c r="H16620" t="s">
        <v>19160</v>
      </c>
      <c r="I16620" t="s">
        <v>7</v>
      </c>
      <c r="J16620">
        <v>2021</v>
      </c>
      <c r="K16620">
        <f>2024 -impact_data[[#This Row],[model_year]]</f>
        <v>3</v>
      </c>
      <c r="L16620">
        <v>50</v>
      </c>
      <c r="M16620">
        <v>40.799999999999997</v>
      </c>
      <c r="N16620">
        <v>24.5</v>
      </c>
      <c r="O16620" t="s">
        <v>9</v>
      </c>
      <c r="P16620">
        <v>0.88</v>
      </c>
    </row>
    <row r="16621" spans="8:16">
      <c r="H16621" t="s">
        <v>19162</v>
      </c>
      <c r="I16621" t="s">
        <v>7</v>
      </c>
      <c r="J16621">
        <v>2021</v>
      </c>
      <c r="K16621">
        <f>2024 -impact_data[[#This Row],[model_year]]</f>
        <v>3</v>
      </c>
      <c r="L16621">
        <v>46</v>
      </c>
      <c r="M16621">
        <v>1.1000000000000001</v>
      </c>
      <c r="N16621">
        <v>0.7</v>
      </c>
      <c r="O16621" t="s">
        <v>9</v>
      </c>
      <c r="P16621">
        <v>0.88</v>
      </c>
    </row>
    <row r="16622" spans="8:16">
      <c r="H16622" t="s">
        <v>19163</v>
      </c>
      <c r="I16622" t="s">
        <v>7</v>
      </c>
      <c r="J16622">
        <v>2021</v>
      </c>
      <c r="K16622">
        <f>2024 -impact_data[[#This Row],[model_year]]</f>
        <v>3</v>
      </c>
      <c r="L16622">
        <v>53</v>
      </c>
      <c r="M16622">
        <v>19.8</v>
      </c>
      <c r="N16622">
        <v>7.9</v>
      </c>
      <c r="O16622" t="s">
        <v>10</v>
      </c>
      <c r="P16622">
        <v>0.87</v>
      </c>
    </row>
    <row r="16623" spans="8:16">
      <c r="H16623" t="s">
        <v>19166</v>
      </c>
      <c r="I16623" t="s">
        <v>7</v>
      </c>
      <c r="J16623">
        <v>2021</v>
      </c>
      <c r="K16623">
        <f>2024 -impact_data[[#This Row],[model_year]]</f>
        <v>3</v>
      </c>
      <c r="L16623">
        <v>47</v>
      </c>
      <c r="M16623">
        <v>15</v>
      </c>
      <c r="N16623">
        <v>9</v>
      </c>
      <c r="O16623" t="s">
        <v>9</v>
      </c>
      <c r="P16623">
        <v>0.87</v>
      </c>
    </row>
    <row r="16624" spans="8:16">
      <c r="H16624" t="s">
        <v>19171</v>
      </c>
      <c r="I16624" t="s">
        <v>7</v>
      </c>
      <c r="J16624">
        <v>2021</v>
      </c>
      <c r="K16624">
        <f>2024 -impact_data[[#This Row],[model_year]]</f>
        <v>3</v>
      </c>
      <c r="L16624">
        <v>50</v>
      </c>
      <c r="M16624">
        <v>20.6</v>
      </c>
      <c r="N16624">
        <v>12.4</v>
      </c>
      <c r="O16624" t="s">
        <v>9</v>
      </c>
      <c r="P16624">
        <v>0.89</v>
      </c>
    </row>
    <row r="16625" spans="8:16">
      <c r="H16625" t="s">
        <v>19173</v>
      </c>
      <c r="I16625" t="s">
        <v>7</v>
      </c>
      <c r="J16625">
        <v>2021</v>
      </c>
      <c r="K16625">
        <f>2024 -impact_data[[#This Row],[model_year]]</f>
        <v>3</v>
      </c>
      <c r="L16625">
        <v>46</v>
      </c>
      <c r="M16625">
        <v>11.7</v>
      </c>
      <c r="N16625">
        <v>4.7</v>
      </c>
      <c r="O16625" t="s">
        <v>10</v>
      </c>
      <c r="P16625">
        <v>0.86</v>
      </c>
    </row>
    <row r="16626" spans="8:16">
      <c r="H16626" t="s">
        <v>19175</v>
      </c>
      <c r="I16626" t="s">
        <v>7</v>
      </c>
      <c r="J16626">
        <v>2021</v>
      </c>
      <c r="K16626">
        <f>2024 -impact_data[[#This Row],[model_year]]</f>
        <v>3</v>
      </c>
      <c r="L16626">
        <v>49</v>
      </c>
      <c r="M16626">
        <v>14.5</v>
      </c>
      <c r="N16626">
        <v>8.6999999999999993</v>
      </c>
      <c r="O16626" t="s">
        <v>9</v>
      </c>
      <c r="P16626">
        <v>0.87</v>
      </c>
    </row>
    <row r="16627" spans="8:16">
      <c r="H16627" t="s">
        <v>19176</v>
      </c>
      <c r="I16627" t="s">
        <v>7</v>
      </c>
      <c r="J16627">
        <v>2021</v>
      </c>
      <c r="K16627">
        <f>2024 -impact_data[[#This Row],[model_year]]</f>
        <v>3</v>
      </c>
      <c r="L16627">
        <v>48</v>
      </c>
      <c r="M16627">
        <v>29.3</v>
      </c>
      <c r="N16627">
        <v>17.600000000000001</v>
      </c>
      <c r="O16627" t="s">
        <v>9</v>
      </c>
      <c r="P16627">
        <v>0.86</v>
      </c>
    </row>
    <row r="16628" spans="8:16">
      <c r="H16628" t="s">
        <v>19177</v>
      </c>
      <c r="I16628" t="s">
        <v>7</v>
      </c>
      <c r="J16628">
        <v>2021</v>
      </c>
      <c r="K16628">
        <f>2024 -impact_data[[#This Row],[model_year]]</f>
        <v>3</v>
      </c>
      <c r="L16628">
        <v>46</v>
      </c>
      <c r="M16628">
        <v>26.4</v>
      </c>
      <c r="N16628">
        <v>10.5</v>
      </c>
      <c r="O16628" t="s">
        <v>10</v>
      </c>
      <c r="P16628">
        <v>0.86</v>
      </c>
    </row>
    <row r="16629" spans="8:16">
      <c r="H16629" t="s">
        <v>19181</v>
      </c>
      <c r="I16629" t="s">
        <v>7</v>
      </c>
      <c r="J16629">
        <v>2021</v>
      </c>
      <c r="K16629">
        <f>2024 -impact_data[[#This Row],[model_year]]</f>
        <v>3</v>
      </c>
      <c r="L16629">
        <v>45</v>
      </c>
      <c r="M16629">
        <v>20.7</v>
      </c>
      <c r="N16629">
        <v>12.4</v>
      </c>
      <c r="O16629" t="s">
        <v>9</v>
      </c>
      <c r="P16629">
        <v>0.88</v>
      </c>
    </row>
    <row r="16630" spans="8:16">
      <c r="H16630" t="s">
        <v>19184</v>
      </c>
      <c r="I16630" t="s">
        <v>7</v>
      </c>
      <c r="J16630">
        <v>2021</v>
      </c>
      <c r="K16630">
        <f>2024 -impact_data[[#This Row],[model_year]]</f>
        <v>3</v>
      </c>
      <c r="L16630">
        <v>52</v>
      </c>
      <c r="M16630">
        <v>14.5</v>
      </c>
      <c r="N16630">
        <v>5.8</v>
      </c>
      <c r="O16630" t="s">
        <v>10</v>
      </c>
      <c r="P16630">
        <v>0.87</v>
      </c>
    </row>
    <row r="16631" spans="8:16">
      <c r="H16631" t="s">
        <v>19185</v>
      </c>
      <c r="I16631" t="s">
        <v>7</v>
      </c>
      <c r="J16631">
        <v>2021</v>
      </c>
      <c r="K16631">
        <f>2024 -impact_data[[#This Row],[model_year]]</f>
        <v>3</v>
      </c>
      <c r="L16631">
        <v>47</v>
      </c>
      <c r="M16631">
        <v>24.4</v>
      </c>
      <c r="N16631">
        <v>14.6</v>
      </c>
      <c r="O16631" t="s">
        <v>9</v>
      </c>
      <c r="P16631">
        <v>0.89</v>
      </c>
    </row>
    <row r="16632" spans="8:16">
      <c r="H16632" t="s">
        <v>19186</v>
      </c>
      <c r="I16632" t="s">
        <v>11</v>
      </c>
      <c r="J16632">
        <v>2021</v>
      </c>
      <c r="K16632">
        <f>2024 -impact_data[[#This Row],[model_year]]</f>
        <v>3</v>
      </c>
      <c r="L16632">
        <v>78</v>
      </c>
      <c r="M16632">
        <v>10.4</v>
      </c>
      <c r="N16632">
        <v>6.3</v>
      </c>
      <c r="O16632" t="s">
        <v>9</v>
      </c>
      <c r="P16632">
        <v>0.93</v>
      </c>
    </row>
    <row r="16633" spans="8:16">
      <c r="H16633" t="s">
        <v>19190</v>
      </c>
      <c r="I16633" t="s">
        <v>7</v>
      </c>
      <c r="J16633">
        <v>2021</v>
      </c>
      <c r="K16633">
        <f>2024 -impact_data[[#This Row],[model_year]]</f>
        <v>3</v>
      </c>
      <c r="L16633">
        <v>54</v>
      </c>
      <c r="M16633">
        <v>44</v>
      </c>
      <c r="N16633">
        <v>17.600000000000001</v>
      </c>
      <c r="O16633" t="s">
        <v>10</v>
      </c>
      <c r="P16633">
        <v>0.89</v>
      </c>
    </row>
    <row r="16634" spans="8:16">
      <c r="H16634" t="s">
        <v>19192</v>
      </c>
      <c r="I16634" t="s">
        <v>7</v>
      </c>
      <c r="J16634">
        <v>2021</v>
      </c>
      <c r="K16634">
        <f>2024 -impact_data[[#This Row],[model_year]]</f>
        <v>3</v>
      </c>
      <c r="L16634">
        <v>47</v>
      </c>
      <c r="M16634">
        <v>13.8</v>
      </c>
      <c r="N16634">
        <v>8.3000000000000007</v>
      </c>
      <c r="O16634" t="s">
        <v>9</v>
      </c>
      <c r="P16634">
        <v>0.89</v>
      </c>
    </row>
    <row r="16635" spans="8:16">
      <c r="H16635" t="s">
        <v>19199</v>
      </c>
      <c r="I16635" t="s">
        <v>7</v>
      </c>
      <c r="J16635">
        <v>2021</v>
      </c>
      <c r="K16635">
        <f>2024 -impact_data[[#This Row],[model_year]]</f>
        <v>3</v>
      </c>
      <c r="L16635">
        <v>49</v>
      </c>
      <c r="M16635">
        <v>31.1</v>
      </c>
      <c r="N16635">
        <v>18.600000000000001</v>
      </c>
      <c r="O16635" t="s">
        <v>9</v>
      </c>
      <c r="P16635">
        <v>0.87</v>
      </c>
    </row>
    <row r="16636" spans="8:16">
      <c r="H16636" t="s">
        <v>19207</v>
      </c>
      <c r="I16636" t="s">
        <v>11</v>
      </c>
      <c r="J16636">
        <v>2021</v>
      </c>
      <c r="K16636">
        <f>2024 -impact_data[[#This Row],[model_year]]</f>
        <v>3</v>
      </c>
      <c r="L16636">
        <v>75</v>
      </c>
      <c r="M16636">
        <v>7.8</v>
      </c>
      <c r="N16636">
        <v>4.7</v>
      </c>
      <c r="O16636" t="s">
        <v>9</v>
      </c>
      <c r="P16636">
        <v>0.94</v>
      </c>
    </row>
    <row r="16637" spans="8:16">
      <c r="H16637" t="s">
        <v>19209</v>
      </c>
      <c r="I16637" t="s">
        <v>7</v>
      </c>
      <c r="J16637">
        <v>2021</v>
      </c>
      <c r="K16637">
        <f>2024 -impact_data[[#This Row],[model_year]]</f>
        <v>3</v>
      </c>
      <c r="L16637">
        <v>50</v>
      </c>
      <c r="M16637">
        <v>24.3</v>
      </c>
      <c r="N16637">
        <v>14.6</v>
      </c>
      <c r="O16637" t="s">
        <v>9</v>
      </c>
      <c r="P16637">
        <v>0.87</v>
      </c>
    </row>
    <row r="16638" spans="8:16">
      <c r="H16638" t="s">
        <v>19211</v>
      </c>
      <c r="I16638" t="s">
        <v>7</v>
      </c>
      <c r="J16638">
        <v>2021</v>
      </c>
      <c r="K16638">
        <f>2024 -impact_data[[#This Row],[model_year]]</f>
        <v>3</v>
      </c>
      <c r="L16638">
        <v>45</v>
      </c>
      <c r="M16638">
        <v>5.3</v>
      </c>
      <c r="N16638">
        <v>3.2</v>
      </c>
      <c r="O16638" t="s">
        <v>9</v>
      </c>
      <c r="P16638">
        <v>0.88</v>
      </c>
    </row>
    <row r="16639" spans="8:16">
      <c r="H16639" t="s">
        <v>19217</v>
      </c>
      <c r="I16639" t="s">
        <v>11</v>
      </c>
      <c r="J16639">
        <v>2021</v>
      </c>
      <c r="K16639">
        <f>2024 -impact_data[[#This Row],[model_year]]</f>
        <v>3</v>
      </c>
      <c r="L16639">
        <v>79</v>
      </c>
      <c r="M16639">
        <v>31</v>
      </c>
      <c r="N16639">
        <v>7.8</v>
      </c>
      <c r="O16639" t="s">
        <v>8</v>
      </c>
      <c r="P16639">
        <v>0.97</v>
      </c>
    </row>
    <row r="16640" spans="8:16">
      <c r="H16640" t="s">
        <v>19219</v>
      </c>
      <c r="I16640" t="s">
        <v>7</v>
      </c>
      <c r="J16640">
        <v>2021</v>
      </c>
      <c r="K16640">
        <f>2024 -impact_data[[#This Row],[model_year]]</f>
        <v>3</v>
      </c>
      <c r="L16640">
        <v>48</v>
      </c>
      <c r="M16640">
        <v>27.7</v>
      </c>
      <c r="N16640">
        <v>16.600000000000001</v>
      </c>
      <c r="O16640" t="s">
        <v>9</v>
      </c>
      <c r="P16640">
        <v>0.87</v>
      </c>
    </row>
    <row r="16641" spans="8:16">
      <c r="H16641" t="s">
        <v>19221</v>
      </c>
      <c r="I16641" t="s">
        <v>11</v>
      </c>
      <c r="J16641">
        <v>2021</v>
      </c>
      <c r="K16641">
        <f>2024 -impact_data[[#This Row],[model_year]]</f>
        <v>3</v>
      </c>
      <c r="L16641">
        <v>82</v>
      </c>
      <c r="M16641">
        <v>34.6</v>
      </c>
      <c r="N16641">
        <v>13.8</v>
      </c>
      <c r="O16641" t="s">
        <v>10</v>
      </c>
      <c r="P16641">
        <v>0.93</v>
      </c>
    </row>
    <row r="16642" spans="8:16">
      <c r="H16642" t="s">
        <v>19222</v>
      </c>
      <c r="I16642" t="s">
        <v>7</v>
      </c>
      <c r="J16642">
        <v>2021</v>
      </c>
      <c r="K16642">
        <f>2024 -impact_data[[#This Row],[model_year]]</f>
        <v>3</v>
      </c>
      <c r="L16642">
        <v>52</v>
      </c>
      <c r="M16642">
        <v>41.4</v>
      </c>
      <c r="N16642">
        <v>10.3</v>
      </c>
      <c r="O16642" t="s">
        <v>8</v>
      </c>
      <c r="P16642">
        <v>0.87</v>
      </c>
    </row>
    <row r="16643" spans="8:16">
      <c r="H16643" t="s">
        <v>19227</v>
      </c>
      <c r="I16643" t="s">
        <v>11</v>
      </c>
      <c r="J16643">
        <v>2021</v>
      </c>
      <c r="K16643">
        <f>2024 -impact_data[[#This Row],[model_year]]</f>
        <v>3</v>
      </c>
      <c r="L16643">
        <v>79</v>
      </c>
      <c r="M16643">
        <v>23.6</v>
      </c>
      <c r="N16643">
        <v>5.9</v>
      </c>
      <c r="O16643" t="s">
        <v>8</v>
      </c>
      <c r="P16643">
        <v>0.94</v>
      </c>
    </row>
    <row r="16644" spans="8:16">
      <c r="H16644" t="s">
        <v>19238</v>
      </c>
      <c r="I16644" t="s">
        <v>7</v>
      </c>
      <c r="J16644">
        <v>2021</v>
      </c>
      <c r="K16644">
        <f>2024 -impact_data[[#This Row],[model_year]]</f>
        <v>3</v>
      </c>
      <c r="L16644">
        <v>49</v>
      </c>
      <c r="M16644">
        <v>34.799999999999997</v>
      </c>
      <c r="N16644">
        <v>20.9</v>
      </c>
      <c r="O16644" t="s">
        <v>9</v>
      </c>
      <c r="P16644">
        <v>0.87</v>
      </c>
    </row>
    <row r="16645" spans="8:16">
      <c r="H16645" t="s">
        <v>19244</v>
      </c>
      <c r="I16645" t="s">
        <v>7</v>
      </c>
      <c r="J16645">
        <v>2021</v>
      </c>
      <c r="K16645">
        <f>2024 -impact_data[[#This Row],[model_year]]</f>
        <v>3</v>
      </c>
      <c r="L16645">
        <v>50</v>
      </c>
      <c r="M16645">
        <v>14.7</v>
      </c>
      <c r="N16645">
        <v>8.8000000000000007</v>
      </c>
      <c r="O16645" t="s">
        <v>9</v>
      </c>
      <c r="P16645">
        <v>0.89</v>
      </c>
    </row>
    <row r="16646" spans="8:16">
      <c r="H16646" t="s">
        <v>19250</v>
      </c>
      <c r="I16646" t="s">
        <v>7</v>
      </c>
      <c r="J16646">
        <v>2021</v>
      </c>
      <c r="K16646">
        <f>2024 -impact_data[[#This Row],[model_year]]</f>
        <v>3</v>
      </c>
      <c r="L16646">
        <v>50</v>
      </c>
      <c r="M16646">
        <v>32.799999999999997</v>
      </c>
      <c r="N16646">
        <v>13.1</v>
      </c>
      <c r="O16646" t="s">
        <v>10</v>
      </c>
      <c r="P16646">
        <v>0.87</v>
      </c>
    </row>
    <row r="16647" spans="8:16">
      <c r="H16647" t="s">
        <v>19257</v>
      </c>
      <c r="I16647" t="s">
        <v>7</v>
      </c>
      <c r="J16647">
        <v>2021</v>
      </c>
      <c r="K16647">
        <f>2024 -impact_data[[#This Row],[model_year]]</f>
        <v>3</v>
      </c>
      <c r="L16647">
        <v>51</v>
      </c>
      <c r="M16647">
        <v>36.299999999999997</v>
      </c>
      <c r="N16647">
        <v>14.5</v>
      </c>
      <c r="O16647" t="s">
        <v>10</v>
      </c>
      <c r="P16647">
        <v>0.88</v>
      </c>
    </row>
    <row r="16648" spans="8:16">
      <c r="H16648" t="s">
        <v>19258</v>
      </c>
      <c r="I16648" t="s">
        <v>7</v>
      </c>
      <c r="J16648">
        <v>2021</v>
      </c>
      <c r="K16648">
        <f>2024 -impact_data[[#This Row],[model_year]]</f>
        <v>3</v>
      </c>
      <c r="L16648">
        <v>48</v>
      </c>
      <c r="M16648">
        <v>23.5</v>
      </c>
      <c r="N16648">
        <v>14.1</v>
      </c>
      <c r="O16648" t="s">
        <v>9</v>
      </c>
      <c r="P16648">
        <v>0.89</v>
      </c>
    </row>
    <row r="16649" spans="8:16">
      <c r="H16649" t="s">
        <v>19265</v>
      </c>
      <c r="I16649" t="s">
        <v>7</v>
      </c>
      <c r="J16649">
        <v>2021</v>
      </c>
      <c r="K16649">
        <f>2024 -impact_data[[#This Row],[model_year]]</f>
        <v>3</v>
      </c>
      <c r="L16649">
        <v>47</v>
      </c>
      <c r="M16649">
        <v>2</v>
      </c>
      <c r="N16649">
        <v>1.2</v>
      </c>
      <c r="O16649" t="s">
        <v>9</v>
      </c>
      <c r="P16649">
        <v>0.86</v>
      </c>
    </row>
    <row r="16650" spans="8:16">
      <c r="H16650" t="s">
        <v>19279</v>
      </c>
      <c r="I16650" t="s">
        <v>7</v>
      </c>
      <c r="J16650">
        <v>2021</v>
      </c>
      <c r="K16650">
        <f>2024 -impact_data[[#This Row],[model_year]]</f>
        <v>3</v>
      </c>
      <c r="L16650">
        <v>47</v>
      </c>
      <c r="M16650">
        <v>26.6</v>
      </c>
      <c r="N16650">
        <v>15.9</v>
      </c>
      <c r="O16650" t="s">
        <v>9</v>
      </c>
      <c r="P16650">
        <v>0.88</v>
      </c>
    </row>
    <row r="16651" spans="8:16">
      <c r="H16651" t="s">
        <v>19280</v>
      </c>
      <c r="I16651" t="s">
        <v>7</v>
      </c>
      <c r="J16651">
        <v>2021</v>
      </c>
      <c r="K16651">
        <f>2024 -impact_data[[#This Row],[model_year]]</f>
        <v>3</v>
      </c>
      <c r="L16651">
        <v>50</v>
      </c>
      <c r="M16651">
        <v>38.6</v>
      </c>
      <c r="N16651">
        <v>23.1</v>
      </c>
      <c r="O16651" t="s">
        <v>9</v>
      </c>
      <c r="P16651">
        <v>0.86</v>
      </c>
    </row>
    <row r="16652" spans="8:16">
      <c r="H16652" t="s">
        <v>19284</v>
      </c>
      <c r="I16652" t="s">
        <v>7</v>
      </c>
      <c r="J16652">
        <v>2021</v>
      </c>
      <c r="K16652">
        <f>2024 -impact_data[[#This Row],[model_year]]</f>
        <v>3</v>
      </c>
      <c r="L16652">
        <v>48</v>
      </c>
      <c r="M16652">
        <v>33</v>
      </c>
      <c r="N16652">
        <v>19.8</v>
      </c>
      <c r="O16652" t="s">
        <v>9</v>
      </c>
      <c r="P16652">
        <v>0.88</v>
      </c>
    </row>
    <row r="16653" spans="8:16">
      <c r="H16653" t="s">
        <v>19285</v>
      </c>
      <c r="I16653" t="s">
        <v>11</v>
      </c>
      <c r="J16653">
        <v>2021</v>
      </c>
      <c r="K16653">
        <f>2024 -impact_data[[#This Row],[model_year]]</f>
        <v>3</v>
      </c>
      <c r="L16653">
        <v>76</v>
      </c>
      <c r="M16653">
        <v>22</v>
      </c>
      <c r="N16653">
        <v>13.2</v>
      </c>
      <c r="O16653" t="s">
        <v>9</v>
      </c>
      <c r="P16653">
        <v>0.95</v>
      </c>
    </row>
    <row r="16654" spans="8:16">
      <c r="H16654" t="s">
        <v>19288</v>
      </c>
      <c r="I16654" t="s">
        <v>7</v>
      </c>
      <c r="J16654">
        <v>2021</v>
      </c>
      <c r="K16654">
        <f>2024 -impact_data[[#This Row],[model_year]]</f>
        <v>3</v>
      </c>
      <c r="L16654">
        <v>54</v>
      </c>
      <c r="M16654">
        <v>29.9</v>
      </c>
      <c r="N16654">
        <v>18</v>
      </c>
      <c r="O16654" t="s">
        <v>9</v>
      </c>
      <c r="P16654">
        <v>0.89</v>
      </c>
    </row>
    <row r="16655" spans="8:16">
      <c r="H16655" t="s">
        <v>19298</v>
      </c>
      <c r="I16655" t="s">
        <v>11</v>
      </c>
      <c r="J16655">
        <v>2021</v>
      </c>
      <c r="K16655">
        <f>2024 -impact_data[[#This Row],[model_year]]</f>
        <v>3</v>
      </c>
      <c r="L16655">
        <v>76</v>
      </c>
      <c r="M16655">
        <v>24</v>
      </c>
      <c r="N16655">
        <v>14.4</v>
      </c>
      <c r="O16655" t="s">
        <v>9</v>
      </c>
      <c r="P16655">
        <v>0.96</v>
      </c>
    </row>
    <row r="16656" spans="8:16">
      <c r="H16656" t="s">
        <v>19308</v>
      </c>
      <c r="I16656" t="s">
        <v>7</v>
      </c>
      <c r="J16656">
        <v>2021</v>
      </c>
      <c r="K16656">
        <f>2024 -impact_data[[#This Row],[model_year]]</f>
        <v>3</v>
      </c>
      <c r="L16656">
        <v>52</v>
      </c>
      <c r="M16656">
        <v>50.1</v>
      </c>
      <c r="N16656">
        <v>20.100000000000001</v>
      </c>
      <c r="O16656" t="s">
        <v>10</v>
      </c>
      <c r="P16656">
        <v>0.87</v>
      </c>
    </row>
    <row r="16657" spans="8:16">
      <c r="H16657" t="s">
        <v>19312</v>
      </c>
      <c r="I16657" t="s">
        <v>11</v>
      </c>
      <c r="J16657">
        <v>2021</v>
      </c>
      <c r="K16657">
        <f>2024 -impact_data[[#This Row],[model_year]]</f>
        <v>3</v>
      </c>
      <c r="L16657">
        <v>78</v>
      </c>
      <c r="M16657">
        <v>39.799999999999997</v>
      </c>
      <c r="N16657">
        <v>15.9</v>
      </c>
      <c r="O16657" t="s">
        <v>10</v>
      </c>
      <c r="P16657">
        <v>0.95</v>
      </c>
    </row>
    <row r="16658" spans="8:16">
      <c r="H16658" t="s">
        <v>19313</v>
      </c>
      <c r="I16658" t="s">
        <v>7</v>
      </c>
      <c r="J16658">
        <v>2021</v>
      </c>
      <c r="K16658">
        <f>2024 -impact_data[[#This Row],[model_year]]</f>
        <v>3</v>
      </c>
      <c r="L16658">
        <v>52</v>
      </c>
      <c r="M16658">
        <v>34</v>
      </c>
      <c r="N16658">
        <v>13.6</v>
      </c>
      <c r="O16658" t="s">
        <v>10</v>
      </c>
      <c r="P16658">
        <v>0.87</v>
      </c>
    </row>
    <row r="16659" spans="8:16">
      <c r="H16659" t="s">
        <v>267</v>
      </c>
      <c r="I16659" t="s">
        <v>7</v>
      </c>
      <c r="J16659">
        <v>2021</v>
      </c>
      <c r="K16659">
        <f>2024 -impact_data[[#This Row],[model_year]]</f>
        <v>3</v>
      </c>
      <c r="L16659">
        <v>53</v>
      </c>
      <c r="M16659">
        <v>25.2</v>
      </c>
      <c r="N16659">
        <v>15.1</v>
      </c>
      <c r="O16659" t="s">
        <v>9</v>
      </c>
      <c r="P16659">
        <v>0.86</v>
      </c>
    </row>
    <row r="16660" spans="8:16">
      <c r="H16660" t="s">
        <v>19314</v>
      </c>
      <c r="I16660" t="s">
        <v>7</v>
      </c>
      <c r="J16660">
        <v>2021</v>
      </c>
      <c r="K16660">
        <f>2024 -impact_data[[#This Row],[model_year]]</f>
        <v>3</v>
      </c>
      <c r="L16660">
        <v>51</v>
      </c>
      <c r="M16660">
        <v>6.5</v>
      </c>
      <c r="N16660">
        <v>3.9</v>
      </c>
      <c r="O16660" t="s">
        <v>9</v>
      </c>
      <c r="P16660">
        <v>0.88</v>
      </c>
    </row>
    <row r="16661" spans="8:16">
      <c r="H16661" t="s">
        <v>19315</v>
      </c>
      <c r="I16661" t="s">
        <v>7</v>
      </c>
      <c r="J16661">
        <v>2021</v>
      </c>
      <c r="K16661">
        <f>2024 -impact_data[[#This Row],[model_year]]</f>
        <v>3</v>
      </c>
      <c r="L16661">
        <v>49</v>
      </c>
      <c r="M16661">
        <v>37.6</v>
      </c>
      <c r="N16661">
        <v>9.4</v>
      </c>
      <c r="O16661" t="s">
        <v>8</v>
      </c>
      <c r="P16661">
        <v>0.86</v>
      </c>
    </row>
    <row r="16662" spans="8:16">
      <c r="H16662" t="s">
        <v>19322</v>
      </c>
      <c r="I16662" t="s">
        <v>7</v>
      </c>
      <c r="J16662">
        <v>2021</v>
      </c>
      <c r="K16662">
        <f>2024 -impact_data[[#This Row],[model_year]]</f>
        <v>3</v>
      </c>
      <c r="L16662">
        <v>52</v>
      </c>
      <c r="M16662">
        <v>42.7</v>
      </c>
      <c r="N16662">
        <v>25.6</v>
      </c>
      <c r="O16662" t="s">
        <v>9</v>
      </c>
      <c r="P16662">
        <v>0.86</v>
      </c>
    </row>
    <row r="16663" spans="8:16">
      <c r="H16663" t="s">
        <v>19324</v>
      </c>
      <c r="I16663" t="s">
        <v>7</v>
      </c>
      <c r="J16663">
        <v>2021</v>
      </c>
      <c r="K16663">
        <f>2024 -impact_data[[#This Row],[model_year]]</f>
        <v>3</v>
      </c>
      <c r="L16663">
        <v>49</v>
      </c>
      <c r="M16663">
        <v>19.899999999999999</v>
      </c>
      <c r="N16663">
        <v>12</v>
      </c>
      <c r="O16663" t="s">
        <v>9</v>
      </c>
      <c r="P16663">
        <v>0.86</v>
      </c>
    </row>
    <row r="16664" spans="8:16">
      <c r="H16664" t="s">
        <v>19325</v>
      </c>
      <c r="I16664" t="s">
        <v>7</v>
      </c>
      <c r="J16664">
        <v>2021</v>
      </c>
      <c r="K16664">
        <f>2024 -impact_data[[#This Row],[model_year]]</f>
        <v>3</v>
      </c>
      <c r="L16664">
        <v>51</v>
      </c>
      <c r="M16664">
        <v>39.9</v>
      </c>
      <c r="N16664">
        <v>23.9</v>
      </c>
      <c r="O16664" t="s">
        <v>9</v>
      </c>
      <c r="P16664">
        <v>0.88</v>
      </c>
    </row>
    <row r="16665" spans="8:16">
      <c r="H16665" t="s">
        <v>19326</v>
      </c>
      <c r="I16665" t="s">
        <v>7</v>
      </c>
      <c r="J16665">
        <v>2021</v>
      </c>
      <c r="K16665">
        <f>2024 -impact_data[[#This Row],[model_year]]</f>
        <v>3</v>
      </c>
      <c r="L16665">
        <v>50</v>
      </c>
      <c r="M16665">
        <v>31.7</v>
      </c>
      <c r="N16665">
        <v>19</v>
      </c>
      <c r="O16665" t="s">
        <v>9</v>
      </c>
      <c r="P16665">
        <v>0.86</v>
      </c>
    </row>
    <row r="16666" spans="8:16">
      <c r="H16666" t="s">
        <v>19331</v>
      </c>
      <c r="I16666" t="s">
        <v>7</v>
      </c>
      <c r="J16666">
        <v>2021</v>
      </c>
      <c r="K16666">
        <f>2024 -impact_data[[#This Row],[model_year]]</f>
        <v>3</v>
      </c>
      <c r="L16666">
        <v>46</v>
      </c>
      <c r="M16666">
        <v>14.6</v>
      </c>
      <c r="N16666">
        <v>5.8</v>
      </c>
      <c r="O16666" t="s">
        <v>10</v>
      </c>
      <c r="P16666">
        <v>0.88</v>
      </c>
    </row>
    <row r="16667" spans="8:16">
      <c r="H16667" t="s">
        <v>19336</v>
      </c>
      <c r="I16667" t="s">
        <v>7</v>
      </c>
      <c r="J16667">
        <v>2021</v>
      </c>
      <c r="K16667">
        <f>2024 -impact_data[[#This Row],[model_year]]</f>
        <v>3</v>
      </c>
      <c r="L16667">
        <v>51</v>
      </c>
      <c r="M16667">
        <v>16.399999999999999</v>
      </c>
      <c r="N16667">
        <v>6.6</v>
      </c>
      <c r="O16667" t="s">
        <v>10</v>
      </c>
      <c r="P16667">
        <v>0.89</v>
      </c>
    </row>
    <row r="16668" spans="8:16">
      <c r="H16668" t="s">
        <v>19338</v>
      </c>
      <c r="I16668" t="s">
        <v>11</v>
      </c>
      <c r="J16668">
        <v>2021</v>
      </c>
      <c r="K16668">
        <f>2024 -impact_data[[#This Row],[model_year]]</f>
        <v>3</v>
      </c>
      <c r="L16668">
        <v>78</v>
      </c>
      <c r="M16668">
        <v>8.1999999999999993</v>
      </c>
      <c r="N16668">
        <v>4.9000000000000004</v>
      </c>
      <c r="O16668" t="s">
        <v>9</v>
      </c>
      <c r="P16668">
        <v>0.96</v>
      </c>
    </row>
    <row r="16669" spans="8:16">
      <c r="H16669" t="s">
        <v>19344</v>
      </c>
      <c r="I16669" t="s">
        <v>7</v>
      </c>
      <c r="J16669">
        <v>2021</v>
      </c>
      <c r="K16669">
        <f>2024 -impact_data[[#This Row],[model_year]]</f>
        <v>3</v>
      </c>
      <c r="L16669">
        <v>52</v>
      </c>
      <c r="M16669">
        <v>25</v>
      </c>
      <c r="N16669">
        <v>15</v>
      </c>
      <c r="O16669" t="s">
        <v>9</v>
      </c>
      <c r="P16669">
        <v>0.88</v>
      </c>
    </row>
    <row r="16670" spans="8:16">
      <c r="H16670" t="s">
        <v>19345</v>
      </c>
      <c r="I16670" t="s">
        <v>7</v>
      </c>
      <c r="J16670">
        <v>2021</v>
      </c>
      <c r="K16670">
        <f>2024 -impact_data[[#This Row],[model_year]]</f>
        <v>3</v>
      </c>
      <c r="L16670">
        <v>52</v>
      </c>
      <c r="M16670">
        <v>41.2</v>
      </c>
      <c r="N16670">
        <v>16.5</v>
      </c>
      <c r="O16670" t="s">
        <v>10</v>
      </c>
      <c r="P16670">
        <v>0.86</v>
      </c>
    </row>
    <row r="16671" spans="8:16">
      <c r="H16671" t="s">
        <v>19347</v>
      </c>
      <c r="I16671" t="s">
        <v>7</v>
      </c>
      <c r="J16671">
        <v>2021</v>
      </c>
      <c r="K16671">
        <f>2024 -impact_data[[#This Row],[model_year]]</f>
        <v>3</v>
      </c>
      <c r="L16671">
        <v>48</v>
      </c>
      <c r="M16671">
        <v>5.3</v>
      </c>
      <c r="N16671">
        <v>3.2</v>
      </c>
      <c r="O16671" t="s">
        <v>9</v>
      </c>
      <c r="P16671">
        <v>0.89</v>
      </c>
    </row>
    <row r="16672" spans="8:16">
      <c r="H16672" t="s">
        <v>19357</v>
      </c>
      <c r="I16672" t="s">
        <v>7</v>
      </c>
      <c r="J16672">
        <v>2021</v>
      </c>
      <c r="K16672">
        <f>2024 -impact_data[[#This Row],[model_year]]</f>
        <v>3</v>
      </c>
      <c r="L16672">
        <v>46</v>
      </c>
      <c r="M16672">
        <v>7.2</v>
      </c>
      <c r="N16672">
        <v>4.3</v>
      </c>
      <c r="O16672" t="s">
        <v>9</v>
      </c>
      <c r="P16672">
        <v>0.86</v>
      </c>
    </row>
    <row r="16673" spans="8:16">
      <c r="H16673" t="s">
        <v>19363</v>
      </c>
      <c r="I16673" t="s">
        <v>7</v>
      </c>
      <c r="J16673">
        <v>2021</v>
      </c>
      <c r="K16673">
        <f>2024 -impact_data[[#This Row],[model_year]]</f>
        <v>3</v>
      </c>
      <c r="L16673">
        <v>49</v>
      </c>
      <c r="M16673">
        <v>2.4</v>
      </c>
      <c r="N16673">
        <v>0.6</v>
      </c>
      <c r="O16673" t="s">
        <v>8</v>
      </c>
      <c r="P16673">
        <v>0.88</v>
      </c>
    </row>
    <row r="16674" spans="8:16">
      <c r="H16674" t="s">
        <v>19365</v>
      </c>
      <c r="I16674" t="s">
        <v>7</v>
      </c>
      <c r="J16674">
        <v>2021</v>
      </c>
      <c r="K16674">
        <f>2024 -impact_data[[#This Row],[model_year]]</f>
        <v>3</v>
      </c>
      <c r="L16674">
        <v>48</v>
      </c>
      <c r="M16674">
        <v>57</v>
      </c>
      <c r="N16674">
        <v>34.200000000000003</v>
      </c>
      <c r="O16674" t="s">
        <v>9</v>
      </c>
      <c r="P16674">
        <v>0.88</v>
      </c>
    </row>
    <row r="16675" spans="8:16">
      <c r="H16675" t="s">
        <v>19367</v>
      </c>
      <c r="I16675" t="s">
        <v>7</v>
      </c>
      <c r="J16675">
        <v>2021</v>
      </c>
      <c r="K16675">
        <f>2024 -impact_data[[#This Row],[model_year]]</f>
        <v>3</v>
      </c>
      <c r="L16675">
        <v>49</v>
      </c>
      <c r="M16675">
        <v>32.4</v>
      </c>
      <c r="N16675">
        <v>19.399999999999999</v>
      </c>
      <c r="O16675" t="s">
        <v>9</v>
      </c>
      <c r="P16675">
        <v>0.85</v>
      </c>
    </row>
    <row r="16676" spans="8:16">
      <c r="H16676" t="s">
        <v>19370</v>
      </c>
      <c r="I16676" t="s">
        <v>7</v>
      </c>
      <c r="J16676">
        <v>2021</v>
      </c>
      <c r="K16676">
        <f>2024 -impact_data[[#This Row],[model_year]]</f>
        <v>3</v>
      </c>
      <c r="L16676">
        <v>45</v>
      </c>
      <c r="M16676">
        <v>-1.1000000000000001</v>
      </c>
      <c r="N16676">
        <v>-0.6</v>
      </c>
      <c r="O16676" t="s">
        <v>9</v>
      </c>
      <c r="P16676">
        <v>0.87</v>
      </c>
    </row>
    <row r="16677" spans="8:16">
      <c r="H16677" t="s">
        <v>19371</v>
      </c>
      <c r="I16677" t="s">
        <v>7</v>
      </c>
      <c r="J16677">
        <v>2021</v>
      </c>
      <c r="K16677">
        <f>2024 -impact_data[[#This Row],[model_year]]</f>
        <v>3</v>
      </c>
      <c r="L16677">
        <v>52</v>
      </c>
      <c r="M16677">
        <v>13.4</v>
      </c>
      <c r="N16677">
        <v>8</v>
      </c>
      <c r="O16677" t="s">
        <v>9</v>
      </c>
      <c r="P16677">
        <v>0.89</v>
      </c>
    </row>
    <row r="16678" spans="8:16">
      <c r="H16678" t="s">
        <v>19373</v>
      </c>
      <c r="I16678" t="s">
        <v>7</v>
      </c>
      <c r="J16678">
        <v>2021</v>
      </c>
      <c r="K16678">
        <f>2024 -impact_data[[#This Row],[model_year]]</f>
        <v>3</v>
      </c>
      <c r="L16678">
        <v>47</v>
      </c>
      <c r="M16678">
        <v>29.5</v>
      </c>
      <c r="N16678">
        <v>17.7</v>
      </c>
      <c r="O16678" t="s">
        <v>9</v>
      </c>
      <c r="P16678">
        <v>0.88</v>
      </c>
    </row>
    <row r="16679" spans="8:16">
      <c r="H16679" t="s">
        <v>19375</v>
      </c>
      <c r="I16679" t="s">
        <v>7</v>
      </c>
      <c r="J16679">
        <v>2021</v>
      </c>
      <c r="K16679">
        <f>2024 -impact_data[[#This Row],[model_year]]</f>
        <v>3</v>
      </c>
      <c r="L16679">
        <v>48</v>
      </c>
      <c r="M16679">
        <v>8.8000000000000007</v>
      </c>
      <c r="N16679">
        <v>2.2000000000000002</v>
      </c>
      <c r="O16679" t="s">
        <v>8</v>
      </c>
      <c r="P16679">
        <v>0.88</v>
      </c>
    </row>
    <row r="16680" spans="8:16">
      <c r="H16680" t="s">
        <v>19378</v>
      </c>
      <c r="I16680" t="s">
        <v>7</v>
      </c>
      <c r="J16680">
        <v>2021</v>
      </c>
      <c r="K16680">
        <f>2024 -impact_data[[#This Row],[model_year]]</f>
        <v>3</v>
      </c>
      <c r="L16680">
        <v>49</v>
      </c>
      <c r="M16680">
        <v>37.1</v>
      </c>
      <c r="N16680">
        <v>22.2</v>
      </c>
      <c r="O16680" t="s">
        <v>9</v>
      </c>
      <c r="P16680">
        <v>0.86</v>
      </c>
    </row>
    <row r="16681" spans="8:16">
      <c r="H16681" t="s">
        <v>19383</v>
      </c>
      <c r="I16681" t="s">
        <v>11</v>
      </c>
      <c r="J16681">
        <v>2021</v>
      </c>
      <c r="K16681">
        <f>2024 -impact_data[[#This Row],[model_year]]</f>
        <v>3</v>
      </c>
      <c r="L16681">
        <v>75</v>
      </c>
      <c r="M16681">
        <v>6.1</v>
      </c>
      <c r="N16681">
        <v>3.7</v>
      </c>
      <c r="O16681" t="s">
        <v>9</v>
      </c>
      <c r="P16681">
        <v>0.97</v>
      </c>
    </row>
    <row r="16682" spans="8:16">
      <c r="H16682" t="s">
        <v>19385</v>
      </c>
      <c r="I16682" t="s">
        <v>7</v>
      </c>
      <c r="J16682">
        <v>2021</v>
      </c>
      <c r="K16682">
        <f>2024 -impact_data[[#This Row],[model_year]]</f>
        <v>3</v>
      </c>
      <c r="L16682">
        <v>49</v>
      </c>
      <c r="M16682">
        <v>35</v>
      </c>
      <c r="N16682">
        <v>14</v>
      </c>
      <c r="O16682" t="s">
        <v>10</v>
      </c>
      <c r="P16682">
        <v>0.87</v>
      </c>
    </row>
    <row r="16683" spans="8:16">
      <c r="H16683" t="s">
        <v>19396</v>
      </c>
      <c r="I16683" t="s">
        <v>7</v>
      </c>
      <c r="J16683">
        <v>2021</v>
      </c>
      <c r="K16683">
        <f>2024 -impact_data[[#This Row],[model_year]]</f>
        <v>3</v>
      </c>
      <c r="L16683">
        <v>54</v>
      </c>
      <c r="M16683">
        <v>27.3</v>
      </c>
      <c r="N16683">
        <v>16.399999999999999</v>
      </c>
      <c r="O16683" t="s">
        <v>9</v>
      </c>
      <c r="P16683">
        <v>0.87</v>
      </c>
    </row>
    <row r="16684" spans="8:16">
      <c r="H16684" t="s">
        <v>19397</v>
      </c>
      <c r="I16684" t="s">
        <v>7</v>
      </c>
      <c r="J16684">
        <v>2021</v>
      </c>
      <c r="K16684">
        <f>2024 -impact_data[[#This Row],[model_year]]</f>
        <v>3</v>
      </c>
      <c r="L16684">
        <v>46</v>
      </c>
      <c r="M16684">
        <v>14.8</v>
      </c>
      <c r="N16684">
        <v>3.7</v>
      </c>
      <c r="O16684" t="s">
        <v>8</v>
      </c>
      <c r="P16684">
        <v>0.87</v>
      </c>
    </row>
    <row r="16685" spans="8:16">
      <c r="H16685" t="s">
        <v>19399</v>
      </c>
      <c r="I16685" t="s">
        <v>11</v>
      </c>
      <c r="J16685">
        <v>2021</v>
      </c>
      <c r="K16685">
        <f>2024 -impact_data[[#This Row],[model_year]]</f>
        <v>3</v>
      </c>
      <c r="L16685">
        <v>80</v>
      </c>
      <c r="M16685">
        <v>15.5</v>
      </c>
      <c r="N16685">
        <v>6.2</v>
      </c>
      <c r="O16685" t="s">
        <v>10</v>
      </c>
      <c r="P16685">
        <v>0.97</v>
      </c>
    </row>
    <row r="16686" spans="8:16">
      <c r="H16686" t="s">
        <v>19400</v>
      </c>
      <c r="I16686" t="s">
        <v>11</v>
      </c>
      <c r="J16686">
        <v>2021</v>
      </c>
      <c r="K16686">
        <f>2024 -impact_data[[#This Row],[model_year]]</f>
        <v>3</v>
      </c>
      <c r="L16686">
        <v>75</v>
      </c>
      <c r="M16686">
        <v>27.7</v>
      </c>
      <c r="N16686">
        <v>16.600000000000001</v>
      </c>
      <c r="O16686" t="s">
        <v>9</v>
      </c>
      <c r="P16686">
        <v>0.93</v>
      </c>
    </row>
    <row r="16687" spans="8:16">
      <c r="H16687" t="s">
        <v>19403</v>
      </c>
      <c r="I16687" t="s">
        <v>7</v>
      </c>
      <c r="J16687">
        <v>2021</v>
      </c>
      <c r="K16687">
        <f>2024 -impact_data[[#This Row],[model_year]]</f>
        <v>3</v>
      </c>
      <c r="L16687">
        <v>54</v>
      </c>
      <c r="M16687">
        <v>46</v>
      </c>
      <c r="N16687">
        <v>27.6</v>
      </c>
      <c r="O16687" t="s">
        <v>9</v>
      </c>
      <c r="P16687">
        <v>0.86</v>
      </c>
    </row>
    <row r="16688" spans="8:16">
      <c r="H16688" t="s">
        <v>19409</v>
      </c>
      <c r="I16688" t="s">
        <v>7</v>
      </c>
      <c r="J16688">
        <v>2021</v>
      </c>
      <c r="K16688">
        <f>2024 -impact_data[[#This Row],[model_year]]</f>
        <v>3</v>
      </c>
      <c r="L16688">
        <v>51</v>
      </c>
      <c r="M16688">
        <v>28.8</v>
      </c>
      <c r="N16688">
        <v>7.2</v>
      </c>
      <c r="O16688" t="s">
        <v>8</v>
      </c>
      <c r="P16688">
        <v>0.86</v>
      </c>
    </row>
    <row r="16689" spans="8:16">
      <c r="H16689" t="s">
        <v>19417</v>
      </c>
      <c r="I16689" t="s">
        <v>7</v>
      </c>
      <c r="J16689">
        <v>2021</v>
      </c>
      <c r="K16689">
        <f>2024 -impact_data[[#This Row],[model_year]]</f>
        <v>3</v>
      </c>
      <c r="L16689">
        <v>48</v>
      </c>
      <c r="M16689">
        <v>24.8</v>
      </c>
      <c r="N16689">
        <v>9.9</v>
      </c>
      <c r="O16689" t="s">
        <v>10</v>
      </c>
      <c r="P16689">
        <v>0.86</v>
      </c>
    </row>
    <row r="16690" spans="8:16">
      <c r="H16690" t="s">
        <v>19421</v>
      </c>
      <c r="I16690" t="s">
        <v>7</v>
      </c>
      <c r="J16690">
        <v>2021</v>
      </c>
      <c r="K16690">
        <f>2024 -impact_data[[#This Row],[model_year]]</f>
        <v>3</v>
      </c>
      <c r="L16690">
        <v>48</v>
      </c>
      <c r="M16690">
        <v>32.200000000000003</v>
      </c>
      <c r="N16690">
        <v>8.1</v>
      </c>
      <c r="O16690" t="s">
        <v>8</v>
      </c>
      <c r="P16690">
        <v>0.87</v>
      </c>
    </row>
    <row r="16691" spans="8:16">
      <c r="H16691" t="s">
        <v>19424</v>
      </c>
      <c r="I16691" t="s">
        <v>7</v>
      </c>
      <c r="J16691">
        <v>2021</v>
      </c>
      <c r="K16691">
        <f>2024 -impact_data[[#This Row],[model_year]]</f>
        <v>3</v>
      </c>
      <c r="L16691">
        <v>48</v>
      </c>
      <c r="M16691">
        <v>2.2000000000000002</v>
      </c>
      <c r="N16691">
        <v>0.6</v>
      </c>
      <c r="O16691" t="s">
        <v>8</v>
      </c>
      <c r="P16691">
        <v>0.88</v>
      </c>
    </row>
    <row r="16692" spans="8:16">
      <c r="H16692" t="s">
        <v>19426</v>
      </c>
      <c r="I16692" t="s">
        <v>7</v>
      </c>
      <c r="J16692">
        <v>2021</v>
      </c>
      <c r="K16692">
        <f>2024 -impact_data[[#This Row],[model_year]]</f>
        <v>3</v>
      </c>
      <c r="L16692">
        <v>50</v>
      </c>
      <c r="M16692">
        <v>22.2</v>
      </c>
      <c r="N16692">
        <v>8.9</v>
      </c>
      <c r="O16692" t="s">
        <v>10</v>
      </c>
      <c r="P16692">
        <v>0.85</v>
      </c>
    </row>
    <row r="16693" spans="8:16">
      <c r="H16693" t="s">
        <v>19429</v>
      </c>
      <c r="I16693" t="s">
        <v>7</v>
      </c>
      <c r="J16693">
        <v>2021</v>
      </c>
      <c r="K16693">
        <f>2024 -impact_data[[#This Row],[model_year]]</f>
        <v>3</v>
      </c>
      <c r="L16693">
        <v>53</v>
      </c>
      <c r="M16693">
        <v>57.4</v>
      </c>
      <c r="N16693">
        <v>34.5</v>
      </c>
      <c r="O16693" t="s">
        <v>9</v>
      </c>
      <c r="P16693">
        <v>0.86</v>
      </c>
    </row>
    <row r="16694" spans="8:16">
      <c r="H16694" t="s">
        <v>19431</v>
      </c>
      <c r="I16694" t="s">
        <v>7</v>
      </c>
      <c r="J16694">
        <v>2021</v>
      </c>
      <c r="K16694">
        <f>2024 -impact_data[[#This Row],[model_year]]</f>
        <v>3</v>
      </c>
      <c r="L16694">
        <v>49</v>
      </c>
      <c r="M16694">
        <v>23.5</v>
      </c>
      <c r="N16694">
        <v>5.9</v>
      </c>
      <c r="O16694" t="s">
        <v>8</v>
      </c>
      <c r="P16694">
        <v>0.88</v>
      </c>
    </row>
    <row r="16695" spans="8:16">
      <c r="H16695" t="s">
        <v>19439</v>
      </c>
      <c r="I16695" t="s">
        <v>11</v>
      </c>
      <c r="J16695">
        <v>2021</v>
      </c>
      <c r="K16695">
        <f>2024 -impact_data[[#This Row],[model_year]]</f>
        <v>3</v>
      </c>
      <c r="L16695">
        <v>76</v>
      </c>
      <c r="M16695">
        <v>16.600000000000001</v>
      </c>
      <c r="N16695">
        <v>10</v>
      </c>
      <c r="O16695" t="s">
        <v>9</v>
      </c>
      <c r="P16695">
        <v>0.97</v>
      </c>
    </row>
    <row r="16696" spans="8:16">
      <c r="H16696" t="s">
        <v>19444</v>
      </c>
      <c r="I16696" t="s">
        <v>7</v>
      </c>
      <c r="J16696">
        <v>2021</v>
      </c>
      <c r="K16696">
        <f>2024 -impact_data[[#This Row],[model_year]]</f>
        <v>3</v>
      </c>
      <c r="L16696">
        <v>49</v>
      </c>
      <c r="M16696">
        <v>39.6</v>
      </c>
      <c r="N16696">
        <v>9.9</v>
      </c>
      <c r="O16696" t="s">
        <v>8</v>
      </c>
      <c r="P16696">
        <v>0.87</v>
      </c>
    </row>
    <row r="16697" spans="8:16">
      <c r="H16697" t="s">
        <v>19446</v>
      </c>
      <c r="I16697" t="s">
        <v>7</v>
      </c>
      <c r="J16697">
        <v>2021</v>
      </c>
      <c r="K16697">
        <f>2024 -impact_data[[#This Row],[model_year]]</f>
        <v>3</v>
      </c>
      <c r="L16697">
        <v>50</v>
      </c>
      <c r="M16697">
        <v>33.799999999999997</v>
      </c>
      <c r="N16697">
        <v>20.3</v>
      </c>
      <c r="O16697" t="s">
        <v>9</v>
      </c>
      <c r="P16697">
        <v>0.87</v>
      </c>
    </row>
    <row r="16698" spans="8:16">
      <c r="H16698" t="s">
        <v>19448</v>
      </c>
      <c r="I16698" t="s">
        <v>7</v>
      </c>
      <c r="J16698">
        <v>2021</v>
      </c>
      <c r="K16698">
        <f>2024 -impact_data[[#This Row],[model_year]]</f>
        <v>3</v>
      </c>
      <c r="L16698">
        <v>49</v>
      </c>
      <c r="M16698">
        <v>28.5</v>
      </c>
      <c r="N16698">
        <v>11.4</v>
      </c>
      <c r="O16698" t="s">
        <v>10</v>
      </c>
      <c r="P16698">
        <v>0.86</v>
      </c>
    </row>
    <row r="16699" spans="8:16">
      <c r="H16699" t="s">
        <v>19449</v>
      </c>
      <c r="I16699" t="s">
        <v>7</v>
      </c>
      <c r="J16699">
        <v>2021</v>
      </c>
      <c r="K16699">
        <f>2024 -impact_data[[#This Row],[model_year]]</f>
        <v>3</v>
      </c>
      <c r="L16699">
        <v>50</v>
      </c>
      <c r="M16699">
        <v>23.3</v>
      </c>
      <c r="N16699">
        <v>9.3000000000000007</v>
      </c>
      <c r="O16699" t="s">
        <v>10</v>
      </c>
      <c r="P16699">
        <v>0.87</v>
      </c>
    </row>
    <row r="16700" spans="8:16">
      <c r="H16700" t="s">
        <v>19451</v>
      </c>
      <c r="I16700" t="s">
        <v>11</v>
      </c>
      <c r="J16700">
        <v>2021</v>
      </c>
      <c r="K16700">
        <f>2024 -impact_data[[#This Row],[model_year]]</f>
        <v>3</v>
      </c>
      <c r="L16700">
        <v>77</v>
      </c>
      <c r="M16700">
        <v>31.6</v>
      </c>
      <c r="N16700">
        <v>18.899999999999999</v>
      </c>
      <c r="O16700" t="s">
        <v>9</v>
      </c>
      <c r="P16700">
        <v>0.95</v>
      </c>
    </row>
    <row r="16701" spans="8:16">
      <c r="H16701" t="s">
        <v>19453</v>
      </c>
      <c r="I16701" t="s">
        <v>11</v>
      </c>
      <c r="J16701">
        <v>2021</v>
      </c>
      <c r="K16701">
        <f>2024 -impact_data[[#This Row],[model_year]]</f>
        <v>3</v>
      </c>
      <c r="L16701">
        <v>81</v>
      </c>
      <c r="M16701">
        <v>46.2</v>
      </c>
      <c r="N16701">
        <v>27.7</v>
      </c>
      <c r="O16701" t="s">
        <v>9</v>
      </c>
      <c r="P16701">
        <v>0.95</v>
      </c>
    </row>
    <row r="16702" spans="8:16">
      <c r="H16702" t="s">
        <v>19455</v>
      </c>
      <c r="I16702" t="s">
        <v>7</v>
      </c>
      <c r="J16702">
        <v>2021</v>
      </c>
      <c r="K16702">
        <f>2024 -impact_data[[#This Row],[model_year]]</f>
        <v>3</v>
      </c>
      <c r="L16702">
        <v>51</v>
      </c>
      <c r="M16702">
        <v>15.6</v>
      </c>
      <c r="N16702">
        <v>6.2</v>
      </c>
      <c r="O16702" t="s">
        <v>10</v>
      </c>
      <c r="P16702">
        <v>0.89</v>
      </c>
    </row>
    <row r="16703" spans="8:16">
      <c r="H16703" t="s">
        <v>19457</v>
      </c>
      <c r="I16703" t="s">
        <v>7</v>
      </c>
      <c r="J16703">
        <v>2021</v>
      </c>
      <c r="K16703">
        <f>2024 -impact_data[[#This Row],[model_year]]</f>
        <v>3</v>
      </c>
      <c r="L16703">
        <v>51</v>
      </c>
      <c r="M16703">
        <v>28.8</v>
      </c>
      <c r="N16703">
        <v>17.3</v>
      </c>
      <c r="O16703" t="s">
        <v>9</v>
      </c>
      <c r="P16703">
        <v>0.86</v>
      </c>
    </row>
    <row r="16704" spans="8:16">
      <c r="H16704" t="s">
        <v>19458</v>
      </c>
      <c r="I16704" t="s">
        <v>7</v>
      </c>
      <c r="J16704">
        <v>2021</v>
      </c>
      <c r="K16704">
        <f>2024 -impact_data[[#This Row],[model_year]]</f>
        <v>3</v>
      </c>
      <c r="L16704">
        <v>52</v>
      </c>
      <c r="M16704">
        <v>17.2</v>
      </c>
      <c r="N16704">
        <v>10.3</v>
      </c>
      <c r="O16704" t="s">
        <v>9</v>
      </c>
      <c r="P16704">
        <v>0.89</v>
      </c>
    </row>
    <row r="16705" spans="8:16">
      <c r="H16705" t="s">
        <v>19466</v>
      </c>
      <c r="I16705" t="s">
        <v>7</v>
      </c>
      <c r="J16705">
        <v>2021</v>
      </c>
      <c r="K16705">
        <f>2024 -impact_data[[#This Row],[model_year]]</f>
        <v>3</v>
      </c>
      <c r="L16705">
        <v>52</v>
      </c>
      <c r="M16705">
        <v>70.599999999999994</v>
      </c>
      <c r="N16705">
        <v>28.2</v>
      </c>
      <c r="O16705" t="s">
        <v>10</v>
      </c>
      <c r="P16705">
        <v>0.87</v>
      </c>
    </row>
    <row r="16706" spans="8:16">
      <c r="H16706" t="s">
        <v>19470</v>
      </c>
      <c r="I16706" t="s">
        <v>7</v>
      </c>
      <c r="J16706">
        <v>2021</v>
      </c>
      <c r="K16706">
        <f>2024 -impact_data[[#This Row],[model_year]]</f>
        <v>3</v>
      </c>
      <c r="L16706">
        <v>52</v>
      </c>
      <c r="M16706">
        <v>22</v>
      </c>
      <c r="N16706">
        <v>13.2</v>
      </c>
      <c r="O16706" t="s">
        <v>9</v>
      </c>
      <c r="P16706">
        <v>0.88</v>
      </c>
    </row>
    <row r="16707" spans="8:16">
      <c r="H16707" t="s">
        <v>19473</v>
      </c>
      <c r="I16707" t="s">
        <v>11</v>
      </c>
      <c r="J16707">
        <v>2021</v>
      </c>
      <c r="K16707">
        <f>2024 -impact_data[[#This Row],[model_year]]</f>
        <v>3</v>
      </c>
      <c r="L16707">
        <v>75</v>
      </c>
      <c r="M16707">
        <v>20.7</v>
      </c>
      <c r="N16707">
        <v>12.4</v>
      </c>
      <c r="O16707" t="s">
        <v>9</v>
      </c>
      <c r="P16707">
        <v>0.94</v>
      </c>
    </row>
    <row r="16708" spans="8:16">
      <c r="H16708" t="s">
        <v>19478</v>
      </c>
      <c r="I16708" t="s">
        <v>11</v>
      </c>
      <c r="J16708">
        <v>2021</v>
      </c>
      <c r="K16708">
        <f>2024 -impact_data[[#This Row],[model_year]]</f>
        <v>3</v>
      </c>
      <c r="L16708">
        <v>77</v>
      </c>
      <c r="M16708">
        <v>33.5</v>
      </c>
      <c r="N16708">
        <v>13.4</v>
      </c>
      <c r="O16708" t="s">
        <v>10</v>
      </c>
      <c r="P16708">
        <v>0.95</v>
      </c>
    </row>
    <row r="16709" spans="8:16">
      <c r="H16709" t="s">
        <v>19480</v>
      </c>
      <c r="I16709" t="s">
        <v>7</v>
      </c>
      <c r="J16709">
        <v>2021</v>
      </c>
      <c r="K16709">
        <f>2024 -impact_data[[#This Row],[model_year]]</f>
        <v>3</v>
      </c>
      <c r="L16709">
        <v>49</v>
      </c>
      <c r="M16709">
        <v>15</v>
      </c>
      <c r="N16709">
        <v>6</v>
      </c>
      <c r="O16709" t="s">
        <v>10</v>
      </c>
      <c r="P16709">
        <v>0.87</v>
      </c>
    </row>
    <row r="16710" spans="8:16">
      <c r="H16710" t="s">
        <v>19481</v>
      </c>
      <c r="I16710" t="s">
        <v>7</v>
      </c>
      <c r="J16710">
        <v>2021</v>
      </c>
      <c r="K16710">
        <f>2024 -impact_data[[#This Row],[model_year]]</f>
        <v>3</v>
      </c>
      <c r="L16710">
        <v>48</v>
      </c>
      <c r="M16710">
        <v>43.7</v>
      </c>
      <c r="N16710">
        <v>26.2</v>
      </c>
      <c r="O16710" t="s">
        <v>9</v>
      </c>
      <c r="P16710">
        <v>0.88</v>
      </c>
    </row>
    <row r="16711" spans="8:16">
      <c r="H16711" t="s">
        <v>19485</v>
      </c>
      <c r="I16711" t="s">
        <v>7</v>
      </c>
      <c r="J16711">
        <v>2021</v>
      </c>
      <c r="K16711">
        <f>2024 -impact_data[[#This Row],[model_year]]</f>
        <v>3</v>
      </c>
      <c r="L16711">
        <v>50</v>
      </c>
      <c r="M16711">
        <v>22.7</v>
      </c>
      <c r="N16711">
        <v>13.6</v>
      </c>
      <c r="O16711" t="s">
        <v>9</v>
      </c>
      <c r="P16711">
        <v>0.88</v>
      </c>
    </row>
    <row r="16712" spans="8:16">
      <c r="H16712" t="s">
        <v>19486</v>
      </c>
      <c r="I16712" t="s">
        <v>7</v>
      </c>
      <c r="J16712">
        <v>2021</v>
      </c>
      <c r="K16712">
        <f>2024 -impact_data[[#This Row],[model_year]]</f>
        <v>3</v>
      </c>
      <c r="L16712">
        <v>54</v>
      </c>
      <c r="M16712">
        <v>42.6</v>
      </c>
      <c r="N16712">
        <v>10.7</v>
      </c>
      <c r="O16712" t="s">
        <v>8</v>
      </c>
      <c r="P16712">
        <v>0.87</v>
      </c>
    </row>
    <row r="16713" spans="8:16">
      <c r="H16713" t="s">
        <v>19491</v>
      </c>
      <c r="I16713" t="s">
        <v>7</v>
      </c>
      <c r="J16713">
        <v>2021</v>
      </c>
      <c r="K16713">
        <f>2024 -impact_data[[#This Row],[model_year]]</f>
        <v>3</v>
      </c>
      <c r="L16713">
        <v>50</v>
      </c>
      <c r="M16713">
        <v>6.4</v>
      </c>
      <c r="N16713">
        <v>2.6</v>
      </c>
      <c r="O16713" t="s">
        <v>10</v>
      </c>
      <c r="P16713">
        <v>0.87</v>
      </c>
    </row>
    <row r="16714" spans="8:16">
      <c r="H16714" t="s">
        <v>19493</v>
      </c>
      <c r="I16714" t="s">
        <v>7</v>
      </c>
      <c r="J16714">
        <v>2021</v>
      </c>
      <c r="K16714">
        <f>2024 -impact_data[[#This Row],[model_year]]</f>
        <v>3</v>
      </c>
      <c r="L16714">
        <v>50</v>
      </c>
      <c r="M16714">
        <v>21.2</v>
      </c>
      <c r="N16714">
        <v>8.5</v>
      </c>
      <c r="O16714" t="s">
        <v>10</v>
      </c>
      <c r="P16714">
        <v>0.87</v>
      </c>
    </row>
    <row r="16715" spans="8:16">
      <c r="H16715" t="s">
        <v>19509</v>
      </c>
      <c r="I16715" t="s">
        <v>7</v>
      </c>
      <c r="J16715">
        <v>2021</v>
      </c>
      <c r="K16715">
        <f>2024 -impact_data[[#This Row],[model_year]]</f>
        <v>3</v>
      </c>
      <c r="L16715">
        <v>50</v>
      </c>
      <c r="M16715">
        <v>11.7</v>
      </c>
      <c r="N16715">
        <v>7</v>
      </c>
      <c r="O16715" t="s">
        <v>9</v>
      </c>
      <c r="P16715">
        <v>0.87</v>
      </c>
    </row>
    <row r="16716" spans="8:16">
      <c r="H16716" t="s">
        <v>19513</v>
      </c>
      <c r="I16716" t="s">
        <v>7</v>
      </c>
      <c r="J16716">
        <v>2021</v>
      </c>
      <c r="K16716">
        <f>2024 -impact_data[[#This Row],[model_year]]</f>
        <v>3</v>
      </c>
      <c r="L16716">
        <v>50</v>
      </c>
      <c r="M16716">
        <v>14.8</v>
      </c>
      <c r="N16716">
        <v>5.9</v>
      </c>
      <c r="O16716" t="s">
        <v>10</v>
      </c>
      <c r="P16716">
        <v>0.89</v>
      </c>
    </row>
    <row r="16717" spans="8:16">
      <c r="H16717" t="s">
        <v>19517</v>
      </c>
      <c r="I16717" t="s">
        <v>7</v>
      </c>
      <c r="J16717">
        <v>2021</v>
      </c>
      <c r="K16717">
        <f>2024 -impact_data[[#This Row],[model_year]]</f>
        <v>3</v>
      </c>
      <c r="L16717">
        <v>49</v>
      </c>
      <c r="M16717">
        <v>36.4</v>
      </c>
      <c r="N16717">
        <v>14.6</v>
      </c>
      <c r="O16717" t="s">
        <v>10</v>
      </c>
      <c r="P16717">
        <v>0.87</v>
      </c>
    </row>
    <row r="16718" spans="8:16">
      <c r="H16718" t="s">
        <v>19520</v>
      </c>
      <c r="I16718" t="s">
        <v>7</v>
      </c>
      <c r="J16718">
        <v>2021</v>
      </c>
      <c r="K16718">
        <f>2024 -impact_data[[#This Row],[model_year]]</f>
        <v>3</v>
      </c>
      <c r="L16718">
        <v>50</v>
      </c>
      <c r="M16718">
        <v>37.299999999999997</v>
      </c>
      <c r="N16718">
        <v>22.4</v>
      </c>
      <c r="O16718" t="s">
        <v>9</v>
      </c>
      <c r="P16718">
        <v>0.88</v>
      </c>
    </row>
    <row r="16719" spans="8:16">
      <c r="H16719" t="s">
        <v>19522</v>
      </c>
      <c r="I16719" t="s">
        <v>7</v>
      </c>
      <c r="J16719">
        <v>2021</v>
      </c>
      <c r="K16719">
        <f>2024 -impact_data[[#This Row],[model_year]]</f>
        <v>3</v>
      </c>
      <c r="L16719">
        <v>48</v>
      </c>
      <c r="M16719">
        <v>45.4</v>
      </c>
      <c r="N16719">
        <v>18.2</v>
      </c>
      <c r="O16719" t="s">
        <v>10</v>
      </c>
      <c r="P16719">
        <v>0.88</v>
      </c>
    </row>
    <row r="16720" spans="8:16">
      <c r="H16720" t="s">
        <v>19526</v>
      </c>
      <c r="I16720" t="s">
        <v>7</v>
      </c>
      <c r="J16720">
        <v>2021</v>
      </c>
      <c r="K16720">
        <f>2024 -impact_data[[#This Row],[model_year]]</f>
        <v>3</v>
      </c>
      <c r="L16720">
        <v>53</v>
      </c>
      <c r="M16720">
        <v>77.7</v>
      </c>
      <c r="N16720">
        <v>31.1</v>
      </c>
      <c r="O16720" t="s">
        <v>10</v>
      </c>
      <c r="P16720">
        <v>0.88</v>
      </c>
    </row>
    <row r="16721" spans="8:16">
      <c r="H16721" t="s">
        <v>19528</v>
      </c>
      <c r="I16721" t="s">
        <v>7</v>
      </c>
      <c r="J16721">
        <v>2021</v>
      </c>
      <c r="K16721">
        <f>2024 -impact_data[[#This Row],[model_year]]</f>
        <v>3</v>
      </c>
      <c r="L16721">
        <v>45</v>
      </c>
      <c r="M16721">
        <v>45.8</v>
      </c>
      <c r="N16721">
        <v>18.3</v>
      </c>
      <c r="O16721" t="s">
        <v>10</v>
      </c>
      <c r="P16721">
        <v>0.87</v>
      </c>
    </row>
    <row r="16722" spans="8:16">
      <c r="H16722" t="s">
        <v>19531</v>
      </c>
      <c r="I16722" t="s">
        <v>7</v>
      </c>
      <c r="J16722">
        <v>2021</v>
      </c>
      <c r="K16722">
        <f>2024 -impact_data[[#This Row],[model_year]]</f>
        <v>3</v>
      </c>
      <c r="L16722">
        <v>50</v>
      </c>
      <c r="M16722">
        <v>7.6</v>
      </c>
      <c r="N16722">
        <v>3</v>
      </c>
      <c r="O16722" t="s">
        <v>10</v>
      </c>
      <c r="P16722">
        <v>0.86</v>
      </c>
    </row>
    <row r="16723" spans="8:16">
      <c r="H16723" t="s">
        <v>19538</v>
      </c>
      <c r="I16723" t="s">
        <v>7</v>
      </c>
      <c r="J16723">
        <v>2021</v>
      </c>
      <c r="K16723">
        <f>2024 -impact_data[[#This Row],[model_year]]</f>
        <v>3</v>
      </c>
      <c r="L16723">
        <v>53</v>
      </c>
      <c r="M16723">
        <v>21.7</v>
      </c>
      <c r="N16723">
        <v>8.6999999999999993</v>
      </c>
      <c r="O16723" t="s">
        <v>10</v>
      </c>
      <c r="P16723">
        <v>0.87</v>
      </c>
    </row>
    <row r="16724" spans="8:16">
      <c r="H16724" t="s">
        <v>19541</v>
      </c>
      <c r="I16724" t="s">
        <v>11</v>
      </c>
      <c r="J16724">
        <v>2021</v>
      </c>
      <c r="K16724">
        <f>2024 -impact_data[[#This Row],[model_year]]</f>
        <v>3</v>
      </c>
      <c r="L16724">
        <v>74</v>
      </c>
      <c r="M16724">
        <v>-7.3</v>
      </c>
      <c r="N16724">
        <v>-2.9</v>
      </c>
      <c r="O16724" t="s">
        <v>10</v>
      </c>
      <c r="P16724">
        <v>0.94</v>
      </c>
    </row>
    <row r="16725" spans="8:16">
      <c r="H16725" t="s">
        <v>19545</v>
      </c>
      <c r="I16725" t="s">
        <v>7</v>
      </c>
      <c r="J16725">
        <v>2021</v>
      </c>
      <c r="K16725">
        <f>2024 -impact_data[[#This Row],[model_year]]</f>
        <v>3</v>
      </c>
      <c r="L16725">
        <v>51</v>
      </c>
      <c r="M16725">
        <v>14</v>
      </c>
      <c r="N16725">
        <v>8.4</v>
      </c>
      <c r="O16725" t="s">
        <v>9</v>
      </c>
      <c r="P16725">
        <v>0.87</v>
      </c>
    </row>
    <row r="16726" spans="8:16">
      <c r="H16726" t="s">
        <v>19548</v>
      </c>
      <c r="I16726" t="s">
        <v>7</v>
      </c>
      <c r="J16726">
        <v>2021</v>
      </c>
      <c r="K16726">
        <f>2024 -impact_data[[#This Row],[model_year]]</f>
        <v>3</v>
      </c>
      <c r="L16726">
        <v>53</v>
      </c>
      <c r="M16726">
        <v>28.1</v>
      </c>
      <c r="N16726">
        <v>16.8</v>
      </c>
      <c r="O16726" t="s">
        <v>9</v>
      </c>
      <c r="P16726">
        <v>0.88</v>
      </c>
    </row>
    <row r="16727" spans="8:16">
      <c r="H16727" t="s">
        <v>19552</v>
      </c>
      <c r="I16727" t="s">
        <v>7</v>
      </c>
      <c r="J16727">
        <v>2021</v>
      </c>
      <c r="K16727">
        <f>2024 -impact_data[[#This Row],[model_year]]</f>
        <v>3</v>
      </c>
      <c r="L16727">
        <v>49</v>
      </c>
      <c r="M16727">
        <v>23.2</v>
      </c>
      <c r="N16727">
        <v>5.8</v>
      </c>
      <c r="O16727" t="s">
        <v>8</v>
      </c>
      <c r="P16727">
        <v>0.88</v>
      </c>
    </row>
    <row r="16728" spans="8:16">
      <c r="H16728" t="s">
        <v>19560</v>
      </c>
      <c r="I16728" t="s">
        <v>7</v>
      </c>
      <c r="J16728">
        <v>2021</v>
      </c>
      <c r="K16728">
        <f>2024 -impact_data[[#This Row],[model_year]]</f>
        <v>3</v>
      </c>
      <c r="L16728">
        <v>54</v>
      </c>
      <c r="M16728">
        <v>57.3</v>
      </c>
      <c r="N16728">
        <v>14.3</v>
      </c>
      <c r="O16728" t="s">
        <v>8</v>
      </c>
      <c r="P16728">
        <v>0.89</v>
      </c>
    </row>
    <row r="16729" spans="8:16">
      <c r="H16729" t="s">
        <v>19561</v>
      </c>
      <c r="I16729" t="s">
        <v>7</v>
      </c>
      <c r="J16729">
        <v>2021</v>
      </c>
      <c r="K16729">
        <f>2024 -impact_data[[#This Row],[model_year]]</f>
        <v>3</v>
      </c>
      <c r="L16729">
        <v>51</v>
      </c>
      <c r="M16729">
        <v>38.1</v>
      </c>
      <c r="N16729">
        <v>15.2</v>
      </c>
      <c r="O16729" t="s">
        <v>10</v>
      </c>
      <c r="P16729">
        <v>0.87</v>
      </c>
    </row>
    <row r="16730" spans="8:16">
      <c r="H16730" t="s">
        <v>19562</v>
      </c>
      <c r="I16730" t="s">
        <v>7</v>
      </c>
      <c r="J16730">
        <v>2021</v>
      </c>
      <c r="K16730">
        <f>2024 -impact_data[[#This Row],[model_year]]</f>
        <v>3</v>
      </c>
      <c r="L16730">
        <v>52</v>
      </c>
      <c r="M16730">
        <v>31.3</v>
      </c>
      <c r="N16730">
        <v>7.8</v>
      </c>
      <c r="O16730" t="s">
        <v>8</v>
      </c>
      <c r="P16730">
        <v>0.85</v>
      </c>
    </row>
    <row r="16731" spans="8:16">
      <c r="H16731" t="s">
        <v>19566</v>
      </c>
      <c r="I16731" t="s">
        <v>11</v>
      </c>
      <c r="J16731">
        <v>2021</v>
      </c>
      <c r="K16731">
        <f>2024 -impact_data[[#This Row],[model_year]]</f>
        <v>3</v>
      </c>
      <c r="L16731">
        <v>80</v>
      </c>
      <c r="M16731">
        <v>22.7</v>
      </c>
      <c r="N16731">
        <v>9.1</v>
      </c>
      <c r="O16731" t="s">
        <v>10</v>
      </c>
      <c r="P16731">
        <v>0.96</v>
      </c>
    </row>
    <row r="16732" spans="8:16">
      <c r="H16732" t="s">
        <v>19567</v>
      </c>
      <c r="I16732" t="s">
        <v>7</v>
      </c>
      <c r="J16732">
        <v>2021</v>
      </c>
      <c r="K16732">
        <f>2024 -impact_data[[#This Row],[model_year]]</f>
        <v>3</v>
      </c>
      <c r="L16732">
        <v>46</v>
      </c>
      <c r="M16732">
        <v>8.6999999999999993</v>
      </c>
      <c r="N16732">
        <v>3.5</v>
      </c>
      <c r="O16732" t="s">
        <v>10</v>
      </c>
      <c r="P16732">
        <v>0.86</v>
      </c>
    </row>
    <row r="16733" spans="8:16">
      <c r="H16733" t="s">
        <v>19569</v>
      </c>
      <c r="I16733" t="s">
        <v>7</v>
      </c>
      <c r="J16733">
        <v>2021</v>
      </c>
      <c r="K16733">
        <f>2024 -impact_data[[#This Row],[model_year]]</f>
        <v>3</v>
      </c>
      <c r="L16733">
        <v>50</v>
      </c>
      <c r="M16733">
        <v>2.2999999999999998</v>
      </c>
      <c r="N16733">
        <v>1.4</v>
      </c>
      <c r="O16733" t="s">
        <v>9</v>
      </c>
      <c r="P16733">
        <v>0.87</v>
      </c>
    </row>
    <row r="16734" spans="8:16">
      <c r="H16734" t="s">
        <v>19572</v>
      </c>
      <c r="I16734" t="s">
        <v>7</v>
      </c>
      <c r="J16734">
        <v>2021</v>
      </c>
      <c r="K16734">
        <f>2024 -impact_data[[#This Row],[model_year]]</f>
        <v>3</v>
      </c>
      <c r="L16734">
        <v>51</v>
      </c>
      <c r="M16734">
        <v>30.6</v>
      </c>
      <c r="N16734">
        <v>12.2</v>
      </c>
      <c r="O16734" t="s">
        <v>10</v>
      </c>
      <c r="P16734">
        <v>0.88</v>
      </c>
    </row>
    <row r="16735" spans="8:16">
      <c r="H16735" t="s">
        <v>19575</v>
      </c>
      <c r="I16735" t="s">
        <v>7</v>
      </c>
      <c r="J16735">
        <v>2021</v>
      </c>
      <c r="K16735">
        <f>2024 -impact_data[[#This Row],[model_year]]</f>
        <v>3</v>
      </c>
      <c r="L16735">
        <v>49</v>
      </c>
      <c r="M16735">
        <v>36.200000000000003</v>
      </c>
      <c r="N16735">
        <v>14.5</v>
      </c>
      <c r="O16735" t="s">
        <v>10</v>
      </c>
      <c r="P16735">
        <v>0.87</v>
      </c>
    </row>
    <row r="16736" spans="8:16">
      <c r="H16736" t="s">
        <v>19582</v>
      </c>
      <c r="I16736" t="s">
        <v>7</v>
      </c>
      <c r="J16736">
        <v>2021</v>
      </c>
      <c r="K16736">
        <f>2024 -impact_data[[#This Row],[model_year]]</f>
        <v>3</v>
      </c>
      <c r="L16736">
        <v>50</v>
      </c>
      <c r="M16736">
        <v>27</v>
      </c>
      <c r="N16736">
        <v>16.2</v>
      </c>
      <c r="O16736" t="s">
        <v>9</v>
      </c>
      <c r="P16736">
        <v>0.88</v>
      </c>
    </row>
    <row r="16737" spans="8:16">
      <c r="H16737" t="s">
        <v>19584</v>
      </c>
      <c r="I16737" t="s">
        <v>11</v>
      </c>
      <c r="J16737">
        <v>2021</v>
      </c>
      <c r="K16737">
        <f>2024 -impact_data[[#This Row],[model_year]]</f>
        <v>3</v>
      </c>
      <c r="L16737">
        <v>78</v>
      </c>
      <c r="M16737">
        <v>20.3</v>
      </c>
      <c r="N16737">
        <v>8.1</v>
      </c>
      <c r="O16737" t="s">
        <v>10</v>
      </c>
      <c r="P16737">
        <v>0.97</v>
      </c>
    </row>
    <row r="16738" spans="8:16">
      <c r="H16738" t="s">
        <v>19587</v>
      </c>
      <c r="I16738" t="s">
        <v>7</v>
      </c>
      <c r="J16738">
        <v>2021</v>
      </c>
      <c r="K16738">
        <f>2024 -impact_data[[#This Row],[model_year]]</f>
        <v>3</v>
      </c>
      <c r="L16738">
        <v>48</v>
      </c>
      <c r="M16738">
        <v>13.7</v>
      </c>
      <c r="N16738">
        <v>8.1999999999999993</v>
      </c>
      <c r="O16738" t="s">
        <v>9</v>
      </c>
      <c r="P16738">
        <v>0.88</v>
      </c>
    </row>
    <row r="16739" spans="8:16">
      <c r="H16739" t="s">
        <v>19594</v>
      </c>
      <c r="I16739" t="s">
        <v>7</v>
      </c>
      <c r="J16739">
        <v>2021</v>
      </c>
      <c r="K16739">
        <f>2024 -impact_data[[#This Row],[model_year]]</f>
        <v>3</v>
      </c>
      <c r="L16739">
        <v>48</v>
      </c>
      <c r="M16739">
        <v>23.9</v>
      </c>
      <c r="N16739">
        <v>9.6</v>
      </c>
      <c r="O16739" t="s">
        <v>10</v>
      </c>
      <c r="P16739">
        <v>0.89</v>
      </c>
    </row>
    <row r="16740" spans="8:16">
      <c r="H16740" t="s">
        <v>19603</v>
      </c>
      <c r="I16740" t="s">
        <v>7</v>
      </c>
      <c r="J16740">
        <v>2021</v>
      </c>
      <c r="K16740">
        <f>2024 -impact_data[[#This Row],[model_year]]</f>
        <v>3</v>
      </c>
      <c r="L16740">
        <v>48</v>
      </c>
      <c r="M16740">
        <v>14.9</v>
      </c>
      <c r="N16740">
        <v>8.9</v>
      </c>
      <c r="O16740" t="s">
        <v>9</v>
      </c>
      <c r="P16740">
        <v>0.88</v>
      </c>
    </row>
    <row r="16741" spans="8:16">
      <c r="H16741" t="s">
        <v>19610</v>
      </c>
      <c r="I16741" t="s">
        <v>7</v>
      </c>
      <c r="J16741">
        <v>2021</v>
      </c>
      <c r="K16741">
        <f>2024 -impact_data[[#This Row],[model_year]]</f>
        <v>3</v>
      </c>
      <c r="L16741">
        <v>48</v>
      </c>
      <c r="M16741">
        <v>16.2</v>
      </c>
      <c r="N16741">
        <v>9.6999999999999993</v>
      </c>
      <c r="O16741" t="s">
        <v>9</v>
      </c>
      <c r="P16741">
        <v>0.87</v>
      </c>
    </row>
    <row r="16742" spans="8:16">
      <c r="H16742" t="s">
        <v>19611</v>
      </c>
      <c r="I16742" t="s">
        <v>7</v>
      </c>
      <c r="J16742">
        <v>2021</v>
      </c>
      <c r="K16742">
        <f>2024 -impact_data[[#This Row],[model_year]]</f>
        <v>3</v>
      </c>
      <c r="L16742">
        <v>52</v>
      </c>
      <c r="M16742">
        <v>13.2</v>
      </c>
      <c r="N16742">
        <v>7.9</v>
      </c>
      <c r="O16742" t="s">
        <v>9</v>
      </c>
      <c r="P16742">
        <v>0.87</v>
      </c>
    </row>
    <row r="16743" spans="8:16">
      <c r="H16743" t="s">
        <v>19612</v>
      </c>
      <c r="I16743" t="s">
        <v>11</v>
      </c>
      <c r="J16743">
        <v>2021</v>
      </c>
      <c r="K16743">
        <f>2024 -impact_data[[#This Row],[model_year]]</f>
        <v>3</v>
      </c>
      <c r="L16743">
        <v>77</v>
      </c>
      <c r="M16743">
        <v>25.4</v>
      </c>
      <c r="N16743">
        <v>10.199999999999999</v>
      </c>
      <c r="O16743" t="s">
        <v>10</v>
      </c>
      <c r="P16743">
        <v>0.96</v>
      </c>
    </row>
    <row r="16744" spans="8:16">
      <c r="H16744" t="s">
        <v>19614</v>
      </c>
      <c r="I16744" t="s">
        <v>7</v>
      </c>
      <c r="J16744">
        <v>2021</v>
      </c>
      <c r="K16744">
        <f>2024 -impact_data[[#This Row],[model_year]]</f>
        <v>3</v>
      </c>
      <c r="L16744">
        <v>51</v>
      </c>
      <c r="M16744">
        <v>29.5</v>
      </c>
      <c r="N16744">
        <v>11.8</v>
      </c>
      <c r="O16744" t="s">
        <v>10</v>
      </c>
      <c r="P16744">
        <v>0.86</v>
      </c>
    </row>
    <row r="16745" spans="8:16">
      <c r="H16745" t="s">
        <v>19617</v>
      </c>
      <c r="I16745" t="s">
        <v>7</v>
      </c>
      <c r="J16745">
        <v>2021</v>
      </c>
      <c r="K16745">
        <f>2024 -impact_data[[#This Row],[model_year]]</f>
        <v>3</v>
      </c>
      <c r="L16745">
        <v>49</v>
      </c>
      <c r="M16745">
        <v>34.700000000000003</v>
      </c>
      <c r="N16745">
        <v>20.8</v>
      </c>
      <c r="O16745" t="s">
        <v>9</v>
      </c>
      <c r="P16745">
        <v>0.87</v>
      </c>
    </row>
    <row r="16746" spans="8:16">
      <c r="H16746" t="s">
        <v>19619</v>
      </c>
      <c r="I16746" t="s">
        <v>7</v>
      </c>
      <c r="J16746">
        <v>2021</v>
      </c>
      <c r="K16746">
        <f>2024 -impact_data[[#This Row],[model_year]]</f>
        <v>3</v>
      </c>
      <c r="L16746">
        <v>50</v>
      </c>
      <c r="M16746">
        <v>26.6</v>
      </c>
      <c r="N16746">
        <v>10.6</v>
      </c>
      <c r="O16746" t="s">
        <v>10</v>
      </c>
      <c r="P16746">
        <v>0.87</v>
      </c>
    </row>
    <row r="16747" spans="8:16">
      <c r="H16747" t="s">
        <v>19623</v>
      </c>
      <c r="I16747" t="s">
        <v>7</v>
      </c>
      <c r="J16747">
        <v>2021</v>
      </c>
      <c r="K16747">
        <f>2024 -impact_data[[#This Row],[model_year]]</f>
        <v>3</v>
      </c>
      <c r="L16747">
        <v>51</v>
      </c>
      <c r="M16747">
        <v>21.3</v>
      </c>
      <c r="N16747">
        <v>12.8</v>
      </c>
      <c r="O16747" t="s">
        <v>9</v>
      </c>
      <c r="P16747">
        <v>0.87</v>
      </c>
    </row>
    <row r="16748" spans="8:16">
      <c r="H16748" t="s">
        <v>19628</v>
      </c>
      <c r="I16748" t="s">
        <v>7</v>
      </c>
      <c r="J16748">
        <v>2021</v>
      </c>
      <c r="K16748">
        <f>2024 -impact_data[[#This Row],[model_year]]</f>
        <v>3</v>
      </c>
      <c r="L16748">
        <v>47</v>
      </c>
      <c r="M16748">
        <v>27.3</v>
      </c>
      <c r="N16748">
        <v>10.9</v>
      </c>
      <c r="O16748" t="s">
        <v>10</v>
      </c>
      <c r="P16748">
        <v>0.86</v>
      </c>
    </row>
    <row r="16749" spans="8:16">
      <c r="H16749" t="s">
        <v>19629</v>
      </c>
      <c r="I16749" t="s">
        <v>7</v>
      </c>
      <c r="J16749">
        <v>2021</v>
      </c>
      <c r="K16749">
        <f>2024 -impact_data[[#This Row],[model_year]]</f>
        <v>3</v>
      </c>
      <c r="L16749">
        <v>51</v>
      </c>
      <c r="M16749">
        <v>22.9</v>
      </c>
      <c r="N16749">
        <v>9.1999999999999993</v>
      </c>
      <c r="O16749" t="s">
        <v>10</v>
      </c>
      <c r="P16749">
        <v>0.86</v>
      </c>
    </row>
    <row r="16750" spans="8:16">
      <c r="H16750" t="s">
        <v>19635</v>
      </c>
      <c r="I16750" t="s">
        <v>7</v>
      </c>
      <c r="J16750">
        <v>2021</v>
      </c>
      <c r="K16750">
        <f>2024 -impact_data[[#This Row],[model_year]]</f>
        <v>3</v>
      </c>
      <c r="L16750">
        <v>49</v>
      </c>
      <c r="M16750">
        <v>18.3</v>
      </c>
      <c r="N16750">
        <v>7.3</v>
      </c>
      <c r="O16750" t="s">
        <v>10</v>
      </c>
      <c r="P16750">
        <v>0.88</v>
      </c>
    </row>
    <row r="16751" spans="8:16">
      <c r="H16751" t="s">
        <v>19638</v>
      </c>
      <c r="I16751" t="s">
        <v>7</v>
      </c>
      <c r="J16751">
        <v>2021</v>
      </c>
      <c r="K16751">
        <f>2024 -impact_data[[#This Row],[model_year]]</f>
        <v>3</v>
      </c>
      <c r="L16751">
        <v>52</v>
      </c>
      <c r="M16751">
        <v>32.299999999999997</v>
      </c>
      <c r="N16751">
        <v>12.9</v>
      </c>
      <c r="O16751" t="s">
        <v>10</v>
      </c>
      <c r="P16751">
        <v>0.88</v>
      </c>
    </row>
    <row r="16752" spans="8:16">
      <c r="H16752" t="s">
        <v>19639</v>
      </c>
      <c r="I16752" t="s">
        <v>7</v>
      </c>
      <c r="J16752">
        <v>2021</v>
      </c>
      <c r="K16752">
        <f>2024 -impact_data[[#This Row],[model_year]]</f>
        <v>3</v>
      </c>
      <c r="L16752">
        <v>47</v>
      </c>
      <c r="M16752">
        <v>13.2</v>
      </c>
      <c r="N16752">
        <v>5.3</v>
      </c>
      <c r="O16752" t="s">
        <v>10</v>
      </c>
      <c r="P16752">
        <v>0.87</v>
      </c>
    </row>
    <row r="16753" spans="8:16">
      <c r="H16753" t="s">
        <v>19644</v>
      </c>
      <c r="I16753" t="s">
        <v>7</v>
      </c>
      <c r="J16753">
        <v>2021</v>
      </c>
      <c r="K16753">
        <f>2024 -impact_data[[#This Row],[model_year]]</f>
        <v>3</v>
      </c>
      <c r="L16753">
        <v>50</v>
      </c>
      <c r="M16753">
        <v>21.7</v>
      </c>
      <c r="N16753">
        <v>13</v>
      </c>
      <c r="O16753" t="s">
        <v>9</v>
      </c>
      <c r="P16753">
        <v>0.87</v>
      </c>
    </row>
    <row r="16754" spans="8:16">
      <c r="H16754" t="s">
        <v>19645</v>
      </c>
      <c r="I16754" t="s">
        <v>7</v>
      </c>
      <c r="J16754">
        <v>2021</v>
      </c>
      <c r="K16754">
        <f>2024 -impact_data[[#This Row],[model_year]]</f>
        <v>3</v>
      </c>
      <c r="L16754">
        <v>51</v>
      </c>
      <c r="M16754">
        <v>60.6</v>
      </c>
      <c r="N16754">
        <v>36.4</v>
      </c>
      <c r="O16754" t="s">
        <v>9</v>
      </c>
      <c r="P16754">
        <v>0.86</v>
      </c>
    </row>
    <row r="16755" spans="8:16">
      <c r="H16755" t="s">
        <v>19651</v>
      </c>
      <c r="I16755" t="s">
        <v>7</v>
      </c>
      <c r="J16755">
        <v>2021</v>
      </c>
      <c r="K16755">
        <f>2024 -impact_data[[#This Row],[model_year]]</f>
        <v>3</v>
      </c>
      <c r="L16755">
        <v>49</v>
      </c>
      <c r="M16755">
        <v>19.5</v>
      </c>
      <c r="N16755">
        <v>4.9000000000000004</v>
      </c>
      <c r="O16755" t="s">
        <v>8</v>
      </c>
      <c r="P16755">
        <v>0.86</v>
      </c>
    </row>
    <row r="16756" spans="8:16">
      <c r="H16756" t="s">
        <v>319</v>
      </c>
      <c r="I16756" t="s">
        <v>7</v>
      </c>
      <c r="J16756">
        <v>2022</v>
      </c>
      <c r="K16756">
        <f>2024 -impact_data[[#This Row],[model_year]]</f>
        <v>2</v>
      </c>
      <c r="L16756">
        <v>48</v>
      </c>
      <c r="M16756">
        <v>5</v>
      </c>
      <c r="N16756">
        <v>3</v>
      </c>
      <c r="O16756" t="s">
        <v>9</v>
      </c>
      <c r="P16756">
        <v>0.88</v>
      </c>
    </row>
    <row r="16757" spans="8:16">
      <c r="H16757" t="s">
        <v>331</v>
      </c>
      <c r="I16757" t="s">
        <v>11</v>
      </c>
      <c r="J16757">
        <v>2022</v>
      </c>
      <c r="K16757">
        <f>2024 -impact_data[[#This Row],[model_year]]</f>
        <v>2</v>
      </c>
      <c r="L16757">
        <v>76</v>
      </c>
      <c r="M16757">
        <v>24.4</v>
      </c>
      <c r="N16757">
        <v>6.1</v>
      </c>
      <c r="O16757" t="s">
        <v>8</v>
      </c>
      <c r="P16757">
        <v>0.96</v>
      </c>
    </row>
    <row r="16758" spans="8:16">
      <c r="H16758" t="s">
        <v>338</v>
      </c>
      <c r="I16758" t="s">
        <v>11</v>
      </c>
      <c r="J16758">
        <v>2022</v>
      </c>
      <c r="K16758">
        <f>2024 -impact_data[[#This Row],[model_year]]</f>
        <v>2</v>
      </c>
      <c r="L16758">
        <v>76</v>
      </c>
      <c r="M16758">
        <v>8.4</v>
      </c>
      <c r="N16758">
        <v>5</v>
      </c>
      <c r="O16758" t="s">
        <v>9</v>
      </c>
      <c r="P16758">
        <v>0.94</v>
      </c>
    </row>
    <row r="16759" spans="8:16">
      <c r="H16759" t="s">
        <v>346</v>
      </c>
      <c r="I16759" t="s">
        <v>7</v>
      </c>
      <c r="J16759">
        <v>2022</v>
      </c>
      <c r="K16759">
        <f>2024 -impact_data[[#This Row],[model_year]]</f>
        <v>2</v>
      </c>
      <c r="L16759">
        <v>48</v>
      </c>
      <c r="M16759">
        <v>23</v>
      </c>
      <c r="N16759">
        <v>9.1999999999999993</v>
      </c>
      <c r="O16759" t="s">
        <v>10</v>
      </c>
      <c r="P16759">
        <v>0.86</v>
      </c>
    </row>
    <row r="16760" spans="8:16">
      <c r="H16760" t="s">
        <v>362</v>
      </c>
      <c r="I16760" t="s">
        <v>7</v>
      </c>
      <c r="J16760">
        <v>2022</v>
      </c>
      <c r="K16760">
        <f>2024 -impact_data[[#This Row],[model_year]]</f>
        <v>2</v>
      </c>
      <c r="L16760">
        <v>48</v>
      </c>
      <c r="M16760">
        <v>32.1</v>
      </c>
      <c r="N16760">
        <v>12.9</v>
      </c>
      <c r="O16760" t="s">
        <v>10</v>
      </c>
      <c r="P16760">
        <v>0.87</v>
      </c>
    </row>
    <row r="16761" spans="8:16">
      <c r="H16761" t="s">
        <v>376</v>
      </c>
      <c r="I16761" t="s">
        <v>7</v>
      </c>
      <c r="J16761">
        <v>2022</v>
      </c>
      <c r="K16761">
        <f>2024 -impact_data[[#This Row],[model_year]]</f>
        <v>2</v>
      </c>
      <c r="L16761">
        <v>46</v>
      </c>
      <c r="M16761">
        <v>34</v>
      </c>
      <c r="N16761">
        <v>8.5</v>
      </c>
      <c r="O16761" t="s">
        <v>8</v>
      </c>
      <c r="P16761">
        <v>0.88</v>
      </c>
    </row>
    <row r="16762" spans="8:16">
      <c r="H16762" t="s">
        <v>378</v>
      </c>
      <c r="I16762" t="s">
        <v>7</v>
      </c>
      <c r="J16762">
        <v>2022</v>
      </c>
      <c r="K16762">
        <f>2024 -impact_data[[#This Row],[model_year]]</f>
        <v>2</v>
      </c>
      <c r="L16762">
        <v>47</v>
      </c>
      <c r="M16762">
        <v>0.3</v>
      </c>
      <c r="N16762">
        <v>0.1</v>
      </c>
      <c r="O16762" t="s">
        <v>8</v>
      </c>
      <c r="P16762">
        <v>0.88</v>
      </c>
    </row>
    <row r="16763" spans="8:16">
      <c r="H16763" t="s">
        <v>381</v>
      </c>
      <c r="I16763" t="s">
        <v>7</v>
      </c>
      <c r="J16763">
        <v>2022</v>
      </c>
      <c r="K16763">
        <f>2024 -impact_data[[#This Row],[model_year]]</f>
        <v>2</v>
      </c>
      <c r="L16763">
        <v>46</v>
      </c>
      <c r="M16763">
        <v>31.7</v>
      </c>
      <c r="N16763">
        <v>19</v>
      </c>
      <c r="O16763" t="s">
        <v>9</v>
      </c>
      <c r="P16763">
        <v>0.86</v>
      </c>
    </row>
    <row r="16764" spans="8:16">
      <c r="H16764" t="s">
        <v>384</v>
      </c>
      <c r="I16764" t="s">
        <v>7</v>
      </c>
      <c r="J16764">
        <v>2022</v>
      </c>
      <c r="K16764">
        <f>2024 -impact_data[[#This Row],[model_year]]</f>
        <v>2</v>
      </c>
      <c r="L16764">
        <v>48</v>
      </c>
      <c r="M16764">
        <v>18.3</v>
      </c>
      <c r="N16764">
        <v>11</v>
      </c>
      <c r="O16764" t="s">
        <v>9</v>
      </c>
      <c r="P16764">
        <v>0.88</v>
      </c>
    </row>
    <row r="16765" spans="8:16">
      <c r="H16765" t="s">
        <v>388</v>
      </c>
      <c r="I16765" t="s">
        <v>7</v>
      </c>
      <c r="J16765">
        <v>2022</v>
      </c>
      <c r="K16765">
        <f>2024 -impact_data[[#This Row],[model_year]]</f>
        <v>2</v>
      </c>
      <c r="L16765">
        <v>44</v>
      </c>
      <c r="M16765">
        <v>42.6</v>
      </c>
      <c r="N16765">
        <v>25.5</v>
      </c>
      <c r="O16765" t="s">
        <v>9</v>
      </c>
      <c r="P16765">
        <v>0.87</v>
      </c>
    </row>
    <row r="16766" spans="8:16">
      <c r="H16766" t="s">
        <v>395</v>
      </c>
      <c r="I16766" t="s">
        <v>7</v>
      </c>
      <c r="J16766">
        <v>2022</v>
      </c>
      <c r="K16766">
        <f>2024 -impact_data[[#This Row],[model_year]]</f>
        <v>2</v>
      </c>
      <c r="L16766">
        <v>48</v>
      </c>
      <c r="M16766">
        <v>6.1</v>
      </c>
      <c r="N16766">
        <v>2.4</v>
      </c>
      <c r="O16766" t="s">
        <v>10</v>
      </c>
      <c r="P16766">
        <v>0.87</v>
      </c>
    </row>
    <row r="16767" spans="8:16">
      <c r="H16767" t="s">
        <v>408</v>
      </c>
      <c r="I16767" t="s">
        <v>11</v>
      </c>
      <c r="J16767">
        <v>2022</v>
      </c>
      <c r="K16767">
        <f>2024 -impact_data[[#This Row],[model_year]]</f>
        <v>2</v>
      </c>
      <c r="L16767">
        <v>78</v>
      </c>
      <c r="M16767">
        <v>51.8</v>
      </c>
      <c r="N16767">
        <v>31.1</v>
      </c>
      <c r="O16767" t="s">
        <v>9</v>
      </c>
      <c r="P16767">
        <v>0.95</v>
      </c>
    </row>
    <row r="16768" spans="8:16">
      <c r="H16768" t="s">
        <v>411</v>
      </c>
      <c r="I16768" t="s">
        <v>7</v>
      </c>
      <c r="J16768">
        <v>2022</v>
      </c>
      <c r="K16768">
        <f>2024 -impact_data[[#This Row],[model_year]]</f>
        <v>2</v>
      </c>
      <c r="L16768">
        <v>48</v>
      </c>
      <c r="M16768">
        <v>34.799999999999997</v>
      </c>
      <c r="N16768">
        <v>20.9</v>
      </c>
      <c r="O16768" t="s">
        <v>9</v>
      </c>
      <c r="P16768">
        <v>0.88</v>
      </c>
    </row>
    <row r="16769" spans="8:16">
      <c r="H16769" t="s">
        <v>414</v>
      </c>
      <c r="I16769" t="s">
        <v>7</v>
      </c>
      <c r="J16769">
        <v>2022</v>
      </c>
      <c r="K16769">
        <f>2024 -impact_data[[#This Row],[model_year]]</f>
        <v>2</v>
      </c>
      <c r="L16769">
        <v>47</v>
      </c>
      <c r="M16769">
        <v>5.3</v>
      </c>
      <c r="N16769">
        <v>3.2</v>
      </c>
      <c r="O16769" t="s">
        <v>9</v>
      </c>
      <c r="P16769">
        <v>0.85</v>
      </c>
    </row>
    <row r="16770" spans="8:16">
      <c r="H16770" t="s">
        <v>416</v>
      </c>
      <c r="I16770" t="s">
        <v>7</v>
      </c>
      <c r="J16770">
        <v>2022</v>
      </c>
      <c r="K16770">
        <f>2024 -impact_data[[#This Row],[model_year]]</f>
        <v>2</v>
      </c>
      <c r="L16770">
        <v>45</v>
      </c>
      <c r="M16770">
        <v>31.2</v>
      </c>
      <c r="N16770">
        <v>18.7</v>
      </c>
      <c r="O16770" t="s">
        <v>9</v>
      </c>
      <c r="P16770">
        <v>0.86</v>
      </c>
    </row>
    <row r="16771" spans="8:16">
      <c r="H16771" t="s">
        <v>424</v>
      </c>
      <c r="I16771" t="s">
        <v>7</v>
      </c>
      <c r="J16771">
        <v>2022</v>
      </c>
      <c r="K16771">
        <f>2024 -impact_data[[#This Row],[model_year]]</f>
        <v>2</v>
      </c>
      <c r="L16771">
        <v>46</v>
      </c>
      <c r="M16771">
        <v>22.5</v>
      </c>
      <c r="N16771">
        <v>13.5</v>
      </c>
      <c r="O16771" t="s">
        <v>9</v>
      </c>
      <c r="P16771">
        <v>0.88</v>
      </c>
    </row>
    <row r="16772" spans="8:16">
      <c r="H16772" t="s">
        <v>436</v>
      </c>
      <c r="I16772" t="s">
        <v>7</v>
      </c>
      <c r="J16772">
        <v>2022</v>
      </c>
      <c r="K16772">
        <f>2024 -impact_data[[#This Row],[model_year]]</f>
        <v>2</v>
      </c>
      <c r="L16772">
        <v>49</v>
      </c>
      <c r="M16772">
        <v>12.8</v>
      </c>
      <c r="N16772">
        <v>7.7</v>
      </c>
      <c r="O16772" t="s">
        <v>9</v>
      </c>
      <c r="P16772">
        <v>0.89</v>
      </c>
    </row>
    <row r="16773" spans="8:16">
      <c r="H16773" t="s">
        <v>437</v>
      </c>
      <c r="I16773" t="s">
        <v>7</v>
      </c>
      <c r="J16773">
        <v>2022</v>
      </c>
      <c r="K16773">
        <f>2024 -impact_data[[#This Row],[model_year]]</f>
        <v>2</v>
      </c>
      <c r="L16773">
        <v>46</v>
      </c>
      <c r="M16773">
        <v>17.7</v>
      </c>
      <c r="N16773">
        <v>10.6</v>
      </c>
      <c r="O16773" t="s">
        <v>9</v>
      </c>
      <c r="P16773">
        <v>0.87</v>
      </c>
    </row>
    <row r="16774" spans="8:16">
      <c r="H16774" t="s">
        <v>444</v>
      </c>
      <c r="I16774" t="s">
        <v>7</v>
      </c>
      <c r="J16774">
        <v>2022</v>
      </c>
      <c r="K16774">
        <f>2024 -impact_data[[#This Row],[model_year]]</f>
        <v>2</v>
      </c>
      <c r="L16774">
        <v>45</v>
      </c>
      <c r="M16774">
        <v>32.799999999999997</v>
      </c>
      <c r="N16774">
        <v>13.1</v>
      </c>
      <c r="O16774" t="s">
        <v>10</v>
      </c>
      <c r="P16774">
        <v>0.87</v>
      </c>
    </row>
    <row r="16775" spans="8:16">
      <c r="H16775" t="s">
        <v>446</v>
      </c>
      <c r="I16775" t="s">
        <v>7</v>
      </c>
      <c r="J16775">
        <v>2022</v>
      </c>
      <c r="K16775">
        <f>2024 -impact_data[[#This Row],[model_year]]</f>
        <v>2</v>
      </c>
      <c r="L16775">
        <v>45</v>
      </c>
      <c r="M16775">
        <v>8</v>
      </c>
      <c r="N16775">
        <v>4.8</v>
      </c>
      <c r="O16775" t="s">
        <v>9</v>
      </c>
      <c r="P16775">
        <v>0.88</v>
      </c>
    </row>
    <row r="16776" spans="8:16">
      <c r="H16776" t="s">
        <v>460</v>
      </c>
      <c r="I16776" t="s">
        <v>7</v>
      </c>
      <c r="J16776">
        <v>2022</v>
      </c>
      <c r="K16776">
        <f>2024 -impact_data[[#This Row],[model_year]]</f>
        <v>2</v>
      </c>
      <c r="L16776">
        <v>48</v>
      </c>
      <c r="M16776">
        <v>52.2</v>
      </c>
      <c r="N16776">
        <v>20.9</v>
      </c>
      <c r="O16776" t="s">
        <v>10</v>
      </c>
      <c r="P16776">
        <v>0.87</v>
      </c>
    </row>
    <row r="16777" spans="8:16">
      <c r="H16777" t="s">
        <v>465</v>
      </c>
      <c r="I16777" t="s">
        <v>11</v>
      </c>
      <c r="J16777">
        <v>2022</v>
      </c>
      <c r="K16777">
        <f>2024 -impact_data[[#This Row],[model_year]]</f>
        <v>2</v>
      </c>
      <c r="L16777">
        <v>74</v>
      </c>
      <c r="M16777">
        <v>13.5</v>
      </c>
      <c r="N16777">
        <v>8.1</v>
      </c>
      <c r="O16777" t="s">
        <v>9</v>
      </c>
      <c r="P16777">
        <v>0.94</v>
      </c>
    </row>
    <row r="16778" spans="8:16">
      <c r="H16778" t="s">
        <v>497</v>
      </c>
      <c r="I16778" t="s">
        <v>7</v>
      </c>
      <c r="J16778">
        <v>2022</v>
      </c>
      <c r="K16778">
        <f>2024 -impact_data[[#This Row],[model_year]]</f>
        <v>2</v>
      </c>
      <c r="L16778">
        <v>47</v>
      </c>
      <c r="M16778">
        <v>26.5</v>
      </c>
      <c r="N16778">
        <v>15.9</v>
      </c>
      <c r="O16778" t="s">
        <v>9</v>
      </c>
      <c r="P16778">
        <v>0.86</v>
      </c>
    </row>
    <row r="16779" spans="8:16">
      <c r="H16779" t="s">
        <v>499</v>
      </c>
      <c r="I16779" t="s">
        <v>11</v>
      </c>
      <c r="J16779">
        <v>2022</v>
      </c>
      <c r="K16779">
        <f>2024 -impact_data[[#This Row],[model_year]]</f>
        <v>2</v>
      </c>
      <c r="L16779">
        <v>74</v>
      </c>
      <c r="M16779">
        <v>13.9</v>
      </c>
      <c r="N16779">
        <v>8.4</v>
      </c>
      <c r="O16779" t="s">
        <v>9</v>
      </c>
      <c r="P16779">
        <v>0.93</v>
      </c>
    </row>
    <row r="16780" spans="8:16">
      <c r="H16780" t="s">
        <v>519</v>
      </c>
      <c r="I16780" t="s">
        <v>7</v>
      </c>
      <c r="J16780">
        <v>2022</v>
      </c>
      <c r="K16780">
        <f>2024 -impact_data[[#This Row],[model_year]]</f>
        <v>2</v>
      </c>
      <c r="L16780">
        <v>49</v>
      </c>
      <c r="M16780">
        <v>22.5</v>
      </c>
      <c r="N16780">
        <v>13.5</v>
      </c>
      <c r="O16780" t="s">
        <v>9</v>
      </c>
      <c r="P16780">
        <v>0.87</v>
      </c>
    </row>
    <row r="16781" spans="8:16">
      <c r="H16781" t="s">
        <v>524</v>
      </c>
      <c r="I16781" t="s">
        <v>7</v>
      </c>
      <c r="J16781">
        <v>2022</v>
      </c>
      <c r="K16781">
        <f>2024 -impact_data[[#This Row],[model_year]]</f>
        <v>2</v>
      </c>
      <c r="L16781">
        <v>45</v>
      </c>
      <c r="M16781">
        <v>-2.2000000000000002</v>
      </c>
      <c r="N16781">
        <v>-0.9</v>
      </c>
      <c r="O16781" t="s">
        <v>10</v>
      </c>
      <c r="P16781">
        <v>0.87</v>
      </c>
    </row>
    <row r="16782" spans="8:16">
      <c r="H16782" t="s">
        <v>527</v>
      </c>
      <c r="I16782" t="s">
        <v>7</v>
      </c>
      <c r="J16782">
        <v>2022</v>
      </c>
      <c r="K16782">
        <f>2024 -impact_data[[#This Row],[model_year]]</f>
        <v>2</v>
      </c>
      <c r="L16782">
        <v>44</v>
      </c>
      <c r="M16782">
        <v>7.2</v>
      </c>
      <c r="N16782">
        <v>2.9</v>
      </c>
      <c r="O16782" t="s">
        <v>10</v>
      </c>
      <c r="P16782">
        <v>0.86</v>
      </c>
    </row>
    <row r="16783" spans="8:16">
      <c r="H16783" t="s">
        <v>256</v>
      </c>
      <c r="I16783" t="s">
        <v>7</v>
      </c>
      <c r="J16783">
        <v>2022</v>
      </c>
      <c r="K16783">
        <f>2024 -impact_data[[#This Row],[model_year]]</f>
        <v>2</v>
      </c>
      <c r="L16783">
        <v>50</v>
      </c>
      <c r="M16783">
        <v>50.1</v>
      </c>
      <c r="N16783">
        <v>30</v>
      </c>
      <c r="O16783" t="s">
        <v>9</v>
      </c>
      <c r="P16783">
        <v>0.88</v>
      </c>
    </row>
    <row r="16784" spans="8:16">
      <c r="H16784" t="s">
        <v>542</v>
      </c>
      <c r="I16784" t="s">
        <v>7</v>
      </c>
      <c r="J16784">
        <v>2022</v>
      </c>
      <c r="K16784">
        <f>2024 -impact_data[[#This Row],[model_year]]</f>
        <v>2</v>
      </c>
      <c r="L16784">
        <v>50</v>
      </c>
      <c r="M16784">
        <v>29</v>
      </c>
      <c r="N16784">
        <v>17.399999999999999</v>
      </c>
      <c r="O16784" t="s">
        <v>9</v>
      </c>
      <c r="P16784">
        <v>0.86</v>
      </c>
    </row>
    <row r="16785" spans="8:16">
      <c r="H16785" t="s">
        <v>545</v>
      </c>
      <c r="I16785" t="s">
        <v>7</v>
      </c>
      <c r="J16785">
        <v>2022</v>
      </c>
      <c r="K16785">
        <f>2024 -impact_data[[#This Row],[model_year]]</f>
        <v>2</v>
      </c>
      <c r="L16785">
        <v>48</v>
      </c>
      <c r="M16785">
        <v>11.3</v>
      </c>
      <c r="N16785">
        <v>4.5</v>
      </c>
      <c r="O16785" t="s">
        <v>10</v>
      </c>
      <c r="P16785">
        <v>0.88</v>
      </c>
    </row>
    <row r="16786" spans="8:16">
      <c r="H16786" t="s">
        <v>564</v>
      </c>
      <c r="I16786" t="s">
        <v>7</v>
      </c>
      <c r="J16786">
        <v>2022</v>
      </c>
      <c r="K16786">
        <f>2024 -impact_data[[#This Row],[model_year]]</f>
        <v>2</v>
      </c>
      <c r="L16786">
        <v>46</v>
      </c>
      <c r="M16786">
        <v>22.9</v>
      </c>
      <c r="N16786">
        <v>13.7</v>
      </c>
      <c r="O16786" t="s">
        <v>9</v>
      </c>
      <c r="P16786">
        <v>0.87</v>
      </c>
    </row>
    <row r="16787" spans="8:16">
      <c r="H16787" t="s">
        <v>565</v>
      </c>
      <c r="I16787" t="s">
        <v>7</v>
      </c>
      <c r="J16787">
        <v>2022</v>
      </c>
      <c r="K16787">
        <f>2024 -impact_data[[#This Row],[model_year]]</f>
        <v>2</v>
      </c>
      <c r="L16787">
        <v>48</v>
      </c>
      <c r="M16787">
        <v>11.2</v>
      </c>
      <c r="N16787">
        <v>4.5</v>
      </c>
      <c r="O16787" t="s">
        <v>10</v>
      </c>
      <c r="P16787">
        <v>0.88</v>
      </c>
    </row>
    <row r="16788" spans="8:16">
      <c r="H16788" t="s">
        <v>566</v>
      </c>
      <c r="I16788" t="s">
        <v>7</v>
      </c>
      <c r="J16788">
        <v>2022</v>
      </c>
      <c r="K16788">
        <f>2024 -impact_data[[#This Row],[model_year]]</f>
        <v>2</v>
      </c>
      <c r="L16788">
        <v>50</v>
      </c>
      <c r="M16788">
        <v>10.5</v>
      </c>
      <c r="N16788">
        <v>6.3</v>
      </c>
      <c r="O16788" t="s">
        <v>9</v>
      </c>
      <c r="P16788">
        <v>0.87</v>
      </c>
    </row>
    <row r="16789" spans="8:16">
      <c r="H16789" t="s">
        <v>585</v>
      </c>
      <c r="I16789" t="s">
        <v>7</v>
      </c>
      <c r="J16789">
        <v>2022</v>
      </c>
      <c r="K16789">
        <f>2024 -impact_data[[#This Row],[model_year]]</f>
        <v>2</v>
      </c>
      <c r="L16789">
        <v>45</v>
      </c>
      <c r="M16789">
        <v>41.3</v>
      </c>
      <c r="N16789">
        <v>16.5</v>
      </c>
      <c r="O16789" t="s">
        <v>10</v>
      </c>
      <c r="P16789">
        <v>0.89</v>
      </c>
    </row>
    <row r="16790" spans="8:16">
      <c r="H16790" t="s">
        <v>588</v>
      </c>
      <c r="I16790" t="s">
        <v>7</v>
      </c>
      <c r="J16790">
        <v>2022</v>
      </c>
      <c r="K16790">
        <f>2024 -impact_data[[#This Row],[model_year]]</f>
        <v>2</v>
      </c>
      <c r="L16790">
        <v>46</v>
      </c>
      <c r="M16790">
        <v>14.4</v>
      </c>
      <c r="N16790">
        <v>3.6</v>
      </c>
      <c r="O16790" t="s">
        <v>8</v>
      </c>
      <c r="P16790">
        <v>0.89</v>
      </c>
    </row>
    <row r="16791" spans="8:16">
      <c r="H16791" t="s">
        <v>620</v>
      </c>
      <c r="I16791" t="s">
        <v>11</v>
      </c>
      <c r="J16791">
        <v>2022</v>
      </c>
      <c r="K16791">
        <f>2024 -impact_data[[#This Row],[model_year]]</f>
        <v>2</v>
      </c>
      <c r="L16791">
        <v>80</v>
      </c>
      <c r="M16791">
        <v>22.5</v>
      </c>
      <c r="N16791">
        <v>9</v>
      </c>
      <c r="O16791" t="s">
        <v>10</v>
      </c>
      <c r="P16791">
        <v>0.97</v>
      </c>
    </row>
    <row r="16792" spans="8:16">
      <c r="H16792" t="s">
        <v>626</v>
      </c>
      <c r="I16792" t="s">
        <v>7</v>
      </c>
      <c r="J16792">
        <v>2022</v>
      </c>
      <c r="K16792">
        <f>2024 -impact_data[[#This Row],[model_year]]</f>
        <v>2</v>
      </c>
      <c r="L16792">
        <v>49</v>
      </c>
      <c r="M16792">
        <v>29.8</v>
      </c>
      <c r="N16792">
        <v>17.899999999999999</v>
      </c>
      <c r="O16792" t="s">
        <v>9</v>
      </c>
      <c r="P16792">
        <v>0.86</v>
      </c>
    </row>
    <row r="16793" spans="8:16">
      <c r="H16793" t="s">
        <v>637</v>
      </c>
      <c r="I16793" t="s">
        <v>7</v>
      </c>
      <c r="J16793">
        <v>2022</v>
      </c>
      <c r="K16793">
        <f>2024 -impact_data[[#This Row],[model_year]]</f>
        <v>2</v>
      </c>
      <c r="L16793">
        <v>45</v>
      </c>
      <c r="M16793">
        <v>26</v>
      </c>
      <c r="N16793">
        <v>15.6</v>
      </c>
      <c r="O16793" t="s">
        <v>9</v>
      </c>
      <c r="P16793">
        <v>0.89</v>
      </c>
    </row>
    <row r="16794" spans="8:16">
      <c r="H16794" t="s">
        <v>669</v>
      </c>
      <c r="I16794" t="s">
        <v>11</v>
      </c>
      <c r="J16794">
        <v>2022</v>
      </c>
      <c r="K16794">
        <f>2024 -impact_data[[#This Row],[model_year]]</f>
        <v>2</v>
      </c>
      <c r="L16794">
        <v>81</v>
      </c>
      <c r="M16794">
        <v>19.600000000000001</v>
      </c>
      <c r="N16794">
        <v>11.8</v>
      </c>
      <c r="O16794" t="s">
        <v>9</v>
      </c>
      <c r="P16794">
        <v>0.94</v>
      </c>
    </row>
    <row r="16795" spans="8:16">
      <c r="H16795" t="s">
        <v>675</v>
      </c>
      <c r="I16795" t="s">
        <v>7</v>
      </c>
      <c r="J16795">
        <v>2022</v>
      </c>
      <c r="K16795">
        <f>2024 -impact_data[[#This Row],[model_year]]</f>
        <v>2</v>
      </c>
      <c r="L16795">
        <v>47</v>
      </c>
      <c r="M16795">
        <v>27.7</v>
      </c>
      <c r="N16795">
        <v>16.600000000000001</v>
      </c>
      <c r="O16795" t="s">
        <v>9</v>
      </c>
      <c r="P16795">
        <v>0.86</v>
      </c>
    </row>
    <row r="16796" spans="8:16">
      <c r="H16796" t="s">
        <v>685</v>
      </c>
      <c r="I16796" t="s">
        <v>7</v>
      </c>
      <c r="J16796">
        <v>2022</v>
      </c>
      <c r="K16796">
        <f>2024 -impact_data[[#This Row],[model_year]]</f>
        <v>2</v>
      </c>
      <c r="L16796">
        <v>45</v>
      </c>
      <c r="M16796">
        <v>9.1999999999999993</v>
      </c>
      <c r="N16796">
        <v>5.5</v>
      </c>
      <c r="O16796" t="s">
        <v>9</v>
      </c>
      <c r="P16796">
        <v>0.88</v>
      </c>
    </row>
    <row r="16797" spans="8:16">
      <c r="H16797" t="s">
        <v>691</v>
      </c>
      <c r="I16797" t="s">
        <v>11</v>
      </c>
      <c r="J16797">
        <v>2022</v>
      </c>
      <c r="K16797">
        <f>2024 -impact_data[[#This Row],[model_year]]</f>
        <v>2</v>
      </c>
      <c r="L16797">
        <v>72</v>
      </c>
      <c r="M16797">
        <v>3.3</v>
      </c>
      <c r="N16797">
        <v>2</v>
      </c>
      <c r="O16797" t="s">
        <v>9</v>
      </c>
      <c r="P16797">
        <v>0.97</v>
      </c>
    </row>
    <row r="16798" spans="8:16">
      <c r="H16798" t="s">
        <v>693</v>
      </c>
      <c r="I16798" t="s">
        <v>7</v>
      </c>
      <c r="J16798">
        <v>2022</v>
      </c>
      <c r="K16798">
        <f>2024 -impact_data[[#This Row],[model_year]]</f>
        <v>2</v>
      </c>
      <c r="L16798">
        <v>48</v>
      </c>
      <c r="M16798">
        <v>0</v>
      </c>
      <c r="N16798">
        <v>0</v>
      </c>
      <c r="O16798" t="s">
        <v>9</v>
      </c>
      <c r="P16798">
        <v>0.87</v>
      </c>
    </row>
    <row r="16799" spans="8:16">
      <c r="H16799" t="s">
        <v>702</v>
      </c>
      <c r="I16799" t="s">
        <v>7</v>
      </c>
      <c r="J16799">
        <v>2022</v>
      </c>
      <c r="K16799">
        <f>2024 -impact_data[[#This Row],[model_year]]</f>
        <v>2</v>
      </c>
      <c r="L16799">
        <v>47</v>
      </c>
      <c r="M16799">
        <v>19.5</v>
      </c>
      <c r="N16799">
        <v>4.9000000000000004</v>
      </c>
      <c r="O16799" t="s">
        <v>8</v>
      </c>
      <c r="P16799">
        <v>0.86</v>
      </c>
    </row>
    <row r="16800" spans="8:16">
      <c r="H16800" t="s">
        <v>709</v>
      </c>
      <c r="I16800" t="s">
        <v>7</v>
      </c>
      <c r="J16800">
        <v>2022</v>
      </c>
      <c r="K16800">
        <f>2024 -impact_data[[#This Row],[model_year]]</f>
        <v>2</v>
      </c>
      <c r="L16800">
        <v>47</v>
      </c>
      <c r="M16800">
        <v>12.1</v>
      </c>
      <c r="N16800">
        <v>4.8</v>
      </c>
      <c r="O16800" t="s">
        <v>10</v>
      </c>
      <c r="P16800">
        <v>0.86</v>
      </c>
    </row>
    <row r="16801" spans="8:16">
      <c r="H16801" t="s">
        <v>722</v>
      </c>
      <c r="I16801" t="s">
        <v>11</v>
      </c>
      <c r="J16801">
        <v>2022</v>
      </c>
      <c r="K16801">
        <f>2024 -impact_data[[#This Row],[model_year]]</f>
        <v>2</v>
      </c>
      <c r="L16801">
        <v>78</v>
      </c>
      <c r="M16801">
        <v>48.7</v>
      </c>
      <c r="N16801">
        <v>29.2</v>
      </c>
      <c r="O16801" t="s">
        <v>9</v>
      </c>
      <c r="P16801">
        <v>0.96</v>
      </c>
    </row>
    <row r="16802" spans="8:16">
      <c r="H16802" t="s">
        <v>725</v>
      </c>
      <c r="I16802" t="s">
        <v>7</v>
      </c>
      <c r="J16802">
        <v>2022</v>
      </c>
      <c r="K16802">
        <f>2024 -impact_data[[#This Row],[model_year]]</f>
        <v>2</v>
      </c>
      <c r="L16802">
        <v>47</v>
      </c>
      <c r="M16802">
        <v>15.8</v>
      </c>
      <c r="N16802">
        <v>9.5</v>
      </c>
      <c r="O16802" t="s">
        <v>9</v>
      </c>
      <c r="P16802">
        <v>0.89</v>
      </c>
    </row>
    <row r="16803" spans="8:16">
      <c r="H16803" t="s">
        <v>733</v>
      </c>
      <c r="I16803" t="s">
        <v>7</v>
      </c>
      <c r="J16803">
        <v>2022</v>
      </c>
      <c r="K16803">
        <f>2024 -impact_data[[#This Row],[model_year]]</f>
        <v>2</v>
      </c>
      <c r="L16803">
        <v>45</v>
      </c>
      <c r="M16803">
        <v>20.9</v>
      </c>
      <c r="N16803">
        <v>12.6</v>
      </c>
      <c r="O16803" t="s">
        <v>9</v>
      </c>
      <c r="P16803">
        <v>0.86</v>
      </c>
    </row>
    <row r="16804" spans="8:16">
      <c r="H16804" t="s">
        <v>759</v>
      </c>
      <c r="I16804" t="s">
        <v>7</v>
      </c>
      <c r="J16804">
        <v>2022</v>
      </c>
      <c r="K16804">
        <f>2024 -impact_data[[#This Row],[model_year]]</f>
        <v>2</v>
      </c>
      <c r="L16804">
        <v>43</v>
      </c>
      <c r="M16804">
        <v>19.8</v>
      </c>
      <c r="N16804">
        <v>11.9</v>
      </c>
      <c r="O16804" t="s">
        <v>9</v>
      </c>
      <c r="P16804">
        <v>0.87</v>
      </c>
    </row>
    <row r="16805" spans="8:16">
      <c r="H16805" t="s">
        <v>761</v>
      </c>
      <c r="I16805" t="s">
        <v>7</v>
      </c>
      <c r="J16805">
        <v>2022</v>
      </c>
      <c r="K16805">
        <f>2024 -impact_data[[#This Row],[model_year]]</f>
        <v>2</v>
      </c>
      <c r="L16805">
        <v>46</v>
      </c>
      <c r="M16805">
        <v>16.100000000000001</v>
      </c>
      <c r="N16805">
        <v>9.6999999999999993</v>
      </c>
      <c r="O16805" t="s">
        <v>9</v>
      </c>
      <c r="P16805">
        <v>0.88</v>
      </c>
    </row>
    <row r="16806" spans="8:16">
      <c r="H16806" t="s">
        <v>781</v>
      </c>
      <c r="I16806" t="s">
        <v>7</v>
      </c>
      <c r="J16806">
        <v>2022</v>
      </c>
      <c r="K16806">
        <f>2024 -impact_data[[#This Row],[model_year]]</f>
        <v>2</v>
      </c>
      <c r="L16806">
        <v>45</v>
      </c>
      <c r="M16806">
        <v>18.100000000000001</v>
      </c>
      <c r="N16806">
        <v>10.9</v>
      </c>
      <c r="O16806" t="s">
        <v>9</v>
      </c>
      <c r="P16806">
        <v>0.88</v>
      </c>
    </row>
    <row r="16807" spans="8:16">
      <c r="H16807" t="s">
        <v>800</v>
      </c>
      <c r="I16807" t="s">
        <v>7</v>
      </c>
      <c r="J16807">
        <v>2022</v>
      </c>
      <c r="K16807">
        <f>2024 -impact_data[[#This Row],[model_year]]</f>
        <v>2</v>
      </c>
      <c r="L16807">
        <v>46</v>
      </c>
      <c r="M16807">
        <v>6.8</v>
      </c>
      <c r="N16807">
        <v>4.0999999999999996</v>
      </c>
      <c r="O16807" t="s">
        <v>9</v>
      </c>
      <c r="P16807">
        <v>0.87</v>
      </c>
    </row>
    <row r="16808" spans="8:16">
      <c r="H16808" t="s">
        <v>814</v>
      </c>
      <c r="I16808" t="s">
        <v>7</v>
      </c>
      <c r="J16808">
        <v>2022</v>
      </c>
      <c r="K16808">
        <f>2024 -impact_data[[#This Row],[model_year]]</f>
        <v>2</v>
      </c>
      <c r="L16808">
        <v>49</v>
      </c>
      <c r="M16808">
        <v>45.8</v>
      </c>
      <c r="N16808">
        <v>27.5</v>
      </c>
      <c r="O16808" t="s">
        <v>9</v>
      </c>
      <c r="P16808">
        <v>0.89</v>
      </c>
    </row>
    <row r="16809" spans="8:16">
      <c r="H16809" t="s">
        <v>818</v>
      </c>
      <c r="I16809" t="s">
        <v>7</v>
      </c>
      <c r="J16809">
        <v>2022</v>
      </c>
      <c r="K16809">
        <f>2024 -impact_data[[#This Row],[model_year]]</f>
        <v>2</v>
      </c>
      <c r="L16809">
        <v>48</v>
      </c>
      <c r="M16809">
        <v>25.6</v>
      </c>
      <c r="N16809">
        <v>10.199999999999999</v>
      </c>
      <c r="O16809" t="s">
        <v>10</v>
      </c>
      <c r="P16809">
        <v>0.88</v>
      </c>
    </row>
    <row r="16810" spans="8:16">
      <c r="H16810" t="s">
        <v>826</v>
      </c>
      <c r="I16810" t="s">
        <v>7</v>
      </c>
      <c r="J16810">
        <v>2022</v>
      </c>
      <c r="K16810">
        <f>2024 -impact_data[[#This Row],[model_year]]</f>
        <v>2</v>
      </c>
      <c r="L16810">
        <v>44</v>
      </c>
      <c r="M16810">
        <v>16.399999999999999</v>
      </c>
      <c r="N16810">
        <v>9.9</v>
      </c>
      <c r="O16810" t="s">
        <v>9</v>
      </c>
      <c r="P16810">
        <v>0.88</v>
      </c>
    </row>
    <row r="16811" spans="8:16">
      <c r="H16811" t="s">
        <v>827</v>
      </c>
      <c r="I16811" t="s">
        <v>11</v>
      </c>
      <c r="J16811">
        <v>2022</v>
      </c>
      <c r="K16811">
        <f>2024 -impact_data[[#This Row],[model_year]]</f>
        <v>2</v>
      </c>
      <c r="L16811">
        <v>76</v>
      </c>
      <c r="M16811">
        <v>-4.2</v>
      </c>
      <c r="N16811">
        <v>-1.1000000000000001</v>
      </c>
      <c r="O16811" t="s">
        <v>8</v>
      </c>
      <c r="P16811">
        <v>0.94</v>
      </c>
    </row>
    <row r="16812" spans="8:16">
      <c r="H16812" t="s">
        <v>834</v>
      </c>
      <c r="I16812" t="s">
        <v>11</v>
      </c>
      <c r="J16812">
        <v>2022</v>
      </c>
      <c r="K16812">
        <f>2024 -impact_data[[#This Row],[model_year]]</f>
        <v>2</v>
      </c>
      <c r="L16812">
        <v>78</v>
      </c>
      <c r="M16812">
        <v>10</v>
      </c>
      <c r="N16812">
        <v>6</v>
      </c>
      <c r="O16812" t="s">
        <v>9</v>
      </c>
      <c r="P16812">
        <v>0.97</v>
      </c>
    </row>
    <row r="16813" spans="8:16">
      <c r="H16813" t="s">
        <v>842</v>
      </c>
      <c r="I16813" t="s">
        <v>7</v>
      </c>
      <c r="J16813">
        <v>2022</v>
      </c>
      <c r="K16813">
        <f>2024 -impact_data[[#This Row],[model_year]]</f>
        <v>2</v>
      </c>
      <c r="L16813">
        <v>47</v>
      </c>
      <c r="M16813">
        <v>18.7</v>
      </c>
      <c r="N16813">
        <v>11.2</v>
      </c>
      <c r="O16813" t="s">
        <v>9</v>
      </c>
      <c r="P16813">
        <v>0.87</v>
      </c>
    </row>
    <row r="16814" spans="8:16">
      <c r="H16814" t="s">
        <v>843</v>
      </c>
      <c r="I16814" t="s">
        <v>7</v>
      </c>
      <c r="J16814">
        <v>2022</v>
      </c>
      <c r="K16814">
        <f>2024 -impact_data[[#This Row],[model_year]]</f>
        <v>2</v>
      </c>
      <c r="L16814">
        <v>46</v>
      </c>
      <c r="M16814">
        <v>28.3</v>
      </c>
      <c r="N16814">
        <v>11.3</v>
      </c>
      <c r="O16814" t="s">
        <v>10</v>
      </c>
      <c r="P16814">
        <v>0.86</v>
      </c>
    </row>
    <row r="16815" spans="8:16">
      <c r="H16815" t="s">
        <v>867</v>
      </c>
      <c r="I16815" t="s">
        <v>7</v>
      </c>
      <c r="J16815">
        <v>2022</v>
      </c>
      <c r="K16815">
        <f>2024 -impact_data[[#This Row],[model_year]]</f>
        <v>2</v>
      </c>
      <c r="L16815">
        <v>45</v>
      </c>
      <c r="M16815">
        <v>9.1</v>
      </c>
      <c r="N16815">
        <v>3.6</v>
      </c>
      <c r="O16815" t="s">
        <v>10</v>
      </c>
      <c r="P16815">
        <v>0.88</v>
      </c>
    </row>
    <row r="16816" spans="8:16">
      <c r="H16816" t="s">
        <v>882</v>
      </c>
      <c r="I16816" t="s">
        <v>7</v>
      </c>
      <c r="J16816">
        <v>2022</v>
      </c>
      <c r="K16816">
        <f>2024 -impact_data[[#This Row],[model_year]]</f>
        <v>2</v>
      </c>
      <c r="L16816">
        <v>48</v>
      </c>
      <c r="M16816">
        <v>6.8</v>
      </c>
      <c r="N16816">
        <v>2.7</v>
      </c>
      <c r="O16816" t="s">
        <v>10</v>
      </c>
      <c r="P16816">
        <v>0.88</v>
      </c>
    </row>
    <row r="16817" spans="8:16">
      <c r="H16817" t="s">
        <v>883</v>
      </c>
      <c r="I16817" t="s">
        <v>7</v>
      </c>
      <c r="J16817">
        <v>2022</v>
      </c>
      <c r="K16817">
        <f>2024 -impact_data[[#This Row],[model_year]]</f>
        <v>2</v>
      </c>
      <c r="L16817">
        <v>49</v>
      </c>
      <c r="M16817">
        <v>26.9</v>
      </c>
      <c r="N16817">
        <v>16.100000000000001</v>
      </c>
      <c r="O16817" t="s">
        <v>9</v>
      </c>
      <c r="P16817">
        <v>0.87</v>
      </c>
    </row>
    <row r="16818" spans="8:16">
      <c r="H16818" t="s">
        <v>892</v>
      </c>
      <c r="I16818" t="s">
        <v>7</v>
      </c>
      <c r="J16818">
        <v>2022</v>
      </c>
      <c r="K16818">
        <f>2024 -impact_data[[#This Row],[model_year]]</f>
        <v>2</v>
      </c>
      <c r="L16818">
        <v>45</v>
      </c>
      <c r="M16818">
        <v>24.9</v>
      </c>
      <c r="N16818">
        <v>15</v>
      </c>
      <c r="O16818" t="s">
        <v>9</v>
      </c>
      <c r="P16818">
        <v>0.87</v>
      </c>
    </row>
    <row r="16819" spans="8:16">
      <c r="H16819" t="s">
        <v>897</v>
      </c>
      <c r="I16819" t="s">
        <v>7</v>
      </c>
      <c r="J16819">
        <v>2022</v>
      </c>
      <c r="K16819">
        <f>2024 -impact_data[[#This Row],[model_year]]</f>
        <v>2</v>
      </c>
      <c r="L16819">
        <v>47</v>
      </c>
      <c r="M16819">
        <v>3.7</v>
      </c>
      <c r="N16819">
        <v>1.5</v>
      </c>
      <c r="O16819" t="s">
        <v>10</v>
      </c>
      <c r="P16819">
        <v>0.89</v>
      </c>
    </row>
    <row r="16820" spans="8:16">
      <c r="H16820" t="s">
        <v>905</v>
      </c>
      <c r="I16820" t="s">
        <v>7</v>
      </c>
      <c r="J16820">
        <v>2022</v>
      </c>
      <c r="K16820">
        <f>2024 -impact_data[[#This Row],[model_year]]</f>
        <v>2</v>
      </c>
      <c r="L16820">
        <v>47</v>
      </c>
      <c r="M16820">
        <v>10.4</v>
      </c>
      <c r="N16820">
        <v>6.2</v>
      </c>
      <c r="O16820" t="s">
        <v>9</v>
      </c>
      <c r="P16820">
        <v>0.86</v>
      </c>
    </row>
    <row r="16821" spans="8:16">
      <c r="H16821" t="s">
        <v>908</v>
      </c>
      <c r="I16821" t="s">
        <v>7</v>
      </c>
      <c r="J16821">
        <v>2022</v>
      </c>
      <c r="K16821">
        <f>2024 -impact_data[[#This Row],[model_year]]</f>
        <v>2</v>
      </c>
      <c r="L16821">
        <v>46</v>
      </c>
      <c r="M16821">
        <v>-0.2</v>
      </c>
      <c r="N16821">
        <v>-0.1</v>
      </c>
      <c r="O16821" t="s">
        <v>10</v>
      </c>
      <c r="P16821">
        <v>0.86</v>
      </c>
    </row>
    <row r="16822" spans="8:16">
      <c r="H16822" t="s">
        <v>932</v>
      </c>
      <c r="I16822" t="s">
        <v>7</v>
      </c>
      <c r="J16822">
        <v>2022</v>
      </c>
      <c r="K16822">
        <f>2024 -impact_data[[#This Row],[model_year]]</f>
        <v>2</v>
      </c>
      <c r="L16822">
        <v>46</v>
      </c>
      <c r="M16822">
        <v>-1.4</v>
      </c>
      <c r="N16822">
        <v>-0.9</v>
      </c>
      <c r="O16822" t="s">
        <v>9</v>
      </c>
      <c r="P16822">
        <v>0.89</v>
      </c>
    </row>
    <row r="16823" spans="8:16">
      <c r="H16823" t="s">
        <v>933</v>
      </c>
      <c r="I16823" t="s">
        <v>7</v>
      </c>
      <c r="J16823">
        <v>2022</v>
      </c>
      <c r="K16823">
        <f>2024 -impact_data[[#This Row],[model_year]]</f>
        <v>2</v>
      </c>
      <c r="L16823">
        <v>49</v>
      </c>
      <c r="M16823">
        <v>11.6</v>
      </c>
      <c r="N16823">
        <v>4.5999999999999996</v>
      </c>
      <c r="O16823" t="s">
        <v>10</v>
      </c>
      <c r="P16823">
        <v>0.87</v>
      </c>
    </row>
    <row r="16824" spans="8:16">
      <c r="H16824" t="s">
        <v>954</v>
      </c>
      <c r="I16824" t="s">
        <v>7</v>
      </c>
      <c r="J16824">
        <v>2022</v>
      </c>
      <c r="K16824">
        <f>2024 -impact_data[[#This Row],[model_year]]</f>
        <v>2</v>
      </c>
      <c r="L16824">
        <v>46</v>
      </c>
      <c r="M16824">
        <v>42</v>
      </c>
      <c r="N16824">
        <v>25.2</v>
      </c>
      <c r="O16824" t="s">
        <v>9</v>
      </c>
      <c r="P16824">
        <v>0.87</v>
      </c>
    </row>
    <row r="16825" spans="8:16">
      <c r="H16825" t="s">
        <v>1014</v>
      </c>
      <c r="I16825" t="s">
        <v>7</v>
      </c>
      <c r="J16825">
        <v>2022</v>
      </c>
      <c r="K16825">
        <f>2024 -impact_data[[#This Row],[model_year]]</f>
        <v>2</v>
      </c>
      <c r="L16825">
        <v>48</v>
      </c>
      <c r="M16825">
        <v>34.1</v>
      </c>
      <c r="N16825">
        <v>8.5</v>
      </c>
      <c r="O16825" t="s">
        <v>8</v>
      </c>
      <c r="P16825">
        <v>0.86</v>
      </c>
    </row>
    <row r="16826" spans="8:16">
      <c r="H16826" t="s">
        <v>1020</v>
      </c>
      <c r="I16826" t="s">
        <v>7</v>
      </c>
      <c r="J16826">
        <v>2022</v>
      </c>
      <c r="K16826">
        <f>2024 -impact_data[[#This Row],[model_year]]</f>
        <v>2</v>
      </c>
      <c r="L16826">
        <v>46</v>
      </c>
      <c r="M16826">
        <v>0.2</v>
      </c>
      <c r="N16826">
        <v>0.1</v>
      </c>
      <c r="O16826" t="s">
        <v>10</v>
      </c>
      <c r="P16826">
        <v>0.88</v>
      </c>
    </row>
    <row r="16827" spans="8:16">
      <c r="H16827" t="s">
        <v>1021</v>
      </c>
      <c r="I16827" t="s">
        <v>7</v>
      </c>
      <c r="J16827">
        <v>2022</v>
      </c>
      <c r="K16827">
        <f>2024 -impact_data[[#This Row],[model_year]]</f>
        <v>2</v>
      </c>
      <c r="L16827">
        <v>47</v>
      </c>
      <c r="M16827">
        <v>18</v>
      </c>
      <c r="N16827">
        <v>7.2</v>
      </c>
      <c r="O16827" t="s">
        <v>10</v>
      </c>
      <c r="P16827">
        <v>0.88</v>
      </c>
    </row>
    <row r="16828" spans="8:16">
      <c r="H16828" t="s">
        <v>1033</v>
      </c>
      <c r="I16828" t="s">
        <v>7</v>
      </c>
      <c r="J16828">
        <v>2022</v>
      </c>
      <c r="K16828">
        <f>2024 -impact_data[[#This Row],[model_year]]</f>
        <v>2</v>
      </c>
      <c r="L16828">
        <v>47</v>
      </c>
      <c r="M16828">
        <v>26.3</v>
      </c>
      <c r="N16828">
        <v>15.8</v>
      </c>
      <c r="O16828" t="s">
        <v>9</v>
      </c>
      <c r="P16828">
        <v>0.85</v>
      </c>
    </row>
    <row r="16829" spans="8:16">
      <c r="H16829" t="s">
        <v>1035</v>
      </c>
      <c r="I16829" t="s">
        <v>7</v>
      </c>
      <c r="J16829">
        <v>2022</v>
      </c>
      <c r="K16829">
        <f>2024 -impact_data[[#This Row],[model_year]]</f>
        <v>2</v>
      </c>
      <c r="L16829">
        <v>48</v>
      </c>
      <c r="M16829">
        <v>13.7</v>
      </c>
      <c r="N16829">
        <v>5.5</v>
      </c>
      <c r="O16829" t="s">
        <v>10</v>
      </c>
      <c r="P16829">
        <v>0.86</v>
      </c>
    </row>
    <row r="16830" spans="8:16">
      <c r="H16830" t="s">
        <v>1036</v>
      </c>
      <c r="I16830" t="s">
        <v>7</v>
      </c>
      <c r="J16830">
        <v>2022</v>
      </c>
      <c r="K16830">
        <f>2024 -impact_data[[#This Row],[model_year]]</f>
        <v>2</v>
      </c>
      <c r="L16830">
        <v>49</v>
      </c>
      <c r="M16830">
        <v>35.299999999999997</v>
      </c>
      <c r="N16830">
        <v>21.2</v>
      </c>
      <c r="O16830" t="s">
        <v>9</v>
      </c>
      <c r="P16830">
        <v>0.88</v>
      </c>
    </row>
    <row r="16831" spans="8:16">
      <c r="H16831" t="s">
        <v>1038</v>
      </c>
      <c r="I16831" t="s">
        <v>7</v>
      </c>
      <c r="J16831">
        <v>2022</v>
      </c>
      <c r="K16831">
        <f>2024 -impact_data[[#This Row],[model_year]]</f>
        <v>2</v>
      </c>
      <c r="L16831">
        <v>46</v>
      </c>
      <c r="M16831">
        <v>30.4</v>
      </c>
      <c r="N16831">
        <v>18.2</v>
      </c>
      <c r="O16831" t="s">
        <v>9</v>
      </c>
      <c r="P16831">
        <v>0.86</v>
      </c>
    </row>
    <row r="16832" spans="8:16">
      <c r="H16832" t="s">
        <v>1049</v>
      </c>
      <c r="I16832" t="s">
        <v>7</v>
      </c>
      <c r="J16832">
        <v>2022</v>
      </c>
      <c r="K16832">
        <f>2024 -impact_data[[#This Row],[model_year]]</f>
        <v>2</v>
      </c>
      <c r="L16832">
        <v>42</v>
      </c>
      <c r="M16832">
        <v>-0.5</v>
      </c>
      <c r="N16832">
        <v>-0.3</v>
      </c>
      <c r="O16832" t="s">
        <v>9</v>
      </c>
      <c r="P16832">
        <v>0.87</v>
      </c>
    </row>
    <row r="16833" spans="8:16">
      <c r="H16833" t="s">
        <v>1052</v>
      </c>
      <c r="I16833" t="s">
        <v>7</v>
      </c>
      <c r="J16833">
        <v>2022</v>
      </c>
      <c r="K16833">
        <f>2024 -impact_data[[#This Row],[model_year]]</f>
        <v>2</v>
      </c>
      <c r="L16833">
        <v>42</v>
      </c>
      <c r="M16833">
        <v>11.8</v>
      </c>
      <c r="N16833">
        <v>4.7</v>
      </c>
      <c r="O16833" t="s">
        <v>10</v>
      </c>
      <c r="P16833">
        <v>0.87</v>
      </c>
    </row>
    <row r="16834" spans="8:16">
      <c r="H16834" t="s">
        <v>1062</v>
      </c>
      <c r="I16834" t="s">
        <v>7</v>
      </c>
      <c r="J16834">
        <v>2022</v>
      </c>
      <c r="K16834">
        <f>2024 -impact_data[[#This Row],[model_year]]</f>
        <v>2</v>
      </c>
      <c r="L16834">
        <v>44</v>
      </c>
      <c r="M16834">
        <v>-1.9</v>
      </c>
      <c r="N16834">
        <v>-1.1000000000000001</v>
      </c>
      <c r="O16834" t="s">
        <v>9</v>
      </c>
      <c r="P16834">
        <v>0.87</v>
      </c>
    </row>
    <row r="16835" spans="8:16">
      <c r="H16835" t="s">
        <v>1094</v>
      </c>
      <c r="I16835" t="s">
        <v>7</v>
      </c>
      <c r="J16835">
        <v>2022</v>
      </c>
      <c r="K16835">
        <f>2024 -impact_data[[#This Row],[model_year]]</f>
        <v>2</v>
      </c>
      <c r="L16835">
        <v>46</v>
      </c>
      <c r="M16835">
        <v>17.2</v>
      </c>
      <c r="N16835">
        <v>6.9</v>
      </c>
      <c r="O16835" t="s">
        <v>10</v>
      </c>
      <c r="P16835">
        <v>0.86</v>
      </c>
    </row>
    <row r="16836" spans="8:16">
      <c r="H16836" t="s">
        <v>1111</v>
      </c>
      <c r="I16836" t="s">
        <v>7</v>
      </c>
      <c r="J16836">
        <v>2022</v>
      </c>
      <c r="K16836">
        <f>2024 -impact_data[[#This Row],[model_year]]</f>
        <v>2</v>
      </c>
      <c r="L16836">
        <v>47</v>
      </c>
      <c r="M16836">
        <v>19.7</v>
      </c>
      <c r="N16836">
        <v>11.8</v>
      </c>
      <c r="O16836" t="s">
        <v>9</v>
      </c>
      <c r="P16836">
        <v>0.86</v>
      </c>
    </row>
    <row r="16837" spans="8:16">
      <c r="H16837" t="s">
        <v>1133</v>
      </c>
      <c r="I16837" t="s">
        <v>7</v>
      </c>
      <c r="J16837">
        <v>2022</v>
      </c>
      <c r="K16837">
        <f>2024 -impact_data[[#This Row],[model_year]]</f>
        <v>2</v>
      </c>
      <c r="L16837">
        <v>46</v>
      </c>
      <c r="M16837">
        <v>-1.9</v>
      </c>
      <c r="N16837">
        <v>-1.2</v>
      </c>
      <c r="O16837" t="s">
        <v>9</v>
      </c>
      <c r="P16837">
        <v>0.87</v>
      </c>
    </row>
    <row r="16838" spans="8:16">
      <c r="H16838" t="s">
        <v>1141</v>
      </c>
      <c r="I16838" t="s">
        <v>7</v>
      </c>
      <c r="J16838">
        <v>2022</v>
      </c>
      <c r="K16838">
        <f>2024 -impact_data[[#This Row],[model_year]]</f>
        <v>2</v>
      </c>
      <c r="L16838">
        <v>49</v>
      </c>
      <c r="M16838">
        <v>18.100000000000001</v>
      </c>
      <c r="N16838">
        <v>4.5</v>
      </c>
      <c r="O16838" t="s">
        <v>8</v>
      </c>
      <c r="P16838">
        <v>0.87</v>
      </c>
    </row>
    <row r="16839" spans="8:16">
      <c r="H16839" t="s">
        <v>1151</v>
      </c>
      <c r="I16839" t="s">
        <v>7</v>
      </c>
      <c r="J16839">
        <v>2022</v>
      </c>
      <c r="K16839">
        <f>2024 -impact_data[[#This Row],[model_year]]</f>
        <v>2</v>
      </c>
      <c r="L16839">
        <v>47</v>
      </c>
      <c r="M16839">
        <v>2.6</v>
      </c>
      <c r="N16839">
        <v>1.5</v>
      </c>
      <c r="O16839" t="s">
        <v>9</v>
      </c>
      <c r="P16839">
        <v>0.89</v>
      </c>
    </row>
    <row r="16840" spans="8:16">
      <c r="H16840" t="s">
        <v>1186</v>
      </c>
      <c r="I16840" t="s">
        <v>7</v>
      </c>
      <c r="J16840">
        <v>2022</v>
      </c>
      <c r="K16840">
        <f>2024 -impact_data[[#This Row],[model_year]]</f>
        <v>2</v>
      </c>
      <c r="L16840">
        <v>45</v>
      </c>
      <c r="M16840">
        <v>1.9</v>
      </c>
      <c r="N16840">
        <v>1.1000000000000001</v>
      </c>
      <c r="O16840" t="s">
        <v>9</v>
      </c>
      <c r="P16840">
        <v>0.86</v>
      </c>
    </row>
    <row r="16841" spans="8:16">
      <c r="H16841" t="s">
        <v>1188</v>
      </c>
      <c r="I16841" t="s">
        <v>7</v>
      </c>
      <c r="J16841">
        <v>2022</v>
      </c>
      <c r="K16841">
        <f>2024 -impact_data[[#This Row],[model_year]]</f>
        <v>2</v>
      </c>
      <c r="L16841">
        <v>46</v>
      </c>
      <c r="M16841">
        <v>4.9000000000000004</v>
      </c>
      <c r="N16841">
        <v>3</v>
      </c>
      <c r="O16841" t="s">
        <v>9</v>
      </c>
      <c r="P16841">
        <v>0.87</v>
      </c>
    </row>
    <row r="16842" spans="8:16">
      <c r="H16842" t="s">
        <v>1191</v>
      </c>
      <c r="I16842" t="s">
        <v>7</v>
      </c>
      <c r="J16842">
        <v>2022</v>
      </c>
      <c r="K16842">
        <f>2024 -impact_data[[#This Row],[model_year]]</f>
        <v>2</v>
      </c>
      <c r="L16842">
        <v>48</v>
      </c>
      <c r="M16842">
        <v>19.7</v>
      </c>
      <c r="N16842">
        <v>7.9</v>
      </c>
      <c r="O16842" t="s">
        <v>10</v>
      </c>
      <c r="P16842">
        <v>0.87</v>
      </c>
    </row>
    <row r="16843" spans="8:16">
      <c r="H16843" t="s">
        <v>1203</v>
      </c>
      <c r="I16843" t="s">
        <v>7</v>
      </c>
      <c r="J16843">
        <v>2022</v>
      </c>
      <c r="K16843">
        <f>2024 -impact_data[[#This Row],[model_year]]</f>
        <v>2</v>
      </c>
      <c r="L16843">
        <v>47</v>
      </c>
      <c r="M16843">
        <v>25.2</v>
      </c>
      <c r="N16843">
        <v>10.1</v>
      </c>
      <c r="O16843" t="s">
        <v>10</v>
      </c>
      <c r="P16843">
        <v>0.87</v>
      </c>
    </row>
    <row r="16844" spans="8:16">
      <c r="H16844" t="s">
        <v>1204</v>
      </c>
      <c r="I16844" t="s">
        <v>7</v>
      </c>
      <c r="J16844">
        <v>2022</v>
      </c>
      <c r="K16844">
        <f>2024 -impact_data[[#This Row],[model_year]]</f>
        <v>2</v>
      </c>
      <c r="L16844">
        <v>44</v>
      </c>
      <c r="M16844">
        <v>0.7</v>
      </c>
      <c r="N16844">
        <v>0.3</v>
      </c>
      <c r="O16844" t="s">
        <v>10</v>
      </c>
      <c r="P16844">
        <v>0.88</v>
      </c>
    </row>
    <row r="16845" spans="8:16">
      <c r="H16845" t="s">
        <v>1211</v>
      </c>
      <c r="I16845" t="s">
        <v>7</v>
      </c>
      <c r="J16845">
        <v>2022</v>
      </c>
      <c r="K16845">
        <f>2024 -impact_data[[#This Row],[model_year]]</f>
        <v>2</v>
      </c>
      <c r="L16845">
        <v>47</v>
      </c>
      <c r="M16845">
        <v>12.9</v>
      </c>
      <c r="N16845">
        <v>7.8</v>
      </c>
      <c r="O16845" t="s">
        <v>9</v>
      </c>
      <c r="P16845">
        <v>0.87</v>
      </c>
    </row>
    <row r="16846" spans="8:16">
      <c r="H16846" t="s">
        <v>1230</v>
      </c>
      <c r="I16846" t="s">
        <v>7</v>
      </c>
      <c r="J16846">
        <v>2022</v>
      </c>
      <c r="K16846">
        <f>2024 -impact_data[[#This Row],[model_year]]</f>
        <v>2</v>
      </c>
      <c r="L16846">
        <v>48</v>
      </c>
      <c r="M16846">
        <v>10.199999999999999</v>
      </c>
      <c r="N16846">
        <v>2.5</v>
      </c>
      <c r="O16846" t="s">
        <v>8</v>
      </c>
      <c r="P16846">
        <v>0.87</v>
      </c>
    </row>
    <row r="16847" spans="8:16">
      <c r="H16847" t="s">
        <v>1232</v>
      </c>
      <c r="I16847" t="s">
        <v>7</v>
      </c>
      <c r="J16847">
        <v>2022</v>
      </c>
      <c r="K16847">
        <f>2024 -impact_data[[#This Row],[model_year]]</f>
        <v>2</v>
      </c>
      <c r="L16847">
        <v>49</v>
      </c>
      <c r="M16847">
        <v>11.7</v>
      </c>
      <c r="N16847">
        <v>4.7</v>
      </c>
      <c r="O16847" t="s">
        <v>10</v>
      </c>
      <c r="P16847">
        <v>0.89</v>
      </c>
    </row>
    <row r="16848" spans="8:16">
      <c r="H16848" t="s">
        <v>1253</v>
      </c>
      <c r="I16848" t="s">
        <v>7</v>
      </c>
      <c r="J16848">
        <v>2022</v>
      </c>
      <c r="K16848">
        <f>2024 -impact_data[[#This Row],[model_year]]</f>
        <v>2</v>
      </c>
      <c r="L16848">
        <v>50</v>
      </c>
      <c r="M16848">
        <v>10.9</v>
      </c>
      <c r="N16848">
        <v>6.5</v>
      </c>
      <c r="O16848" t="s">
        <v>9</v>
      </c>
      <c r="P16848">
        <v>0.88</v>
      </c>
    </row>
    <row r="16849" spans="8:16">
      <c r="H16849" t="s">
        <v>1267</v>
      </c>
      <c r="I16849" t="s">
        <v>7</v>
      </c>
      <c r="J16849">
        <v>2022</v>
      </c>
      <c r="K16849">
        <f>2024 -impact_data[[#This Row],[model_year]]</f>
        <v>2</v>
      </c>
      <c r="L16849">
        <v>44</v>
      </c>
      <c r="M16849">
        <v>2.1</v>
      </c>
      <c r="N16849">
        <v>1.3</v>
      </c>
      <c r="O16849" t="s">
        <v>9</v>
      </c>
      <c r="P16849">
        <v>0.87</v>
      </c>
    </row>
    <row r="16850" spans="8:16">
      <c r="H16850" t="s">
        <v>1274</v>
      </c>
      <c r="I16850" t="s">
        <v>11</v>
      </c>
      <c r="J16850">
        <v>2022</v>
      </c>
      <c r="K16850">
        <f>2024 -impact_data[[#This Row],[model_year]]</f>
        <v>2</v>
      </c>
      <c r="L16850">
        <v>74</v>
      </c>
      <c r="M16850">
        <v>6.4</v>
      </c>
      <c r="N16850">
        <v>3.8</v>
      </c>
      <c r="O16850" t="s">
        <v>9</v>
      </c>
      <c r="P16850">
        <v>0.94</v>
      </c>
    </row>
    <row r="16851" spans="8:16">
      <c r="H16851" t="s">
        <v>1275</v>
      </c>
      <c r="I16851" t="s">
        <v>11</v>
      </c>
      <c r="J16851">
        <v>2022</v>
      </c>
      <c r="K16851">
        <f>2024 -impact_data[[#This Row],[model_year]]</f>
        <v>2</v>
      </c>
      <c r="L16851">
        <v>75</v>
      </c>
      <c r="M16851">
        <v>10.4</v>
      </c>
      <c r="N16851">
        <v>6.2</v>
      </c>
      <c r="O16851" t="s">
        <v>9</v>
      </c>
      <c r="P16851">
        <v>0.95</v>
      </c>
    </row>
    <row r="16852" spans="8:16">
      <c r="H16852" t="s">
        <v>1281</v>
      </c>
      <c r="I16852" t="s">
        <v>7</v>
      </c>
      <c r="J16852">
        <v>2022</v>
      </c>
      <c r="K16852">
        <f>2024 -impact_data[[#This Row],[model_year]]</f>
        <v>2</v>
      </c>
      <c r="L16852">
        <v>44</v>
      </c>
      <c r="M16852">
        <v>3.7</v>
      </c>
      <c r="N16852">
        <v>2.2000000000000002</v>
      </c>
      <c r="O16852" t="s">
        <v>9</v>
      </c>
      <c r="P16852">
        <v>0.87</v>
      </c>
    </row>
    <row r="16853" spans="8:16">
      <c r="H16853" t="s">
        <v>1302</v>
      </c>
      <c r="I16853" t="s">
        <v>7</v>
      </c>
      <c r="J16853">
        <v>2022</v>
      </c>
      <c r="K16853">
        <f>2024 -impact_data[[#This Row],[model_year]]</f>
        <v>2</v>
      </c>
      <c r="L16853">
        <v>49</v>
      </c>
      <c r="M16853">
        <v>25.7</v>
      </c>
      <c r="N16853">
        <v>15.4</v>
      </c>
      <c r="O16853" t="s">
        <v>9</v>
      </c>
      <c r="P16853">
        <v>0.87</v>
      </c>
    </row>
    <row r="16854" spans="8:16">
      <c r="H16854" t="s">
        <v>1319</v>
      </c>
      <c r="I16854" t="s">
        <v>7</v>
      </c>
      <c r="J16854">
        <v>2022</v>
      </c>
      <c r="K16854">
        <f>2024 -impact_data[[#This Row],[model_year]]</f>
        <v>2</v>
      </c>
      <c r="L16854">
        <v>45</v>
      </c>
      <c r="M16854">
        <v>-0.2</v>
      </c>
      <c r="N16854">
        <v>-0.1</v>
      </c>
      <c r="O16854" t="s">
        <v>9</v>
      </c>
      <c r="P16854">
        <v>0.86</v>
      </c>
    </row>
    <row r="16855" spans="8:16">
      <c r="H16855" t="s">
        <v>1321</v>
      </c>
      <c r="I16855" t="s">
        <v>11</v>
      </c>
      <c r="J16855">
        <v>2022</v>
      </c>
      <c r="K16855">
        <f>2024 -impact_data[[#This Row],[model_year]]</f>
        <v>2</v>
      </c>
      <c r="L16855">
        <v>77</v>
      </c>
      <c r="M16855">
        <v>12.4</v>
      </c>
      <c r="N16855">
        <v>7.4</v>
      </c>
      <c r="O16855" t="s">
        <v>9</v>
      </c>
      <c r="P16855">
        <v>0.97</v>
      </c>
    </row>
    <row r="16856" spans="8:16">
      <c r="H16856" t="s">
        <v>1323</v>
      </c>
      <c r="I16856" t="s">
        <v>7</v>
      </c>
      <c r="J16856">
        <v>2022</v>
      </c>
      <c r="K16856">
        <f>2024 -impact_data[[#This Row],[model_year]]</f>
        <v>2</v>
      </c>
      <c r="L16856">
        <v>50</v>
      </c>
      <c r="M16856">
        <v>28.8</v>
      </c>
      <c r="N16856">
        <v>17.3</v>
      </c>
      <c r="O16856" t="s">
        <v>9</v>
      </c>
      <c r="P16856">
        <v>0.86</v>
      </c>
    </row>
    <row r="16857" spans="8:16">
      <c r="H16857" t="s">
        <v>1326</v>
      </c>
      <c r="I16857" t="s">
        <v>7</v>
      </c>
      <c r="J16857">
        <v>2022</v>
      </c>
      <c r="K16857">
        <f>2024 -impact_data[[#This Row],[model_year]]</f>
        <v>2</v>
      </c>
      <c r="L16857">
        <v>46</v>
      </c>
      <c r="M16857">
        <v>2.1</v>
      </c>
      <c r="N16857">
        <v>1.3</v>
      </c>
      <c r="O16857" t="s">
        <v>9</v>
      </c>
      <c r="P16857">
        <v>0.86</v>
      </c>
    </row>
    <row r="16858" spans="8:16">
      <c r="H16858" t="s">
        <v>1343</v>
      </c>
      <c r="I16858" t="s">
        <v>7</v>
      </c>
      <c r="J16858">
        <v>2022</v>
      </c>
      <c r="K16858">
        <f>2024 -impact_data[[#This Row],[model_year]]</f>
        <v>2</v>
      </c>
      <c r="L16858">
        <v>47</v>
      </c>
      <c r="M16858">
        <v>25.6</v>
      </c>
      <c r="N16858">
        <v>6.4</v>
      </c>
      <c r="O16858" t="s">
        <v>8</v>
      </c>
      <c r="P16858">
        <v>0.87</v>
      </c>
    </row>
    <row r="16859" spans="8:16">
      <c r="H16859" t="s">
        <v>1360</v>
      </c>
      <c r="I16859" t="s">
        <v>7</v>
      </c>
      <c r="J16859">
        <v>2022</v>
      </c>
      <c r="K16859">
        <f>2024 -impact_data[[#This Row],[model_year]]</f>
        <v>2</v>
      </c>
      <c r="L16859">
        <v>44</v>
      </c>
      <c r="M16859">
        <v>23.8</v>
      </c>
      <c r="N16859">
        <v>14.3</v>
      </c>
      <c r="O16859" t="s">
        <v>9</v>
      </c>
      <c r="P16859">
        <v>0.86</v>
      </c>
    </row>
    <row r="16860" spans="8:16">
      <c r="H16860" t="s">
        <v>1366</v>
      </c>
      <c r="I16860" t="s">
        <v>7</v>
      </c>
      <c r="J16860">
        <v>2022</v>
      </c>
      <c r="K16860">
        <f>2024 -impact_data[[#This Row],[model_year]]</f>
        <v>2</v>
      </c>
      <c r="L16860">
        <v>47</v>
      </c>
      <c r="M16860">
        <v>14.2</v>
      </c>
      <c r="N16860">
        <v>8.5</v>
      </c>
      <c r="O16860" t="s">
        <v>9</v>
      </c>
      <c r="P16860">
        <v>0.87</v>
      </c>
    </row>
    <row r="16861" spans="8:16">
      <c r="H16861" t="s">
        <v>1375</v>
      </c>
      <c r="I16861" t="s">
        <v>7</v>
      </c>
      <c r="J16861">
        <v>2022</v>
      </c>
      <c r="K16861">
        <f>2024 -impact_data[[#This Row],[model_year]]</f>
        <v>2</v>
      </c>
      <c r="L16861">
        <v>45</v>
      </c>
      <c r="M16861">
        <v>23.9</v>
      </c>
      <c r="N16861">
        <v>14.4</v>
      </c>
      <c r="O16861" t="s">
        <v>9</v>
      </c>
      <c r="P16861">
        <v>0.86</v>
      </c>
    </row>
    <row r="16862" spans="8:16">
      <c r="H16862" t="s">
        <v>1378</v>
      </c>
      <c r="I16862" t="s">
        <v>7</v>
      </c>
      <c r="J16862">
        <v>2022</v>
      </c>
      <c r="K16862">
        <f>2024 -impact_data[[#This Row],[model_year]]</f>
        <v>2</v>
      </c>
      <c r="L16862">
        <v>51</v>
      </c>
      <c r="M16862">
        <v>8.4</v>
      </c>
      <c r="N16862">
        <v>3.4</v>
      </c>
      <c r="O16862" t="s">
        <v>10</v>
      </c>
      <c r="P16862">
        <v>0.88</v>
      </c>
    </row>
    <row r="16863" spans="8:16">
      <c r="H16863" t="s">
        <v>1384</v>
      </c>
      <c r="I16863" t="s">
        <v>7</v>
      </c>
      <c r="J16863">
        <v>2022</v>
      </c>
      <c r="K16863">
        <f>2024 -impact_data[[#This Row],[model_year]]</f>
        <v>2</v>
      </c>
      <c r="L16863">
        <v>47</v>
      </c>
      <c r="M16863">
        <v>18.600000000000001</v>
      </c>
      <c r="N16863">
        <v>11.2</v>
      </c>
      <c r="O16863" t="s">
        <v>9</v>
      </c>
      <c r="P16863">
        <v>0.88</v>
      </c>
    </row>
    <row r="16864" spans="8:16">
      <c r="H16864" t="s">
        <v>1385</v>
      </c>
      <c r="I16864" t="s">
        <v>7</v>
      </c>
      <c r="J16864">
        <v>2022</v>
      </c>
      <c r="K16864">
        <f>2024 -impact_data[[#This Row],[model_year]]</f>
        <v>2</v>
      </c>
      <c r="L16864">
        <v>44</v>
      </c>
      <c r="M16864">
        <v>-6.3</v>
      </c>
      <c r="N16864">
        <v>-2.5</v>
      </c>
      <c r="O16864" t="s">
        <v>10</v>
      </c>
      <c r="P16864">
        <v>0.86</v>
      </c>
    </row>
    <row r="16865" spans="8:16">
      <c r="H16865" t="s">
        <v>1404</v>
      </c>
      <c r="I16865" t="s">
        <v>7</v>
      </c>
      <c r="J16865">
        <v>2022</v>
      </c>
      <c r="K16865">
        <f>2024 -impact_data[[#This Row],[model_year]]</f>
        <v>2</v>
      </c>
      <c r="L16865">
        <v>48</v>
      </c>
      <c r="M16865">
        <v>20.399999999999999</v>
      </c>
      <c r="N16865">
        <v>12.3</v>
      </c>
      <c r="O16865" t="s">
        <v>9</v>
      </c>
      <c r="P16865">
        <v>0.87</v>
      </c>
    </row>
    <row r="16866" spans="8:16">
      <c r="H16866" t="s">
        <v>1439</v>
      </c>
      <c r="I16866" t="s">
        <v>7</v>
      </c>
      <c r="J16866">
        <v>2022</v>
      </c>
      <c r="K16866">
        <f>2024 -impact_data[[#This Row],[model_year]]</f>
        <v>2</v>
      </c>
      <c r="L16866">
        <v>48</v>
      </c>
      <c r="M16866">
        <v>44.1</v>
      </c>
      <c r="N16866">
        <v>17.7</v>
      </c>
      <c r="O16866" t="s">
        <v>10</v>
      </c>
      <c r="P16866">
        <v>0.88</v>
      </c>
    </row>
    <row r="16867" spans="8:16">
      <c r="H16867" t="s">
        <v>1469</v>
      </c>
      <c r="I16867" t="s">
        <v>7</v>
      </c>
      <c r="J16867">
        <v>2022</v>
      </c>
      <c r="K16867">
        <f>2024 -impact_data[[#This Row],[model_year]]</f>
        <v>2</v>
      </c>
      <c r="L16867">
        <v>43</v>
      </c>
      <c r="M16867">
        <v>-12</v>
      </c>
      <c r="N16867">
        <v>-7.2</v>
      </c>
      <c r="O16867" t="s">
        <v>9</v>
      </c>
      <c r="P16867">
        <v>0.88</v>
      </c>
    </row>
    <row r="16868" spans="8:16">
      <c r="H16868" t="s">
        <v>1487</v>
      </c>
      <c r="I16868" t="s">
        <v>7</v>
      </c>
      <c r="J16868">
        <v>2022</v>
      </c>
      <c r="K16868">
        <f>2024 -impact_data[[#This Row],[model_year]]</f>
        <v>2</v>
      </c>
      <c r="L16868">
        <v>48</v>
      </c>
      <c r="M16868">
        <v>0.9</v>
      </c>
      <c r="N16868">
        <v>0.5</v>
      </c>
      <c r="O16868" t="s">
        <v>9</v>
      </c>
      <c r="P16868">
        <v>0.86</v>
      </c>
    </row>
    <row r="16869" spans="8:16">
      <c r="H16869" t="s">
        <v>1499</v>
      </c>
      <c r="I16869" t="s">
        <v>7</v>
      </c>
      <c r="J16869">
        <v>2022</v>
      </c>
      <c r="K16869">
        <f>2024 -impact_data[[#This Row],[model_year]]</f>
        <v>2</v>
      </c>
      <c r="L16869">
        <v>47</v>
      </c>
      <c r="M16869">
        <v>0.4</v>
      </c>
      <c r="N16869">
        <v>0.1</v>
      </c>
      <c r="O16869" t="s">
        <v>8</v>
      </c>
      <c r="P16869">
        <v>0.87</v>
      </c>
    </row>
    <row r="16870" spans="8:16">
      <c r="H16870" t="s">
        <v>1502</v>
      </c>
      <c r="I16870" t="s">
        <v>7</v>
      </c>
      <c r="J16870">
        <v>2022</v>
      </c>
      <c r="K16870">
        <f>2024 -impact_data[[#This Row],[model_year]]</f>
        <v>2</v>
      </c>
      <c r="L16870">
        <v>47</v>
      </c>
      <c r="M16870">
        <v>23.7</v>
      </c>
      <c r="N16870">
        <v>14.2</v>
      </c>
      <c r="O16870" t="s">
        <v>9</v>
      </c>
      <c r="P16870">
        <v>0.85</v>
      </c>
    </row>
    <row r="16871" spans="8:16">
      <c r="H16871" t="s">
        <v>1529</v>
      </c>
      <c r="I16871" t="s">
        <v>7</v>
      </c>
      <c r="J16871">
        <v>2022</v>
      </c>
      <c r="K16871">
        <f>2024 -impact_data[[#This Row],[model_year]]</f>
        <v>2</v>
      </c>
      <c r="L16871">
        <v>45</v>
      </c>
      <c r="M16871">
        <v>22.2</v>
      </c>
      <c r="N16871">
        <v>8.9</v>
      </c>
      <c r="O16871" t="s">
        <v>10</v>
      </c>
      <c r="P16871">
        <v>0.87</v>
      </c>
    </row>
    <row r="16872" spans="8:16">
      <c r="H16872" t="s">
        <v>1532</v>
      </c>
      <c r="I16872" t="s">
        <v>7</v>
      </c>
      <c r="J16872">
        <v>2022</v>
      </c>
      <c r="K16872">
        <f>2024 -impact_data[[#This Row],[model_year]]</f>
        <v>2</v>
      </c>
      <c r="L16872">
        <v>45</v>
      </c>
      <c r="M16872">
        <v>5</v>
      </c>
      <c r="N16872">
        <v>3</v>
      </c>
      <c r="O16872" t="s">
        <v>9</v>
      </c>
      <c r="P16872">
        <v>0.87</v>
      </c>
    </row>
    <row r="16873" spans="8:16">
      <c r="H16873" t="s">
        <v>1541</v>
      </c>
      <c r="I16873" t="s">
        <v>7</v>
      </c>
      <c r="J16873">
        <v>2022</v>
      </c>
      <c r="K16873">
        <f>2024 -impact_data[[#This Row],[model_year]]</f>
        <v>2</v>
      </c>
      <c r="L16873">
        <v>46</v>
      </c>
      <c r="M16873">
        <v>23.9</v>
      </c>
      <c r="N16873">
        <v>14.3</v>
      </c>
      <c r="O16873" t="s">
        <v>9</v>
      </c>
      <c r="P16873">
        <v>0.87</v>
      </c>
    </row>
    <row r="16874" spans="8:16">
      <c r="H16874" t="s">
        <v>1545</v>
      </c>
      <c r="I16874" t="s">
        <v>7</v>
      </c>
      <c r="J16874">
        <v>2022</v>
      </c>
      <c r="K16874">
        <f>2024 -impact_data[[#This Row],[model_year]]</f>
        <v>2</v>
      </c>
      <c r="L16874">
        <v>51</v>
      </c>
      <c r="M16874">
        <v>25.2</v>
      </c>
      <c r="N16874">
        <v>6.3</v>
      </c>
      <c r="O16874" t="s">
        <v>8</v>
      </c>
      <c r="P16874">
        <v>0.87</v>
      </c>
    </row>
    <row r="16875" spans="8:16">
      <c r="H16875" t="s">
        <v>1554</v>
      </c>
      <c r="I16875" t="s">
        <v>7</v>
      </c>
      <c r="J16875">
        <v>2022</v>
      </c>
      <c r="K16875">
        <f>2024 -impact_data[[#This Row],[model_year]]</f>
        <v>2</v>
      </c>
      <c r="L16875">
        <v>47</v>
      </c>
      <c r="M16875">
        <v>13.8</v>
      </c>
      <c r="N16875">
        <v>8.3000000000000007</v>
      </c>
      <c r="O16875" t="s">
        <v>9</v>
      </c>
      <c r="P16875">
        <v>0.89</v>
      </c>
    </row>
    <row r="16876" spans="8:16">
      <c r="H16876" t="s">
        <v>1560</v>
      </c>
      <c r="I16876" t="s">
        <v>7</v>
      </c>
      <c r="J16876">
        <v>2022</v>
      </c>
      <c r="K16876">
        <f>2024 -impact_data[[#This Row],[model_year]]</f>
        <v>2</v>
      </c>
      <c r="L16876">
        <v>47</v>
      </c>
      <c r="M16876">
        <v>10.7</v>
      </c>
      <c r="N16876">
        <v>4.3</v>
      </c>
      <c r="O16876" t="s">
        <v>10</v>
      </c>
      <c r="P16876">
        <v>0.87</v>
      </c>
    </row>
    <row r="16877" spans="8:16">
      <c r="H16877" t="s">
        <v>1562</v>
      </c>
      <c r="I16877" t="s">
        <v>7</v>
      </c>
      <c r="J16877">
        <v>2022</v>
      </c>
      <c r="K16877">
        <f>2024 -impact_data[[#This Row],[model_year]]</f>
        <v>2</v>
      </c>
      <c r="L16877">
        <v>47</v>
      </c>
      <c r="M16877">
        <v>21.9</v>
      </c>
      <c r="N16877">
        <v>13.1</v>
      </c>
      <c r="O16877" t="s">
        <v>9</v>
      </c>
      <c r="P16877">
        <v>0.87</v>
      </c>
    </row>
    <row r="16878" spans="8:16">
      <c r="H16878" t="s">
        <v>1589</v>
      </c>
      <c r="I16878" t="s">
        <v>7</v>
      </c>
      <c r="J16878">
        <v>2022</v>
      </c>
      <c r="K16878">
        <f>2024 -impact_data[[#This Row],[model_year]]</f>
        <v>2</v>
      </c>
      <c r="L16878">
        <v>44</v>
      </c>
      <c r="M16878">
        <v>9.8000000000000007</v>
      </c>
      <c r="N16878">
        <v>5.9</v>
      </c>
      <c r="O16878" t="s">
        <v>9</v>
      </c>
      <c r="P16878">
        <v>0.88</v>
      </c>
    </row>
    <row r="16879" spans="8:16">
      <c r="H16879" t="s">
        <v>1602</v>
      </c>
      <c r="I16879" t="s">
        <v>7</v>
      </c>
      <c r="J16879">
        <v>2022</v>
      </c>
      <c r="K16879">
        <f>2024 -impact_data[[#This Row],[model_year]]</f>
        <v>2</v>
      </c>
      <c r="L16879">
        <v>47</v>
      </c>
      <c r="M16879">
        <v>37.6</v>
      </c>
      <c r="N16879">
        <v>22.6</v>
      </c>
      <c r="O16879" t="s">
        <v>9</v>
      </c>
      <c r="P16879">
        <v>0.86</v>
      </c>
    </row>
    <row r="16880" spans="8:16">
      <c r="H16880" t="s">
        <v>1606</v>
      </c>
      <c r="I16880" t="s">
        <v>7</v>
      </c>
      <c r="J16880">
        <v>2022</v>
      </c>
      <c r="K16880">
        <f>2024 -impact_data[[#This Row],[model_year]]</f>
        <v>2</v>
      </c>
      <c r="L16880">
        <v>46</v>
      </c>
      <c r="M16880">
        <v>9</v>
      </c>
      <c r="N16880">
        <v>5.4</v>
      </c>
      <c r="O16880" t="s">
        <v>9</v>
      </c>
      <c r="P16880">
        <v>0.88</v>
      </c>
    </row>
    <row r="16881" spans="8:16">
      <c r="H16881" t="s">
        <v>1621</v>
      </c>
      <c r="I16881" t="s">
        <v>7</v>
      </c>
      <c r="J16881">
        <v>2022</v>
      </c>
      <c r="K16881">
        <f>2024 -impact_data[[#This Row],[model_year]]</f>
        <v>2</v>
      </c>
      <c r="L16881">
        <v>45</v>
      </c>
      <c r="M16881">
        <v>-2.2999999999999998</v>
      </c>
      <c r="N16881">
        <v>-1.4</v>
      </c>
      <c r="O16881" t="s">
        <v>9</v>
      </c>
      <c r="P16881">
        <v>0.87</v>
      </c>
    </row>
    <row r="16882" spans="8:16">
      <c r="H16882" t="s">
        <v>1624</v>
      </c>
      <c r="I16882" t="s">
        <v>7</v>
      </c>
      <c r="J16882">
        <v>2022</v>
      </c>
      <c r="K16882">
        <f>2024 -impact_data[[#This Row],[model_year]]</f>
        <v>2</v>
      </c>
      <c r="L16882">
        <v>43</v>
      </c>
      <c r="M16882">
        <v>-1.2</v>
      </c>
      <c r="N16882">
        <v>-0.7</v>
      </c>
      <c r="O16882" t="s">
        <v>9</v>
      </c>
      <c r="P16882">
        <v>0.87</v>
      </c>
    </row>
    <row r="16883" spans="8:16">
      <c r="H16883" t="s">
        <v>1647</v>
      </c>
      <c r="I16883" t="s">
        <v>7</v>
      </c>
      <c r="J16883">
        <v>2022</v>
      </c>
      <c r="K16883">
        <f>2024 -impact_data[[#This Row],[model_year]]</f>
        <v>2</v>
      </c>
      <c r="L16883">
        <v>43</v>
      </c>
      <c r="M16883">
        <v>5.3</v>
      </c>
      <c r="N16883">
        <v>2.1</v>
      </c>
      <c r="O16883" t="s">
        <v>10</v>
      </c>
      <c r="P16883">
        <v>0.87</v>
      </c>
    </row>
    <row r="16884" spans="8:16">
      <c r="H16884" t="s">
        <v>1656</v>
      </c>
      <c r="I16884" t="s">
        <v>7</v>
      </c>
      <c r="J16884">
        <v>2022</v>
      </c>
      <c r="K16884">
        <f>2024 -impact_data[[#This Row],[model_year]]</f>
        <v>2</v>
      </c>
      <c r="L16884">
        <v>42</v>
      </c>
      <c r="M16884">
        <v>3.2</v>
      </c>
      <c r="N16884">
        <v>0.8</v>
      </c>
      <c r="O16884" t="s">
        <v>8</v>
      </c>
      <c r="P16884">
        <v>0.88</v>
      </c>
    </row>
    <row r="16885" spans="8:16">
      <c r="H16885" t="s">
        <v>1664</v>
      </c>
      <c r="I16885" t="s">
        <v>7</v>
      </c>
      <c r="J16885">
        <v>2022</v>
      </c>
      <c r="K16885">
        <f>2024 -impact_data[[#This Row],[model_year]]</f>
        <v>2</v>
      </c>
      <c r="L16885">
        <v>49</v>
      </c>
      <c r="M16885">
        <v>13</v>
      </c>
      <c r="N16885">
        <v>7.8</v>
      </c>
      <c r="O16885" t="s">
        <v>9</v>
      </c>
      <c r="P16885">
        <v>0.89</v>
      </c>
    </row>
    <row r="16886" spans="8:16">
      <c r="H16886" t="s">
        <v>1668</v>
      </c>
      <c r="I16886" t="s">
        <v>7</v>
      </c>
      <c r="J16886">
        <v>2022</v>
      </c>
      <c r="K16886">
        <f>2024 -impact_data[[#This Row],[model_year]]</f>
        <v>2</v>
      </c>
      <c r="L16886">
        <v>47</v>
      </c>
      <c r="M16886">
        <v>26.4</v>
      </c>
      <c r="N16886">
        <v>15.9</v>
      </c>
      <c r="O16886" t="s">
        <v>9</v>
      </c>
      <c r="P16886">
        <v>0.87</v>
      </c>
    </row>
    <row r="16887" spans="8:16">
      <c r="H16887" t="s">
        <v>1669</v>
      </c>
      <c r="I16887" t="s">
        <v>7</v>
      </c>
      <c r="J16887">
        <v>2022</v>
      </c>
      <c r="K16887">
        <f>2024 -impact_data[[#This Row],[model_year]]</f>
        <v>2</v>
      </c>
      <c r="L16887">
        <v>44</v>
      </c>
      <c r="M16887">
        <v>7.5</v>
      </c>
      <c r="N16887">
        <v>3</v>
      </c>
      <c r="O16887" t="s">
        <v>10</v>
      </c>
      <c r="P16887">
        <v>0.88</v>
      </c>
    </row>
    <row r="16888" spans="8:16">
      <c r="H16888" t="s">
        <v>1685</v>
      </c>
      <c r="I16888" t="s">
        <v>7</v>
      </c>
      <c r="J16888">
        <v>2022</v>
      </c>
      <c r="K16888">
        <f>2024 -impact_data[[#This Row],[model_year]]</f>
        <v>2</v>
      </c>
      <c r="L16888">
        <v>49</v>
      </c>
      <c r="M16888">
        <v>30.9</v>
      </c>
      <c r="N16888">
        <v>7.7</v>
      </c>
      <c r="O16888" t="s">
        <v>8</v>
      </c>
      <c r="P16888">
        <v>0.89</v>
      </c>
    </row>
    <row r="16889" spans="8:16">
      <c r="H16889" t="s">
        <v>1712</v>
      </c>
      <c r="I16889" t="s">
        <v>7</v>
      </c>
      <c r="J16889">
        <v>2022</v>
      </c>
      <c r="K16889">
        <f>2024 -impact_data[[#This Row],[model_year]]</f>
        <v>2</v>
      </c>
      <c r="L16889">
        <v>46</v>
      </c>
      <c r="M16889">
        <v>6</v>
      </c>
      <c r="N16889">
        <v>3.6</v>
      </c>
      <c r="O16889" t="s">
        <v>9</v>
      </c>
      <c r="P16889">
        <v>0.89</v>
      </c>
    </row>
    <row r="16890" spans="8:16">
      <c r="H16890" t="s">
        <v>1719</v>
      </c>
      <c r="I16890" t="s">
        <v>7</v>
      </c>
      <c r="J16890">
        <v>2022</v>
      </c>
      <c r="K16890">
        <f>2024 -impact_data[[#This Row],[model_year]]</f>
        <v>2</v>
      </c>
      <c r="L16890">
        <v>44</v>
      </c>
      <c r="M16890">
        <v>-5.9</v>
      </c>
      <c r="N16890">
        <v>-3.5</v>
      </c>
      <c r="O16890" t="s">
        <v>9</v>
      </c>
      <c r="P16890">
        <v>0.86</v>
      </c>
    </row>
    <row r="16891" spans="8:16">
      <c r="H16891" t="s">
        <v>1733</v>
      </c>
      <c r="I16891" t="s">
        <v>7</v>
      </c>
      <c r="J16891">
        <v>2022</v>
      </c>
      <c r="K16891">
        <f>2024 -impact_data[[#This Row],[model_year]]</f>
        <v>2</v>
      </c>
      <c r="L16891">
        <v>47</v>
      </c>
      <c r="M16891">
        <v>12.2</v>
      </c>
      <c r="N16891">
        <v>4.9000000000000004</v>
      </c>
      <c r="O16891" t="s">
        <v>10</v>
      </c>
      <c r="P16891">
        <v>0.89</v>
      </c>
    </row>
    <row r="16892" spans="8:16">
      <c r="H16892" t="s">
        <v>1739</v>
      </c>
      <c r="I16892" t="s">
        <v>7</v>
      </c>
      <c r="J16892">
        <v>2022</v>
      </c>
      <c r="K16892">
        <f>2024 -impact_data[[#This Row],[model_year]]</f>
        <v>2</v>
      </c>
      <c r="L16892">
        <v>43</v>
      </c>
      <c r="M16892">
        <v>2.5</v>
      </c>
      <c r="N16892">
        <v>1.5</v>
      </c>
      <c r="O16892" t="s">
        <v>9</v>
      </c>
      <c r="P16892">
        <v>0.89</v>
      </c>
    </row>
    <row r="16893" spans="8:16">
      <c r="H16893" t="s">
        <v>1746</v>
      </c>
      <c r="I16893" t="s">
        <v>7</v>
      </c>
      <c r="J16893">
        <v>2022</v>
      </c>
      <c r="K16893">
        <f>2024 -impact_data[[#This Row],[model_year]]</f>
        <v>2</v>
      </c>
      <c r="L16893">
        <v>47</v>
      </c>
      <c r="M16893">
        <v>11.9</v>
      </c>
      <c r="N16893">
        <v>7.2</v>
      </c>
      <c r="O16893" t="s">
        <v>9</v>
      </c>
      <c r="P16893">
        <v>0.87</v>
      </c>
    </row>
    <row r="16894" spans="8:16">
      <c r="H16894" t="s">
        <v>1751</v>
      </c>
      <c r="I16894" t="s">
        <v>7</v>
      </c>
      <c r="J16894">
        <v>2022</v>
      </c>
      <c r="K16894">
        <f>2024 -impact_data[[#This Row],[model_year]]</f>
        <v>2</v>
      </c>
      <c r="L16894">
        <v>45</v>
      </c>
      <c r="M16894">
        <v>45.1</v>
      </c>
      <c r="N16894">
        <v>18</v>
      </c>
      <c r="O16894" t="s">
        <v>10</v>
      </c>
      <c r="P16894">
        <v>0.87</v>
      </c>
    </row>
    <row r="16895" spans="8:16">
      <c r="H16895" t="s">
        <v>1755</v>
      </c>
      <c r="I16895" t="s">
        <v>7</v>
      </c>
      <c r="J16895">
        <v>2022</v>
      </c>
      <c r="K16895">
        <f>2024 -impact_data[[#This Row],[model_year]]</f>
        <v>2</v>
      </c>
      <c r="L16895">
        <v>45</v>
      </c>
      <c r="M16895">
        <v>7.8</v>
      </c>
      <c r="N16895">
        <v>3.1</v>
      </c>
      <c r="O16895" t="s">
        <v>10</v>
      </c>
      <c r="P16895">
        <v>0.88</v>
      </c>
    </row>
    <row r="16896" spans="8:16">
      <c r="H16896" t="s">
        <v>1758</v>
      </c>
      <c r="I16896" t="s">
        <v>7</v>
      </c>
      <c r="J16896">
        <v>2022</v>
      </c>
      <c r="K16896">
        <f>2024 -impact_data[[#This Row],[model_year]]</f>
        <v>2</v>
      </c>
      <c r="L16896">
        <v>49</v>
      </c>
      <c r="M16896">
        <v>14.9</v>
      </c>
      <c r="N16896">
        <v>9</v>
      </c>
      <c r="O16896" t="s">
        <v>9</v>
      </c>
      <c r="P16896">
        <v>0.87</v>
      </c>
    </row>
    <row r="16897" spans="8:16">
      <c r="H16897" t="s">
        <v>1761</v>
      </c>
      <c r="I16897" t="s">
        <v>11</v>
      </c>
      <c r="J16897">
        <v>2022</v>
      </c>
      <c r="K16897">
        <f>2024 -impact_data[[#This Row],[model_year]]</f>
        <v>2</v>
      </c>
      <c r="L16897">
        <v>74</v>
      </c>
      <c r="M16897">
        <v>2</v>
      </c>
      <c r="N16897">
        <v>1.2</v>
      </c>
      <c r="O16897" t="s">
        <v>9</v>
      </c>
      <c r="P16897">
        <v>0.92</v>
      </c>
    </row>
    <row r="16898" spans="8:16">
      <c r="H16898" t="s">
        <v>1764</v>
      </c>
      <c r="I16898" t="s">
        <v>7</v>
      </c>
      <c r="J16898">
        <v>2022</v>
      </c>
      <c r="K16898">
        <f>2024 -impact_data[[#This Row],[model_year]]</f>
        <v>2</v>
      </c>
      <c r="L16898">
        <v>45</v>
      </c>
      <c r="M16898">
        <v>22.8</v>
      </c>
      <c r="N16898">
        <v>13.7</v>
      </c>
      <c r="O16898" t="s">
        <v>9</v>
      </c>
      <c r="P16898">
        <v>0.86</v>
      </c>
    </row>
    <row r="16899" spans="8:16">
      <c r="H16899" t="s">
        <v>1770</v>
      </c>
      <c r="I16899" t="s">
        <v>11</v>
      </c>
      <c r="J16899">
        <v>2022</v>
      </c>
      <c r="K16899">
        <f>2024 -impact_data[[#This Row],[model_year]]</f>
        <v>2</v>
      </c>
      <c r="L16899">
        <v>80</v>
      </c>
      <c r="M16899">
        <v>18</v>
      </c>
      <c r="N16899">
        <v>10.8</v>
      </c>
      <c r="O16899" t="s">
        <v>9</v>
      </c>
      <c r="P16899">
        <v>0.98</v>
      </c>
    </row>
    <row r="16900" spans="8:16">
      <c r="H16900" t="s">
        <v>1771</v>
      </c>
      <c r="I16900" t="s">
        <v>7</v>
      </c>
      <c r="J16900">
        <v>2022</v>
      </c>
      <c r="K16900">
        <f>2024 -impact_data[[#This Row],[model_year]]</f>
        <v>2</v>
      </c>
      <c r="L16900">
        <v>46</v>
      </c>
      <c r="M16900">
        <v>34</v>
      </c>
      <c r="N16900">
        <v>20.399999999999999</v>
      </c>
      <c r="O16900" t="s">
        <v>9</v>
      </c>
      <c r="P16900">
        <v>0.87</v>
      </c>
    </row>
    <row r="16901" spans="8:16">
      <c r="H16901" t="s">
        <v>1798</v>
      </c>
      <c r="I16901" t="s">
        <v>7</v>
      </c>
      <c r="J16901">
        <v>2022</v>
      </c>
      <c r="K16901">
        <f>2024 -impact_data[[#This Row],[model_year]]</f>
        <v>2</v>
      </c>
      <c r="L16901">
        <v>51</v>
      </c>
      <c r="M16901">
        <v>9.5</v>
      </c>
      <c r="N16901">
        <v>2.4</v>
      </c>
      <c r="O16901" t="s">
        <v>8</v>
      </c>
      <c r="P16901">
        <v>0.87</v>
      </c>
    </row>
    <row r="16902" spans="8:16">
      <c r="H16902" t="s">
        <v>1819</v>
      </c>
      <c r="I16902" t="s">
        <v>7</v>
      </c>
      <c r="J16902">
        <v>2022</v>
      </c>
      <c r="K16902">
        <f>2024 -impact_data[[#This Row],[model_year]]</f>
        <v>2</v>
      </c>
      <c r="L16902">
        <v>42</v>
      </c>
      <c r="M16902">
        <v>-6.6</v>
      </c>
      <c r="N16902">
        <v>-4</v>
      </c>
      <c r="O16902" t="s">
        <v>9</v>
      </c>
      <c r="P16902">
        <v>0.87</v>
      </c>
    </row>
    <row r="16903" spans="8:16">
      <c r="H16903" t="s">
        <v>1820</v>
      </c>
      <c r="I16903" t="s">
        <v>7</v>
      </c>
      <c r="J16903">
        <v>2022</v>
      </c>
      <c r="K16903">
        <f>2024 -impact_data[[#This Row],[model_year]]</f>
        <v>2</v>
      </c>
      <c r="L16903">
        <v>48</v>
      </c>
      <c r="M16903">
        <v>14.4</v>
      </c>
      <c r="N16903">
        <v>8.6999999999999993</v>
      </c>
      <c r="O16903" t="s">
        <v>9</v>
      </c>
      <c r="P16903">
        <v>0.85</v>
      </c>
    </row>
    <row r="16904" spans="8:16">
      <c r="H16904" t="s">
        <v>1829</v>
      </c>
      <c r="I16904" t="s">
        <v>7</v>
      </c>
      <c r="J16904">
        <v>2022</v>
      </c>
      <c r="K16904">
        <f>2024 -impact_data[[#This Row],[model_year]]</f>
        <v>2</v>
      </c>
      <c r="L16904">
        <v>47</v>
      </c>
      <c r="M16904">
        <v>30</v>
      </c>
      <c r="N16904">
        <v>12</v>
      </c>
      <c r="O16904" t="s">
        <v>10</v>
      </c>
      <c r="P16904">
        <v>0.86</v>
      </c>
    </row>
    <row r="16905" spans="8:16">
      <c r="H16905" t="s">
        <v>1835</v>
      </c>
      <c r="I16905" t="s">
        <v>7</v>
      </c>
      <c r="J16905">
        <v>2022</v>
      </c>
      <c r="K16905">
        <f>2024 -impact_data[[#This Row],[model_year]]</f>
        <v>2</v>
      </c>
      <c r="L16905">
        <v>48</v>
      </c>
      <c r="M16905">
        <v>7.8</v>
      </c>
      <c r="N16905">
        <v>4.7</v>
      </c>
      <c r="O16905" t="s">
        <v>9</v>
      </c>
      <c r="P16905">
        <v>0.87</v>
      </c>
    </row>
    <row r="16906" spans="8:16">
      <c r="H16906" t="s">
        <v>1856</v>
      </c>
      <c r="I16906" t="s">
        <v>7</v>
      </c>
      <c r="J16906">
        <v>2022</v>
      </c>
      <c r="K16906">
        <f>2024 -impact_data[[#This Row],[model_year]]</f>
        <v>2</v>
      </c>
      <c r="L16906">
        <v>46</v>
      </c>
      <c r="M16906">
        <v>13.8</v>
      </c>
      <c r="N16906">
        <v>8.3000000000000007</v>
      </c>
      <c r="O16906" t="s">
        <v>9</v>
      </c>
      <c r="P16906">
        <v>0.87</v>
      </c>
    </row>
    <row r="16907" spans="8:16">
      <c r="H16907" t="s">
        <v>1857</v>
      </c>
      <c r="I16907" t="s">
        <v>7</v>
      </c>
      <c r="J16907">
        <v>2022</v>
      </c>
      <c r="K16907">
        <f>2024 -impact_data[[#This Row],[model_year]]</f>
        <v>2</v>
      </c>
      <c r="L16907">
        <v>48</v>
      </c>
      <c r="M16907">
        <v>1</v>
      </c>
      <c r="N16907">
        <v>0.6</v>
      </c>
      <c r="O16907" t="s">
        <v>9</v>
      </c>
      <c r="P16907">
        <v>0.85</v>
      </c>
    </row>
    <row r="16908" spans="8:16">
      <c r="H16908" t="s">
        <v>1865</v>
      </c>
      <c r="I16908" t="s">
        <v>7</v>
      </c>
      <c r="J16908">
        <v>2022</v>
      </c>
      <c r="K16908">
        <f>2024 -impact_data[[#This Row],[model_year]]</f>
        <v>2</v>
      </c>
      <c r="L16908">
        <v>51</v>
      </c>
      <c r="M16908">
        <v>8.4</v>
      </c>
      <c r="N16908">
        <v>5</v>
      </c>
      <c r="O16908" t="s">
        <v>9</v>
      </c>
      <c r="P16908">
        <v>0.88</v>
      </c>
    </row>
    <row r="16909" spans="8:16">
      <c r="H16909" t="s">
        <v>1876</v>
      </c>
      <c r="I16909" t="s">
        <v>7</v>
      </c>
      <c r="J16909">
        <v>2022</v>
      </c>
      <c r="K16909">
        <f>2024 -impact_data[[#This Row],[model_year]]</f>
        <v>2</v>
      </c>
      <c r="L16909">
        <v>46</v>
      </c>
      <c r="M16909">
        <v>24.3</v>
      </c>
      <c r="N16909">
        <v>14.6</v>
      </c>
      <c r="O16909" t="s">
        <v>9</v>
      </c>
      <c r="P16909">
        <v>0.89</v>
      </c>
    </row>
    <row r="16910" spans="8:16">
      <c r="H16910" t="s">
        <v>1880</v>
      </c>
      <c r="I16910" t="s">
        <v>7</v>
      </c>
      <c r="J16910">
        <v>2022</v>
      </c>
      <c r="K16910">
        <f>2024 -impact_data[[#This Row],[model_year]]</f>
        <v>2</v>
      </c>
      <c r="L16910">
        <v>49</v>
      </c>
      <c r="M16910">
        <v>30.1</v>
      </c>
      <c r="N16910">
        <v>18</v>
      </c>
      <c r="O16910" t="s">
        <v>9</v>
      </c>
      <c r="P16910">
        <v>0.89</v>
      </c>
    </row>
    <row r="16911" spans="8:16">
      <c r="H16911" t="s">
        <v>1881</v>
      </c>
      <c r="I16911" t="s">
        <v>7</v>
      </c>
      <c r="J16911">
        <v>2022</v>
      </c>
      <c r="K16911">
        <f>2024 -impact_data[[#This Row],[model_year]]</f>
        <v>2</v>
      </c>
      <c r="L16911">
        <v>48</v>
      </c>
      <c r="M16911">
        <v>13.4</v>
      </c>
      <c r="N16911">
        <v>8</v>
      </c>
      <c r="O16911" t="s">
        <v>9</v>
      </c>
      <c r="P16911">
        <v>0.87</v>
      </c>
    </row>
    <row r="16912" spans="8:16">
      <c r="H16912" t="s">
        <v>1886</v>
      </c>
      <c r="I16912" t="s">
        <v>7</v>
      </c>
      <c r="J16912">
        <v>2022</v>
      </c>
      <c r="K16912">
        <f>2024 -impact_data[[#This Row],[model_year]]</f>
        <v>2</v>
      </c>
      <c r="L16912">
        <v>46</v>
      </c>
      <c r="M16912">
        <v>29.5</v>
      </c>
      <c r="N16912">
        <v>17.7</v>
      </c>
      <c r="O16912" t="s">
        <v>9</v>
      </c>
      <c r="P16912">
        <v>0.89</v>
      </c>
    </row>
    <row r="16913" spans="8:16">
      <c r="H16913" t="s">
        <v>1887</v>
      </c>
      <c r="I16913" t="s">
        <v>7</v>
      </c>
      <c r="J16913">
        <v>2022</v>
      </c>
      <c r="K16913">
        <f>2024 -impact_data[[#This Row],[model_year]]</f>
        <v>2</v>
      </c>
      <c r="L16913">
        <v>49</v>
      </c>
      <c r="M16913">
        <v>13.2</v>
      </c>
      <c r="N16913">
        <v>5.3</v>
      </c>
      <c r="O16913" t="s">
        <v>10</v>
      </c>
      <c r="P16913">
        <v>0.86</v>
      </c>
    </row>
    <row r="16914" spans="8:16">
      <c r="H16914" t="s">
        <v>1890</v>
      </c>
      <c r="I16914" t="s">
        <v>11</v>
      </c>
      <c r="J16914">
        <v>2022</v>
      </c>
      <c r="K16914">
        <f>2024 -impact_data[[#This Row],[model_year]]</f>
        <v>2</v>
      </c>
      <c r="L16914">
        <v>74</v>
      </c>
      <c r="M16914">
        <v>34.1</v>
      </c>
      <c r="N16914">
        <v>13.6</v>
      </c>
      <c r="O16914" t="s">
        <v>10</v>
      </c>
      <c r="P16914">
        <v>0.94</v>
      </c>
    </row>
    <row r="16915" spans="8:16">
      <c r="H16915" t="s">
        <v>1895</v>
      </c>
      <c r="I16915" t="s">
        <v>7</v>
      </c>
      <c r="J16915">
        <v>2022</v>
      </c>
      <c r="K16915">
        <f>2024 -impact_data[[#This Row],[model_year]]</f>
        <v>2</v>
      </c>
      <c r="L16915">
        <v>45</v>
      </c>
      <c r="M16915">
        <v>33.5</v>
      </c>
      <c r="N16915">
        <v>20.100000000000001</v>
      </c>
      <c r="O16915" t="s">
        <v>9</v>
      </c>
      <c r="P16915">
        <v>0.88</v>
      </c>
    </row>
    <row r="16916" spans="8:16">
      <c r="H16916" t="s">
        <v>1901</v>
      </c>
      <c r="I16916" t="s">
        <v>7</v>
      </c>
      <c r="J16916">
        <v>2022</v>
      </c>
      <c r="K16916">
        <f>2024 -impact_data[[#This Row],[model_year]]</f>
        <v>2</v>
      </c>
      <c r="L16916">
        <v>47</v>
      </c>
      <c r="M16916">
        <v>11.7</v>
      </c>
      <c r="N16916">
        <v>7</v>
      </c>
      <c r="O16916" t="s">
        <v>9</v>
      </c>
      <c r="P16916">
        <v>0.87</v>
      </c>
    </row>
    <row r="16917" spans="8:16">
      <c r="H16917" t="s">
        <v>1904</v>
      </c>
      <c r="I16917" t="s">
        <v>7</v>
      </c>
      <c r="J16917">
        <v>2022</v>
      </c>
      <c r="K16917">
        <f>2024 -impact_data[[#This Row],[model_year]]</f>
        <v>2</v>
      </c>
      <c r="L16917">
        <v>48</v>
      </c>
      <c r="M16917">
        <v>6.9</v>
      </c>
      <c r="N16917">
        <v>4.2</v>
      </c>
      <c r="O16917" t="s">
        <v>9</v>
      </c>
      <c r="P16917">
        <v>0.87</v>
      </c>
    </row>
    <row r="16918" spans="8:16">
      <c r="H16918" t="s">
        <v>1911</v>
      </c>
      <c r="I16918" t="s">
        <v>7</v>
      </c>
      <c r="J16918">
        <v>2022</v>
      </c>
      <c r="K16918">
        <f>2024 -impact_data[[#This Row],[model_year]]</f>
        <v>2</v>
      </c>
      <c r="L16918">
        <v>47</v>
      </c>
      <c r="M16918">
        <v>-0.6</v>
      </c>
      <c r="N16918">
        <v>-0.3</v>
      </c>
      <c r="O16918" t="s">
        <v>9</v>
      </c>
      <c r="P16918">
        <v>0.87</v>
      </c>
    </row>
    <row r="16919" spans="8:16">
      <c r="H16919" t="s">
        <v>1918</v>
      </c>
      <c r="I16919" t="s">
        <v>11</v>
      </c>
      <c r="J16919">
        <v>2022</v>
      </c>
      <c r="K16919">
        <f>2024 -impact_data[[#This Row],[model_year]]</f>
        <v>2</v>
      </c>
      <c r="L16919">
        <v>78</v>
      </c>
      <c r="M16919">
        <v>21</v>
      </c>
      <c r="N16919">
        <v>8.4</v>
      </c>
      <c r="O16919" t="s">
        <v>10</v>
      </c>
      <c r="P16919">
        <v>0.94</v>
      </c>
    </row>
    <row r="16920" spans="8:16">
      <c r="H16920" t="s">
        <v>1929</v>
      </c>
      <c r="I16920" t="s">
        <v>7</v>
      </c>
      <c r="J16920">
        <v>2022</v>
      </c>
      <c r="K16920">
        <f>2024 -impact_data[[#This Row],[model_year]]</f>
        <v>2</v>
      </c>
      <c r="L16920">
        <v>50</v>
      </c>
      <c r="M16920">
        <v>9.4</v>
      </c>
      <c r="N16920">
        <v>3.7</v>
      </c>
      <c r="O16920" t="s">
        <v>10</v>
      </c>
      <c r="P16920">
        <v>0.88</v>
      </c>
    </row>
    <row r="16921" spans="8:16">
      <c r="H16921" t="s">
        <v>1938</v>
      </c>
      <c r="I16921" t="s">
        <v>7</v>
      </c>
      <c r="J16921">
        <v>2022</v>
      </c>
      <c r="K16921">
        <f>2024 -impact_data[[#This Row],[model_year]]</f>
        <v>2</v>
      </c>
      <c r="L16921">
        <v>46</v>
      </c>
      <c r="M16921">
        <v>9.1999999999999993</v>
      </c>
      <c r="N16921">
        <v>5.5</v>
      </c>
      <c r="O16921" t="s">
        <v>9</v>
      </c>
      <c r="P16921">
        <v>0.86</v>
      </c>
    </row>
    <row r="16922" spans="8:16">
      <c r="H16922" t="s">
        <v>1948</v>
      </c>
      <c r="I16922" t="s">
        <v>7</v>
      </c>
      <c r="J16922">
        <v>2022</v>
      </c>
      <c r="K16922">
        <f>2024 -impact_data[[#This Row],[model_year]]</f>
        <v>2</v>
      </c>
      <c r="L16922">
        <v>44</v>
      </c>
      <c r="M16922">
        <v>-1.7</v>
      </c>
      <c r="N16922">
        <v>-0.4</v>
      </c>
      <c r="O16922" t="s">
        <v>8</v>
      </c>
      <c r="P16922">
        <v>0.85</v>
      </c>
    </row>
    <row r="16923" spans="8:16">
      <c r="H16923" t="s">
        <v>1953</v>
      </c>
      <c r="I16923" t="s">
        <v>7</v>
      </c>
      <c r="J16923">
        <v>2022</v>
      </c>
      <c r="K16923">
        <f>2024 -impact_data[[#This Row],[model_year]]</f>
        <v>2</v>
      </c>
      <c r="L16923">
        <v>44</v>
      </c>
      <c r="M16923">
        <v>4.8</v>
      </c>
      <c r="N16923">
        <v>2.9</v>
      </c>
      <c r="O16923" t="s">
        <v>9</v>
      </c>
      <c r="P16923">
        <v>0.88</v>
      </c>
    </row>
    <row r="16924" spans="8:16">
      <c r="H16924" t="s">
        <v>1964</v>
      </c>
      <c r="I16924" t="s">
        <v>7</v>
      </c>
      <c r="J16924">
        <v>2022</v>
      </c>
      <c r="K16924">
        <f>2024 -impact_data[[#This Row],[model_year]]</f>
        <v>2</v>
      </c>
      <c r="L16924">
        <v>45</v>
      </c>
      <c r="M16924">
        <v>11.2</v>
      </c>
      <c r="N16924">
        <v>4.5</v>
      </c>
      <c r="O16924" t="s">
        <v>10</v>
      </c>
      <c r="P16924">
        <v>0.88</v>
      </c>
    </row>
    <row r="16925" spans="8:16">
      <c r="H16925" t="s">
        <v>1967</v>
      </c>
      <c r="I16925" t="s">
        <v>7</v>
      </c>
      <c r="J16925">
        <v>2022</v>
      </c>
      <c r="K16925">
        <f>2024 -impact_data[[#This Row],[model_year]]</f>
        <v>2</v>
      </c>
      <c r="L16925">
        <v>46</v>
      </c>
      <c r="M16925">
        <v>11.1</v>
      </c>
      <c r="N16925">
        <v>2.8</v>
      </c>
      <c r="O16925" t="s">
        <v>8</v>
      </c>
      <c r="P16925">
        <v>0.88</v>
      </c>
    </row>
    <row r="16926" spans="8:16">
      <c r="H16926" t="s">
        <v>1994</v>
      </c>
      <c r="I16926" t="s">
        <v>11</v>
      </c>
      <c r="J16926">
        <v>2022</v>
      </c>
      <c r="K16926">
        <f>2024 -impact_data[[#This Row],[model_year]]</f>
        <v>2</v>
      </c>
      <c r="L16926">
        <v>78</v>
      </c>
      <c r="M16926">
        <v>6.6</v>
      </c>
      <c r="N16926">
        <v>4</v>
      </c>
      <c r="O16926" t="s">
        <v>9</v>
      </c>
      <c r="P16926">
        <v>0.97</v>
      </c>
    </row>
    <row r="16927" spans="8:16">
      <c r="H16927" t="s">
        <v>1995</v>
      </c>
      <c r="I16927" t="s">
        <v>7</v>
      </c>
      <c r="J16927">
        <v>2022</v>
      </c>
      <c r="K16927">
        <f>2024 -impact_data[[#This Row],[model_year]]</f>
        <v>2</v>
      </c>
      <c r="L16927">
        <v>45</v>
      </c>
      <c r="M16927">
        <v>13.6</v>
      </c>
      <c r="N16927">
        <v>8.1999999999999993</v>
      </c>
      <c r="O16927" t="s">
        <v>9</v>
      </c>
      <c r="P16927">
        <v>0.87</v>
      </c>
    </row>
    <row r="16928" spans="8:16">
      <c r="H16928" t="s">
        <v>2000</v>
      </c>
      <c r="I16928" t="s">
        <v>7</v>
      </c>
      <c r="J16928">
        <v>2022</v>
      </c>
      <c r="K16928">
        <f>2024 -impact_data[[#This Row],[model_year]]</f>
        <v>2</v>
      </c>
      <c r="L16928">
        <v>50</v>
      </c>
      <c r="M16928">
        <v>38</v>
      </c>
      <c r="N16928">
        <v>15.2</v>
      </c>
      <c r="O16928" t="s">
        <v>10</v>
      </c>
      <c r="P16928">
        <v>0.87</v>
      </c>
    </row>
    <row r="16929" spans="8:16">
      <c r="H16929" t="s">
        <v>2028</v>
      </c>
      <c r="I16929" t="s">
        <v>7</v>
      </c>
      <c r="J16929">
        <v>2022</v>
      </c>
      <c r="K16929">
        <f>2024 -impact_data[[#This Row],[model_year]]</f>
        <v>2</v>
      </c>
      <c r="L16929">
        <v>46</v>
      </c>
      <c r="M16929">
        <v>25.6</v>
      </c>
      <c r="N16929">
        <v>15.4</v>
      </c>
      <c r="O16929" t="s">
        <v>9</v>
      </c>
      <c r="P16929">
        <v>0.88</v>
      </c>
    </row>
    <row r="16930" spans="8:16">
      <c r="H16930" t="s">
        <v>128</v>
      </c>
      <c r="I16930" t="s">
        <v>7</v>
      </c>
      <c r="J16930">
        <v>2022</v>
      </c>
      <c r="K16930">
        <f>2024 -impact_data[[#This Row],[model_year]]</f>
        <v>2</v>
      </c>
      <c r="L16930">
        <v>46</v>
      </c>
      <c r="M16930">
        <v>16.2</v>
      </c>
      <c r="N16930">
        <v>6.5</v>
      </c>
      <c r="O16930" t="s">
        <v>10</v>
      </c>
      <c r="P16930">
        <v>0.88</v>
      </c>
    </row>
    <row r="16931" spans="8:16">
      <c r="H16931" t="s">
        <v>2036</v>
      </c>
      <c r="I16931" t="s">
        <v>7</v>
      </c>
      <c r="J16931">
        <v>2022</v>
      </c>
      <c r="K16931">
        <f>2024 -impact_data[[#This Row],[model_year]]</f>
        <v>2</v>
      </c>
      <c r="L16931">
        <v>46</v>
      </c>
      <c r="M16931">
        <v>3.9</v>
      </c>
      <c r="N16931">
        <v>2.4</v>
      </c>
      <c r="O16931" t="s">
        <v>9</v>
      </c>
      <c r="P16931">
        <v>0.86</v>
      </c>
    </row>
    <row r="16932" spans="8:16">
      <c r="H16932" t="s">
        <v>2038</v>
      </c>
      <c r="I16932" t="s">
        <v>7</v>
      </c>
      <c r="J16932">
        <v>2022</v>
      </c>
      <c r="K16932">
        <f>2024 -impact_data[[#This Row],[model_year]]</f>
        <v>2</v>
      </c>
      <c r="L16932">
        <v>46</v>
      </c>
      <c r="M16932">
        <v>6</v>
      </c>
      <c r="N16932">
        <v>3.6</v>
      </c>
      <c r="O16932" t="s">
        <v>9</v>
      </c>
      <c r="P16932">
        <v>0.88</v>
      </c>
    </row>
    <row r="16933" spans="8:16">
      <c r="H16933" t="s">
        <v>2077</v>
      </c>
      <c r="I16933" t="s">
        <v>11</v>
      </c>
      <c r="J16933">
        <v>2022</v>
      </c>
      <c r="K16933">
        <f>2024 -impact_data[[#This Row],[model_year]]</f>
        <v>2</v>
      </c>
      <c r="L16933">
        <v>76</v>
      </c>
      <c r="M16933">
        <v>24.9</v>
      </c>
      <c r="N16933">
        <v>14.9</v>
      </c>
      <c r="O16933" t="s">
        <v>9</v>
      </c>
      <c r="P16933">
        <v>0.95</v>
      </c>
    </row>
    <row r="16934" spans="8:16">
      <c r="H16934" t="s">
        <v>2088</v>
      </c>
      <c r="I16934" t="s">
        <v>7</v>
      </c>
      <c r="J16934">
        <v>2022</v>
      </c>
      <c r="K16934">
        <f>2024 -impact_data[[#This Row],[model_year]]</f>
        <v>2</v>
      </c>
      <c r="L16934">
        <v>49</v>
      </c>
      <c r="M16934">
        <v>21.8</v>
      </c>
      <c r="N16934">
        <v>8.6999999999999993</v>
      </c>
      <c r="O16934" t="s">
        <v>10</v>
      </c>
      <c r="P16934">
        <v>0.86</v>
      </c>
    </row>
    <row r="16935" spans="8:16">
      <c r="H16935" t="s">
        <v>2089</v>
      </c>
      <c r="I16935" t="s">
        <v>7</v>
      </c>
      <c r="J16935">
        <v>2022</v>
      </c>
      <c r="K16935">
        <f>2024 -impact_data[[#This Row],[model_year]]</f>
        <v>2</v>
      </c>
      <c r="L16935">
        <v>47</v>
      </c>
      <c r="M16935">
        <v>25.9</v>
      </c>
      <c r="N16935">
        <v>15.5</v>
      </c>
      <c r="O16935" t="s">
        <v>9</v>
      </c>
      <c r="P16935">
        <v>0.86</v>
      </c>
    </row>
    <row r="16936" spans="8:16">
      <c r="H16936" t="s">
        <v>2118</v>
      </c>
      <c r="I16936" t="s">
        <v>7</v>
      </c>
      <c r="J16936">
        <v>2022</v>
      </c>
      <c r="K16936">
        <f>2024 -impact_data[[#This Row],[model_year]]</f>
        <v>2</v>
      </c>
      <c r="L16936">
        <v>49</v>
      </c>
      <c r="M16936">
        <v>34.9</v>
      </c>
      <c r="N16936">
        <v>20.9</v>
      </c>
      <c r="O16936" t="s">
        <v>9</v>
      </c>
      <c r="P16936">
        <v>0.87</v>
      </c>
    </row>
    <row r="16937" spans="8:16">
      <c r="H16937" t="s">
        <v>2126</v>
      </c>
      <c r="I16937" t="s">
        <v>11</v>
      </c>
      <c r="J16937">
        <v>2022</v>
      </c>
      <c r="K16937">
        <f>2024 -impact_data[[#This Row],[model_year]]</f>
        <v>2</v>
      </c>
      <c r="L16937">
        <v>75</v>
      </c>
      <c r="M16937">
        <v>19.600000000000001</v>
      </c>
      <c r="N16937">
        <v>11.8</v>
      </c>
      <c r="O16937" t="s">
        <v>9</v>
      </c>
      <c r="P16937">
        <v>0.96</v>
      </c>
    </row>
    <row r="16938" spans="8:16">
      <c r="H16938" t="s">
        <v>2128</v>
      </c>
      <c r="I16938" t="s">
        <v>7</v>
      </c>
      <c r="J16938">
        <v>2022</v>
      </c>
      <c r="K16938">
        <f>2024 -impact_data[[#This Row],[model_year]]</f>
        <v>2</v>
      </c>
      <c r="L16938">
        <v>46</v>
      </c>
      <c r="M16938">
        <v>28.6</v>
      </c>
      <c r="N16938">
        <v>17.2</v>
      </c>
      <c r="O16938" t="s">
        <v>9</v>
      </c>
      <c r="P16938">
        <v>0.88</v>
      </c>
    </row>
    <row r="16939" spans="8:16">
      <c r="H16939" t="s">
        <v>2140</v>
      </c>
      <c r="I16939" t="s">
        <v>7</v>
      </c>
      <c r="J16939">
        <v>2022</v>
      </c>
      <c r="K16939">
        <f>2024 -impact_data[[#This Row],[model_year]]</f>
        <v>2</v>
      </c>
      <c r="L16939">
        <v>50</v>
      </c>
      <c r="M16939">
        <v>22.1</v>
      </c>
      <c r="N16939">
        <v>13.3</v>
      </c>
      <c r="O16939" t="s">
        <v>9</v>
      </c>
      <c r="P16939">
        <v>0.85</v>
      </c>
    </row>
    <row r="16940" spans="8:16">
      <c r="H16940" t="s">
        <v>2149</v>
      </c>
      <c r="I16940" t="s">
        <v>7</v>
      </c>
      <c r="J16940">
        <v>2022</v>
      </c>
      <c r="K16940">
        <f>2024 -impact_data[[#This Row],[model_year]]</f>
        <v>2</v>
      </c>
      <c r="L16940">
        <v>46</v>
      </c>
      <c r="M16940">
        <v>2.9</v>
      </c>
      <c r="N16940">
        <v>1.7</v>
      </c>
      <c r="O16940" t="s">
        <v>9</v>
      </c>
      <c r="P16940">
        <v>0.89</v>
      </c>
    </row>
    <row r="16941" spans="8:16">
      <c r="H16941" t="s">
        <v>2152</v>
      </c>
      <c r="I16941" t="s">
        <v>7</v>
      </c>
      <c r="J16941">
        <v>2022</v>
      </c>
      <c r="K16941">
        <f>2024 -impact_data[[#This Row],[model_year]]</f>
        <v>2</v>
      </c>
      <c r="L16941">
        <v>46</v>
      </c>
      <c r="M16941">
        <v>11.8</v>
      </c>
      <c r="N16941">
        <v>4.7</v>
      </c>
      <c r="O16941" t="s">
        <v>10</v>
      </c>
      <c r="P16941">
        <v>0.87</v>
      </c>
    </row>
    <row r="16942" spans="8:16">
      <c r="H16942" t="s">
        <v>2162</v>
      </c>
      <c r="I16942" t="s">
        <v>7</v>
      </c>
      <c r="J16942">
        <v>2022</v>
      </c>
      <c r="K16942">
        <f>2024 -impact_data[[#This Row],[model_year]]</f>
        <v>2</v>
      </c>
      <c r="L16942">
        <v>48</v>
      </c>
      <c r="M16942">
        <v>10.6</v>
      </c>
      <c r="N16942">
        <v>6.4</v>
      </c>
      <c r="O16942" t="s">
        <v>9</v>
      </c>
      <c r="P16942">
        <v>0.86</v>
      </c>
    </row>
    <row r="16943" spans="8:16">
      <c r="H16943" t="s">
        <v>2168</v>
      </c>
      <c r="I16943" t="s">
        <v>7</v>
      </c>
      <c r="J16943">
        <v>2022</v>
      </c>
      <c r="K16943">
        <f>2024 -impact_data[[#This Row],[model_year]]</f>
        <v>2</v>
      </c>
      <c r="L16943">
        <v>48</v>
      </c>
      <c r="M16943">
        <v>11.9</v>
      </c>
      <c r="N16943">
        <v>7.1</v>
      </c>
      <c r="O16943" t="s">
        <v>9</v>
      </c>
      <c r="P16943">
        <v>0.87</v>
      </c>
    </row>
    <row r="16944" spans="8:16">
      <c r="H16944" t="s">
        <v>2183</v>
      </c>
      <c r="I16944" t="s">
        <v>7</v>
      </c>
      <c r="J16944">
        <v>2022</v>
      </c>
      <c r="K16944">
        <f>2024 -impact_data[[#This Row],[model_year]]</f>
        <v>2</v>
      </c>
      <c r="L16944">
        <v>48</v>
      </c>
      <c r="M16944">
        <v>10.8</v>
      </c>
      <c r="N16944">
        <v>4.3</v>
      </c>
      <c r="O16944" t="s">
        <v>10</v>
      </c>
      <c r="P16944">
        <v>0.86</v>
      </c>
    </row>
    <row r="16945" spans="8:16">
      <c r="H16945" t="s">
        <v>2186</v>
      </c>
      <c r="I16945" t="s">
        <v>11</v>
      </c>
      <c r="J16945">
        <v>2022</v>
      </c>
      <c r="K16945">
        <f>2024 -impact_data[[#This Row],[model_year]]</f>
        <v>2</v>
      </c>
      <c r="L16945">
        <v>77</v>
      </c>
      <c r="M16945">
        <v>5.9</v>
      </c>
      <c r="N16945">
        <v>1.5</v>
      </c>
      <c r="O16945" t="s">
        <v>8</v>
      </c>
      <c r="P16945">
        <v>0.97</v>
      </c>
    </row>
    <row r="16946" spans="8:16">
      <c r="H16946" t="s">
        <v>2188</v>
      </c>
      <c r="I16946" t="s">
        <v>7</v>
      </c>
      <c r="J16946">
        <v>2022</v>
      </c>
      <c r="K16946">
        <f>2024 -impact_data[[#This Row],[model_year]]</f>
        <v>2</v>
      </c>
      <c r="L16946">
        <v>45</v>
      </c>
      <c r="M16946">
        <v>13.2</v>
      </c>
      <c r="N16946">
        <v>7.9</v>
      </c>
      <c r="O16946" t="s">
        <v>9</v>
      </c>
      <c r="P16946">
        <v>0.86</v>
      </c>
    </row>
    <row r="16947" spans="8:16">
      <c r="H16947" t="s">
        <v>2200</v>
      </c>
      <c r="I16947" t="s">
        <v>7</v>
      </c>
      <c r="J16947">
        <v>2022</v>
      </c>
      <c r="K16947">
        <f>2024 -impact_data[[#This Row],[model_year]]</f>
        <v>2</v>
      </c>
      <c r="L16947">
        <v>47</v>
      </c>
      <c r="M16947">
        <v>22.5</v>
      </c>
      <c r="N16947">
        <v>13.5</v>
      </c>
      <c r="O16947" t="s">
        <v>9</v>
      </c>
      <c r="P16947">
        <v>0.86</v>
      </c>
    </row>
    <row r="16948" spans="8:16">
      <c r="H16948" t="s">
        <v>2204</v>
      </c>
      <c r="I16948" t="s">
        <v>7</v>
      </c>
      <c r="J16948">
        <v>2022</v>
      </c>
      <c r="K16948">
        <f>2024 -impact_data[[#This Row],[model_year]]</f>
        <v>2</v>
      </c>
      <c r="L16948">
        <v>48</v>
      </c>
      <c r="M16948">
        <v>24</v>
      </c>
      <c r="N16948">
        <v>14.4</v>
      </c>
      <c r="O16948" t="s">
        <v>9</v>
      </c>
      <c r="P16948">
        <v>0.88</v>
      </c>
    </row>
    <row r="16949" spans="8:16">
      <c r="H16949" t="s">
        <v>2208</v>
      </c>
      <c r="I16949" t="s">
        <v>7</v>
      </c>
      <c r="J16949">
        <v>2022</v>
      </c>
      <c r="K16949">
        <f>2024 -impact_data[[#This Row],[model_year]]</f>
        <v>2</v>
      </c>
      <c r="L16949">
        <v>47</v>
      </c>
      <c r="M16949">
        <v>30.7</v>
      </c>
      <c r="N16949">
        <v>12.3</v>
      </c>
      <c r="O16949" t="s">
        <v>10</v>
      </c>
      <c r="P16949">
        <v>0.87</v>
      </c>
    </row>
    <row r="16950" spans="8:16">
      <c r="H16950" t="s">
        <v>2209</v>
      </c>
      <c r="I16950" t="s">
        <v>11</v>
      </c>
      <c r="J16950">
        <v>2022</v>
      </c>
      <c r="K16950">
        <f>2024 -impact_data[[#This Row],[model_year]]</f>
        <v>2</v>
      </c>
      <c r="L16950">
        <v>78</v>
      </c>
      <c r="M16950">
        <v>16.3</v>
      </c>
      <c r="N16950">
        <v>4.0999999999999996</v>
      </c>
      <c r="O16950" t="s">
        <v>8</v>
      </c>
      <c r="P16950">
        <v>0.93</v>
      </c>
    </row>
    <row r="16951" spans="8:16">
      <c r="H16951" t="s">
        <v>2219</v>
      </c>
      <c r="I16951" t="s">
        <v>7</v>
      </c>
      <c r="J16951">
        <v>2022</v>
      </c>
      <c r="K16951">
        <f>2024 -impact_data[[#This Row],[model_year]]</f>
        <v>2</v>
      </c>
      <c r="L16951">
        <v>49</v>
      </c>
      <c r="M16951">
        <v>32.6</v>
      </c>
      <c r="N16951">
        <v>19.5</v>
      </c>
      <c r="O16951" t="s">
        <v>9</v>
      </c>
      <c r="P16951">
        <v>0.88</v>
      </c>
    </row>
    <row r="16952" spans="8:16">
      <c r="H16952" t="s">
        <v>2250</v>
      </c>
      <c r="I16952" t="s">
        <v>7</v>
      </c>
      <c r="J16952">
        <v>2022</v>
      </c>
      <c r="K16952">
        <f>2024 -impact_data[[#This Row],[model_year]]</f>
        <v>2</v>
      </c>
      <c r="L16952">
        <v>48</v>
      </c>
      <c r="M16952">
        <v>13.9</v>
      </c>
      <c r="N16952">
        <v>5.5</v>
      </c>
      <c r="O16952" t="s">
        <v>10</v>
      </c>
      <c r="P16952">
        <v>0.89</v>
      </c>
    </row>
    <row r="16953" spans="8:16">
      <c r="H16953" t="s">
        <v>2267</v>
      </c>
      <c r="I16953" t="s">
        <v>7</v>
      </c>
      <c r="J16953">
        <v>2022</v>
      </c>
      <c r="K16953">
        <f>2024 -impact_data[[#This Row],[model_year]]</f>
        <v>2</v>
      </c>
      <c r="L16953">
        <v>48</v>
      </c>
      <c r="M16953">
        <v>10.3</v>
      </c>
      <c r="N16953">
        <v>6.2</v>
      </c>
      <c r="O16953" t="s">
        <v>9</v>
      </c>
      <c r="P16953">
        <v>0.87</v>
      </c>
    </row>
    <row r="16954" spans="8:16">
      <c r="H16954" t="s">
        <v>2281</v>
      </c>
      <c r="I16954" t="s">
        <v>7</v>
      </c>
      <c r="J16954">
        <v>2022</v>
      </c>
      <c r="K16954">
        <f>2024 -impact_data[[#This Row],[model_year]]</f>
        <v>2</v>
      </c>
      <c r="L16954">
        <v>48</v>
      </c>
      <c r="M16954">
        <v>31.1</v>
      </c>
      <c r="N16954">
        <v>12.4</v>
      </c>
      <c r="O16954" t="s">
        <v>10</v>
      </c>
      <c r="P16954">
        <v>0.87</v>
      </c>
    </row>
    <row r="16955" spans="8:16">
      <c r="H16955" t="s">
        <v>2290</v>
      </c>
      <c r="I16955" t="s">
        <v>7</v>
      </c>
      <c r="J16955">
        <v>2022</v>
      </c>
      <c r="K16955">
        <f>2024 -impact_data[[#This Row],[model_year]]</f>
        <v>2</v>
      </c>
      <c r="L16955">
        <v>47</v>
      </c>
      <c r="M16955">
        <v>7.2</v>
      </c>
      <c r="N16955">
        <v>4.3</v>
      </c>
      <c r="O16955" t="s">
        <v>9</v>
      </c>
      <c r="P16955">
        <v>0.87</v>
      </c>
    </row>
    <row r="16956" spans="8:16">
      <c r="H16956" t="s">
        <v>2319</v>
      </c>
      <c r="I16956" t="s">
        <v>7</v>
      </c>
      <c r="J16956">
        <v>2022</v>
      </c>
      <c r="K16956">
        <f>2024 -impact_data[[#This Row],[model_year]]</f>
        <v>2</v>
      </c>
      <c r="L16956">
        <v>45</v>
      </c>
      <c r="M16956">
        <v>23.5</v>
      </c>
      <c r="N16956">
        <v>14.1</v>
      </c>
      <c r="O16956" t="s">
        <v>9</v>
      </c>
      <c r="P16956">
        <v>0.87</v>
      </c>
    </row>
    <row r="16957" spans="8:16">
      <c r="H16957" t="s">
        <v>2334</v>
      </c>
      <c r="I16957" t="s">
        <v>7</v>
      </c>
      <c r="J16957">
        <v>2022</v>
      </c>
      <c r="K16957">
        <f>2024 -impact_data[[#This Row],[model_year]]</f>
        <v>2</v>
      </c>
      <c r="L16957">
        <v>50</v>
      </c>
      <c r="M16957">
        <v>42.5</v>
      </c>
      <c r="N16957">
        <v>25.5</v>
      </c>
      <c r="O16957" t="s">
        <v>9</v>
      </c>
      <c r="P16957">
        <v>0.86</v>
      </c>
    </row>
    <row r="16958" spans="8:16">
      <c r="H16958" t="s">
        <v>2339</v>
      </c>
      <c r="I16958" t="s">
        <v>7</v>
      </c>
      <c r="J16958">
        <v>2022</v>
      </c>
      <c r="K16958">
        <f>2024 -impact_data[[#This Row],[model_year]]</f>
        <v>2</v>
      </c>
      <c r="L16958">
        <v>44</v>
      </c>
      <c r="M16958">
        <v>0.2</v>
      </c>
      <c r="N16958">
        <v>0.1</v>
      </c>
      <c r="O16958" t="s">
        <v>9</v>
      </c>
      <c r="P16958">
        <v>0.88</v>
      </c>
    </row>
    <row r="16959" spans="8:16">
      <c r="H16959" t="s">
        <v>2350</v>
      </c>
      <c r="I16959" t="s">
        <v>7</v>
      </c>
      <c r="J16959">
        <v>2022</v>
      </c>
      <c r="K16959">
        <f>2024 -impact_data[[#This Row],[model_year]]</f>
        <v>2</v>
      </c>
      <c r="L16959">
        <v>42</v>
      </c>
      <c r="M16959">
        <v>2.2999999999999998</v>
      </c>
      <c r="N16959">
        <v>1.4</v>
      </c>
      <c r="O16959" t="s">
        <v>9</v>
      </c>
      <c r="P16959">
        <v>0.89</v>
      </c>
    </row>
    <row r="16960" spans="8:16">
      <c r="H16960" t="s">
        <v>2353</v>
      </c>
      <c r="I16960" t="s">
        <v>7</v>
      </c>
      <c r="J16960">
        <v>2022</v>
      </c>
      <c r="K16960">
        <f>2024 -impact_data[[#This Row],[model_year]]</f>
        <v>2</v>
      </c>
      <c r="L16960">
        <v>47</v>
      </c>
      <c r="M16960">
        <v>20.8</v>
      </c>
      <c r="N16960">
        <v>5.2</v>
      </c>
      <c r="O16960" t="s">
        <v>8</v>
      </c>
      <c r="P16960">
        <v>0.88</v>
      </c>
    </row>
    <row r="16961" spans="8:16">
      <c r="H16961" t="s">
        <v>2371</v>
      </c>
      <c r="I16961" t="s">
        <v>7</v>
      </c>
      <c r="J16961">
        <v>2022</v>
      </c>
      <c r="K16961">
        <f>2024 -impact_data[[#This Row],[model_year]]</f>
        <v>2</v>
      </c>
      <c r="L16961">
        <v>48</v>
      </c>
      <c r="M16961">
        <v>39.9</v>
      </c>
      <c r="N16961">
        <v>23.9</v>
      </c>
      <c r="O16961" t="s">
        <v>9</v>
      </c>
      <c r="P16961">
        <v>0.88</v>
      </c>
    </row>
    <row r="16962" spans="8:16">
      <c r="H16962" t="s">
        <v>2386</v>
      </c>
      <c r="I16962" t="s">
        <v>7</v>
      </c>
      <c r="J16962">
        <v>2022</v>
      </c>
      <c r="K16962">
        <f>2024 -impact_data[[#This Row],[model_year]]</f>
        <v>2</v>
      </c>
      <c r="L16962">
        <v>48</v>
      </c>
      <c r="M16962">
        <v>9.5</v>
      </c>
      <c r="N16962">
        <v>3.8</v>
      </c>
      <c r="O16962" t="s">
        <v>10</v>
      </c>
      <c r="P16962">
        <v>0.88</v>
      </c>
    </row>
    <row r="16963" spans="8:16">
      <c r="H16963" t="s">
        <v>2393</v>
      </c>
      <c r="I16963" t="s">
        <v>7</v>
      </c>
      <c r="J16963">
        <v>2022</v>
      </c>
      <c r="K16963">
        <f>2024 -impact_data[[#This Row],[model_year]]</f>
        <v>2</v>
      </c>
      <c r="L16963">
        <v>47</v>
      </c>
      <c r="M16963">
        <v>27.1</v>
      </c>
      <c r="N16963">
        <v>6.8</v>
      </c>
      <c r="O16963" t="s">
        <v>8</v>
      </c>
      <c r="P16963">
        <v>0.87</v>
      </c>
    </row>
    <row r="16964" spans="8:16">
      <c r="H16964" t="s">
        <v>2398</v>
      </c>
      <c r="I16964" t="s">
        <v>7</v>
      </c>
      <c r="J16964">
        <v>2022</v>
      </c>
      <c r="K16964">
        <f>2024 -impact_data[[#This Row],[model_year]]</f>
        <v>2</v>
      </c>
      <c r="L16964">
        <v>43</v>
      </c>
      <c r="M16964">
        <v>-2.8</v>
      </c>
      <c r="N16964">
        <v>-1.1000000000000001</v>
      </c>
      <c r="O16964" t="s">
        <v>10</v>
      </c>
      <c r="P16964">
        <v>0.86</v>
      </c>
    </row>
    <row r="16965" spans="8:16">
      <c r="H16965" t="s">
        <v>2415</v>
      </c>
      <c r="I16965" t="s">
        <v>7</v>
      </c>
      <c r="J16965">
        <v>2022</v>
      </c>
      <c r="K16965">
        <f>2024 -impact_data[[#This Row],[model_year]]</f>
        <v>2</v>
      </c>
      <c r="L16965">
        <v>46</v>
      </c>
      <c r="M16965">
        <v>9.1</v>
      </c>
      <c r="N16965">
        <v>5.5</v>
      </c>
      <c r="O16965" t="s">
        <v>9</v>
      </c>
      <c r="P16965">
        <v>0.86</v>
      </c>
    </row>
    <row r="16966" spans="8:16">
      <c r="H16966" t="s">
        <v>2424</v>
      </c>
      <c r="I16966" t="s">
        <v>7</v>
      </c>
      <c r="J16966">
        <v>2022</v>
      </c>
      <c r="K16966">
        <f>2024 -impact_data[[#This Row],[model_year]]</f>
        <v>2</v>
      </c>
      <c r="L16966">
        <v>47</v>
      </c>
      <c r="M16966">
        <v>15</v>
      </c>
      <c r="N16966">
        <v>9</v>
      </c>
      <c r="O16966" t="s">
        <v>9</v>
      </c>
      <c r="P16966">
        <v>0.86</v>
      </c>
    </row>
    <row r="16967" spans="8:16">
      <c r="H16967" t="s">
        <v>2426</v>
      </c>
      <c r="I16967" t="s">
        <v>7</v>
      </c>
      <c r="J16967">
        <v>2022</v>
      </c>
      <c r="K16967">
        <f>2024 -impact_data[[#This Row],[model_year]]</f>
        <v>2</v>
      </c>
      <c r="L16967">
        <v>45</v>
      </c>
      <c r="M16967">
        <v>5.5</v>
      </c>
      <c r="N16967">
        <v>3.3</v>
      </c>
      <c r="O16967" t="s">
        <v>9</v>
      </c>
      <c r="P16967">
        <v>0.87</v>
      </c>
    </row>
    <row r="16968" spans="8:16">
      <c r="H16968" t="s">
        <v>2428</v>
      </c>
      <c r="I16968" t="s">
        <v>7</v>
      </c>
      <c r="J16968">
        <v>2022</v>
      </c>
      <c r="K16968">
        <f>2024 -impact_data[[#This Row],[model_year]]</f>
        <v>2</v>
      </c>
      <c r="L16968">
        <v>47</v>
      </c>
      <c r="M16968">
        <v>11.2</v>
      </c>
      <c r="N16968">
        <v>6.7</v>
      </c>
      <c r="O16968" t="s">
        <v>9</v>
      </c>
      <c r="P16968">
        <v>0.87</v>
      </c>
    </row>
    <row r="16969" spans="8:16">
      <c r="H16969" t="s">
        <v>2439</v>
      </c>
      <c r="I16969" t="s">
        <v>7</v>
      </c>
      <c r="J16969">
        <v>2022</v>
      </c>
      <c r="K16969">
        <f>2024 -impact_data[[#This Row],[model_year]]</f>
        <v>2</v>
      </c>
      <c r="L16969">
        <v>45</v>
      </c>
      <c r="M16969">
        <v>19.899999999999999</v>
      </c>
      <c r="N16969">
        <v>5</v>
      </c>
      <c r="O16969" t="s">
        <v>8</v>
      </c>
      <c r="P16969">
        <v>0.87</v>
      </c>
    </row>
    <row r="16970" spans="8:16">
      <c r="H16970" t="s">
        <v>2456</v>
      </c>
      <c r="I16970" t="s">
        <v>7</v>
      </c>
      <c r="J16970">
        <v>2022</v>
      </c>
      <c r="K16970">
        <f>2024 -impact_data[[#This Row],[model_year]]</f>
        <v>2</v>
      </c>
      <c r="L16970">
        <v>44</v>
      </c>
      <c r="M16970">
        <v>10.7</v>
      </c>
      <c r="N16970">
        <v>6.4</v>
      </c>
      <c r="O16970" t="s">
        <v>9</v>
      </c>
      <c r="P16970">
        <v>0.87</v>
      </c>
    </row>
    <row r="16971" spans="8:16">
      <c r="H16971" t="s">
        <v>2468</v>
      </c>
      <c r="I16971" t="s">
        <v>7</v>
      </c>
      <c r="J16971">
        <v>2022</v>
      </c>
      <c r="K16971">
        <f>2024 -impact_data[[#This Row],[model_year]]</f>
        <v>2</v>
      </c>
      <c r="L16971">
        <v>48</v>
      </c>
      <c r="M16971">
        <v>0.9</v>
      </c>
      <c r="N16971">
        <v>0.5</v>
      </c>
      <c r="O16971" t="s">
        <v>9</v>
      </c>
      <c r="P16971">
        <v>0.86</v>
      </c>
    </row>
    <row r="16972" spans="8:16">
      <c r="H16972" t="s">
        <v>2483</v>
      </c>
      <c r="I16972" t="s">
        <v>11</v>
      </c>
      <c r="J16972">
        <v>2022</v>
      </c>
      <c r="K16972">
        <f>2024 -impact_data[[#This Row],[model_year]]</f>
        <v>2</v>
      </c>
      <c r="L16972">
        <v>76</v>
      </c>
      <c r="M16972">
        <v>15.6</v>
      </c>
      <c r="N16972">
        <v>9.4</v>
      </c>
      <c r="O16972" t="s">
        <v>9</v>
      </c>
      <c r="P16972">
        <v>0.93</v>
      </c>
    </row>
    <row r="16973" spans="8:16">
      <c r="H16973" t="s">
        <v>2484</v>
      </c>
      <c r="I16973" t="s">
        <v>7</v>
      </c>
      <c r="J16973">
        <v>2022</v>
      </c>
      <c r="K16973">
        <f>2024 -impact_data[[#This Row],[model_year]]</f>
        <v>2</v>
      </c>
      <c r="L16973">
        <v>49</v>
      </c>
      <c r="M16973">
        <v>24</v>
      </c>
      <c r="N16973">
        <v>14.4</v>
      </c>
      <c r="O16973" t="s">
        <v>9</v>
      </c>
      <c r="P16973">
        <v>0.86</v>
      </c>
    </row>
    <row r="16974" spans="8:16">
      <c r="H16974" t="s">
        <v>2491</v>
      </c>
      <c r="I16974" t="s">
        <v>7</v>
      </c>
      <c r="J16974">
        <v>2022</v>
      </c>
      <c r="K16974">
        <f>2024 -impact_data[[#This Row],[model_year]]</f>
        <v>2</v>
      </c>
      <c r="L16974">
        <v>48</v>
      </c>
      <c r="M16974">
        <v>37</v>
      </c>
      <c r="N16974">
        <v>14.8</v>
      </c>
      <c r="O16974" t="s">
        <v>10</v>
      </c>
      <c r="P16974">
        <v>0.86</v>
      </c>
    </row>
    <row r="16975" spans="8:16">
      <c r="H16975" t="s">
        <v>2501</v>
      </c>
      <c r="I16975" t="s">
        <v>7</v>
      </c>
      <c r="J16975">
        <v>2022</v>
      </c>
      <c r="K16975">
        <f>2024 -impact_data[[#This Row],[model_year]]</f>
        <v>2</v>
      </c>
      <c r="L16975">
        <v>46</v>
      </c>
      <c r="M16975">
        <v>26.5</v>
      </c>
      <c r="N16975">
        <v>10.6</v>
      </c>
      <c r="O16975" t="s">
        <v>10</v>
      </c>
      <c r="P16975">
        <v>0.86</v>
      </c>
    </row>
    <row r="16976" spans="8:16">
      <c r="H16976" t="s">
        <v>2507</v>
      </c>
      <c r="I16976" t="s">
        <v>7</v>
      </c>
      <c r="J16976">
        <v>2022</v>
      </c>
      <c r="K16976">
        <f>2024 -impact_data[[#This Row],[model_year]]</f>
        <v>2</v>
      </c>
      <c r="L16976">
        <v>48</v>
      </c>
      <c r="M16976">
        <v>11.1</v>
      </c>
      <c r="N16976">
        <v>6.6</v>
      </c>
      <c r="O16976" t="s">
        <v>9</v>
      </c>
      <c r="P16976">
        <v>0.88</v>
      </c>
    </row>
    <row r="16977" spans="8:16">
      <c r="H16977" t="s">
        <v>2508</v>
      </c>
      <c r="I16977" t="s">
        <v>7</v>
      </c>
      <c r="J16977">
        <v>2022</v>
      </c>
      <c r="K16977">
        <f>2024 -impact_data[[#This Row],[model_year]]</f>
        <v>2</v>
      </c>
      <c r="L16977">
        <v>46</v>
      </c>
      <c r="M16977">
        <v>17.3</v>
      </c>
      <c r="N16977">
        <v>6.9</v>
      </c>
      <c r="O16977" t="s">
        <v>10</v>
      </c>
      <c r="P16977">
        <v>0.89</v>
      </c>
    </row>
    <row r="16978" spans="8:16">
      <c r="H16978" t="s">
        <v>2513</v>
      </c>
      <c r="I16978" t="s">
        <v>7</v>
      </c>
      <c r="J16978">
        <v>2022</v>
      </c>
      <c r="K16978">
        <f>2024 -impact_data[[#This Row],[model_year]]</f>
        <v>2</v>
      </c>
      <c r="L16978">
        <v>44</v>
      </c>
      <c r="M16978">
        <v>3.4</v>
      </c>
      <c r="N16978">
        <v>1.4</v>
      </c>
      <c r="O16978" t="s">
        <v>10</v>
      </c>
      <c r="P16978">
        <v>0.86</v>
      </c>
    </row>
    <row r="16979" spans="8:16">
      <c r="H16979" t="s">
        <v>2515</v>
      </c>
      <c r="I16979" t="s">
        <v>7</v>
      </c>
      <c r="J16979">
        <v>2022</v>
      </c>
      <c r="K16979">
        <f>2024 -impact_data[[#This Row],[model_year]]</f>
        <v>2</v>
      </c>
      <c r="L16979">
        <v>49</v>
      </c>
      <c r="M16979">
        <v>5.5</v>
      </c>
      <c r="N16979">
        <v>1.4</v>
      </c>
      <c r="O16979" t="s">
        <v>8</v>
      </c>
      <c r="P16979">
        <v>0.89</v>
      </c>
    </row>
    <row r="16980" spans="8:16">
      <c r="H16980" t="s">
        <v>2520</v>
      </c>
      <c r="I16980" t="s">
        <v>7</v>
      </c>
      <c r="J16980">
        <v>2022</v>
      </c>
      <c r="K16980">
        <f>2024 -impact_data[[#This Row],[model_year]]</f>
        <v>2</v>
      </c>
      <c r="L16980">
        <v>44</v>
      </c>
      <c r="M16980">
        <v>5.0999999999999996</v>
      </c>
      <c r="N16980">
        <v>3.1</v>
      </c>
      <c r="O16980" t="s">
        <v>9</v>
      </c>
      <c r="P16980">
        <v>0.88</v>
      </c>
    </row>
    <row r="16981" spans="8:16">
      <c r="H16981" t="s">
        <v>2545</v>
      </c>
      <c r="I16981" t="s">
        <v>7</v>
      </c>
      <c r="J16981">
        <v>2022</v>
      </c>
      <c r="K16981">
        <f>2024 -impact_data[[#This Row],[model_year]]</f>
        <v>2</v>
      </c>
      <c r="L16981">
        <v>50</v>
      </c>
      <c r="M16981">
        <v>23.3</v>
      </c>
      <c r="N16981">
        <v>9.3000000000000007</v>
      </c>
      <c r="O16981" t="s">
        <v>10</v>
      </c>
      <c r="P16981">
        <v>0.88</v>
      </c>
    </row>
    <row r="16982" spans="8:16">
      <c r="H16982" t="s">
        <v>2548</v>
      </c>
      <c r="I16982" t="s">
        <v>7</v>
      </c>
      <c r="J16982">
        <v>2022</v>
      </c>
      <c r="K16982">
        <f>2024 -impact_data[[#This Row],[model_year]]</f>
        <v>2</v>
      </c>
      <c r="L16982">
        <v>45</v>
      </c>
      <c r="M16982">
        <v>8.3000000000000007</v>
      </c>
      <c r="N16982">
        <v>3.3</v>
      </c>
      <c r="O16982" t="s">
        <v>10</v>
      </c>
      <c r="P16982">
        <v>0.88</v>
      </c>
    </row>
    <row r="16983" spans="8:16">
      <c r="H16983" t="s">
        <v>2549</v>
      </c>
      <c r="I16983" t="s">
        <v>7</v>
      </c>
      <c r="J16983">
        <v>2022</v>
      </c>
      <c r="K16983">
        <f>2024 -impact_data[[#This Row],[model_year]]</f>
        <v>2</v>
      </c>
      <c r="L16983">
        <v>47</v>
      </c>
      <c r="M16983">
        <v>3</v>
      </c>
      <c r="N16983">
        <v>1.8</v>
      </c>
      <c r="O16983" t="s">
        <v>9</v>
      </c>
      <c r="P16983">
        <v>0.89</v>
      </c>
    </row>
    <row r="16984" spans="8:16">
      <c r="H16984" t="s">
        <v>2572</v>
      </c>
      <c r="I16984" t="s">
        <v>7</v>
      </c>
      <c r="J16984">
        <v>2022</v>
      </c>
      <c r="K16984">
        <f>2024 -impact_data[[#This Row],[model_year]]</f>
        <v>2</v>
      </c>
      <c r="L16984">
        <v>48</v>
      </c>
      <c r="M16984">
        <v>28.7</v>
      </c>
      <c r="N16984">
        <v>17.2</v>
      </c>
      <c r="O16984" t="s">
        <v>9</v>
      </c>
      <c r="P16984">
        <v>0.88</v>
      </c>
    </row>
    <row r="16985" spans="8:16">
      <c r="H16985" t="s">
        <v>2580</v>
      </c>
      <c r="I16985" t="s">
        <v>7</v>
      </c>
      <c r="J16985">
        <v>2022</v>
      </c>
      <c r="K16985">
        <f>2024 -impact_data[[#This Row],[model_year]]</f>
        <v>2</v>
      </c>
      <c r="L16985">
        <v>48</v>
      </c>
      <c r="M16985">
        <v>23</v>
      </c>
      <c r="N16985">
        <v>5.8</v>
      </c>
      <c r="O16985" t="s">
        <v>8</v>
      </c>
      <c r="P16985">
        <v>0.89</v>
      </c>
    </row>
    <row r="16986" spans="8:16">
      <c r="H16986" t="s">
        <v>2601</v>
      </c>
      <c r="I16986" t="s">
        <v>7</v>
      </c>
      <c r="J16986">
        <v>2022</v>
      </c>
      <c r="K16986">
        <f>2024 -impact_data[[#This Row],[model_year]]</f>
        <v>2</v>
      </c>
      <c r="L16986">
        <v>44</v>
      </c>
      <c r="M16986">
        <v>20</v>
      </c>
      <c r="N16986">
        <v>12</v>
      </c>
      <c r="O16986" t="s">
        <v>9</v>
      </c>
      <c r="P16986">
        <v>0.87</v>
      </c>
    </row>
    <row r="16987" spans="8:16">
      <c r="H16987" t="s">
        <v>2604</v>
      </c>
      <c r="I16987" t="s">
        <v>7</v>
      </c>
      <c r="J16987">
        <v>2022</v>
      </c>
      <c r="K16987">
        <f>2024 -impact_data[[#This Row],[model_year]]</f>
        <v>2</v>
      </c>
      <c r="L16987">
        <v>47</v>
      </c>
      <c r="M16987">
        <v>27.8</v>
      </c>
      <c r="N16987">
        <v>11.1</v>
      </c>
      <c r="O16987" t="s">
        <v>10</v>
      </c>
      <c r="P16987">
        <v>0.86</v>
      </c>
    </row>
    <row r="16988" spans="8:16">
      <c r="H16988" t="s">
        <v>2666</v>
      </c>
      <c r="I16988" t="s">
        <v>7</v>
      </c>
      <c r="J16988">
        <v>2022</v>
      </c>
      <c r="K16988">
        <f>2024 -impact_data[[#This Row],[model_year]]</f>
        <v>2</v>
      </c>
      <c r="L16988">
        <v>49</v>
      </c>
      <c r="M16988">
        <v>45.1</v>
      </c>
      <c r="N16988">
        <v>27</v>
      </c>
      <c r="O16988" t="s">
        <v>9</v>
      </c>
      <c r="P16988">
        <v>0.88</v>
      </c>
    </row>
    <row r="16989" spans="8:16">
      <c r="H16989" t="s">
        <v>2688</v>
      </c>
      <c r="I16989" t="s">
        <v>11</v>
      </c>
      <c r="J16989">
        <v>2022</v>
      </c>
      <c r="K16989">
        <f>2024 -impact_data[[#This Row],[model_year]]</f>
        <v>2</v>
      </c>
      <c r="L16989">
        <v>75</v>
      </c>
      <c r="M16989">
        <v>10.3</v>
      </c>
      <c r="N16989">
        <v>6.2</v>
      </c>
      <c r="O16989" t="s">
        <v>9</v>
      </c>
      <c r="P16989">
        <v>0.97</v>
      </c>
    </row>
    <row r="16990" spans="8:16">
      <c r="H16990" t="s">
        <v>2713</v>
      </c>
      <c r="I16990" t="s">
        <v>7</v>
      </c>
      <c r="J16990">
        <v>2022</v>
      </c>
      <c r="K16990">
        <f>2024 -impact_data[[#This Row],[model_year]]</f>
        <v>2</v>
      </c>
      <c r="L16990">
        <v>45</v>
      </c>
      <c r="M16990">
        <v>32.700000000000003</v>
      </c>
      <c r="N16990">
        <v>19.600000000000001</v>
      </c>
      <c r="O16990" t="s">
        <v>9</v>
      </c>
      <c r="P16990">
        <v>0.86</v>
      </c>
    </row>
    <row r="16991" spans="8:16">
      <c r="H16991" t="s">
        <v>2734</v>
      </c>
      <c r="I16991" t="s">
        <v>7</v>
      </c>
      <c r="J16991">
        <v>2022</v>
      </c>
      <c r="K16991">
        <f>2024 -impact_data[[#This Row],[model_year]]</f>
        <v>2</v>
      </c>
      <c r="L16991">
        <v>45</v>
      </c>
      <c r="M16991">
        <v>21.8</v>
      </c>
      <c r="N16991">
        <v>13.1</v>
      </c>
      <c r="O16991" t="s">
        <v>9</v>
      </c>
      <c r="P16991">
        <v>0.87</v>
      </c>
    </row>
    <row r="16992" spans="8:16">
      <c r="H16992" t="s">
        <v>2738</v>
      </c>
      <c r="I16992" t="s">
        <v>7</v>
      </c>
      <c r="J16992">
        <v>2022</v>
      </c>
      <c r="K16992">
        <f>2024 -impact_data[[#This Row],[model_year]]</f>
        <v>2</v>
      </c>
      <c r="L16992">
        <v>49</v>
      </c>
      <c r="M16992">
        <v>16.399999999999999</v>
      </c>
      <c r="N16992">
        <v>9.8000000000000007</v>
      </c>
      <c r="O16992" t="s">
        <v>9</v>
      </c>
      <c r="P16992">
        <v>0.89</v>
      </c>
    </row>
    <row r="16993" spans="8:16">
      <c r="H16993" t="s">
        <v>2746</v>
      </c>
      <c r="I16993" t="s">
        <v>7</v>
      </c>
      <c r="J16993">
        <v>2022</v>
      </c>
      <c r="K16993">
        <f>2024 -impact_data[[#This Row],[model_year]]</f>
        <v>2</v>
      </c>
      <c r="L16993">
        <v>48</v>
      </c>
      <c r="M16993">
        <v>20.399999999999999</v>
      </c>
      <c r="N16993">
        <v>8.1999999999999993</v>
      </c>
      <c r="O16993" t="s">
        <v>10</v>
      </c>
      <c r="P16993">
        <v>0.89</v>
      </c>
    </row>
    <row r="16994" spans="8:16">
      <c r="H16994" t="s">
        <v>2748</v>
      </c>
      <c r="I16994" t="s">
        <v>7</v>
      </c>
      <c r="J16994">
        <v>2022</v>
      </c>
      <c r="K16994">
        <f>2024 -impact_data[[#This Row],[model_year]]</f>
        <v>2</v>
      </c>
      <c r="L16994">
        <v>49</v>
      </c>
      <c r="M16994">
        <v>36.5</v>
      </c>
      <c r="N16994">
        <v>14.6</v>
      </c>
      <c r="O16994" t="s">
        <v>10</v>
      </c>
      <c r="P16994">
        <v>0.87</v>
      </c>
    </row>
    <row r="16995" spans="8:16">
      <c r="H16995" t="s">
        <v>2765</v>
      </c>
      <c r="I16995" t="s">
        <v>7</v>
      </c>
      <c r="J16995">
        <v>2022</v>
      </c>
      <c r="K16995">
        <f>2024 -impact_data[[#This Row],[model_year]]</f>
        <v>2</v>
      </c>
      <c r="L16995">
        <v>43</v>
      </c>
      <c r="M16995">
        <v>16</v>
      </c>
      <c r="N16995">
        <v>9.6</v>
      </c>
      <c r="O16995" t="s">
        <v>9</v>
      </c>
      <c r="P16995">
        <v>0.88</v>
      </c>
    </row>
    <row r="16996" spans="8:16">
      <c r="H16996" t="s">
        <v>2786</v>
      </c>
      <c r="I16996" t="s">
        <v>7</v>
      </c>
      <c r="J16996">
        <v>2022</v>
      </c>
      <c r="K16996">
        <f>2024 -impact_data[[#This Row],[model_year]]</f>
        <v>2</v>
      </c>
      <c r="L16996">
        <v>47</v>
      </c>
      <c r="M16996">
        <v>17.7</v>
      </c>
      <c r="N16996">
        <v>10.6</v>
      </c>
      <c r="O16996" t="s">
        <v>9</v>
      </c>
      <c r="P16996">
        <v>0.85</v>
      </c>
    </row>
    <row r="16997" spans="8:16">
      <c r="H16997" t="s">
        <v>2791</v>
      </c>
      <c r="I16997" t="s">
        <v>11</v>
      </c>
      <c r="J16997">
        <v>2022</v>
      </c>
      <c r="K16997">
        <f>2024 -impact_data[[#This Row],[model_year]]</f>
        <v>2</v>
      </c>
      <c r="L16997">
        <v>76</v>
      </c>
      <c r="M16997">
        <v>24.5</v>
      </c>
      <c r="N16997">
        <v>6.1</v>
      </c>
      <c r="O16997" t="s">
        <v>8</v>
      </c>
      <c r="P16997">
        <v>0.92</v>
      </c>
    </row>
    <row r="16998" spans="8:16">
      <c r="H16998" t="s">
        <v>2796</v>
      </c>
      <c r="I16998" t="s">
        <v>7</v>
      </c>
      <c r="J16998">
        <v>2022</v>
      </c>
      <c r="K16998">
        <f>2024 -impact_data[[#This Row],[model_year]]</f>
        <v>2</v>
      </c>
      <c r="L16998">
        <v>49</v>
      </c>
      <c r="M16998">
        <v>22.7</v>
      </c>
      <c r="N16998">
        <v>9.1</v>
      </c>
      <c r="O16998" t="s">
        <v>10</v>
      </c>
      <c r="P16998">
        <v>0.88</v>
      </c>
    </row>
    <row r="16999" spans="8:16">
      <c r="H16999" t="s">
        <v>2808</v>
      </c>
      <c r="I16999" t="s">
        <v>7</v>
      </c>
      <c r="J16999">
        <v>2022</v>
      </c>
      <c r="K16999">
        <f>2024 -impact_data[[#This Row],[model_year]]</f>
        <v>2</v>
      </c>
      <c r="L16999">
        <v>45</v>
      </c>
      <c r="M16999">
        <v>12.2</v>
      </c>
      <c r="N16999">
        <v>4.9000000000000004</v>
      </c>
      <c r="O16999" t="s">
        <v>10</v>
      </c>
      <c r="P16999">
        <v>0.87</v>
      </c>
    </row>
    <row r="17000" spans="8:16">
      <c r="H17000" t="s">
        <v>2812</v>
      </c>
      <c r="I17000" t="s">
        <v>7</v>
      </c>
      <c r="J17000">
        <v>2022</v>
      </c>
      <c r="K17000">
        <f>2024 -impact_data[[#This Row],[model_year]]</f>
        <v>2</v>
      </c>
      <c r="L17000">
        <v>48</v>
      </c>
      <c r="M17000">
        <v>3.9</v>
      </c>
      <c r="N17000">
        <v>2.2999999999999998</v>
      </c>
      <c r="O17000" t="s">
        <v>9</v>
      </c>
      <c r="P17000">
        <v>0.87</v>
      </c>
    </row>
    <row r="17001" spans="8:16">
      <c r="H17001" t="s">
        <v>2822</v>
      </c>
      <c r="I17001" t="s">
        <v>7</v>
      </c>
      <c r="J17001">
        <v>2022</v>
      </c>
      <c r="K17001">
        <f>2024 -impact_data[[#This Row],[model_year]]</f>
        <v>2</v>
      </c>
      <c r="L17001">
        <v>50</v>
      </c>
      <c r="M17001">
        <v>21.6</v>
      </c>
      <c r="N17001">
        <v>13</v>
      </c>
      <c r="O17001" t="s">
        <v>9</v>
      </c>
      <c r="P17001">
        <v>0.86</v>
      </c>
    </row>
    <row r="17002" spans="8:16">
      <c r="H17002" t="s">
        <v>2826</v>
      </c>
      <c r="I17002" t="s">
        <v>7</v>
      </c>
      <c r="J17002">
        <v>2022</v>
      </c>
      <c r="K17002">
        <f>2024 -impact_data[[#This Row],[model_year]]</f>
        <v>2</v>
      </c>
      <c r="L17002">
        <v>47</v>
      </c>
      <c r="M17002">
        <v>10.6</v>
      </c>
      <c r="N17002">
        <v>4.2</v>
      </c>
      <c r="O17002" t="s">
        <v>10</v>
      </c>
      <c r="P17002">
        <v>0.86</v>
      </c>
    </row>
    <row r="17003" spans="8:16">
      <c r="H17003" t="s">
        <v>2837</v>
      </c>
      <c r="I17003" t="s">
        <v>7</v>
      </c>
      <c r="J17003">
        <v>2022</v>
      </c>
      <c r="K17003">
        <f>2024 -impact_data[[#This Row],[model_year]]</f>
        <v>2</v>
      </c>
      <c r="L17003">
        <v>46</v>
      </c>
      <c r="M17003">
        <v>6.1</v>
      </c>
      <c r="N17003">
        <v>3.7</v>
      </c>
      <c r="O17003" t="s">
        <v>9</v>
      </c>
      <c r="P17003">
        <v>0.86</v>
      </c>
    </row>
    <row r="17004" spans="8:16">
      <c r="H17004" t="s">
        <v>2839</v>
      </c>
      <c r="I17004" t="s">
        <v>7</v>
      </c>
      <c r="J17004">
        <v>2022</v>
      </c>
      <c r="K17004">
        <f>2024 -impact_data[[#This Row],[model_year]]</f>
        <v>2</v>
      </c>
      <c r="L17004">
        <v>47</v>
      </c>
      <c r="M17004">
        <v>14.8</v>
      </c>
      <c r="N17004">
        <v>5.9</v>
      </c>
      <c r="O17004" t="s">
        <v>10</v>
      </c>
      <c r="P17004">
        <v>0.88</v>
      </c>
    </row>
    <row r="17005" spans="8:16">
      <c r="H17005" t="s">
        <v>2844</v>
      </c>
      <c r="I17005" t="s">
        <v>7</v>
      </c>
      <c r="J17005">
        <v>2022</v>
      </c>
      <c r="K17005">
        <f>2024 -impact_data[[#This Row],[model_year]]</f>
        <v>2</v>
      </c>
      <c r="L17005">
        <v>47</v>
      </c>
      <c r="M17005">
        <v>26.6</v>
      </c>
      <c r="N17005">
        <v>16</v>
      </c>
      <c r="O17005" t="s">
        <v>9</v>
      </c>
      <c r="P17005">
        <v>0.87</v>
      </c>
    </row>
    <row r="17006" spans="8:16">
      <c r="H17006" t="s">
        <v>2856</v>
      </c>
      <c r="I17006" t="s">
        <v>11</v>
      </c>
      <c r="J17006">
        <v>2022</v>
      </c>
      <c r="K17006">
        <f>2024 -impact_data[[#This Row],[model_year]]</f>
        <v>2</v>
      </c>
      <c r="L17006">
        <v>77</v>
      </c>
      <c r="M17006">
        <v>4.5</v>
      </c>
      <c r="N17006">
        <v>2.7</v>
      </c>
      <c r="O17006" t="s">
        <v>9</v>
      </c>
      <c r="P17006">
        <v>0.94</v>
      </c>
    </row>
    <row r="17007" spans="8:16">
      <c r="H17007" t="s">
        <v>2861</v>
      </c>
      <c r="I17007" t="s">
        <v>7</v>
      </c>
      <c r="J17007">
        <v>2022</v>
      </c>
      <c r="K17007">
        <f>2024 -impact_data[[#This Row],[model_year]]</f>
        <v>2</v>
      </c>
      <c r="L17007">
        <v>50</v>
      </c>
      <c r="M17007">
        <v>25.5</v>
      </c>
      <c r="N17007">
        <v>15.3</v>
      </c>
      <c r="O17007" t="s">
        <v>9</v>
      </c>
      <c r="P17007">
        <v>0.86</v>
      </c>
    </row>
    <row r="17008" spans="8:16">
      <c r="H17008" t="s">
        <v>2873</v>
      </c>
      <c r="I17008" t="s">
        <v>7</v>
      </c>
      <c r="J17008">
        <v>2022</v>
      </c>
      <c r="K17008">
        <f>2024 -impact_data[[#This Row],[model_year]]</f>
        <v>2</v>
      </c>
      <c r="L17008">
        <v>45</v>
      </c>
      <c r="M17008">
        <v>4.5999999999999996</v>
      </c>
      <c r="N17008">
        <v>2.7</v>
      </c>
      <c r="O17008" t="s">
        <v>9</v>
      </c>
      <c r="P17008">
        <v>0.88</v>
      </c>
    </row>
    <row r="17009" spans="8:16">
      <c r="H17009" t="s">
        <v>2887</v>
      </c>
      <c r="I17009" t="s">
        <v>7</v>
      </c>
      <c r="J17009">
        <v>2022</v>
      </c>
      <c r="K17009">
        <f>2024 -impact_data[[#This Row],[model_year]]</f>
        <v>2</v>
      </c>
      <c r="L17009">
        <v>46</v>
      </c>
      <c r="M17009">
        <v>28.8</v>
      </c>
      <c r="N17009">
        <v>17.3</v>
      </c>
      <c r="O17009" t="s">
        <v>9</v>
      </c>
      <c r="P17009">
        <v>0.87</v>
      </c>
    </row>
    <row r="17010" spans="8:16">
      <c r="H17010" t="s">
        <v>2893</v>
      </c>
      <c r="I17010" t="s">
        <v>7</v>
      </c>
      <c r="J17010">
        <v>2022</v>
      </c>
      <c r="K17010">
        <f>2024 -impact_data[[#This Row],[model_year]]</f>
        <v>2</v>
      </c>
      <c r="L17010">
        <v>49</v>
      </c>
      <c r="M17010">
        <v>17.600000000000001</v>
      </c>
      <c r="N17010">
        <v>10.6</v>
      </c>
      <c r="O17010" t="s">
        <v>9</v>
      </c>
      <c r="P17010">
        <v>0.86</v>
      </c>
    </row>
    <row r="17011" spans="8:16">
      <c r="H17011" t="s">
        <v>2905</v>
      </c>
      <c r="I17011" t="s">
        <v>7</v>
      </c>
      <c r="J17011">
        <v>2022</v>
      </c>
      <c r="K17011">
        <f>2024 -impact_data[[#This Row],[model_year]]</f>
        <v>2</v>
      </c>
      <c r="L17011">
        <v>44</v>
      </c>
      <c r="M17011">
        <v>3.9</v>
      </c>
      <c r="N17011">
        <v>2.2999999999999998</v>
      </c>
      <c r="O17011" t="s">
        <v>9</v>
      </c>
      <c r="P17011">
        <v>0.86</v>
      </c>
    </row>
    <row r="17012" spans="8:16">
      <c r="H17012" t="s">
        <v>2906</v>
      </c>
      <c r="I17012" t="s">
        <v>7</v>
      </c>
      <c r="J17012">
        <v>2022</v>
      </c>
      <c r="K17012">
        <f>2024 -impact_data[[#This Row],[model_year]]</f>
        <v>2</v>
      </c>
      <c r="L17012">
        <v>50</v>
      </c>
      <c r="M17012">
        <v>32.799999999999997</v>
      </c>
      <c r="N17012">
        <v>19.7</v>
      </c>
      <c r="O17012" t="s">
        <v>9</v>
      </c>
      <c r="P17012">
        <v>0.88</v>
      </c>
    </row>
    <row r="17013" spans="8:16">
      <c r="H17013" t="s">
        <v>2907</v>
      </c>
      <c r="I17013" t="s">
        <v>7</v>
      </c>
      <c r="J17013">
        <v>2022</v>
      </c>
      <c r="K17013">
        <f>2024 -impact_data[[#This Row],[model_year]]</f>
        <v>2</v>
      </c>
      <c r="L17013">
        <v>47</v>
      </c>
      <c r="M17013">
        <v>10.1</v>
      </c>
      <c r="N17013">
        <v>4</v>
      </c>
      <c r="O17013" t="s">
        <v>10</v>
      </c>
      <c r="P17013">
        <v>0.87</v>
      </c>
    </row>
    <row r="17014" spans="8:16">
      <c r="H17014" t="s">
        <v>2917</v>
      </c>
      <c r="I17014" t="s">
        <v>7</v>
      </c>
      <c r="J17014">
        <v>2022</v>
      </c>
      <c r="K17014">
        <f>2024 -impact_data[[#This Row],[model_year]]</f>
        <v>2</v>
      </c>
      <c r="L17014">
        <v>46</v>
      </c>
      <c r="M17014">
        <v>41.3</v>
      </c>
      <c r="N17014">
        <v>10.3</v>
      </c>
      <c r="O17014" t="s">
        <v>8</v>
      </c>
      <c r="P17014">
        <v>0.86</v>
      </c>
    </row>
    <row r="17015" spans="8:16">
      <c r="H17015" t="s">
        <v>2976</v>
      </c>
      <c r="I17015" t="s">
        <v>7</v>
      </c>
      <c r="J17015">
        <v>2022</v>
      </c>
      <c r="K17015">
        <f>2024 -impact_data[[#This Row],[model_year]]</f>
        <v>2</v>
      </c>
      <c r="L17015">
        <v>48</v>
      </c>
      <c r="M17015">
        <v>15.5</v>
      </c>
      <c r="N17015">
        <v>9.3000000000000007</v>
      </c>
      <c r="O17015" t="s">
        <v>9</v>
      </c>
      <c r="P17015">
        <v>0.87</v>
      </c>
    </row>
    <row r="17016" spans="8:16">
      <c r="H17016" t="s">
        <v>2987</v>
      </c>
      <c r="I17016" t="s">
        <v>7</v>
      </c>
      <c r="J17016">
        <v>2022</v>
      </c>
      <c r="K17016">
        <f>2024 -impact_data[[#This Row],[model_year]]</f>
        <v>2</v>
      </c>
      <c r="L17016">
        <v>49</v>
      </c>
      <c r="M17016">
        <v>36.6</v>
      </c>
      <c r="N17016">
        <v>14.7</v>
      </c>
      <c r="O17016" t="s">
        <v>10</v>
      </c>
      <c r="P17016">
        <v>0.88</v>
      </c>
    </row>
    <row r="17017" spans="8:16">
      <c r="H17017" t="s">
        <v>2994</v>
      </c>
      <c r="I17017" t="s">
        <v>11</v>
      </c>
      <c r="J17017">
        <v>2022</v>
      </c>
      <c r="K17017">
        <f>2024 -impact_data[[#This Row],[model_year]]</f>
        <v>2</v>
      </c>
      <c r="L17017">
        <v>76</v>
      </c>
      <c r="M17017">
        <v>11.6</v>
      </c>
      <c r="N17017">
        <v>2.9</v>
      </c>
      <c r="O17017" t="s">
        <v>8</v>
      </c>
      <c r="P17017">
        <v>0.97</v>
      </c>
    </row>
    <row r="17018" spans="8:16">
      <c r="H17018" t="s">
        <v>3002</v>
      </c>
      <c r="I17018" t="s">
        <v>7</v>
      </c>
      <c r="J17018">
        <v>2022</v>
      </c>
      <c r="K17018">
        <f>2024 -impact_data[[#This Row],[model_year]]</f>
        <v>2</v>
      </c>
      <c r="L17018">
        <v>45</v>
      </c>
      <c r="M17018">
        <v>28.8</v>
      </c>
      <c r="N17018">
        <v>17.3</v>
      </c>
      <c r="O17018" t="s">
        <v>9</v>
      </c>
      <c r="P17018">
        <v>0.87</v>
      </c>
    </row>
    <row r="17019" spans="8:16">
      <c r="H17019" t="s">
        <v>3058</v>
      </c>
      <c r="I17019" t="s">
        <v>7</v>
      </c>
      <c r="J17019">
        <v>2022</v>
      </c>
      <c r="K17019">
        <f>2024 -impact_data[[#This Row],[model_year]]</f>
        <v>2</v>
      </c>
      <c r="L17019">
        <v>46</v>
      </c>
      <c r="M17019">
        <v>6.5</v>
      </c>
      <c r="N17019">
        <v>3.9</v>
      </c>
      <c r="O17019" t="s">
        <v>9</v>
      </c>
      <c r="P17019">
        <v>0.89</v>
      </c>
    </row>
    <row r="17020" spans="8:16">
      <c r="H17020" t="s">
        <v>3060</v>
      </c>
      <c r="I17020" t="s">
        <v>7</v>
      </c>
      <c r="J17020">
        <v>2022</v>
      </c>
      <c r="K17020">
        <f>2024 -impact_data[[#This Row],[model_year]]</f>
        <v>2</v>
      </c>
      <c r="L17020">
        <v>49</v>
      </c>
      <c r="M17020">
        <v>30.4</v>
      </c>
      <c r="N17020">
        <v>12.2</v>
      </c>
      <c r="O17020" t="s">
        <v>10</v>
      </c>
      <c r="P17020">
        <v>0.88</v>
      </c>
    </row>
    <row r="17021" spans="8:16">
      <c r="H17021" t="s">
        <v>3065</v>
      </c>
      <c r="I17021" t="s">
        <v>7</v>
      </c>
      <c r="J17021">
        <v>2022</v>
      </c>
      <c r="K17021">
        <f>2024 -impact_data[[#This Row],[model_year]]</f>
        <v>2</v>
      </c>
      <c r="L17021">
        <v>45</v>
      </c>
      <c r="M17021">
        <v>-2.6</v>
      </c>
      <c r="N17021">
        <v>-1.6</v>
      </c>
      <c r="O17021" t="s">
        <v>9</v>
      </c>
      <c r="P17021">
        <v>0.87</v>
      </c>
    </row>
    <row r="17022" spans="8:16">
      <c r="H17022" t="s">
        <v>3072</v>
      </c>
      <c r="I17022" t="s">
        <v>7</v>
      </c>
      <c r="J17022">
        <v>2022</v>
      </c>
      <c r="K17022">
        <f>2024 -impact_data[[#This Row],[model_year]]</f>
        <v>2</v>
      </c>
      <c r="L17022">
        <v>47</v>
      </c>
      <c r="M17022">
        <v>4</v>
      </c>
      <c r="N17022">
        <v>1</v>
      </c>
      <c r="O17022" t="s">
        <v>8</v>
      </c>
      <c r="P17022">
        <v>0.89</v>
      </c>
    </row>
    <row r="17023" spans="8:16">
      <c r="H17023" t="s">
        <v>3089</v>
      </c>
      <c r="I17023" t="s">
        <v>7</v>
      </c>
      <c r="J17023">
        <v>2022</v>
      </c>
      <c r="K17023">
        <f>2024 -impact_data[[#This Row],[model_year]]</f>
        <v>2</v>
      </c>
      <c r="L17023">
        <v>45</v>
      </c>
      <c r="M17023">
        <v>3.9</v>
      </c>
      <c r="N17023">
        <v>1</v>
      </c>
      <c r="O17023" t="s">
        <v>8</v>
      </c>
      <c r="P17023">
        <v>0.87</v>
      </c>
    </row>
    <row r="17024" spans="8:16">
      <c r="H17024" t="s">
        <v>3119</v>
      </c>
      <c r="I17024" t="s">
        <v>7</v>
      </c>
      <c r="J17024">
        <v>2022</v>
      </c>
      <c r="K17024">
        <f>2024 -impact_data[[#This Row],[model_year]]</f>
        <v>2</v>
      </c>
      <c r="L17024">
        <v>48</v>
      </c>
      <c r="M17024">
        <v>17.2</v>
      </c>
      <c r="N17024">
        <v>6.9</v>
      </c>
      <c r="O17024" t="s">
        <v>10</v>
      </c>
      <c r="P17024">
        <v>0.86</v>
      </c>
    </row>
    <row r="17025" spans="8:16">
      <c r="H17025" t="s">
        <v>3135</v>
      </c>
      <c r="I17025" t="s">
        <v>7</v>
      </c>
      <c r="J17025">
        <v>2022</v>
      </c>
      <c r="K17025">
        <f>2024 -impact_data[[#This Row],[model_year]]</f>
        <v>2</v>
      </c>
      <c r="L17025">
        <v>49</v>
      </c>
      <c r="M17025">
        <v>23.4</v>
      </c>
      <c r="N17025">
        <v>14.1</v>
      </c>
      <c r="O17025" t="s">
        <v>9</v>
      </c>
      <c r="P17025">
        <v>0.86</v>
      </c>
    </row>
    <row r="17026" spans="8:16">
      <c r="H17026" t="s">
        <v>3144</v>
      </c>
      <c r="I17026" t="s">
        <v>7</v>
      </c>
      <c r="J17026">
        <v>2022</v>
      </c>
      <c r="K17026">
        <f>2024 -impact_data[[#This Row],[model_year]]</f>
        <v>2</v>
      </c>
      <c r="L17026">
        <v>47</v>
      </c>
      <c r="M17026">
        <v>15.1</v>
      </c>
      <c r="N17026">
        <v>9.1</v>
      </c>
      <c r="O17026" t="s">
        <v>9</v>
      </c>
      <c r="P17026">
        <v>0.87</v>
      </c>
    </row>
    <row r="17027" spans="8:16">
      <c r="H17027" t="s">
        <v>3151</v>
      </c>
      <c r="I17027" t="s">
        <v>7</v>
      </c>
      <c r="J17027">
        <v>2022</v>
      </c>
      <c r="K17027">
        <f>2024 -impact_data[[#This Row],[model_year]]</f>
        <v>2</v>
      </c>
      <c r="L17027">
        <v>46</v>
      </c>
      <c r="M17027">
        <v>16.399999999999999</v>
      </c>
      <c r="N17027">
        <v>6.5</v>
      </c>
      <c r="O17027" t="s">
        <v>10</v>
      </c>
      <c r="P17027">
        <v>0.88</v>
      </c>
    </row>
    <row r="17028" spans="8:16">
      <c r="H17028" t="s">
        <v>3169</v>
      </c>
      <c r="I17028" t="s">
        <v>7</v>
      </c>
      <c r="J17028">
        <v>2022</v>
      </c>
      <c r="K17028">
        <f>2024 -impact_data[[#This Row],[model_year]]</f>
        <v>2</v>
      </c>
      <c r="L17028">
        <v>47</v>
      </c>
      <c r="M17028">
        <v>20.8</v>
      </c>
      <c r="N17028">
        <v>12.5</v>
      </c>
      <c r="O17028" t="s">
        <v>9</v>
      </c>
      <c r="P17028">
        <v>0.86</v>
      </c>
    </row>
    <row r="17029" spans="8:16">
      <c r="H17029" t="s">
        <v>3193</v>
      </c>
      <c r="I17029" t="s">
        <v>7</v>
      </c>
      <c r="J17029">
        <v>2022</v>
      </c>
      <c r="K17029">
        <f>2024 -impact_data[[#This Row],[model_year]]</f>
        <v>2</v>
      </c>
      <c r="L17029">
        <v>45</v>
      </c>
      <c r="M17029">
        <v>19.2</v>
      </c>
      <c r="N17029">
        <v>11.5</v>
      </c>
      <c r="O17029" t="s">
        <v>9</v>
      </c>
      <c r="P17029">
        <v>0.87</v>
      </c>
    </row>
    <row r="17030" spans="8:16">
      <c r="H17030" t="s">
        <v>3217</v>
      </c>
      <c r="I17030" t="s">
        <v>7</v>
      </c>
      <c r="J17030">
        <v>2022</v>
      </c>
      <c r="K17030">
        <f>2024 -impact_data[[#This Row],[model_year]]</f>
        <v>2</v>
      </c>
      <c r="L17030">
        <v>44</v>
      </c>
      <c r="M17030">
        <v>7.7</v>
      </c>
      <c r="N17030">
        <v>1.9</v>
      </c>
      <c r="O17030" t="s">
        <v>8</v>
      </c>
      <c r="P17030">
        <v>0.89</v>
      </c>
    </row>
    <row r="17031" spans="8:16">
      <c r="H17031" t="s">
        <v>3221</v>
      </c>
      <c r="I17031" t="s">
        <v>7</v>
      </c>
      <c r="J17031">
        <v>2022</v>
      </c>
      <c r="K17031">
        <f>2024 -impact_data[[#This Row],[model_year]]</f>
        <v>2</v>
      </c>
      <c r="L17031">
        <v>48</v>
      </c>
      <c r="M17031">
        <v>7</v>
      </c>
      <c r="N17031">
        <v>4.2</v>
      </c>
      <c r="O17031" t="s">
        <v>9</v>
      </c>
      <c r="P17031">
        <v>0.87</v>
      </c>
    </row>
    <row r="17032" spans="8:16">
      <c r="H17032" t="s">
        <v>3237</v>
      </c>
      <c r="I17032" t="s">
        <v>11</v>
      </c>
      <c r="J17032">
        <v>2022</v>
      </c>
      <c r="K17032">
        <f>2024 -impact_data[[#This Row],[model_year]]</f>
        <v>2</v>
      </c>
      <c r="L17032">
        <v>76</v>
      </c>
      <c r="M17032">
        <v>19.399999999999999</v>
      </c>
      <c r="N17032">
        <v>11.6</v>
      </c>
      <c r="O17032" t="s">
        <v>9</v>
      </c>
      <c r="P17032">
        <v>0.95</v>
      </c>
    </row>
    <row r="17033" spans="8:16">
      <c r="H17033" t="s">
        <v>3254</v>
      </c>
      <c r="I17033" t="s">
        <v>7</v>
      </c>
      <c r="J17033">
        <v>2022</v>
      </c>
      <c r="K17033">
        <f>2024 -impact_data[[#This Row],[model_year]]</f>
        <v>2</v>
      </c>
      <c r="L17033">
        <v>46</v>
      </c>
      <c r="M17033">
        <v>-2.2999999999999998</v>
      </c>
      <c r="N17033">
        <v>-0.6</v>
      </c>
      <c r="O17033" t="s">
        <v>8</v>
      </c>
      <c r="P17033">
        <v>0.86</v>
      </c>
    </row>
    <row r="17034" spans="8:16">
      <c r="H17034" t="s">
        <v>3259</v>
      </c>
      <c r="I17034" t="s">
        <v>7</v>
      </c>
      <c r="J17034">
        <v>2022</v>
      </c>
      <c r="K17034">
        <f>2024 -impact_data[[#This Row],[model_year]]</f>
        <v>2</v>
      </c>
      <c r="L17034">
        <v>45</v>
      </c>
      <c r="M17034">
        <v>9.8000000000000007</v>
      </c>
      <c r="N17034">
        <v>5.9</v>
      </c>
      <c r="O17034" t="s">
        <v>9</v>
      </c>
      <c r="P17034">
        <v>0.86</v>
      </c>
    </row>
    <row r="17035" spans="8:16">
      <c r="H17035" t="s">
        <v>3263</v>
      </c>
      <c r="I17035" t="s">
        <v>7</v>
      </c>
      <c r="J17035">
        <v>2022</v>
      </c>
      <c r="K17035">
        <f>2024 -impact_data[[#This Row],[model_year]]</f>
        <v>2</v>
      </c>
      <c r="L17035">
        <v>49</v>
      </c>
      <c r="M17035">
        <v>23.3</v>
      </c>
      <c r="N17035">
        <v>14</v>
      </c>
      <c r="O17035" t="s">
        <v>9</v>
      </c>
      <c r="P17035">
        <v>0.88</v>
      </c>
    </row>
    <row r="17036" spans="8:16">
      <c r="H17036" t="s">
        <v>3280</v>
      </c>
      <c r="I17036" t="s">
        <v>7</v>
      </c>
      <c r="J17036">
        <v>2022</v>
      </c>
      <c r="K17036">
        <f>2024 -impact_data[[#This Row],[model_year]]</f>
        <v>2</v>
      </c>
      <c r="L17036">
        <v>48</v>
      </c>
      <c r="M17036">
        <v>31.5</v>
      </c>
      <c r="N17036">
        <v>18.899999999999999</v>
      </c>
      <c r="O17036" t="s">
        <v>9</v>
      </c>
      <c r="P17036">
        <v>0.88</v>
      </c>
    </row>
    <row r="17037" spans="8:16">
      <c r="H17037" t="s">
        <v>3292</v>
      </c>
      <c r="I17037" t="s">
        <v>7</v>
      </c>
      <c r="J17037">
        <v>2022</v>
      </c>
      <c r="K17037">
        <f>2024 -impact_data[[#This Row],[model_year]]</f>
        <v>2</v>
      </c>
      <c r="L17037">
        <v>47</v>
      </c>
      <c r="M17037">
        <v>14.4</v>
      </c>
      <c r="N17037">
        <v>5.8</v>
      </c>
      <c r="O17037" t="s">
        <v>10</v>
      </c>
      <c r="P17037">
        <v>0.86</v>
      </c>
    </row>
    <row r="17038" spans="8:16">
      <c r="H17038" t="s">
        <v>3296</v>
      </c>
      <c r="I17038" t="s">
        <v>7</v>
      </c>
      <c r="J17038">
        <v>2022</v>
      </c>
      <c r="K17038">
        <f>2024 -impact_data[[#This Row],[model_year]]</f>
        <v>2</v>
      </c>
      <c r="L17038">
        <v>44</v>
      </c>
      <c r="M17038">
        <v>-8.9</v>
      </c>
      <c r="N17038">
        <v>-5.3</v>
      </c>
      <c r="O17038" t="s">
        <v>9</v>
      </c>
      <c r="P17038">
        <v>0.87</v>
      </c>
    </row>
    <row r="17039" spans="8:16">
      <c r="H17039" t="s">
        <v>3318</v>
      </c>
      <c r="I17039" t="s">
        <v>7</v>
      </c>
      <c r="J17039">
        <v>2022</v>
      </c>
      <c r="K17039">
        <f>2024 -impact_data[[#This Row],[model_year]]</f>
        <v>2</v>
      </c>
      <c r="L17039">
        <v>47</v>
      </c>
      <c r="M17039">
        <v>21.6</v>
      </c>
      <c r="N17039">
        <v>12.9</v>
      </c>
      <c r="O17039" t="s">
        <v>9</v>
      </c>
      <c r="P17039">
        <v>0.86</v>
      </c>
    </row>
    <row r="17040" spans="8:16">
      <c r="H17040" t="s">
        <v>3352</v>
      </c>
      <c r="I17040" t="s">
        <v>7</v>
      </c>
      <c r="J17040">
        <v>2022</v>
      </c>
      <c r="K17040">
        <f>2024 -impact_data[[#This Row],[model_year]]</f>
        <v>2</v>
      </c>
      <c r="L17040">
        <v>49</v>
      </c>
      <c r="M17040">
        <v>27.3</v>
      </c>
      <c r="N17040">
        <v>6.8</v>
      </c>
      <c r="O17040" t="s">
        <v>8</v>
      </c>
      <c r="P17040">
        <v>0.88</v>
      </c>
    </row>
    <row r="17041" spans="8:16">
      <c r="H17041" t="s">
        <v>3359</v>
      </c>
      <c r="I17041" t="s">
        <v>7</v>
      </c>
      <c r="J17041">
        <v>2022</v>
      </c>
      <c r="K17041">
        <f>2024 -impact_data[[#This Row],[model_year]]</f>
        <v>2</v>
      </c>
      <c r="L17041">
        <v>43</v>
      </c>
      <c r="M17041">
        <v>-7.2</v>
      </c>
      <c r="N17041">
        <v>-2.9</v>
      </c>
      <c r="O17041" t="s">
        <v>10</v>
      </c>
      <c r="P17041">
        <v>0.88</v>
      </c>
    </row>
    <row r="17042" spans="8:16">
      <c r="H17042" t="s">
        <v>3371</v>
      </c>
      <c r="I17042" t="s">
        <v>7</v>
      </c>
      <c r="J17042">
        <v>2022</v>
      </c>
      <c r="K17042">
        <f>2024 -impact_data[[#This Row],[model_year]]</f>
        <v>2</v>
      </c>
      <c r="L17042">
        <v>45</v>
      </c>
      <c r="M17042">
        <v>-0.3</v>
      </c>
      <c r="N17042">
        <v>-0.2</v>
      </c>
      <c r="O17042" t="s">
        <v>9</v>
      </c>
      <c r="P17042">
        <v>0.87</v>
      </c>
    </row>
    <row r="17043" spans="8:16">
      <c r="H17043" t="s">
        <v>3377</v>
      </c>
      <c r="I17043" t="s">
        <v>7</v>
      </c>
      <c r="J17043">
        <v>2022</v>
      </c>
      <c r="K17043">
        <f>2024 -impact_data[[#This Row],[model_year]]</f>
        <v>2</v>
      </c>
      <c r="L17043">
        <v>50</v>
      </c>
      <c r="M17043">
        <v>25.7</v>
      </c>
      <c r="N17043">
        <v>15.4</v>
      </c>
      <c r="O17043" t="s">
        <v>9</v>
      </c>
      <c r="P17043">
        <v>0.88</v>
      </c>
    </row>
    <row r="17044" spans="8:16">
      <c r="H17044" t="s">
        <v>3383</v>
      </c>
      <c r="I17044" t="s">
        <v>7</v>
      </c>
      <c r="J17044">
        <v>2022</v>
      </c>
      <c r="K17044">
        <f>2024 -impact_data[[#This Row],[model_year]]</f>
        <v>2</v>
      </c>
      <c r="L17044">
        <v>47</v>
      </c>
      <c r="M17044">
        <v>7.7</v>
      </c>
      <c r="N17044">
        <v>1.9</v>
      </c>
      <c r="O17044" t="s">
        <v>8</v>
      </c>
      <c r="P17044">
        <v>0.87</v>
      </c>
    </row>
    <row r="17045" spans="8:16">
      <c r="H17045" t="s">
        <v>3400</v>
      </c>
      <c r="I17045" t="s">
        <v>7</v>
      </c>
      <c r="J17045">
        <v>2022</v>
      </c>
      <c r="K17045">
        <f>2024 -impact_data[[#This Row],[model_year]]</f>
        <v>2</v>
      </c>
      <c r="L17045">
        <v>50</v>
      </c>
      <c r="M17045">
        <v>23.9</v>
      </c>
      <c r="N17045">
        <v>14.3</v>
      </c>
      <c r="O17045" t="s">
        <v>9</v>
      </c>
      <c r="P17045">
        <v>0.87</v>
      </c>
    </row>
    <row r="17046" spans="8:16">
      <c r="H17046" t="s">
        <v>3427</v>
      </c>
      <c r="I17046" t="s">
        <v>7</v>
      </c>
      <c r="J17046">
        <v>2022</v>
      </c>
      <c r="K17046">
        <f>2024 -impact_data[[#This Row],[model_year]]</f>
        <v>2</v>
      </c>
      <c r="L17046">
        <v>46</v>
      </c>
      <c r="M17046">
        <v>12.9</v>
      </c>
      <c r="N17046">
        <v>7.8</v>
      </c>
      <c r="O17046" t="s">
        <v>9</v>
      </c>
      <c r="P17046">
        <v>0.87</v>
      </c>
    </row>
    <row r="17047" spans="8:16">
      <c r="H17047" t="s">
        <v>3430</v>
      </c>
      <c r="I17047" t="s">
        <v>7</v>
      </c>
      <c r="J17047">
        <v>2022</v>
      </c>
      <c r="K17047">
        <f>2024 -impact_data[[#This Row],[model_year]]</f>
        <v>2</v>
      </c>
      <c r="L17047">
        <v>44</v>
      </c>
      <c r="M17047">
        <v>13.2</v>
      </c>
      <c r="N17047">
        <v>5.3</v>
      </c>
      <c r="O17047" t="s">
        <v>10</v>
      </c>
      <c r="P17047">
        <v>0.85</v>
      </c>
    </row>
    <row r="17048" spans="8:16">
      <c r="H17048" t="s">
        <v>3434</v>
      </c>
      <c r="I17048" t="s">
        <v>11</v>
      </c>
      <c r="J17048">
        <v>2022</v>
      </c>
      <c r="K17048">
        <f>2024 -impact_data[[#This Row],[model_year]]</f>
        <v>2</v>
      </c>
      <c r="L17048">
        <v>78</v>
      </c>
      <c r="M17048">
        <v>21.3</v>
      </c>
      <c r="N17048">
        <v>12.8</v>
      </c>
      <c r="O17048" t="s">
        <v>9</v>
      </c>
      <c r="P17048">
        <v>0.95</v>
      </c>
    </row>
    <row r="17049" spans="8:16">
      <c r="H17049" t="s">
        <v>3441</v>
      </c>
      <c r="I17049" t="s">
        <v>7</v>
      </c>
      <c r="J17049">
        <v>2022</v>
      </c>
      <c r="K17049">
        <f>2024 -impact_data[[#This Row],[model_year]]</f>
        <v>2</v>
      </c>
      <c r="L17049">
        <v>48</v>
      </c>
      <c r="M17049">
        <v>30</v>
      </c>
      <c r="N17049">
        <v>18</v>
      </c>
      <c r="O17049" t="s">
        <v>9</v>
      </c>
      <c r="P17049">
        <v>0.88</v>
      </c>
    </row>
    <row r="17050" spans="8:16">
      <c r="H17050" t="s">
        <v>3452</v>
      </c>
      <c r="I17050" t="s">
        <v>7</v>
      </c>
      <c r="J17050">
        <v>2022</v>
      </c>
      <c r="K17050">
        <f>2024 -impact_data[[#This Row],[model_year]]</f>
        <v>2</v>
      </c>
      <c r="L17050">
        <v>48</v>
      </c>
      <c r="M17050">
        <v>22.4</v>
      </c>
      <c r="N17050">
        <v>13.4</v>
      </c>
      <c r="O17050" t="s">
        <v>9</v>
      </c>
      <c r="P17050">
        <v>0.88</v>
      </c>
    </row>
    <row r="17051" spans="8:16">
      <c r="H17051" t="s">
        <v>3465</v>
      </c>
      <c r="I17051" t="s">
        <v>7</v>
      </c>
      <c r="J17051">
        <v>2022</v>
      </c>
      <c r="K17051">
        <f>2024 -impact_data[[#This Row],[model_year]]</f>
        <v>2</v>
      </c>
      <c r="L17051">
        <v>48</v>
      </c>
      <c r="M17051">
        <v>19.8</v>
      </c>
      <c r="N17051">
        <v>7.9</v>
      </c>
      <c r="O17051" t="s">
        <v>10</v>
      </c>
      <c r="P17051">
        <v>0.87</v>
      </c>
    </row>
    <row r="17052" spans="8:16">
      <c r="H17052" t="s">
        <v>3486</v>
      </c>
      <c r="I17052" t="s">
        <v>11</v>
      </c>
      <c r="J17052">
        <v>2022</v>
      </c>
      <c r="K17052">
        <f>2024 -impact_data[[#This Row],[model_year]]</f>
        <v>2</v>
      </c>
      <c r="L17052">
        <v>75</v>
      </c>
      <c r="M17052">
        <v>25.7</v>
      </c>
      <c r="N17052">
        <v>15.4</v>
      </c>
      <c r="O17052" t="s">
        <v>9</v>
      </c>
      <c r="P17052">
        <v>0.97</v>
      </c>
    </row>
    <row r="17053" spans="8:16">
      <c r="H17053" t="s">
        <v>3493</v>
      </c>
      <c r="I17053" t="s">
        <v>11</v>
      </c>
      <c r="J17053">
        <v>2022</v>
      </c>
      <c r="K17053">
        <f>2024 -impact_data[[#This Row],[model_year]]</f>
        <v>2</v>
      </c>
      <c r="L17053">
        <v>79</v>
      </c>
      <c r="M17053">
        <v>11.2</v>
      </c>
      <c r="N17053">
        <v>6.7</v>
      </c>
      <c r="O17053" t="s">
        <v>9</v>
      </c>
      <c r="P17053">
        <v>0.95</v>
      </c>
    </row>
    <row r="17054" spans="8:16">
      <c r="H17054" t="s">
        <v>3519</v>
      </c>
      <c r="I17054" t="s">
        <v>11</v>
      </c>
      <c r="J17054">
        <v>2022</v>
      </c>
      <c r="K17054">
        <f>2024 -impact_data[[#This Row],[model_year]]</f>
        <v>2</v>
      </c>
      <c r="L17054">
        <v>78</v>
      </c>
      <c r="M17054">
        <v>19.5</v>
      </c>
      <c r="N17054">
        <v>7.8</v>
      </c>
      <c r="O17054" t="s">
        <v>10</v>
      </c>
      <c r="P17054">
        <v>0.92</v>
      </c>
    </row>
    <row r="17055" spans="8:16">
      <c r="H17055" t="s">
        <v>3530</v>
      </c>
      <c r="I17055" t="s">
        <v>7</v>
      </c>
      <c r="J17055">
        <v>2022</v>
      </c>
      <c r="K17055">
        <f>2024 -impact_data[[#This Row],[model_year]]</f>
        <v>2</v>
      </c>
      <c r="L17055">
        <v>46</v>
      </c>
      <c r="M17055">
        <v>23.4</v>
      </c>
      <c r="N17055">
        <v>9.4</v>
      </c>
      <c r="O17055" t="s">
        <v>10</v>
      </c>
      <c r="P17055">
        <v>0.86</v>
      </c>
    </row>
    <row r="17056" spans="8:16">
      <c r="H17056" t="s">
        <v>3542</v>
      </c>
      <c r="I17056" t="s">
        <v>7</v>
      </c>
      <c r="J17056">
        <v>2022</v>
      </c>
      <c r="K17056">
        <f>2024 -impact_data[[#This Row],[model_year]]</f>
        <v>2</v>
      </c>
      <c r="L17056">
        <v>45</v>
      </c>
      <c r="M17056">
        <v>32.200000000000003</v>
      </c>
      <c r="N17056">
        <v>19.3</v>
      </c>
      <c r="O17056" t="s">
        <v>9</v>
      </c>
      <c r="P17056">
        <v>0.87</v>
      </c>
    </row>
    <row r="17057" spans="8:16">
      <c r="H17057" t="s">
        <v>3553</v>
      </c>
      <c r="I17057" t="s">
        <v>7</v>
      </c>
      <c r="J17057">
        <v>2022</v>
      </c>
      <c r="K17057">
        <f>2024 -impact_data[[#This Row],[model_year]]</f>
        <v>2</v>
      </c>
      <c r="L17057">
        <v>47</v>
      </c>
      <c r="M17057">
        <v>11.3</v>
      </c>
      <c r="N17057">
        <v>6.8</v>
      </c>
      <c r="O17057" t="s">
        <v>9</v>
      </c>
      <c r="P17057">
        <v>0.86</v>
      </c>
    </row>
    <row r="17058" spans="8:16">
      <c r="H17058" t="s">
        <v>3586</v>
      </c>
      <c r="I17058" t="s">
        <v>7</v>
      </c>
      <c r="J17058">
        <v>2022</v>
      </c>
      <c r="K17058">
        <f>2024 -impact_data[[#This Row],[model_year]]</f>
        <v>2</v>
      </c>
      <c r="L17058">
        <v>46</v>
      </c>
      <c r="M17058">
        <v>14.5</v>
      </c>
      <c r="N17058">
        <v>8.6999999999999993</v>
      </c>
      <c r="O17058" t="s">
        <v>9</v>
      </c>
      <c r="P17058">
        <v>0.86</v>
      </c>
    </row>
    <row r="17059" spans="8:16">
      <c r="H17059" t="s">
        <v>3591</v>
      </c>
      <c r="I17059" t="s">
        <v>11</v>
      </c>
      <c r="J17059">
        <v>2022</v>
      </c>
      <c r="K17059">
        <f>2024 -impact_data[[#This Row],[model_year]]</f>
        <v>2</v>
      </c>
      <c r="L17059">
        <v>77</v>
      </c>
      <c r="M17059">
        <v>21.9</v>
      </c>
      <c r="N17059">
        <v>13.2</v>
      </c>
      <c r="O17059" t="s">
        <v>9</v>
      </c>
      <c r="P17059">
        <v>0.94</v>
      </c>
    </row>
    <row r="17060" spans="8:16">
      <c r="H17060" t="s">
        <v>3595</v>
      </c>
      <c r="I17060" t="s">
        <v>7</v>
      </c>
      <c r="J17060">
        <v>2022</v>
      </c>
      <c r="K17060">
        <f>2024 -impact_data[[#This Row],[model_year]]</f>
        <v>2</v>
      </c>
      <c r="L17060">
        <v>46</v>
      </c>
      <c r="M17060">
        <v>12.6</v>
      </c>
      <c r="N17060">
        <v>7.6</v>
      </c>
      <c r="O17060" t="s">
        <v>9</v>
      </c>
      <c r="P17060">
        <v>0.88</v>
      </c>
    </row>
    <row r="17061" spans="8:16">
      <c r="H17061" t="s">
        <v>3599</v>
      </c>
      <c r="I17061" t="s">
        <v>7</v>
      </c>
      <c r="J17061">
        <v>2022</v>
      </c>
      <c r="K17061">
        <f>2024 -impact_data[[#This Row],[model_year]]</f>
        <v>2</v>
      </c>
      <c r="L17061">
        <v>50</v>
      </c>
      <c r="M17061">
        <v>28.8</v>
      </c>
      <c r="N17061">
        <v>17.3</v>
      </c>
      <c r="O17061" t="s">
        <v>9</v>
      </c>
      <c r="P17061">
        <v>0.87</v>
      </c>
    </row>
    <row r="17062" spans="8:16">
      <c r="H17062" t="s">
        <v>3606</v>
      </c>
      <c r="I17062" t="s">
        <v>7</v>
      </c>
      <c r="J17062">
        <v>2022</v>
      </c>
      <c r="K17062">
        <f>2024 -impact_data[[#This Row],[model_year]]</f>
        <v>2</v>
      </c>
      <c r="L17062">
        <v>44</v>
      </c>
      <c r="M17062">
        <v>3.9</v>
      </c>
      <c r="N17062">
        <v>2.4</v>
      </c>
      <c r="O17062" t="s">
        <v>9</v>
      </c>
      <c r="P17062">
        <v>0.88</v>
      </c>
    </row>
    <row r="17063" spans="8:16">
      <c r="H17063" t="s">
        <v>3614</v>
      </c>
      <c r="I17063" t="s">
        <v>11</v>
      </c>
      <c r="J17063">
        <v>2022</v>
      </c>
      <c r="K17063">
        <f>2024 -impact_data[[#This Row],[model_year]]</f>
        <v>2</v>
      </c>
      <c r="L17063">
        <v>81</v>
      </c>
      <c r="M17063">
        <v>19.3</v>
      </c>
      <c r="N17063">
        <v>7.7</v>
      </c>
      <c r="O17063" t="s">
        <v>10</v>
      </c>
      <c r="P17063">
        <v>0.94</v>
      </c>
    </row>
    <row r="17064" spans="8:16">
      <c r="H17064" t="s">
        <v>3620</v>
      </c>
      <c r="I17064" t="s">
        <v>7</v>
      </c>
      <c r="J17064">
        <v>2022</v>
      </c>
      <c r="K17064">
        <f>2024 -impact_data[[#This Row],[model_year]]</f>
        <v>2</v>
      </c>
      <c r="L17064">
        <v>47</v>
      </c>
      <c r="M17064">
        <v>18.2</v>
      </c>
      <c r="N17064">
        <v>10.9</v>
      </c>
      <c r="O17064" t="s">
        <v>9</v>
      </c>
      <c r="P17064">
        <v>0.87</v>
      </c>
    </row>
    <row r="17065" spans="8:16">
      <c r="H17065" t="s">
        <v>3633</v>
      </c>
      <c r="I17065" t="s">
        <v>7</v>
      </c>
      <c r="J17065">
        <v>2022</v>
      </c>
      <c r="K17065">
        <f>2024 -impact_data[[#This Row],[model_year]]</f>
        <v>2</v>
      </c>
      <c r="L17065">
        <v>47</v>
      </c>
      <c r="M17065">
        <v>31.5</v>
      </c>
      <c r="N17065">
        <v>18.899999999999999</v>
      </c>
      <c r="O17065" t="s">
        <v>9</v>
      </c>
      <c r="P17065">
        <v>0.88</v>
      </c>
    </row>
    <row r="17066" spans="8:16">
      <c r="H17066" t="s">
        <v>3655</v>
      </c>
      <c r="I17066" t="s">
        <v>7</v>
      </c>
      <c r="J17066">
        <v>2022</v>
      </c>
      <c r="K17066">
        <f>2024 -impact_data[[#This Row],[model_year]]</f>
        <v>2</v>
      </c>
      <c r="L17066">
        <v>46</v>
      </c>
      <c r="M17066">
        <v>17.5</v>
      </c>
      <c r="N17066">
        <v>7</v>
      </c>
      <c r="O17066" t="s">
        <v>10</v>
      </c>
      <c r="P17066">
        <v>0.87</v>
      </c>
    </row>
    <row r="17067" spans="8:16">
      <c r="H17067" t="s">
        <v>3660</v>
      </c>
      <c r="I17067" t="s">
        <v>11</v>
      </c>
      <c r="J17067">
        <v>2022</v>
      </c>
      <c r="K17067">
        <f>2024 -impact_data[[#This Row],[model_year]]</f>
        <v>2</v>
      </c>
      <c r="L17067">
        <v>75</v>
      </c>
      <c r="M17067">
        <v>38.700000000000003</v>
      </c>
      <c r="N17067">
        <v>23.2</v>
      </c>
      <c r="O17067" t="s">
        <v>9</v>
      </c>
      <c r="P17067">
        <v>0.96</v>
      </c>
    </row>
    <row r="17068" spans="8:16">
      <c r="H17068" t="s">
        <v>3667</v>
      </c>
      <c r="I17068" t="s">
        <v>7</v>
      </c>
      <c r="J17068">
        <v>2022</v>
      </c>
      <c r="K17068">
        <f>2024 -impact_data[[#This Row],[model_year]]</f>
        <v>2</v>
      </c>
      <c r="L17068">
        <v>48</v>
      </c>
      <c r="M17068">
        <v>1.9</v>
      </c>
      <c r="N17068">
        <v>1.1000000000000001</v>
      </c>
      <c r="O17068" t="s">
        <v>9</v>
      </c>
      <c r="P17068">
        <v>0.87</v>
      </c>
    </row>
    <row r="17069" spans="8:16">
      <c r="H17069" t="s">
        <v>3670</v>
      </c>
      <c r="I17069" t="s">
        <v>7</v>
      </c>
      <c r="J17069">
        <v>2022</v>
      </c>
      <c r="K17069">
        <f>2024 -impact_data[[#This Row],[model_year]]</f>
        <v>2</v>
      </c>
      <c r="L17069">
        <v>43</v>
      </c>
      <c r="M17069">
        <v>0.5</v>
      </c>
      <c r="N17069">
        <v>0.2</v>
      </c>
      <c r="O17069" t="s">
        <v>10</v>
      </c>
      <c r="P17069">
        <v>0.88</v>
      </c>
    </row>
    <row r="17070" spans="8:16">
      <c r="H17070" t="s">
        <v>3679</v>
      </c>
      <c r="I17070" t="s">
        <v>7</v>
      </c>
      <c r="J17070">
        <v>2022</v>
      </c>
      <c r="K17070">
        <f>2024 -impact_data[[#This Row],[model_year]]</f>
        <v>2</v>
      </c>
      <c r="L17070">
        <v>49</v>
      </c>
      <c r="M17070">
        <v>42.4</v>
      </c>
      <c r="N17070">
        <v>25.4</v>
      </c>
      <c r="O17070" t="s">
        <v>9</v>
      </c>
      <c r="P17070">
        <v>0.87</v>
      </c>
    </row>
    <row r="17071" spans="8:16">
      <c r="H17071" t="s">
        <v>3683</v>
      </c>
      <c r="I17071" t="s">
        <v>7</v>
      </c>
      <c r="J17071">
        <v>2022</v>
      </c>
      <c r="K17071">
        <f>2024 -impact_data[[#This Row],[model_year]]</f>
        <v>2</v>
      </c>
      <c r="L17071">
        <v>50</v>
      </c>
      <c r="M17071">
        <v>23.3</v>
      </c>
      <c r="N17071">
        <v>5.8</v>
      </c>
      <c r="O17071" t="s">
        <v>8</v>
      </c>
      <c r="P17071">
        <v>0.86</v>
      </c>
    </row>
    <row r="17072" spans="8:16">
      <c r="H17072" t="s">
        <v>3689</v>
      </c>
      <c r="I17072" t="s">
        <v>7</v>
      </c>
      <c r="J17072">
        <v>2022</v>
      </c>
      <c r="K17072">
        <f>2024 -impact_data[[#This Row],[model_year]]</f>
        <v>2</v>
      </c>
      <c r="L17072">
        <v>48</v>
      </c>
      <c r="M17072">
        <v>15.3</v>
      </c>
      <c r="N17072">
        <v>9.1999999999999993</v>
      </c>
      <c r="O17072" t="s">
        <v>9</v>
      </c>
      <c r="P17072">
        <v>0.86</v>
      </c>
    </row>
    <row r="17073" spans="8:16">
      <c r="H17073" t="s">
        <v>3708</v>
      </c>
      <c r="I17073" t="s">
        <v>7</v>
      </c>
      <c r="J17073">
        <v>2022</v>
      </c>
      <c r="K17073">
        <f>2024 -impact_data[[#This Row],[model_year]]</f>
        <v>2</v>
      </c>
      <c r="L17073">
        <v>47</v>
      </c>
      <c r="M17073">
        <v>23.4</v>
      </c>
      <c r="N17073">
        <v>5.8</v>
      </c>
      <c r="O17073" t="s">
        <v>8</v>
      </c>
      <c r="P17073">
        <v>0.87</v>
      </c>
    </row>
    <row r="17074" spans="8:16">
      <c r="H17074" t="s">
        <v>3712</v>
      </c>
      <c r="I17074" t="s">
        <v>7</v>
      </c>
      <c r="J17074">
        <v>2022</v>
      </c>
      <c r="K17074">
        <f>2024 -impact_data[[#This Row],[model_year]]</f>
        <v>2</v>
      </c>
      <c r="L17074">
        <v>46</v>
      </c>
      <c r="M17074">
        <v>-1</v>
      </c>
      <c r="N17074">
        <v>-0.6</v>
      </c>
      <c r="O17074" t="s">
        <v>9</v>
      </c>
      <c r="P17074">
        <v>0.88</v>
      </c>
    </row>
    <row r="17075" spans="8:16">
      <c r="H17075" t="s">
        <v>3713</v>
      </c>
      <c r="I17075" t="s">
        <v>7</v>
      </c>
      <c r="J17075">
        <v>2022</v>
      </c>
      <c r="K17075">
        <f>2024 -impact_data[[#This Row],[model_year]]</f>
        <v>2</v>
      </c>
      <c r="L17075">
        <v>43</v>
      </c>
      <c r="M17075">
        <v>4.7</v>
      </c>
      <c r="N17075">
        <v>1.2</v>
      </c>
      <c r="O17075" t="s">
        <v>8</v>
      </c>
      <c r="P17075">
        <v>0.88</v>
      </c>
    </row>
    <row r="17076" spans="8:16">
      <c r="H17076" t="s">
        <v>3732</v>
      </c>
      <c r="I17076" t="s">
        <v>7</v>
      </c>
      <c r="J17076">
        <v>2022</v>
      </c>
      <c r="K17076">
        <f>2024 -impact_data[[#This Row],[model_year]]</f>
        <v>2</v>
      </c>
      <c r="L17076">
        <v>45</v>
      </c>
      <c r="M17076">
        <v>1.5</v>
      </c>
      <c r="N17076">
        <v>0.4</v>
      </c>
      <c r="O17076" t="s">
        <v>8</v>
      </c>
      <c r="P17076">
        <v>0.88</v>
      </c>
    </row>
    <row r="17077" spans="8:16">
      <c r="H17077" t="s">
        <v>3748</v>
      </c>
      <c r="I17077" t="s">
        <v>7</v>
      </c>
      <c r="J17077">
        <v>2022</v>
      </c>
      <c r="K17077">
        <f>2024 -impact_data[[#This Row],[model_year]]</f>
        <v>2</v>
      </c>
      <c r="L17077">
        <v>47</v>
      </c>
      <c r="M17077">
        <v>17.899999999999999</v>
      </c>
      <c r="N17077">
        <v>7.2</v>
      </c>
      <c r="O17077" t="s">
        <v>10</v>
      </c>
      <c r="P17077">
        <v>0.88</v>
      </c>
    </row>
    <row r="17078" spans="8:16">
      <c r="H17078" t="s">
        <v>3764</v>
      </c>
      <c r="I17078" t="s">
        <v>7</v>
      </c>
      <c r="J17078">
        <v>2022</v>
      </c>
      <c r="K17078">
        <f>2024 -impact_data[[#This Row],[model_year]]</f>
        <v>2</v>
      </c>
      <c r="L17078">
        <v>50</v>
      </c>
      <c r="M17078">
        <v>27.4</v>
      </c>
      <c r="N17078">
        <v>16.5</v>
      </c>
      <c r="O17078" t="s">
        <v>9</v>
      </c>
      <c r="P17078">
        <v>0.88</v>
      </c>
    </row>
    <row r="17079" spans="8:16">
      <c r="H17079" t="s">
        <v>3768</v>
      </c>
      <c r="I17079" t="s">
        <v>7</v>
      </c>
      <c r="J17079">
        <v>2022</v>
      </c>
      <c r="K17079">
        <f>2024 -impact_data[[#This Row],[model_year]]</f>
        <v>2</v>
      </c>
      <c r="L17079">
        <v>45</v>
      </c>
      <c r="M17079">
        <v>-2.2000000000000002</v>
      </c>
      <c r="N17079">
        <v>-1.3</v>
      </c>
      <c r="O17079" t="s">
        <v>9</v>
      </c>
      <c r="P17079">
        <v>0.88</v>
      </c>
    </row>
    <row r="17080" spans="8:16">
      <c r="H17080" t="s">
        <v>3770</v>
      </c>
      <c r="I17080" t="s">
        <v>7</v>
      </c>
      <c r="J17080">
        <v>2022</v>
      </c>
      <c r="K17080">
        <f>2024 -impact_data[[#This Row],[model_year]]</f>
        <v>2</v>
      </c>
      <c r="L17080">
        <v>48</v>
      </c>
      <c r="M17080">
        <v>8.8000000000000007</v>
      </c>
      <c r="N17080">
        <v>2.2000000000000002</v>
      </c>
      <c r="O17080" t="s">
        <v>8</v>
      </c>
      <c r="P17080">
        <v>0.86</v>
      </c>
    </row>
    <row r="17081" spans="8:16">
      <c r="H17081" t="s">
        <v>3811</v>
      </c>
      <c r="I17081" t="s">
        <v>7</v>
      </c>
      <c r="J17081">
        <v>2022</v>
      </c>
      <c r="K17081">
        <f>2024 -impact_data[[#This Row],[model_year]]</f>
        <v>2</v>
      </c>
      <c r="L17081">
        <v>48</v>
      </c>
      <c r="M17081">
        <v>22.6</v>
      </c>
      <c r="N17081">
        <v>9.1</v>
      </c>
      <c r="O17081" t="s">
        <v>10</v>
      </c>
      <c r="P17081">
        <v>0.88</v>
      </c>
    </row>
    <row r="17082" spans="8:16">
      <c r="H17082" t="s">
        <v>3812</v>
      </c>
      <c r="I17082" t="s">
        <v>11</v>
      </c>
      <c r="J17082">
        <v>2022</v>
      </c>
      <c r="K17082">
        <f>2024 -impact_data[[#This Row],[model_year]]</f>
        <v>2</v>
      </c>
      <c r="L17082">
        <v>79</v>
      </c>
      <c r="M17082">
        <v>21.7</v>
      </c>
      <c r="N17082">
        <v>13</v>
      </c>
      <c r="O17082" t="s">
        <v>9</v>
      </c>
      <c r="P17082">
        <v>0.96</v>
      </c>
    </row>
    <row r="17083" spans="8:16">
      <c r="H17083" t="s">
        <v>3818</v>
      </c>
      <c r="I17083" t="s">
        <v>7</v>
      </c>
      <c r="J17083">
        <v>2022</v>
      </c>
      <c r="K17083">
        <f>2024 -impact_data[[#This Row],[model_year]]</f>
        <v>2</v>
      </c>
      <c r="L17083">
        <v>49</v>
      </c>
      <c r="M17083">
        <v>21.9</v>
      </c>
      <c r="N17083">
        <v>13.1</v>
      </c>
      <c r="O17083" t="s">
        <v>9</v>
      </c>
      <c r="P17083">
        <v>0.86</v>
      </c>
    </row>
    <row r="17084" spans="8:16">
      <c r="H17084" t="s">
        <v>3829</v>
      </c>
      <c r="I17084" t="s">
        <v>7</v>
      </c>
      <c r="J17084">
        <v>2022</v>
      </c>
      <c r="K17084">
        <f>2024 -impact_data[[#This Row],[model_year]]</f>
        <v>2</v>
      </c>
      <c r="L17084">
        <v>47</v>
      </c>
      <c r="M17084">
        <v>9.1</v>
      </c>
      <c r="N17084">
        <v>5.5</v>
      </c>
      <c r="O17084" t="s">
        <v>9</v>
      </c>
      <c r="P17084">
        <v>0.87</v>
      </c>
    </row>
    <row r="17085" spans="8:16">
      <c r="H17085" t="s">
        <v>3835</v>
      </c>
      <c r="I17085" t="s">
        <v>7</v>
      </c>
      <c r="J17085">
        <v>2022</v>
      </c>
      <c r="K17085">
        <f>2024 -impact_data[[#This Row],[model_year]]</f>
        <v>2</v>
      </c>
      <c r="L17085">
        <v>45</v>
      </c>
      <c r="M17085">
        <v>8</v>
      </c>
      <c r="N17085">
        <v>4.8</v>
      </c>
      <c r="O17085" t="s">
        <v>9</v>
      </c>
      <c r="P17085">
        <v>0.87</v>
      </c>
    </row>
    <row r="17086" spans="8:16">
      <c r="H17086" t="s">
        <v>3840</v>
      </c>
      <c r="I17086" t="s">
        <v>7</v>
      </c>
      <c r="J17086">
        <v>2022</v>
      </c>
      <c r="K17086">
        <f>2024 -impact_data[[#This Row],[model_year]]</f>
        <v>2</v>
      </c>
      <c r="L17086">
        <v>47</v>
      </c>
      <c r="M17086">
        <v>5.9</v>
      </c>
      <c r="N17086">
        <v>2.2999999999999998</v>
      </c>
      <c r="O17086" t="s">
        <v>10</v>
      </c>
      <c r="P17086">
        <v>0.87</v>
      </c>
    </row>
    <row r="17087" spans="8:16">
      <c r="H17087" t="s">
        <v>3863</v>
      </c>
      <c r="I17087" t="s">
        <v>7</v>
      </c>
      <c r="J17087">
        <v>2022</v>
      </c>
      <c r="K17087">
        <f>2024 -impact_data[[#This Row],[model_year]]</f>
        <v>2</v>
      </c>
      <c r="L17087">
        <v>44</v>
      </c>
      <c r="M17087">
        <v>9.6</v>
      </c>
      <c r="N17087">
        <v>5.8</v>
      </c>
      <c r="O17087" t="s">
        <v>9</v>
      </c>
      <c r="P17087">
        <v>0.88</v>
      </c>
    </row>
    <row r="17088" spans="8:16">
      <c r="H17088" t="s">
        <v>3875</v>
      </c>
      <c r="I17088" t="s">
        <v>7</v>
      </c>
      <c r="J17088">
        <v>2022</v>
      </c>
      <c r="K17088">
        <f>2024 -impact_data[[#This Row],[model_year]]</f>
        <v>2</v>
      </c>
      <c r="L17088">
        <v>47</v>
      </c>
      <c r="M17088">
        <v>16.8</v>
      </c>
      <c r="N17088">
        <v>10.1</v>
      </c>
      <c r="O17088" t="s">
        <v>9</v>
      </c>
      <c r="P17088">
        <v>0.86</v>
      </c>
    </row>
    <row r="17089" spans="8:16">
      <c r="H17089" t="s">
        <v>3878</v>
      </c>
      <c r="I17089" t="s">
        <v>11</v>
      </c>
      <c r="J17089">
        <v>2022</v>
      </c>
      <c r="K17089">
        <f>2024 -impact_data[[#This Row],[model_year]]</f>
        <v>2</v>
      </c>
      <c r="L17089">
        <v>74</v>
      </c>
      <c r="M17089">
        <v>1.4</v>
      </c>
      <c r="N17089">
        <v>0.8</v>
      </c>
      <c r="O17089" t="s">
        <v>9</v>
      </c>
      <c r="P17089">
        <v>0.95</v>
      </c>
    </row>
    <row r="17090" spans="8:16">
      <c r="H17090" t="s">
        <v>3881</v>
      </c>
      <c r="I17090" t="s">
        <v>7</v>
      </c>
      <c r="J17090">
        <v>2022</v>
      </c>
      <c r="K17090">
        <f>2024 -impact_data[[#This Row],[model_year]]</f>
        <v>2</v>
      </c>
      <c r="L17090">
        <v>43</v>
      </c>
      <c r="M17090">
        <v>5.3</v>
      </c>
      <c r="N17090">
        <v>3.2</v>
      </c>
      <c r="O17090" t="s">
        <v>9</v>
      </c>
      <c r="P17090">
        <v>0.87</v>
      </c>
    </row>
    <row r="17091" spans="8:16">
      <c r="H17091" t="s">
        <v>3892</v>
      </c>
      <c r="I17091" t="s">
        <v>7</v>
      </c>
      <c r="J17091">
        <v>2022</v>
      </c>
      <c r="K17091">
        <f>2024 -impact_data[[#This Row],[model_year]]</f>
        <v>2</v>
      </c>
      <c r="L17091">
        <v>45</v>
      </c>
      <c r="M17091">
        <v>18.2</v>
      </c>
      <c r="N17091">
        <v>10.9</v>
      </c>
      <c r="O17091" t="s">
        <v>9</v>
      </c>
      <c r="P17091">
        <v>0.88</v>
      </c>
    </row>
    <row r="17092" spans="8:16">
      <c r="H17092" t="s">
        <v>3894</v>
      </c>
      <c r="I17092" t="s">
        <v>7</v>
      </c>
      <c r="J17092">
        <v>2022</v>
      </c>
      <c r="K17092">
        <f>2024 -impact_data[[#This Row],[model_year]]</f>
        <v>2</v>
      </c>
      <c r="L17092">
        <v>49</v>
      </c>
      <c r="M17092">
        <v>20.7</v>
      </c>
      <c r="N17092">
        <v>12.4</v>
      </c>
      <c r="O17092" t="s">
        <v>9</v>
      </c>
      <c r="P17092">
        <v>0.87</v>
      </c>
    </row>
    <row r="17093" spans="8:16">
      <c r="H17093" t="s">
        <v>3916</v>
      </c>
      <c r="I17093" t="s">
        <v>11</v>
      </c>
      <c r="J17093">
        <v>2022</v>
      </c>
      <c r="K17093">
        <f>2024 -impact_data[[#This Row],[model_year]]</f>
        <v>2</v>
      </c>
      <c r="L17093">
        <v>79</v>
      </c>
      <c r="M17093">
        <v>8.6999999999999993</v>
      </c>
      <c r="N17093">
        <v>5.2</v>
      </c>
      <c r="O17093" t="s">
        <v>9</v>
      </c>
      <c r="P17093">
        <v>0.97</v>
      </c>
    </row>
    <row r="17094" spans="8:16">
      <c r="H17094" t="s">
        <v>3926</v>
      </c>
      <c r="I17094" t="s">
        <v>7</v>
      </c>
      <c r="J17094">
        <v>2022</v>
      </c>
      <c r="K17094">
        <f>2024 -impact_data[[#This Row],[model_year]]</f>
        <v>2</v>
      </c>
      <c r="L17094">
        <v>47</v>
      </c>
      <c r="M17094">
        <v>27.2</v>
      </c>
      <c r="N17094">
        <v>10.9</v>
      </c>
      <c r="O17094" t="s">
        <v>10</v>
      </c>
      <c r="P17094">
        <v>0.87</v>
      </c>
    </row>
    <row r="17095" spans="8:16">
      <c r="H17095" t="s">
        <v>3936</v>
      </c>
      <c r="I17095" t="s">
        <v>7</v>
      </c>
      <c r="J17095">
        <v>2022</v>
      </c>
      <c r="K17095">
        <f>2024 -impact_data[[#This Row],[model_year]]</f>
        <v>2</v>
      </c>
      <c r="L17095">
        <v>47</v>
      </c>
      <c r="M17095">
        <v>21.6</v>
      </c>
      <c r="N17095">
        <v>13</v>
      </c>
      <c r="O17095" t="s">
        <v>9</v>
      </c>
      <c r="P17095">
        <v>0.87</v>
      </c>
    </row>
    <row r="17096" spans="8:16">
      <c r="H17096" t="s">
        <v>3947</v>
      </c>
      <c r="I17096" t="s">
        <v>7</v>
      </c>
      <c r="J17096">
        <v>2022</v>
      </c>
      <c r="K17096">
        <f>2024 -impact_data[[#This Row],[model_year]]</f>
        <v>2</v>
      </c>
      <c r="L17096">
        <v>46</v>
      </c>
      <c r="M17096">
        <v>18.8</v>
      </c>
      <c r="N17096">
        <v>11.3</v>
      </c>
      <c r="O17096" t="s">
        <v>9</v>
      </c>
      <c r="P17096">
        <v>0.87</v>
      </c>
    </row>
    <row r="17097" spans="8:16">
      <c r="H17097" t="s">
        <v>3949</v>
      </c>
      <c r="I17097" t="s">
        <v>7</v>
      </c>
      <c r="J17097">
        <v>2022</v>
      </c>
      <c r="K17097">
        <f>2024 -impact_data[[#This Row],[model_year]]</f>
        <v>2</v>
      </c>
      <c r="L17097">
        <v>47</v>
      </c>
      <c r="M17097">
        <v>10.4</v>
      </c>
      <c r="N17097">
        <v>6.2</v>
      </c>
      <c r="O17097" t="s">
        <v>9</v>
      </c>
      <c r="P17097">
        <v>0.87</v>
      </c>
    </row>
    <row r="17098" spans="8:16">
      <c r="H17098" t="s">
        <v>3966</v>
      </c>
      <c r="I17098" t="s">
        <v>7</v>
      </c>
      <c r="J17098">
        <v>2022</v>
      </c>
      <c r="K17098">
        <f>2024 -impact_data[[#This Row],[model_year]]</f>
        <v>2</v>
      </c>
      <c r="L17098">
        <v>42</v>
      </c>
      <c r="M17098">
        <v>2.8</v>
      </c>
      <c r="N17098">
        <v>1.7</v>
      </c>
      <c r="O17098" t="s">
        <v>9</v>
      </c>
      <c r="P17098">
        <v>0.87</v>
      </c>
    </row>
    <row r="17099" spans="8:16">
      <c r="H17099" t="s">
        <v>3982</v>
      </c>
      <c r="I17099" t="s">
        <v>7</v>
      </c>
      <c r="J17099">
        <v>2022</v>
      </c>
      <c r="K17099">
        <f>2024 -impact_data[[#This Row],[model_year]]</f>
        <v>2</v>
      </c>
      <c r="L17099">
        <v>45</v>
      </c>
      <c r="M17099">
        <v>-0.1</v>
      </c>
      <c r="N17099">
        <v>-0.1</v>
      </c>
      <c r="O17099" t="s">
        <v>9</v>
      </c>
      <c r="P17099">
        <v>0.88</v>
      </c>
    </row>
    <row r="17100" spans="8:16">
      <c r="H17100" t="s">
        <v>3984</v>
      </c>
      <c r="I17100" t="s">
        <v>7</v>
      </c>
      <c r="J17100">
        <v>2022</v>
      </c>
      <c r="K17100">
        <f>2024 -impact_data[[#This Row],[model_year]]</f>
        <v>2</v>
      </c>
      <c r="L17100">
        <v>48</v>
      </c>
      <c r="M17100">
        <v>46.2</v>
      </c>
      <c r="N17100">
        <v>27.7</v>
      </c>
      <c r="O17100" t="s">
        <v>9</v>
      </c>
      <c r="P17100">
        <v>0.88</v>
      </c>
    </row>
    <row r="17101" spans="8:16">
      <c r="H17101" t="s">
        <v>3989</v>
      </c>
      <c r="I17101" t="s">
        <v>7</v>
      </c>
      <c r="J17101">
        <v>2022</v>
      </c>
      <c r="K17101">
        <f>2024 -impact_data[[#This Row],[model_year]]</f>
        <v>2</v>
      </c>
      <c r="L17101">
        <v>42</v>
      </c>
      <c r="M17101">
        <v>1</v>
      </c>
      <c r="N17101">
        <v>0.2</v>
      </c>
      <c r="O17101" t="s">
        <v>8</v>
      </c>
      <c r="P17101">
        <v>0.86</v>
      </c>
    </row>
    <row r="17102" spans="8:16">
      <c r="H17102" t="s">
        <v>3995</v>
      </c>
      <c r="I17102" t="s">
        <v>7</v>
      </c>
      <c r="J17102">
        <v>2022</v>
      </c>
      <c r="K17102">
        <f>2024 -impact_data[[#This Row],[model_year]]</f>
        <v>2</v>
      </c>
      <c r="L17102">
        <v>48</v>
      </c>
      <c r="M17102">
        <v>34.799999999999997</v>
      </c>
      <c r="N17102">
        <v>20.9</v>
      </c>
      <c r="O17102" t="s">
        <v>9</v>
      </c>
      <c r="P17102">
        <v>0.87</v>
      </c>
    </row>
    <row r="17103" spans="8:16">
      <c r="H17103" t="s">
        <v>4004</v>
      </c>
      <c r="I17103" t="s">
        <v>7</v>
      </c>
      <c r="J17103">
        <v>2022</v>
      </c>
      <c r="K17103">
        <f>2024 -impact_data[[#This Row],[model_year]]</f>
        <v>2</v>
      </c>
      <c r="L17103">
        <v>47</v>
      </c>
      <c r="M17103">
        <v>10</v>
      </c>
      <c r="N17103">
        <v>2.5</v>
      </c>
      <c r="O17103" t="s">
        <v>8</v>
      </c>
      <c r="P17103">
        <v>0.88</v>
      </c>
    </row>
    <row r="17104" spans="8:16">
      <c r="H17104" t="s">
        <v>4020</v>
      </c>
      <c r="I17104" t="s">
        <v>7</v>
      </c>
      <c r="J17104">
        <v>2022</v>
      </c>
      <c r="K17104">
        <f>2024 -impact_data[[#This Row],[model_year]]</f>
        <v>2</v>
      </c>
      <c r="L17104">
        <v>45</v>
      </c>
      <c r="M17104">
        <v>0.2</v>
      </c>
      <c r="N17104">
        <v>0.1</v>
      </c>
      <c r="O17104" t="s">
        <v>9</v>
      </c>
      <c r="P17104">
        <v>0.87</v>
      </c>
    </row>
    <row r="17105" spans="8:16">
      <c r="H17105" t="s">
        <v>4030</v>
      </c>
      <c r="I17105" t="s">
        <v>11</v>
      </c>
      <c r="J17105">
        <v>2022</v>
      </c>
      <c r="K17105">
        <f>2024 -impact_data[[#This Row],[model_year]]</f>
        <v>2</v>
      </c>
      <c r="L17105">
        <v>79</v>
      </c>
      <c r="M17105">
        <v>3.8</v>
      </c>
      <c r="N17105">
        <v>2.2999999999999998</v>
      </c>
      <c r="O17105" t="s">
        <v>9</v>
      </c>
      <c r="P17105">
        <v>0.97</v>
      </c>
    </row>
    <row r="17106" spans="8:16">
      <c r="H17106" t="s">
        <v>4043</v>
      </c>
      <c r="I17106" t="s">
        <v>7</v>
      </c>
      <c r="J17106">
        <v>2022</v>
      </c>
      <c r="K17106">
        <f>2024 -impact_data[[#This Row],[model_year]]</f>
        <v>2</v>
      </c>
      <c r="L17106">
        <v>47</v>
      </c>
      <c r="M17106">
        <v>47.4</v>
      </c>
      <c r="N17106">
        <v>19</v>
      </c>
      <c r="O17106" t="s">
        <v>10</v>
      </c>
      <c r="P17106">
        <v>0.87</v>
      </c>
    </row>
    <row r="17107" spans="8:16">
      <c r="H17107" t="s">
        <v>4054</v>
      </c>
      <c r="I17107" t="s">
        <v>7</v>
      </c>
      <c r="J17107">
        <v>2022</v>
      </c>
      <c r="K17107">
        <f>2024 -impact_data[[#This Row],[model_year]]</f>
        <v>2</v>
      </c>
      <c r="L17107">
        <v>47</v>
      </c>
      <c r="M17107">
        <v>21.7</v>
      </c>
      <c r="N17107">
        <v>8.6999999999999993</v>
      </c>
      <c r="O17107" t="s">
        <v>10</v>
      </c>
      <c r="P17107">
        <v>0.88</v>
      </c>
    </row>
    <row r="17108" spans="8:16">
      <c r="H17108" t="s">
        <v>4060</v>
      </c>
      <c r="I17108" t="s">
        <v>11</v>
      </c>
      <c r="J17108">
        <v>2022</v>
      </c>
      <c r="K17108">
        <f>2024 -impact_data[[#This Row],[model_year]]</f>
        <v>2</v>
      </c>
      <c r="L17108">
        <v>75</v>
      </c>
      <c r="M17108">
        <v>9.9</v>
      </c>
      <c r="N17108">
        <v>2.5</v>
      </c>
      <c r="O17108" t="s">
        <v>8</v>
      </c>
      <c r="P17108">
        <v>0.94</v>
      </c>
    </row>
    <row r="17109" spans="8:16">
      <c r="H17109" t="s">
        <v>4064</v>
      </c>
      <c r="I17109" t="s">
        <v>7</v>
      </c>
      <c r="J17109">
        <v>2022</v>
      </c>
      <c r="K17109">
        <f>2024 -impact_data[[#This Row],[model_year]]</f>
        <v>2</v>
      </c>
      <c r="L17109">
        <v>47</v>
      </c>
      <c r="M17109">
        <v>9.9</v>
      </c>
      <c r="N17109">
        <v>4</v>
      </c>
      <c r="O17109" t="s">
        <v>10</v>
      </c>
      <c r="P17109">
        <v>0.86</v>
      </c>
    </row>
    <row r="17110" spans="8:16">
      <c r="H17110" t="s">
        <v>4068</v>
      </c>
      <c r="I17110" t="s">
        <v>7</v>
      </c>
      <c r="J17110">
        <v>2022</v>
      </c>
      <c r="K17110">
        <f>2024 -impact_data[[#This Row],[model_year]]</f>
        <v>2</v>
      </c>
      <c r="L17110">
        <v>46</v>
      </c>
      <c r="M17110">
        <v>37.1</v>
      </c>
      <c r="N17110">
        <v>22.3</v>
      </c>
      <c r="O17110" t="s">
        <v>9</v>
      </c>
      <c r="P17110">
        <v>0.88</v>
      </c>
    </row>
    <row r="17111" spans="8:16">
      <c r="H17111" t="s">
        <v>4079</v>
      </c>
      <c r="I17111" t="s">
        <v>7</v>
      </c>
      <c r="J17111">
        <v>2022</v>
      </c>
      <c r="K17111">
        <f>2024 -impact_data[[#This Row],[model_year]]</f>
        <v>2</v>
      </c>
      <c r="L17111">
        <v>48</v>
      </c>
      <c r="M17111">
        <v>8.6</v>
      </c>
      <c r="N17111">
        <v>5.0999999999999996</v>
      </c>
      <c r="O17111" t="s">
        <v>9</v>
      </c>
      <c r="P17111">
        <v>0.88</v>
      </c>
    </row>
    <row r="17112" spans="8:16">
      <c r="H17112" t="s">
        <v>4081</v>
      </c>
      <c r="I17112" t="s">
        <v>7</v>
      </c>
      <c r="J17112">
        <v>2022</v>
      </c>
      <c r="K17112">
        <f>2024 -impact_data[[#This Row],[model_year]]</f>
        <v>2</v>
      </c>
      <c r="L17112">
        <v>48</v>
      </c>
      <c r="M17112">
        <v>15.4</v>
      </c>
      <c r="N17112">
        <v>3.9</v>
      </c>
      <c r="O17112" t="s">
        <v>8</v>
      </c>
      <c r="P17112">
        <v>0.87</v>
      </c>
    </row>
    <row r="17113" spans="8:16">
      <c r="H17113" t="s">
        <v>4098</v>
      </c>
      <c r="I17113" t="s">
        <v>7</v>
      </c>
      <c r="J17113">
        <v>2022</v>
      </c>
      <c r="K17113">
        <f>2024 -impact_data[[#This Row],[model_year]]</f>
        <v>2</v>
      </c>
      <c r="L17113">
        <v>50</v>
      </c>
      <c r="M17113">
        <v>37.299999999999997</v>
      </c>
      <c r="N17113">
        <v>22.4</v>
      </c>
      <c r="O17113" t="s">
        <v>9</v>
      </c>
      <c r="P17113">
        <v>0.88</v>
      </c>
    </row>
    <row r="17114" spans="8:16">
      <c r="H17114" t="s">
        <v>4100</v>
      </c>
      <c r="I17114" t="s">
        <v>7</v>
      </c>
      <c r="J17114">
        <v>2022</v>
      </c>
      <c r="K17114">
        <f>2024 -impact_data[[#This Row],[model_year]]</f>
        <v>2</v>
      </c>
      <c r="L17114">
        <v>47</v>
      </c>
      <c r="M17114">
        <v>13.7</v>
      </c>
      <c r="N17114">
        <v>8.1999999999999993</v>
      </c>
      <c r="O17114" t="s">
        <v>9</v>
      </c>
      <c r="P17114">
        <v>0.86</v>
      </c>
    </row>
    <row r="17115" spans="8:16">
      <c r="H17115" t="s">
        <v>4103</v>
      </c>
      <c r="I17115" t="s">
        <v>7</v>
      </c>
      <c r="J17115">
        <v>2022</v>
      </c>
      <c r="K17115">
        <f>2024 -impact_data[[#This Row],[model_year]]</f>
        <v>2</v>
      </c>
      <c r="L17115">
        <v>44</v>
      </c>
      <c r="M17115">
        <v>30.4</v>
      </c>
      <c r="N17115">
        <v>18.3</v>
      </c>
      <c r="O17115" t="s">
        <v>9</v>
      </c>
      <c r="P17115">
        <v>0.87</v>
      </c>
    </row>
    <row r="17116" spans="8:16">
      <c r="H17116" t="s">
        <v>4125</v>
      </c>
      <c r="I17116" t="s">
        <v>7</v>
      </c>
      <c r="J17116">
        <v>2022</v>
      </c>
      <c r="K17116">
        <f>2024 -impact_data[[#This Row],[model_year]]</f>
        <v>2</v>
      </c>
      <c r="L17116">
        <v>47</v>
      </c>
      <c r="M17116">
        <v>29.1</v>
      </c>
      <c r="N17116">
        <v>17.399999999999999</v>
      </c>
      <c r="O17116" t="s">
        <v>9</v>
      </c>
      <c r="P17116">
        <v>0.87</v>
      </c>
    </row>
    <row r="17117" spans="8:16">
      <c r="H17117" t="s">
        <v>4126</v>
      </c>
      <c r="I17117" t="s">
        <v>11</v>
      </c>
      <c r="J17117">
        <v>2022</v>
      </c>
      <c r="K17117">
        <f>2024 -impact_data[[#This Row],[model_year]]</f>
        <v>2</v>
      </c>
      <c r="L17117">
        <v>79</v>
      </c>
      <c r="M17117">
        <v>5</v>
      </c>
      <c r="N17117">
        <v>3</v>
      </c>
      <c r="O17117" t="s">
        <v>9</v>
      </c>
      <c r="P17117">
        <v>0.94</v>
      </c>
    </row>
    <row r="17118" spans="8:16">
      <c r="H17118" t="s">
        <v>4139</v>
      </c>
      <c r="I17118" t="s">
        <v>7</v>
      </c>
      <c r="J17118">
        <v>2022</v>
      </c>
      <c r="K17118">
        <f>2024 -impact_data[[#This Row],[model_year]]</f>
        <v>2</v>
      </c>
      <c r="L17118">
        <v>45</v>
      </c>
      <c r="M17118">
        <v>-2.5</v>
      </c>
      <c r="N17118">
        <v>-1.5</v>
      </c>
      <c r="O17118" t="s">
        <v>9</v>
      </c>
      <c r="P17118">
        <v>0.88</v>
      </c>
    </row>
    <row r="17119" spans="8:16">
      <c r="H17119" t="s">
        <v>4142</v>
      </c>
      <c r="I17119" t="s">
        <v>7</v>
      </c>
      <c r="J17119">
        <v>2022</v>
      </c>
      <c r="K17119">
        <f>2024 -impact_data[[#This Row],[model_year]]</f>
        <v>2</v>
      </c>
      <c r="L17119">
        <v>46</v>
      </c>
      <c r="M17119">
        <v>22.1</v>
      </c>
      <c r="N17119">
        <v>13.2</v>
      </c>
      <c r="O17119" t="s">
        <v>9</v>
      </c>
      <c r="P17119">
        <v>0.87</v>
      </c>
    </row>
    <row r="17120" spans="8:16">
      <c r="H17120" t="s">
        <v>4157</v>
      </c>
      <c r="I17120" t="s">
        <v>7</v>
      </c>
      <c r="J17120">
        <v>2022</v>
      </c>
      <c r="K17120">
        <f>2024 -impact_data[[#This Row],[model_year]]</f>
        <v>2</v>
      </c>
      <c r="L17120">
        <v>47</v>
      </c>
      <c r="M17120">
        <v>-1</v>
      </c>
      <c r="N17120">
        <v>-0.6</v>
      </c>
      <c r="O17120" t="s">
        <v>9</v>
      </c>
      <c r="P17120">
        <v>0.87</v>
      </c>
    </row>
    <row r="17121" spans="8:16">
      <c r="H17121" t="s">
        <v>4185</v>
      </c>
      <c r="I17121" t="s">
        <v>11</v>
      </c>
      <c r="J17121">
        <v>2022</v>
      </c>
      <c r="K17121">
        <f>2024 -impact_data[[#This Row],[model_year]]</f>
        <v>2</v>
      </c>
      <c r="L17121">
        <v>78</v>
      </c>
      <c r="M17121">
        <v>22</v>
      </c>
      <c r="N17121">
        <v>13.2</v>
      </c>
      <c r="O17121" t="s">
        <v>9</v>
      </c>
      <c r="P17121">
        <v>0.96</v>
      </c>
    </row>
    <row r="17122" spans="8:16">
      <c r="H17122" t="s">
        <v>4187</v>
      </c>
      <c r="I17122" t="s">
        <v>7</v>
      </c>
      <c r="J17122">
        <v>2022</v>
      </c>
      <c r="K17122">
        <f>2024 -impact_data[[#This Row],[model_year]]</f>
        <v>2</v>
      </c>
      <c r="L17122">
        <v>49</v>
      </c>
      <c r="M17122">
        <v>24.2</v>
      </c>
      <c r="N17122">
        <v>6.1</v>
      </c>
      <c r="O17122" t="s">
        <v>8</v>
      </c>
      <c r="P17122">
        <v>0.86</v>
      </c>
    </row>
    <row r="17123" spans="8:16">
      <c r="H17123" t="s">
        <v>4215</v>
      </c>
      <c r="I17123" t="s">
        <v>7</v>
      </c>
      <c r="J17123">
        <v>2022</v>
      </c>
      <c r="K17123">
        <f>2024 -impact_data[[#This Row],[model_year]]</f>
        <v>2</v>
      </c>
      <c r="L17123">
        <v>47</v>
      </c>
      <c r="M17123">
        <v>28.8</v>
      </c>
      <c r="N17123">
        <v>11.5</v>
      </c>
      <c r="O17123" t="s">
        <v>10</v>
      </c>
      <c r="P17123">
        <v>0.87</v>
      </c>
    </row>
    <row r="17124" spans="8:16">
      <c r="H17124" t="s">
        <v>4235</v>
      </c>
      <c r="I17124" t="s">
        <v>7</v>
      </c>
      <c r="J17124">
        <v>2022</v>
      </c>
      <c r="K17124">
        <f>2024 -impact_data[[#This Row],[model_year]]</f>
        <v>2</v>
      </c>
      <c r="L17124">
        <v>48</v>
      </c>
      <c r="M17124">
        <v>2.2000000000000002</v>
      </c>
      <c r="N17124">
        <v>1.3</v>
      </c>
      <c r="O17124" t="s">
        <v>9</v>
      </c>
      <c r="P17124">
        <v>0.88</v>
      </c>
    </row>
    <row r="17125" spans="8:16">
      <c r="H17125" t="s">
        <v>4237</v>
      </c>
      <c r="I17125" t="s">
        <v>7</v>
      </c>
      <c r="J17125">
        <v>2022</v>
      </c>
      <c r="K17125">
        <f>2024 -impact_data[[#This Row],[model_year]]</f>
        <v>2</v>
      </c>
      <c r="L17125">
        <v>47</v>
      </c>
      <c r="M17125">
        <v>18.899999999999999</v>
      </c>
      <c r="N17125">
        <v>11.3</v>
      </c>
      <c r="O17125" t="s">
        <v>9</v>
      </c>
      <c r="P17125">
        <v>0.87</v>
      </c>
    </row>
    <row r="17126" spans="8:16">
      <c r="H17126" t="s">
        <v>4250</v>
      </c>
      <c r="I17126" t="s">
        <v>7</v>
      </c>
      <c r="J17126">
        <v>2022</v>
      </c>
      <c r="K17126">
        <f>2024 -impact_data[[#This Row],[model_year]]</f>
        <v>2</v>
      </c>
      <c r="L17126">
        <v>48</v>
      </c>
      <c r="M17126">
        <v>31.7</v>
      </c>
      <c r="N17126">
        <v>19</v>
      </c>
      <c r="O17126" t="s">
        <v>9</v>
      </c>
      <c r="P17126">
        <v>0.88</v>
      </c>
    </row>
    <row r="17127" spans="8:16">
      <c r="H17127" t="s">
        <v>4254</v>
      </c>
      <c r="I17127" t="s">
        <v>7</v>
      </c>
      <c r="J17127">
        <v>2022</v>
      </c>
      <c r="K17127">
        <f>2024 -impact_data[[#This Row],[model_year]]</f>
        <v>2</v>
      </c>
      <c r="L17127">
        <v>45</v>
      </c>
      <c r="M17127">
        <v>2</v>
      </c>
      <c r="N17127">
        <v>0.8</v>
      </c>
      <c r="O17127" t="s">
        <v>10</v>
      </c>
      <c r="P17127">
        <v>0.87</v>
      </c>
    </row>
    <row r="17128" spans="8:16">
      <c r="H17128" t="s">
        <v>4276</v>
      </c>
      <c r="I17128" t="s">
        <v>7</v>
      </c>
      <c r="J17128">
        <v>2022</v>
      </c>
      <c r="K17128">
        <f>2024 -impact_data[[#This Row],[model_year]]</f>
        <v>2</v>
      </c>
      <c r="L17128">
        <v>43</v>
      </c>
      <c r="M17128">
        <v>-7</v>
      </c>
      <c r="N17128">
        <v>-2.8</v>
      </c>
      <c r="O17128" t="s">
        <v>10</v>
      </c>
      <c r="P17128">
        <v>0.87</v>
      </c>
    </row>
    <row r="17129" spans="8:16">
      <c r="H17129" t="s">
        <v>4282</v>
      </c>
      <c r="I17129" t="s">
        <v>7</v>
      </c>
      <c r="J17129">
        <v>2022</v>
      </c>
      <c r="K17129">
        <f>2024 -impact_data[[#This Row],[model_year]]</f>
        <v>2</v>
      </c>
      <c r="L17129">
        <v>47</v>
      </c>
      <c r="M17129">
        <v>13</v>
      </c>
      <c r="N17129">
        <v>5.2</v>
      </c>
      <c r="O17129" t="s">
        <v>10</v>
      </c>
      <c r="P17129">
        <v>0.87</v>
      </c>
    </row>
    <row r="17130" spans="8:16">
      <c r="H17130" t="s">
        <v>4286</v>
      </c>
      <c r="I17130" t="s">
        <v>7</v>
      </c>
      <c r="J17130">
        <v>2022</v>
      </c>
      <c r="K17130">
        <f>2024 -impact_data[[#This Row],[model_year]]</f>
        <v>2</v>
      </c>
      <c r="L17130">
        <v>46</v>
      </c>
      <c r="M17130">
        <v>10.3</v>
      </c>
      <c r="N17130">
        <v>6.2</v>
      </c>
      <c r="O17130" t="s">
        <v>9</v>
      </c>
      <c r="P17130">
        <v>0.87</v>
      </c>
    </row>
    <row r="17131" spans="8:16">
      <c r="H17131" t="s">
        <v>4288</v>
      </c>
      <c r="I17131" t="s">
        <v>7</v>
      </c>
      <c r="J17131">
        <v>2022</v>
      </c>
      <c r="K17131">
        <f>2024 -impact_data[[#This Row],[model_year]]</f>
        <v>2</v>
      </c>
      <c r="L17131">
        <v>43</v>
      </c>
      <c r="M17131">
        <v>8.1</v>
      </c>
      <c r="N17131">
        <v>4.9000000000000004</v>
      </c>
      <c r="O17131" t="s">
        <v>9</v>
      </c>
      <c r="P17131">
        <v>0.88</v>
      </c>
    </row>
    <row r="17132" spans="8:16">
      <c r="H17132" t="s">
        <v>4297</v>
      </c>
      <c r="I17132" t="s">
        <v>7</v>
      </c>
      <c r="J17132">
        <v>2022</v>
      </c>
      <c r="K17132">
        <f>2024 -impact_data[[#This Row],[model_year]]</f>
        <v>2</v>
      </c>
      <c r="L17132">
        <v>44</v>
      </c>
      <c r="M17132">
        <v>25.8</v>
      </c>
      <c r="N17132">
        <v>10.3</v>
      </c>
      <c r="O17132" t="s">
        <v>10</v>
      </c>
      <c r="P17132">
        <v>0.88</v>
      </c>
    </row>
    <row r="17133" spans="8:16">
      <c r="H17133" t="s">
        <v>4301</v>
      </c>
      <c r="I17133" t="s">
        <v>7</v>
      </c>
      <c r="J17133">
        <v>2022</v>
      </c>
      <c r="K17133">
        <f>2024 -impact_data[[#This Row],[model_year]]</f>
        <v>2</v>
      </c>
      <c r="L17133">
        <v>49</v>
      </c>
      <c r="M17133">
        <v>19.2</v>
      </c>
      <c r="N17133">
        <v>7.7</v>
      </c>
      <c r="O17133" t="s">
        <v>10</v>
      </c>
      <c r="P17133">
        <v>0.88</v>
      </c>
    </row>
    <row r="17134" spans="8:16">
      <c r="H17134" t="s">
        <v>4305</v>
      </c>
      <c r="I17134" t="s">
        <v>7</v>
      </c>
      <c r="J17134">
        <v>2022</v>
      </c>
      <c r="K17134">
        <f>2024 -impact_data[[#This Row],[model_year]]</f>
        <v>2</v>
      </c>
      <c r="L17134">
        <v>47</v>
      </c>
      <c r="M17134">
        <v>17.8</v>
      </c>
      <c r="N17134">
        <v>10.7</v>
      </c>
      <c r="O17134" t="s">
        <v>9</v>
      </c>
      <c r="P17134">
        <v>0.87</v>
      </c>
    </row>
    <row r="17135" spans="8:16">
      <c r="H17135" t="s">
        <v>4307</v>
      </c>
      <c r="I17135" t="s">
        <v>11</v>
      </c>
      <c r="J17135">
        <v>2022</v>
      </c>
      <c r="K17135">
        <f>2024 -impact_data[[#This Row],[model_year]]</f>
        <v>2</v>
      </c>
      <c r="L17135">
        <v>76</v>
      </c>
      <c r="M17135">
        <v>16.2</v>
      </c>
      <c r="N17135">
        <v>6.5</v>
      </c>
      <c r="O17135" t="s">
        <v>10</v>
      </c>
      <c r="P17135">
        <v>0.94</v>
      </c>
    </row>
    <row r="17136" spans="8:16">
      <c r="H17136" t="s">
        <v>4314</v>
      </c>
      <c r="I17136" t="s">
        <v>7</v>
      </c>
      <c r="J17136">
        <v>2022</v>
      </c>
      <c r="K17136">
        <f>2024 -impact_data[[#This Row],[model_year]]</f>
        <v>2</v>
      </c>
      <c r="L17136">
        <v>44</v>
      </c>
      <c r="M17136">
        <v>-1.8</v>
      </c>
      <c r="N17136">
        <v>-1.1000000000000001</v>
      </c>
      <c r="O17136" t="s">
        <v>9</v>
      </c>
      <c r="P17136">
        <v>0.86</v>
      </c>
    </row>
    <row r="17137" spans="8:16">
      <c r="H17137" t="s">
        <v>4318</v>
      </c>
      <c r="I17137" t="s">
        <v>7</v>
      </c>
      <c r="J17137">
        <v>2022</v>
      </c>
      <c r="K17137">
        <f>2024 -impact_data[[#This Row],[model_year]]</f>
        <v>2</v>
      </c>
      <c r="L17137">
        <v>48</v>
      </c>
      <c r="M17137">
        <v>13.9</v>
      </c>
      <c r="N17137">
        <v>3.5</v>
      </c>
      <c r="O17137" t="s">
        <v>8</v>
      </c>
      <c r="P17137">
        <v>0.88</v>
      </c>
    </row>
    <row r="17138" spans="8:16">
      <c r="H17138" t="s">
        <v>4320</v>
      </c>
      <c r="I17138" t="s">
        <v>7</v>
      </c>
      <c r="J17138">
        <v>2022</v>
      </c>
      <c r="K17138">
        <f>2024 -impact_data[[#This Row],[model_year]]</f>
        <v>2</v>
      </c>
      <c r="L17138">
        <v>47</v>
      </c>
      <c r="M17138">
        <v>21.2</v>
      </c>
      <c r="N17138">
        <v>12.7</v>
      </c>
      <c r="O17138" t="s">
        <v>9</v>
      </c>
      <c r="P17138">
        <v>0.88</v>
      </c>
    </row>
    <row r="17139" spans="8:16">
      <c r="H17139" t="s">
        <v>4323</v>
      </c>
      <c r="I17139" t="s">
        <v>7</v>
      </c>
      <c r="J17139">
        <v>2022</v>
      </c>
      <c r="K17139">
        <f>2024 -impact_data[[#This Row],[model_year]]</f>
        <v>2</v>
      </c>
      <c r="L17139">
        <v>45</v>
      </c>
      <c r="M17139">
        <v>8.1</v>
      </c>
      <c r="N17139">
        <v>3.2</v>
      </c>
      <c r="O17139" t="s">
        <v>10</v>
      </c>
      <c r="P17139">
        <v>0.87</v>
      </c>
    </row>
    <row r="17140" spans="8:16">
      <c r="H17140" t="s">
        <v>4325</v>
      </c>
      <c r="I17140" t="s">
        <v>7</v>
      </c>
      <c r="J17140">
        <v>2022</v>
      </c>
      <c r="K17140">
        <f>2024 -impact_data[[#This Row],[model_year]]</f>
        <v>2</v>
      </c>
      <c r="L17140">
        <v>46</v>
      </c>
      <c r="M17140">
        <v>19.7</v>
      </c>
      <c r="N17140">
        <v>11.8</v>
      </c>
      <c r="O17140" t="s">
        <v>9</v>
      </c>
      <c r="P17140">
        <v>0.86</v>
      </c>
    </row>
    <row r="17141" spans="8:16">
      <c r="H17141" t="s">
        <v>4329</v>
      </c>
      <c r="I17141" t="s">
        <v>7</v>
      </c>
      <c r="J17141">
        <v>2022</v>
      </c>
      <c r="K17141">
        <f>2024 -impact_data[[#This Row],[model_year]]</f>
        <v>2</v>
      </c>
      <c r="L17141">
        <v>46</v>
      </c>
      <c r="M17141">
        <v>35.700000000000003</v>
      </c>
      <c r="N17141">
        <v>21.4</v>
      </c>
      <c r="O17141" t="s">
        <v>9</v>
      </c>
      <c r="P17141">
        <v>0.88</v>
      </c>
    </row>
    <row r="17142" spans="8:16">
      <c r="H17142" t="s">
        <v>4359</v>
      </c>
      <c r="I17142" t="s">
        <v>7</v>
      </c>
      <c r="J17142">
        <v>2022</v>
      </c>
      <c r="K17142">
        <f>2024 -impact_data[[#This Row],[model_year]]</f>
        <v>2</v>
      </c>
      <c r="L17142">
        <v>48</v>
      </c>
      <c r="M17142">
        <v>8</v>
      </c>
      <c r="N17142">
        <v>3.2</v>
      </c>
      <c r="O17142" t="s">
        <v>10</v>
      </c>
      <c r="P17142">
        <v>0.88</v>
      </c>
    </row>
    <row r="17143" spans="8:16">
      <c r="H17143" t="s">
        <v>4367</v>
      </c>
      <c r="I17143" t="s">
        <v>7</v>
      </c>
      <c r="J17143">
        <v>2022</v>
      </c>
      <c r="K17143">
        <f>2024 -impact_data[[#This Row],[model_year]]</f>
        <v>2</v>
      </c>
      <c r="L17143">
        <v>48</v>
      </c>
      <c r="M17143">
        <v>4.9000000000000004</v>
      </c>
      <c r="N17143">
        <v>3</v>
      </c>
      <c r="O17143" t="s">
        <v>9</v>
      </c>
      <c r="P17143">
        <v>0.86</v>
      </c>
    </row>
    <row r="17144" spans="8:16">
      <c r="H17144" t="s">
        <v>4394</v>
      </c>
      <c r="I17144" t="s">
        <v>7</v>
      </c>
      <c r="J17144">
        <v>2022</v>
      </c>
      <c r="K17144">
        <f>2024 -impact_data[[#This Row],[model_year]]</f>
        <v>2</v>
      </c>
      <c r="L17144">
        <v>45</v>
      </c>
      <c r="M17144">
        <v>27.5</v>
      </c>
      <c r="N17144">
        <v>11</v>
      </c>
      <c r="O17144" t="s">
        <v>10</v>
      </c>
      <c r="P17144">
        <v>0.88</v>
      </c>
    </row>
    <row r="17145" spans="8:16">
      <c r="H17145" t="s">
        <v>4400</v>
      </c>
      <c r="I17145" t="s">
        <v>7</v>
      </c>
      <c r="J17145">
        <v>2022</v>
      </c>
      <c r="K17145">
        <f>2024 -impact_data[[#This Row],[model_year]]</f>
        <v>2</v>
      </c>
      <c r="L17145">
        <v>48</v>
      </c>
      <c r="M17145">
        <v>12.7</v>
      </c>
      <c r="N17145">
        <v>7.6</v>
      </c>
      <c r="O17145" t="s">
        <v>9</v>
      </c>
      <c r="P17145">
        <v>0.88</v>
      </c>
    </row>
    <row r="17146" spans="8:16">
      <c r="H17146" t="s">
        <v>4437</v>
      </c>
      <c r="I17146" t="s">
        <v>7</v>
      </c>
      <c r="J17146">
        <v>2022</v>
      </c>
      <c r="K17146">
        <f>2024 -impact_data[[#This Row],[model_year]]</f>
        <v>2</v>
      </c>
      <c r="L17146">
        <v>51</v>
      </c>
      <c r="M17146">
        <v>22.5</v>
      </c>
      <c r="N17146">
        <v>13.5</v>
      </c>
      <c r="O17146" t="s">
        <v>9</v>
      </c>
      <c r="P17146">
        <v>0.86</v>
      </c>
    </row>
    <row r="17147" spans="8:16">
      <c r="H17147" t="s">
        <v>4443</v>
      </c>
      <c r="I17147" t="s">
        <v>7</v>
      </c>
      <c r="J17147">
        <v>2022</v>
      </c>
      <c r="K17147">
        <f>2024 -impact_data[[#This Row],[model_year]]</f>
        <v>2</v>
      </c>
      <c r="L17147">
        <v>44</v>
      </c>
      <c r="M17147">
        <v>23.9</v>
      </c>
      <c r="N17147">
        <v>14.3</v>
      </c>
      <c r="O17147" t="s">
        <v>9</v>
      </c>
      <c r="P17147">
        <v>0.86</v>
      </c>
    </row>
    <row r="17148" spans="8:16">
      <c r="H17148" t="s">
        <v>4473</v>
      </c>
      <c r="I17148" t="s">
        <v>7</v>
      </c>
      <c r="J17148">
        <v>2022</v>
      </c>
      <c r="K17148">
        <f>2024 -impact_data[[#This Row],[model_year]]</f>
        <v>2</v>
      </c>
      <c r="L17148">
        <v>47</v>
      </c>
      <c r="M17148">
        <v>7.2</v>
      </c>
      <c r="N17148">
        <v>4.3</v>
      </c>
      <c r="O17148" t="s">
        <v>9</v>
      </c>
      <c r="P17148">
        <v>0.89</v>
      </c>
    </row>
    <row r="17149" spans="8:16">
      <c r="H17149" t="s">
        <v>4492</v>
      </c>
      <c r="I17149" t="s">
        <v>7</v>
      </c>
      <c r="J17149">
        <v>2022</v>
      </c>
      <c r="K17149">
        <f>2024 -impact_data[[#This Row],[model_year]]</f>
        <v>2</v>
      </c>
      <c r="L17149">
        <v>48</v>
      </c>
      <c r="M17149">
        <v>13.2</v>
      </c>
      <c r="N17149">
        <v>7.9</v>
      </c>
      <c r="O17149" t="s">
        <v>9</v>
      </c>
      <c r="P17149">
        <v>0.86</v>
      </c>
    </row>
    <row r="17150" spans="8:16">
      <c r="H17150" t="s">
        <v>4502</v>
      </c>
      <c r="I17150" t="s">
        <v>7</v>
      </c>
      <c r="J17150">
        <v>2022</v>
      </c>
      <c r="K17150">
        <f>2024 -impact_data[[#This Row],[model_year]]</f>
        <v>2</v>
      </c>
      <c r="L17150">
        <v>51</v>
      </c>
      <c r="M17150">
        <v>27.7</v>
      </c>
      <c r="N17150">
        <v>16.600000000000001</v>
      </c>
      <c r="O17150" t="s">
        <v>9</v>
      </c>
      <c r="P17150">
        <v>0.88</v>
      </c>
    </row>
    <row r="17151" spans="8:16">
      <c r="H17151" t="s">
        <v>4504</v>
      </c>
      <c r="I17151" t="s">
        <v>7</v>
      </c>
      <c r="J17151">
        <v>2022</v>
      </c>
      <c r="K17151">
        <f>2024 -impact_data[[#This Row],[model_year]]</f>
        <v>2</v>
      </c>
      <c r="L17151">
        <v>46</v>
      </c>
      <c r="M17151">
        <v>11</v>
      </c>
      <c r="N17151">
        <v>4.4000000000000004</v>
      </c>
      <c r="O17151" t="s">
        <v>10</v>
      </c>
      <c r="P17151">
        <v>0.87</v>
      </c>
    </row>
    <row r="17152" spans="8:16">
      <c r="H17152" t="s">
        <v>4507</v>
      </c>
      <c r="I17152" t="s">
        <v>7</v>
      </c>
      <c r="J17152">
        <v>2022</v>
      </c>
      <c r="K17152">
        <f>2024 -impact_data[[#This Row],[model_year]]</f>
        <v>2</v>
      </c>
      <c r="L17152">
        <v>45</v>
      </c>
      <c r="M17152">
        <v>5.8</v>
      </c>
      <c r="N17152">
        <v>3.5</v>
      </c>
      <c r="O17152" t="s">
        <v>9</v>
      </c>
      <c r="P17152">
        <v>0.89</v>
      </c>
    </row>
    <row r="17153" spans="8:16">
      <c r="H17153" t="s">
        <v>4520</v>
      </c>
      <c r="I17153" t="s">
        <v>7</v>
      </c>
      <c r="J17153">
        <v>2022</v>
      </c>
      <c r="K17153">
        <f>2024 -impact_data[[#This Row],[model_year]]</f>
        <v>2</v>
      </c>
      <c r="L17153">
        <v>46</v>
      </c>
      <c r="M17153">
        <v>20.3</v>
      </c>
      <c r="N17153">
        <v>8.1</v>
      </c>
      <c r="O17153" t="s">
        <v>10</v>
      </c>
      <c r="P17153">
        <v>0.87</v>
      </c>
    </row>
    <row r="17154" spans="8:16">
      <c r="H17154" t="s">
        <v>4527</v>
      </c>
      <c r="I17154" t="s">
        <v>7</v>
      </c>
      <c r="J17154">
        <v>2022</v>
      </c>
      <c r="K17154">
        <f>2024 -impact_data[[#This Row],[model_year]]</f>
        <v>2</v>
      </c>
      <c r="L17154">
        <v>46</v>
      </c>
      <c r="M17154">
        <v>15.1</v>
      </c>
      <c r="N17154">
        <v>9</v>
      </c>
      <c r="O17154" t="s">
        <v>9</v>
      </c>
      <c r="P17154">
        <v>0.87</v>
      </c>
    </row>
    <row r="17155" spans="8:16">
      <c r="H17155" t="s">
        <v>4542</v>
      </c>
      <c r="I17155" t="s">
        <v>7</v>
      </c>
      <c r="J17155">
        <v>2022</v>
      </c>
      <c r="K17155">
        <f>2024 -impact_data[[#This Row],[model_year]]</f>
        <v>2</v>
      </c>
      <c r="L17155">
        <v>47</v>
      </c>
      <c r="M17155">
        <v>15.9</v>
      </c>
      <c r="N17155">
        <v>6.4</v>
      </c>
      <c r="O17155" t="s">
        <v>10</v>
      </c>
      <c r="P17155">
        <v>0.86</v>
      </c>
    </row>
    <row r="17156" spans="8:16">
      <c r="H17156" t="s">
        <v>4544</v>
      </c>
      <c r="I17156" t="s">
        <v>7</v>
      </c>
      <c r="J17156">
        <v>2022</v>
      </c>
      <c r="K17156">
        <f>2024 -impact_data[[#This Row],[model_year]]</f>
        <v>2</v>
      </c>
      <c r="L17156">
        <v>45</v>
      </c>
      <c r="M17156">
        <v>30.5</v>
      </c>
      <c r="N17156">
        <v>18.3</v>
      </c>
      <c r="O17156" t="s">
        <v>9</v>
      </c>
      <c r="P17156">
        <v>0.88</v>
      </c>
    </row>
    <row r="17157" spans="8:16">
      <c r="H17157" t="s">
        <v>4548</v>
      </c>
      <c r="I17157" t="s">
        <v>7</v>
      </c>
      <c r="J17157">
        <v>2022</v>
      </c>
      <c r="K17157">
        <f>2024 -impact_data[[#This Row],[model_year]]</f>
        <v>2</v>
      </c>
      <c r="L17157">
        <v>50</v>
      </c>
      <c r="M17157">
        <v>32.799999999999997</v>
      </c>
      <c r="N17157">
        <v>19.7</v>
      </c>
      <c r="O17157" t="s">
        <v>9</v>
      </c>
      <c r="P17157">
        <v>0.87</v>
      </c>
    </row>
    <row r="17158" spans="8:16">
      <c r="H17158" t="s">
        <v>4563</v>
      </c>
      <c r="I17158" t="s">
        <v>11</v>
      </c>
      <c r="J17158">
        <v>2022</v>
      </c>
      <c r="K17158">
        <f>2024 -impact_data[[#This Row],[model_year]]</f>
        <v>2</v>
      </c>
      <c r="L17158">
        <v>75</v>
      </c>
      <c r="M17158">
        <v>21.8</v>
      </c>
      <c r="N17158">
        <v>13.1</v>
      </c>
      <c r="O17158" t="s">
        <v>9</v>
      </c>
      <c r="P17158">
        <v>0.94</v>
      </c>
    </row>
    <row r="17159" spans="8:16">
      <c r="H17159" t="s">
        <v>4566</v>
      </c>
      <c r="I17159" t="s">
        <v>7</v>
      </c>
      <c r="J17159">
        <v>2022</v>
      </c>
      <c r="K17159">
        <f>2024 -impact_data[[#This Row],[model_year]]</f>
        <v>2</v>
      </c>
      <c r="L17159">
        <v>45</v>
      </c>
      <c r="M17159">
        <v>13.8</v>
      </c>
      <c r="N17159">
        <v>8.3000000000000007</v>
      </c>
      <c r="O17159" t="s">
        <v>9</v>
      </c>
      <c r="P17159">
        <v>0.85</v>
      </c>
    </row>
    <row r="17160" spans="8:16">
      <c r="H17160" t="s">
        <v>4583</v>
      </c>
      <c r="I17160" t="s">
        <v>7</v>
      </c>
      <c r="J17160">
        <v>2022</v>
      </c>
      <c r="K17160">
        <f>2024 -impact_data[[#This Row],[model_year]]</f>
        <v>2</v>
      </c>
      <c r="L17160">
        <v>45</v>
      </c>
      <c r="M17160">
        <v>-5.3</v>
      </c>
      <c r="N17160">
        <v>-2.1</v>
      </c>
      <c r="O17160" t="s">
        <v>10</v>
      </c>
      <c r="P17160">
        <v>0.87</v>
      </c>
    </row>
    <row r="17161" spans="8:16">
      <c r="H17161" t="s">
        <v>4587</v>
      </c>
      <c r="I17161" t="s">
        <v>7</v>
      </c>
      <c r="J17161">
        <v>2022</v>
      </c>
      <c r="K17161">
        <f>2024 -impact_data[[#This Row],[model_year]]</f>
        <v>2</v>
      </c>
      <c r="L17161">
        <v>45</v>
      </c>
      <c r="M17161">
        <v>-7.1</v>
      </c>
      <c r="N17161">
        <v>-4.2</v>
      </c>
      <c r="O17161" t="s">
        <v>9</v>
      </c>
      <c r="P17161">
        <v>0.89</v>
      </c>
    </row>
    <row r="17162" spans="8:16">
      <c r="H17162" t="s">
        <v>4595</v>
      </c>
      <c r="I17162" t="s">
        <v>7</v>
      </c>
      <c r="J17162">
        <v>2022</v>
      </c>
      <c r="K17162">
        <f>2024 -impact_data[[#This Row],[model_year]]</f>
        <v>2</v>
      </c>
      <c r="L17162">
        <v>45</v>
      </c>
      <c r="M17162">
        <v>12.5</v>
      </c>
      <c r="N17162">
        <v>5</v>
      </c>
      <c r="O17162" t="s">
        <v>10</v>
      </c>
      <c r="P17162">
        <v>0.87</v>
      </c>
    </row>
    <row r="17163" spans="8:16">
      <c r="H17163" t="s">
        <v>4602</v>
      </c>
      <c r="I17163" t="s">
        <v>7</v>
      </c>
      <c r="J17163">
        <v>2022</v>
      </c>
      <c r="K17163">
        <f>2024 -impact_data[[#This Row],[model_year]]</f>
        <v>2</v>
      </c>
      <c r="L17163">
        <v>47</v>
      </c>
      <c r="M17163">
        <v>42.4</v>
      </c>
      <c r="N17163">
        <v>17</v>
      </c>
      <c r="O17163" t="s">
        <v>10</v>
      </c>
      <c r="P17163">
        <v>0.87</v>
      </c>
    </row>
    <row r="17164" spans="8:16">
      <c r="H17164" t="s">
        <v>4605</v>
      </c>
      <c r="I17164" t="s">
        <v>7</v>
      </c>
      <c r="J17164">
        <v>2022</v>
      </c>
      <c r="K17164">
        <f>2024 -impact_data[[#This Row],[model_year]]</f>
        <v>2</v>
      </c>
      <c r="L17164">
        <v>48</v>
      </c>
      <c r="M17164">
        <v>7.2</v>
      </c>
      <c r="N17164">
        <v>4.3</v>
      </c>
      <c r="O17164" t="s">
        <v>9</v>
      </c>
      <c r="P17164">
        <v>0.88</v>
      </c>
    </row>
    <row r="17165" spans="8:16">
      <c r="H17165" t="s">
        <v>4607</v>
      </c>
      <c r="I17165" t="s">
        <v>7</v>
      </c>
      <c r="J17165">
        <v>2022</v>
      </c>
      <c r="K17165">
        <f>2024 -impact_data[[#This Row],[model_year]]</f>
        <v>2</v>
      </c>
      <c r="L17165">
        <v>47</v>
      </c>
      <c r="M17165">
        <v>26.8</v>
      </c>
      <c r="N17165">
        <v>16.100000000000001</v>
      </c>
      <c r="O17165" t="s">
        <v>9</v>
      </c>
      <c r="P17165">
        <v>0.88</v>
      </c>
    </row>
    <row r="17166" spans="8:16">
      <c r="H17166" t="s">
        <v>4613</v>
      </c>
      <c r="I17166" t="s">
        <v>7</v>
      </c>
      <c r="J17166">
        <v>2022</v>
      </c>
      <c r="K17166">
        <f>2024 -impact_data[[#This Row],[model_year]]</f>
        <v>2</v>
      </c>
      <c r="L17166">
        <v>47</v>
      </c>
      <c r="M17166">
        <v>18.399999999999999</v>
      </c>
      <c r="N17166">
        <v>4.5999999999999996</v>
      </c>
      <c r="O17166" t="s">
        <v>8</v>
      </c>
      <c r="P17166">
        <v>0.88</v>
      </c>
    </row>
    <row r="17167" spans="8:16">
      <c r="H17167" t="s">
        <v>4621</v>
      </c>
      <c r="I17167" t="s">
        <v>11</v>
      </c>
      <c r="J17167">
        <v>2022</v>
      </c>
      <c r="K17167">
        <f>2024 -impact_data[[#This Row],[model_year]]</f>
        <v>2</v>
      </c>
      <c r="L17167">
        <v>75</v>
      </c>
      <c r="M17167">
        <v>16.8</v>
      </c>
      <c r="N17167">
        <v>10.1</v>
      </c>
      <c r="O17167" t="s">
        <v>9</v>
      </c>
      <c r="P17167">
        <v>0.92</v>
      </c>
    </row>
    <row r="17168" spans="8:16">
      <c r="H17168" t="s">
        <v>4624</v>
      </c>
      <c r="I17168" t="s">
        <v>7</v>
      </c>
      <c r="J17168">
        <v>2022</v>
      </c>
      <c r="K17168">
        <f>2024 -impact_data[[#This Row],[model_year]]</f>
        <v>2</v>
      </c>
      <c r="L17168">
        <v>46</v>
      </c>
      <c r="M17168">
        <v>45.3</v>
      </c>
      <c r="N17168">
        <v>18.100000000000001</v>
      </c>
      <c r="O17168" t="s">
        <v>10</v>
      </c>
      <c r="P17168">
        <v>0.88</v>
      </c>
    </row>
    <row r="17169" spans="8:16">
      <c r="H17169" t="s">
        <v>4648</v>
      </c>
      <c r="I17169" t="s">
        <v>7</v>
      </c>
      <c r="J17169">
        <v>2022</v>
      </c>
      <c r="K17169">
        <f>2024 -impact_data[[#This Row],[model_year]]</f>
        <v>2</v>
      </c>
      <c r="L17169">
        <v>46</v>
      </c>
      <c r="M17169">
        <v>10.1</v>
      </c>
      <c r="N17169">
        <v>4.0999999999999996</v>
      </c>
      <c r="O17169" t="s">
        <v>10</v>
      </c>
      <c r="P17169">
        <v>0.86</v>
      </c>
    </row>
    <row r="17170" spans="8:16">
      <c r="H17170" t="s">
        <v>4657</v>
      </c>
      <c r="I17170" t="s">
        <v>7</v>
      </c>
      <c r="J17170">
        <v>2022</v>
      </c>
      <c r="K17170">
        <f>2024 -impact_data[[#This Row],[model_year]]</f>
        <v>2</v>
      </c>
      <c r="L17170">
        <v>45</v>
      </c>
      <c r="M17170">
        <v>17.600000000000001</v>
      </c>
      <c r="N17170">
        <v>10.6</v>
      </c>
      <c r="O17170" t="s">
        <v>9</v>
      </c>
      <c r="P17170">
        <v>0.86</v>
      </c>
    </row>
    <row r="17171" spans="8:16">
      <c r="H17171" t="s">
        <v>4659</v>
      </c>
      <c r="I17171" t="s">
        <v>7</v>
      </c>
      <c r="J17171">
        <v>2022</v>
      </c>
      <c r="K17171">
        <f>2024 -impact_data[[#This Row],[model_year]]</f>
        <v>2</v>
      </c>
      <c r="L17171">
        <v>46</v>
      </c>
      <c r="M17171">
        <v>22.1</v>
      </c>
      <c r="N17171">
        <v>13.3</v>
      </c>
      <c r="O17171" t="s">
        <v>9</v>
      </c>
      <c r="P17171">
        <v>0.88</v>
      </c>
    </row>
    <row r="17172" spans="8:16">
      <c r="H17172" t="s">
        <v>4673</v>
      </c>
      <c r="I17172" t="s">
        <v>7</v>
      </c>
      <c r="J17172">
        <v>2022</v>
      </c>
      <c r="K17172">
        <f>2024 -impact_data[[#This Row],[model_year]]</f>
        <v>2</v>
      </c>
      <c r="L17172">
        <v>48</v>
      </c>
      <c r="M17172">
        <v>14.4</v>
      </c>
      <c r="N17172">
        <v>3.6</v>
      </c>
      <c r="O17172" t="s">
        <v>8</v>
      </c>
      <c r="P17172">
        <v>0.86</v>
      </c>
    </row>
    <row r="17173" spans="8:16">
      <c r="H17173" t="s">
        <v>4683</v>
      </c>
      <c r="I17173" t="s">
        <v>7</v>
      </c>
      <c r="J17173">
        <v>2022</v>
      </c>
      <c r="K17173">
        <f>2024 -impact_data[[#This Row],[model_year]]</f>
        <v>2</v>
      </c>
      <c r="L17173">
        <v>48</v>
      </c>
      <c r="M17173">
        <v>18.600000000000001</v>
      </c>
      <c r="N17173">
        <v>7.4</v>
      </c>
      <c r="O17173" t="s">
        <v>10</v>
      </c>
      <c r="P17173">
        <v>0.87</v>
      </c>
    </row>
    <row r="17174" spans="8:16">
      <c r="H17174" t="s">
        <v>4698</v>
      </c>
      <c r="I17174" t="s">
        <v>7</v>
      </c>
      <c r="J17174">
        <v>2022</v>
      </c>
      <c r="K17174">
        <f>2024 -impact_data[[#This Row],[model_year]]</f>
        <v>2</v>
      </c>
      <c r="L17174">
        <v>51</v>
      </c>
      <c r="M17174">
        <v>27.8</v>
      </c>
      <c r="N17174">
        <v>16.7</v>
      </c>
      <c r="O17174" t="s">
        <v>9</v>
      </c>
      <c r="P17174">
        <v>0.88</v>
      </c>
    </row>
    <row r="17175" spans="8:16">
      <c r="H17175" t="s">
        <v>4718</v>
      </c>
      <c r="I17175" t="s">
        <v>11</v>
      </c>
      <c r="J17175">
        <v>2022</v>
      </c>
      <c r="K17175">
        <f>2024 -impact_data[[#This Row],[model_year]]</f>
        <v>2</v>
      </c>
      <c r="L17175">
        <v>73</v>
      </c>
      <c r="M17175">
        <v>7.9</v>
      </c>
      <c r="N17175">
        <v>4.7</v>
      </c>
      <c r="O17175" t="s">
        <v>9</v>
      </c>
      <c r="P17175">
        <v>0.96</v>
      </c>
    </row>
    <row r="17176" spans="8:16">
      <c r="H17176" t="s">
        <v>4721</v>
      </c>
      <c r="I17176" t="s">
        <v>7</v>
      </c>
      <c r="J17176">
        <v>2022</v>
      </c>
      <c r="K17176">
        <f>2024 -impact_data[[#This Row],[model_year]]</f>
        <v>2</v>
      </c>
      <c r="L17176">
        <v>50</v>
      </c>
      <c r="M17176">
        <v>47.5</v>
      </c>
      <c r="N17176">
        <v>19</v>
      </c>
      <c r="O17176" t="s">
        <v>10</v>
      </c>
      <c r="P17176">
        <v>0.86</v>
      </c>
    </row>
    <row r="17177" spans="8:16">
      <c r="H17177" t="s">
        <v>4724</v>
      </c>
      <c r="I17177" t="s">
        <v>7</v>
      </c>
      <c r="J17177">
        <v>2022</v>
      </c>
      <c r="K17177">
        <f>2024 -impact_data[[#This Row],[model_year]]</f>
        <v>2</v>
      </c>
      <c r="L17177">
        <v>46</v>
      </c>
      <c r="M17177">
        <v>16.5</v>
      </c>
      <c r="N17177">
        <v>6.6</v>
      </c>
      <c r="O17177" t="s">
        <v>10</v>
      </c>
      <c r="P17177">
        <v>0.89</v>
      </c>
    </row>
    <row r="17178" spans="8:16">
      <c r="H17178" t="s">
        <v>4735</v>
      </c>
      <c r="I17178" t="s">
        <v>7</v>
      </c>
      <c r="J17178">
        <v>2022</v>
      </c>
      <c r="K17178">
        <f>2024 -impact_data[[#This Row],[model_year]]</f>
        <v>2</v>
      </c>
      <c r="L17178">
        <v>47</v>
      </c>
      <c r="M17178">
        <v>-1.9</v>
      </c>
      <c r="N17178">
        <v>-0.8</v>
      </c>
      <c r="O17178" t="s">
        <v>10</v>
      </c>
      <c r="P17178">
        <v>0.88</v>
      </c>
    </row>
    <row r="17179" spans="8:16">
      <c r="H17179" t="s">
        <v>4741</v>
      </c>
      <c r="I17179" t="s">
        <v>7</v>
      </c>
      <c r="J17179">
        <v>2022</v>
      </c>
      <c r="K17179">
        <f>2024 -impact_data[[#This Row],[model_year]]</f>
        <v>2</v>
      </c>
      <c r="L17179">
        <v>46</v>
      </c>
      <c r="M17179">
        <v>17</v>
      </c>
      <c r="N17179">
        <v>10.199999999999999</v>
      </c>
      <c r="O17179" t="s">
        <v>9</v>
      </c>
      <c r="P17179">
        <v>0.87</v>
      </c>
    </row>
    <row r="17180" spans="8:16">
      <c r="H17180" t="s">
        <v>4749</v>
      </c>
      <c r="I17180" t="s">
        <v>7</v>
      </c>
      <c r="J17180">
        <v>2022</v>
      </c>
      <c r="K17180">
        <f>2024 -impact_data[[#This Row],[model_year]]</f>
        <v>2</v>
      </c>
      <c r="L17180">
        <v>47</v>
      </c>
      <c r="M17180">
        <v>8.6999999999999993</v>
      </c>
      <c r="N17180">
        <v>2.2000000000000002</v>
      </c>
      <c r="O17180" t="s">
        <v>8</v>
      </c>
      <c r="P17180">
        <v>0.88</v>
      </c>
    </row>
    <row r="17181" spans="8:16">
      <c r="H17181" t="s">
        <v>4750</v>
      </c>
      <c r="I17181" t="s">
        <v>7</v>
      </c>
      <c r="J17181">
        <v>2022</v>
      </c>
      <c r="K17181">
        <f>2024 -impact_data[[#This Row],[model_year]]</f>
        <v>2</v>
      </c>
      <c r="L17181">
        <v>43</v>
      </c>
      <c r="M17181">
        <v>9.8000000000000007</v>
      </c>
      <c r="N17181">
        <v>5.9</v>
      </c>
      <c r="O17181" t="s">
        <v>9</v>
      </c>
      <c r="P17181">
        <v>0.86</v>
      </c>
    </row>
    <row r="17182" spans="8:16">
      <c r="H17182" t="s">
        <v>4774</v>
      </c>
      <c r="I17182" t="s">
        <v>7</v>
      </c>
      <c r="J17182">
        <v>2022</v>
      </c>
      <c r="K17182">
        <f>2024 -impact_data[[#This Row],[model_year]]</f>
        <v>2</v>
      </c>
      <c r="L17182">
        <v>43</v>
      </c>
      <c r="M17182">
        <v>3.8</v>
      </c>
      <c r="N17182">
        <v>1.5</v>
      </c>
      <c r="O17182" t="s">
        <v>10</v>
      </c>
      <c r="P17182">
        <v>0.87</v>
      </c>
    </row>
    <row r="17183" spans="8:16">
      <c r="H17183" t="s">
        <v>4786</v>
      </c>
      <c r="I17183" t="s">
        <v>7</v>
      </c>
      <c r="J17183">
        <v>2022</v>
      </c>
      <c r="K17183">
        <f>2024 -impact_data[[#This Row],[model_year]]</f>
        <v>2</v>
      </c>
      <c r="L17183">
        <v>47</v>
      </c>
      <c r="M17183">
        <v>23.6</v>
      </c>
      <c r="N17183">
        <v>9.4</v>
      </c>
      <c r="O17183" t="s">
        <v>10</v>
      </c>
      <c r="P17183">
        <v>0.87</v>
      </c>
    </row>
    <row r="17184" spans="8:16">
      <c r="H17184" t="s">
        <v>4787</v>
      </c>
      <c r="I17184" t="s">
        <v>11</v>
      </c>
      <c r="J17184">
        <v>2022</v>
      </c>
      <c r="K17184">
        <f>2024 -impact_data[[#This Row],[model_year]]</f>
        <v>2</v>
      </c>
      <c r="L17184">
        <v>75</v>
      </c>
      <c r="M17184">
        <v>27.9</v>
      </c>
      <c r="N17184">
        <v>11.2</v>
      </c>
      <c r="O17184" t="s">
        <v>10</v>
      </c>
      <c r="P17184">
        <v>0.97</v>
      </c>
    </row>
    <row r="17185" spans="8:16">
      <c r="H17185" t="s">
        <v>4792</v>
      </c>
      <c r="I17185" t="s">
        <v>11</v>
      </c>
      <c r="J17185">
        <v>2022</v>
      </c>
      <c r="K17185">
        <f>2024 -impact_data[[#This Row],[model_year]]</f>
        <v>2</v>
      </c>
      <c r="L17185">
        <v>73</v>
      </c>
      <c r="M17185">
        <v>20.9</v>
      </c>
      <c r="N17185">
        <v>12.5</v>
      </c>
      <c r="O17185" t="s">
        <v>9</v>
      </c>
      <c r="P17185">
        <v>0.95</v>
      </c>
    </row>
    <row r="17186" spans="8:16">
      <c r="H17186" t="s">
        <v>4804</v>
      </c>
      <c r="I17186" t="s">
        <v>7</v>
      </c>
      <c r="J17186">
        <v>2022</v>
      </c>
      <c r="K17186">
        <f>2024 -impact_data[[#This Row],[model_year]]</f>
        <v>2</v>
      </c>
      <c r="L17186">
        <v>49</v>
      </c>
      <c r="M17186">
        <v>37.200000000000003</v>
      </c>
      <c r="N17186">
        <v>22.3</v>
      </c>
      <c r="O17186" t="s">
        <v>9</v>
      </c>
      <c r="P17186">
        <v>0.87</v>
      </c>
    </row>
    <row r="17187" spans="8:16">
      <c r="H17187" t="s">
        <v>4805</v>
      </c>
      <c r="I17187" t="s">
        <v>7</v>
      </c>
      <c r="J17187">
        <v>2022</v>
      </c>
      <c r="K17187">
        <f>2024 -impact_data[[#This Row],[model_year]]</f>
        <v>2</v>
      </c>
      <c r="L17187">
        <v>45</v>
      </c>
      <c r="M17187">
        <v>8.1</v>
      </c>
      <c r="N17187">
        <v>4.8</v>
      </c>
      <c r="O17187" t="s">
        <v>9</v>
      </c>
      <c r="P17187">
        <v>0.89</v>
      </c>
    </row>
    <row r="17188" spans="8:16">
      <c r="H17188" t="s">
        <v>4815</v>
      </c>
      <c r="I17188" t="s">
        <v>7</v>
      </c>
      <c r="J17188">
        <v>2022</v>
      </c>
      <c r="K17188">
        <f>2024 -impact_data[[#This Row],[model_year]]</f>
        <v>2</v>
      </c>
      <c r="L17188">
        <v>47</v>
      </c>
      <c r="M17188">
        <v>4.2</v>
      </c>
      <c r="N17188">
        <v>1.7</v>
      </c>
      <c r="O17188" t="s">
        <v>10</v>
      </c>
      <c r="P17188">
        <v>0.86</v>
      </c>
    </row>
    <row r="17189" spans="8:16">
      <c r="H17189" t="s">
        <v>4820</v>
      </c>
      <c r="I17189" t="s">
        <v>7</v>
      </c>
      <c r="J17189">
        <v>2022</v>
      </c>
      <c r="K17189">
        <f>2024 -impact_data[[#This Row],[model_year]]</f>
        <v>2</v>
      </c>
      <c r="L17189">
        <v>47</v>
      </c>
      <c r="M17189">
        <v>15.7</v>
      </c>
      <c r="N17189">
        <v>9.4</v>
      </c>
      <c r="O17189" t="s">
        <v>9</v>
      </c>
      <c r="P17189">
        <v>0.86</v>
      </c>
    </row>
    <row r="17190" spans="8:16">
      <c r="H17190" t="s">
        <v>4854</v>
      </c>
      <c r="I17190" t="s">
        <v>7</v>
      </c>
      <c r="J17190">
        <v>2022</v>
      </c>
      <c r="K17190">
        <f>2024 -impact_data[[#This Row],[model_year]]</f>
        <v>2</v>
      </c>
      <c r="L17190">
        <v>42</v>
      </c>
      <c r="M17190">
        <v>10.9</v>
      </c>
      <c r="N17190">
        <v>4.3</v>
      </c>
      <c r="O17190" t="s">
        <v>10</v>
      </c>
      <c r="P17190">
        <v>0.87</v>
      </c>
    </row>
    <row r="17191" spans="8:16">
      <c r="H17191" t="s">
        <v>4855</v>
      </c>
      <c r="I17191" t="s">
        <v>7</v>
      </c>
      <c r="J17191">
        <v>2022</v>
      </c>
      <c r="K17191">
        <f>2024 -impact_data[[#This Row],[model_year]]</f>
        <v>2</v>
      </c>
      <c r="L17191">
        <v>42</v>
      </c>
      <c r="M17191">
        <v>-3.2</v>
      </c>
      <c r="N17191">
        <v>-0.8</v>
      </c>
      <c r="O17191" t="s">
        <v>8</v>
      </c>
      <c r="P17191">
        <v>0.85</v>
      </c>
    </row>
    <row r="17192" spans="8:16">
      <c r="H17192" t="s">
        <v>4858</v>
      </c>
      <c r="I17192" t="s">
        <v>7</v>
      </c>
      <c r="J17192">
        <v>2022</v>
      </c>
      <c r="K17192">
        <f>2024 -impact_data[[#This Row],[model_year]]</f>
        <v>2</v>
      </c>
      <c r="L17192">
        <v>44</v>
      </c>
      <c r="M17192">
        <v>2.2000000000000002</v>
      </c>
      <c r="N17192">
        <v>1.3</v>
      </c>
      <c r="O17192" t="s">
        <v>9</v>
      </c>
      <c r="P17192">
        <v>0.87</v>
      </c>
    </row>
    <row r="17193" spans="8:16">
      <c r="H17193" t="s">
        <v>4870</v>
      </c>
      <c r="I17193" t="s">
        <v>7</v>
      </c>
      <c r="J17193">
        <v>2022</v>
      </c>
      <c r="K17193">
        <f>2024 -impact_data[[#This Row],[model_year]]</f>
        <v>2</v>
      </c>
      <c r="L17193">
        <v>42</v>
      </c>
      <c r="M17193">
        <v>-3.9</v>
      </c>
      <c r="N17193">
        <v>-2.2999999999999998</v>
      </c>
      <c r="O17193" t="s">
        <v>9</v>
      </c>
      <c r="P17193">
        <v>0.89</v>
      </c>
    </row>
    <row r="17194" spans="8:16">
      <c r="H17194" t="s">
        <v>4872</v>
      </c>
      <c r="I17194" t="s">
        <v>7</v>
      </c>
      <c r="J17194">
        <v>2022</v>
      </c>
      <c r="K17194">
        <f>2024 -impact_data[[#This Row],[model_year]]</f>
        <v>2</v>
      </c>
      <c r="L17194">
        <v>44</v>
      </c>
      <c r="M17194">
        <v>-4.3</v>
      </c>
      <c r="N17194">
        <v>-2.6</v>
      </c>
      <c r="O17194" t="s">
        <v>9</v>
      </c>
      <c r="P17194">
        <v>0.87</v>
      </c>
    </row>
    <row r="17195" spans="8:16">
      <c r="H17195" t="s">
        <v>4875</v>
      </c>
      <c r="I17195" t="s">
        <v>7</v>
      </c>
      <c r="J17195">
        <v>2022</v>
      </c>
      <c r="K17195">
        <f>2024 -impact_data[[#This Row],[model_year]]</f>
        <v>2</v>
      </c>
      <c r="L17195">
        <v>48</v>
      </c>
      <c r="M17195">
        <v>22.3</v>
      </c>
      <c r="N17195">
        <v>13.4</v>
      </c>
      <c r="O17195" t="s">
        <v>9</v>
      </c>
      <c r="P17195">
        <v>0.87</v>
      </c>
    </row>
    <row r="17196" spans="8:16">
      <c r="H17196" t="s">
        <v>4882</v>
      </c>
      <c r="I17196" t="s">
        <v>7</v>
      </c>
      <c r="J17196">
        <v>2022</v>
      </c>
      <c r="K17196">
        <f>2024 -impact_data[[#This Row],[model_year]]</f>
        <v>2</v>
      </c>
      <c r="L17196">
        <v>43</v>
      </c>
      <c r="M17196">
        <v>1.6</v>
      </c>
      <c r="N17196">
        <v>1</v>
      </c>
      <c r="O17196" t="s">
        <v>9</v>
      </c>
      <c r="P17196">
        <v>0.89</v>
      </c>
    </row>
    <row r="17197" spans="8:16">
      <c r="H17197" t="s">
        <v>4885</v>
      </c>
      <c r="I17197" t="s">
        <v>7</v>
      </c>
      <c r="J17197">
        <v>2022</v>
      </c>
      <c r="K17197">
        <f>2024 -impact_data[[#This Row],[model_year]]</f>
        <v>2</v>
      </c>
      <c r="L17197">
        <v>45</v>
      </c>
      <c r="M17197">
        <v>14.1</v>
      </c>
      <c r="N17197">
        <v>5.6</v>
      </c>
      <c r="O17197" t="s">
        <v>10</v>
      </c>
      <c r="P17197">
        <v>0.86</v>
      </c>
    </row>
    <row r="17198" spans="8:16">
      <c r="H17198" t="s">
        <v>4887</v>
      </c>
      <c r="I17198" t="s">
        <v>7</v>
      </c>
      <c r="J17198">
        <v>2022</v>
      </c>
      <c r="K17198">
        <f>2024 -impact_data[[#This Row],[model_year]]</f>
        <v>2</v>
      </c>
      <c r="L17198">
        <v>42</v>
      </c>
      <c r="M17198">
        <v>23.7</v>
      </c>
      <c r="N17198">
        <v>14.2</v>
      </c>
      <c r="O17198" t="s">
        <v>9</v>
      </c>
      <c r="P17198">
        <v>0.87</v>
      </c>
    </row>
    <row r="17199" spans="8:16">
      <c r="H17199" t="s">
        <v>4890</v>
      </c>
      <c r="I17199" t="s">
        <v>7</v>
      </c>
      <c r="J17199">
        <v>2022</v>
      </c>
      <c r="K17199">
        <f>2024 -impact_data[[#This Row],[model_year]]</f>
        <v>2</v>
      </c>
      <c r="L17199">
        <v>49</v>
      </c>
      <c r="M17199">
        <v>10</v>
      </c>
      <c r="N17199">
        <v>6</v>
      </c>
      <c r="O17199" t="s">
        <v>9</v>
      </c>
      <c r="P17199">
        <v>0.87</v>
      </c>
    </row>
    <row r="17200" spans="8:16">
      <c r="H17200" t="s">
        <v>4893</v>
      </c>
      <c r="I17200" t="s">
        <v>7</v>
      </c>
      <c r="J17200">
        <v>2022</v>
      </c>
      <c r="K17200">
        <f>2024 -impact_data[[#This Row],[model_year]]</f>
        <v>2</v>
      </c>
      <c r="L17200">
        <v>44</v>
      </c>
      <c r="M17200">
        <v>0.9</v>
      </c>
      <c r="N17200">
        <v>0.5</v>
      </c>
      <c r="O17200" t="s">
        <v>9</v>
      </c>
      <c r="P17200">
        <v>0.87</v>
      </c>
    </row>
    <row r="17201" spans="8:16">
      <c r="H17201" t="s">
        <v>4901</v>
      </c>
      <c r="I17201" t="s">
        <v>11</v>
      </c>
      <c r="J17201">
        <v>2022</v>
      </c>
      <c r="K17201">
        <f>2024 -impact_data[[#This Row],[model_year]]</f>
        <v>2</v>
      </c>
      <c r="L17201">
        <v>72</v>
      </c>
      <c r="M17201">
        <v>1</v>
      </c>
      <c r="N17201">
        <v>0.6</v>
      </c>
      <c r="O17201" t="s">
        <v>9</v>
      </c>
      <c r="P17201">
        <v>0.97</v>
      </c>
    </row>
    <row r="17202" spans="8:16">
      <c r="H17202" t="s">
        <v>4912</v>
      </c>
      <c r="I17202" t="s">
        <v>7</v>
      </c>
      <c r="J17202">
        <v>2022</v>
      </c>
      <c r="K17202">
        <f>2024 -impact_data[[#This Row],[model_year]]</f>
        <v>2</v>
      </c>
      <c r="L17202">
        <v>45</v>
      </c>
      <c r="M17202">
        <v>18.8</v>
      </c>
      <c r="N17202">
        <v>7.5</v>
      </c>
      <c r="O17202" t="s">
        <v>10</v>
      </c>
      <c r="P17202">
        <v>0.88</v>
      </c>
    </row>
    <row r="17203" spans="8:16">
      <c r="H17203" t="s">
        <v>4923</v>
      </c>
      <c r="I17203" t="s">
        <v>7</v>
      </c>
      <c r="J17203">
        <v>2022</v>
      </c>
      <c r="K17203">
        <f>2024 -impact_data[[#This Row],[model_year]]</f>
        <v>2</v>
      </c>
      <c r="L17203">
        <v>50</v>
      </c>
      <c r="M17203">
        <v>21.5</v>
      </c>
      <c r="N17203">
        <v>12.9</v>
      </c>
      <c r="O17203" t="s">
        <v>9</v>
      </c>
      <c r="P17203">
        <v>0.87</v>
      </c>
    </row>
    <row r="17204" spans="8:16">
      <c r="H17204" t="s">
        <v>4927</v>
      </c>
      <c r="I17204" t="s">
        <v>7</v>
      </c>
      <c r="J17204">
        <v>2022</v>
      </c>
      <c r="K17204">
        <f>2024 -impact_data[[#This Row],[model_year]]</f>
        <v>2</v>
      </c>
      <c r="L17204">
        <v>47</v>
      </c>
      <c r="M17204">
        <v>18.100000000000001</v>
      </c>
      <c r="N17204">
        <v>10.9</v>
      </c>
      <c r="O17204" t="s">
        <v>9</v>
      </c>
      <c r="P17204">
        <v>0.89</v>
      </c>
    </row>
    <row r="17205" spans="8:16">
      <c r="H17205" t="s">
        <v>4954</v>
      </c>
      <c r="I17205" t="s">
        <v>7</v>
      </c>
      <c r="J17205">
        <v>2022</v>
      </c>
      <c r="K17205">
        <f>2024 -impact_data[[#This Row],[model_year]]</f>
        <v>2</v>
      </c>
      <c r="L17205">
        <v>46</v>
      </c>
      <c r="M17205">
        <v>13.3</v>
      </c>
      <c r="N17205">
        <v>8</v>
      </c>
      <c r="O17205" t="s">
        <v>9</v>
      </c>
      <c r="P17205">
        <v>0.88</v>
      </c>
    </row>
    <row r="17206" spans="8:16">
      <c r="H17206" t="s">
        <v>4955</v>
      </c>
      <c r="I17206" t="s">
        <v>11</v>
      </c>
      <c r="J17206">
        <v>2022</v>
      </c>
      <c r="K17206">
        <f>2024 -impact_data[[#This Row],[model_year]]</f>
        <v>2</v>
      </c>
      <c r="L17206">
        <v>79</v>
      </c>
      <c r="M17206">
        <v>31</v>
      </c>
      <c r="N17206">
        <v>12.4</v>
      </c>
      <c r="O17206" t="s">
        <v>10</v>
      </c>
      <c r="P17206">
        <v>0.94</v>
      </c>
    </row>
    <row r="17207" spans="8:16">
      <c r="H17207" t="s">
        <v>4963</v>
      </c>
      <c r="I17207" t="s">
        <v>7</v>
      </c>
      <c r="J17207">
        <v>2022</v>
      </c>
      <c r="K17207">
        <f>2024 -impact_data[[#This Row],[model_year]]</f>
        <v>2</v>
      </c>
      <c r="L17207">
        <v>45</v>
      </c>
      <c r="M17207">
        <v>8.8000000000000007</v>
      </c>
      <c r="N17207">
        <v>2.2000000000000002</v>
      </c>
      <c r="O17207" t="s">
        <v>8</v>
      </c>
      <c r="P17207">
        <v>0.87</v>
      </c>
    </row>
    <row r="17208" spans="8:16">
      <c r="H17208" t="s">
        <v>4969</v>
      </c>
      <c r="I17208" t="s">
        <v>7</v>
      </c>
      <c r="J17208">
        <v>2022</v>
      </c>
      <c r="K17208">
        <f>2024 -impact_data[[#This Row],[model_year]]</f>
        <v>2</v>
      </c>
      <c r="L17208">
        <v>44</v>
      </c>
      <c r="M17208">
        <v>26.2</v>
      </c>
      <c r="N17208">
        <v>6.6</v>
      </c>
      <c r="O17208" t="s">
        <v>8</v>
      </c>
      <c r="P17208">
        <v>0.87</v>
      </c>
    </row>
    <row r="17209" spans="8:16">
      <c r="H17209" t="s">
        <v>4975</v>
      </c>
      <c r="I17209" t="s">
        <v>7</v>
      </c>
      <c r="J17209">
        <v>2022</v>
      </c>
      <c r="K17209">
        <f>2024 -impact_data[[#This Row],[model_year]]</f>
        <v>2</v>
      </c>
      <c r="L17209">
        <v>46</v>
      </c>
      <c r="M17209">
        <v>10.4</v>
      </c>
      <c r="N17209">
        <v>6.2</v>
      </c>
      <c r="O17209" t="s">
        <v>9</v>
      </c>
      <c r="P17209">
        <v>0.89</v>
      </c>
    </row>
    <row r="17210" spans="8:16">
      <c r="H17210" t="s">
        <v>4984</v>
      </c>
      <c r="I17210" t="s">
        <v>7</v>
      </c>
      <c r="J17210">
        <v>2022</v>
      </c>
      <c r="K17210">
        <f>2024 -impact_data[[#This Row],[model_year]]</f>
        <v>2</v>
      </c>
      <c r="L17210">
        <v>47</v>
      </c>
      <c r="M17210">
        <v>16.7</v>
      </c>
      <c r="N17210">
        <v>10</v>
      </c>
      <c r="O17210" t="s">
        <v>9</v>
      </c>
      <c r="P17210">
        <v>0.86</v>
      </c>
    </row>
    <row r="17211" spans="8:16">
      <c r="H17211" t="s">
        <v>4990</v>
      </c>
      <c r="I17211" t="s">
        <v>7</v>
      </c>
      <c r="J17211">
        <v>2022</v>
      </c>
      <c r="K17211">
        <f>2024 -impact_data[[#This Row],[model_year]]</f>
        <v>2</v>
      </c>
      <c r="L17211">
        <v>47</v>
      </c>
      <c r="M17211">
        <v>26.4</v>
      </c>
      <c r="N17211">
        <v>15.9</v>
      </c>
      <c r="O17211" t="s">
        <v>9</v>
      </c>
      <c r="P17211">
        <v>0.86</v>
      </c>
    </row>
    <row r="17212" spans="8:16">
      <c r="H17212" t="s">
        <v>5015</v>
      </c>
      <c r="I17212" t="s">
        <v>7</v>
      </c>
      <c r="J17212">
        <v>2022</v>
      </c>
      <c r="K17212">
        <f>2024 -impact_data[[#This Row],[model_year]]</f>
        <v>2</v>
      </c>
      <c r="L17212">
        <v>43</v>
      </c>
      <c r="M17212">
        <v>20.5</v>
      </c>
      <c r="N17212">
        <v>12.3</v>
      </c>
      <c r="O17212" t="s">
        <v>9</v>
      </c>
      <c r="P17212">
        <v>0.89</v>
      </c>
    </row>
    <row r="17213" spans="8:16">
      <c r="H17213" t="s">
        <v>5019</v>
      </c>
      <c r="I17213" t="s">
        <v>7</v>
      </c>
      <c r="J17213">
        <v>2022</v>
      </c>
      <c r="K17213">
        <f>2024 -impact_data[[#This Row],[model_year]]</f>
        <v>2</v>
      </c>
      <c r="L17213">
        <v>49</v>
      </c>
      <c r="M17213">
        <v>16.3</v>
      </c>
      <c r="N17213">
        <v>9.8000000000000007</v>
      </c>
      <c r="O17213" t="s">
        <v>9</v>
      </c>
      <c r="P17213">
        <v>0.86</v>
      </c>
    </row>
    <row r="17214" spans="8:16">
      <c r="H17214" t="s">
        <v>5020</v>
      </c>
      <c r="I17214" t="s">
        <v>7</v>
      </c>
      <c r="J17214">
        <v>2022</v>
      </c>
      <c r="K17214">
        <f>2024 -impact_data[[#This Row],[model_year]]</f>
        <v>2</v>
      </c>
      <c r="L17214">
        <v>47</v>
      </c>
      <c r="M17214">
        <v>15.6</v>
      </c>
      <c r="N17214">
        <v>6.3</v>
      </c>
      <c r="O17214" t="s">
        <v>10</v>
      </c>
      <c r="P17214">
        <v>0.86</v>
      </c>
    </row>
    <row r="17215" spans="8:16">
      <c r="H17215" t="s">
        <v>5035</v>
      </c>
      <c r="I17215" t="s">
        <v>7</v>
      </c>
      <c r="J17215">
        <v>2022</v>
      </c>
      <c r="K17215">
        <f>2024 -impact_data[[#This Row],[model_year]]</f>
        <v>2</v>
      </c>
      <c r="L17215">
        <v>48</v>
      </c>
      <c r="M17215">
        <v>19.7</v>
      </c>
      <c r="N17215">
        <v>11.8</v>
      </c>
      <c r="O17215" t="s">
        <v>9</v>
      </c>
      <c r="P17215">
        <v>0.87</v>
      </c>
    </row>
    <row r="17216" spans="8:16">
      <c r="H17216" t="s">
        <v>5037</v>
      </c>
      <c r="I17216" t="s">
        <v>7</v>
      </c>
      <c r="J17216">
        <v>2022</v>
      </c>
      <c r="K17216">
        <f>2024 -impact_data[[#This Row],[model_year]]</f>
        <v>2</v>
      </c>
      <c r="L17216">
        <v>47</v>
      </c>
      <c r="M17216">
        <v>12</v>
      </c>
      <c r="N17216">
        <v>7.2</v>
      </c>
      <c r="O17216" t="s">
        <v>9</v>
      </c>
      <c r="P17216">
        <v>0.87</v>
      </c>
    </row>
    <row r="17217" spans="8:16">
      <c r="H17217" t="s">
        <v>5038</v>
      </c>
      <c r="I17217" t="s">
        <v>7</v>
      </c>
      <c r="J17217">
        <v>2022</v>
      </c>
      <c r="K17217">
        <f>2024 -impact_data[[#This Row],[model_year]]</f>
        <v>2</v>
      </c>
      <c r="L17217">
        <v>45</v>
      </c>
      <c r="M17217">
        <v>24.7</v>
      </c>
      <c r="N17217">
        <v>14.8</v>
      </c>
      <c r="O17217" t="s">
        <v>9</v>
      </c>
      <c r="P17217">
        <v>0.88</v>
      </c>
    </row>
    <row r="17218" spans="8:16">
      <c r="H17218" t="s">
        <v>5042</v>
      </c>
      <c r="I17218" t="s">
        <v>7</v>
      </c>
      <c r="J17218">
        <v>2022</v>
      </c>
      <c r="K17218">
        <f>2024 -impact_data[[#This Row],[model_year]]</f>
        <v>2</v>
      </c>
      <c r="L17218">
        <v>45</v>
      </c>
      <c r="M17218">
        <v>9.8000000000000007</v>
      </c>
      <c r="N17218">
        <v>5.9</v>
      </c>
      <c r="O17218" t="s">
        <v>9</v>
      </c>
      <c r="P17218">
        <v>0.88</v>
      </c>
    </row>
    <row r="17219" spans="8:16">
      <c r="H17219" t="s">
        <v>5055</v>
      </c>
      <c r="I17219" t="s">
        <v>7</v>
      </c>
      <c r="J17219">
        <v>2022</v>
      </c>
      <c r="K17219">
        <f>2024 -impact_data[[#This Row],[model_year]]</f>
        <v>2</v>
      </c>
      <c r="L17219">
        <v>48</v>
      </c>
      <c r="M17219">
        <v>11.4</v>
      </c>
      <c r="N17219">
        <v>4.5999999999999996</v>
      </c>
      <c r="O17219" t="s">
        <v>10</v>
      </c>
      <c r="P17219">
        <v>0.89</v>
      </c>
    </row>
    <row r="17220" spans="8:16">
      <c r="H17220" t="s">
        <v>5077</v>
      </c>
      <c r="I17220" t="s">
        <v>7</v>
      </c>
      <c r="J17220">
        <v>2022</v>
      </c>
      <c r="K17220">
        <f>2024 -impact_data[[#This Row],[model_year]]</f>
        <v>2</v>
      </c>
      <c r="L17220">
        <v>46</v>
      </c>
      <c r="M17220">
        <v>7.2</v>
      </c>
      <c r="N17220">
        <v>1.8</v>
      </c>
      <c r="O17220" t="s">
        <v>8</v>
      </c>
      <c r="P17220">
        <v>0.87</v>
      </c>
    </row>
    <row r="17221" spans="8:16">
      <c r="H17221" t="s">
        <v>5081</v>
      </c>
      <c r="I17221" t="s">
        <v>7</v>
      </c>
      <c r="J17221">
        <v>2022</v>
      </c>
      <c r="K17221">
        <f>2024 -impact_data[[#This Row],[model_year]]</f>
        <v>2</v>
      </c>
      <c r="L17221">
        <v>46</v>
      </c>
      <c r="M17221">
        <v>14.1</v>
      </c>
      <c r="N17221">
        <v>3.5</v>
      </c>
      <c r="O17221" t="s">
        <v>8</v>
      </c>
      <c r="P17221">
        <v>0.87</v>
      </c>
    </row>
    <row r="17222" spans="8:16">
      <c r="H17222" t="s">
        <v>5087</v>
      </c>
      <c r="I17222" t="s">
        <v>7</v>
      </c>
      <c r="J17222">
        <v>2022</v>
      </c>
      <c r="K17222">
        <f>2024 -impact_data[[#This Row],[model_year]]</f>
        <v>2</v>
      </c>
      <c r="L17222">
        <v>48</v>
      </c>
      <c r="M17222">
        <v>15.5</v>
      </c>
      <c r="N17222">
        <v>9.3000000000000007</v>
      </c>
      <c r="O17222" t="s">
        <v>9</v>
      </c>
      <c r="P17222">
        <v>0.86</v>
      </c>
    </row>
    <row r="17223" spans="8:16">
      <c r="H17223" t="s">
        <v>5096</v>
      </c>
      <c r="I17223" t="s">
        <v>7</v>
      </c>
      <c r="J17223">
        <v>2022</v>
      </c>
      <c r="K17223">
        <f>2024 -impact_data[[#This Row],[model_year]]</f>
        <v>2</v>
      </c>
      <c r="L17223">
        <v>46</v>
      </c>
      <c r="M17223">
        <v>35.700000000000003</v>
      </c>
      <c r="N17223">
        <v>8.9</v>
      </c>
      <c r="O17223" t="s">
        <v>8</v>
      </c>
      <c r="P17223">
        <v>0.88</v>
      </c>
    </row>
    <row r="17224" spans="8:16">
      <c r="H17224" t="s">
        <v>5097</v>
      </c>
      <c r="I17224" t="s">
        <v>7</v>
      </c>
      <c r="J17224">
        <v>2022</v>
      </c>
      <c r="K17224">
        <f>2024 -impact_data[[#This Row],[model_year]]</f>
        <v>2</v>
      </c>
      <c r="L17224">
        <v>45</v>
      </c>
      <c r="M17224">
        <v>25</v>
      </c>
      <c r="N17224">
        <v>15</v>
      </c>
      <c r="O17224" t="s">
        <v>9</v>
      </c>
      <c r="P17224">
        <v>0.86</v>
      </c>
    </row>
    <row r="17225" spans="8:16">
      <c r="H17225" t="s">
        <v>5098</v>
      </c>
      <c r="I17225" t="s">
        <v>11</v>
      </c>
      <c r="J17225">
        <v>2022</v>
      </c>
      <c r="K17225">
        <f>2024 -impact_data[[#This Row],[model_year]]</f>
        <v>2</v>
      </c>
      <c r="L17225">
        <v>76</v>
      </c>
      <c r="M17225">
        <v>0.6</v>
      </c>
      <c r="N17225">
        <v>0.2</v>
      </c>
      <c r="O17225" t="s">
        <v>8</v>
      </c>
      <c r="P17225">
        <v>0.93</v>
      </c>
    </row>
    <row r="17226" spans="8:16">
      <c r="H17226" t="s">
        <v>5114</v>
      </c>
      <c r="I17226" t="s">
        <v>7</v>
      </c>
      <c r="J17226">
        <v>2022</v>
      </c>
      <c r="K17226">
        <f>2024 -impact_data[[#This Row],[model_year]]</f>
        <v>2</v>
      </c>
      <c r="L17226">
        <v>46</v>
      </c>
      <c r="M17226">
        <v>18</v>
      </c>
      <c r="N17226">
        <v>7.2</v>
      </c>
      <c r="O17226" t="s">
        <v>10</v>
      </c>
      <c r="P17226">
        <v>0.87</v>
      </c>
    </row>
    <row r="17227" spans="8:16">
      <c r="H17227" t="s">
        <v>5118</v>
      </c>
      <c r="I17227" t="s">
        <v>7</v>
      </c>
      <c r="J17227">
        <v>2022</v>
      </c>
      <c r="K17227">
        <f>2024 -impact_data[[#This Row],[model_year]]</f>
        <v>2</v>
      </c>
      <c r="L17227">
        <v>47</v>
      </c>
      <c r="M17227">
        <v>6</v>
      </c>
      <c r="N17227">
        <v>2.4</v>
      </c>
      <c r="O17227" t="s">
        <v>10</v>
      </c>
      <c r="P17227">
        <v>0.86</v>
      </c>
    </row>
    <row r="17228" spans="8:16">
      <c r="H17228" t="s">
        <v>5139</v>
      </c>
      <c r="I17228" t="s">
        <v>7</v>
      </c>
      <c r="J17228">
        <v>2022</v>
      </c>
      <c r="K17228">
        <f>2024 -impact_data[[#This Row],[model_year]]</f>
        <v>2</v>
      </c>
      <c r="L17228">
        <v>47</v>
      </c>
      <c r="M17228">
        <v>4</v>
      </c>
      <c r="N17228">
        <v>2.4</v>
      </c>
      <c r="O17228" t="s">
        <v>9</v>
      </c>
      <c r="P17228">
        <v>0.87</v>
      </c>
    </row>
    <row r="17229" spans="8:16">
      <c r="H17229" t="s">
        <v>5153</v>
      </c>
      <c r="I17229" t="s">
        <v>7</v>
      </c>
      <c r="J17229">
        <v>2022</v>
      </c>
      <c r="K17229">
        <f>2024 -impact_data[[#This Row],[model_year]]</f>
        <v>2</v>
      </c>
      <c r="L17229">
        <v>44</v>
      </c>
      <c r="M17229">
        <v>36.700000000000003</v>
      </c>
      <c r="N17229">
        <v>22</v>
      </c>
      <c r="O17229" t="s">
        <v>9</v>
      </c>
      <c r="P17229">
        <v>0.86</v>
      </c>
    </row>
    <row r="17230" spans="8:16">
      <c r="H17230" t="s">
        <v>5161</v>
      </c>
      <c r="I17230" t="s">
        <v>7</v>
      </c>
      <c r="J17230">
        <v>2022</v>
      </c>
      <c r="K17230">
        <f>2024 -impact_data[[#This Row],[model_year]]</f>
        <v>2</v>
      </c>
      <c r="L17230">
        <v>49</v>
      </c>
      <c r="M17230">
        <v>24.7</v>
      </c>
      <c r="N17230">
        <v>9.9</v>
      </c>
      <c r="O17230" t="s">
        <v>10</v>
      </c>
      <c r="P17230">
        <v>0.86</v>
      </c>
    </row>
    <row r="17231" spans="8:16">
      <c r="H17231" t="s">
        <v>5166</v>
      </c>
      <c r="I17231" t="s">
        <v>7</v>
      </c>
      <c r="J17231">
        <v>2022</v>
      </c>
      <c r="K17231">
        <f>2024 -impact_data[[#This Row],[model_year]]</f>
        <v>2</v>
      </c>
      <c r="L17231">
        <v>44</v>
      </c>
      <c r="M17231">
        <v>2.6</v>
      </c>
      <c r="N17231">
        <v>1</v>
      </c>
      <c r="O17231" t="s">
        <v>10</v>
      </c>
      <c r="P17231">
        <v>0.87</v>
      </c>
    </row>
    <row r="17232" spans="8:16">
      <c r="H17232" t="s">
        <v>5207</v>
      </c>
      <c r="I17232" t="s">
        <v>7</v>
      </c>
      <c r="J17232">
        <v>2022</v>
      </c>
      <c r="K17232">
        <f>2024 -impact_data[[#This Row],[model_year]]</f>
        <v>2</v>
      </c>
      <c r="L17232">
        <v>47</v>
      </c>
      <c r="M17232">
        <v>20.6</v>
      </c>
      <c r="N17232">
        <v>12.4</v>
      </c>
      <c r="O17232" t="s">
        <v>9</v>
      </c>
      <c r="P17232">
        <v>0.88</v>
      </c>
    </row>
    <row r="17233" spans="8:16">
      <c r="H17233" t="s">
        <v>5213</v>
      </c>
      <c r="I17233" t="s">
        <v>7</v>
      </c>
      <c r="J17233">
        <v>2022</v>
      </c>
      <c r="K17233">
        <f>2024 -impact_data[[#This Row],[model_year]]</f>
        <v>2</v>
      </c>
      <c r="L17233">
        <v>49</v>
      </c>
      <c r="M17233">
        <v>22</v>
      </c>
      <c r="N17233">
        <v>13.2</v>
      </c>
      <c r="O17233" t="s">
        <v>9</v>
      </c>
      <c r="P17233">
        <v>0.87</v>
      </c>
    </row>
    <row r="17234" spans="8:16">
      <c r="H17234" t="s">
        <v>5220</v>
      </c>
      <c r="I17234" t="s">
        <v>7</v>
      </c>
      <c r="J17234">
        <v>2022</v>
      </c>
      <c r="K17234">
        <f>2024 -impact_data[[#This Row],[model_year]]</f>
        <v>2</v>
      </c>
      <c r="L17234">
        <v>43</v>
      </c>
      <c r="M17234">
        <v>-6.7</v>
      </c>
      <c r="N17234">
        <v>-4</v>
      </c>
      <c r="O17234" t="s">
        <v>9</v>
      </c>
      <c r="P17234">
        <v>0.88</v>
      </c>
    </row>
    <row r="17235" spans="8:16">
      <c r="H17235" t="s">
        <v>5221</v>
      </c>
      <c r="I17235" t="s">
        <v>7</v>
      </c>
      <c r="J17235">
        <v>2022</v>
      </c>
      <c r="K17235">
        <f>2024 -impact_data[[#This Row],[model_year]]</f>
        <v>2</v>
      </c>
      <c r="L17235">
        <v>47</v>
      </c>
      <c r="M17235">
        <v>31.3</v>
      </c>
      <c r="N17235">
        <v>18.8</v>
      </c>
      <c r="O17235" t="s">
        <v>9</v>
      </c>
      <c r="P17235">
        <v>0.86</v>
      </c>
    </row>
    <row r="17236" spans="8:16">
      <c r="H17236" t="s">
        <v>5225</v>
      </c>
      <c r="I17236" t="s">
        <v>7</v>
      </c>
      <c r="J17236">
        <v>2022</v>
      </c>
      <c r="K17236">
        <f>2024 -impact_data[[#This Row],[model_year]]</f>
        <v>2</v>
      </c>
      <c r="L17236">
        <v>46</v>
      </c>
      <c r="M17236">
        <v>39</v>
      </c>
      <c r="N17236">
        <v>23.4</v>
      </c>
      <c r="O17236" t="s">
        <v>9</v>
      </c>
      <c r="P17236">
        <v>0.87</v>
      </c>
    </row>
    <row r="17237" spans="8:16">
      <c r="H17237" t="s">
        <v>5227</v>
      </c>
      <c r="I17237" t="s">
        <v>7</v>
      </c>
      <c r="J17237">
        <v>2022</v>
      </c>
      <c r="K17237">
        <f>2024 -impact_data[[#This Row],[model_year]]</f>
        <v>2</v>
      </c>
      <c r="L17237">
        <v>43</v>
      </c>
      <c r="M17237">
        <v>11</v>
      </c>
      <c r="N17237">
        <v>6.6</v>
      </c>
      <c r="O17237" t="s">
        <v>9</v>
      </c>
      <c r="P17237">
        <v>0.86</v>
      </c>
    </row>
    <row r="17238" spans="8:16">
      <c r="H17238" t="s">
        <v>5230</v>
      </c>
      <c r="I17238" t="s">
        <v>7</v>
      </c>
      <c r="J17238">
        <v>2022</v>
      </c>
      <c r="K17238">
        <f>2024 -impact_data[[#This Row],[model_year]]</f>
        <v>2</v>
      </c>
      <c r="L17238">
        <v>45</v>
      </c>
      <c r="M17238">
        <v>5</v>
      </c>
      <c r="N17238">
        <v>3</v>
      </c>
      <c r="O17238" t="s">
        <v>9</v>
      </c>
      <c r="P17238">
        <v>0.86</v>
      </c>
    </row>
    <row r="17239" spans="8:16">
      <c r="H17239" t="s">
        <v>5246</v>
      </c>
      <c r="I17239" t="s">
        <v>7</v>
      </c>
      <c r="J17239">
        <v>2022</v>
      </c>
      <c r="K17239">
        <f>2024 -impact_data[[#This Row],[model_year]]</f>
        <v>2</v>
      </c>
      <c r="L17239">
        <v>44</v>
      </c>
      <c r="M17239">
        <v>-0.3</v>
      </c>
      <c r="N17239">
        <v>-0.2</v>
      </c>
      <c r="O17239" t="s">
        <v>9</v>
      </c>
      <c r="P17239">
        <v>0.89</v>
      </c>
    </row>
    <row r="17240" spans="8:16">
      <c r="H17240" t="s">
        <v>5256</v>
      </c>
      <c r="I17240" t="s">
        <v>7</v>
      </c>
      <c r="J17240">
        <v>2022</v>
      </c>
      <c r="K17240">
        <f>2024 -impact_data[[#This Row],[model_year]]</f>
        <v>2</v>
      </c>
      <c r="L17240">
        <v>48</v>
      </c>
      <c r="M17240">
        <v>11.3</v>
      </c>
      <c r="N17240">
        <v>6.8</v>
      </c>
      <c r="O17240" t="s">
        <v>9</v>
      </c>
      <c r="P17240">
        <v>0.87</v>
      </c>
    </row>
    <row r="17241" spans="8:16">
      <c r="H17241" t="s">
        <v>5273</v>
      </c>
      <c r="I17241" t="s">
        <v>7</v>
      </c>
      <c r="J17241">
        <v>2022</v>
      </c>
      <c r="K17241">
        <f>2024 -impact_data[[#This Row],[model_year]]</f>
        <v>2</v>
      </c>
      <c r="L17241">
        <v>49</v>
      </c>
      <c r="M17241">
        <v>33</v>
      </c>
      <c r="N17241">
        <v>19.8</v>
      </c>
      <c r="O17241" t="s">
        <v>9</v>
      </c>
      <c r="P17241">
        <v>0.86</v>
      </c>
    </row>
    <row r="17242" spans="8:16">
      <c r="H17242" t="s">
        <v>5284</v>
      </c>
      <c r="I17242" t="s">
        <v>7</v>
      </c>
      <c r="J17242">
        <v>2022</v>
      </c>
      <c r="K17242">
        <f>2024 -impact_data[[#This Row],[model_year]]</f>
        <v>2</v>
      </c>
      <c r="L17242">
        <v>47</v>
      </c>
      <c r="M17242">
        <v>23.6</v>
      </c>
      <c r="N17242">
        <v>14.1</v>
      </c>
      <c r="O17242" t="s">
        <v>9</v>
      </c>
      <c r="P17242">
        <v>0.89</v>
      </c>
    </row>
    <row r="17243" spans="8:16">
      <c r="H17243" t="s">
        <v>5285</v>
      </c>
      <c r="I17243" t="s">
        <v>11</v>
      </c>
      <c r="J17243">
        <v>2022</v>
      </c>
      <c r="K17243">
        <f>2024 -impact_data[[#This Row],[model_year]]</f>
        <v>2</v>
      </c>
      <c r="L17243">
        <v>75</v>
      </c>
      <c r="M17243">
        <v>33.1</v>
      </c>
      <c r="N17243">
        <v>19.899999999999999</v>
      </c>
      <c r="O17243" t="s">
        <v>9</v>
      </c>
      <c r="P17243">
        <v>0.96</v>
      </c>
    </row>
    <row r="17244" spans="8:16">
      <c r="H17244" t="s">
        <v>5294</v>
      </c>
      <c r="I17244" t="s">
        <v>7</v>
      </c>
      <c r="J17244">
        <v>2022</v>
      </c>
      <c r="K17244">
        <f>2024 -impact_data[[#This Row],[model_year]]</f>
        <v>2</v>
      </c>
      <c r="L17244">
        <v>48</v>
      </c>
      <c r="M17244">
        <v>6.6</v>
      </c>
      <c r="N17244">
        <v>2.6</v>
      </c>
      <c r="O17244" t="s">
        <v>10</v>
      </c>
      <c r="P17244">
        <v>0.88</v>
      </c>
    </row>
    <row r="17245" spans="8:16">
      <c r="H17245" t="s">
        <v>5295</v>
      </c>
      <c r="I17245" t="s">
        <v>11</v>
      </c>
      <c r="J17245">
        <v>2022</v>
      </c>
      <c r="K17245">
        <f>2024 -impact_data[[#This Row],[model_year]]</f>
        <v>2</v>
      </c>
      <c r="L17245">
        <v>77</v>
      </c>
      <c r="M17245">
        <v>16.7</v>
      </c>
      <c r="N17245">
        <v>10</v>
      </c>
      <c r="O17245" t="s">
        <v>9</v>
      </c>
      <c r="P17245">
        <v>0.92</v>
      </c>
    </row>
    <row r="17246" spans="8:16">
      <c r="H17246" t="s">
        <v>5298</v>
      </c>
      <c r="I17246" t="s">
        <v>7</v>
      </c>
      <c r="J17246">
        <v>2022</v>
      </c>
      <c r="K17246">
        <f>2024 -impact_data[[#This Row],[model_year]]</f>
        <v>2</v>
      </c>
      <c r="L17246">
        <v>46</v>
      </c>
      <c r="M17246">
        <v>19.899999999999999</v>
      </c>
      <c r="N17246">
        <v>11.9</v>
      </c>
      <c r="O17246" t="s">
        <v>9</v>
      </c>
      <c r="P17246">
        <v>0.87</v>
      </c>
    </row>
    <row r="17247" spans="8:16">
      <c r="H17247" t="s">
        <v>5301</v>
      </c>
      <c r="I17247" t="s">
        <v>11</v>
      </c>
      <c r="J17247">
        <v>2022</v>
      </c>
      <c r="K17247">
        <f>2024 -impact_data[[#This Row],[model_year]]</f>
        <v>2</v>
      </c>
      <c r="L17247">
        <v>80</v>
      </c>
      <c r="M17247">
        <v>30.3</v>
      </c>
      <c r="N17247">
        <v>18.2</v>
      </c>
      <c r="O17247" t="s">
        <v>9</v>
      </c>
      <c r="P17247">
        <v>0.94</v>
      </c>
    </row>
    <row r="17248" spans="8:16">
      <c r="H17248" t="s">
        <v>5303</v>
      </c>
      <c r="I17248" t="s">
        <v>7</v>
      </c>
      <c r="J17248">
        <v>2022</v>
      </c>
      <c r="K17248">
        <f>2024 -impact_data[[#This Row],[model_year]]</f>
        <v>2</v>
      </c>
      <c r="L17248">
        <v>46</v>
      </c>
      <c r="M17248">
        <v>7.5</v>
      </c>
      <c r="N17248">
        <v>3</v>
      </c>
      <c r="O17248" t="s">
        <v>10</v>
      </c>
      <c r="P17248">
        <v>0.88</v>
      </c>
    </row>
    <row r="17249" spans="8:16">
      <c r="H17249" t="s">
        <v>5304</v>
      </c>
      <c r="I17249" t="s">
        <v>7</v>
      </c>
      <c r="J17249">
        <v>2022</v>
      </c>
      <c r="K17249">
        <f>2024 -impact_data[[#This Row],[model_year]]</f>
        <v>2</v>
      </c>
      <c r="L17249">
        <v>47</v>
      </c>
      <c r="M17249">
        <v>4.4000000000000004</v>
      </c>
      <c r="N17249">
        <v>2.7</v>
      </c>
      <c r="O17249" t="s">
        <v>9</v>
      </c>
      <c r="P17249">
        <v>0.87</v>
      </c>
    </row>
    <row r="17250" spans="8:16">
      <c r="H17250" t="s">
        <v>5322</v>
      </c>
      <c r="I17250" t="s">
        <v>7</v>
      </c>
      <c r="J17250">
        <v>2022</v>
      </c>
      <c r="K17250">
        <f>2024 -impact_data[[#This Row],[model_year]]</f>
        <v>2</v>
      </c>
      <c r="L17250">
        <v>44</v>
      </c>
      <c r="M17250">
        <v>30.6</v>
      </c>
      <c r="N17250">
        <v>7.7</v>
      </c>
      <c r="O17250" t="s">
        <v>8</v>
      </c>
      <c r="P17250">
        <v>0.86</v>
      </c>
    </row>
    <row r="17251" spans="8:16">
      <c r="H17251" t="s">
        <v>5342</v>
      </c>
      <c r="I17251" t="s">
        <v>7</v>
      </c>
      <c r="J17251">
        <v>2022</v>
      </c>
      <c r="K17251">
        <f>2024 -impact_data[[#This Row],[model_year]]</f>
        <v>2</v>
      </c>
      <c r="L17251">
        <v>46</v>
      </c>
      <c r="M17251">
        <v>4.8</v>
      </c>
      <c r="N17251">
        <v>2.9</v>
      </c>
      <c r="O17251" t="s">
        <v>9</v>
      </c>
      <c r="P17251">
        <v>0.87</v>
      </c>
    </row>
    <row r="17252" spans="8:16">
      <c r="H17252" t="s">
        <v>5354</v>
      </c>
      <c r="I17252" t="s">
        <v>7</v>
      </c>
      <c r="J17252">
        <v>2022</v>
      </c>
      <c r="K17252">
        <f>2024 -impact_data[[#This Row],[model_year]]</f>
        <v>2</v>
      </c>
      <c r="L17252">
        <v>48</v>
      </c>
      <c r="M17252">
        <v>2.9</v>
      </c>
      <c r="N17252">
        <v>1.8</v>
      </c>
      <c r="O17252" t="s">
        <v>9</v>
      </c>
      <c r="P17252">
        <v>0.89</v>
      </c>
    </row>
    <row r="17253" spans="8:16">
      <c r="H17253" t="s">
        <v>5359</v>
      </c>
      <c r="I17253" t="s">
        <v>7</v>
      </c>
      <c r="J17253">
        <v>2022</v>
      </c>
      <c r="K17253">
        <f>2024 -impact_data[[#This Row],[model_year]]</f>
        <v>2</v>
      </c>
      <c r="L17253">
        <v>47</v>
      </c>
      <c r="M17253">
        <v>39.9</v>
      </c>
      <c r="N17253">
        <v>24</v>
      </c>
      <c r="O17253" t="s">
        <v>9</v>
      </c>
      <c r="P17253">
        <v>0.87</v>
      </c>
    </row>
    <row r="17254" spans="8:16">
      <c r="H17254" t="s">
        <v>5373</v>
      </c>
      <c r="I17254" t="s">
        <v>7</v>
      </c>
      <c r="J17254">
        <v>2022</v>
      </c>
      <c r="K17254">
        <f>2024 -impact_data[[#This Row],[model_year]]</f>
        <v>2</v>
      </c>
      <c r="L17254">
        <v>43</v>
      </c>
      <c r="M17254">
        <v>19.100000000000001</v>
      </c>
      <c r="N17254">
        <v>11.5</v>
      </c>
      <c r="O17254" t="s">
        <v>9</v>
      </c>
      <c r="P17254">
        <v>0.87</v>
      </c>
    </row>
    <row r="17255" spans="8:16">
      <c r="H17255" t="s">
        <v>5384</v>
      </c>
      <c r="I17255" t="s">
        <v>7</v>
      </c>
      <c r="J17255">
        <v>2022</v>
      </c>
      <c r="K17255">
        <f>2024 -impact_data[[#This Row],[model_year]]</f>
        <v>2</v>
      </c>
      <c r="L17255">
        <v>44</v>
      </c>
      <c r="M17255">
        <v>13.1</v>
      </c>
      <c r="N17255">
        <v>7.9</v>
      </c>
      <c r="O17255" t="s">
        <v>9</v>
      </c>
      <c r="P17255">
        <v>0.88</v>
      </c>
    </row>
    <row r="17256" spans="8:16">
      <c r="H17256" t="s">
        <v>5388</v>
      </c>
      <c r="I17256" t="s">
        <v>7</v>
      </c>
      <c r="J17256">
        <v>2022</v>
      </c>
      <c r="K17256">
        <f>2024 -impact_data[[#This Row],[model_year]]</f>
        <v>2</v>
      </c>
      <c r="L17256">
        <v>51</v>
      </c>
      <c r="M17256">
        <v>27.6</v>
      </c>
      <c r="N17256">
        <v>16.5</v>
      </c>
      <c r="O17256" t="s">
        <v>9</v>
      </c>
      <c r="P17256">
        <v>0.88</v>
      </c>
    </row>
    <row r="17257" spans="8:16">
      <c r="H17257" t="s">
        <v>5389</v>
      </c>
      <c r="I17257" t="s">
        <v>7</v>
      </c>
      <c r="J17257">
        <v>2022</v>
      </c>
      <c r="K17257">
        <f>2024 -impact_data[[#This Row],[model_year]]</f>
        <v>2</v>
      </c>
      <c r="L17257">
        <v>48</v>
      </c>
      <c r="M17257">
        <v>14.7</v>
      </c>
      <c r="N17257">
        <v>8.8000000000000007</v>
      </c>
      <c r="O17257" t="s">
        <v>9</v>
      </c>
      <c r="P17257">
        <v>0.86</v>
      </c>
    </row>
    <row r="17258" spans="8:16">
      <c r="H17258" t="s">
        <v>5415</v>
      </c>
      <c r="I17258" t="s">
        <v>7</v>
      </c>
      <c r="J17258">
        <v>2022</v>
      </c>
      <c r="K17258">
        <f>2024 -impact_data[[#This Row],[model_year]]</f>
        <v>2</v>
      </c>
      <c r="L17258">
        <v>44</v>
      </c>
      <c r="M17258">
        <v>18.2</v>
      </c>
      <c r="N17258">
        <v>10.9</v>
      </c>
      <c r="O17258" t="s">
        <v>9</v>
      </c>
      <c r="P17258">
        <v>0.89</v>
      </c>
    </row>
    <row r="17259" spans="8:16">
      <c r="H17259" t="s">
        <v>5418</v>
      </c>
      <c r="I17259" t="s">
        <v>7</v>
      </c>
      <c r="J17259">
        <v>2022</v>
      </c>
      <c r="K17259">
        <f>2024 -impact_data[[#This Row],[model_year]]</f>
        <v>2</v>
      </c>
      <c r="L17259">
        <v>45</v>
      </c>
      <c r="M17259">
        <v>9.4</v>
      </c>
      <c r="N17259">
        <v>2.2999999999999998</v>
      </c>
      <c r="O17259" t="s">
        <v>8</v>
      </c>
      <c r="P17259">
        <v>0.88</v>
      </c>
    </row>
    <row r="17260" spans="8:16">
      <c r="H17260" t="s">
        <v>5422</v>
      </c>
      <c r="I17260" t="s">
        <v>7</v>
      </c>
      <c r="J17260">
        <v>2022</v>
      </c>
      <c r="K17260">
        <f>2024 -impact_data[[#This Row],[model_year]]</f>
        <v>2</v>
      </c>
      <c r="L17260">
        <v>46</v>
      </c>
      <c r="M17260">
        <v>20.7</v>
      </c>
      <c r="N17260">
        <v>12.4</v>
      </c>
      <c r="O17260" t="s">
        <v>9</v>
      </c>
      <c r="P17260">
        <v>0.87</v>
      </c>
    </row>
    <row r="17261" spans="8:16">
      <c r="H17261" t="s">
        <v>5430</v>
      </c>
      <c r="I17261" t="s">
        <v>7</v>
      </c>
      <c r="J17261">
        <v>2022</v>
      </c>
      <c r="K17261">
        <f>2024 -impact_data[[#This Row],[model_year]]</f>
        <v>2</v>
      </c>
      <c r="L17261">
        <v>47</v>
      </c>
      <c r="M17261">
        <v>10.6</v>
      </c>
      <c r="N17261">
        <v>6.3</v>
      </c>
      <c r="O17261" t="s">
        <v>9</v>
      </c>
      <c r="P17261">
        <v>0.88</v>
      </c>
    </row>
    <row r="17262" spans="8:16">
      <c r="H17262" t="s">
        <v>5431</v>
      </c>
      <c r="I17262" t="s">
        <v>7</v>
      </c>
      <c r="J17262">
        <v>2022</v>
      </c>
      <c r="K17262">
        <f>2024 -impact_data[[#This Row],[model_year]]</f>
        <v>2</v>
      </c>
      <c r="L17262">
        <v>47</v>
      </c>
      <c r="M17262">
        <v>6.1</v>
      </c>
      <c r="N17262">
        <v>3.7</v>
      </c>
      <c r="O17262" t="s">
        <v>9</v>
      </c>
      <c r="P17262">
        <v>0.87</v>
      </c>
    </row>
    <row r="17263" spans="8:16">
      <c r="H17263" t="s">
        <v>5446</v>
      </c>
      <c r="I17263" t="s">
        <v>7</v>
      </c>
      <c r="J17263">
        <v>2022</v>
      </c>
      <c r="K17263">
        <f>2024 -impact_data[[#This Row],[model_year]]</f>
        <v>2</v>
      </c>
      <c r="L17263">
        <v>43</v>
      </c>
      <c r="M17263">
        <v>7.7</v>
      </c>
      <c r="N17263">
        <v>4.5999999999999996</v>
      </c>
      <c r="O17263" t="s">
        <v>9</v>
      </c>
      <c r="P17263">
        <v>0.89</v>
      </c>
    </row>
    <row r="17264" spans="8:16">
      <c r="H17264" t="s">
        <v>5469</v>
      </c>
      <c r="I17264" t="s">
        <v>7</v>
      </c>
      <c r="J17264">
        <v>2022</v>
      </c>
      <c r="K17264">
        <f>2024 -impact_data[[#This Row],[model_year]]</f>
        <v>2</v>
      </c>
      <c r="L17264">
        <v>47</v>
      </c>
      <c r="M17264">
        <v>10.4</v>
      </c>
      <c r="N17264">
        <v>6.3</v>
      </c>
      <c r="O17264" t="s">
        <v>9</v>
      </c>
      <c r="P17264">
        <v>0.87</v>
      </c>
    </row>
    <row r="17265" spans="8:16">
      <c r="H17265" t="s">
        <v>5474</v>
      </c>
      <c r="I17265" t="s">
        <v>7</v>
      </c>
      <c r="J17265">
        <v>2022</v>
      </c>
      <c r="K17265">
        <f>2024 -impact_data[[#This Row],[model_year]]</f>
        <v>2</v>
      </c>
      <c r="L17265">
        <v>43</v>
      </c>
      <c r="M17265">
        <v>-6</v>
      </c>
      <c r="N17265">
        <v>-3.6</v>
      </c>
      <c r="O17265" t="s">
        <v>9</v>
      </c>
      <c r="P17265">
        <v>0.87</v>
      </c>
    </row>
    <row r="17266" spans="8:16">
      <c r="H17266" t="s">
        <v>5490</v>
      </c>
      <c r="I17266" t="s">
        <v>7</v>
      </c>
      <c r="J17266">
        <v>2022</v>
      </c>
      <c r="K17266">
        <f>2024 -impact_data[[#This Row],[model_year]]</f>
        <v>2</v>
      </c>
      <c r="L17266">
        <v>47</v>
      </c>
      <c r="M17266">
        <v>30.2</v>
      </c>
      <c r="N17266">
        <v>18.100000000000001</v>
      </c>
      <c r="O17266" t="s">
        <v>9</v>
      </c>
      <c r="P17266">
        <v>0.86</v>
      </c>
    </row>
    <row r="17267" spans="8:16">
      <c r="H17267" t="s">
        <v>5502</v>
      </c>
      <c r="I17267" t="s">
        <v>7</v>
      </c>
      <c r="J17267">
        <v>2022</v>
      </c>
      <c r="K17267">
        <f>2024 -impact_data[[#This Row],[model_year]]</f>
        <v>2</v>
      </c>
      <c r="L17267">
        <v>46</v>
      </c>
      <c r="M17267">
        <v>-5</v>
      </c>
      <c r="N17267">
        <v>-3</v>
      </c>
      <c r="O17267" t="s">
        <v>9</v>
      </c>
      <c r="P17267">
        <v>0.89</v>
      </c>
    </row>
    <row r="17268" spans="8:16">
      <c r="H17268" t="s">
        <v>5515</v>
      </c>
      <c r="I17268" t="s">
        <v>7</v>
      </c>
      <c r="J17268">
        <v>2022</v>
      </c>
      <c r="K17268">
        <f>2024 -impact_data[[#This Row],[model_year]]</f>
        <v>2</v>
      </c>
      <c r="L17268">
        <v>48</v>
      </c>
      <c r="M17268">
        <v>12.8</v>
      </c>
      <c r="N17268">
        <v>5.0999999999999996</v>
      </c>
      <c r="O17268" t="s">
        <v>10</v>
      </c>
      <c r="P17268">
        <v>0.87</v>
      </c>
    </row>
    <row r="17269" spans="8:16">
      <c r="H17269" t="s">
        <v>5518</v>
      </c>
      <c r="I17269" t="s">
        <v>7</v>
      </c>
      <c r="J17269">
        <v>2022</v>
      </c>
      <c r="K17269">
        <f>2024 -impact_data[[#This Row],[model_year]]</f>
        <v>2</v>
      </c>
      <c r="L17269">
        <v>45</v>
      </c>
      <c r="M17269">
        <v>10.3</v>
      </c>
      <c r="N17269">
        <v>6.2</v>
      </c>
      <c r="O17269" t="s">
        <v>9</v>
      </c>
      <c r="P17269">
        <v>0.86</v>
      </c>
    </row>
    <row r="17270" spans="8:16">
      <c r="H17270" t="s">
        <v>5528</v>
      </c>
      <c r="I17270" t="s">
        <v>7</v>
      </c>
      <c r="J17270">
        <v>2022</v>
      </c>
      <c r="K17270">
        <f>2024 -impact_data[[#This Row],[model_year]]</f>
        <v>2</v>
      </c>
      <c r="L17270">
        <v>46</v>
      </c>
      <c r="M17270">
        <v>10.6</v>
      </c>
      <c r="N17270">
        <v>6.4</v>
      </c>
      <c r="O17270" t="s">
        <v>9</v>
      </c>
      <c r="P17270">
        <v>0.89</v>
      </c>
    </row>
    <row r="17271" spans="8:16">
      <c r="H17271" t="s">
        <v>5541</v>
      </c>
      <c r="I17271" t="s">
        <v>7</v>
      </c>
      <c r="J17271">
        <v>2022</v>
      </c>
      <c r="K17271">
        <f>2024 -impact_data[[#This Row],[model_year]]</f>
        <v>2</v>
      </c>
      <c r="L17271">
        <v>49</v>
      </c>
      <c r="M17271">
        <v>24</v>
      </c>
      <c r="N17271">
        <v>14.4</v>
      </c>
      <c r="O17271" t="s">
        <v>9</v>
      </c>
      <c r="P17271">
        <v>0.88</v>
      </c>
    </row>
    <row r="17272" spans="8:16">
      <c r="H17272" t="s">
        <v>5547</v>
      </c>
      <c r="I17272" t="s">
        <v>7</v>
      </c>
      <c r="J17272">
        <v>2022</v>
      </c>
      <c r="K17272">
        <f>2024 -impact_data[[#This Row],[model_year]]</f>
        <v>2</v>
      </c>
      <c r="L17272">
        <v>47</v>
      </c>
      <c r="M17272">
        <v>17.399999999999999</v>
      </c>
      <c r="N17272">
        <v>10.5</v>
      </c>
      <c r="O17272" t="s">
        <v>9</v>
      </c>
      <c r="P17272">
        <v>0.86</v>
      </c>
    </row>
    <row r="17273" spans="8:16">
      <c r="H17273" t="s">
        <v>5555</v>
      </c>
      <c r="I17273" t="s">
        <v>7</v>
      </c>
      <c r="J17273">
        <v>2022</v>
      </c>
      <c r="K17273">
        <f>2024 -impact_data[[#This Row],[model_year]]</f>
        <v>2</v>
      </c>
      <c r="L17273">
        <v>47</v>
      </c>
      <c r="M17273">
        <v>27</v>
      </c>
      <c r="N17273">
        <v>10.8</v>
      </c>
      <c r="O17273" t="s">
        <v>10</v>
      </c>
      <c r="P17273">
        <v>0.88</v>
      </c>
    </row>
    <row r="17274" spans="8:16">
      <c r="H17274" t="s">
        <v>5581</v>
      </c>
      <c r="I17274" t="s">
        <v>7</v>
      </c>
      <c r="J17274">
        <v>2022</v>
      </c>
      <c r="K17274">
        <f>2024 -impact_data[[#This Row],[model_year]]</f>
        <v>2</v>
      </c>
      <c r="L17274">
        <v>47</v>
      </c>
      <c r="M17274">
        <v>2.4</v>
      </c>
      <c r="N17274">
        <v>0.9</v>
      </c>
      <c r="O17274" t="s">
        <v>10</v>
      </c>
      <c r="P17274">
        <v>0.87</v>
      </c>
    </row>
    <row r="17275" spans="8:16">
      <c r="H17275" t="s">
        <v>5583</v>
      </c>
      <c r="I17275" t="s">
        <v>7</v>
      </c>
      <c r="J17275">
        <v>2022</v>
      </c>
      <c r="K17275">
        <f>2024 -impact_data[[#This Row],[model_year]]</f>
        <v>2</v>
      </c>
      <c r="L17275">
        <v>46</v>
      </c>
      <c r="M17275">
        <v>18.8</v>
      </c>
      <c r="N17275">
        <v>7.5</v>
      </c>
      <c r="O17275" t="s">
        <v>10</v>
      </c>
      <c r="P17275">
        <v>0.88</v>
      </c>
    </row>
    <row r="17276" spans="8:16">
      <c r="H17276" t="s">
        <v>5594</v>
      </c>
      <c r="I17276" t="s">
        <v>7</v>
      </c>
      <c r="J17276">
        <v>2022</v>
      </c>
      <c r="K17276">
        <f>2024 -impact_data[[#This Row],[model_year]]</f>
        <v>2</v>
      </c>
      <c r="L17276">
        <v>50</v>
      </c>
      <c r="M17276">
        <v>22.2</v>
      </c>
      <c r="N17276">
        <v>13.3</v>
      </c>
      <c r="O17276" t="s">
        <v>9</v>
      </c>
      <c r="P17276">
        <v>0.88</v>
      </c>
    </row>
    <row r="17277" spans="8:16">
      <c r="H17277" t="s">
        <v>5602</v>
      </c>
      <c r="I17277" t="s">
        <v>7</v>
      </c>
      <c r="J17277">
        <v>2022</v>
      </c>
      <c r="K17277">
        <f>2024 -impact_data[[#This Row],[model_year]]</f>
        <v>2</v>
      </c>
      <c r="L17277">
        <v>46</v>
      </c>
      <c r="M17277">
        <v>11.2</v>
      </c>
      <c r="N17277">
        <v>4.5</v>
      </c>
      <c r="O17277" t="s">
        <v>10</v>
      </c>
      <c r="P17277">
        <v>0.87</v>
      </c>
    </row>
    <row r="17278" spans="8:16">
      <c r="H17278" t="s">
        <v>5607</v>
      </c>
      <c r="I17278" t="s">
        <v>7</v>
      </c>
      <c r="J17278">
        <v>2022</v>
      </c>
      <c r="K17278">
        <f>2024 -impact_data[[#This Row],[model_year]]</f>
        <v>2</v>
      </c>
      <c r="L17278">
        <v>48</v>
      </c>
      <c r="M17278">
        <v>34.799999999999997</v>
      </c>
      <c r="N17278">
        <v>13.9</v>
      </c>
      <c r="O17278" t="s">
        <v>10</v>
      </c>
      <c r="P17278">
        <v>0.86</v>
      </c>
    </row>
    <row r="17279" spans="8:16">
      <c r="H17279" t="s">
        <v>5611</v>
      </c>
      <c r="I17279" t="s">
        <v>7</v>
      </c>
      <c r="J17279">
        <v>2022</v>
      </c>
      <c r="K17279">
        <f>2024 -impact_data[[#This Row],[model_year]]</f>
        <v>2</v>
      </c>
      <c r="L17279">
        <v>46</v>
      </c>
      <c r="M17279">
        <v>9.4</v>
      </c>
      <c r="N17279">
        <v>3.8</v>
      </c>
      <c r="O17279" t="s">
        <v>10</v>
      </c>
      <c r="P17279">
        <v>0.87</v>
      </c>
    </row>
    <row r="17280" spans="8:16">
      <c r="H17280" t="s">
        <v>5618</v>
      </c>
      <c r="I17280" t="s">
        <v>7</v>
      </c>
      <c r="J17280">
        <v>2022</v>
      </c>
      <c r="K17280">
        <f>2024 -impact_data[[#This Row],[model_year]]</f>
        <v>2</v>
      </c>
      <c r="L17280">
        <v>47</v>
      </c>
      <c r="M17280">
        <v>18</v>
      </c>
      <c r="N17280">
        <v>7.2</v>
      </c>
      <c r="O17280" t="s">
        <v>10</v>
      </c>
      <c r="P17280">
        <v>0.86</v>
      </c>
    </row>
    <row r="17281" spans="8:16">
      <c r="H17281" t="s">
        <v>5620</v>
      </c>
      <c r="I17281" t="s">
        <v>11</v>
      </c>
      <c r="J17281">
        <v>2022</v>
      </c>
      <c r="K17281">
        <f>2024 -impact_data[[#This Row],[model_year]]</f>
        <v>2</v>
      </c>
      <c r="L17281">
        <v>74</v>
      </c>
      <c r="M17281">
        <v>16.100000000000001</v>
      </c>
      <c r="N17281">
        <v>9.6999999999999993</v>
      </c>
      <c r="O17281" t="s">
        <v>9</v>
      </c>
      <c r="P17281">
        <v>0.96</v>
      </c>
    </row>
    <row r="17282" spans="8:16">
      <c r="H17282" t="s">
        <v>5626</v>
      </c>
      <c r="I17282" t="s">
        <v>7</v>
      </c>
      <c r="J17282">
        <v>2022</v>
      </c>
      <c r="K17282">
        <f>2024 -impact_data[[#This Row],[model_year]]</f>
        <v>2</v>
      </c>
      <c r="L17282">
        <v>48</v>
      </c>
      <c r="M17282">
        <v>18.3</v>
      </c>
      <c r="N17282">
        <v>7.3</v>
      </c>
      <c r="O17282" t="s">
        <v>10</v>
      </c>
      <c r="P17282">
        <v>0.86</v>
      </c>
    </row>
    <row r="17283" spans="8:16">
      <c r="H17283" t="s">
        <v>5639</v>
      </c>
      <c r="I17283" t="s">
        <v>7</v>
      </c>
      <c r="J17283">
        <v>2022</v>
      </c>
      <c r="K17283">
        <f>2024 -impact_data[[#This Row],[model_year]]</f>
        <v>2</v>
      </c>
      <c r="L17283">
        <v>50</v>
      </c>
      <c r="M17283">
        <v>25</v>
      </c>
      <c r="N17283">
        <v>15</v>
      </c>
      <c r="O17283" t="s">
        <v>9</v>
      </c>
      <c r="P17283">
        <v>0.88</v>
      </c>
    </row>
    <row r="17284" spans="8:16">
      <c r="H17284" t="s">
        <v>5651</v>
      </c>
      <c r="I17284" t="s">
        <v>7</v>
      </c>
      <c r="J17284">
        <v>2022</v>
      </c>
      <c r="K17284">
        <f>2024 -impact_data[[#This Row],[model_year]]</f>
        <v>2</v>
      </c>
      <c r="L17284">
        <v>42</v>
      </c>
      <c r="M17284">
        <v>8.1999999999999993</v>
      </c>
      <c r="N17284">
        <v>4.9000000000000004</v>
      </c>
      <c r="O17284" t="s">
        <v>9</v>
      </c>
      <c r="P17284">
        <v>0.89</v>
      </c>
    </row>
    <row r="17285" spans="8:16">
      <c r="H17285" t="s">
        <v>5669</v>
      </c>
      <c r="I17285" t="s">
        <v>7</v>
      </c>
      <c r="J17285">
        <v>2022</v>
      </c>
      <c r="K17285">
        <f>2024 -impact_data[[#This Row],[model_year]]</f>
        <v>2</v>
      </c>
      <c r="L17285">
        <v>44</v>
      </c>
      <c r="M17285">
        <v>4</v>
      </c>
      <c r="N17285">
        <v>1.6</v>
      </c>
      <c r="O17285" t="s">
        <v>10</v>
      </c>
      <c r="P17285">
        <v>0.87</v>
      </c>
    </row>
    <row r="17286" spans="8:16">
      <c r="H17286" t="s">
        <v>5670</v>
      </c>
      <c r="I17286" t="s">
        <v>11</v>
      </c>
      <c r="J17286">
        <v>2022</v>
      </c>
      <c r="K17286">
        <f>2024 -impact_data[[#This Row],[model_year]]</f>
        <v>2</v>
      </c>
      <c r="L17286">
        <v>77</v>
      </c>
      <c r="M17286">
        <v>33.200000000000003</v>
      </c>
      <c r="N17286">
        <v>19.899999999999999</v>
      </c>
      <c r="O17286" t="s">
        <v>9</v>
      </c>
      <c r="P17286">
        <v>0.96</v>
      </c>
    </row>
    <row r="17287" spans="8:16">
      <c r="H17287" t="s">
        <v>5680</v>
      </c>
      <c r="I17287" t="s">
        <v>7</v>
      </c>
      <c r="J17287">
        <v>2022</v>
      </c>
      <c r="K17287">
        <f>2024 -impact_data[[#This Row],[model_year]]</f>
        <v>2</v>
      </c>
      <c r="L17287">
        <v>46</v>
      </c>
      <c r="M17287">
        <v>23.1</v>
      </c>
      <c r="N17287">
        <v>9.1999999999999993</v>
      </c>
      <c r="O17287" t="s">
        <v>10</v>
      </c>
      <c r="P17287">
        <v>0.88</v>
      </c>
    </row>
    <row r="17288" spans="8:16">
      <c r="H17288" t="s">
        <v>5699</v>
      </c>
      <c r="I17288" t="s">
        <v>7</v>
      </c>
      <c r="J17288">
        <v>2022</v>
      </c>
      <c r="K17288">
        <f>2024 -impact_data[[#This Row],[model_year]]</f>
        <v>2</v>
      </c>
      <c r="L17288">
        <v>46</v>
      </c>
      <c r="M17288">
        <v>9.9</v>
      </c>
      <c r="N17288">
        <v>4</v>
      </c>
      <c r="O17288" t="s">
        <v>10</v>
      </c>
      <c r="P17288">
        <v>0.89</v>
      </c>
    </row>
    <row r="17289" spans="8:16">
      <c r="H17289" t="s">
        <v>5704</v>
      </c>
      <c r="I17289" t="s">
        <v>7</v>
      </c>
      <c r="J17289">
        <v>2022</v>
      </c>
      <c r="K17289">
        <f>2024 -impact_data[[#This Row],[model_year]]</f>
        <v>2</v>
      </c>
      <c r="L17289">
        <v>45</v>
      </c>
      <c r="M17289">
        <v>18.7</v>
      </c>
      <c r="N17289">
        <v>11.2</v>
      </c>
      <c r="O17289" t="s">
        <v>9</v>
      </c>
      <c r="P17289">
        <v>0.86</v>
      </c>
    </row>
    <row r="17290" spans="8:16">
      <c r="H17290" t="s">
        <v>5712</v>
      </c>
      <c r="I17290" t="s">
        <v>11</v>
      </c>
      <c r="J17290">
        <v>2022</v>
      </c>
      <c r="K17290">
        <f>2024 -impact_data[[#This Row],[model_year]]</f>
        <v>2</v>
      </c>
      <c r="L17290">
        <v>77</v>
      </c>
      <c r="M17290">
        <v>13.2</v>
      </c>
      <c r="N17290">
        <v>5.3</v>
      </c>
      <c r="O17290" t="s">
        <v>10</v>
      </c>
      <c r="P17290">
        <v>0.93</v>
      </c>
    </row>
    <row r="17291" spans="8:16">
      <c r="H17291" t="s">
        <v>5714</v>
      </c>
      <c r="I17291" t="s">
        <v>7</v>
      </c>
      <c r="J17291">
        <v>2022</v>
      </c>
      <c r="K17291">
        <f>2024 -impact_data[[#This Row],[model_year]]</f>
        <v>2</v>
      </c>
      <c r="L17291">
        <v>46</v>
      </c>
      <c r="M17291">
        <v>-2.1</v>
      </c>
      <c r="N17291">
        <v>-1.2</v>
      </c>
      <c r="O17291" t="s">
        <v>9</v>
      </c>
      <c r="P17291">
        <v>0.9</v>
      </c>
    </row>
    <row r="17292" spans="8:16">
      <c r="H17292" t="s">
        <v>5736</v>
      </c>
      <c r="I17292" t="s">
        <v>7</v>
      </c>
      <c r="J17292">
        <v>2022</v>
      </c>
      <c r="K17292">
        <f>2024 -impact_data[[#This Row],[model_year]]</f>
        <v>2</v>
      </c>
      <c r="L17292">
        <v>51</v>
      </c>
      <c r="M17292">
        <v>22.7</v>
      </c>
      <c r="N17292">
        <v>9.1</v>
      </c>
      <c r="O17292" t="s">
        <v>10</v>
      </c>
      <c r="P17292">
        <v>0.87</v>
      </c>
    </row>
    <row r="17293" spans="8:16">
      <c r="H17293" t="s">
        <v>5747</v>
      </c>
      <c r="I17293" t="s">
        <v>7</v>
      </c>
      <c r="J17293">
        <v>2022</v>
      </c>
      <c r="K17293">
        <f>2024 -impact_data[[#This Row],[model_year]]</f>
        <v>2</v>
      </c>
      <c r="L17293">
        <v>47</v>
      </c>
      <c r="M17293">
        <v>12.3</v>
      </c>
      <c r="N17293">
        <v>7.4</v>
      </c>
      <c r="O17293" t="s">
        <v>9</v>
      </c>
      <c r="P17293">
        <v>0.87</v>
      </c>
    </row>
    <row r="17294" spans="8:16">
      <c r="H17294" t="s">
        <v>2786</v>
      </c>
      <c r="I17294" t="s">
        <v>7</v>
      </c>
      <c r="J17294">
        <v>2022</v>
      </c>
      <c r="K17294">
        <f>2024 -impact_data[[#This Row],[model_year]]</f>
        <v>2</v>
      </c>
      <c r="L17294">
        <v>44</v>
      </c>
      <c r="M17294">
        <v>-2.8</v>
      </c>
      <c r="N17294">
        <v>-1.7</v>
      </c>
      <c r="O17294" t="s">
        <v>9</v>
      </c>
      <c r="P17294">
        <v>0.87</v>
      </c>
    </row>
    <row r="17295" spans="8:16">
      <c r="H17295" t="s">
        <v>5783</v>
      </c>
      <c r="I17295" t="s">
        <v>11</v>
      </c>
      <c r="J17295">
        <v>2022</v>
      </c>
      <c r="K17295">
        <f>2024 -impact_data[[#This Row],[model_year]]</f>
        <v>2</v>
      </c>
      <c r="L17295">
        <v>76</v>
      </c>
      <c r="M17295">
        <v>43.8</v>
      </c>
      <c r="N17295">
        <v>26.3</v>
      </c>
      <c r="O17295" t="s">
        <v>9</v>
      </c>
      <c r="P17295">
        <v>0.97</v>
      </c>
    </row>
    <row r="17296" spans="8:16">
      <c r="H17296" t="s">
        <v>5797</v>
      </c>
      <c r="I17296" t="s">
        <v>7</v>
      </c>
      <c r="J17296">
        <v>2022</v>
      </c>
      <c r="K17296">
        <f>2024 -impact_data[[#This Row],[model_year]]</f>
        <v>2</v>
      </c>
      <c r="L17296">
        <v>49</v>
      </c>
      <c r="M17296">
        <v>22.5</v>
      </c>
      <c r="N17296">
        <v>13.5</v>
      </c>
      <c r="O17296" t="s">
        <v>9</v>
      </c>
      <c r="P17296">
        <v>0.88</v>
      </c>
    </row>
    <row r="17297" spans="8:16">
      <c r="H17297" t="s">
        <v>5799</v>
      </c>
      <c r="I17297" t="s">
        <v>7</v>
      </c>
      <c r="J17297">
        <v>2022</v>
      </c>
      <c r="K17297">
        <f>2024 -impact_data[[#This Row],[model_year]]</f>
        <v>2</v>
      </c>
      <c r="L17297">
        <v>44</v>
      </c>
      <c r="M17297">
        <v>11.6</v>
      </c>
      <c r="N17297">
        <v>7</v>
      </c>
      <c r="O17297" t="s">
        <v>9</v>
      </c>
      <c r="P17297">
        <v>0.87</v>
      </c>
    </row>
    <row r="17298" spans="8:16">
      <c r="H17298" t="s">
        <v>5802</v>
      </c>
      <c r="I17298" t="s">
        <v>7</v>
      </c>
      <c r="J17298">
        <v>2022</v>
      </c>
      <c r="K17298">
        <f>2024 -impact_data[[#This Row],[model_year]]</f>
        <v>2</v>
      </c>
      <c r="L17298">
        <v>44</v>
      </c>
      <c r="M17298">
        <v>-4.5</v>
      </c>
      <c r="N17298">
        <v>-2.7</v>
      </c>
      <c r="O17298" t="s">
        <v>9</v>
      </c>
      <c r="P17298">
        <v>0.87</v>
      </c>
    </row>
    <row r="17299" spans="8:16">
      <c r="H17299" t="s">
        <v>5808</v>
      </c>
      <c r="I17299" t="s">
        <v>7</v>
      </c>
      <c r="J17299">
        <v>2022</v>
      </c>
      <c r="K17299">
        <f>2024 -impact_data[[#This Row],[model_year]]</f>
        <v>2</v>
      </c>
      <c r="L17299">
        <v>51</v>
      </c>
      <c r="M17299">
        <v>16.600000000000001</v>
      </c>
      <c r="N17299">
        <v>10</v>
      </c>
      <c r="O17299" t="s">
        <v>9</v>
      </c>
      <c r="P17299">
        <v>0.87</v>
      </c>
    </row>
    <row r="17300" spans="8:16">
      <c r="H17300" t="s">
        <v>5832</v>
      </c>
      <c r="I17300" t="s">
        <v>7</v>
      </c>
      <c r="J17300">
        <v>2022</v>
      </c>
      <c r="K17300">
        <f>2024 -impact_data[[#This Row],[model_year]]</f>
        <v>2</v>
      </c>
      <c r="L17300">
        <v>46</v>
      </c>
      <c r="M17300">
        <v>18.399999999999999</v>
      </c>
      <c r="N17300">
        <v>11</v>
      </c>
      <c r="O17300" t="s">
        <v>9</v>
      </c>
      <c r="P17300">
        <v>0.86</v>
      </c>
    </row>
    <row r="17301" spans="8:16">
      <c r="H17301" t="s">
        <v>5841</v>
      </c>
      <c r="I17301" t="s">
        <v>7</v>
      </c>
      <c r="J17301">
        <v>2022</v>
      </c>
      <c r="K17301">
        <f>2024 -impact_data[[#This Row],[model_year]]</f>
        <v>2</v>
      </c>
      <c r="L17301">
        <v>44</v>
      </c>
      <c r="M17301">
        <v>12.6</v>
      </c>
      <c r="N17301">
        <v>7.6</v>
      </c>
      <c r="O17301" t="s">
        <v>9</v>
      </c>
      <c r="P17301">
        <v>0.88</v>
      </c>
    </row>
    <row r="17302" spans="8:16">
      <c r="H17302" t="s">
        <v>5863</v>
      </c>
      <c r="I17302" t="s">
        <v>11</v>
      </c>
      <c r="J17302">
        <v>2022</v>
      </c>
      <c r="K17302">
        <f>2024 -impact_data[[#This Row],[model_year]]</f>
        <v>2</v>
      </c>
      <c r="L17302">
        <v>76</v>
      </c>
      <c r="M17302">
        <v>12</v>
      </c>
      <c r="N17302">
        <v>7.2</v>
      </c>
      <c r="O17302" t="s">
        <v>9</v>
      </c>
      <c r="P17302">
        <v>0.94</v>
      </c>
    </row>
    <row r="17303" spans="8:16">
      <c r="H17303" t="s">
        <v>5865</v>
      </c>
      <c r="I17303" t="s">
        <v>11</v>
      </c>
      <c r="J17303">
        <v>2022</v>
      </c>
      <c r="K17303">
        <f>2024 -impact_data[[#This Row],[model_year]]</f>
        <v>2</v>
      </c>
      <c r="L17303">
        <v>77</v>
      </c>
      <c r="M17303">
        <v>15.6</v>
      </c>
      <c r="N17303">
        <v>9.3000000000000007</v>
      </c>
      <c r="O17303" t="s">
        <v>9</v>
      </c>
      <c r="P17303">
        <v>0.97</v>
      </c>
    </row>
    <row r="17304" spans="8:16">
      <c r="H17304" t="s">
        <v>5905</v>
      </c>
      <c r="I17304" t="s">
        <v>7</v>
      </c>
      <c r="J17304">
        <v>2022</v>
      </c>
      <c r="K17304">
        <f>2024 -impact_data[[#This Row],[model_year]]</f>
        <v>2</v>
      </c>
      <c r="L17304">
        <v>50</v>
      </c>
      <c r="M17304">
        <v>62.2</v>
      </c>
      <c r="N17304">
        <v>37.299999999999997</v>
      </c>
      <c r="O17304" t="s">
        <v>9</v>
      </c>
      <c r="P17304">
        <v>0.87</v>
      </c>
    </row>
    <row r="17305" spans="8:16">
      <c r="H17305" t="s">
        <v>5920</v>
      </c>
      <c r="I17305" t="s">
        <v>7</v>
      </c>
      <c r="J17305">
        <v>2022</v>
      </c>
      <c r="K17305">
        <f>2024 -impact_data[[#This Row],[model_year]]</f>
        <v>2</v>
      </c>
      <c r="L17305">
        <v>49</v>
      </c>
      <c r="M17305">
        <v>40.5</v>
      </c>
      <c r="N17305">
        <v>16.2</v>
      </c>
      <c r="O17305" t="s">
        <v>10</v>
      </c>
      <c r="P17305">
        <v>0.88</v>
      </c>
    </row>
    <row r="17306" spans="8:16">
      <c r="H17306" t="s">
        <v>5925</v>
      </c>
      <c r="I17306" t="s">
        <v>7</v>
      </c>
      <c r="J17306">
        <v>2022</v>
      </c>
      <c r="K17306">
        <f>2024 -impact_data[[#This Row],[model_year]]</f>
        <v>2</v>
      </c>
      <c r="L17306">
        <v>48</v>
      </c>
      <c r="M17306">
        <v>20.8</v>
      </c>
      <c r="N17306">
        <v>12.5</v>
      </c>
      <c r="O17306" t="s">
        <v>9</v>
      </c>
      <c r="P17306">
        <v>0.88</v>
      </c>
    </row>
    <row r="17307" spans="8:16">
      <c r="H17307" t="s">
        <v>5945</v>
      </c>
      <c r="I17307" t="s">
        <v>7</v>
      </c>
      <c r="J17307">
        <v>2022</v>
      </c>
      <c r="K17307">
        <f>2024 -impact_data[[#This Row],[model_year]]</f>
        <v>2</v>
      </c>
      <c r="L17307">
        <v>48</v>
      </c>
      <c r="M17307">
        <v>4.0999999999999996</v>
      </c>
      <c r="N17307">
        <v>1.6</v>
      </c>
      <c r="O17307" t="s">
        <v>10</v>
      </c>
      <c r="P17307">
        <v>0.88</v>
      </c>
    </row>
    <row r="17308" spans="8:16">
      <c r="H17308" t="s">
        <v>5953</v>
      </c>
      <c r="I17308" t="s">
        <v>7</v>
      </c>
      <c r="J17308">
        <v>2022</v>
      </c>
      <c r="K17308">
        <f>2024 -impact_data[[#This Row],[model_year]]</f>
        <v>2</v>
      </c>
      <c r="L17308">
        <v>47</v>
      </c>
      <c r="M17308">
        <v>11.9</v>
      </c>
      <c r="N17308">
        <v>4.7</v>
      </c>
      <c r="O17308" t="s">
        <v>10</v>
      </c>
      <c r="P17308">
        <v>0.87</v>
      </c>
    </row>
    <row r="17309" spans="8:16">
      <c r="H17309" t="s">
        <v>5959</v>
      </c>
      <c r="I17309" t="s">
        <v>7</v>
      </c>
      <c r="J17309">
        <v>2022</v>
      </c>
      <c r="K17309">
        <f>2024 -impact_data[[#This Row],[model_year]]</f>
        <v>2</v>
      </c>
      <c r="L17309">
        <v>47</v>
      </c>
      <c r="M17309">
        <v>25.4</v>
      </c>
      <c r="N17309">
        <v>15.2</v>
      </c>
      <c r="O17309" t="s">
        <v>9</v>
      </c>
      <c r="P17309">
        <v>0.87</v>
      </c>
    </row>
    <row r="17310" spans="8:16">
      <c r="H17310" t="s">
        <v>5973</v>
      </c>
      <c r="I17310" t="s">
        <v>7</v>
      </c>
      <c r="J17310">
        <v>2022</v>
      </c>
      <c r="K17310">
        <f>2024 -impact_data[[#This Row],[model_year]]</f>
        <v>2</v>
      </c>
      <c r="L17310">
        <v>49</v>
      </c>
      <c r="M17310">
        <v>6.7</v>
      </c>
      <c r="N17310">
        <v>4</v>
      </c>
      <c r="O17310" t="s">
        <v>9</v>
      </c>
      <c r="P17310">
        <v>0.87</v>
      </c>
    </row>
    <row r="17311" spans="8:16">
      <c r="H17311" t="s">
        <v>5974</v>
      </c>
      <c r="I17311" t="s">
        <v>11</v>
      </c>
      <c r="J17311">
        <v>2022</v>
      </c>
      <c r="K17311">
        <f>2024 -impact_data[[#This Row],[model_year]]</f>
        <v>2</v>
      </c>
      <c r="L17311">
        <v>76</v>
      </c>
      <c r="M17311">
        <v>6.1</v>
      </c>
      <c r="N17311">
        <v>3.7</v>
      </c>
      <c r="O17311" t="s">
        <v>9</v>
      </c>
      <c r="P17311">
        <v>0.96</v>
      </c>
    </row>
    <row r="17312" spans="8:16">
      <c r="H17312" t="s">
        <v>5975</v>
      </c>
      <c r="I17312" t="s">
        <v>11</v>
      </c>
      <c r="J17312">
        <v>2022</v>
      </c>
      <c r="K17312">
        <f>2024 -impact_data[[#This Row],[model_year]]</f>
        <v>2</v>
      </c>
      <c r="L17312">
        <v>73</v>
      </c>
      <c r="M17312">
        <v>7.8</v>
      </c>
      <c r="N17312">
        <v>3.1</v>
      </c>
      <c r="O17312" t="s">
        <v>10</v>
      </c>
      <c r="P17312">
        <v>0.96</v>
      </c>
    </row>
    <row r="17313" spans="8:16">
      <c r="H17313" t="s">
        <v>5989</v>
      </c>
      <c r="I17313" t="s">
        <v>7</v>
      </c>
      <c r="J17313">
        <v>2022</v>
      </c>
      <c r="K17313">
        <f>2024 -impact_data[[#This Row],[model_year]]</f>
        <v>2</v>
      </c>
      <c r="L17313">
        <v>46</v>
      </c>
      <c r="M17313">
        <v>21.6</v>
      </c>
      <c r="N17313">
        <v>8.6999999999999993</v>
      </c>
      <c r="O17313" t="s">
        <v>10</v>
      </c>
      <c r="P17313">
        <v>0.87</v>
      </c>
    </row>
    <row r="17314" spans="8:16">
      <c r="H17314" t="s">
        <v>5990</v>
      </c>
      <c r="I17314" t="s">
        <v>7</v>
      </c>
      <c r="J17314">
        <v>2022</v>
      </c>
      <c r="K17314">
        <f>2024 -impact_data[[#This Row],[model_year]]</f>
        <v>2</v>
      </c>
      <c r="L17314">
        <v>46</v>
      </c>
      <c r="M17314">
        <v>19.2</v>
      </c>
      <c r="N17314">
        <v>7.7</v>
      </c>
      <c r="O17314" t="s">
        <v>10</v>
      </c>
      <c r="P17314">
        <v>0.88</v>
      </c>
    </row>
    <row r="17315" spans="8:16">
      <c r="H17315" t="s">
        <v>5996</v>
      </c>
      <c r="I17315" t="s">
        <v>7</v>
      </c>
      <c r="J17315">
        <v>2022</v>
      </c>
      <c r="K17315">
        <f>2024 -impact_data[[#This Row],[model_year]]</f>
        <v>2</v>
      </c>
      <c r="L17315">
        <v>49</v>
      </c>
      <c r="M17315">
        <v>46.4</v>
      </c>
      <c r="N17315">
        <v>27.8</v>
      </c>
      <c r="O17315" t="s">
        <v>9</v>
      </c>
      <c r="P17315">
        <v>0.87</v>
      </c>
    </row>
    <row r="17316" spans="8:16">
      <c r="H17316" t="s">
        <v>6001</v>
      </c>
      <c r="I17316" t="s">
        <v>11</v>
      </c>
      <c r="J17316">
        <v>2022</v>
      </c>
      <c r="K17316">
        <f>2024 -impact_data[[#This Row],[model_year]]</f>
        <v>2</v>
      </c>
      <c r="L17316">
        <v>73</v>
      </c>
      <c r="M17316">
        <v>6</v>
      </c>
      <c r="N17316">
        <v>2.4</v>
      </c>
      <c r="O17316" t="s">
        <v>10</v>
      </c>
      <c r="P17316">
        <v>0.97</v>
      </c>
    </row>
    <row r="17317" spans="8:16">
      <c r="H17317" t="s">
        <v>6004</v>
      </c>
      <c r="I17317" t="s">
        <v>11</v>
      </c>
      <c r="J17317">
        <v>2022</v>
      </c>
      <c r="K17317">
        <f>2024 -impact_data[[#This Row],[model_year]]</f>
        <v>2</v>
      </c>
      <c r="L17317">
        <v>78</v>
      </c>
      <c r="M17317">
        <v>37</v>
      </c>
      <c r="N17317">
        <v>22.2</v>
      </c>
      <c r="O17317" t="s">
        <v>9</v>
      </c>
      <c r="P17317">
        <v>0.96</v>
      </c>
    </row>
    <row r="17318" spans="8:16">
      <c r="H17318" t="s">
        <v>6012</v>
      </c>
      <c r="I17318" t="s">
        <v>7</v>
      </c>
      <c r="J17318">
        <v>2022</v>
      </c>
      <c r="K17318">
        <f>2024 -impact_data[[#This Row],[model_year]]</f>
        <v>2</v>
      </c>
      <c r="L17318">
        <v>48</v>
      </c>
      <c r="M17318">
        <v>-0.6</v>
      </c>
      <c r="N17318">
        <v>-0.3</v>
      </c>
      <c r="O17318" t="s">
        <v>9</v>
      </c>
      <c r="P17318">
        <v>0.86</v>
      </c>
    </row>
    <row r="17319" spans="8:16">
      <c r="H17319" t="s">
        <v>6022</v>
      </c>
      <c r="I17319" t="s">
        <v>7</v>
      </c>
      <c r="J17319">
        <v>2022</v>
      </c>
      <c r="K17319">
        <f>2024 -impact_data[[#This Row],[model_year]]</f>
        <v>2</v>
      </c>
      <c r="L17319">
        <v>44</v>
      </c>
      <c r="M17319">
        <v>8.6</v>
      </c>
      <c r="N17319">
        <v>5.0999999999999996</v>
      </c>
      <c r="O17319" t="s">
        <v>9</v>
      </c>
      <c r="P17319">
        <v>0.86</v>
      </c>
    </row>
    <row r="17320" spans="8:16">
      <c r="H17320" t="s">
        <v>6025</v>
      </c>
      <c r="I17320" t="s">
        <v>7</v>
      </c>
      <c r="J17320">
        <v>2022</v>
      </c>
      <c r="K17320">
        <f>2024 -impact_data[[#This Row],[model_year]]</f>
        <v>2</v>
      </c>
      <c r="L17320">
        <v>44</v>
      </c>
      <c r="M17320">
        <v>6.8</v>
      </c>
      <c r="N17320">
        <v>2.7</v>
      </c>
      <c r="O17320" t="s">
        <v>10</v>
      </c>
      <c r="P17320">
        <v>0.87</v>
      </c>
    </row>
    <row r="17321" spans="8:16">
      <c r="H17321" t="s">
        <v>6035</v>
      </c>
      <c r="I17321" t="s">
        <v>7</v>
      </c>
      <c r="J17321">
        <v>2022</v>
      </c>
      <c r="K17321">
        <f>2024 -impact_data[[#This Row],[model_year]]</f>
        <v>2</v>
      </c>
      <c r="L17321">
        <v>45</v>
      </c>
      <c r="M17321">
        <v>0.2</v>
      </c>
      <c r="N17321">
        <v>0.1</v>
      </c>
      <c r="O17321" t="s">
        <v>9</v>
      </c>
      <c r="P17321">
        <v>0.86</v>
      </c>
    </row>
    <row r="17322" spans="8:16">
      <c r="H17322" t="s">
        <v>6039</v>
      </c>
      <c r="I17322" t="s">
        <v>11</v>
      </c>
      <c r="J17322">
        <v>2022</v>
      </c>
      <c r="K17322">
        <f>2024 -impact_data[[#This Row],[model_year]]</f>
        <v>2</v>
      </c>
      <c r="L17322">
        <v>75</v>
      </c>
      <c r="M17322">
        <v>33.1</v>
      </c>
      <c r="N17322">
        <v>13.2</v>
      </c>
      <c r="O17322" t="s">
        <v>10</v>
      </c>
      <c r="P17322">
        <v>0.96</v>
      </c>
    </row>
    <row r="17323" spans="8:16">
      <c r="H17323" t="s">
        <v>6051</v>
      </c>
      <c r="I17323" t="s">
        <v>7</v>
      </c>
      <c r="J17323">
        <v>2022</v>
      </c>
      <c r="K17323">
        <f>2024 -impact_data[[#This Row],[model_year]]</f>
        <v>2</v>
      </c>
      <c r="L17323">
        <v>46</v>
      </c>
      <c r="M17323">
        <v>13.3</v>
      </c>
      <c r="N17323">
        <v>8</v>
      </c>
      <c r="O17323" t="s">
        <v>9</v>
      </c>
      <c r="P17323">
        <v>0.88</v>
      </c>
    </row>
    <row r="17324" spans="8:16">
      <c r="H17324" t="s">
        <v>6068</v>
      </c>
      <c r="I17324" t="s">
        <v>7</v>
      </c>
      <c r="J17324">
        <v>2022</v>
      </c>
      <c r="K17324">
        <f>2024 -impact_data[[#This Row],[model_year]]</f>
        <v>2</v>
      </c>
      <c r="L17324">
        <v>42</v>
      </c>
      <c r="M17324">
        <v>17.600000000000001</v>
      </c>
      <c r="N17324">
        <v>7</v>
      </c>
      <c r="O17324" t="s">
        <v>10</v>
      </c>
      <c r="P17324">
        <v>0.88</v>
      </c>
    </row>
    <row r="17325" spans="8:16">
      <c r="H17325" t="s">
        <v>6076</v>
      </c>
      <c r="I17325" t="s">
        <v>7</v>
      </c>
      <c r="J17325">
        <v>2022</v>
      </c>
      <c r="K17325">
        <f>2024 -impact_data[[#This Row],[model_year]]</f>
        <v>2</v>
      </c>
      <c r="L17325">
        <v>44</v>
      </c>
      <c r="M17325">
        <v>14.6</v>
      </c>
      <c r="N17325">
        <v>5.9</v>
      </c>
      <c r="O17325" t="s">
        <v>10</v>
      </c>
      <c r="P17325">
        <v>0.86</v>
      </c>
    </row>
    <row r="17326" spans="8:16">
      <c r="H17326" t="s">
        <v>6094</v>
      </c>
      <c r="I17326" t="s">
        <v>7</v>
      </c>
      <c r="J17326">
        <v>2022</v>
      </c>
      <c r="K17326">
        <f>2024 -impact_data[[#This Row],[model_year]]</f>
        <v>2</v>
      </c>
      <c r="L17326">
        <v>47</v>
      </c>
      <c r="M17326">
        <v>18</v>
      </c>
      <c r="N17326">
        <v>7.2</v>
      </c>
      <c r="O17326" t="s">
        <v>10</v>
      </c>
      <c r="P17326">
        <v>0.86</v>
      </c>
    </row>
    <row r="17327" spans="8:16">
      <c r="H17327" t="s">
        <v>6099</v>
      </c>
      <c r="I17327" t="s">
        <v>7</v>
      </c>
      <c r="J17327">
        <v>2022</v>
      </c>
      <c r="K17327">
        <f>2024 -impact_data[[#This Row],[model_year]]</f>
        <v>2</v>
      </c>
      <c r="L17327">
        <v>45</v>
      </c>
      <c r="M17327">
        <v>40.799999999999997</v>
      </c>
      <c r="N17327">
        <v>16.3</v>
      </c>
      <c r="O17327" t="s">
        <v>10</v>
      </c>
      <c r="P17327">
        <v>0.89</v>
      </c>
    </row>
    <row r="17328" spans="8:16">
      <c r="H17328" t="s">
        <v>6106</v>
      </c>
      <c r="I17328" t="s">
        <v>7</v>
      </c>
      <c r="J17328">
        <v>2022</v>
      </c>
      <c r="K17328">
        <f>2024 -impact_data[[#This Row],[model_year]]</f>
        <v>2</v>
      </c>
      <c r="L17328">
        <v>45</v>
      </c>
      <c r="M17328">
        <v>16.8</v>
      </c>
      <c r="N17328">
        <v>10.1</v>
      </c>
      <c r="O17328" t="s">
        <v>9</v>
      </c>
      <c r="P17328">
        <v>0.86</v>
      </c>
    </row>
    <row r="17329" spans="8:16">
      <c r="H17329" t="s">
        <v>6110</v>
      </c>
      <c r="I17329" t="s">
        <v>7</v>
      </c>
      <c r="J17329">
        <v>2022</v>
      </c>
      <c r="K17329">
        <f>2024 -impact_data[[#This Row],[model_year]]</f>
        <v>2</v>
      </c>
      <c r="L17329">
        <v>45</v>
      </c>
      <c r="M17329">
        <v>18.8</v>
      </c>
      <c r="N17329">
        <v>7.5</v>
      </c>
      <c r="O17329" t="s">
        <v>10</v>
      </c>
      <c r="P17329">
        <v>0.87</v>
      </c>
    </row>
    <row r="17330" spans="8:16">
      <c r="H17330" t="s">
        <v>6122</v>
      </c>
      <c r="I17330" t="s">
        <v>7</v>
      </c>
      <c r="J17330">
        <v>2022</v>
      </c>
      <c r="K17330">
        <f>2024 -impact_data[[#This Row],[model_year]]</f>
        <v>2</v>
      </c>
      <c r="L17330">
        <v>48</v>
      </c>
      <c r="M17330">
        <v>11.1</v>
      </c>
      <c r="N17330">
        <v>6.6</v>
      </c>
      <c r="O17330" t="s">
        <v>9</v>
      </c>
      <c r="P17330">
        <v>0.87</v>
      </c>
    </row>
    <row r="17331" spans="8:16">
      <c r="H17331" t="s">
        <v>6130</v>
      </c>
      <c r="I17331" t="s">
        <v>7</v>
      </c>
      <c r="J17331">
        <v>2022</v>
      </c>
      <c r="K17331">
        <f>2024 -impact_data[[#This Row],[model_year]]</f>
        <v>2</v>
      </c>
      <c r="L17331">
        <v>44</v>
      </c>
      <c r="M17331">
        <v>4.5999999999999996</v>
      </c>
      <c r="N17331">
        <v>1.8</v>
      </c>
      <c r="O17331" t="s">
        <v>10</v>
      </c>
      <c r="P17331">
        <v>0.86</v>
      </c>
    </row>
    <row r="17332" spans="8:16">
      <c r="H17332" t="s">
        <v>6135</v>
      </c>
      <c r="I17332" t="s">
        <v>7</v>
      </c>
      <c r="J17332">
        <v>2022</v>
      </c>
      <c r="K17332">
        <f>2024 -impact_data[[#This Row],[model_year]]</f>
        <v>2</v>
      </c>
      <c r="L17332">
        <v>46</v>
      </c>
      <c r="M17332">
        <v>25</v>
      </c>
      <c r="N17332">
        <v>15</v>
      </c>
      <c r="O17332" t="s">
        <v>9</v>
      </c>
      <c r="P17332">
        <v>0.88</v>
      </c>
    </row>
    <row r="17333" spans="8:16">
      <c r="H17333" t="s">
        <v>6139</v>
      </c>
      <c r="I17333" t="s">
        <v>7</v>
      </c>
      <c r="J17333">
        <v>2022</v>
      </c>
      <c r="K17333">
        <f>2024 -impact_data[[#This Row],[model_year]]</f>
        <v>2</v>
      </c>
      <c r="L17333">
        <v>46</v>
      </c>
      <c r="M17333">
        <v>29.9</v>
      </c>
      <c r="N17333">
        <v>18</v>
      </c>
      <c r="O17333" t="s">
        <v>9</v>
      </c>
      <c r="P17333">
        <v>0.86</v>
      </c>
    </row>
    <row r="17334" spans="8:16">
      <c r="H17334" t="s">
        <v>6156</v>
      </c>
      <c r="I17334" t="s">
        <v>7</v>
      </c>
      <c r="J17334">
        <v>2022</v>
      </c>
      <c r="K17334">
        <f>2024 -impact_data[[#This Row],[model_year]]</f>
        <v>2</v>
      </c>
      <c r="L17334">
        <v>50</v>
      </c>
      <c r="M17334">
        <v>9.1</v>
      </c>
      <c r="N17334">
        <v>2.2999999999999998</v>
      </c>
      <c r="O17334" t="s">
        <v>8</v>
      </c>
      <c r="P17334">
        <v>0.87</v>
      </c>
    </row>
    <row r="17335" spans="8:16">
      <c r="H17335" t="s">
        <v>6160</v>
      </c>
      <c r="I17335" t="s">
        <v>7</v>
      </c>
      <c r="J17335">
        <v>2022</v>
      </c>
      <c r="K17335">
        <f>2024 -impact_data[[#This Row],[model_year]]</f>
        <v>2</v>
      </c>
      <c r="L17335">
        <v>47</v>
      </c>
      <c r="M17335">
        <v>31.4</v>
      </c>
      <c r="N17335">
        <v>18.8</v>
      </c>
      <c r="O17335" t="s">
        <v>9</v>
      </c>
      <c r="P17335">
        <v>0.88</v>
      </c>
    </row>
    <row r="17336" spans="8:16">
      <c r="H17336" t="s">
        <v>76</v>
      </c>
      <c r="I17336" t="s">
        <v>7</v>
      </c>
      <c r="J17336">
        <v>2022</v>
      </c>
      <c r="K17336">
        <f>2024 -impact_data[[#This Row],[model_year]]</f>
        <v>2</v>
      </c>
      <c r="L17336">
        <v>46</v>
      </c>
      <c r="M17336">
        <v>14.2</v>
      </c>
      <c r="N17336">
        <v>8.5</v>
      </c>
      <c r="O17336" t="s">
        <v>9</v>
      </c>
      <c r="P17336">
        <v>0.87</v>
      </c>
    </row>
    <row r="17337" spans="8:16">
      <c r="H17337" t="s">
        <v>6197</v>
      </c>
      <c r="I17337" t="s">
        <v>7</v>
      </c>
      <c r="J17337">
        <v>2022</v>
      </c>
      <c r="K17337">
        <f>2024 -impact_data[[#This Row],[model_year]]</f>
        <v>2</v>
      </c>
      <c r="L17337">
        <v>50</v>
      </c>
      <c r="M17337">
        <v>41</v>
      </c>
      <c r="N17337">
        <v>16.399999999999999</v>
      </c>
      <c r="O17337" t="s">
        <v>10</v>
      </c>
      <c r="P17337">
        <v>0.88</v>
      </c>
    </row>
    <row r="17338" spans="8:16">
      <c r="H17338" t="s">
        <v>6201</v>
      </c>
      <c r="I17338" t="s">
        <v>7</v>
      </c>
      <c r="J17338">
        <v>2022</v>
      </c>
      <c r="K17338">
        <f>2024 -impact_data[[#This Row],[model_year]]</f>
        <v>2</v>
      </c>
      <c r="L17338">
        <v>48</v>
      </c>
      <c r="M17338">
        <v>22.9</v>
      </c>
      <c r="N17338">
        <v>13.8</v>
      </c>
      <c r="O17338" t="s">
        <v>9</v>
      </c>
      <c r="P17338">
        <v>0.86</v>
      </c>
    </row>
    <row r="17339" spans="8:16">
      <c r="H17339" t="s">
        <v>6212</v>
      </c>
      <c r="I17339" t="s">
        <v>11</v>
      </c>
      <c r="J17339">
        <v>2022</v>
      </c>
      <c r="K17339">
        <f>2024 -impact_data[[#This Row],[model_year]]</f>
        <v>2</v>
      </c>
      <c r="L17339">
        <v>79</v>
      </c>
      <c r="M17339">
        <v>17.7</v>
      </c>
      <c r="N17339">
        <v>10.6</v>
      </c>
      <c r="O17339" t="s">
        <v>9</v>
      </c>
      <c r="P17339">
        <v>0.98</v>
      </c>
    </row>
    <row r="17340" spans="8:16">
      <c r="H17340" t="s">
        <v>6218</v>
      </c>
      <c r="I17340" t="s">
        <v>11</v>
      </c>
      <c r="J17340">
        <v>2022</v>
      </c>
      <c r="K17340">
        <f>2024 -impact_data[[#This Row],[model_year]]</f>
        <v>2</v>
      </c>
      <c r="L17340">
        <v>75</v>
      </c>
      <c r="M17340">
        <v>12.3</v>
      </c>
      <c r="N17340">
        <v>3.1</v>
      </c>
      <c r="O17340" t="s">
        <v>8</v>
      </c>
      <c r="P17340">
        <v>0.96</v>
      </c>
    </row>
    <row r="17341" spans="8:16">
      <c r="H17341" t="s">
        <v>6220</v>
      </c>
      <c r="I17341" t="s">
        <v>7</v>
      </c>
      <c r="J17341">
        <v>2022</v>
      </c>
      <c r="K17341">
        <f>2024 -impact_data[[#This Row],[model_year]]</f>
        <v>2</v>
      </c>
      <c r="L17341">
        <v>46</v>
      </c>
      <c r="M17341">
        <v>28.9</v>
      </c>
      <c r="N17341">
        <v>17.3</v>
      </c>
      <c r="O17341" t="s">
        <v>9</v>
      </c>
      <c r="P17341">
        <v>0.86</v>
      </c>
    </row>
    <row r="17342" spans="8:16">
      <c r="H17342" t="s">
        <v>6228</v>
      </c>
      <c r="I17342" t="s">
        <v>7</v>
      </c>
      <c r="J17342">
        <v>2022</v>
      </c>
      <c r="K17342">
        <f>2024 -impact_data[[#This Row],[model_year]]</f>
        <v>2</v>
      </c>
      <c r="L17342">
        <v>47</v>
      </c>
      <c r="M17342">
        <v>21.9</v>
      </c>
      <c r="N17342">
        <v>13.1</v>
      </c>
      <c r="O17342" t="s">
        <v>9</v>
      </c>
      <c r="P17342">
        <v>0.88</v>
      </c>
    </row>
    <row r="17343" spans="8:16">
      <c r="H17343" t="s">
        <v>6235</v>
      </c>
      <c r="I17343" t="s">
        <v>7</v>
      </c>
      <c r="J17343">
        <v>2022</v>
      </c>
      <c r="K17343">
        <f>2024 -impact_data[[#This Row],[model_year]]</f>
        <v>2</v>
      </c>
      <c r="L17343">
        <v>46</v>
      </c>
      <c r="M17343">
        <v>10.7</v>
      </c>
      <c r="N17343">
        <v>6.4</v>
      </c>
      <c r="O17343" t="s">
        <v>9</v>
      </c>
      <c r="P17343">
        <v>0.87</v>
      </c>
    </row>
    <row r="17344" spans="8:16">
      <c r="H17344" t="s">
        <v>6238</v>
      </c>
      <c r="I17344" t="s">
        <v>7</v>
      </c>
      <c r="J17344">
        <v>2022</v>
      </c>
      <c r="K17344">
        <f>2024 -impact_data[[#This Row],[model_year]]</f>
        <v>2</v>
      </c>
      <c r="L17344">
        <v>46</v>
      </c>
      <c r="M17344">
        <v>-1</v>
      </c>
      <c r="N17344">
        <v>-0.6</v>
      </c>
      <c r="O17344" t="s">
        <v>9</v>
      </c>
      <c r="P17344">
        <v>0.87</v>
      </c>
    </row>
    <row r="17345" spans="8:16">
      <c r="H17345" t="s">
        <v>6246</v>
      </c>
      <c r="I17345" t="s">
        <v>7</v>
      </c>
      <c r="J17345">
        <v>2022</v>
      </c>
      <c r="K17345">
        <f>2024 -impact_data[[#This Row],[model_year]]</f>
        <v>2</v>
      </c>
      <c r="L17345">
        <v>45</v>
      </c>
      <c r="M17345">
        <v>29.5</v>
      </c>
      <c r="N17345">
        <v>11.8</v>
      </c>
      <c r="O17345" t="s">
        <v>10</v>
      </c>
      <c r="P17345">
        <v>0.88</v>
      </c>
    </row>
    <row r="17346" spans="8:16">
      <c r="H17346" t="s">
        <v>6252</v>
      </c>
      <c r="I17346" t="s">
        <v>7</v>
      </c>
      <c r="J17346">
        <v>2022</v>
      </c>
      <c r="K17346">
        <f>2024 -impact_data[[#This Row],[model_year]]</f>
        <v>2</v>
      </c>
      <c r="L17346">
        <v>44</v>
      </c>
      <c r="M17346">
        <v>1.4</v>
      </c>
      <c r="N17346">
        <v>0.8</v>
      </c>
      <c r="O17346" t="s">
        <v>9</v>
      </c>
      <c r="P17346">
        <v>0.86</v>
      </c>
    </row>
    <row r="17347" spans="8:16">
      <c r="H17347" t="s">
        <v>6255</v>
      </c>
      <c r="I17347" t="s">
        <v>7</v>
      </c>
      <c r="J17347">
        <v>2022</v>
      </c>
      <c r="K17347">
        <f>2024 -impact_data[[#This Row],[model_year]]</f>
        <v>2</v>
      </c>
      <c r="L17347">
        <v>47</v>
      </c>
      <c r="M17347">
        <v>13</v>
      </c>
      <c r="N17347">
        <v>3.3</v>
      </c>
      <c r="O17347" t="s">
        <v>8</v>
      </c>
      <c r="P17347">
        <v>0.87</v>
      </c>
    </row>
    <row r="17348" spans="8:16">
      <c r="H17348" t="s">
        <v>6262</v>
      </c>
      <c r="I17348" t="s">
        <v>11</v>
      </c>
      <c r="J17348">
        <v>2022</v>
      </c>
      <c r="K17348">
        <f>2024 -impact_data[[#This Row],[model_year]]</f>
        <v>2</v>
      </c>
      <c r="L17348">
        <v>77</v>
      </c>
      <c r="M17348">
        <v>10.9</v>
      </c>
      <c r="N17348">
        <v>6.6</v>
      </c>
      <c r="O17348" t="s">
        <v>9</v>
      </c>
      <c r="P17348">
        <v>0.97</v>
      </c>
    </row>
    <row r="17349" spans="8:16">
      <c r="H17349" t="s">
        <v>6281</v>
      </c>
      <c r="I17349" t="s">
        <v>7</v>
      </c>
      <c r="J17349">
        <v>2022</v>
      </c>
      <c r="K17349">
        <f>2024 -impact_data[[#This Row],[model_year]]</f>
        <v>2</v>
      </c>
      <c r="L17349">
        <v>49</v>
      </c>
      <c r="M17349">
        <v>15.6</v>
      </c>
      <c r="N17349">
        <v>9.3000000000000007</v>
      </c>
      <c r="O17349" t="s">
        <v>9</v>
      </c>
      <c r="P17349">
        <v>0.87</v>
      </c>
    </row>
    <row r="17350" spans="8:16">
      <c r="H17350" t="s">
        <v>6288</v>
      </c>
      <c r="I17350" t="s">
        <v>7</v>
      </c>
      <c r="J17350">
        <v>2022</v>
      </c>
      <c r="K17350">
        <f>2024 -impact_data[[#This Row],[model_year]]</f>
        <v>2</v>
      </c>
      <c r="L17350">
        <v>47</v>
      </c>
      <c r="M17350">
        <v>8</v>
      </c>
      <c r="N17350">
        <v>4.8</v>
      </c>
      <c r="O17350" t="s">
        <v>9</v>
      </c>
      <c r="P17350">
        <v>0.87</v>
      </c>
    </row>
    <row r="17351" spans="8:16">
      <c r="H17351" t="s">
        <v>6293</v>
      </c>
      <c r="I17351" t="s">
        <v>7</v>
      </c>
      <c r="J17351">
        <v>2022</v>
      </c>
      <c r="K17351">
        <f>2024 -impact_data[[#This Row],[model_year]]</f>
        <v>2</v>
      </c>
      <c r="L17351">
        <v>48</v>
      </c>
      <c r="M17351">
        <v>32.4</v>
      </c>
      <c r="N17351">
        <v>19.399999999999999</v>
      </c>
      <c r="O17351" t="s">
        <v>9</v>
      </c>
      <c r="P17351">
        <v>0.89</v>
      </c>
    </row>
    <row r="17352" spans="8:16">
      <c r="H17352" t="s">
        <v>6309</v>
      </c>
      <c r="I17352" t="s">
        <v>7</v>
      </c>
      <c r="J17352">
        <v>2022</v>
      </c>
      <c r="K17352">
        <f>2024 -impact_data[[#This Row],[model_year]]</f>
        <v>2</v>
      </c>
      <c r="L17352">
        <v>47</v>
      </c>
      <c r="M17352">
        <v>27.2</v>
      </c>
      <c r="N17352">
        <v>16.3</v>
      </c>
      <c r="O17352" t="s">
        <v>9</v>
      </c>
      <c r="P17352">
        <v>0.87</v>
      </c>
    </row>
    <row r="17353" spans="8:16">
      <c r="H17353" t="s">
        <v>6323</v>
      </c>
      <c r="I17353" t="s">
        <v>7</v>
      </c>
      <c r="J17353">
        <v>2022</v>
      </c>
      <c r="K17353">
        <f>2024 -impact_data[[#This Row],[model_year]]</f>
        <v>2</v>
      </c>
      <c r="L17353">
        <v>45</v>
      </c>
      <c r="M17353">
        <v>-6.4</v>
      </c>
      <c r="N17353">
        <v>-1.6</v>
      </c>
      <c r="O17353" t="s">
        <v>8</v>
      </c>
      <c r="P17353">
        <v>0.88</v>
      </c>
    </row>
    <row r="17354" spans="8:16">
      <c r="H17354" t="s">
        <v>6358</v>
      </c>
      <c r="I17354" t="s">
        <v>7</v>
      </c>
      <c r="J17354">
        <v>2022</v>
      </c>
      <c r="K17354">
        <f>2024 -impact_data[[#This Row],[model_year]]</f>
        <v>2</v>
      </c>
      <c r="L17354">
        <v>46</v>
      </c>
      <c r="M17354">
        <v>32.5</v>
      </c>
      <c r="N17354">
        <v>13</v>
      </c>
      <c r="O17354" t="s">
        <v>10</v>
      </c>
      <c r="P17354">
        <v>0.85</v>
      </c>
    </row>
    <row r="17355" spans="8:16">
      <c r="H17355" t="s">
        <v>6359</v>
      </c>
      <c r="I17355" t="s">
        <v>7</v>
      </c>
      <c r="J17355">
        <v>2022</v>
      </c>
      <c r="K17355">
        <f>2024 -impact_data[[#This Row],[model_year]]</f>
        <v>2</v>
      </c>
      <c r="L17355">
        <v>46</v>
      </c>
      <c r="M17355">
        <v>11.5</v>
      </c>
      <c r="N17355">
        <v>6.9</v>
      </c>
      <c r="O17355" t="s">
        <v>9</v>
      </c>
      <c r="P17355">
        <v>0.87</v>
      </c>
    </row>
    <row r="17356" spans="8:16">
      <c r="H17356" t="s">
        <v>6403</v>
      </c>
      <c r="I17356" t="s">
        <v>7</v>
      </c>
      <c r="J17356">
        <v>2022</v>
      </c>
      <c r="K17356">
        <f>2024 -impact_data[[#This Row],[model_year]]</f>
        <v>2</v>
      </c>
      <c r="L17356">
        <v>47</v>
      </c>
      <c r="M17356">
        <v>12.6</v>
      </c>
      <c r="N17356">
        <v>7.6</v>
      </c>
      <c r="O17356" t="s">
        <v>9</v>
      </c>
      <c r="P17356">
        <v>0.88</v>
      </c>
    </row>
    <row r="17357" spans="8:16">
      <c r="H17357" t="s">
        <v>6458</v>
      </c>
      <c r="I17357" t="s">
        <v>7</v>
      </c>
      <c r="J17357">
        <v>2022</v>
      </c>
      <c r="K17357">
        <f>2024 -impact_data[[#This Row],[model_year]]</f>
        <v>2</v>
      </c>
      <c r="L17357">
        <v>47</v>
      </c>
      <c r="M17357">
        <v>5.9</v>
      </c>
      <c r="N17357">
        <v>3.6</v>
      </c>
      <c r="O17357" t="s">
        <v>9</v>
      </c>
      <c r="P17357">
        <v>0.87</v>
      </c>
    </row>
    <row r="17358" spans="8:16">
      <c r="H17358" t="s">
        <v>6464</v>
      </c>
      <c r="I17358" t="s">
        <v>7</v>
      </c>
      <c r="J17358">
        <v>2022</v>
      </c>
      <c r="K17358">
        <f>2024 -impact_data[[#This Row],[model_year]]</f>
        <v>2</v>
      </c>
      <c r="L17358">
        <v>48</v>
      </c>
      <c r="M17358">
        <v>8.1999999999999993</v>
      </c>
      <c r="N17358">
        <v>4.9000000000000004</v>
      </c>
      <c r="O17358" t="s">
        <v>9</v>
      </c>
      <c r="P17358">
        <v>0.87</v>
      </c>
    </row>
    <row r="17359" spans="8:16">
      <c r="H17359" t="s">
        <v>6473</v>
      </c>
      <c r="I17359" t="s">
        <v>7</v>
      </c>
      <c r="J17359">
        <v>2022</v>
      </c>
      <c r="K17359">
        <f>2024 -impact_data[[#This Row],[model_year]]</f>
        <v>2</v>
      </c>
      <c r="L17359">
        <v>44</v>
      </c>
      <c r="M17359">
        <v>10.199999999999999</v>
      </c>
      <c r="N17359">
        <v>6.1</v>
      </c>
      <c r="O17359" t="s">
        <v>9</v>
      </c>
      <c r="P17359">
        <v>0.87</v>
      </c>
    </row>
    <row r="17360" spans="8:16">
      <c r="H17360" t="s">
        <v>6478</v>
      </c>
      <c r="I17360" t="s">
        <v>7</v>
      </c>
      <c r="J17360">
        <v>2022</v>
      </c>
      <c r="K17360">
        <f>2024 -impact_data[[#This Row],[model_year]]</f>
        <v>2</v>
      </c>
      <c r="L17360">
        <v>48</v>
      </c>
      <c r="M17360">
        <v>11.2</v>
      </c>
      <c r="N17360">
        <v>4.5</v>
      </c>
      <c r="O17360" t="s">
        <v>10</v>
      </c>
      <c r="P17360">
        <v>0.88</v>
      </c>
    </row>
    <row r="17361" spans="8:16">
      <c r="H17361" t="s">
        <v>6482</v>
      </c>
      <c r="I17361" t="s">
        <v>11</v>
      </c>
      <c r="J17361">
        <v>2022</v>
      </c>
      <c r="K17361">
        <f>2024 -impact_data[[#This Row],[model_year]]</f>
        <v>2</v>
      </c>
      <c r="L17361">
        <v>78</v>
      </c>
      <c r="M17361">
        <v>32.1</v>
      </c>
      <c r="N17361">
        <v>12.9</v>
      </c>
      <c r="O17361" t="s">
        <v>10</v>
      </c>
      <c r="P17361">
        <v>0.96</v>
      </c>
    </row>
    <row r="17362" spans="8:16">
      <c r="H17362" t="s">
        <v>6490</v>
      </c>
      <c r="I17362" t="s">
        <v>7</v>
      </c>
      <c r="J17362">
        <v>2022</v>
      </c>
      <c r="K17362">
        <f>2024 -impact_data[[#This Row],[model_year]]</f>
        <v>2</v>
      </c>
      <c r="L17362">
        <v>50</v>
      </c>
      <c r="M17362">
        <v>26.7</v>
      </c>
      <c r="N17362">
        <v>10.7</v>
      </c>
      <c r="O17362" t="s">
        <v>10</v>
      </c>
      <c r="P17362">
        <v>0.88</v>
      </c>
    </row>
    <row r="17363" spans="8:16">
      <c r="H17363" t="s">
        <v>6502</v>
      </c>
      <c r="I17363" t="s">
        <v>7</v>
      </c>
      <c r="J17363">
        <v>2022</v>
      </c>
      <c r="K17363">
        <f>2024 -impact_data[[#This Row],[model_year]]</f>
        <v>2</v>
      </c>
      <c r="L17363">
        <v>47</v>
      </c>
      <c r="M17363">
        <v>22.6</v>
      </c>
      <c r="N17363">
        <v>9</v>
      </c>
      <c r="O17363" t="s">
        <v>10</v>
      </c>
      <c r="P17363">
        <v>0.87</v>
      </c>
    </row>
    <row r="17364" spans="8:16">
      <c r="H17364" t="s">
        <v>6520</v>
      </c>
      <c r="I17364" t="s">
        <v>7</v>
      </c>
      <c r="J17364">
        <v>2022</v>
      </c>
      <c r="K17364">
        <f>2024 -impact_data[[#This Row],[model_year]]</f>
        <v>2</v>
      </c>
      <c r="L17364">
        <v>49</v>
      </c>
      <c r="M17364">
        <v>29.5</v>
      </c>
      <c r="N17364">
        <v>17.7</v>
      </c>
      <c r="O17364" t="s">
        <v>9</v>
      </c>
      <c r="P17364">
        <v>0.87</v>
      </c>
    </row>
    <row r="17365" spans="8:16">
      <c r="H17365" t="s">
        <v>6522</v>
      </c>
      <c r="I17365" t="s">
        <v>7</v>
      </c>
      <c r="J17365">
        <v>2022</v>
      </c>
      <c r="K17365">
        <f>2024 -impact_data[[#This Row],[model_year]]</f>
        <v>2</v>
      </c>
      <c r="L17365">
        <v>46</v>
      </c>
      <c r="M17365">
        <v>0.2</v>
      </c>
      <c r="N17365">
        <v>0.1</v>
      </c>
      <c r="O17365" t="s">
        <v>10</v>
      </c>
      <c r="P17365">
        <v>0.87</v>
      </c>
    </row>
    <row r="17366" spans="8:16">
      <c r="H17366" t="s">
        <v>6528</v>
      </c>
      <c r="I17366" t="s">
        <v>7</v>
      </c>
      <c r="J17366">
        <v>2022</v>
      </c>
      <c r="K17366">
        <f>2024 -impact_data[[#This Row],[model_year]]</f>
        <v>2</v>
      </c>
      <c r="L17366">
        <v>47</v>
      </c>
      <c r="M17366">
        <v>-6.1</v>
      </c>
      <c r="N17366">
        <v>-2.4</v>
      </c>
      <c r="O17366" t="s">
        <v>10</v>
      </c>
      <c r="P17366">
        <v>0.88</v>
      </c>
    </row>
    <row r="17367" spans="8:16">
      <c r="H17367" t="s">
        <v>6531</v>
      </c>
      <c r="I17367" t="s">
        <v>7</v>
      </c>
      <c r="J17367">
        <v>2022</v>
      </c>
      <c r="K17367">
        <f>2024 -impact_data[[#This Row],[model_year]]</f>
        <v>2</v>
      </c>
      <c r="L17367">
        <v>46</v>
      </c>
      <c r="M17367">
        <v>13.6</v>
      </c>
      <c r="N17367">
        <v>8.1</v>
      </c>
      <c r="O17367" t="s">
        <v>9</v>
      </c>
      <c r="P17367">
        <v>0.87</v>
      </c>
    </row>
    <row r="17368" spans="8:16">
      <c r="H17368" t="s">
        <v>6540</v>
      </c>
      <c r="I17368" t="s">
        <v>7</v>
      </c>
      <c r="J17368">
        <v>2022</v>
      </c>
      <c r="K17368">
        <f>2024 -impact_data[[#This Row],[model_year]]</f>
        <v>2</v>
      </c>
      <c r="L17368">
        <v>47</v>
      </c>
      <c r="M17368">
        <v>16.399999999999999</v>
      </c>
      <c r="N17368">
        <v>9.9</v>
      </c>
      <c r="O17368" t="s">
        <v>9</v>
      </c>
      <c r="P17368">
        <v>0.87</v>
      </c>
    </row>
    <row r="17369" spans="8:16">
      <c r="H17369" t="s">
        <v>6541</v>
      </c>
      <c r="I17369" t="s">
        <v>11</v>
      </c>
      <c r="J17369">
        <v>2022</v>
      </c>
      <c r="K17369">
        <f>2024 -impact_data[[#This Row],[model_year]]</f>
        <v>2</v>
      </c>
      <c r="L17369">
        <v>77</v>
      </c>
      <c r="M17369">
        <v>16.100000000000001</v>
      </c>
      <c r="N17369">
        <v>9.6999999999999993</v>
      </c>
      <c r="O17369" t="s">
        <v>9</v>
      </c>
      <c r="P17369">
        <v>0.94</v>
      </c>
    </row>
    <row r="17370" spans="8:16">
      <c r="H17370" t="s">
        <v>6544</v>
      </c>
      <c r="I17370" t="s">
        <v>7</v>
      </c>
      <c r="J17370">
        <v>2022</v>
      </c>
      <c r="K17370">
        <f>2024 -impact_data[[#This Row],[model_year]]</f>
        <v>2</v>
      </c>
      <c r="L17370">
        <v>48</v>
      </c>
      <c r="M17370">
        <v>16.399999999999999</v>
      </c>
      <c r="N17370">
        <v>4.0999999999999996</v>
      </c>
      <c r="O17370" t="s">
        <v>8</v>
      </c>
      <c r="P17370">
        <v>0.87</v>
      </c>
    </row>
    <row r="17371" spans="8:16">
      <c r="H17371" t="s">
        <v>6546</v>
      </c>
      <c r="I17371" t="s">
        <v>7</v>
      </c>
      <c r="J17371">
        <v>2022</v>
      </c>
      <c r="K17371">
        <f>2024 -impact_data[[#This Row],[model_year]]</f>
        <v>2</v>
      </c>
      <c r="L17371">
        <v>43</v>
      </c>
      <c r="M17371">
        <v>7.1</v>
      </c>
      <c r="N17371">
        <v>4.3</v>
      </c>
      <c r="O17371" t="s">
        <v>9</v>
      </c>
      <c r="P17371">
        <v>0.86</v>
      </c>
    </row>
    <row r="17372" spans="8:16">
      <c r="H17372" t="s">
        <v>6559</v>
      </c>
      <c r="I17372" t="s">
        <v>11</v>
      </c>
      <c r="J17372">
        <v>2022</v>
      </c>
      <c r="K17372">
        <f>2024 -impact_data[[#This Row],[model_year]]</f>
        <v>2</v>
      </c>
      <c r="L17372">
        <v>78</v>
      </c>
      <c r="M17372">
        <v>18.3</v>
      </c>
      <c r="N17372">
        <v>11</v>
      </c>
      <c r="O17372" t="s">
        <v>9</v>
      </c>
      <c r="P17372">
        <v>0.96</v>
      </c>
    </row>
    <row r="17373" spans="8:16">
      <c r="H17373" t="s">
        <v>6572</v>
      </c>
      <c r="I17373" t="s">
        <v>7</v>
      </c>
      <c r="J17373">
        <v>2022</v>
      </c>
      <c r="K17373">
        <f>2024 -impact_data[[#This Row],[model_year]]</f>
        <v>2</v>
      </c>
      <c r="L17373">
        <v>46</v>
      </c>
      <c r="M17373">
        <v>30.9</v>
      </c>
      <c r="N17373">
        <v>18.5</v>
      </c>
      <c r="O17373" t="s">
        <v>9</v>
      </c>
      <c r="P17373">
        <v>0.89</v>
      </c>
    </row>
    <row r="17374" spans="8:16">
      <c r="H17374" t="s">
        <v>6578</v>
      </c>
      <c r="I17374" t="s">
        <v>11</v>
      </c>
      <c r="J17374">
        <v>2022</v>
      </c>
      <c r="K17374">
        <f>2024 -impact_data[[#This Row],[model_year]]</f>
        <v>2</v>
      </c>
      <c r="L17374">
        <v>74</v>
      </c>
      <c r="M17374">
        <v>-6</v>
      </c>
      <c r="N17374">
        <v>-3.6</v>
      </c>
      <c r="O17374" t="s">
        <v>9</v>
      </c>
      <c r="P17374">
        <v>0.94</v>
      </c>
    </row>
    <row r="17375" spans="8:16">
      <c r="H17375" t="s">
        <v>6579</v>
      </c>
      <c r="I17375" t="s">
        <v>7</v>
      </c>
      <c r="J17375">
        <v>2022</v>
      </c>
      <c r="K17375">
        <f>2024 -impact_data[[#This Row],[model_year]]</f>
        <v>2</v>
      </c>
      <c r="L17375">
        <v>43</v>
      </c>
      <c r="M17375">
        <v>18.3</v>
      </c>
      <c r="N17375">
        <v>11</v>
      </c>
      <c r="O17375" t="s">
        <v>9</v>
      </c>
      <c r="P17375">
        <v>0.87</v>
      </c>
    </row>
    <row r="17376" spans="8:16">
      <c r="H17376" t="s">
        <v>6582</v>
      </c>
      <c r="I17376" t="s">
        <v>7</v>
      </c>
      <c r="J17376">
        <v>2022</v>
      </c>
      <c r="K17376">
        <f>2024 -impact_data[[#This Row],[model_year]]</f>
        <v>2</v>
      </c>
      <c r="L17376">
        <v>49</v>
      </c>
      <c r="M17376">
        <v>18</v>
      </c>
      <c r="N17376">
        <v>10.8</v>
      </c>
      <c r="O17376" t="s">
        <v>9</v>
      </c>
      <c r="P17376">
        <v>0.89</v>
      </c>
    </row>
    <row r="17377" spans="8:16">
      <c r="H17377" t="s">
        <v>6590</v>
      </c>
      <c r="I17377" t="s">
        <v>7</v>
      </c>
      <c r="J17377">
        <v>2022</v>
      </c>
      <c r="K17377">
        <f>2024 -impact_data[[#This Row],[model_year]]</f>
        <v>2</v>
      </c>
      <c r="L17377">
        <v>44</v>
      </c>
      <c r="M17377">
        <v>-7.6</v>
      </c>
      <c r="N17377">
        <v>-4.5999999999999996</v>
      </c>
      <c r="O17377" t="s">
        <v>9</v>
      </c>
      <c r="P17377">
        <v>0.89</v>
      </c>
    </row>
    <row r="17378" spans="8:16">
      <c r="H17378" t="s">
        <v>6592</v>
      </c>
      <c r="I17378" t="s">
        <v>11</v>
      </c>
      <c r="J17378">
        <v>2022</v>
      </c>
      <c r="K17378">
        <f>2024 -impact_data[[#This Row],[model_year]]</f>
        <v>2</v>
      </c>
      <c r="L17378">
        <v>72</v>
      </c>
      <c r="M17378">
        <v>16.3</v>
      </c>
      <c r="N17378">
        <v>9.8000000000000007</v>
      </c>
      <c r="O17378" t="s">
        <v>9</v>
      </c>
      <c r="P17378">
        <v>0.95</v>
      </c>
    </row>
    <row r="17379" spans="8:16">
      <c r="H17379" t="s">
        <v>6600</v>
      </c>
      <c r="I17379" t="s">
        <v>7</v>
      </c>
      <c r="J17379">
        <v>2022</v>
      </c>
      <c r="K17379">
        <f>2024 -impact_data[[#This Row],[model_year]]</f>
        <v>2</v>
      </c>
      <c r="L17379">
        <v>47</v>
      </c>
      <c r="M17379">
        <v>31</v>
      </c>
      <c r="N17379">
        <v>12.4</v>
      </c>
      <c r="O17379" t="s">
        <v>10</v>
      </c>
      <c r="P17379">
        <v>0.88</v>
      </c>
    </row>
    <row r="17380" spans="8:16">
      <c r="H17380" t="s">
        <v>6609</v>
      </c>
      <c r="I17380" t="s">
        <v>7</v>
      </c>
      <c r="J17380">
        <v>2022</v>
      </c>
      <c r="K17380">
        <f>2024 -impact_data[[#This Row],[model_year]]</f>
        <v>2</v>
      </c>
      <c r="L17380">
        <v>47</v>
      </c>
      <c r="M17380">
        <v>10.4</v>
      </c>
      <c r="N17380">
        <v>4.2</v>
      </c>
      <c r="O17380" t="s">
        <v>10</v>
      </c>
      <c r="P17380">
        <v>0.89</v>
      </c>
    </row>
    <row r="17381" spans="8:16">
      <c r="H17381" t="s">
        <v>6619</v>
      </c>
      <c r="I17381" t="s">
        <v>7</v>
      </c>
      <c r="J17381">
        <v>2022</v>
      </c>
      <c r="K17381">
        <f>2024 -impact_data[[#This Row],[model_year]]</f>
        <v>2</v>
      </c>
      <c r="L17381">
        <v>47</v>
      </c>
      <c r="M17381">
        <v>27.1</v>
      </c>
      <c r="N17381">
        <v>16.3</v>
      </c>
      <c r="O17381" t="s">
        <v>9</v>
      </c>
      <c r="P17381">
        <v>0.87</v>
      </c>
    </row>
    <row r="17382" spans="8:16">
      <c r="H17382" t="s">
        <v>6620</v>
      </c>
      <c r="I17382" t="s">
        <v>7</v>
      </c>
      <c r="J17382">
        <v>2022</v>
      </c>
      <c r="K17382">
        <f>2024 -impact_data[[#This Row],[model_year]]</f>
        <v>2</v>
      </c>
      <c r="L17382">
        <v>45</v>
      </c>
      <c r="M17382">
        <v>15.9</v>
      </c>
      <c r="N17382">
        <v>9.5</v>
      </c>
      <c r="O17382" t="s">
        <v>9</v>
      </c>
      <c r="P17382">
        <v>0.87</v>
      </c>
    </row>
    <row r="17383" spans="8:16">
      <c r="H17383" t="s">
        <v>6621</v>
      </c>
      <c r="I17383" t="s">
        <v>7</v>
      </c>
      <c r="J17383">
        <v>2022</v>
      </c>
      <c r="K17383">
        <f>2024 -impact_data[[#This Row],[model_year]]</f>
        <v>2</v>
      </c>
      <c r="L17383">
        <v>50</v>
      </c>
      <c r="M17383">
        <v>15.2</v>
      </c>
      <c r="N17383">
        <v>9.1</v>
      </c>
      <c r="O17383" t="s">
        <v>9</v>
      </c>
      <c r="P17383">
        <v>0.89</v>
      </c>
    </row>
    <row r="17384" spans="8:16">
      <c r="H17384" t="s">
        <v>6625</v>
      </c>
      <c r="I17384" t="s">
        <v>7</v>
      </c>
      <c r="J17384">
        <v>2022</v>
      </c>
      <c r="K17384">
        <f>2024 -impact_data[[#This Row],[model_year]]</f>
        <v>2</v>
      </c>
      <c r="L17384">
        <v>45</v>
      </c>
      <c r="M17384">
        <v>13.2</v>
      </c>
      <c r="N17384">
        <v>7.9</v>
      </c>
      <c r="O17384" t="s">
        <v>9</v>
      </c>
      <c r="P17384">
        <v>0.86</v>
      </c>
    </row>
    <row r="17385" spans="8:16">
      <c r="H17385" t="s">
        <v>6640</v>
      </c>
      <c r="I17385" t="s">
        <v>7</v>
      </c>
      <c r="J17385">
        <v>2022</v>
      </c>
      <c r="K17385">
        <f>2024 -impact_data[[#This Row],[model_year]]</f>
        <v>2</v>
      </c>
      <c r="L17385">
        <v>45</v>
      </c>
      <c r="M17385">
        <v>11.8</v>
      </c>
      <c r="N17385">
        <v>7.1</v>
      </c>
      <c r="O17385" t="s">
        <v>9</v>
      </c>
      <c r="P17385">
        <v>0.89</v>
      </c>
    </row>
    <row r="17386" spans="8:16">
      <c r="H17386" t="s">
        <v>6643</v>
      </c>
      <c r="I17386" t="s">
        <v>7</v>
      </c>
      <c r="J17386">
        <v>2022</v>
      </c>
      <c r="K17386">
        <f>2024 -impact_data[[#This Row],[model_year]]</f>
        <v>2</v>
      </c>
      <c r="L17386">
        <v>50</v>
      </c>
      <c r="M17386">
        <v>16.100000000000001</v>
      </c>
      <c r="N17386">
        <v>9.6999999999999993</v>
      </c>
      <c r="O17386" t="s">
        <v>9</v>
      </c>
      <c r="P17386">
        <v>0.88</v>
      </c>
    </row>
    <row r="17387" spans="8:16">
      <c r="H17387" t="s">
        <v>6666</v>
      </c>
      <c r="I17387" t="s">
        <v>7</v>
      </c>
      <c r="J17387">
        <v>2022</v>
      </c>
      <c r="K17387">
        <f>2024 -impact_data[[#This Row],[model_year]]</f>
        <v>2</v>
      </c>
      <c r="L17387">
        <v>47</v>
      </c>
      <c r="M17387">
        <v>5.5</v>
      </c>
      <c r="N17387">
        <v>2.2000000000000002</v>
      </c>
      <c r="O17387" t="s">
        <v>10</v>
      </c>
      <c r="P17387">
        <v>0.89</v>
      </c>
    </row>
    <row r="17388" spans="8:16">
      <c r="H17388" t="s">
        <v>263</v>
      </c>
      <c r="I17388" t="s">
        <v>7</v>
      </c>
      <c r="J17388">
        <v>2022</v>
      </c>
      <c r="K17388">
        <f>2024 -impact_data[[#This Row],[model_year]]</f>
        <v>2</v>
      </c>
      <c r="L17388">
        <v>47</v>
      </c>
      <c r="M17388">
        <v>34</v>
      </c>
      <c r="N17388">
        <v>20.399999999999999</v>
      </c>
      <c r="O17388" t="s">
        <v>9</v>
      </c>
      <c r="P17388">
        <v>0.86</v>
      </c>
    </row>
    <row r="17389" spans="8:16">
      <c r="H17389" t="s">
        <v>6691</v>
      </c>
      <c r="I17389" t="s">
        <v>7</v>
      </c>
      <c r="J17389">
        <v>2022</v>
      </c>
      <c r="K17389">
        <f>2024 -impact_data[[#This Row],[model_year]]</f>
        <v>2</v>
      </c>
      <c r="L17389">
        <v>46</v>
      </c>
      <c r="M17389">
        <v>2.5</v>
      </c>
      <c r="N17389">
        <v>1</v>
      </c>
      <c r="O17389" t="s">
        <v>10</v>
      </c>
      <c r="P17389">
        <v>0.88</v>
      </c>
    </row>
    <row r="17390" spans="8:16">
      <c r="H17390" t="s">
        <v>6694</v>
      </c>
      <c r="I17390" t="s">
        <v>7</v>
      </c>
      <c r="J17390">
        <v>2022</v>
      </c>
      <c r="K17390">
        <f>2024 -impact_data[[#This Row],[model_year]]</f>
        <v>2</v>
      </c>
      <c r="L17390">
        <v>49</v>
      </c>
      <c r="M17390">
        <v>16.600000000000001</v>
      </c>
      <c r="N17390">
        <v>6.7</v>
      </c>
      <c r="O17390" t="s">
        <v>10</v>
      </c>
      <c r="P17390">
        <v>0.88</v>
      </c>
    </row>
    <row r="17391" spans="8:16">
      <c r="H17391" t="s">
        <v>6697</v>
      </c>
      <c r="I17391" t="s">
        <v>7</v>
      </c>
      <c r="J17391">
        <v>2022</v>
      </c>
      <c r="K17391">
        <f>2024 -impact_data[[#This Row],[model_year]]</f>
        <v>2</v>
      </c>
      <c r="L17391">
        <v>45</v>
      </c>
      <c r="M17391">
        <v>-3.9</v>
      </c>
      <c r="N17391">
        <v>-2.2999999999999998</v>
      </c>
      <c r="O17391" t="s">
        <v>9</v>
      </c>
      <c r="P17391">
        <v>0.87</v>
      </c>
    </row>
    <row r="17392" spans="8:16">
      <c r="H17392" t="s">
        <v>6717</v>
      </c>
      <c r="I17392" t="s">
        <v>7</v>
      </c>
      <c r="J17392">
        <v>2022</v>
      </c>
      <c r="K17392">
        <f>2024 -impact_data[[#This Row],[model_year]]</f>
        <v>2</v>
      </c>
      <c r="L17392">
        <v>48</v>
      </c>
      <c r="M17392">
        <v>37.1</v>
      </c>
      <c r="N17392">
        <v>14.8</v>
      </c>
      <c r="O17392" t="s">
        <v>10</v>
      </c>
      <c r="P17392">
        <v>0.87</v>
      </c>
    </row>
    <row r="17393" spans="8:16">
      <c r="H17393" t="s">
        <v>6750</v>
      </c>
      <c r="I17393" t="s">
        <v>7</v>
      </c>
      <c r="J17393">
        <v>2022</v>
      </c>
      <c r="K17393">
        <f>2024 -impact_data[[#This Row],[model_year]]</f>
        <v>2</v>
      </c>
      <c r="L17393">
        <v>43</v>
      </c>
      <c r="M17393">
        <v>6.9</v>
      </c>
      <c r="N17393">
        <v>4.0999999999999996</v>
      </c>
      <c r="O17393" t="s">
        <v>9</v>
      </c>
      <c r="P17393">
        <v>0.89</v>
      </c>
    </row>
    <row r="17394" spans="8:16">
      <c r="H17394" t="s">
        <v>6752</v>
      </c>
      <c r="I17394" t="s">
        <v>7</v>
      </c>
      <c r="J17394">
        <v>2022</v>
      </c>
      <c r="K17394">
        <f>2024 -impact_data[[#This Row],[model_year]]</f>
        <v>2</v>
      </c>
      <c r="L17394">
        <v>47</v>
      </c>
      <c r="M17394">
        <v>32.6</v>
      </c>
      <c r="N17394">
        <v>19.5</v>
      </c>
      <c r="O17394" t="s">
        <v>9</v>
      </c>
      <c r="P17394">
        <v>0.89</v>
      </c>
    </row>
    <row r="17395" spans="8:16">
      <c r="H17395" t="s">
        <v>6755</v>
      </c>
      <c r="I17395" t="s">
        <v>7</v>
      </c>
      <c r="J17395">
        <v>2022</v>
      </c>
      <c r="K17395">
        <f>2024 -impact_data[[#This Row],[model_year]]</f>
        <v>2</v>
      </c>
      <c r="L17395">
        <v>46</v>
      </c>
      <c r="M17395">
        <v>12.8</v>
      </c>
      <c r="N17395">
        <v>5.0999999999999996</v>
      </c>
      <c r="O17395" t="s">
        <v>10</v>
      </c>
      <c r="P17395">
        <v>0.88</v>
      </c>
    </row>
    <row r="17396" spans="8:16">
      <c r="H17396" t="s">
        <v>6764</v>
      </c>
      <c r="I17396" t="s">
        <v>7</v>
      </c>
      <c r="J17396">
        <v>2022</v>
      </c>
      <c r="K17396">
        <f>2024 -impact_data[[#This Row],[model_year]]</f>
        <v>2</v>
      </c>
      <c r="L17396">
        <v>45</v>
      </c>
      <c r="M17396">
        <v>0.4</v>
      </c>
      <c r="N17396">
        <v>0.2</v>
      </c>
      <c r="O17396" t="s">
        <v>10</v>
      </c>
      <c r="P17396">
        <v>0.87</v>
      </c>
    </row>
    <row r="17397" spans="8:16">
      <c r="H17397" t="s">
        <v>277</v>
      </c>
      <c r="I17397" t="s">
        <v>7</v>
      </c>
      <c r="J17397">
        <v>2022</v>
      </c>
      <c r="K17397">
        <f>2024 -impact_data[[#This Row],[model_year]]</f>
        <v>2</v>
      </c>
      <c r="L17397">
        <v>50</v>
      </c>
      <c r="M17397">
        <v>20.6</v>
      </c>
      <c r="N17397">
        <v>12.3</v>
      </c>
      <c r="O17397" t="s">
        <v>9</v>
      </c>
      <c r="P17397">
        <v>0.86</v>
      </c>
    </row>
    <row r="17398" spans="8:16">
      <c r="H17398" t="s">
        <v>6791</v>
      </c>
      <c r="I17398" t="s">
        <v>11</v>
      </c>
      <c r="J17398">
        <v>2022</v>
      </c>
      <c r="K17398">
        <f>2024 -impact_data[[#This Row],[model_year]]</f>
        <v>2</v>
      </c>
      <c r="L17398">
        <v>73</v>
      </c>
      <c r="M17398">
        <v>-0.1</v>
      </c>
      <c r="N17398">
        <v>0</v>
      </c>
      <c r="O17398" t="s">
        <v>9</v>
      </c>
      <c r="P17398">
        <v>0.95</v>
      </c>
    </row>
    <row r="17399" spans="8:16">
      <c r="H17399" t="s">
        <v>6824</v>
      </c>
      <c r="I17399" t="s">
        <v>7</v>
      </c>
      <c r="J17399">
        <v>2022</v>
      </c>
      <c r="K17399">
        <f>2024 -impact_data[[#This Row],[model_year]]</f>
        <v>2</v>
      </c>
      <c r="L17399">
        <v>46</v>
      </c>
      <c r="M17399">
        <v>1</v>
      </c>
      <c r="N17399">
        <v>0.4</v>
      </c>
      <c r="O17399" t="s">
        <v>10</v>
      </c>
      <c r="P17399">
        <v>0.86</v>
      </c>
    </row>
    <row r="17400" spans="8:16">
      <c r="H17400" t="s">
        <v>6826</v>
      </c>
      <c r="I17400" t="s">
        <v>7</v>
      </c>
      <c r="J17400">
        <v>2022</v>
      </c>
      <c r="K17400">
        <f>2024 -impact_data[[#This Row],[model_year]]</f>
        <v>2</v>
      </c>
      <c r="L17400">
        <v>43</v>
      </c>
      <c r="M17400">
        <v>13.3</v>
      </c>
      <c r="N17400">
        <v>3.3</v>
      </c>
      <c r="O17400" t="s">
        <v>8</v>
      </c>
      <c r="P17400">
        <v>0.86</v>
      </c>
    </row>
    <row r="17401" spans="8:16">
      <c r="H17401" t="s">
        <v>6827</v>
      </c>
      <c r="I17401" t="s">
        <v>7</v>
      </c>
      <c r="J17401">
        <v>2022</v>
      </c>
      <c r="K17401">
        <f>2024 -impact_data[[#This Row],[model_year]]</f>
        <v>2</v>
      </c>
      <c r="L17401">
        <v>46</v>
      </c>
      <c r="M17401">
        <v>38</v>
      </c>
      <c r="N17401">
        <v>15.2</v>
      </c>
      <c r="O17401" t="s">
        <v>10</v>
      </c>
      <c r="P17401">
        <v>0.87</v>
      </c>
    </row>
    <row r="17402" spans="8:16">
      <c r="H17402" t="s">
        <v>6835</v>
      </c>
      <c r="I17402" t="s">
        <v>7</v>
      </c>
      <c r="J17402">
        <v>2022</v>
      </c>
      <c r="K17402">
        <f>2024 -impact_data[[#This Row],[model_year]]</f>
        <v>2</v>
      </c>
      <c r="L17402">
        <v>47</v>
      </c>
      <c r="M17402">
        <v>0.1</v>
      </c>
      <c r="N17402">
        <v>0</v>
      </c>
      <c r="O17402" t="s">
        <v>8</v>
      </c>
      <c r="P17402">
        <v>0.85</v>
      </c>
    </row>
    <row r="17403" spans="8:16">
      <c r="H17403" t="s">
        <v>6840</v>
      </c>
      <c r="I17403" t="s">
        <v>7</v>
      </c>
      <c r="J17403">
        <v>2022</v>
      </c>
      <c r="K17403">
        <f>2024 -impact_data[[#This Row],[model_year]]</f>
        <v>2</v>
      </c>
      <c r="L17403">
        <v>46</v>
      </c>
      <c r="M17403">
        <v>16.8</v>
      </c>
      <c r="N17403">
        <v>10.1</v>
      </c>
      <c r="O17403" t="s">
        <v>9</v>
      </c>
      <c r="P17403">
        <v>0.88</v>
      </c>
    </row>
    <row r="17404" spans="8:16">
      <c r="H17404" t="s">
        <v>6858</v>
      </c>
      <c r="I17404" t="s">
        <v>7</v>
      </c>
      <c r="J17404">
        <v>2022</v>
      </c>
      <c r="K17404">
        <f>2024 -impact_data[[#This Row],[model_year]]</f>
        <v>2</v>
      </c>
      <c r="L17404">
        <v>48</v>
      </c>
      <c r="M17404">
        <v>18.899999999999999</v>
      </c>
      <c r="N17404">
        <v>11.4</v>
      </c>
      <c r="O17404" t="s">
        <v>9</v>
      </c>
      <c r="P17404">
        <v>0.87</v>
      </c>
    </row>
    <row r="17405" spans="8:16">
      <c r="H17405" t="s">
        <v>6859</v>
      </c>
      <c r="I17405" t="s">
        <v>7</v>
      </c>
      <c r="J17405">
        <v>2022</v>
      </c>
      <c r="K17405">
        <f>2024 -impact_data[[#This Row],[model_year]]</f>
        <v>2</v>
      </c>
      <c r="L17405">
        <v>50</v>
      </c>
      <c r="M17405">
        <v>32.299999999999997</v>
      </c>
      <c r="N17405">
        <v>12.9</v>
      </c>
      <c r="O17405" t="s">
        <v>10</v>
      </c>
      <c r="P17405">
        <v>0.89</v>
      </c>
    </row>
    <row r="17406" spans="8:16">
      <c r="H17406" t="s">
        <v>6879</v>
      </c>
      <c r="I17406" t="s">
        <v>11</v>
      </c>
      <c r="J17406">
        <v>2022</v>
      </c>
      <c r="K17406">
        <f>2024 -impact_data[[#This Row],[model_year]]</f>
        <v>2</v>
      </c>
      <c r="L17406">
        <v>79</v>
      </c>
      <c r="M17406">
        <v>0.7</v>
      </c>
      <c r="N17406">
        <v>0.4</v>
      </c>
      <c r="O17406" t="s">
        <v>9</v>
      </c>
      <c r="P17406">
        <v>0.92</v>
      </c>
    </row>
    <row r="17407" spans="8:16">
      <c r="H17407" t="s">
        <v>6895</v>
      </c>
      <c r="I17407" t="s">
        <v>7</v>
      </c>
      <c r="J17407">
        <v>2022</v>
      </c>
      <c r="K17407">
        <f>2024 -impact_data[[#This Row],[model_year]]</f>
        <v>2</v>
      </c>
      <c r="L17407">
        <v>47</v>
      </c>
      <c r="M17407">
        <v>29.4</v>
      </c>
      <c r="N17407">
        <v>11.7</v>
      </c>
      <c r="O17407" t="s">
        <v>10</v>
      </c>
      <c r="P17407">
        <v>0.88</v>
      </c>
    </row>
    <row r="17408" spans="8:16">
      <c r="H17408" t="s">
        <v>6917</v>
      </c>
      <c r="I17408" t="s">
        <v>7</v>
      </c>
      <c r="J17408">
        <v>2022</v>
      </c>
      <c r="K17408">
        <f>2024 -impact_data[[#This Row],[model_year]]</f>
        <v>2</v>
      </c>
      <c r="L17408">
        <v>51</v>
      </c>
      <c r="M17408">
        <v>22.1</v>
      </c>
      <c r="N17408">
        <v>5.5</v>
      </c>
      <c r="O17408" t="s">
        <v>8</v>
      </c>
      <c r="P17408">
        <v>0.86</v>
      </c>
    </row>
    <row r="17409" spans="8:16">
      <c r="H17409" t="s">
        <v>6918</v>
      </c>
      <c r="I17409" t="s">
        <v>7</v>
      </c>
      <c r="J17409">
        <v>2022</v>
      </c>
      <c r="K17409">
        <f>2024 -impact_data[[#This Row],[model_year]]</f>
        <v>2</v>
      </c>
      <c r="L17409">
        <v>46</v>
      </c>
      <c r="M17409">
        <v>21.1</v>
      </c>
      <c r="N17409">
        <v>12.7</v>
      </c>
      <c r="O17409" t="s">
        <v>9</v>
      </c>
      <c r="P17409">
        <v>0.88</v>
      </c>
    </row>
    <row r="17410" spans="8:16">
      <c r="H17410" t="s">
        <v>6922</v>
      </c>
      <c r="I17410" t="s">
        <v>7</v>
      </c>
      <c r="J17410">
        <v>2022</v>
      </c>
      <c r="K17410">
        <f>2024 -impact_data[[#This Row],[model_year]]</f>
        <v>2</v>
      </c>
      <c r="L17410">
        <v>48</v>
      </c>
      <c r="M17410">
        <v>11.8</v>
      </c>
      <c r="N17410">
        <v>7.1</v>
      </c>
      <c r="O17410" t="s">
        <v>9</v>
      </c>
      <c r="P17410">
        <v>0.87</v>
      </c>
    </row>
    <row r="17411" spans="8:16">
      <c r="H17411" t="s">
        <v>6926</v>
      </c>
      <c r="I17411" t="s">
        <v>7</v>
      </c>
      <c r="J17411">
        <v>2022</v>
      </c>
      <c r="K17411">
        <f>2024 -impact_data[[#This Row],[model_year]]</f>
        <v>2</v>
      </c>
      <c r="L17411">
        <v>49</v>
      </c>
      <c r="M17411">
        <v>40.1</v>
      </c>
      <c r="N17411">
        <v>24.1</v>
      </c>
      <c r="O17411" t="s">
        <v>9</v>
      </c>
      <c r="P17411">
        <v>0.88</v>
      </c>
    </row>
    <row r="17412" spans="8:16">
      <c r="H17412" t="s">
        <v>6940</v>
      </c>
      <c r="I17412" t="s">
        <v>7</v>
      </c>
      <c r="J17412">
        <v>2022</v>
      </c>
      <c r="K17412">
        <f>2024 -impact_data[[#This Row],[model_year]]</f>
        <v>2</v>
      </c>
      <c r="L17412">
        <v>49</v>
      </c>
      <c r="M17412">
        <v>45.3</v>
      </c>
      <c r="N17412">
        <v>27.2</v>
      </c>
      <c r="O17412" t="s">
        <v>9</v>
      </c>
      <c r="P17412">
        <v>0.88</v>
      </c>
    </row>
    <row r="17413" spans="8:16">
      <c r="H17413" t="s">
        <v>6952</v>
      </c>
      <c r="I17413" t="s">
        <v>11</v>
      </c>
      <c r="J17413">
        <v>2022</v>
      </c>
      <c r="K17413">
        <f>2024 -impact_data[[#This Row],[model_year]]</f>
        <v>2</v>
      </c>
      <c r="L17413">
        <v>80</v>
      </c>
      <c r="M17413">
        <v>6.6</v>
      </c>
      <c r="N17413">
        <v>3.9</v>
      </c>
      <c r="O17413" t="s">
        <v>9</v>
      </c>
      <c r="P17413">
        <v>0.91</v>
      </c>
    </row>
    <row r="17414" spans="8:16">
      <c r="H17414" t="s">
        <v>6959</v>
      </c>
      <c r="I17414" t="s">
        <v>7</v>
      </c>
      <c r="J17414">
        <v>2022</v>
      </c>
      <c r="K17414">
        <f>2024 -impact_data[[#This Row],[model_year]]</f>
        <v>2</v>
      </c>
      <c r="L17414">
        <v>47</v>
      </c>
      <c r="M17414">
        <v>12.8</v>
      </c>
      <c r="N17414">
        <v>5.0999999999999996</v>
      </c>
      <c r="O17414" t="s">
        <v>10</v>
      </c>
      <c r="P17414">
        <v>0.88</v>
      </c>
    </row>
    <row r="17415" spans="8:16">
      <c r="H17415" t="s">
        <v>6960</v>
      </c>
      <c r="I17415" t="s">
        <v>7</v>
      </c>
      <c r="J17415">
        <v>2022</v>
      </c>
      <c r="K17415">
        <f>2024 -impact_data[[#This Row],[model_year]]</f>
        <v>2</v>
      </c>
      <c r="L17415">
        <v>47</v>
      </c>
      <c r="M17415">
        <v>25.3</v>
      </c>
      <c r="N17415">
        <v>15.2</v>
      </c>
      <c r="O17415" t="s">
        <v>9</v>
      </c>
      <c r="P17415">
        <v>0.87</v>
      </c>
    </row>
    <row r="17416" spans="8:16">
      <c r="H17416" t="s">
        <v>6961</v>
      </c>
      <c r="I17416" t="s">
        <v>7</v>
      </c>
      <c r="J17416">
        <v>2022</v>
      </c>
      <c r="K17416">
        <f>2024 -impact_data[[#This Row],[model_year]]</f>
        <v>2</v>
      </c>
      <c r="L17416">
        <v>47</v>
      </c>
      <c r="M17416">
        <v>23.1</v>
      </c>
      <c r="N17416">
        <v>5.8</v>
      </c>
      <c r="O17416" t="s">
        <v>8</v>
      </c>
      <c r="P17416">
        <v>0.87</v>
      </c>
    </row>
    <row r="17417" spans="8:16">
      <c r="H17417" t="s">
        <v>6966</v>
      </c>
      <c r="I17417" t="s">
        <v>7</v>
      </c>
      <c r="J17417">
        <v>2022</v>
      </c>
      <c r="K17417">
        <f>2024 -impact_data[[#This Row],[model_year]]</f>
        <v>2</v>
      </c>
      <c r="L17417">
        <v>45</v>
      </c>
      <c r="M17417">
        <v>6</v>
      </c>
      <c r="N17417">
        <v>2.4</v>
      </c>
      <c r="O17417" t="s">
        <v>10</v>
      </c>
      <c r="P17417">
        <v>0.88</v>
      </c>
    </row>
    <row r="17418" spans="8:16">
      <c r="H17418" t="s">
        <v>6972</v>
      </c>
      <c r="I17418" t="s">
        <v>7</v>
      </c>
      <c r="J17418">
        <v>2022</v>
      </c>
      <c r="K17418">
        <f>2024 -impact_data[[#This Row],[model_year]]</f>
        <v>2</v>
      </c>
      <c r="L17418">
        <v>49</v>
      </c>
      <c r="M17418">
        <v>9.3000000000000007</v>
      </c>
      <c r="N17418">
        <v>5.6</v>
      </c>
      <c r="O17418" t="s">
        <v>9</v>
      </c>
      <c r="P17418">
        <v>0.89</v>
      </c>
    </row>
    <row r="17419" spans="8:16">
      <c r="H17419" t="s">
        <v>6975</v>
      </c>
      <c r="I17419" t="s">
        <v>7</v>
      </c>
      <c r="J17419">
        <v>2022</v>
      </c>
      <c r="K17419">
        <f>2024 -impact_data[[#This Row],[model_year]]</f>
        <v>2</v>
      </c>
      <c r="L17419">
        <v>46</v>
      </c>
      <c r="M17419">
        <v>14.6</v>
      </c>
      <c r="N17419">
        <v>8.6999999999999993</v>
      </c>
      <c r="O17419" t="s">
        <v>9</v>
      </c>
      <c r="P17419">
        <v>0.89</v>
      </c>
    </row>
    <row r="17420" spans="8:16">
      <c r="H17420" t="s">
        <v>6984</v>
      </c>
      <c r="I17420" t="s">
        <v>7</v>
      </c>
      <c r="J17420">
        <v>2022</v>
      </c>
      <c r="K17420">
        <f>2024 -impact_data[[#This Row],[model_year]]</f>
        <v>2</v>
      </c>
      <c r="L17420">
        <v>43</v>
      </c>
      <c r="M17420">
        <v>-4.4000000000000004</v>
      </c>
      <c r="N17420">
        <v>-2.7</v>
      </c>
      <c r="O17420" t="s">
        <v>9</v>
      </c>
      <c r="P17420">
        <v>0.86</v>
      </c>
    </row>
    <row r="17421" spans="8:16">
      <c r="H17421" t="s">
        <v>6993</v>
      </c>
      <c r="I17421" t="s">
        <v>7</v>
      </c>
      <c r="J17421">
        <v>2022</v>
      </c>
      <c r="K17421">
        <f>2024 -impact_data[[#This Row],[model_year]]</f>
        <v>2</v>
      </c>
      <c r="L17421">
        <v>49</v>
      </c>
      <c r="M17421">
        <v>27.3</v>
      </c>
      <c r="N17421">
        <v>10.9</v>
      </c>
      <c r="O17421" t="s">
        <v>10</v>
      </c>
      <c r="P17421">
        <v>0.88</v>
      </c>
    </row>
    <row r="17422" spans="8:16">
      <c r="H17422" t="s">
        <v>7003</v>
      </c>
      <c r="I17422" t="s">
        <v>7</v>
      </c>
      <c r="J17422">
        <v>2022</v>
      </c>
      <c r="K17422">
        <f>2024 -impact_data[[#This Row],[model_year]]</f>
        <v>2</v>
      </c>
      <c r="L17422">
        <v>46</v>
      </c>
      <c r="M17422">
        <v>20.399999999999999</v>
      </c>
      <c r="N17422">
        <v>8.1999999999999993</v>
      </c>
      <c r="O17422" t="s">
        <v>10</v>
      </c>
      <c r="P17422">
        <v>0.88</v>
      </c>
    </row>
    <row r="17423" spans="8:16">
      <c r="H17423" t="s">
        <v>7004</v>
      </c>
      <c r="I17423" t="s">
        <v>7</v>
      </c>
      <c r="J17423">
        <v>2022</v>
      </c>
      <c r="K17423">
        <f>2024 -impact_data[[#This Row],[model_year]]</f>
        <v>2</v>
      </c>
      <c r="L17423">
        <v>51</v>
      </c>
      <c r="M17423">
        <v>15.2</v>
      </c>
      <c r="N17423">
        <v>3.8</v>
      </c>
      <c r="O17423" t="s">
        <v>8</v>
      </c>
      <c r="P17423">
        <v>0.87</v>
      </c>
    </row>
    <row r="17424" spans="8:16">
      <c r="H17424" t="s">
        <v>7026</v>
      </c>
      <c r="I17424" t="s">
        <v>7</v>
      </c>
      <c r="J17424">
        <v>2022</v>
      </c>
      <c r="K17424">
        <f>2024 -impact_data[[#This Row],[model_year]]</f>
        <v>2</v>
      </c>
      <c r="L17424">
        <v>46</v>
      </c>
      <c r="M17424">
        <v>13.5</v>
      </c>
      <c r="N17424">
        <v>8.1</v>
      </c>
      <c r="O17424" t="s">
        <v>9</v>
      </c>
      <c r="P17424">
        <v>0.88</v>
      </c>
    </row>
    <row r="17425" spans="8:16">
      <c r="H17425" t="s">
        <v>7028</v>
      </c>
      <c r="I17425" t="s">
        <v>7</v>
      </c>
      <c r="J17425">
        <v>2022</v>
      </c>
      <c r="K17425">
        <f>2024 -impact_data[[#This Row],[model_year]]</f>
        <v>2</v>
      </c>
      <c r="L17425">
        <v>48</v>
      </c>
      <c r="M17425">
        <v>10.1</v>
      </c>
      <c r="N17425">
        <v>4</v>
      </c>
      <c r="O17425" t="s">
        <v>10</v>
      </c>
      <c r="P17425">
        <v>0.88</v>
      </c>
    </row>
    <row r="17426" spans="8:16">
      <c r="H17426" t="s">
        <v>7039</v>
      </c>
      <c r="I17426" t="s">
        <v>7</v>
      </c>
      <c r="J17426">
        <v>2022</v>
      </c>
      <c r="K17426">
        <f>2024 -impact_data[[#This Row],[model_year]]</f>
        <v>2</v>
      </c>
      <c r="L17426">
        <v>48</v>
      </c>
      <c r="M17426">
        <v>3.2</v>
      </c>
      <c r="N17426">
        <v>1.9</v>
      </c>
      <c r="O17426" t="s">
        <v>9</v>
      </c>
      <c r="P17426">
        <v>0.88</v>
      </c>
    </row>
    <row r="17427" spans="8:16">
      <c r="H17427" t="s">
        <v>7040</v>
      </c>
      <c r="I17427" t="s">
        <v>11</v>
      </c>
      <c r="J17427">
        <v>2022</v>
      </c>
      <c r="K17427">
        <f>2024 -impact_data[[#This Row],[model_year]]</f>
        <v>2</v>
      </c>
      <c r="L17427">
        <v>74</v>
      </c>
      <c r="M17427">
        <v>6.7</v>
      </c>
      <c r="N17427">
        <v>4</v>
      </c>
      <c r="O17427" t="s">
        <v>9</v>
      </c>
      <c r="P17427">
        <v>0.97</v>
      </c>
    </row>
    <row r="17428" spans="8:16">
      <c r="H17428" t="s">
        <v>7047</v>
      </c>
      <c r="I17428" t="s">
        <v>7</v>
      </c>
      <c r="J17428">
        <v>2022</v>
      </c>
      <c r="K17428">
        <f>2024 -impact_data[[#This Row],[model_year]]</f>
        <v>2</v>
      </c>
      <c r="L17428">
        <v>46</v>
      </c>
      <c r="M17428">
        <v>16.2</v>
      </c>
      <c r="N17428">
        <v>6.5</v>
      </c>
      <c r="O17428" t="s">
        <v>10</v>
      </c>
      <c r="P17428">
        <v>0.89</v>
      </c>
    </row>
    <row r="17429" spans="8:16">
      <c r="H17429" t="s">
        <v>7052</v>
      </c>
      <c r="I17429" t="s">
        <v>7</v>
      </c>
      <c r="J17429">
        <v>2022</v>
      </c>
      <c r="K17429">
        <f>2024 -impact_data[[#This Row],[model_year]]</f>
        <v>2</v>
      </c>
      <c r="L17429">
        <v>42</v>
      </c>
      <c r="M17429">
        <v>6.6</v>
      </c>
      <c r="N17429">
        <v>2.6</v>
      </c>
      <c r="O17429" t="s">
        <v>10</v>
      </c>
      <c r="P17429">
        <v>0.86</v>
      </c>
    </row>
    <row r="17430" spans="8:16">
      <c r="H17430" t="s">
        <v>7053</v>
      </c>
      <c r="I17430" t="s">
        <v>7</v>
      </c>
      <c r="J17430">
        <v>2022</v>
      </c>
      <c r="K17430">
        <f>2024 -impact_data[[#This Row],[model_year]]</f>
        <v>2</v>
      </c>
      <c r="L17430">
        <v>46</v>
      </c>
      <c r="M17430">
        <v>8.3000000000000007</v>
      </c>
      <c r="N17430">
        <v>2.1</v>
      </c>
      <c r="O17430" t="s">
        <v>8</v>
      </c>
      <c r="P17430">
        <v>0.86</v>
      </c>
    </row>
    <row r="17431" spans="8:16">
      <c r="H17431" t="s">
        <v>7065</v>
      </c>
      <c r="I17431" t="s">
        <v>7</v>
      </c>
      <c r="J17431">
        <v>2022</v>
      </c>
      <c r="K17431">
        <f>2024 -impact_data[[#This Row],[model_year]]</f>
        <v>2</v>
      </c>
      <c r="L17431">
        <v>45</v>
      </c>
      <c r="M17431">
        <v>25.7</v>
      </c>
      <c r="N17431">
        <v>6.4</v>
      </c>
      <c r="O17431" t="s">
        <v>8</v>
      </c>
      <c r="P17431">
        <v>0.88</v>
      </c>
    </row>
    <row r="17432" spans="8:16">
      <c r="H17432" t="s">
        <v>7087</v>
      </c>
      <c r="I17432" t="s">
        <v>7</v>
      </c>
      <c r="J17432">
        <v>2022</v>
      </c>
      <c r="K17432">
        <f>2024 -impact_data[[#This Row],[model_year]]</f>
        <v>2</v>
      </c>
      <c r="L17432">
        <v>49</v>
      </c>
      <c r="M17432">
        <v>41.1</v>
      </c>
      <c r="N17432">
        <v>24.7</v>
      </c>
      <c r="O17432" t="s">
        <v>9</v>
      </c>
      <c r="P17432">
        <v>0.88</v>
      </c>
    </row>
    <row r="17433" spans="8:16">
      <c r="H17433" t="s">
        <v>7088</v>
      </c>
      <c r="I17433" t="s">
        <v>7</v>
      </c>
      <c r="J17433">
        <v>2022</v>
      </c>
      <c r="K17433">
        <f>2024 -impact_data[[#This Row],[model_year]]</f>
        <v>2</v>
      </c>
      <c r="L17433">
        <v>45</v>
      </c>
      <c r="M17433">
        <v>33.6</v>
      </c>
      <c r="N17433">
        <v>13.4</v>
      </c>
      <c r="O17433" t="s">
        <v>10</v>
      </c>
      <c r="P17433">
        <v>0.88</v>
      </c>
    </row>
    <row r="17434" spans="8:16">
      <c r="H17434" t="s">
        <v>7105</v>
      </c>
      <c r="I17434" t="s">
        <v>7</v>
      </c>
      <c r="J17434">
        <v>2022</v>
      </c>
      <c r="K17434">
        <f>2024 -impact_data[[#This Row],[model_year]]</f>
        <v>2</v>
      </c>
      <c r="L17434">
        <v>49</v>
      </c>
      <c r="M17434">
        <v>17.600000000000001</v>
      </c>
      <c r="N17434">
        <v>7.1</v>
      </c>
      <c r="O17434" t="s">
        <v>10</v>
      </c>
      <c r="P17434">
        <v>0.87</v>
      </c>
    </row>
    <row r="17435" spans="8:16">
      <c r="H17435" t="s">
        <v>7110</v>
      </c>
      <c r="I17435" t="s">
        <v>7</v>
      </c>
      <c r="J17435">
        <v>2022</v>
      </c>
      <c r="K17435">
        <f>2024 -impact_data[[#This Row],[model_year]]</f>
        <v>2</v>
      </c>
      <c r="L17435">
        <v>46</v>
      </c>
      <c r="M17435">
        <v>7.4</v>
      </c>
      <c r="N17435">
        <v>4.4000000000000004</v>
      </c>
      <c r="O17435" t="s">
        <v>9</v>
      </c>
      <c r="P17435">
        <v>0.86</v>
      </c>
    </row>
    <row r="17436" spans="8:16">
      <c r="H17436" t="s">
        <v>7125</v>
      </c>
      <c r="I17436" t="s">
        <v>7</v>
      </c>
      <c r="J17436">
        <v>2022</v>
      </c>
      <c r="K17436">
        <f>2024 -impact_data[[#This Row],[model_year]]</f>
        <v>2</v>
      </c>
      <c r="L17436">
        <v>46</v>
      </c>
      <c r="M17436">
        <v>22.2</v>
      </c>
      <c r="N17436">
        <v>13.3</v>
      </c>
      <c r="O17436" t="s">
        <v>9</v>
      </c>
      <c r="P17436">
        <v>0.88</v>
      </c>
    </row>
    <row r="17437" spans="8:16">
      <c r="H17437" t="s">
        <v>7142</v>
      </c>
      <c r="I17437" t="s">
        <v>7</v>
      </c>
      <c r="J17437">
        <v>2022</v>
      </c>
      <c r="K17437">
        <f>2024 -impact_data[[#This Row],[model_year]]</f>
        <v>2</v>
      </c>
      <c r="L17437">
        <v>49</v>
      </c>
      <c r="M17437">
        <v>10.8</v>
      </c>
      <c r="N17437">
        <v>2.7</v>
      </c>
      <c r="O17437" t="s">
        <v>8</v>
      </c>
      <c r="P17437">
        <v>0.88</v>
      </c>
    </row>
    <row r="17438" spans="8:16">
      <c r="H17438" t="s">
        <v>7143</v>
      </c>
      <c r="I17438" t="s">
        <v>7</v>
      </c>
      <c r="J17438">
        <v>2022</v>
      </c>
      <c r="K17438">
        <f>2024 -impact_data[[#This Row],[model_year]]</f>
        <v>2</v>
      </c>
      <c r="L17438">
        <v>49</v>
      </c>
      <c r="M17438">
        <v>9.3000000000000007</v>
      </c>
      <c r="N17438">
        <v>2.2999999999999998</v>
      </c>
      <c r="O17438" t="s">
        <v>8</v>
      </c>
      <c r="P17438">
        <v>0.86</v>
      </c>
    </row>
    <row r="17439" spans="8:16">
      <c r="H17439" t="s">
        <v>7147</v>
      </c>
      <c r="I17439" t="s">
        <v>11</v>
      </c>
      <c r="J17439">
        <v>2022</v>
      </c>
      <c r="K17439">
        <f>2024 -impact_data[[#This Row],[model_year]]</f>
        <v>2</v>
      </c>
      <c r="L17439">
        <v>75</v>
      </c>
      <c r="M17439">
        <v>-3.5</v>
      </c>
      <c r="N17439">
        <v>-2.1</v>
      </c>
      <c r="O17439" t="s">
        <v>9</v>
      </c>
      <c r="P17439">
        <v>0.97</v>
      </c>
    </row>
    <row r="17440" spans="8:16">
      <c r="H17440" t="s">
        <v>7156</v>
      </c>
      <c r="I17440" t="s">
        <v>7</v>
      </c>
      <c r="J17440">
        <v>2022</v>
      </c>
      <c r="K17440">
        <f>2024 -impact_data[[#This Row],[model_year]]</f>
        <v>2</v>
      </c>
      <c r="L17440">
        <v>47</v>
      </c>
      <c r="M17440">
        <v>22.1</v>
      </c>
      <c r="N17440">
        <v>13.3</v>
      </c>
      <c r="O17440" t="s">
        <v>9</v>
      </c>
      <c r="P17440">
        <v>0.88</v>
      </c>
    </row>
    <row r="17441" spans="8:16">
      <c r="H17441" t="s">
        <v>7157</v>
      </c>
      <c r="I17441" t="s">
        <v>7</v>
      </c>
      <c r="J17441">
        <v>2022</v>
      </c>
      <c r="K17441">
        <f>2024 -impact_data[[#This Row],[model_year]]</f>
        <v>2</v>
      </c>
      <c r="L17441">
        <v>48</v>
      </c>
      <c r="M17441">
        <v>21.4</v>
      </c>
      <c r="N17441">
        <v>8.6</v>
      </c>
      <c r="O17441" t="s">
        <v>10</v>
      </c>
      <c r="P17441">
        <v>0.87</v>
      </c>
    </row>
    <row r="17442" spans="8:16">
      <c r="H17442" t="s">
        <v>7159</v>
      </c>
      <c r="I17442" t="s">
        <v>7</v>
      </c>
      <c r="J17442">
        <v>2022</v>
      </c>
      <c r="K17442">
        <f>2024 -impact_data[[#This Row],[model_year]]</f>
        <v>2</v>
      </c>
      <c r="L17442">
        <v>46</v>
      </c>
      <c r="M17442">
        <v>-4.7</v>
      </c>
      <c r="N17442">
        <v>-1.9</v>
      </c>
      <c r="O17442" t="s">
        <v>10</v>
      </c>
      <c r="P17442">
        <v>0.86</v>
      </c>
    </row>
    <row r="17443" spans="8:16">
      <c r="H17443" t="s">
        <v>7169</v>
      </c>
      <c r="I17443" t="s">
        <v>7</v>
      </c>
      <c r="J17443">
        <v>2022</v>
      </c>
      <c r="K17443">
        <f>2024 -impact_data[[#This Row],[model_year]]</f>
        <v>2</v>
      </c>
      <c r="L17443">
        <v>49</v>
      </c>
      <c r="M17443">
        <v>35.6</v>
      </c>
      <c r="N17443">
        <v>21.4</v>
      </c>
      <c r="O17443" t="s">
        <v>9</v>
      </c>
      <c r="P17443">
        <v>0.88</v>
      </c>
    </row>
    <row r="17444" spans="8:16">
      <c r="H17444" t="s">
        <v>7173</v>
      </c>
      <c r="I17444" t="s">
        <v>7</v>
      </c>
      <c r="J17444">
        <v>2022</v>
      </c>
      <c r="K17444">
        <f>2024 -impact_data[[#This Row],[model_year]]</f>
        <v>2</v>
      </c>
      <c r="L17444">
        <v>48</v>
      </c>
      <c r="M17444">
        <v>37.9</v>
      </c>
      <c r="N17444">
        <v>15.2</v>
      </c>
      <c r="O17444" t="s">
        <v>10</v>
      </c>
      <c r="P17444">
        <v>0.87</v>
      </c>
    </row>
    <row r="17445" spans="8:16">
      <c r="H17445" t="s">
        <v>7178</v>
      </c>
      <c r="I17445" t="s">
        <v>7</v>
      </c>
      <c r="J17445">
        <v>2022</v>
      </c>
      <c r="K17445">
        <f>2024 -impact_data[[#This Row],[model_year]]</f>
        <v>2</v>
      </c>
      <c r="L17445">
        <v>50</v>
      </c>
      <c r="M17445">
        <v>33.4</v>
      </c>
      <c r="N17445">
        <v>8.4</v>
      </c>
      <c r="O17445" t="s">
        <v>8</v>
      </c>
      <c r="P17445">
        <v>0.87</v>
      </c>
    </row>
    <row r="17446" spans="8:16">
      <c r="H17446" t="s">
        <v>7184</v>
      </c>
      <c r="I17446" t="s">
        <v>7</v>
      </c>
      <c r="J17446">
        <v>2022</v>
      </c>
      <c r="K17446">
        <f>2024 -impact_data[[#This Row],[model_year]]</f>
        <v>2</v>
      </c>
      <c r="L17446">
        <v>48</v>
      </c>
      <c r="M17446">
        <v>9.4</v>
      </c>
      <c r="N17446">
        <v>3.7</v>
      </c>
      <c r="O17446" t="s">
        <v>10</v>
      </c>
      <c r="P17446">
        <v>0.88</v>
      </c>
    </row>
    <row r="17447" spans="8:16">
      <c r="H17447" t="s">
        <v>7198</v>
      </c>
      <c r="I17447" t="s">
        <v>7</v>
      </c>
      <c r="J17447">
        <v>2022</v>
      </c>
      <c r="K17447">
        <f>2024 -impact_data[[#This Row],[model_year]]</f>
        <v>2</v>
      </c>
      <c r="L17447">
        <v>51</v>
      </c>
      <c r="M17447">
        <v>10.9</v>
      </c>
      <c r="N17447">
        <v>6.6</v>
      </c>
      <c r="O17447" t="s">
        <v>9</v>
      </c>
      <c r="P17447">
        <v>0.86</v>
      </c>
    </row>
    <row r="17448" spans="8:16">
      <c r="H17448" t="s">
        <v>7201</v>
      </c>
      <c r="I17448" t="s">
        <v>7</v>
      </c>
      <c r="J17448">
        <v>2022</v>
      </c>
      <c r="K17448">
        <f>2024 -impact_data[[#This Row],[model_year]]</f>
        <v>2</v>
      </c>
      <c r="L17448">
        <v>44</v>
      </c>
      <c r="M17448">
        <v>10.3</v>
      </c>
      <c r="N17448">
        <v>6.2</v>
      </c>
      <c r="O17448" t="s">
        <v>9</v>
      </c>
      <c r="P17448">
        <v>0.87</v>
      </c>
    </row>
    <row r="17449" spans="8:16">
      <c r="H17449" t="s">
        <v>7213</v>
      </c>
      <c r="I17449" t="s">
        <v>7</v>
      </c>
      <c r="J17449">
        <v>2022</v>
      </c>
      <c r="K17449">
        <f>2024 -impact_data[[#This Row],[model_year]]</f>
        <v>2</v>
      </c>
      <c r="L17449">
        <v>46</v>
      </c>
      <c r="M17449">
        <v>9.3000000000000007</v>
      </c>
      <c r="N17449">
        <v>5.6</v>
      </c>
      <c r="O17449" t="s">
        <v>9</v>
      </c>
      <c r="P17449">
        <v>0.86</v>
      </c>
    </row>
    <row r="17450" spans="8:16">
      <c r="H17450" t="s">
        <v>7227</v>
      </c>
      <c r="I17450" t="s">
        <v>7</v>
      </c>
      <c r="J17450">
        <v>2022</v>
      </c>
      <c r="K17450">
        <f>2024 -impact_data[[#This Row],[model_year]]</f>
        <v>2</v>
      </c>
      <c r="L17450">
        <v>50</v>
      </c>
      <c r="M17450">
        <v>40.4</v>
      </c>
      <c r="N17450">
        <v>16.2</v>
      </c>
      <c r="O17450" t="s">
        <v>10</v>
      </c>
      <c r="P17450">
        <v>0.85</v>
      </c>
    </row>
    <row r="17451" spans="8:16">
      <c r="H17451" t="s">
        <v>7235</v>
      </c>
      <c r="I17451" t="s">
        <v>7</v>
      </c>
      <c r="J17451">
        <v>2022</v>
      </c>
      <c r="K17451">
        <f>2024 -impact_data[[#This Row],[model_year]]</f>
        <v>2</v>
      </c>
      <c r="L17451">
        <v>46</v>
      </c>
      <c r="M17451">
        <v>21.8</v>
      </c>
      <c r="N17451">
        <v>13.1</v>
      </c>
      <c r="O17451" t="s">
        <v>9</v>
      </c>
      <c r="P17451">
        <v>0.89</v>
      </c>
    </row>
    <row r="17452" spans="8:16">
      <c r="H17452" t="s">
        <v>7242</v>
      </c>
      <c r="I17452" t="s">
        <v>7</v>
      </c>
      <c r="J17452">
        <v>2022</v>
      </c>
      <c r="K17452">
        <f>2024 -impact_data[[#This Row],[model_year]]</f>
        <v>2</v>
      </c>
      <c r="L17452">
        <v>48</v>
      </c>
      <c r="M17452">
        <v>19.899999999999999</v>
      </c>
      <c r="N17452">
        <v>11.9</v>
      </c>
      <c r="O17452" t="s">
        <v>9</v>
      </c>
      <c r="P17452">
        <v>0.88</v>
      </c>
    </row>
    <row r="17453" spans="8:16">
      <c r="H17453" t="s">
        <v>7287</v>
      </c>
      <c r="I17453" t="s">
        <v>7</v>
      </c>
      <c r="J17453">
        <v>2022</v>
      </c>
      <c r="K17453">
        <f>2024 -impact_data[[#This Row],[model_year]]</f>
        <v>2</v>
      </c>
      <c r="L17453">
        <v>43</v>
      </c>
      <c r="M17453">
        <v>3.5</v>
      </c>
      <c r="N17453">
        <v>2.1</v>
      </c>
      <c r="O17453" t="s">
        <v>9</v>
      </c>
      <c r="P17453">
        <v>0.87</v>
      </c>
    </row>
    <row r="17454" spans="8:16">
      <c r="H17454" t="s">
        <v>7288</v>
      </c>
      <c r="I17454" t="s">
        <v>7</v>
      </c>
      <c r="J17454">
        <v>2022</v>
      </c>
      <c r="K17454">
        <f>2024 -impact_data[[#This Row],[model_year]]</f>
        <v>2</v>
      </c>
      <c r="L17454">
        <v>48</v>
      </c>
      <c r="M17454">
        <v>5.4</v>
      </c>
      <c r="N17454">
        <v>2.1</v>
      </c>
      <c r="O17454" t="s">
        <v>10</v>
      </c>
      <c r="P17454">
        <v>0.87</v>
      </c>
    </row>
    <row r="17455" spans="8:16">
      <c r="H17455" t="s">
        <v>7296</v>
      </c>
      <c r="I17455" t="s">
        <v>7</v>
      </c>
      <c r="J17455">
        <v>2022</v>
      </c>
      <c r="K17455">
        <f>2024 -impact_data[[#This Row],[model_year]]</f>
        <v>2</v>
      </c>
      <c r="L17455">
        <v>45</v>
      </c>
      <c r="M17455">
        <v>6.8</v>
      </c>
      <c r="N17455">
        <v>4.0999999999999996</v>
      </c>
      <c r="O17455" t="s">
        <v>9</v>
      </c>
      <c r="P17455">
        <v>0.88</v>
      </c>
    </row>
    <row r="17456" spans="8:16">
      <c r="H17456" t="s">
        <v>7300</v>
      </c>
      <c r="I17456" t="s">
        <v>7</v>
      </c>
      <c r="J17456">
        <v>2022</v>
      </c>
      <c r="K17456">
        <f>2024 -impact_data[[#This Row],[model_year]]</f>
        <v>2</v>
      </c>
      <c r="L17456">
        <v>45</v>
      </c>
      <c r="M17456">
        <v>3.6</v>
      </c>
      <c r="N17456">
        <v>1.4</v>
      </c>
      <c r="O17456" t="s">
        <v>10</v>
      </c>
      <c r="P17456">
        <v>0.88</v>
      </c>
    </row>
    <row r="17457" spans="8:16">
      <c r="H17457" t="s">
        <v>7309</v>
      </c>
      <c r="I17457" t="s">
        <v>7</v>
      </c>
      <c r="J17457">
        <v>2022</v>
      </c>
      <c r="K17457">
        <f>2024 -impact_data[[#This Row],[model_year]]</f>
        <v>2</v>
      </c>
      <c r="L17457">
        <v>44</v>
      </c>
      <c r="M17457">
        <v>3.1</v>
      </c>
      <c r="N17457">
        <v>1.9</v>
      </c>
      <c r="O17457" t="s">
        <v>9</v>
      </c>
      <c r="P17457">
        <v>0.86</v>
      </c>
    </row>
    <row r="17458" spans="8:16">
      <c r="H17458" t="s">
        <v>7318</v>
      </c>
      <c r="I17458" t="s">
        <v>11</v>
      </c>
      <c r="J17458">
        <v>2022</v>
      </c>
      <c r="K17458">
        <f>2024 -impact_data[[#This Row],[model_year]]</f>
        <v>2</v>
      </c>
      <c r="L17458">
        <v>79</v>
      </c>
      <c r="M17458">
        <v>35.9</v>
      </c>
      <c r="N17458">
        <v>21.6</v>
      </c>
      <c r="O17458" t="s">
        <v>9</v>
      </c>
      <c r="P17458">
        <v>0.97</v>
      </c>
    </row>
    <row r="17459" spans="8:16">
      <c r="H17459" t="s">
        <v>7338</v>
      </c>
      <c r="I17459" t="s">
        <v>7</v>
      </c>
      <c r="J17459">
        <v>2022</v>
      </c>
      <c r="K17459">
        <f>2024 -impact_data[[#This Row],[model_year]]</f>
        <v>2</v>
      </c>
      <c r="L17459">
        <v>46</v>
      </c>
      <c r="M17459">
        <v>31.4</v>
      </c>
      <c r="N17459">
        <v>18.8</v>
      </c>
      <c r="O17459" t="s">
        <v>9</v>
      </c>
      <c r="P17459">
        <v>0.88</v>
      </c>
    </row>
    <row r="17460" spans="8:16">
      <c r="H17460" t="s">
        <v>7355</v>
      </c>
      <c r="I17460" t="s">
        <v>7</v>
      </c>
      <c r="J17460">
        <v>2022</v>
      </c>
      <c r="K17460">
        <f>2024 -impact_data[[#This Row],[model_year]]</f>
        <v>2</v>
      </c>
      <c r="L17460">
        <v>47</v>
      </c>
      <c r="M17460">
        <v>2.5</v>
      </c>
      <c r="N17460">
        <v>1.5</v>
      </c>
      <c r="O17460" t="s">
        <v>9</v>
      </c>
      <c r="P17460">
        <v>0.89</v>
      </c>
    </row>
    <row r="17461" spans="8:16">
      <c r="H17461" t="s">
        <v>7356</v>
      </c>
      <c r="I17461" t="s">
        <v>7</v>
      </c>
      <c r="J17461">
        <v>2022</v>
      </c>
      <c r="K17461">
        <f>2024 -impact_data[[#This Row],[model_year]]</f>
        <v>2</v>
      </c>
      <c r="L17461">
        <v>51</v>
      </c>
      <c r="M17461">
        <v>33.700000000000003</v>
      </c>
      <c r="N17461">
        <v>20.2</v>
      </c>
      <c r="O17461" t="s">
        <v>9</v>
      </c>
      <c r="P17461">
        <v>0.87</v>
      </c>
    </row>
    <row r="17462" spans="8:16">
      <c r="H17462" t="s">
        <v>7361</v>
      </c>
      <c r="I17462" t="s">
        <v>7</v>
      </c>
      <c r="J17462">
        <v>2022</v>
      </c>
      <c r="K17462">
        <f>2024 -impact_data[[#This Row],[model_year]]</f>
        <v>2</v>
      </c>
      <c r="L17462">
        <v>46</v>
      </c>
      <c r="M17462">
        <v>-4</v>
      </c>
      <c r="N17462">
        <v>-2.4</v>
      </c>
      <c r="O17462" t="s">
        <v>9</v>
      </c>
      <c r="P17462">
        <v>0.87</v>
      </c>
    </row>
    <row r="17463" spans="8:16">
      <c r="H17463" t="s">
        <v>7366</v>
      </c>
      <c r="I17463" t="s">
        <v>7</v>
      </c>
      <c r="J17463">
        <v>2022</v>
      </c>
      <c r="K17463">
        <f>2024 -impact_data[[#This Row],[model_year]]</f>
        <v>2</v>
      </c>
      <c r="L17463">
        <v>45</v>
      </c>
      <c r="M17463">
        <v>9.9</v>
      </c>
      <c r="N17463">
        <v>3.9</v>
      </c>
      <c r="O17463" t="s">
        <v>10</v>
      </c>
      <c r="P17463">
        <v>0.87</v>
      </c>
    </row>
    <row r="17464" spans="8:16">
      <c r="H17464" t="s">
        <v>7382</v>
      </c>
      <c r="I17464" t="s">
        <v>7</v>
      </c>
      <c r="J17464">
        <v>2022</v>
      </c>
      <c r="K17464">
        <f>2024 -impact_data[[#This Row],[model_year]]</f>
        <v>2</v>
      </c>
      <c r="L17464">
        <v>46</v>
      </c>
      <c r="M17464">
        <v>11.9</v>
      </c>
      <c r="N17464">
        <v>7.1</v>
      </c>
      <c r="O17464" t="s">
        <v>9</v>
      </c>
      <c r="P17464">
        <v>0.89</v>
      </c>
    </row>
    <row r="17465" spans="8:16">
      <c r="H17465" t="s">
        <v>7390</v>
      </c>
      <c r="I17465" t="s">
        <v>7</v>
      </c>
      <c r="J17465">
        <v>2022</v>
      </c>
      <c r="K17465">
        <f>2024 -impact_data[[#This Row],[model_year]]</f>
        <v>2</v>
      </c>
      <c r="L17465">
        <v>47</v>
      </c>
      <c r="M17465">
        <v>9.1999999999999993</v>
      </c>
      <c r="N17465">
        <v>5.5</v>
      </c>
      <c r="O17465" t="s">
        <v>9</v>
      </c>
      <c r="P17465">
        <v>0.87</v>
      </c>
    </row>
    <row r="17466" spans="8:16">
      <c r="H17466" t="s">
        <v>7392</v>
      </c>
      <c r="I17466" t="s">
        <v>11</v>
      </c>
      <c r="J17466">
        <v>2022</v>
      </c>
      <c r="K17466">
        <f>2024 -impact_data[[#This Row],[model_year]]</f>
        <v>2</v>
      </c>
      <c r="L17466">
        <v>80</v>
      </c>
      <c r="M17466">
        <v>-0.8</v>
      </c>
      <c r="N17466">
        <v>-0.5</v>
      </c>
      <c r="O17466" t="s">
        <v>9</v>
      </c>
      <c r="P17466">
        <v>0.94</v>
      </c>
    </row>
    <row r="17467" spans="8:16">
      <c r="H17467" t="s">
        <v>7400</v>
      </c>
      <c r="I17467" t="s">
        <v>7</v>
      </c>
      <c r="J17467">
        <v>2022</v>
      </c>
      <c r="K17467">
        <f>2024 -impact_data[[#This Row],[model_year]]</f>
        <v>2</v>
      </c>
      <c r="L17467">
        <v>46</v>
      </c>
      <c r="M17467">
        <v>14.9</v>
      </c>
      <c r="N17467">
        <v>8.9</v>
      </c>
      <c r="O17467" t="s">
        <v>9</v>
      </c>
      <c r="P17467">
        <v>0.87</v>
      </c>
    </row>
    <row r="17468" spans="8:16">
      <c r="H17468" t="s">
        <v>7412</v>
      </c>
      <c r="I17468" t="s">
        <v>7</v>
      </c>
      <c r="J17468">
        <v>2022</v>
      </c>
      <c r="K17468">
        <f>2024 -impact_data[[#This Row],[model_year]]</f>
        <v>2</v>
      </c>
      <c r="L17468">
        <v>51</v>
      </c>
      <c r="M17468">
        <v>50.2</v>
      </c>
      <c r="N17468">
        <v>30.1</v>
      </c>
      <c r="O17468" t="s">
        <v>9</v>
      </c>
      <c r="P17468">
        <v>0.85</v>
      </c>
    </row>
    <row r="17469" spans="8:16">
      <c r="H17469" t="s">
        <v>7424</v>
      </c>
      <c r="I17469" t="s">
        <v>7</v>
      </c>
      <c r="J17469">
        <v>2022</v>
      </c>
      <c r="K17469">
        <f>2024 -impact_data[[#This Row],[model_year]]</f>
        <v>2</v>
      </c>
      <c r="L17469">
        <v>45</v>
      </c>
      <c r="M17469">
        <v>16.8</v>
      </c>
      <c r="N17469">
        <v>4.2</v>
      </c>
      <c r="O17469" t="s">
        <v>8</v>
      </c>
      <c r="P17469">
        <v>0.87</v>
      </c>
    </row>
    <row r="17470" spans="8:16">
      <c r="H17470" t="s">
        <v>7425</v>
      </c>
      <c r="I17470" t="s">
        <v>7</v>
      </c>
      <c r="J17470">
        <v>2022</v>
      </c>
      <c r="K17470">
        <f>2024 -impact_data[[#This Row],[model_year]]</f>
        <v>2</v>
      </c>
      <c r="L17470">
        <v>48</v>
      </c>
      <c r="M17470">
        <v>7.9</v>
      </c>
      <c r="N17470">
        <v>4.7</v>
      </c>
      <c r="O17470" t="s">
        <v>9</v>
      </c>
      <c r="P17470">
        <v>0.88</v>
      </c>
    </row>
    <row r="17471" spans="8:16">
      <c r="H17471" t="s">
        <v>7430</v>
      </c>
      <c r="I17471" t="s">
        <v>7</v>
      </c>
      <c r="J17471">
        <v>2022</v>
      </c>
      <c r="K17471">
        <f>2024 -impact_data[[#This Row],[model_year]]</f>
        <v>2</v>
      </c>
      <c r="L17471">
        <v>46</v>
      </c>
      <c r="M17471">
        <v>19.600000000000001</v>
      </c>
      <c r="N17471">
        <v>4.9000000000000004</v>
      </c>
      <c r="O17471" t="s">
        <v>8</v>
      </c>
      <c r="P17471">
        <v>0.89</v>
      </c>
    </row>
    <row r="17472" spans="8:16">
      <c r="H17472" t="s">
        <v>7470</v>
      </c>
      <c r="I17472" t="s">
        <v>7</v>
      </c>
      <c r="J17472">
        <v>2022</v>
      </c>
      <c r="K17472">
        <f>2024 -impact_data[[#This Row],[model_year]]</f>
        <v>2</v>
      </c>
      <c r="L17472">
        <v>43</v>
      </c>
      <c r="M17472">
        <v>7.4</v>
      </c>
      <c r="N17472">
        <v>4.4000000000000004</v>
      </c>
      <c r="O17472" t="s">
        <v>9</v>
      </c>
      <c r="P17472">
        <v>0.86</v>
      </c>
    </row>
    <row r="17473" spans="8:16">
      <c r="H17473" t="s">
        <v>7471</v>
      </c>
      <c r="I17473" t="s">
        <v>7</v>
      </c>
      <c r="J17473">
        <v>2022</v>
      </c>
      <c r="K17473">
        <f>2024 -impact_data[[#This Row],[model_year]]</f>
        <v>2</v>
      </c>
      <c r="L17473">
        <v>43</v>
      </c>
      <c r="M17473">
        <v>8.1999999999999993</v>
      </c>
      <c r="N17473">
        <v>4.9000000000000004</v>
      </c>
      <c r="O17473" t="s">
        <v>9</v>
      </c>
      <c r="P17473">
        <v>0.88</v>
      </c>
    </row>
    <row r="17474" spans="8:16">
      <c r="H17474" t="s">
        <v>7478</v>
      </c>
      <c r="I17474" t="s">
        <v>7</v>
      </c>
      <c r="J17474">
        <v>2022</v>
      </c>
      <c r="K17474">
        <f>2024 -impact_data[[#This Row],[model_year]]</f>
        <v>2</v>
      </c>
      <c r="L17474">
        <v>46</v>
      </c>
      <c r="M17474">
        <v>6.2</v>
      </c>
      <c r="N17474">
        <v>2.5</v>
      </c>
      <c r="O17474" t="s">
        <v>10</v>
      </c>
      <c r="P17474">
        <v>0.87</v>
      </c>
    </row>
    <row r="17475" spans="8:16">
      <c r="H17475" t="s">
        <v>7501</v>
      </c>
      <c r="I17475" t="s">
        <v>11</v>
      </c>
      <c r="J17475">
        <v>2022</v>
      </c>
      <c r="K17475">
        <f>2024 -impact_data[[#This Row],[model_year]]</f>
        <v>2</v>
      </c>
      <c r="L17475">
        <v>79</v>
      </c>
      <c r="M17475">
        <v>20.100000000000001</v>
      </c>
      <c r="N17475">
        <v>12.1</v>
      </c>
      <c r="O17475" t="s">
        <v>9</v>
      </c>
      <c r="P17475">
        <v>0.93</v>
      </c>
    </row>
    <row r="17476" spans="8:16">
      <c r="H17476" t="s">
        <v>7505</v>
      </c>
      <c r="I17476" t="s">
        <v>7</v>
      </c>
      <c r="J17476">
        <v>2022</v>
      </c>
      <c r="K17476">
        <f>2024 -impact_data[[#This Row],[model_year]]</f>
        <v>2</v>
      </c>
      <c r="L17476">
        <v>47</v>
      </c>
      <c r="M17476">
        <v>8.5</v>
      </c>
      <c r="N17476">
        <v>3.4</v>
      </c>
      <c r="O17476" t="s">
        <v>10</v>
      </c>
      <c r="P17476">
        <v>0.86</v>
      </c>
    </row>
    <row r="17477" spans="8:16">
      <c r="H17477" t="s">
        <v>7520</v>
      </c>
      <c r="I17477" t="s">
        <v>7</v>
      </c>
      <c r="J17477">
        <v>2022</v>
      </c>
      <c r="K17477">
        <f>2024 -impact_data[[#This Row],[model_year]]</f>
        <v>2</v>
      </c>
      <c r="L17477">
        <v>43</v>
      </c>
      <c r="M17477">
        <v>1.1000000000000001</v>
      </c>
      <c r="N17477">
        <v>0.4</v>
      </c>
      <c r="O17477" t="s">
        <v>10</v>
      </c>
      <c r="P17477">
        <v>0.87</v>
      </c>
    </row>
    <row r="17478" spans="8:16">
      <c r="H17478" t="s">
        <v>7526</v>
      </c>
      <c r="I17478" t="s">
        <v>7</v>
      </c>
      <c r="J17478">
        <v>2022</v>
      </c>
      <c r="K17478">
        <f>2024 -impact_data[[#This Row],[model_year]]</f>
        <v>2</v>
      </c>
      <c r="L17478">
        <v>47</v>
      </c>
      <c r="M17478">
        <v>35.1</v>
      </c>
      <c r="N17478">
        <v>21</v>
      </c>
      <c r="O17478" t="s">
        <v>9</v>
      </c>
      <c r="P17478">
        <v>0.87</v>
      </c>
    </row>
    <row r="17479" spans="8:16">
      <c r="H17479" t="s">
        <v>7534</v>
      </c>
      <c r="I17479" t="s">
        <v>7</v>
      </c>
      <c r="J17479">
        <v>2022</v>
      </c>
      <c r="K17479">
        <f>2024 -impact_data[[#This Row],[model_year]]</f>
        <v>2</v>
      </c>
      <c r="L17479">
        <v>48</v>
      </c>
      <c r="M17479">
        <v>17</v>
      </c>
      <c r="N17479">
        <v>4.2</v>
      </c>
      <c r="O17479" t="s">
        <v>8</v>
      </c>
      <c r="P17479">
        <v>0.87</v>
      </c>
    </row>
    <row r="17480" spans="8:16">
      <c r="H17480" t="s">
        <v>7550</v>
      </c>
      <c r="I17480" t="s">
        <v>7</v>
      </c>
      <c r="J17480">
        <v>2022</v>
      </c>
      <c r="K17480">
        <f>2024 -impact_data[[#This Row],[model_year]]</f>
        <v>2</v>
      </c>
      <c r="L17480">
        <v>47</v>
      </c>
      <c r="M17480">
        <v>5.3</v>
      </c>
      <c r="N17480">
        <v>2.1</v>
      </c>
      <c r="O17480" t="s">
        <v>10</v>
      </c>
      <c r="P17480">
        <v>0.86</v>
      </c>
    </row>
    <row r="17481" spans="8:16">
      <c r="H17481" t="s">
        <v>7597</v>
      </c>
      <c r="I17481" t="s">
        <v>7</v>
      </c>
      <c r="J17481">
        <v>2022</v>
      </c>
      <c r="K17481">
        <f>2024 -impact_data[[#This Row],[model_year]]</f>
        <v>2</v>
      </c>
      <c r="L17481">
        <v>45</v>
      </c>
      <c r="M17481">
        <v>32.299999999999997</v>
      </c>
      <c r="N17481">
        <v>12.9</v>
      </c>
      <c r="O17481" t="s">
        <v>10</v>
      </c>
      <c r="P17481">
        <v>0.86</v>
      </c>
    </row>
    <row r="17482" spans="8:16">
      <c r="H17482" t="s">
        <v>7602</v>
      </c>
      <c r="I17482" t="s">
        <v>7</v>
      </c>
      <c r="J17482">
        <v>2022</v>
      </c>
      <c r="K17482">
        <f>2024 -impact_data[[#This Row],[model_year]]</f>
        <v>2</v>
      </c>
      <c r="L17482">
        <v>49</v>
      </c>
      <c r="M17482">
        <v>21.4</v>
      </c>
      <c r="N17482">
        <v>12.9</v>
      </c>
      <c r="O17482" t="s">
        <v>9</v>
      </c>
      <c r="P17482">
        <v>0.88</v>
      </c>
    </row>
    <row r="17483" spans="8:16">
      <c r="H17483" t="s">
        <v>7607</v>
      </c>
      <c r="I17483" t="s">
        <v>7</v>
      </c>
      <c r="J17483">
        <v>2022</v>
      </c>
      <c r="K17483">
        <f>2024 -impact_data[[#This Row],[model_year]]</f>
        <v>2</v>
      </c>
      <c r="L17483">
        <v>47</v>
      </c>
      <c r="M17483">
        <v>14.8</v>
      </c>
      <c r="N17483">
        <v>8.9</v>
      </c>
      <c r="O17483" t="s">
        <v>9</v>
      </c>
      <c r="P17483">
        <v>0.88</v>
      </c>
    </row>
    <row r="17484" spans="8:16">
      <c r="H17484" t="s">
        <v>7610</v>
      </c>
      <c r="I17484" t="s">
        <v>7</v>
      </c>
      <c r="J17484">
        <v>2022</v>
      </c>
      <c r="K17484">
        <f>2024 -impact_data[[#This Row],[model_year]]</f>
        <v>2</v>
      </c>
      <c r="L17484">
        <v>45</v>
      </c>
      <c r="M17484">
        <v>13.7</v>
      </c>
      <c r="N17484">
        <v>8.1999999999999993</v>
      </c>
      <c r="O17484" t="s">
        <v>9</v>
      </c>
      <c r="P17484">
        <v>0.88</v>
      </c>
    </row>
    <row r="17485" spans="8:16">
      <c r="H17485" t="s">
        <v>7618</v>
      </c>
      <c r="I17485" t="s">
        <v>7</v>
      </c>
      <c r="J17485">
        <v>2022</v>
      </c>
      <c r="K17485">
        <f>2024 -impact_data[[#This Row],[model_year]]</f>
        <v>2</v>
      </c>
      <c r="L17485">
        <v>46</v>
      </c>
      <c r="M17485">
        <v>20.9</v>
      </c>
      <c r="N17485">
        <v>12.5</v>
      </c>
      <c r="O17485" t="s">
        <v>9</v>
      </c>
      <c r="P17485">
        <v>0.88</v>
      </c>
    </row>
    <row r="17486" spans="8:16">
      <c r="H17486" t="s">
        <v>7654</v>
      </c>
      <c r="I17486" t="s">
        <v>7</v>
      </c>
      <c r="J17486">
        <v>2022</v>
      </c>
      <c r="K17486">
        <f>2024 -impact_data[[#This Row],[model_year]]</f>
        <v>2</v>
      </c>
      <c r="L17486">
        <v>51</v>
      </c>
      <c r="M17486">
        <v>14.3</v>
      </c>
      <c r="N17486">
        <v>5.7</v>
      </c>
      <c r="O17486" t="s">
        <v>10</v>
      </c>
      <c r="P17486">
        <v>0.87</v>
      </c>
    </row>
    <row r="17487" spans="8:16">
      <c r="H17487" t="s">
        <v>7665</v>
      </c>
      <c r="I17487" t="s">
        <v>7</v>
      </c>
      <c r="J17487">
        <v>2022</v>
      </c>
      <c r="K17487">
        <f>2024 -impact_data[[#This Row],[model_year]]</f>
        <v>2</v>
      </c>
      <c r="L17487">
        <v>43</v>
      </c>
      <c r="M17487">
        <v>-0.6</v>
      </c>
      <c r="N17487">
        <v>-0.4</v>
      </c>
      <c r="O17487" t="s">
        <v>9</v>
      </c>
      <c r="P17487">
        <v>0.89</v>
      </c>
    </row>
    <row r="17488" spans="8:16">
      <c r="H17488" t="s">
        <v>7669</v>
      </c>
      <c r="I17488" t="s">
        <v>7</v>
      </c>
      <c r="J17488">
        <v>2022</v>
      </c>
      <c r="K17488">
        <f>2024 -impact_data[[#This Row],[model_year]]</f>
        <v>2</v>
      </c>
      <c r="L17488">
        <v>48</v>
      </c>
      <c r="M17488">
        <v>17.2</v>
      </c>
      <c r="N17488">
        <v>10.3</v>
      </c>
      <c r="O17488" t="s">
        <v>9</v>
      </c>
      <c r="P17488">
        <v>0.88</v>
      </c>
    </row>
    <row r="17489" spans="8:16">
      <c r="H17489" t="s">
        <v>7678</v>
      </c>
      <c r="I17489" t="s">
        <v>7</v>
      </c>
      <c r="J17489">
        <v>2022</v>
      </c>
      <c r="K17489">
        <f>2024 -impact_data[[#This Row],[model_year]]</f>
        <v>2</v>
      </c>
      <c r="L17489">
        <v>44</v>
      </c>
      <c r="M17489">
        <v>8.1999999999999993</v>
      </c>
      <c r="N17489">
        <v>4.9000000000000004</v>
      </c>
      <c r="O17489" t="s">
        <v>9</v>
      </c>
      <c r="P17489">
        <v>0.88</v>
      </c>
    </row>
    <row r="17490" spans="8:16">
      <c r="H17490" t="s">
        <v>7689</v>
      </c>
      <c r="I17490" t="s">
        <v>11</v>
      </c>
      <c r="J17490">
        <v>2022</v>
      </c>
      <c r="K17490">
        <f>2024 -impact_data[[#This Row],[model_year]]</f>
        <v>2</v>
      </c>
      <c r="L17490">
        <v>78</v>
      </c>
      <c r="M17490">
        <v>5.3</v>
      </c>
      <c r="N17490">
        <v>3.2</v>
      </c>
      <c r="O17490" t="s">
        <v>9</v>
      </c>
      <c r="P17490">
        <v>0.95</v>
      </c>
    </row>
    <row r="17491" spans="8:16">
      <c r="H17491" t="s">
        <v>7697</v>
      </c>
      <c r="I17491" t="s">
        <v>7</v>
      </c>
      <c r="J17491">
        <v>2022</v>
      </c>
      <c r="K17491">
        <f>2024 -impact_data[[#This Row],[model_year]]</f>
        <v>2</v>
      </c>
      <c r="L17491">
        <v>49</v>
      </c>
      <c r="M17491">
        <v>35.6</v>
      </c>
      <c r="N17491">
        <v>14.2</v>
      </c>
      <c r="O17491" t="s">
        <v>10</v>
      </c>
      <c r="P17491">
        <v>0.87</v>
      </c>
    </row>
    <row r="17492" spans="8:16">
      <c r="H17492" t="s">
        <v>7706</v>
      </c>
      <c r="I17492" t="s">
        <v>7</v>
      </c>
      <c r="J17492">
        <v>2022</v>
      </c>
      <c r="K17492">
        <f>2024 -impact_data[[#This Row],[model_year]]</f>
        <v>2</v>
      </c>
      <c r="L17492">
        <v>45</v>
      </c>
      <c r="M17492">
        <v>16.600000000000001</v>
      </c>
      <c r="N17492">
        <v>9.9</v>
      </c>
      <c r="O17492" t="s">
        <v>9</v>
      </c>
      <c r="P17492">
        <v>0.86</v>
      </c>
    </row>
    <row r="17493" spans="8:16">
      <c r="H17493" t="s">
        <v>7719</v>
      </c>
      <c r="I17493" t="s">
        <v>7</v>
      </c>
      <c r="J17493">
        <v>2022</v>
      </c>
      <c r="K17493">
        <f>2024 -impact_data[[#This Row],[model_year]]</f>
        <v>2</v>
      </c>
      <c r="L17493">
        <v>44</v>
      </c>
      <c r="M17493">
        <v>15.3</v>
      </c>
      <c r="N17493">
        <v>6.1</v>
      </c>
      <c r="O17493" t="s">
        <v>10</v>
      </c>
      <c r="P17493">
        <v>0.86</v>
      </c>
    </row>
    <row r="17494" spans="8:16">
      <c r="H17494" t="s">
        <v>7726</v>
      </c>
      <c r="I17494" t="s">
        <v>11</v>
      </c>
      <c r="J17494">
        <v>2022</v>
      </c>
      <c r="K17494">
        <f>2024 -impact_data[[#This Row],[model_year]]</f>
        <v>2</v>
      </c>
      <c r="L17494">
        <v>79</v>
      </c>
      <c r="M17494">
        <v>25.6</v>
      </c>
      <c r="N17494">
        <v>15.4</v>
      </c>
      <c r="O17494" t="s">
        <v>9</v>
      </c>
      <c r="P17494">
        <v>0.92</v>
      </c>
    </row>
    <row r="17495" spans="8:16">
      <c r="H17495" t="s">
        <v>7728</v>
      </c>
      <c r="I17495" t="s">
        <v>7</v>
      </c>
      <c r="J17495">
        <v>2022</v>
      </c>
      <c r="K17495">
        <f>2024 -impact_data[[#This Row],[model_year]]</f>
        <v>2</v>
      </c>
      <c r="L17495">
        <v>49</v>
      </c>
      <c r="M17495">
        <v>17.8</v>
      </c>
      <c r="N17495">
        <v>7.1</v>
      </c>
      <c r="O17495" t="s">
        <v>10</v>
      </c>
      <c r="P17495">
        <v>0.87</v>
      </c>
    </row>
    <row r="17496" spans="8:16">
      <c r="H17496" t="s">
        <v>7734</v>
      </c>
      <c r="I17496" t="s">
        <v>7</v>
      </c>
      <c r="J17496">
        <v>2022</v>
      </c>
      <c r="K17496">
        <f>2024 -impact_data[[#This Row],[model_year]]</f>
        <v>2</v>
      </c>
      <c r="L17496">
        <v>48</v>
      </c>
      <c r="M17496">
        <v>22.4</v>
      </c>
      <c r="N17496">
        <v>13.4</v>
      </c>
      <c r="O17496" t="s">
        <v>9</v>
      </c>
      <c r="P17496">
        <v>0.89</v>
      </c>
    </row>
    <row r="17497" spans="8:16">
      <c r="H17497" t="s">
        <v>7735</v>
      </c>
      <c r="I17497" t="s">
        <v>7</v>
      </c>
      <c r="J17497">
        <v>2022</v>
      </c>
      <c r="K17497">
        <f>2024 -impact_data[[#This Row],[model_year]]</f>
        <v>2</v>
      </c>
      <c r="L17497">
        <v>46</v>
      </c>
      <c r="M17497">
        <v>4.0999999999999996</v>
      </c>
      <c r="N17497">
        <v>2.5</v>
      </c>
      <c r="O17497" t="s">
        <v>9</v>
      </c>
      <c r="P17497">
        <v>0.89</v>
      </c>
    </row>
    <row r="17498" spans="8:16">
      <c r="H17498" t="s">
        <v>7742</v>
      </c>
      <c r="I17498" t="s">
        <v>7</v>
      </c>
      <c r="J17498">
        <v>2022</v>
      </c>
      <c r="K17498">
        <f>2024 -impact_data[[#This Row],[model_year]]</f>
        <v>2</v>
      </c>
      <c r="L17498">
        <v>44</v>
      </c>
      <c r="M17498">
        <v>-8.8000000000000007</v>
      </c>
      <c r="N17498">
        <v>-5.3</v>
      </c>
      <c r="O17498" t="s">
        <v>9</v>
      </c>
      <c r="P17498">
        <v>0.89</v>
      </c>
    </row>
    <row r="17499" spans="8:16">
      <c r="H17499" t="s">
        <v>7747</v>
      </c>
      <c r="I17499" t="s">
        <v>7</v>
      </c>
      <c r="J17499">
        <v>2022</v>
      </c>
      <c r="K17499">
        <f>2024 -impact_data[[#This Row],[model_year]]</f>
        <v>2</v>
      </c>
      <c r="L17499">
        <v>43</v>
      </c>
      <c r="M17499">
        <v>12.8</v>
      </c>
      <c r="N17499">
        <v>7.7</v>
      </c>
      <c r="O17499" t="s">
        <v>9</v>
      </c>
      <c r="P17499">
        <v>0.87</v>
      </c>
    </row>
    <row r="17500" spans="8:16">
      <c r="H17500" t="s">
        <v>7758</v>
      </c>
      <c r="I17500" t="s">
        <v>7</v>
      </c>
      <c r="J17500">
        <v>2022</v>
      </c>
      <c r="K17500">
        <f>2024 -impact_data[[#This Row],[model_year]]</f>
        <v>2</v>
      </c>
      <c r="L17500">
        <v>44</v>
      </c>
      <c r="M17500">
        <v>-5.4</v>
      </c>
      <c r="N17500">
        <v>-2.2000000000000002</v>
      </c>
      <c r="O17500" t="s">
        <v>10</v>
      </c>
      <c r="P17500">
        <v>0.86</v>
      </c>
    </row>
    <row r="17501" spans="8:16">
      <c r="H17501" t="s">
        <v>7767</v>
      </c>
      <c r="I17501" t="s">
        <v>7</v>
      </c>
      <c r="J17501">
        <v>2022</v>
      </c>
      <c r="K17501">
        <f>2024 -impact_data[[#This Row],[model_year]]</f>
        <v>2</v>
      </c>
      <c r="L17501">
        <v>48</v>
      </c>
      <c r="M17501">
        <v>10.7</v>
      </c>
      <c r="N17501">
        <v>4.3</v>
      </c>
      <c r="O17501" t="s">
        <v>10</v>
      </c>
      <c r="P17501">
        <v>0.88</v>
      </c>
    </row>
    <row r="17502" spans="8:16">
      <c r="H17502" t="s">
        <v>7775</v>
      </c>
      <c r="I17502" t="s">
        <v>11</v>
      </c>
      <c r="J17502">
        <v>2022</v>
      </c>
      <c r="K17502">
        <f>2024 -impact_data[[#This Row],[model_year]]</f>
        <v>2</v>
      </c>
      <c r="L17502">
        <v>74</v>
      </c>
      <c r="M17502">
        <v>24.4</v>
      </c>
      <c r="N17502">
        <v>6.1</v>
      </c>
      <c r="O17502" t="s">
        <v>8</v>
      </c>
      <c r="P17502">
        <v>0.97</v>
      </c>
    </row>
    <row r="17503" spans="8:16">
      <c r="H17503" t="s">
        <v>7813</v>
      </c>
      <c r="I17503" t="s">
        <v>7</v>
      </c>
      <c r="J17503">
        <v>2022</v>
      </c>
      <c r="K17503">
        <f>2024 -impact_data[[#This Row],[model_year]]</f>
        <v>2</v>
      </c>
      <c r="L17503">
        <v>44</v>
      </c>
      <c r="M17503">
        <v>16.5</v>
      </c>
      <c r="N17503">
        <v>4.0999999999999996</v>
      </c>
      <c r="O17503" t="s">
        <v>8</v>
      </c>
      <c r="P17503">
        <v>0.87</v>
      </c>
    </row>
    <row r="17504" spans="8:16">
      <c r="H17504" t="s">
        <v>7823</v>
      </c>
      <c r="I17504" t="s">
        <v>7</v>
      </c>
      <c r="J17504">
        <v>2022</v>
      </c>
      <c r="K17504">
        <f>2024 -impact_data[[#This Row],[model_year]]</f>
        <v>2</v>
      </c>
      <c r="L17504">
        <v>48</v>
      </c>
      <c r="M17504">
        <v>5.8</v>
      </c>
      <c r="N17504">
        <v>3.5</v>
      </c>
      <c r="O17504" t="s">
        <v>9</v>
      </c>
      <c r="P17504">
        <v>0.87</v>
      </c>
    </row>
    <row r="17505" spans="8:16">
      <c r="H17505" t="s">
        <v>7828</v>
      </c>
      <c r="I17505" t="s">
        <v>7</v>
      </c>
      <c r="J17505">
        <v>2022</v>
      </c>
      <c r="K17505">
        <f>2024 -impact_data[[#This Row],[model_year]]</f>
        <v>2</v>
      </c>
      <c r="L17505">
        <v>47</v>
      </c>
      <c r="M17505">
        <v>1.8</v>
      </c>
      <c r="N17505">
        <v>1.1000000000000001</v>
      </c>
      <c r="O17505" t="s">
        <v>9</v>
      </c>
      <c r="P17505">
        <v>0.87</v>
      </c>
    </row>
    <row r="17506" spans="8:16">
      <c r="H17506" t="s">
        <v>7830</v>
      </c>
      <c r="I17506" t="s">
        <v>7</v>
      </c>
      <c r="J17506">
        <v>2022</v>
      </c>
      <c r="K17506">
        <f>2024 -impact_data[[#This Row],[model_year]]</f>
        <v>2</v>
      </c>
      <c r="L17506">
        <v>48</v>
      </c>
      <c r="M17506">
        <v>8.3000000000000007</v>
      </c>
      <c r="N17506">
        <v>3.3</v>
      </c>
      <c r="O17506" t="s">
        <v>10</v>
      </c>
      <c r="P17506">
        <v>0.88</v>
      </c>
    </row>
    <row r="17507" spans="8:16">
      <c r="H17507" t="s">
        <v>7844</v>
      </c>
      <c r="I17507" t="s">
        <v>7</v>
      </c>
      <c r="J17507">
        <v>2022</v>
      </c>
      <c r="K17507">
        <f>2024 -impact_data[[#This Row],[model_year]]</f>
        <v>2</v>
      </c>
      <c r="L17507">
        <v>47</v>
      </c>
      <c r="M17507">
        <v>38.200000000000003</v>
      </c>
      <c r="N17507">
        <v>15.3</v>
      </c>
      <c r="O17507" t="s">
        <v>10</v>
      </c>
      <c r="P17507">
        <v>0.89</v>
      </c>
    </row>
    <row r="17508" spans="8:16">
      <c r="H17508" t="s">
        <v>7846</v>
      </c>
      <c r="I17508" t="s">
        <v>7</v>
      </c>
      <c r="J17508">
        <v>2022</v>
      </c>
      <c r="K17508">
        <f>2024 -impact_data[[#This Row],[model_year]]</f>
        <v>2</v>
      </c>
      <c r="L17508">
        <v>48</v>
      </c>
      <c r="M17508">
        <v>18.8</v>
      </c>
      <c r="N17508">
        <v>11.3</v>
      </c>
      <c r="O17508" t="s">
        <v>9</v>
      </c>
      <c r="P17508">
        <v>0.88</v>
      </c>
    </row>
    <row r="17509" spans="8:16">
      <c r="H17509" t="s">
        <v>7849</v>
      </c>
      <c r="I17509" t="s">
        <v>7</v>
      </c>
      <c r="J17509">
        <v>2022</v>
      </c>
      <c r="K17509">
        <f>2024 -impact_data[[#This Row],[model_year]]</f>
        <v>2</v>
      </c>
      <c r="L17509">
        <v>46</v>
      </c>
      <c r="M17509">
        <v>30.7</v>
      </c>
      <c r="N17509">
        <v>18.399999999999999</v>
      </c>
      <c r="O17509" t="s">
        <v>9</v>
      </c>
      <c r="P17509">
        <v>0.88</v>
      </c>
    </row>
    <row r="17510" spans="8:16">
      <c r="H17510" t="s">
        <v>7860</v>
      </c>
      <c r="I17510" t="s">
        <v>7</v>
      </c>
      <c r="J17510">
        <v>2022</v>
      </c>
      <c r="K17510">
        <f>2024 -impact_data[[#This Row],[model_year]]</f>
        <v>2</v>
      </c>
      <c r="L17510">
        <v>44</v>
      </c>
      <c r="M17510">
        <v>3.1</v>
      </c>
      <c r="N17510">
        <v>1.2</v>
      </c>
      <c r="O17510" t="s">
        <v>10</v>
      </c>
      <c r="P17510">
        <v>0.87</v>
      </c>
    </row>
    <row r="17511" spans="8:16">
      <c r="H17511" t="s">
        <v>7862</v>
      </c>
      <c r="I17511" t="s">
        <v>7</v>
      </c>
      <c r="J17511">
        <v>2022</v>
      </c>
      <c r="K17511">
        <f>2024 -impact_data[[#This Row],[model_year]]</f>
        <v>2</v>
      </c>
      <c r="L17511">
        <v>47</v>
      </c>
      <c r="M17511">
        <v>7.6</v>
      </c>
      <c r="N17511">
        <v>4.5999999999999996</v>
      </c>
      <c r="O17511" t="s">
        <v>9</v>
      </c>
      <c r="P17511">
        <v>0.86</v>
      </c>
    </row>
    <row r="17512" spans="8:16">
      <c r="H17512" t="s">
        <v>7864</v>
      </c>
      <c r="I17512" t="s">
        <v>7</v>
      </c>
      <c r="J17512">
        <v>2022</v>
      </c>
      <c r="K17512">
        <f>2024 -impact_data[[#This Row],[model_year]]</f>
        <v>2</v>
      </c>
      <c r="L17512">
        <v>48</v>
      </c>
      <c r="M17512">
        <v>28.6</v>
      </c>
      <c r="N17512">
        <v>17.2</v>
      </c>
      <c r="O17512" t="s">
        <v>9</v>
      </c>
      <c r="P17512">
        <v>0.88</v>
      </c>
    </row>
    <row r="17513" spans="8:16">
      <c r="H17513" t="s">
        <v>7869</v>
      </c>
      <c r="I17513" t="s">
        <v>7</v>
      </c>
      <c r="J17513">
        <v>2022</v>
      </c>
      <c r="K17513">
        <f>2024 -impact_data[[#This Row],[model_year]]</f>
        <v>2</v>
      </c>
      <c r="L17513">
        <v>46</v>
      </c>
      <c r="M17513">
        <v>16.2</v>
      </c>
      <c r="N17513">
        <v>9.6999999999999993</v>
      </c>
      <c r="O17513" t="s">
        <v>9</v>
      </c>
      <c r="P17513">
        <v>0.87</v>
      </c>
    </row>
    <row r="17514" spans="8:16">
      <c r="H17514" t="s">
        <v>7891</v>
      </c>
      <c r="I17514" t="s">
        <v>7</v>
      </c>
      <c r="J17514">
        <v>2022</v>
      </c>
      <c r="K17514">
        <f>2024 -impact_data[[#This Row],[model_year]]</f>
        <v>2</v>
      </c>
      <c r="L17514">
        <v>44</v>
      </c>
      <c r="M17514">
        <v>17.899999999999999</v>
      </c>
      <c r="N17514">
        <v>7.2</v>
      </c>
      <c r="O17514" t="s">
        <v>10</v>
      </c>
      <c r="P17514">
        <v>0.86</v>
      </c>
    </row>
    <row r="17515" spans="8:16">
      <c r="H17515" t="s">
        <v>7906</v>
      </c>
      <c r="I17515" t="s">
        <v>7</v>
      </c>
      <c r="J17515">
        <v>2022</v>
      </c>
      <c r="K17515">
        <f>2024 -impact_data[[#This Row],[model_year]]</f>
        <v>2</v>
      </c>
      <c r="L17515">
        <v>48</v>
      </c>
      <c r="M17515">
        <v>12.4</v>
      </c>
      <c r="N17515">
        <v>5</v>
      </c>
      <c r="O17515" t="s">
        <v>10</v>
      </c>
      <c r="P17515">
        <v>0.88</v>
      </c>
    </row>
    <row r="17516" spans="8:16">
      <c r="H17516" t="s">
        <v>7920</v>
      </c>
      <c r="I17516" t="s">
        <v>7</v>
      </c>
      <c r="J17516">
        <v>2022</v>
      </c>
      <c r="K17516">
        <f>2024 -impact_data[[#This Row],[model_year]]</f>
        <v>2</v>
      </c>
      <c r="L17516">
        <v>43</v>
      </c>
      <c r="M17516">
        <v>25.5</v>
      </c>
      <c r="N17516">
        <v>15.3</v>
      </c>
      <c r="O17516" t="s">
        <v>9</v>
      </c>
      <c r="P17516">
        <v>0.86</v>
      </c>
    </row>
    <row r="17517" spans="8:16">
      <c r="H17517" t="s">
        <v>7924</v>
      </c>
      <c r="I17517" t="s">
        <v>7</v>
      </c>
      <c r="J17517">
        <v>2022</v>
      </c>
      <c r="K17517">
        <f>2024 -impact_data[[#This Row],[model_year]]</f>
        <v>2</v>
      </c>
      <c r="L17517">
        <v>46</v>
      </c>
      <c r="M17517">
        <v>13.9</v>
      </c>
      <c r="N17517">
        <v>8.3000000000000007</v>
      </c>
      <c r="O17517" t="s">
        <v>9</v>
      </c>
      <c r="P17517">
        <v>0.87</v>
      </c>
    </row>
    <row r="17518" spans="8:16">
      <c r="H17518" t="s">
        <v>7937</v>
      </c>
      <c r="I17518" t="s">
        <v>7</v>
      </c>
      <c r="J17518">
        <v>2022</v>
      </c>
      <c r="K17518">
        <f>2024 -impact_data[[#This Row],[model_year]]</f>
        <v>2</v>
      </c>
      <c r="L17518">
        <v>48</v>
      </c>
      <c r="M17518">
        <v>20.3</v>
      </c>
      <c r="N17518">
        <v>8.1</v>
      </c>
      <c r="O17518" t="s">
        <v>10</v>
      </c>
      <c r="P17518">
        <v>0.86</v>
      </c>
    </row>
    <row r="17519" spans="8:16">
      <c r="H17519" t="s">
        <v>7951</v>
      </c>
      <c r="I17519" t="s">
        <v>7</v>
      </c>
      <c r="J17519">
        <v>2022</v>
      </c>
      <c r="K17519">
        <f>2024 -impact_data[[#This Row],[model_year]]</f>
        <v>2</v>
      </c>
      <c r="L17519">
        <v>48</v>
      </c>
      <c r="M17519">
        <v>33.299999999999997</v>
      </c>
      <c r="N17519">
        <v>8.3000000000000007</v>
      </c>
      <c r="O17519" t="s">
        <v>8</v>
      </c>
      <c r="P17519">
        <v>0.87</v>
      </c>
    </row>
    <row r="17520" spans="8:16">
      <c r="H17520" t="s">
        <v>7953</v>
      </c>
      <c r="I17520" t="s">
        <v>7</v>
      </c>
      <c r="J17520">
        <v>2022</v>
      </c>
      <c r="K17520">
        <f>2024 -impact_data[[#This Row],[model_year]]</f>
        <v>2</v>
      </c>
      <c r="L17520">
        <v>48</v>
      </c>
      <c r="M17520">
        <v>12.9</v>
      </c>
      <c r="N17520">
        <v>7.7</v>
      </c>
      <c r="O17520" t="s">
        <v>9</v>
      </c>
      <c r="P17520">
        <v>0.89</v>
      </c>
    </row>
    <row r="17521" spans="8:16">
      <c r="H17521" t="s">
        <v>7967</v>
      </c>
      <c r="I17521" t="s">
        <v>7</v>
      </c>
      <c r="J17521">
        <v>2022</v>
      </c>
      <c r="K17521">
        <f>2024 -impact_data[[#This Row],[model_year]]</f>
        <v>2</v>
      </c>
      <c r="L17521">
        <v>48</v>
      </c>
      <c r="M17521">
        <v>10.8</v>
      </c>
      <c r="N17521">
        <v>4.3</v>
      </c>
      <c r="O17521" t="s">
        <v>10</v>
      </c>
      <c r="P17521">
        <v>0.89</v>
      </c>
    </row>
    <row r="17522" spans="8:16">
      <c r="H17522" t="s">
        <v>7976</v>
      </c>
      <c r="I17522" t="s">
        <v>7</v>
      </c>
      <c r="J17522">
        <v>2022</v>
      </c>
      <c r="K17522">
        <f>2024 -impact_data[[#This Row],[model_year]]</f>
        <v>2</v>
      </c>
      <c r="L17522">
        <v>48</v>
      </c>
      <c r="M17522">
        <v>32.4</v>
      </c>
      <c r="N17522">
        <v>12.9</v>
      </c>
      <c r="O17522" t="s">
        <v>10</v>
      </c>
      <c r="P17522">
        <v>0.89</v>
      </c>
    </row>
    <row r="17523" spans="8:16">
      <c r="H17523" t="s">
        <v>7993</v>
      </c>
      <c r="I17523" t="s">
        <v>7</v>
      </c>
      <c r="J17523">
        <v>2022</v>
      </c>
      <c r="K17523">
        <f>2024 -impact_data[[#This Row],[model_year]]</f>
        <v>2</v>
      </c>
      <c r="L17523">
        <v>47</v>
      </c>
      <c r="M17523">
        <v>25.7</v>
      </c>
      <c r="N17523">
        <v>15.4</v>
      </c>
      <c r="O17523" t="s">
        <v>9</v>
      </c>
      <c r="P17523">
        <v>0.87</v>
      </c>
    </row>
    <row r="17524" spans="8:16">
      <c r="H17524" t="s">
        <v>8012</v>
      </c>
      <c r="I17524" t="s">
        <v>7</v>
      </c>
      <c r="J17524">
        <v>2022</v>
      </c>
      <c r="K17524">
        <f>2024 -impact_data[[#This Row],[model_year]]</f>
        <v>2</v>
      </c>
      <c r="L17524">
        <v>47</v>
      </c>
      <c r="M17524">
        <v>7.1</v>
      </c>
      <c r="N17524">
        <v>4.3</v>
      </c>
      <c r="O17524" t="s">
        <v>9</v>
      </c>
      <c r="P17524">
        <v>0.87</v>
      </c>
    </row>
    <row r="17525" spans="8:16">
      <c r="H17525" t="s">
        <v>8013</v>
      </c>
      <c r="I17525" t="s">
        <v>7</v>
      </c>
      <c r="J17525">
        <v>2022</v>
      </c>
      <c r="K17525">
        <f>2024 -impact_data[[#This Row],[model_year]]</f>
        <v>2</v>
      </c>
      <c r="L17525">
        <v>48</v>
      </c>
      <c r="M17525">
        <v>24.1</v>
      </c>
      <c r="N17525">
        <v>14.4</v>
      </c>
      <c r="O17525" t="s">
        <v>9</v>
      </c>
      <c r="P17525">
        <v>0.87</v>
      </c>
    </row>
    <row r="17526" spans="8:16">
      <c r="H17526" t="s">
        <v>8021</v>
      </c>
      <c r="I17526" t="s">
        <v>7</v>
      </c>
      <c r="J17526">
        <v>2022</v>
      </c>
      <c r="K17526">
        <f>2024 -impact_data[[#This Row],[model_year]]</f>
        <v>2</v>
      </c>
      <c r="L17526">
        <v>48</v>
      </c>
      <c r="M17526">
        <v>3.5</v>
      </c>
      <c r="N17526">
        <v>1.4</v>
      </c>
      <c r="O17526" t="s">
        <v>10</v>
      </c>
      <c r="P17526">
        <v>0.88</v>
      </c>
    </row>
    <row r="17527" spans="8:16">
      <c r="H17527" t="s">
        <v>8024</v>
      </c>
      <c r="I17527" t="s">
        <v>7</v>
      </c>
      <c r="J17527">
        <v>2022</v>
      </c>
      <c r="K17527">
        <f>2024 -impact_data[[#This Row],[model_year]]</f>
        <v>2</v>
      </c>
      <c r="L17527">
        <v>48</v>
      </c>
      <c r="M17527">
        <v>5.2</v>
      </c>
      <c r="N17527">
        <v>3.1</v>
      </c>
      <c r="O17527" t="s">
        <v>9</v>
      </c>
      <c r="P17527">
        <v>0.86</v>
      </c>
    </row>
    <row r="17528" spans="8:16">
      <c r="H17528" t="s">
        <v>8028</v>
      </c>
      <c r="I17528" t="s">
        <v>11</v>
      </c>
      <c r="J17528">
        <v>2022</v>
      </c>
      <c r="K17528">
        <f>2024 -impact_data[[#This Row],[model_year]]</f>
        <v>2</v>
      </c>
      <c r="L17528">
        <v>76</v>
      </c>
      <c r="M17528">
        <v>10.199999999999999</v>
      </c>
      <c r="N17528">
        <v>6.1</v>
      </c>
      <c r="O17528" t="s">
        <v>9</v>
      </c>
      <c r="P17528">
        <v>0.93</v>
      </c>
    </row>
    <row r="17529" spans="8:16">
      <c r="H17529" t="s">
        <v>8034</v>
      </c>
      <c r="I17529" t="s">
        <v>11</v>
      </c>
      <c r="J17529">
        <v>2022</v>
      </c>
      <c r="K17529">
        <f>2024 -impact_data[[#This Row],[model_year]]</f>
        <v>2</v>
      </c>
      <c r="L17529">
        <v>80</v>
      </c>
      <c r="M17529">
        <v>19.899999999999999</v>
      </c>
      <c r="N17529">
        <v>12</v>
      </c>
      <c r="O17529" t="s">
        <v>9</v>
      </c>
      <c r="P17529">
        <v>0.97</v>
      </c>
    </row>
    <row r="17530" spans="8:16">
      <c r="H17530" t="s">
        <v>8040</v>
      </c>
      <c r="I17530" t="s">
        <v>7</v>
      </c>
      <c r="J17530">
        <v>2022</v>
      </c>
      <c r="K17530">
        <f>2024 -impact_data[[#This Row],[model_year]]</f>
        <v>2</v>
      </c>
      <c r="L17530">
        <v>48</v>
      </c>
      <c r="M17530">
        <v>40.799999999999997</v>
      </c>
      <c r="N17530">
        <v>16.3</v>
      </c>
      <c r="O17530" t="s">
        <v>10</v>
      </c>
      <c r="P17530">
        <v>0.88</v>
      </c>
    </row>
    <row r="17531" spans="8:16">
      <c r="H17531" t="s">
        <v>8043</v>
      </c>
      <c r="I17531" t="s">
        <v>7</v>
      </c>
      <c r="J17531">
        <v>2022</v>
      </c>
      <c r="K17531">
        <f>2024 -impact_data[[#This Row],[model_year]]</f>
        <v>2</v>
      </c>
      <c r="L17531">
        <v>44</v>
      </c>
      <c r="M17531">
        <v>9.1999999999999993</v>
      </c>
      <c r="N17531">
        <v>3.7</v>
      </c>
      <c r="O17531" t="s">
        <v>10</v>
      </c>
      <c r="P17531">
        <v>0.87</v>
      </c>
    </row>
    <row r="17532" spans="8:16">
      <c r="H17532" t="s">
        <v>8052</v>
      </c>
      <c r="I17532" t="s">
        <v>7</v>
      </c>
      <c r="J17532">
        <v>2022</v>
      </c>
      <c r="K17532">
        <f>2024 -impact_data[[#This Row],[model_year]]</f>
        <v>2</v>
      </c>
      <c r="L17532">
        <v>50</v>
      </c>
      <c r="M17532">
        <v>6.8</v>
      </c>
      <c r="N17532">
        <v>4.0999999999999996</v>
      </c>
      <c r="O17532" t="s">
        <v>9</v>
      </c>
      <c r="P17532">
        <v>0.88</v>
      </c>
    </row>
    <row r="17533" spans="8:16">
      <c r="H17533" t="s">
        <v>8063</v>
      </c>
      <c r="I17533" t="s">
        <v>7</v>
      </c>
      <c r="J17533">
        <v>2022</v>
      </c>
      <c r="K17533">
        <f>2024 -impact_data[[#This Row],[model_year]]</f>
        <v>2</v>
      </c>
      <c r="L17533">
        <v>45</v>
      </c>
      <c r="M17533">
        <v>10.5</v>
      </c>
      <c r="N17533">
        <v>6.3</v>
      </c>
      <c r="O17533" t="s">
        <v>9</v>
      </c>
      <c r="P17533">
        <v>0.89</v>
      </c>
    </row>
    <row r="17534" spans="8:16">
      <c r="H17534" t="s">
        <v>8079</v>
      </c>
      <c r="I17534" t="s">
        <v>7</v>
      </c>
      <c r="J17534">
        <v>2022</v>
      </c>
      <c r="K17534">
        <f>2024 -impact_data[[#This Row],[model_year]]</f>
        <v>2</v>
      </c>
      <c r="L17534">
        <v>44</v>
      </c>
      <c r="M17534">
        <v>20.6</v>
      </c>
      <c r="N17534">
        <v>12.3</v>
      </c>
      <c r="O17534" t="s">
        <v>9</v>
      </c>
      <c r="P17534">
        <v>0.88</v>
      </c>
    </row>
    <row r="17535" spans="8:16">
      <c r="H17535" t="s">
        <v>8107</v>
      </c>
      <c r="I17535" t="s">
        <v>7</v>
      </c>
      <c r="J17535">
        <v>2022</v>
      </c>
      <c r="K17535">
        <f>2024 -impact_data[[#This Row],[model_year]]</f>
        <v>2</v>
      </c>
      <c r="L17535">
        <v>48</v>
      </c>
      <c r="M17535">
        <v>-0.8</v>
      </c>
      <c r="N17535">
        <v>-0.5</v>
      </c>
      <c r="O17535" t="s">
        <v>9</v>
      </c>
      <c r="P17535">
        <v>0.88</v>
      </c>
    </row>
    <row r="17536" spans="8:16">
      <c r="H17536" t="s">
        <v>8108</v>
      </c>
      <c r="I17536" t="s">
        <v>7</v>
      </c>
      <c r="J17536">
        <v>2022</v>
      </c>
      <c r="K17536">
        <f>2024 -impact_data[[#This Row],[model_year]]</f>
        <v>2</v>
      </c>
      <c r="L17536">
        <v>44</v>
      </c>
      <c r="M17536">
        <v>-5.7</v>
      </c>
      <c r="N17536">
        <v>-3.4</v>
      </c>
      <c r="O17536" t="s">
        <v>9</v>
      </c>
      <c r="P17536">
        <v>0.88</v>
      </c>
    </row>
    <row r="17537" spans="8:16">
      <c r="H17537" t="s">
        <v>8123</v>
      </c>
      <c r="I17537" t="s">
        <v>7</v>
      </c>
      <c r="J17537">
        <v>2022</v>
      </c>
      <c r="K17537">
        <f>2024 -impact_data[[#This Row],[model_year]]</f>
        <v>2</v>
      </c>
      <c r="L17537">
        <v>47</v>
      </c>
      <c r="M17537">
        <v>15.4</v>
      </c>
      <c r="N17537">
        <v>3.8</v>
      </c>
      <c r="O17537" t="s">
        <v>8</v>
      </c>
      <c r="P17537">
        <v>0.88</v>
      </c>
    </row>
    <row r="17538" spans="8:16">
      <c r="H17538" t="s">
        <v>8135</v>
      </c>
      <c r="I17538" t="s">
        <v>7</v>
      </c>
      <c r="J17538">
        <v>2022</v>
      </c>
      <c r="K17538">
        <f>2024 -impact_data[[#This Row],[model_year]]</f>
        <v>2</v>
      </c>
      <c r="L17538">
        <v>49</v>
      </c>
      <c r="M17538">
        <v>2.2999999999999998</v>
      </c>
      <c r="N17538">
        <v>1.4</v>
      </c>
      <c r="O17538" t="s">
        <v>9</v>
      </c>
      <c r="P17538">
        <v>0.86</v>
      </c>
    </row>
    <row r="17539" spans="8:16">
      <c r="H17539" t="s">
        <v>8151</v>
      </c>
      <c r="I17539" t="s">
        <v>7</v>
      </c>
      <c r="J17539">
        <v>2022</v>
      </c>
      <c r="K17539">
        <f>2024 -impact_data[[#This Row],[model_year]]</f>
        <v>2</v>
      </c>
      <c r="L17539">
        <v>51</v>
      </c>
      <c r="M17539">
        <v>42.8</v>
      </c>
      <c r="N17539">
        <v>10.7</v>
      </c>
      <c r="O17539" t="s">
        <v>8</v>
      </c>
      <c r="P17539">
        <v>0.86</v>
      </c>
    </row>
    <row r="17540" spans="8:16">
      <c r="H17540" t="s">
        <v>8161</v>
      </c>
      <c r="I17540" t="s">
        <v>7</v>
      </c>
      <c r="J17540">
        <v>2022</v>
      </c>
      <c r="K17540">
        <f>2024 -impact_data[[#This Row],[model_year]]</f>
        <v>2</v>
      </c>
      <c r="L17540">
        <v>48</v>
      </c>
      <c r="M17540">
        <v>28.9</v>
      </c>
      <c r="N17540">
        <v>11.6</v>
      </c>
      <c r="O17540" t="s">
        <v>10</v>
      </c>
      <c r="P17540">
        <v>0.87</v>
      </c>
    </row>
    <row r="17541" spans="8:16">
      <c r="H17541" t="s">
        <v>8171</v>
      </c>
      <c r="I17541" t="s">
        <v>7</v>
      </c>
      <c r="J17541">
        <v>2022</v>
      </c>
      <c r="K17541">
        <f>2024 -impact_data[[#This Row],[model_year]]</f>
        <v>2</v>
      </c>
      <c r="L17541">
        <v>43</v>
      </c>
      <c r="M17541">
        <v>31.5</v>
      </c>
      <c r="N17541">
        <v>12.6</v>
      </c>
      <c r="O17541" t="s">
        <v>10</v>
      </c>
      <c r="P17541">
        <v>0.86</v>
      </c>
    </row>
    <row r="17542" spans="8:16">
      <c r="H17542" t="s">
        <v>8191</v>
      </c>
      <c r="I17542" t="s">
        <v>7</v>
      </c>
      <c r="J17542">
        <v>2022</v>
      </c>
      <c r="K17542">
        <f>2024 -impact_data[[#This Row],[model_year]]</f>
        <v>2</v>
      </c>
      <c r="L17542">
        <v>43</v>
      </c>
      <c r="M17542">
        <v>25.2</v>
      </c>
      <c r="N17542">
        <v>15.1</v>
      </c>
      <c r="O17542" t="s">
        <v>9</v>
      </c>
      <c r="P17542">
        <v>0.87</v>
      </c>
    </row>
    <row r="17543" spans="8:16">
      <c r="H17543" t="s">
        <v>8195</v>
      </c>
      <c r="I17543" t="s">
        <v>7</v>
      </c>
      <c r="J17543">
        <v>2022</v>
      </c>
      <c r="K17543">
        <f>2024 -impact_data[[#This Row],[model_year]]</f>
        <v>2</v>
      </c>
      <c r="L17543">
        <v>48</v>
      </c>
      <c r="M17543">
        <v>18.5</v>
      </c>
      <c r="N17543">
        <v>11.1</v>
      </c>
      <c r="O17543" t="s">
        <v>9</v>
      </c>
      <c r="P17543">
        <v>0.86</v>
      </c>
    </row>
    <row r="17544" spans="8:16">
      <c r="H17544" t="s">
        <v>8196</v>
      </c>
      <c r="I17544" t="s">
        <v>7</v>
      </c>
      <c r="J17544">
        <v>2022</v>
      </c>
      <c r="K17544">
        <f>2024 -impact_data[[#This Row],[model_year]]</f>
        <v>2</v>
      </c>
      <c r="L17544">
        <v>46</v>
      </c>
      <c r="M17544">
        <v>8.8000000000000007</v>
      </c>
      <c r="N17544">
        <v>5.3</v>
      </c>
      <c r="O17544" t="s">
        <v>9</v>
      </c>
      <c r="P17544">
        <v>0.88</v>
      </c>
    </row>
    <row r="17545" spans="8:16">
      <c r="H17545" t="s">
        <v>8202</v>
      </c>
      <c r="I17545" t="s">
        <v>11</v>
      </c>
      <c r="J17545">
        <v>2022</v>
      </c>
      <c r="K17545">
        <f>2024 -impact_data[[#This Row],[model_year]]</f>
        <v>2</v>
      </c>
      <c r="L17545">
        <v>79</v>
      </c>
      <c r="M17545">
        <v>36.799999999999997</v>
      </c>
      <c r="N17545">
        <v>22.1</v>
      </c>
      <c r="O17545" t="s">
        <v>9</v>
      </c>
      <c r="P17545">
        <v>0.91</v>
      </c>
    </row>
    <row r="17546" spans="8:16">
      <c r="H17546" t="s">
        <v>8203</v>
      </c>
      <c r="I17546" t="s">
        <v>7</v>
      </c>
      <c r="J17546">
        <v>2022</v>
      </c>
      <c r="K17546">
        <f>2024 -impact_data[[#This Row],[model_year]]</f>
        <v>2</v>
      </c>
      <c r="L17546">
        <v>48</v>
      </c>
      <c r="M17546">
        <v>31.6</v>
      </c>
      <c r="N17546">
        <v>19</v>
      </c>
      <c r="O17546" t="s">
        <v>9</v>
      </c>
      <c r="P17546">
        <v>0.86</v>
      </c>
    </row>
    <row r="17547" spans="8:16">
      <c r="H17547" t="s">
        <v>8209</v>
      </c>
      <c r="I17547" t="s">
        <v>11</v>
      </c>
      <c r="J17547">
        <v>2022</v>
      </c>
      <c r="K17547">
        <f>2024 -impact_data[[#This Row],[model_year]]</f>
        <v>2</v>
      </c>
      <c r="L17547">
        <v>74</v>
      </c>
      <c r="M17547">
        <v>-11.5</v>
      </c>
      <c r="N17547">
        <v>-6.9</v>
      </c>
      <c r="O17547" t="s">
        <v>9</v>
      </c>
      <c r="P17547">
        <v>0.94</v>
      </c>
    </row>
    <row r="17548" spans="8:16">
      <c r="H17548" t="s">
        <v>8221</v>
      </c>
      <c r="I17548" t="s">
        <v>7</v>
      </c>
      <c r="J17548">
        <v>2022</v>
      </c>
      <c r="K17548">
        <f>2024 -impact_data[[#This Row],[model_year]]</f>
        <v>2</v>
      </c>
      <c r="L17548">
        <v>46</v>
      </c>
      <c r="M17548">
        <v>8.5</v>
      </c>
      <c r="N17548">
        <v>5.0999999999999996</v>
      </c>
      <c r="O17548" t="s">
        <v>9</v>
      </c>
      <c r="P17548">
        <v>0.86</v>
      </c>
    </row>
    <row r="17549" spans="8:16">
      <c r="H17549" t="s">
        <v>8223</v>
      </c>
      <c r="I17549" t="s">
        <v>7</v>
      </c>
      <c r="J17549">
        <v>2022</v>
      </c>
      <c r="K17549">
        <f>2024 -impact_data[[#This Row],[model_year]]</f>
        <v>2</v>
      </c>
      <c r="L17549">
        <v>47</v>
      </c>
      <c r="M17549">
        <v>13.4</v>
      </c>
      <c r="N17549">
        <v>8</v>
      </c>
      <c r="O17549" t="s">
        <v>9</v>
      </c>
      <c r="P17549">
        <v>0.88</v>
      </c>
    </row>
    <row r="17550" spans="8:16">
      <c r="H17550" t="s">
        <v>8232</v>
      </c>
      <c r="I17550" t="s">
        <v>7</v>
      </c>
      <c r="J17550">
        <v>2022</v>
      </c>
      <c r="K17550">
        <f>2024 -impact_data[[#This Row],[model_year]]</f>
        <v>2</v>
      </c>
      <c r="L17550">
        <v>49</v>
      </c>
      <c r="M17550">
        <v>3.6</v>
      </c>
      <c r="N17550">
        <v>2.2000000000000002</v>
      </c>
      <c r="O17550" t="s">
        <v>9</v>
      </c>
      <c r="P17550">
        <v>0.86</v>
      </c>
    </row>
    <row r="17551" spans="8:16">
      <c r="H17551" t="s">
        <v>8240</v>
      </c>
      <c r="I17551" t="s">
        <v>11</v>
      </c>
      <c r="J17551">
        <v>2022</v>
      </c>
      <c r="K17551">
        <f>2024 -impact_data[[#This Row],[model_year]]</f>
        <v>2</v>
      </c>
      <c r="L17551">
        <v>80</v>
      </c>
      <c r="M17551">
        <v>4.3</v>
      </c>
      <c r="N17551">
        <v>2.6</v>
      </c>
      <c r="O17551" t="s">
        <v>9</v>
      </c>
      <c r="P17551">
        <v>0.96</v>
      </c>
    </row>
    <row r="17552" spans="8:16">
      <c r="H17552" t="s">
        <v>8241</v>
      </c>
      <c r="I17552" t="s">
        <v>7</v>
      </c>
      <c r="J17552">
        <v>2022</v>
      </c>
      <c r="K17552">
        <f>2024 -impact_data[[#This Row],[model_year]]</f>
        <v>2</v>
      </c>
      <c r="L17552">
        <v>45</v>
      </c>
      <c r="M17552">
        <v>13.8</v>
      </c>
      <c r="N17552">
        <v>8.3000000000000007</v>
      </c>
      <c r="O17552" t="s">
        <v>9</v>
      </c>
      <c r="P17552">
        <v>0.88</v>
      </c>
    </row>
    <row r="17553" spans="8:16">
      <c r="H17553" t="s">
        <v>8242</v>
      </c>
      <c r="I17553" t="s">
        <v>7</v>
      </c>
      <c r="J17553">
        <v>2022</v>
      </c>
      <c r="K17553">
        <f>2024 -impact_data[[#This Row],[model_year]]</f>
        <v>2</v>
      </c>
      <c r="L17553">
        <v>47</v>
      </c>
      <c r="M17553">
        <v>27.6</v>
      </c>
      <c r="N17553">
        <v>16.5</v>
      </c>
      <c r="O17553" t="s">
        <v>9</v>
      </c>
      <c r="P17553">
        <v>0.87</v>
      </c>
    </row>
    <row r="17554" spans="8:16">
      <c r="H17554" t="s">
        <v>8249</v>
      </c>
      <c r="I17554" t="s">
        <v>7</v>
      </c>
      <c r="J17554">
        <v>2022</v>
      </c>
      <c r="K17554">
        <f>2024 -impact_data[[#This Row],[model_year]]</f>
        <v>2</v>
      </c>
      <c r="L17554">
        <v>50</v>
      </c>
      <c r="M17554">
        <v>9.3000000000000007</v>
      </c>
      <c r="N17554">
        <v>2.2999999999999998</v>
      </c>
      <c r="O17554" t="s">
        <v>8</v>
      </c>
      <c r="P17554">
        <v>0.87</v>
      </c>
    </row>
    <row r="17555" spans="8:16">
      <c r="H17555" t="s">
        <v>8256</v>
      </c>
      <c r="I17555" t="s">
        <v>7</v>
      </c>
      <c r="J17555">
        <v>2022</v>
      </c>
      <c r="K17555">
        <f>2024 -impact_data[[#This Row],[model_year]]</f>
        <v>2</v>
      </c>
      <c r="L17555">
        <v>43</v>
      </c>
      <c r="M17555">
        <v>-3.7</v>
      </c>
      <c r="N17555">
        <v>-0.9</v>
      </c>
      <c r="O17555" t="s">
        <v>8</v>
      </c>
      <c r="P17555">
        <v>0.89</v>
      </c>
    </row>
    <row r="17556" spans="8:16">
      <c r="H17556" t="s">
        <v>8258</v>
      </c>
      <c r="I17556" t="s">
        <v>7</v>
      </c>
      <c r="J17556">
        <v>2022</v>
      </c>
      <c r="K17556">
        <f>2024 -impact_data[[#This Row],[model_year]]</f>
        <v>2</v>
      </c>
      <c r="L17556">
        <v>43</v>
      </c>
      <c r="M17556">
        <v>0.7</v>
      </c>
      <c r="N17556">
        <v>0.2</v>
      </c>
      <c r="O17556" t="s">
        <v>8</v>
      </c>
      <c r="P17556">
        <v>0.87</v>
      </c>
    </row>
    <row r="17557" spans="8:16">
      <c r="H17557" t="s">
        <v>8264</v>
      </c>
      <c r="I17557" t="s">
        <v>7</v>
      </c>
      <c r="J17557">
        <v>2022</v>
      </c>
      <c r="K17557">
        <f>2024 -impact_data[[#This Row],[model_year]]</f>
        <v>2</v>
      </c>
      <c r="L17557">
        <v>49</v>
      </c>
      <c r="M17557">
        <v>6.5</v>
      </c>
      <c r="N17557">
        <v>2.6</v>
      </c>
      <c r="O17557" t="s">
        <v>10</v>
      </c>
      <c r="P17557">
        <v>0.86</v>
      </c>
    </row>
    <row r="17558" spans="8:16">
      <c r="H17558" t="s">
        <v>8281</v>
      </c>
      <c r="I17558" t="s">
        <v>7</v>
      </c>
      <c r="J17558">
        <v>2022</v>
      </c>
      <c r="K17558">
        <f>2024 -impact_data[[#This Row],[model_year]]</f>
        <v>2</v>
      </c>
      <c r="L17558">
        <v>49</v>
      </c>
      <c r="M17558">
        <v>27.3</v>
      </c>
      <c r="N17558">
        <v>16.399999999999999</v>
      </c>
      <c r="O17558" t="s">
        <v>9</v>
      </c>
      <c r="P17558">
        <v>0.86</v>
      </c>
    </row>
    <row r="17559" spans="8:16">
      <c r="H17559" t="s">
        <v>8288</v>
      </c>
      <c r="I17559" t="s">
        <v>7</v>
      </c>
      <c r="J17559">
        <v>2022</v>
      </c>
      <c r="K17559">
        <f>2024 -impact_data[[#This Row],[model_year]]</f>
        <v>2</v>
      </c>
      <c r="L17559">
        <v>42</v>
      </c>
      <c r="M17559">
        <v>-3.5</v>
      </c>
      <c r="N17559">
        <v>-2.1</v>
      </c>
      <c r="O17559" t="s">
        <v>9</v>
      </c>
      <c r="P17559">
        <v>0.87</v>
      </c>
    </row>
    <row r="17560" spans="8:16">
      <c r="H17560" t="s">
        <v>8293</v>
      </c>
      <c r="I17560" t="s">
        <v>7</v>
      </c>
      <c r="J17560">
        <v>2022</v>
      </c>
      <c r="K17560">
        <f>2024 -impact_data[[#This Row],[model_year]]</f>
        <v>2</v>
      </c>
      <c r="L17560">
        <v>46</v>
      </c>
      <c r="M17560">
        <v>7.7</v>
      </c>
      <c r="N17560">
        <v>4.5999999999999996</v>
      </c>
      <c r="O17560" t="s">
        <v>9</v>
      </c>
      <c r="P17560">
        <v>0.88</v>
      </c>
    </row>
    <row r="17561" spans="8:16">
      <c r="H17561" t="s">
        <v>36</v>
      </c>
      <c r="I17561" t="s">
        <v>7</v>
      </c>
      <c r="J17561">
        <v>2022</v>
      </c>
      <c r="K17561">
        <f>2024 -impact_data[[#This Row],[model_year]]</f>
        <v>2</v>
      </c>
      <c r="L17561">
        <v>48</v>
      </c>
      <c r="M17561">
        <v>44.3</v>
      </c>
      <c r="N17561">
        <v>17.7</v>
      </c>
      <c r="O17561" t="s">
        <v>10</v>
      </c>
      <c r="P17561">
        <v>0.88</v>
      </c>
    </row>
    <row r="17562" spans="8:16">
      <c r="H17562" t="s">
        <v>8299</v>
      </c>
      <c r="I17562" t="s">
        <v>11</v>
      </c>
      <c r="J17562">
        <v>2022</v>
      </c>
      <c r="K17562">
        <f>2024 -impact_data[[#This Row],[model_year]]</f>
        <v>2</v>
      </c>
      <c r="L17562">
        <v>74</v>
      </c>
      <c r="M17562">
        <v>27</v>
      </c>
      <c r="N17562">
        <v>10.8</v>
      </c>
      <c r="O17562" t="s">
        <v>10</v>
      </c>
      <c r="P17562">
        <v>0.96</v>
      </c>
    </row>
    <row r="17563" spans="8:16">
      <c r="H17563" t="s">
        <v>8302</v>
      </c>
      <c r="I17563" t="s">
        <v>7</v>
      </c>
      <c r="J17563">
        <v>2022</v>
      </c>
      <c r="K17563">
        <f>2024 -impact_data[[#This Row],[model_year]]</f>
        <v>2</v>
      </c>
      <c r="L17563">
        <v>46</v>
      </c>
      <c r="M17563">
        <v>12.3</v>
      </c>
      <c r="N17563">
        <v>3.1</v>
      </c>
      <c r="O17563" t="s">
        <v>8</v>
      </c>
      <c r="P17563">
        <v>0.87</v>
      </c>
    </row>
    <row r="17564" spans="8:16">
      <c r="H17564" t="s">
        <v>8304</v>
      </c>
      <c r="I17564" t="s">
        <v>7</v>
      </c>
      <c r="J17564">
        <v>2022</v>
      </c>
      <c r="K17564">
        <f>2024 -impact_data[[#This Row],[model_year]]</f>
        <v>2</v>
      </c>
      <c r="L17564">
        <v>44</v>
      </c>
      <c r="M17564">
        <v>-1.2</v>
      </c>
      <c r="N17564">
        <v>-0.7</v>
      </c>
      <c r="O17564" t="s">
        <v>9</v>
      </c>
      <c r="P17564">
        <v>0.89</v>
      </c>
    </row>
    <row r="17565" spans="8:16">
      <c r="H17565" t="s">
        <v>8314</v>
      </c>
      <c r="I17565" t="s">
        <v>11</v>
      </c>
      <c r="J17565">
        <v>2022</v>
      </c>
      <c r="K17565">
        <f>2024 -impact_data[[#This Row],[model_year]]</f>
        <v>2</v>
      </c>
      <c r="L17565">
        <v>72</v>
      </c>
      <c r="M17565">
        <v>-1.7</v>
      </c>
      <c r="N17565">
        <v>-1</v>
      </c>
      <c r="O17565" t="s">
        <v>9</v>
      </c>
      <c r="P17565">
        <v>0.95</v>
      </c>
    </row>
    <row r="17566" spans="8:16">
      <c r="H17566" t="s">
        <v>8326</v>
      </c>
      <c r="I17566" t="s">
        <v>7</v>
      </c>
      <c r="J17566">
        <v>2022</v>
      </c>
      <c r="K17566">
        <f>2024 -impact_data[[#This Row],[model_year]]</f>
        <v>2</v>
      </c>
      <c r="L17566">
        <v>49</v>
      </c>
      <c r="M17566">
        <v>24.1</v>
      </c>
      <c r="N17566">
        <v>14.4</v>
      </c>
      <c r="O17566" t="s">
        <v>9</v>
      </c>
      <c r="P17566">
        <v>0.86</v>
      </c>
    </row>
    <row r="17567" spans="8:16">
      <c r="H17567" t="s">
        <v>8331</v>
      </c>
      <c r="I17567" t="s">
        <v>7</v>
      </c>
      <c r="J17567">
        <v>2022</v>
      </c>
      <c r="K17567">
        <f>2024 -impact_data[[#This Row],[model_year]]</f>
        <v>2</v>
      </c>
      <c r="L17567">
        <v>45</v>
      </c>
      <c r="M17567">
        <v>7.1</v>
      </c>
      <c r="N17567">
        <v>1.8</v>
      </c>
      <c r="O17567" t="s">
        <v>8</v>
      </c>
      <c r="P17567">
        <v>0.87</v>
      </c>
    </row>
    <row r="17568" spans="8:16">
      <c r="H17568" t="s">
        <v>8363</v>
      </c>
      <c r="I17568" t="s">
        <v>7</v>
      </c>
      <c r="J17568">
        <v>2022</v>
      </c>
      <c r="K17568">
        <f>2024 -impact_data[[#This Row],[model_year]]</f>
        <v>2</v>
      </c>
      <c r="L17568">
        <v>47</v>
      </c>
      <c r="M17568">
        <v>-1.1000000000000001</v>
      </c>
      <c r="N17568">
        <v>-0.4</v>
      </c>
      <c r="O17568" t="s">
        <v>10</v>
      </c>
      <c r="P17568">
        <v>0.86</v>
      </c>
    </row>
    <row r="17569" spans="8:16">
      <c r="H17569" t="s">
        <v>8364</v>
      </c>
      <c r="I17569" t="s">
        <v>7</v>
      </c>
      <c r="J17569">
        <v>2022</v>
      </c>
      <c r="K17569">
        <f>2024 -impact_data[[#This Row],[model_year]]</f>
        <v>2</v>
      </c>
      <c r="L17569">
        <v>50</v>
      </c>
      <c r="M17569">
        <v>10.4</v>
      </c>
      <c r="N17569">
        <v>6.3</v>
      </c>
      <c r="O17569" t="s">
        <v>9</v>
      </c>
      <c r="P17569">
        <v>0.87</v>
      </c>
    </row>
    <row r="17570" spans="8:16">
      <c r="H17570" t="s">
        <v>8389</v>
      </c>
      <c r="I17570" t="s">
        <v>7</v>
      </c>
      <c r="J17570">
        <v>2022</v>
      </c>
      <c r="K17570">
        <f>2024 -impact_data[[#This Row],[model_year]]</f>
        <v>2</v>
      </c>
      <c r="L17570">
        <v>45</v>
      </c>
      <c r="M17570">
        <v>-10.8</v>
      </c>
      <c r="N17570">
        <v>-4.3</v>
      </c>
      <c r="O17570" t="s">
        <v>10</v>
      </c>
      <c r="P17570">
        <v>0.86</v>
      </c>
    </row>
    <row r="17571" spans="8:16">
      <c r="H17571" t="s">
        <v>8399</v>
      </c>
      <c r="I17571" t="s">
        <v>7</v>
      </c>
      <c r="J17571">
        <v>2022</v>
      </c>
      <c r="K17571">
        <f>2024 -impact_data[[#This Row],[model_year]]</f>
        <v>2</v>
      </c>
      <c r="L17571">
        <v>43</v>
      </c>
      <c r="M17571">
        <v>27.2</v>
      </c>
      <c r="N17571">
        <v>16.3</v>
      </c>
      <c r="O17571" t="s">
        <v>9</v>
      </c>
      <c r="P17571">
        <v>0.87</v>
      </c>
    </row>
    <row r="17572" spans="8:16">
      <c r="H17572" t="s">
        <v>8401</v>
      </c>
      <c r="I17572" t="s">
        <v>7</v>
      </c>
      <c r="J17572">
        <v>2022</v>
      </c>
      <c r="K17572">
        <f>2024 -impact_data[[#This Row],[model_year]]</f>
        <v>2</v>
      </c>
      <c r="L17572">
        <v>42</v>
      </c>
      <c r="M17572">
        <v>10.4</v>
      </c>
      <c r="N17572">
        <v>6.2</v>
      </c>
      <c r="O17572" t="s">
        <v>9</v>
      </c>
      <c r="P17572">
        <v>0.86</v>
      </c>
    </row>
    <row r="17573" spans="8:16">
      <c r="H17573" t="s">
        <v>161</v>
      </c>
      <c r="I17573" t="s">
        <v>7</v>
      </c>
      <c r="J17573">
        <v>2022</v>
      </c>
      <c r="K17573">
        <f>2024 -impact_data[[#This Row],[model_year]]</f>
        <v>2</v>
      </c>
      <c r="L17573">
        <v>48</v>
      </c>
      <c r="M17573">
        <v>22.7</v>
      </c>
      <c r="N17573">
        <v>13.6</v>
      </c>
      <c r="O17573" t="s">
        <v>9</v>
      </c>
      <c r="P17573">
        <v>0.89</v>
      </c>
    </row>
    <row r="17574" spans="8:16">
      <c r="H17574" t="s">
        <v>8435</v>
      </c>
      <c r="I17574" t="s">
        <v>7</v>
      </c>
      <c r="J17574">
        <v>2022</v>
      </c>
      <c r="K17574">
        <f>2024 -impact_data[[#This Row],[model_year]]</f>
        <v>2</v>
      </c>
      <c r="L17574">
        <v>46</v>
      </c>
      <c r="M17574">
        <v>1.7</v>
      </c>
      <c r="N17574">
        <v>0.4</v>
      </c>
      <c r="O17574" t="s">
        <v>8</v>
      </c>
      <c r="P17574">
        <v>0.88</v>
      </c>
    </row>
    <row r="17575" spans="8:16">
      <c r="H17575" t="s">
        <v>8455</v>
      </c>
      <c r="I17575" t="s">
        <v>7</v>
      </c>
      <c r="J17575">
        <v>2022</v>
      </c>
      <c r="K17575">
        <f>2024 -impact_data[[#This Row],[model_year]]</f>
        <v>2</v>
      </c>
      <c r="L17575">
        <v>45</v>
      </c>
      <c r="M17575">
        <v>2.1</v>
      </c>
      <c r="N17575">
        <v>0.5</v>
      </c>
      <c r="O17575" t="s">
        <v>8</v>
      </c>
      <c r="P17575">
        <v>0.88</v>
      </c>
    </row>
    <row r="17576" spans="8:16">
      <c r="H17576" t="s">
        <v>8460</v>
      </c>
      <c r="I17576" t="s">
        <v>7</v>
      </c>
      <c r="J17576">
        <v>2022</v>
      </c>
      <c r="K17576">
        <f>2024 -impact_data[[#This Row],[model_year]]</f>
        <v>2</v>
      </c>
      <c r="L17576">
        <v>47</v>
      </c>
      <c r="M17576">
        <v>16.100000000000001</v>
      </c>
      <c r="N17576">
        <v>9.6999999999999993</v>
      </c>
      <c r="O17576" t="s">
        <v>9</v>
      </c>
      <c r="P17576">
        <v>0.87</v>
      </c>
    </row>
    <row r="17577" spans="8:16">
      <c r="H17577" t="s">
        <v>8464</v>
      </c>
      <c r="I17577" t="s">
        <v>7</v>
      </c>
      <c r="J17577">
        <v>2022</v>
      </c>
      <c r="K17577">
        <f>2024 -impact_data[[#This Row],[model_year]]</f>
        <v>2</v>
      </c>
      <c r="L17577">
        <v>46</v>
      </c>
      <c r="M17577">
        <v>4.4000000000000004</v>
      </c>
      <c r="N17577">
        <v>2.6</v>
      </c>
      <c r="O17577" t="s">
        <v>9</v>
      </c>
      <c r="P17577">
        <v>0.89</v>
      </c>
    </row>
    <row r="17578" spans="8:16">
      <c r="H17578" t="s">
        <v>8506</v>
      </c>
      <c r="I17578" t="s">
        <v>7</v>
      </c>
      <c r="J17578">
        <v>2022</v>
      </c>
      <c r="K17578">
        <f>2024 -impact_data[[#This Row],[model_year]]</f>
        <v>2</v>
      </c>
      <c r="L17578">
        <v>48</v>
      </c>
      <c r="M17578">
        <v>43.9</v>
      </c>
      <c r="N17578">
        <v>26.3</v>
      </c>
      <c r="O17578" t="s">
        <v>9</v>
      </c>
      <c r="P17578">
        <v>0.85</v>
      </c>
    </row>
    <row r="17579" spans="8:16">
      <c r="H17579" t="s">
        <v>8510</v>
      </c>
      <c r="I17579" t="s">
        <v>7</v>
      </c>
      <c r="J17579">
        <v>2022</v>
      </c>
      <c r="K17579">
        <f>2024 -impact_data[[#This Row],[model_year]]</f>
        <v>2</v>
      </c>
      <c r="L17579">
        <v>47</v>
      </c>
      <c r="M17579">
        <v>31.1</v>
      </c>
      <c r="N17579">
        <v>18.7</v>
      </c>
      <c r="O17579" t="s">
        <v>9</v>
      </c>
      <c r="P17579">
        <v>0.89</v>
      </c>
    </row>
    <row r="17580" spans="8:16">
      <c r="H17580" t="s">
        <v>8517</v>
      </c>
      <c r="I17580" t="s">
        <v>7</v>
      </c>
      <c r="J17580">
        <v>2022</v>
      </c>
      <c r="K17580">
        <f>2024 -impact_data[[#This Row],[model_year]]</f>
        <v>2</v>
      </c>
      <c r="L17580">
        <v>48</v>
      </c>
      <c r="M17580">
        <v>79.3</v>
      </c>
      <c r="N17580">
        <v>31.7</v>
      </c>
      <c r="O17580" t="s">
        <v>10</v>
      </c>
      <c r="P17580">
        <v>0.88</v>
      </c>
    </row>
    <row r="17581" spans="8:16">
      <c r="H17581" t="s">
        <v>8518</v>
      </c>
      <c r="I17581" t="s">
        <v>7</v>
      </c>
      <c r="J17581">
        <v>2022</v>
      </c>
      <c r="K17581">
        <f>2024 -impact_data[[#This Row],[model_year]]</f>
        <v>2</v>
      </c>
      <c r="L17581">
        <v>48</v>
      </c>
      <c r="M17581">
        <v>19.100000000000001</v>
      </c>
      <c r="N17581">
        <v>11.5</v>
      </c>
      <c r="O17581" t="s">
        <v>9</v>
      </c>
      <c r="P17581">
        <v>0.88</v>
      </c>
    </row>
    <row r="17582" spans="8:16">
      <c r="H17582" t="s">
        <v>8519</v>
      </c>
      <c r="I17582" t="s">
        <v>7</v>
      </c>
      <c r="J17582">
        <v>2022</v>
      </c>
      <c r="K17582">
        <f>2024 -impact_data[[#This Row],[model_year]]</f>
        <v>2</v>
      </c>
      <c r="L17582">
        <v>47</v>
      </c>
      <c r="M17582">
        <v>11.5</v>
      </c>
      <c r="N17582">
        <v>4.5999999999999996</v>
      </c>
      <c r="O17582" t="s">
        <v>10</v>
      </c>
      <c r="P17582">
        <v>0.87</v>
      </c>
    </row>
    <row r="17583" spans="8:16">
      <c r="H17583" t="s">
        <v>8532</v>
      </c>
      <c r="I17583" t="s">
        <v>7</v>
      </c>
      <c r="J17583">
        <v>2022</v>
      </c>
      <c r="K17583">
        <f>2024 -impact_data[[#This Row],[model_year]]</f>
        <v>2</v>
      </c>
      <c r="L17583">
        <v>45</v>
      </c>
      <c r="M17583">
        <v>-11.5</v>
      </c>
      <c r="N17583">
        <v>-4.5999999999999996</v>
      </c>
      <c r="O17583" t="s">
        <v>10</v>
      </c>
      <c r="P17583">
        <v>0.88</v>
      </c>
    </row>
    <row r="17584" spans="8:16">
      <c r="H17584" t="s">
        <v>8541</v>
      </c>
      <c r="I17584" t="s">
        <v>11</v>
      </c>
      <c r="J17584">
        <v>2022</v>
      </c>
      <c r="K17584">
        <f>2024 -impact_data[[#This Row],[model_year]]</f>
        <v>2</v>
      </c>
      <c r="L17584">
        <v>79</v>
      </c>
      <c r="M17584">
        <v>42.6</v>
      </c>
      <c r="N17584">
        <v>17.100000000000001</v>
      </c>
      <c r="O17584" t="s">
        <v>10</v>
      </c>
      <c r="P17584">
        <v>0.97</v>
      </c>
    </row>
    <row r="17585" spans="8:16">
      <c r="H17585" t="s">
        <v>8558</v>
      </c>
      <c r="I17585" t="s">
        <v>7</v>
      </c>
      <c r="J17585">
        <v>2022</v>
      </c>
      <c r="K17585">
        <f>2024 -impact_data[[#This Row],[model_year]]</f>
        <v>2</v>
      </c>
      <c r="L17585">
        <v>45</v>
      </c>
      <c r="M17585">
        <v>-3.9</v>
      </c>
      <c r="N17585">
        <v>-2.2999999999999998</v>
      </c>
      <c r="O17585" t="s">
        <v>9</v>
      </c>
      <c r="P17585">
        <v>0.86</v>
      </c>
    </row>
    <row r="17586" spans="8:16">
      <c r="H17586" t="s">
        <v>8563</v>
      </c>
      <c r="I17586" t="s">
        <v>7</v>
      </c>
      <c r="J17586">
        <v>2022</v>
      </c>
      <c r="K17586">
        <f>2024 -impact_data[[#This Row],[model_year]]</f>
        <v>2</v>
      </c>
      <c r="L17586">
        <v>43</v>
      </c>
      <c r="M17586">
        <v>4.5999999999999996</v>
      </c>
      <c r="N17586">
        <v>2.8</v>
      </c>
      <c r="O17586" t="s">
        <v>9</v>
      </c>
      <c r="P17586">
        <v>0.87</v>
      </c>
    </row>
    <row r="17587" spans="8:16">
      <c r="H17587" t="s">
        <v>8564</v>
      </c>
      <c r="I17587" t="s">
        <v>7</v>
      </c>
      <c r="J17587">
        <v>2022</v>
      </c>
      <c r="K17587">
        <f>2024 -impact_data[[#This Row],[model_year]]</f>
        <v>2</v>
      </c>
      <c r="L17587">
        <v>46</v>
      </c>
      <c r="M17587">
        <v>8.6999999999999993</v>
      </c>
      <c r="N17587">
        <v>5.2</v>
      </c>
      <c r="O17587" t="s">
        <v>9</v>
      </c>
      <c r="P17587">
        <v>0.87</v>
      </c>
    </row>
    <row r="17588" spans="8:16">
      <c r="H17588" t="s">
        <v>8574</v>
      </c>
      <c r="I17588" t="s">
        <v>7</v>
      </c>
      <c r="J17588">
        <v>2022</v>
      </c>
      <c r="K17588">
        <f>2024 -impact_data[[#This Row],[model_year]]</f>
        <v>2</v>
      </c>
      <c r="L17588">
        <v>47</v>
      </c>
      <c r="M17588">
        <v>23.4</v>
      </c>
      <c r="N17588">
        <v>9.4</v>
      </c>
      <c r="O17588" t="s">
        <v>10</v>
      </c>
      <c r="P17588">
        <v>0.88</v>
      </c>
    </row>
    <row r="17589" spans="8:16">
      <c r="H17589" t="s">
        <v>8586</v>
      </c>
      <c r="I17589" t="s">
        <v>7</v>
      </c>
      <c r="J17589">
        <v>2022</v>
      </c>
      <c r="K17589">
        <f>2024 -impact_data[[#This Row],[model_year]]</f>
        <v>2</v>
      </c>
      <c r="L17589">
        <v>49</v>
      </c>
      <c r="M17589">
        <v>29.4</v>
      </c>
      <c r="N17589">
        <v>17.600000000000001</v>
      </c>
      <c r="O17589" t="s">
        <v>9</v>
      </c>
      <c r="P17589">
        <v>0.86</v>
      </c>
    </row>
    <row r="17590" spans="8:16">
      <c r="H17590" t="s">
        <v>8591</v>
      </c>
      <c r="I17590" t="s">
        <v>11</v>
      </c>
      <c r="J17590">
        <v>2022</v>
      </c>
      <c r="K17590">
        <f>2024 -impact_data[[#This Row],[model_year]]</f>
        <v>2</v>
      </c>
      <c r="L17590">
        <v>74</v>
      </c>
      <c r="M17590">
        <v>17.8</v>
      </c>
      <c r="N17590">
        <v>7.1</v>
      </c>
      <c r="O17590" t="s">
        <v>10</v>
      </c>
      <c r="P17590">
        <v>0.94</v>
      </c>
    </row>
    <row r="17591" spans="8:16">
      <c r="H17591" t="s">
        <v>8605</v>
      </c>
      <c r="I17591" t="s">
        <v>7</v>
      </c>
      <c r="J17591">
        <v>2022</v>
      </c>
      <c r="K17591">
        <f>2024 -impact_data[[#This Row],[model_year]]</f>
        <v>2</v>
      </c>
      <c r="L17591">
        <v>45</v>
      </c>
      <c r="M17591">
        <v>1.3</v>
      </c>
      <c r="N17591">
        <v>0.5</v>
      </c>
      <c r="O17591" t="s">
        <v>10</v>
      </c>
      <c r="P17591">
        <v>0.87</v>
      </c>
    </row>
    <row r="17592" spans="8:16">
      <c r="H17592" t="s">
        <v>8608</v>
      </c>
      <c r="I17592" t="s">
        <v>7</v>
      </c>
      <c r="J17592">
        <v>2022</v>
      </c>
      <c r="K17592">
        <f>2024 -impact_data[[#This Row],[model_year]]</f>
        <v>2</v>
      </c>
      <c r="L17592">
        <v>47</v>
      </c>
      <c r="M17592">
        <v>24.8</v>
      </c>
      <c r="N17592">
        <v>9.9</v>
      </c>
      <c r="O17592" t="s">
        <v>10</v>
      </c>
      <c r="P17592">
        <v>0.87</v>
      </c>
    </row>
    <row r="17593" spans="8:16">
      <c r="H17593" t="s">
        <v>8614</v>
      </c>
      <c r="I17593" t="s">
        <v>7</v>
      </c>
      <c r="J17593">
        <v>2022</v>
      </c>
      <c r="K17593">
        <f>2024 -impact_data[[#This Row],[model_year]]</f>
        <v>2</v>
      </c>
      <c r="L17593">
        <v>50</v>
      </c>
      <c r="M17593">
        <v>30.8</v>
      </c>
      <c r="N17593">
        <v>18.5</v>
      </c>
      <c r="O17593" t="s">
        <v>9</v>
      </c>
      <c r="P17593">
        <v>0.89</v>
      </c>
    </row>
    <row r="17594" spans="8:16">
      <c r="H17594" t="s">
        <v>8620</v>
      </c>
      <c r="I17594" t="s">
        <v>7</v>
      </c>
      <c r="J17594">
        <v>2022</v>
      </c>
      <c r="K17594">
        <f>2024 -impact_data[[#This Row],[model_year]]</f>
        <v>2</v>
      </c>
      <c r="L17594">
        <v>45</v>
      </c>
      <c r="M17594">
        <v>-6.7</v>
      </c>
      <c r="N17594">
        <v>-4</v>
      </c>
      <c r="O17594" t="s">
        <v>9</v>
      </c>
      <c r="P17594">
        <v>0.86</v>
      </c>
    </row>
    <row r="17595" spans="8:16">
      <c r="H17595" t="s">
        <v>8624</v>
      </c>
      <c r="I17595" t="s">
        <v>7</v>
      </c>
      <c r="J17595">
        <v>2022</v>
      </c>
      <c r="K17595">
        <f>2024 -impact_data[[#This Row],[model_year]]</f>
        <v>2</v>
      </c>
      <c r="L17595">
        <v>46</v>
      </c>
      <c r="M17595">
        <v>12.9</v>
      </c>
      <c r="N17595">
        <v>3.2</v>
      </c>
      <c r="O17595" t="s">
        <v>8</v>
      </c>
      <c r="P17595">
        <v>0.88</v>
      </c>
    </row>
    <row r="17596" spans="8:16">
      <c r="H17596" t="s">
        <v>8625</v>
      </c>
      <c r="I17596" t="s">
        <v>7</v>
      </c>
      <c r="J17596">
        <v>2022</v>
      </c>
      <c r="K17596">
        <f>2024 -impact_data[[#This Row],[model_year]]</f>
        <v>2</v>
      </c>
      <c r="L17596">
        <v>49</v>
      </c>
      <c r="M17596">
        <v>18.899999999999999</v>
      </c>
      <c r="N17596">
        <v>4.7</v>
      </c>
      <c r="O17596" t="s">
        <v>8</v>
      </c>
      <c r="P17596">
        <v>0.86</v>
      </c>
    </row>
    <row r="17597" spans="8:16">
      <c r="H17597" t="s">
        <v>8631</v>
      </c>
      <c r="I17597" t="s">
        <v>7</v>
      </c>
      <c r="J17597">
        <v>2022</v>
      </c>
      <c r="K17597">
        <f>2024 -impact_data[[#This Row],[model_year]]</f>
        <v>2</v>
      </c>
      <c r="L17597">
        <v>47</v>
      </c>
      <c r="M17597">
        <v>20.100000000000001</v>
      </c>
      <c r="N17597">
        <v>12</v>
      </c>
      <c r="O17597" t="s">
        <v>9</v>
      </c>
      <c r="P17597">
        <v>0.88</v>
      </c>
    </row>
    <row r="17598" spans="8:16">
      <c r="H17598" t="s">
        <v>60</v>
      </c>
      <c r="I17598" t="s">
        <v>7</v>
      </c>
      <c r="J17598">
        <v>2022</v>
      </c>
      <c r="K17598">
        <f>2024 -impact_data[[#This Row],[model_year]]</f>
        <v>2</v>
      </c>
      <c r="L17598">
        <v>44</v>
      </c>
      <c r="M17598">
        <v>15</v>
      </c>
      <c r="N17598">
        <v>9</v>
      </c>
      <c r="O17598" t="s">
        <v>9</v>
      </c>
      <c r="P17598">
        <v>0.85</v>
      </c>
    </row>
    <row r="17599" spans="8:16">
      <c r="H17599" t="s">
        <v>8644</v>
      </c>
      <c r="I17599" t="s">
        <v>11</v>
      </c>
      <c r="J17599">
        <v>2022</v>
      </c>
      <c r="K17599">
        <f>2024 -impact_data[[#This Row],[model_year]]</f>
        <v>2</v>
      </c>
      <c r="L17599">
        <v>73</v>
      </c>
      <c r="M17599">
        <v>17.3</v>
      </c>
      <c r="N17599">
        <v>10.4</v>
      </c>
      <c r="O17599" t="s">
        <v>9</v>
      </c>
      <c r="P17599">
        <v>0.96</v>
      </c>
    </row>
    <row r="17600" spans="8:16">
      <c r="H17600" t="s">
        <v>8656</v>
      </c>
      <c r="I17600" t="s">
        <v>11</v>
      </c>
      <c r="J17600">
        <v>2022</v>
      </c>
      <c r="K17600">
        <f>2024 -impact_data[[#This Row],[model_year]]</f>
        <v>2</v>
      </c>
      <c r="L17600">
        <v>80</v>
      </c>
      <c r="M17600">
        <v>23.5</v>
      </c>
      <c r="N17600">
        <v>5.9</v>
      </c>
      <c r="O17600" t="s">
        <v>8</v>
      </c>
      <c r="P17600">
        <v>0.97</v>
      </c>
    </row>
    <row r="17601" spans="8:16">
      <c r="H17601" t="s">
        <v>8659</v>
      </c>
      <c r="I17601" t="s">
        <v>7</v>
      </c>
      <c r="J17601">
        <v>2022</v>
      </c>
      <c r="K17601">
        <f>2024 -impact_data[[#This Row],[model_year]]</f>
        <v>2</v>
      </c>
      <c r="L17601">
        <v>49</v>
      </c>
      <c r="M17601">
        <v>12</v>
      </c>
      <c r="N17601">
        <v>4.8</v>
      </c>
      <c r="O17601" t="s">
        <v>10</v>
      </c>
      <c r="P17601">
        <v>0.89</v>
      </c>
    </row>
    <row r="17602" spans="8:16">
      <c r="H17602" t="s">
        <v>8662</v>
      </c>
      <c r="I17602" t="s">
        <v>7</v>
      </c>
      <c r="J17602">
        <v>2022</v>
      </c>
      <c r="K17602">
        <f>2024 -impact_data[[#This Row],[model_year]]</f>
        <v>2</v>
      </c>
      <c r="L17602">
        <v>48</v>
      </c>
      <c r="M17602">
        <v>11.8</v>
      </c>
      <c r="N17602">
        <v>4.7</v>
      </c>
      <c r="O17602" t="s">
        <v>10</v>
      </c>
      <c r="P17602">
        <v>0.86</v>
      </c>
    </row>
    <row r="17603" spans="8:16">
      <c r="H17603" t="s">
        <v>8677</v>
      </c>
      <c r="I17603" t="s">
        <v>7</v>
      </c>
      <c r="J17603">
        <v>2022</v>
      </c>
      <c r="K17603">
        <f>2024 -impact_data[[#This Row],[model_year]]</f>
        <v>2</v>
      </c>
      <c r="L17603">
        <v>47</v>
      </c>
      <c r="M17603">
        <v>9.1</v>
      </c>
      <c r="N17603">
        <v>5.5</v>
      </c>
      <c r="O17603" t="s">
        <v>9</v>
      </c>
      <c r="P17603">
        <v>0.87</v>
      </c>
    </row>
    <row r="17604" spans="8:16">
      <c r="H17604" t="s">
        <v>8685</v>
      </c>
      <c r="I17604" t="s">
        <v>7</v>
      </c>
      <c r="J17604">
        <v>2022</v>
      </c>
      <c r="K17604">
        <f>2024 -impact_data[[#This Row],[model_year]]</f>
        <v>2</v>
      </c>
      <c r="L17604">
        <v>49</v>
      </c>
      <c r="M17604">
        <v>31.1</v>
      </c>
      <c r="N17604">
        <v>18.7</v>
      </c>
      <c r="O17604" t="s">
        <v>9</v>
      </c>
      <c r="P17604">
        <v>0.88</v>
      </c>
    </row>
    <row r="17605" spans="8:16">
      <c r="H17605" t="s">
        <v>8708</v>
      </c>
      <c r="I17605" t="s">
        <v>7</v>
      </c>
      <c r="J17605">
        <v>2022</v>
      </c>
      <c r="K17605">
        <f>2024 -impact_data[[#This Row],[model_year]]</f>
        <v>2</v>
      </c>
      <c r="L17605">
        <v>44</v>
      </c>
      <c r="M17605">
        <v>38.1</v>
      </c>
      <c r="N17605">
        <v>15.3</v>
      </c>
      <c r="O17605" t="s">
        <v>10</v>
      </c>
      <c r="P17605">
        <v>0.87</v>
      </c>
    </row>
    <row r="17606" spans="8:16">
      <c r="H17606" t="s">
        <v>8717</v>
      </c>
      <c r="I17606" t="s">
        <v>7</v>
      </c>
      <c r="J17606">
        <v>2022</v>
      </c>
      <c r="K17606">
        <f>2024 -impact_data[[#This Row],[model_year]]</f>
        <v>2</v>
      </c>
      <c r="L17606">
        <v>47</v>
      </c>
      <c r="M17606">
        <v>16.2</v>
      </c>
      <c r="N17606">
        <v>9.6999999999999993</v>
      </c>
      <c r="O17606" t="s">
        <v>9</v>
      </c>
      <c r="P17606">
        <v>0.89</v>
      </c>
    </row>
    <row r="17607" spans="8:16">
      <c r="H17607" t="s">
        <v>8720</v>
      </c>
      <c r="I17607" t="s">
        <v>7</v>
      </c>
      <c r="J17607">
        <v>2022</v>
      </c>
      <c r="K17607">
        <f>2024 -impact_data[[#This Row],[model_year]]</f>
        <v>2</v>
      </c>
      <c r="L17607">
        <v>47</v>
      </c>
      <c r="M17607">
        <v>0.5</v>
      </c>
      <c r="N17607">
        <v>0.3</v>
      </c>
      <c r="O17607" t="s">
        <v>9</v>
      </c>
      <c r="P17607">
        <v>0.86</v>
      </c>
    </row>
    <row r="17608" spans="8:16">
      <c r="H17608" t="s">
        <v>8725</v>
      </c>
      <c r="I17608" t="s">
        <v>11</v>
      </c>
      <c r="J17608">
        <v>2022</v>
      </c>
      <c r="K17608">
        <f>2024 -impact_data[[#This Row],[model_year]]</f>
        <v>2</v>
      </c>
      <c r="L17608">
        <v>75</v>
      </c>
      <c r="M17608">
        <v>13.5</v>
      </c>
      <c r="N17608">
        <v>8.1</v>
      </c>
      <c r="O17608" t="s">
        <v>9</v>
      </c>
      <c r="P17608">
        <v>0.94</v>
      </c>
    </row>
    <row r="17609" spans="8:16">
      <c r="H17609" t="s">
        <v>8728</v>
      </c>
      <c r="I17609" t="s">
        <v>11</v>
      </c>
      <c r="J17609">
        <v>2022</v>
      </c>
      <c r="K17609">
        <f>2024 -impact_data[[#This Row],[model_year]]</f>
        <v>2</v>
      </c>
      <c r="L17609">
        <v>74</v>
      </c>
      <c r="M17609">
        <v>-0.9</v>
      </c>
      <c r="N17609">
        <v>-0.6</v>
      </c>
      <c r="O17609" t="s">
        <v>9</v>
      </c>
      <c r="P17609">
        <v>0.97</v>
      </c>
    </row>
    <row r="17610" spans="8:16">
      <c r="H17610" t="s">
        <v>8750</v>
      </c>
      <c r="I17610" t="s">
        <v>7</v>
      </c>
      <c r="J17610">
        <v>2022</v>
      </c>
      <c r="K17610">
        <f>2024 -impact_data[[#This Row],[model_year]]</f>
        <v>2</v>
      </c>
      <c r="L17610">
        <v>50</v>
      </c>
      <c r="M17610">
        <v>16.100000000000001</v>
      </c>
      <c r="N17610">
        <v>9.6999999999999993</v>
      </c>
      <c r="O17610" t="s">
        <v>9</v>
      </c>
      <c r="P17610">
        <v>0.87</v>
      </c>
    </row>
    <row r="17611" spans="8:16">
      <c r="H17611" t="s">
        <v>8766</v>
      </c>
      <c r="I17611" t="s">
        <v>7</v>
      </c>
      <c r="J17611">
        <v>2022</v>
      </c>
      <c r="K17611">
        <f>2024 -impact_data[[#This Row],[model_year]]</f>
        <v>2</v>
      </c>
      <c r="L17611">
        <v>48</v>
      </c>
      <c r="M17611">
        <v>34.5</v>
      </c>
      <c r="N17611">
        <v>20.7</v>
      </c>
      <c r="O17611" t="s">
        <v>9</v>
      </c>
      <c r="P17611">
        <v>0.87</v>
      </c>
    </row>
    <row r="17612" spans="8:16">
      <c r="H17612" t="s">
        <v>8769</v>
      </c>
      <c r="I17612" t="s">
        <v>7</v>
      </c>
      <c r="J17612">
        <v>2022</v>
      </c>
      <c r="K17612">
        <f>2024 -impact_data[[#This Row],[model_year]]</f>
        <v>2</v>
      </c>
      <c r="L17612">
        <v>48</v>
      </c>
      <c r="M17612">
        <v>11.5</v>
      </c>
      <c r="N17612">
        <v>6.9</v>
      </c>
      <c r="O17612" t="s">
        <v>9</v>
      </c>
      <c r="P17612">
        <v>0.88</v>
      </c>
    </row>
    <row r="17613" spans="8:16">
      <c r="H17613" t="s">
        <v>8770</v>
      </c>
      <c r="I17613" t="s">
        <v>7</v>
      </c>
      <c r="J17613">
        <v>2022</v>
      </c>
      <c r="K17613">
        <f>2024 -impact_data[[#This Row],[model_year]]</f>
        <v>2</v>
      </c>
      <c r="L17613">
        <v>43</v>
      </c>
      <c r="M17613">
        <v>6.2</v>
      </c>
      <c r="N17613">
        <v>3.7</v>
      </c>
      <c r="O17613" t="s">
        <v>9</v>
      </c>
      <c r="P17613">
        <v>0.86</v>
      </c>
    </row>
    <row r="17614" spans="8:16">
      <c r="H17614" t="s">
        <v>8788</v>
      </c>
      <c r="I17614" t="s">
        <v>7</v>
      </c>
      <c r="J17614">
        <v>2022</v>
      </c>
      <c r="K17614">
        <f>2024 -impact_data[[#This Row],[model_year]]</f>
        <v>2</v>
      </c>
      <c r="L17614">
        <v>49</v>
      </c>
      <c r="M17614">
        <v>45.6</v>
      </c>
      <c r="N17614">
        <v>27.4</v>
      </c>
      <c r="O17614" t="s">
        <v>9</v>
      </c>
      <c r="P17614">
        <v>0.86</v>
      </c>
    </row>
    <row r="17615" spans="8:16">
      <c r="H17615" t="s">
        <v>8803</v>
      </c>
      <c r="I17615" t="s">
        <v>7</v>
      </c>
      <c r="J17615">
        <v>2022</v>
      </c>
      <c r="K17615">
        <f>2024 -impact_data[[#This Row],[model_year]]</f>
        <v>2</v>
      </c>
      <c r="L17615">
        <v>49</v>
      </c>
      <c r="M17615">
        <v>18.2</v>
      </c>
      <c r="N17615">
        <v>10.9</v>
      </c>
      <c r="O17615" t="s">
        <v>9</v>
      </c>
      <c r="P17615">
        <v>0.86</v>
      </c>
    </row>
    <row r="17616" spans="8:16">
      <c r="H17616" t="s">
        <v>8812</v>
      </c>
      <c r="I17616" t="s">
        <v>7</v>
      </c>
      <c r="J17616">
        <v>2022</v>
      </c>
      <c r="K17616">
        <f>2024 -impact_data[[#This Row],[model_year]]</f>
        <v>2</v>
      </c>
      <c r="L17616">
        <v>47</v>
      </c>
      <c r="M17616">
        <v>25.5</v>
      </c>
      <c r="N17616">
        <v>15.3</v>
      </c>
      <c r="O17616" t="s">
        <v>9</v>
      </c>
      <c r="P17616">
        <v>0.89</v>
      </c>
    </row>
    <row r="17617" spans="8:16">
      <c r="H17617" t="s">
        <v>8828</v>
      </c>
      <c r="I17617" t="s">
        <v>11</v>
      </c>
      <c r="J17617">
        <v>2022</v>
      </c>
      <c r="K17617">
        <f>2024 -impact_data[[#This Row],[model_year]]</f>
        <v>2</v>
      </c>
      <c r="L17617">
        <v>79</v>
      </c>
      <c r="M17617">
        <v>9.3000000000000007</v>
      </c>
      <c r="N17617">
        <v>5.6</v>
      </c>
      <c r="O17617" t="s">
        <v>9</v>
      </c>
      <c r="P17617">
        <v>0.93</v>
      </c>
    </row>
    <row r="17618" spans="8:16">
      <c r="H17618" t="s">
        <v>8829</v>
      </c>
      <c r="I17618" t="s">
        <v>7</v>
      </c>
      <c r="J17618">
        <v>2022</v>
      </c>
      <c r="K17618">
        <f>2024 -impact_data[[#This Row],[model_year]]</f>
        <v>2</v>
      </c>
      <c r="L17618">
        <v>45</v>
      </c>
      <c r="M17618">
        <v>1.6</v>
      </c>
      <c r="N17618">
        <v>1</v>
      </c>
      <c r="O17618" t="s">
        <v>9</v>
      </c>
      <c r="P17618">
        <v>0.86</v>
      </c>
    </row>
    <row r="17619" spans="8:16">
      <c r="H17619" t="s">
        <v>8834</v>
      </c>
      <c r="I17619" t="s">
        <v>11</v>
      </c>
      <c r="J17619">
        <v>2022</v>
      </c>
      <c r="K17619">
        <f>2024 -impact_data[[#This Row],[model_year]]</f>
        <v>2</v>
      </c>
      <c r="L17619">
        <v>80</v>
      </c>
      <c r="M17619">
        <v>5.6</v>
      </c>
      <c r="N17619">
        <v>2.2000000000000002</v>
      </c>
      <c r="O17619" t="s">
        <v>10</v>
      </c>
      <c r="P17619">
        <v>0.94</v>
      </c>
    </row>
    <row r="17620" spans="8:16">
      <c r="H17620" t="s">
        <v>8845</v>
      </c>
      <c r="I17620" t="s">
        <v>7</v>
      </c>
      <c r="J17620">
        <v>2022</v>
      </c>
      <c r="K17620">
        <f>2024 -impact_data[[#This Row],[model_year]]</f>
        <v>2</v>
      </c>
      <c r="L17620">
        <v>50</v>
      </c>
      <c r="M17620">
        <v>11.7</v>
      </c>
      <c r="N17620">
        <v>7</v>
      </c>
      <c r="O17620" t="s">
        <v>9</v>
      </c>
      <c r="P17620">
        <v>0.87</v>
      </c>
    </row>
    <row r="17621" spans="8:16">
      <c r="H17621" t="s">
        <v>8850</v>
      </c>
      <c r="I17621" t="s">
        <v>7</v>
      </c>
      <c r="J17621">
        <v>2022</v>
      </c>
      <c r="K17621">
        <f>2024 -impact_data[[#This Row],[model_year]]</f>
        <v>2</v>
      </c>
      <c r="L17621">
        <v>45</v>
      </c>
      <c r="M17621">
        <v>23.1</v>
      </c>
      <c r="N17621">
        <v>13.8</v>
      </c>
      <c r="O17621" t="s">
        <v>9</v>
      </c>
      <c r="P17621">
        <v>0.85</v>
      </c>
    </row>
    <row r="17622" spans="8:16">
      <c r="H17622" t="s">
        <v>8861</v>
      </c>
      <c r="I17622" t="s">
        <v>7</v>
      </c>
      <c r="J17622">
        <v>2022</v>
      </c>
      <c r="K17622">
        <f>2024 -impact_data[[#This Row],[model_year]]</f>
        <v>2</v>
      </c>
      <c r="L17622">
        <v>44</v>
      </c>
      <c r="M17622">
        <v>11.5</v>
      </c>
      <c r="N17622">
        <v>4.5999999999999996</v>
      </c>
      <c r="O17622" t="s">
        <v>10</v>
      </c>
      <c r="P17622">
        <v>0.86</v>
      </c>
    </row>
    <row r="17623" spans="8:16">
      <c r="H17623" t="s">
        <v>8867</v>
      </c>
      <c r="I17623" t="s">
        <v>7</v>
      </c>
      <c r="J17623">
        <v>2022</v>
      </c>
      <c r="K17623">
        <f>2024 -impact_data[[#This Row],[model_year]]</f>
        <v>2</v>
      </c>
      <c r="L17623">
        <v>50</v>
      </c>
      <c r="M17623">
        <v>35.700000000000003</v>
      </c>
      <c r="N17623">
        <v>21.4</v>
      </c>
      <c r="O17623" t="s">
        <v>9</v>
      </c>
      <c r="P17623">
        <v>0.89</v>
      </c>
    </row>
    <row r="17624" spans="8:16">
      <c r="H17624" t="s">
        <v>5626</v>
      </c>
      <c r="I17624" t="s">
        <v>7</v>
      </c>
      <c r="J17624">
        <v>2022</v>
      </c>
      <c r="K17624">
        <f>2024 -impact_data[[#This Row],[model_year]]</f>
        <v>2</v>
      </c>
      <c r="L17624">
        <v>51</v>
      </c>
      <c r="M17624">
        <v>16.2</v>
      </c>
      <c r="N17624">
        <v>6.5</v>
      </c>
      <c r="O17624" t="s">
        <v>10</v>
      </c>
      <c r="P17624">
        <v>0.87</v>
      </c>
    </row>
    <row r="17625" spans="8:16">
      <c r="H17625" t="s">
        <v>8872</v>
      </c>
      <c r="I17625" t="s">
        <v>11</v>
      </c>
      <c r="J17625">
        <v>2022</v>
      </c>
      <c r="K17625">
        <f>2024 -impact_data[[#This Row],[model_year]]</f>
        <v>2</v>
      </c>
      <c r="L17625">
        <v>75</v>
      </c>
      <c r="M17625">
        <v>45.2</v>
      </c>
      <c r="N17625">
        <v>27.1</v>
      </c>
      <c r="O17625" t="s">
        <v>9</v>
      </c>
      <c r="P17625">
        <v>0.93</v>
      </c>
    </row>
    <row r="17626" spans="8:16">
      <c r="H17626" t="s">
        <v>8874</v>
      </c>
      <c r="I17626" t="s">
        <v>7</v>
      </c>
      <c r="J17626">
        <v>2022</v>
      </c>
      <c r="K17626">
        <f>2024 -impact_data[[#This Row],[model_year]]</f>
        <v>2</v>
      </c>
      <c r="L17626">
        <v>43</v>
      </c>
      <c r="M17626">
        <v>11.4</v>
      </c>
      <c r="N17626">
        <v>2.9</v>
      </c>
      <c r="O17626" t="s">
        <v>8</v>
      </c>
      <c r="P17626">
        <v>0.86</v>
      </c>
    </row>
    <row r="17627" spans="8:16">
      <c r="H17627" t="s">
        <v>8885</v>
      </c>
      <c r="I17627" t="s">
        <v>7</v>
      </c>
      <c r="J17627">
        <v>2022</v>
      </c>
      <c r="K17627">
        <f>2024 -impact_data[[#This Row],[model_year]]</f>
        <v>2</v>
      </c>
      <c r="L17627">
        <v>46</v>
      </c>
      <c r="M17627">
        <v>33</v>
      </c>
      <c r="N17627">
        <v>8.1999999999999993</v>
      </c>
      <c r="O17627" t="s">
        <v>8</v>
      </c>
      <c r="P17627">
        <v>0.87</v>
      </c>
    </row>
    <row r="17628" spans="8:16">
      <c r="H17628" t="s">
        <v>8888</v>
      </c>
      <c r="I17628" t="s">
        <v>11</v>
      </c>
      <c r="J17628">
        <v>2022</v>
      </c>
      <c r="K17628">
        <f>2024 -impact_data[[#This Row],[model_year]]</f>
        <v>2</v>
      </c>
      <c r="L17628">
        <v>79</v>
      </c>
      <c r="M17628">
        <v>55.4</v>
      </c>
      <c r="N17628">
        <v>33.200000000000003</v>
      </c>
      <c r="O17628" t="s">
        <v>9</v>
      </c>
      <c r="P17628">
        <v>0.96</v>
      </c>
    </row>
    <row r="17629" spans="8:16">
      <c r="H17629" t="s">
        <v>8915</v>
      </c>
      <c r="I17629" t="s">
        <v>7</v>
      </c>
      <c r="J17629">
        <v>2022</v>
      </c>
      <c r="K17629">
        <f>2024 -impact_data[[#This Row],[model_year]]</f>
        <v>2</v>
      </c>
      <c r="L17629">
        <v>47</v>
      </c>
      <c r="M17629">
        <v>28.5</v>
      </c>
      <c r="N17629">
        <v>7.1</v>
      </c>
      <c r="O17629" t="s">
        <v>8</v>
      </c>
      <c r="P17629">
        <v>0.86</v>
      </c>
    </row>
    <row r="17630" spans="8:16">
      <c r="H17630" t="s">
        <v>8916</v>
      </c>
      <c r="I17630" t="s">
        <v>7</v>
      </c>
      <c r="J17630">
        <v>2022</v>
      </c>
      <c r="K17630">
        <f>2024 -impact_data[[#This Row],[model_year]]</f>
        <v>2</v>
      </c>
      <c r="L17630">
        <v>45</v>
      </c>
      <c r="M17630">
        <v>26.8</v>
      </c>
      <c r="N17630">
        <v>16.100000000000001</v>
      </c>
      <c r="O17630" t="s">
        <v>9</v>
      </c>
      <c r="P17630">
        <v>0.87</v>
      </c>
    </row>
    <row r="17631" spans="8:16">
      <c r="H17631" t="s">
        <v>8926</v>
      </c>
      <c r="I17631" t="s">
        <v>7</v>
      </c>
      <c r="J17631">
        <v>2022</v>
      </c>
      <c r="K17631">
        <f>2024 -impact_data[[#This Row],[model_year]]</f>
        <v>2</v>
      </c>
      <c r="L17631">
        <v>48</v>
      </c>
      <c r="M17631">
        <v>31.6</v>
      </c>
      <c r="N17631">
        <v>19</v>
      </c>
      <c r="O17631" t="s">
        <v>9</v>
      </c>
      <c r="P17631">
        <v>0.87</v>
      </c>
    </row>
    <row r="17632" spans="8:16">
      <c r="H17632" t="s">
        <v>8927</v>
      </c>
      <c r="I17632" t="s">
        <v>7</v>
      </c>
      <c r="J17632">
        <v>2022</v>
      </c>
      <c r="K17632">
        <f>2024 -impact_data[[#This Row],[model_year]]</f>
        <v>2</v>
      </c>
      <c r="L17632">
        <v>45</v>
      </c>
      <c r="M17632">
        <v>15</v>
      </c>
      <c r="N17632">
        <v>9</v>
      </c>
      <c r="O17632" t="s">
        <v>9</v>
      </c>
      <c r="P17632">
        <v>0.86</v>
      </c>
    </row>
    <row r="17633" spans="8:16">
      <c r="H17633" t="s">
        <v>8929</v>
      </c>
      <c r="I17633" t="s">
        <v>7</v>
      </c>
      <c r="J17633">
        <v>2022</v>
      </c>
      <c r="K17633">
        <f>2024 -impact_data[[#This Row],[model_year]]</f>
        <v>2</v>
      </c>
      <c r="L17633">
        <v>43</v>
      </c>
      <c r="M17633">
        <v>15.9</v>
      </c>
      <c r="N17633">
        <v>9.5</v>
      </c>
      <c r="O17633" t="s">
        <v>9</v>
      </c>
      <c r="P17633">
        <v>0.87</v>
      </c>
    </row>
    <row r="17634" spans="8:16">
      <c r="H17634" t="s">
        <v>8943</v>
      </c>
      <c r="I17634" t="s">
        <v>11</v>
      </c>
      <c r="J17634">
        <v>2022</v>
      </c>
      <c r="K17634">
        <f>2024 -impact_data[[#This Row],[model_year]]</f>
        <v>2</v>
      </c>
      <c r="L17634">
        <v>75</v>
      </c>
      <c r="M17634">
        <v>19</v>
      </c>
      <c r="N17634">
        <v>11.4</v>
      </c>
      <c r="O17634" t="s">
        <v>9</v>
      </c>
      <c r="P17634">
        <v>0.96</v>
      </c>
    </row>
    <row r="17635" spans="8:16">
      <c r="H17635" t="s">
        <v>8951</v>
      </c>
      <c r="I17635" t="s">
        <v>11</v>
      </c>
      <c r="J17635">
        <v>2022</v>
      </c>
      <c r="K17635">
        <f>2024 -impact_data[[#This Row],[model_year]]</f>
        <v>2</v>
      </c>
      <c r="L17635">
        <v>72</v>
      </c>
      <c r="M17635">
        <v>-0.4</v>
      </c>
      <c r="N17635">
        <v>-0.2</v>
      </c>
      <c r="O17635" t="s">
        <v>9</v>
      </c>
      <c r="P17635">
        <v>0.94</v>
      </c>
    </row>
    <row r="17636" spans="8:16">
      <c r="H17636" t="s">
        <v>8983</v>
      </c>
      <c r="I17636" t="s">
        <v>7</v>
      </c>
      <c r="J17636">
        <v>2022</v>
      </c>
      <c r="K17636">
        <f>2024 -impact_data[[#This Row],[model_year]]</f>
        <v>2</v>
      </c>
      <c r="L17636">
        <v>45</v>
      </c>
      <c r="M17636">
        <v>26.5</v>
      </c>
      <c r="N17636">
        <v>15.9</v>
      </c>
      <c r="O17636" t="s">
        <v>9</v>
      </c>
      <c r="P17636">
        <v>0.87</v>
      </c>
    </row>
    <row r="17637" spans="8:16">
      <c r="H17637" t="s">
        <v>9005</v>
      </c>
      <c r="I17637" t="s">
        <v>7</v>
      </c>
      <c r="J17637">
        <v>2022</v>
      </c>
      <c r="K17637">
        <f>2024 -impact_data[[#This Row],[model_year]]</f>
        <v>2</v>
      </c>
      <c r="L17637">
        <v>47</v>
      </c>
      <c r="M17637">
        <v>15.2</v>
      </c>
      <c r="N17637">
        <v>9.1</v>
      </c>
      <c r="O17637" t="s">
        <v>9</v>
      </c>
      <c r="P17637">
        <v>0.86</v>
      </c>
    </row>
    <row r="17638" spans="8:16">
      <c r="H17638" t="s">
        <v>9019</v>
      </c>
      <c r="I17638" t="s">
        <v>7</v>
      </c>
      <c r="J17638">
        <v>2022</v>
      </c>
      <c r="K17638">
        <f>2024 -impact_data[[#This Row],[model_year]]</f>
        <v>2</v>
      </c>
      <c r="L17638">
        <v>47</v>
      </c>
      <c r="M17638">
        <v>41.3</v>
      </c>
      <c r="N17638">
        <v>24.8</v>
      </c>
      <c r="O17638" t="s">
        <v>9</v>
      </c>
      <c r="P17638">
        <v>0.88</v>
      </c>
    </row>
    <row r="17639" spans="8:16">
      <c r="H17639" t="s">
        <v>9024</v>
      </c>
      <c r="I17639" t="s">
        <v>7</v>
      </c>
      <c r="J17639">
        <v>2022</v>
      </c>
      <c r="K17639">
        <f>2024 -impact_data[[#This Row],[model_year]]</f>
        <v>2</v>
      </c>
      <c r="L17639">
        <v>47</v>
      </c>
      <c r="M17639">
        <v>22</v>
      </c>
      <c r="N17639">
        <v>8.8000000000000007</v>
      </c>
      <c r="O17639" t="s">
        <v>10</v>
      </c>
      <c r="P17639">
        <v>0.87</v>
      </c>
    </row>
    <row r="17640" spans="8:16">
      <c r="H17640" t="s">
        <v>9025</v>
      </c>
      <c r="I17640" t="s">
        <v>7</v>
      </c>
      <c r="J17640">
        <v>2022</v>
      </c>
      <c r="K17640">
        <f>2024 -impact_data[[#This Row],[model_year]]</f>
        <v>2</v>
      </c>
      <c r="L17640">
        <v>47</v>
      </c>
      <c r="M17640">
        <v>23.3</v>
      </c>
      <c r="N17640">
        <v>9.3000000000000007</v>
      </c>
      <c r="O17640" t="s">
        <v>10</v>
      </c>
      <c r="P17640">
        <v>0.87</v>
      </c>
    </row>
    <row r="17641" spans="8:16">
      <c r="H17641" t="s">
        <v>9034</v>
      </c>
      <c r="I17641" t="s">
        <v>7</v>
      </c>
      <c r="J17641">
        <v>2022</v>
      </c>
      <c r="K17641">
        <f>2024 -impact_data[[#This Row],[model_year]]</f>
        <v>2</v>
      </c>
      <c r="L17641">
        <v>50</v>
      </c>
      <c r="M17641">
        <v>21.4</v>
      </c>
      <c r="N17641">
        <v>12.9</v>
      </c>
      <c r="O17641" t="s">
        <v>9</v>
      </c>
      <c r="P17641">
        <v>0.86</v>
      </c>
    </row>
    <row r="17642" spans="8:16">
      <c r="H17642" t="s">
        <v>9056</v>
      </c>
      <c r="I17642" t="s">
        <v>7</v>
      </c>
      <c r="J17642">
        <v>2022</v>
      </c>
      <c r="K17642">
        <f>2024 -impact_data[[#This Row],[model_year]]</f>
        <v>2</v>
      </c>
      <c r="L17642">
        <v>49</v>
      </c>
      <c r="M17642">
        <v>16.8</v>
      </c>
      <c r="N17642">
        <v>6.7</v>
      </c>
      <c r="O17642" t="s">
        <v>10</v>
      </c>
      <c r="P17642">
        <v>0.88</v>
      </c>
    </row>
    <row r="17643" spans="8:16">
      <c r="H17643" t="s">
        <v>9058</v>
      </c>
      <c r="I17643" t="s">
        <v>7</v>
      </c>
      <c r="J17643">
        <v>2022</v>
      </c>
      <c r="K17643">
        <f>2024 -impact_data[[#This Row],[model_year]]</f>
        <v>2</v>
      </c>
      <c r="L17643">
        <v>44</v>
      </c>
      <c r="M17643">
        <v>19.399999999999999</v>
      </c>
      <c r="N17643">
        <v>11.6</v>
      </c>
      <c r="O17643" t="s">
        <v>9</v>
      </c>
      <c r="P17643">
        <v>0.87</v>
      </c>
    </row>
    <row r="17644" spans="8:16">
      <c r="H17644" t="s">
        <v>9062</v>
      </c>
      <c r="I17644" t="s">
        <v>7</v>
      </c>
      <c r="J17644">
        <v>2022</v>
      </c>
      <c r="K17644">
        <f>2024 -impact_data[[#This Row],[model_year]]</f>
        <v>2</v>
      </c>
      <c r="L17644">
        <v>43</v>
      </c>
      <c r="M17644">
        <v>9.1</v>
      </c>
      <c r="N17644">
        <v>3.6</v>
      </c>
      <c r="O17644" t="s">
        <v>10</v>
      </c>
      <c r="P17644">
        <v>0.87</v>
      </c>
    </row>
    <row r="17645" spans="8:16">
      <c r="H17645" t="s">
        <v>160</v>
      </c>
      <c r="I17645" t="s">
        <v>7</v>
      </c>
      <c r="J17645">
        <v>2022</v>
      </c>
      <c r="K17645">
        <f>2024 -impact_data[[#This Row],[model_year]]</f>
        <v>2</v>
      </c>
      <c r="L17645">
        <v>44</v>
      </c>
      <c r="M17645">
        <v>26.8</v>
      </c>
      <c r="N17645">
        <v>16.100000000000001</v>
      </c>
      <c r="O17645" t="s">
        <v>9</v>
      </c>
      <c r="P17645">
        <v>0.86</v>
      </c>
    </row>
    <row r="17646" spans="8:16">
      <c r="H17646" t="s">
        <v>9069</v>
      </c>
      <c r="I17646" t="s">
        <v>7</v>
      </c>
      <c r="J17646">
        <v>2022</v>
      </c>
      <c r="K17646">
        <f>2024 -impact_data[[#This Row],[model_year]]</f>
        <v>2</v>
      </c>
      <c r="L17646">
        <v>45</v>
      </c>
      <c r="M17646">
        <v>-6.1</v>
      </c>
      <c r="N17646">
        <v>-3.7</v>
      </c>
      <c r="O17646" t="s">
        <v>9</v>
      </c>
      <c r="P17646">
        <v>0.88</v>
      </c>
    </row>
    <row r="17647" spans="8:16">
      <c r="H17647" t="s">
        <v>9073</v>
      </c>
      <c r="I17647" t="s">
        <v>7</v>
      </c>
      <c r="J17647">
        <v>2022</v>
      </c>
      <c r="K17647">
        <f>2024 -impact_data[[#This Row],[model_year]]</f>
        <v>2</v>
      </c>
      <c r="L17647">
        <v>49</v>
      </c>
      <c r="M17647">
        <v>26.4</v>
      </c>
      <c r="N17647">
        <v>10.6</v>
      </c>
      <c r="O17647" t="s">
        <v>10</v>
      </c>
      <c r="P17647">
        <v>0.89</v>
      </c>
    </row>
    <row r="17648" spans="8:16">
      <c r="H17648" t="s">
        <v>9076</v>
      </c>
      <c r="I17648" t="s">
        <v>7</v>
      </c>
      <c r="J17648">
        <v>2022</v>
      </c>
      <c r="K17648">
        <f>2024 -impact_data[[#This Row],[model_year]]</f>
        <v>2</v>
      </c>
      <c r="L17648">
        <v>48</v>
      </c>
      <c r="M17648">
        <v>11.5</v>
      </c>
      <c r="N17648">
        <v>6.9</v>
      </c>
      <c r="O17648" t="s">
        <v>9</v>
      </c>
      <c r="P17648">
        <v>0.88</v>
      </c>
    </row>
    <row r="17649" spans="8:16">
      <c r="H17649" t="s">
        <v>9078</v>
      </c>
      <c r="I17649" t="s">
        <v>7</v>
      </c>
      <c r="J17649">
        <v>2022</v>
      </c>
      <c r="K17649">
        <f>2024 -impact_data[[#This Row],[model_year]]</f>
        <v>2</v>
      </c>
      <c r="L17649">
        <v>48</v>
      </c>
      <c r="M17649">
        <v>14</v>
      </c>
      <c r="N17649">
        <v>5.6</v>
      </c>
      <c r="O17649" t="s">
        <v>10</v>
      </c>
      <c r="P17649">
        <v>0.88</v>
      </c>
    </row>
    <row r="17650" spans="8:16">
      <c r="H17650" t="s">
        <v>9081</v>
      </c>
      <c r="I17650" t="s">
        <v>7</v>
      </c>
      <c r="J17650">
        <v>2022</v>
      </c>
      <c r="K17650">
        <f>2024 -impact_data[[#This Row],[model_year]]</f>
        <v>2</v>
      </c>
      <c r="L17650">
        <v>45</v>
      </c>
      <c r="M17650">
        <v>32.799999999999997</v>
      </c>
      <c r="N17650">
        <v>19.7</v>
      </c>
      <c r="O17650" t="s">
        <v>9</v>
      </c>
      <c r="P17650">
        <v>0.88</v>
      </c>
    </row>
    <row r="17651" spans="8:16">
      <c r="H17651" t="s">
        <v>9084</v>
      </c>
      <c r="I17651" t="s">
        <v>7</v>
      </c>
      <c r="J17651">
        <v>2022</v>
      </c>
      <c r="K17651">
        <f>2024 -impact_data[[#This Row],[model_year]]</f>
        <v>2</v>
      </c>
      <c r="L17651">
        <v>44</v>
      </c>
      <c r="M17651">
        <v>2.6</v>
      </c>
      <c r="N17651">
        <v>1</v>
      </c>
      <c r="O17651" t="s">
        <v>10</v>
      </c>
      <c r="P17651">
        <v>0.87</v>
      </c>
    </row>
    <row r="17652" spans="8:16">
      <c r="H17652" t="s">
        <v>9092</v>
      </c>
      <c r="I17652" t="s">
        <v>7</v>
      </c>
      <c r="J17652">
        <v>2022</v>
      </c>
      <c r="K17652">
        <f>2024 -impact_data[[#This Row],[model_year]]</f>
        <v>2</v>
      </c>
      <c r="L17652">
        <v>42</v>
      </c>
      <c r="M17652">
        <v>14.3</v>
      </c>
      <c r="N17652">
        <v>8.6</v>
      </c>
      <c r="O17652" t="s">
        <v>9</v>
      </c>
      <c r="P17652">
        <v>0.89</v>
      </c>
    </row>
    <row r="17653" spans="8:16">
      <c r="H17653" t="s">
        <v>9097</v>
      </c>
      <c r="I17653" t="s">
        <v>7</v>
      </c>
      <c r="J17653">
        <v>2022</v>
      </c>
      <c r="K17653">
        <f>2024 -impact_data[[#This Row],[model_year]]</f>
        <v>2</v>
      </c>
      <c r="L17653">
        <v>47</v>
      </c>
      <c r="M17653">
        <v>26.9</v>
      </c>
      <c r="N17653">
        <v>16.2</v>
      </c>
      <c r="O17653" t="s">
        <v>9</v>
      </c>
      <c r="P17653">
        <v>0.88</v>
      </c>
    </row>
    <row r="17654" spans="8:16">
      <c r="H17654" t="s">
        <v>9113</v>
      </c>
      <c r="I17654" t="s">
        <v>7</v>
      </c>
      <c r="J17654">
        <v>2022</v>
      </c>
      <c r="K17654">
        <f>2024 -impact_data[[#This Row],[model_year]]</f>
        <v>2</v>
      </c>
      <c r="L17654">
        <v>51</v>
      </c>
      <c r="M17654">
        <v>33.1</v>
      </c>
      <c r="N17654">
        <v>19.899999999999999</v>
      </c>
      <c r="O17654" t="s">
        <v>9</v>
      </c>
      <c r="P17654">
        <v>0.88</v>
      </c>
    </row>
    <row r="17655" spans="8:16">
      <c r="H17655" t="s">
        <v>9120</v>
      </c>
      <c r="I17655" t="s">
        <v>7</v>
      </c>
      <c r="J17655">
        <v>2022</v>
      </c>
      <c r="K17655">
        <f>2024 -impact_data[[#This Row],[model_year]]</f>
        <v>2</v>
      </c>
      <c r="L17655">
        <v>48</v>
      </c>
      <c r="M17655">
        <v>52.2</v>
      </c>
      <c r="N17655">
        <v>13.1</v>
      </c>
      <c r="O17655" t="s">
        <v>8</v>
      </c>
      <c r="P17655">
        <v>0.87</v>
      </c>
    </row>
    <row r="17656" spans="8:16">
      <c r="H17656" t="s">
        <v>9133</v>
      </c>
      <c r="I17656" t="s">
        <v>7</v>
      </c>
      <c r="J17656">
        <v>2022</v>
      </c>
      <c r="K17656">
        <f>2024 -impact_data[[#This Row],[model_year]]</f>
        <v>2</v>
      </c>
      <c r="L17656">
        <v>47</v>
      </c>
      <c r="M17656">
        <v>18.2</v>
      </c>
      <c r="N17656">
        <v>7.3</v>
      </c>
      <c r="O17656" t="s">
        <v>10</v>
      </c>
      <c r="P17656">
        <v>0.87</v>
      </c>
    </row>
    <row r="17657" spans="8:16">
      <c r="H17657" t="s">
        <v>9150</v>
      </c>
      <c r="I17657" t="s">
        <v>7</v>
      </c>
      <c r="J17657">
        <v>2022</v>
      </c>
      <c r="K17657">
        <f>2024 -impact_data[[#This Row],[model_year]]</f>
        <v>2</v>
      </c>
      <c r="L17657">
        <v>49</v>
      </c>
      <c r="M17657">
        <v>15.6</v>
      </c>
      <c r="N17657">
        <v>9.4</v>
      </c>
      <c r="O17657" t="s">
        <v>9</v>
      </c>
      <c r="P17657">
        <v>0.88</v>
      </c>
    </row>
    <row r="17658" spans="8:16">
      <c r="H17658" t="s">
        <v>9164</v>
      </c>
      <c r="I17658" t="s">
        <v>7</v>
      </c>
      <c r="J17658">
        <v>2022</v>
      </c>
      <c r="K17658">
        <f>2024 -impact_data[[#This Row],[model_year]]</f>
        <v>2</v>
      </c>
      <c r="L17658">
        <v>47</v>
      </c>
      <c r="M17658">
        <v>10</v>
      </c>
      <c r="N17658">
        <v>4</v>
      </c>
      <c r="O17658" t="s">
        <v>10</v>
      </c>
      <c r="P17658">
        <v>0.88</v>
      </c>
    </row>
    <row r="17659" spans="8:16">
      <c r="H17659" t="s">
        <v>9184</v>
      </c>
      <c r="I17659" t="s">
        <v>7</v>
      </c>
      <c r="J17659">
        <v>2022</v>
      </c>
      <c r="K17659">
        <f>2024 -impact_data[[#This Row],[model_year]]</f>
        <v>2</v>
      </c>
      <c r="L17659">
        <v>49</v>
      </c>
      <c r="M17659">
        <v>3.3</v>
      </c>
      <c r="N17659">
        <v>2</v>
      </c>
      <c r="O17659" t="s">
        <v>9</v>
      </c>
      <c r="P17659">
        <v>0.86</v>
      </c>
    </row>
    <row r="17660" spans="8:16">
      <c r="H17660" t="s">
        <v>9205</v>
      </c>
      <c r="I17660" t="s">
        <v>7</v>
      </c>
      <c r="J17660">
        <v>2022</v>
      </c>
      <c r="K17660">
        <f>2024 -impact_data[[#This Row],[model_year]]</f>
        <v>2</v>
      </c>
      <c r="L17660">
        <v>46</v>
      </c>
      <c r="M17660">
        <v>27.3</v>
      </c>
      <c r="N17660">
        <v>16.399999999999999</v>
      </c>
      <c r="O17660" t="s">
        <v>9</v>
      </c>
      <c r="P17660">
        <v>0.87</v>
      </c>
    </row>
    <row r="17661" spans="8:16">
      <c r="H17661" t="s">
        <v>9209</v>
      </c>
      <c r="I17661" t="s">
        <v>11</v>
      </c>
      <c r="J17661">
        <v>2022</v>
      </c>
      <c r="K17661">
        <f>2024 -impact_data[[#This Row],[model_year]]</f>
        <v>2</v>
      </c>
      <c r="L17661">
        <v>74</v>
      </c>
      <c r="M17661">
        <v>9.3000000000000007</v>
      </c>
      <c r="N17661">
        <v>5.6</v>
      </c>
      <c r="O17661" t="s">
        <v>9</v>
      </c>
      <c r="P17661">
        <v>0.97</v>
      </c>
    </row>
    <row r="17662" spans="8:16">
      <c r="H17662" t="s">
        <v>9213</v>
      </c>
      <c r="I17662" t="s">
        <v>7</v>
      </c>
      <c r="J17662">
        <v>2022</v>
      </c>
      <c r="K17662">
        <f>2024 -impact_data[[#This Row],[model_year]]</f>
        <v>2</v>
      </c>
      <c r="L17662">
        <v>45</v>
      </c>
      <c r="M17662">
        <v>0</v>
      </c>
      <c r="N17662">
        <v>0</v>
      </c>
      <c r="O17662" t="s">
        <v>9</v>
      </c>
      <c r="P17662">
        <v>0.87</v>
      </c>
    </row>
    <row r="17663" spans="8:16">
      <c r="H17663" t="s">
        <v>9219</v>
      </c>
      <c r="I17663" t="s">
        <v>7</v>
      </c>
      <c r="J17663">
        <v>2022</v>
      </c>
      <c r="K17663">
        <f>2024 -impact_data[[#This Row],[model_year]]</f>
        <v>2</v>
      </c>
      <c r="L17663">
        <v>45</v>
      </c>
      <c r="M17663">
        <v>25.4</v>
      </c>
      <c r="N17663">
        <v>6.4</v>
      </c>
      <c r="O17663" t="s">
        <v>8</v>
      </c>
      <c r="P17663">
        <v>0.88</v>
      </c>
    </row>
    <row r="17664" spans="8:16">
      <c r="H17664" t="s">
        <v>9243</v>
      </c>
      <c r="I17664" t="s">
        <v>7</v>
      </c>
      <c r="J17664">
        <v>2022</v>
      </c>
      <c r="K17664">
        <f>2024 -impact_data[[#This Row],[model_year]]</f>
        <v>2</v>
      </c>
      <c r="L17664">
        <v>42</v>
      </c>
      <c r="M17664">
        <v>16.100000000000001</v>
      </c>
      <c r="N17664">
        <v>9.6999999999999993</v>
      </c>
      <c r="O17664" t="s">
        <v>9</v>
      </c>
      <c r="P17664">
        <v>0.88</v>
      </c>
    </row>
    <row r="17665" spans="8:16">
      <c r="H17665" t="s">
        <v>9253</v>
      </c>
      <c r="I17665" t="s">
        <v>7</v>
      </c>
      <c r="J17665">
        <v>2022</v>
      </c>
      <c r="K17665">
        <f>2024 -impact_data[[#This Row],[model_year]]</f>
        <v>2</v>
      </c>
      <c r="L17665">
        <v>43</v>
      </c>
      <c r="M17665">
        <v>15.1</v>
      </c>
      <c r="N17665">
        <v>9.1</v>
      </c>
      <c r="O17665" t="s">
        <v>9</v>
      </c>
      <c r="P17665">
        <v>0.87</v>
      </c>
    </row>
    <row r="17666" spans="8:16">
      <c r="H17666" t="s">
        <v>9259</v>
      </c>
      <c r="I17666" t="s">
        <v>7</v>
      </c>
      <c r="J17666">
        <v>2022</v>
      </c>
      <c r="K17666">
        <f>2024 -impact_data[[#This Row],[model_year]]</f>
        <v>2</v>
      </c>
      <c r="L17666">
        <v>50</v>
      </c>
      <c r="M17666">
        <v>29.9</v>
      </c>
      <c r="N17666">
        <v>18</v>
      </c>
      <c r="O17666" t="s">
        <v>9</v>
      </c>
      <c r="P17666">
        <v>0.87</v>
      </c>
    </row>
    <row r="17667" spans="8:16">
      <c r="H17667" t="s">
        <v>9264</v>
      </c>
      <c r="I17667" t="s">
        <v>7</v>
      </c>
      <c r="J17667">
        <v>2022</v>
      </c>
      <c r="K17667">
        <f>2024 -impact_data[[#This Row],[model_year]]</f>
        <v>2</v>
      </c>
      <c r="L17667">
        <v>43</v>
      </c>
      <c r="M17667">
        <v>5.3</v>
      </c>
      <c r="N17667">
        <v>2.1</v>
      </c>
      <c r="O17667" t="s">
        <v>10</v>
      </c>
      <c r="P17667">
        <v>0.87</v>
      </c>
    </row>
    <row r="17668" spans="8:16">
      <c r="H17668" t="s">
        <v>9265</v>
      </c>
      <c r="I17668" t="s">
        <v>7</v>
      </c>
      <c r="J17668">
        <v>2022</v>
      </c>
      <c r="K17668">
        <f>2024 -impact_data[[#This Row],[model_year]]</f>
        <v>2</v>
      </c>
      <c r="L17668">
        <v>46</v>
      </c>
      <c r="M17668">
        <v>10.3</v>
      </c>
      <c r="N17668">
        <v>6.2</v>
      </c>
      <c r="O17668" t="s">
        <v>9</v>
      </c>
      <c r="P17668">
        <v>0.87</v>
      </c>
    </row>
    <row r="17669" spans="8:16">
      <c r="H17669" t="s">
        <v>9280</v>
      </c>
      <c r="I17669" t="s">
        <v>7</v>
      </c>
      <c r="J17669">
        <v>2022</v>
      </c>
      <c r="K17669">
        <f>2024 -impact_data[[#This Row],[model_year]]</f>
        <v>2</v>
      </c>
      <c r="L17669">
        <v>45</v>
      </c>
      <c r="M17669">
        <v>16.2</v>
      </c>
      <c r="N17669">
        <v>9.6999999999999993</v>
      </c>
      <c r="O17669" t="s">
        <v>9</v>
      </c>
      <c r="P17669">
        <v>0.89</v>
      </c>
    </row>
    <row r="17670" spans="8:16">
      <c r="H17670" t="s">
        <v>9290</v>
      </c>
      <c r="I17670" t="s">
        <v>11</v>
      </c>
      <c r="J17670">
        <v>2022</v>
      </c>
      <c r="K17670">
        <f>2024 -impact_data[[#This Row],[model_year]]</f>
        <v>2</v>
      </c>
      <c r="L17670">
        <v>77</v>
      </c>
      <c r="M17670">
        <v>22.2</v>
      </c>
      <c r="N17670">
        <v>5.5</v>
      </c>
      <c r="O17670" t="s">
        <v>8</v>
      </c>
      <c r="P17670">
        <v>0.92</v>
      </c>
    </row>
    <row r="17671" spans="8:16">
      <c r="H17671" t="s">
        <v>9316</v>
      </c>
      <c r="I17671" t="s">
        <v>7</v>
      </c>
      <c r="J17671">
        <v>2022</v>
      </c>
      <c r="K17671">
        <f>2024 -impact_data[[#This Row],[model_year]]</f>
        <v>2</v>
      </c>
      <c r="L17671">
        <v>46</v>
      </c>
      <c r="M17671">
        <v>39.1</v>
      </c>
      <c r="N17671">
        <v>15.6</v>
      </c>
      <c r="O17671" t="s">
        <v>10</v>
      </c>
      <c r="P17671">
        <v>0.88</v>
      </c>
    </row>
    <row r="17672" spans="8:16">
      <c r="H17672" t="s">
        <v>9317</v>
      </c>
      <c r="I17672" t="s">
        <v>7</v>
      </c>
      <c r="J17672">
        <v>2022</v>
      </c>
      <c r="K17672">
        <f>2024 -impact_data[[#This Row],[model_year]]</f>
        <v>2</v>
      </c>
      <c r="L17672">
        <v>46</v>
      </c>
      <c r="M17672">
        <v>13</v>
      </c>
      <c r="N17672">
        <v>3.2</v>
      </c>
      <c r="O17672" t="s">
        <v>8</v>
      </c>
      <c r="P17672">
        <v>0.88</v>
      </c>
    </row>
    <row r="17673" spans="8:16">
      <c r="H17673" t="s">
        <v>9353</v>
      </c>
      <c r="I17673" t="s">
        <v>7</v>
      </c>
      <c r="J17673">
        <v>2022</v>
      </c>
      <c r="K17673">
        <f>2024 -impact_data[[#This Row],[model_year]]</f>
        <v>2</v>
      </c>
      <c r="L17673">
        <v>45</v>
      </c>
      <c r="M17673">
        <v>1.4</v>
      </c>
      <c r="N17673">
        <v>0.9</v>
      </c>
      <c r="O17673" t="s">
        <v>9</v>
      </c>
      <c r="P17673">
        <v>0.88</v>
      </c>
    </row>
    <row r="17674" spans="8:16">
      <c r="H17674" t="s">
        <v>9369</v>
      </c>
      <c r="I17674" t="s">
        <v>7</v>
      </c>
      <c r="J17674">
        <v>2022</v>
      </c>
      <c r="K17674">
        <f>2024 -impact_data[[#This Row],[model_year]]</f>
        <v>2</v>
      </c>
      <c r="L17674">
        <v>46</v>
      </c>
      <c r="M17674">
        <v>9.3000000000000007</v>
      </c>
      <c r="N17674">
        <v>3.7</v>
      </c>
      <c r="O17674" t="s">
        <v>10</v>
      </c>
      <c r="P17674">
        <v>0.87</v>
      </c>
    </row>
    <row r="17675" spans="8:16">
      <c r="H17675" t="s">
        <v>9383</v>
      </c>
      <c r="I17675" t="s">
        <v>7</v>
      </c>
      <c r="J17675">
        <v>2022</v>
      </c>
      <c r="K17675">
        <f>2024 -impact_data[[#This Row],[model_year]]</f>
        <v>2</v>
      </c>
      <c r="L17675">
        <v>48</v>
      </c>
      <c r="M17675">
        <v>16.600000000000001</v>
      </c>
      <c r="N17675">
        <v>4.0999999999999996</v>
      </c>
      <c r="O17675" t="s">
        <v>8</v>
      </c>
      <c r="P17675">
        <v>0.87</v>
      </c>
    </row>
    <row r="17676" spans="8:16">
      <c r="H17676" t="s">
        <v>9400</v>
      </c>
      <c r="I17676" t="s">
        <v>11</v>
      </c>
      <c r="J17676">
        <v>2022</v>
      </c>
      <c r="K17676">
        <f>2024 -impact_data[[#This Row],[model_year]]</f>
        <v>2</v>
      </c>
      <c r="L17676">
        <v>76</v>
      </c>
      <c r="M17676">
        <v>31.1</v>
      </c>
      <c r="N17676">
        <v>18.7</v>
      </c>
      <c r="O17676" t="s">
        <v>9</v>
      </c>
      <c r="P17676">
        <v>0.94</v>
      </c>
    </row>
    <row r="17677" spans="8:16">
      <c r="H17677" t="s">
        <v>9410</v>
      </c>
      <c r="I17677" t="s">
        <v>7</v>
      </c>
      <c r="J17677">
        <v>2022</v>
      </c>
      <c r="K17677">
        <f>2024 -impact_data[[#This Row],[model_year]]</f>
        <v>2</v>
      </c>
      <c r="L17677">
        <v>46</v>
      </c>
      <c r="M17677">
        <v>9.9</v>
      </c>
      <c r="N17677">
        <v>3.9</v>
      </c>
      <c r="O17677" t="s">
        <v>10</v>
      </c>
      <c r="P17677">
        <v>0.87</v>
      </c>
    </row>
    <row r="17678" spans="8:16">
      <c r="H17678" t="s">
        <v>9412</v>
      </c>
      <c r="I17678" t="s">
        <v>7</v>
      </c>
      <c r="J17678">
        <v>2022</v>
      </c>
      <c r="K17678">
        <f>2024 -impact_data[[#This Row],[model_year]]</f>
        <v>2</v>
      </c>
      <c r="L17678">
        <v>47</v>
      </c>
      <c r="M17678">
        <v>20.8</v>
      </c>
      <c r="N17678">
        <v>12.5</v>
      </c>
      <c r="O17678" t="s">
        <v>9</v>
      </c>
      <c r="P17678">
        <v>0.88</v>
      </c>
    </row>
    <row r="17679" spans="8:16">
      <c r="H17679" t="s">
        <v>9421</v>
      </c>
      <c r="I17679" t="s">
        <v>7</v>
      </c>
      <c r="J17679">
        <v>2022</v>
      </c>
      <c r="K17679">
        <f>2024 -impact_data[[#This Row],[model_year]]</f>
        <v>2</v>
      </c>
      <c r="L17679">
        <v>46</v>
      </c>
      <c r="M17679">
        <v>12.4</v>
      </c>
      <c r="N17679">
        <v>7.5</v>
      </c>
      <c r="O17679" t="s">
        <v>9</v>
      </c>
      <c r="P17679">
        <v>0.88</v>
      </c>
    </row>
    <row r="17680" spans="8:16">
      <c r="H17680" t="s">
        <v>9427</v>
      </c>
      <c r="I17680" t="s">
        <v>7</v>
      </c>
      <c r="J17680">
        <v>2022</v>
      </c>
      <c r="K17680">
        <f>2024 -impact_data[[#This Row],[model_year]]</f>
        <v>2</v>
      </c>
      <c r="L17680">
        <v>47</v>
      </c>
      <c r="M17680">
        <v>14.7</v>
      </c>
      <c r="N17680">
        <v>8.8000000000000007</v>
      </c>
      <c r="O17680" t="s">
        <v>9</v>
      </c>
      <c r="P17680">
        <v>0.86</v>
      </c>
    </row>
    <row r="17681" spans="8:16">
      <c r="H17681" t="s">
        <v>9454</v>
      </c>
      <c r="I17681" t="s">
        <v>7</v>
      </c>
      <c r="J17681">
        <v>2022</v>
      </c>
      <c r="K17681">
        <f>2024 -impact_data[[#This Row],[model_year]]</f>
        <v>2</v>
      </c>
      <c r="L17681">
        <v>45</v>
      </c>
      <c r="M17681">
        <v>4.8</v>
      </c>
      <c r="N17681">
        <v>2.9</v>
      </c>
      <c r="O17681" t="s">
        <v>9</v>
      </c>
      <c r="P17681">
        <v>0.88</v>
      </c>
    </row>
    <row r="17682" spans="8:16">
      <c r="H17682" t="s">
        <v>9456</v>
      </c>
      <c r="I17682" t="s">
        <v>7</v>
      </c>
      <c r="J17682">
        <v>2022</v>
      </c>
      <c r="K17682">
        <f>2024 -impact_data[[#This Row],[model_year]]</f>
        <v>2</v>
      </c>
      <c r="L17682">
        <v>46</v>
      </c>
      <c r="M17682">
        <v>-0.3</v>
      </c>
      <c r="N17682">
        <v>-0.2</v>
      </c>
      <c r="O17682" t="s">
        <v>9</v>
      </c>
      <c r="P17682">
        <v>0.87</v>
      </c>
    </row>
    <row r="17683" spans="8:16">
      <c r="H17683" t="s">
        <v>9466</v>
      </c>
      <c r="I17683" t="s">
        <v>7</v>
      </c>
      <c r="J17683">
        <v>2022</v>
      </c>
      <c r="K17683">
        <f>2024 -impact_data[[#This Row],[model_year]]</f>
        <v>2</v>
      </c>
      <c r="L17683">
        <v>48</v>
      </c>
      <c r="M17683">
        <v>27</v>
      </c>
      <c r="N17683">
        <v>16.2</v>
      </c>
      <c r="O17683" t="s">
        <v>9</v>
      </c>
      <c r="P17683">
        <v>0.89</v>
      </c>
    </row>
    <row r="17684" spans="8:16">
      <c r="H17684" t="s">
        <v>9468</v>
      </c>
      <c r="I17684" t="s">
        <v>7</v>
      </c>
      <c r="J17684">
        <v>2022</v>
      </c>
      <c r="K17684">
        <f>2024 -impact_data[[#This Row],[model_year]]</f>
        <v>2</v>
      </c>
      <c r="L17684">
        <v>42</v>
      </c>
      <c r="M17684">
        <v>13.2</v>
      </c>
      <c r="N17684">
        <v>5.3</v>
      </c>
      <c r="O17684" t="s">
        <v>10</v>
      </c>
      <c r="P17684">
        <v>0.89</v>
      </c>
    </row>
    <row r="17685" spans="8:16">
      <c r="H17685" t="s">
        <v>9491</v>
      </c>
      <c r="I17685" t="s">
        <v>7</v>
      </c>
      <c r="J17685">
        <v>2022</v>
      </c>
      <c r="K17685">
        <f>2024 -impact_data[[#This Row],[model_year]]</f>
        <v>2</v>
      </c>
      <c r="L17685">
        <v>47</v>
      </c>
      <c r="M17685">
        <v>1.3</v>
      </c>
      <c r="N17685">
        <v>0.8</v>
      </c>
      <c r="O17685" t="s">
        <v>9</v>
      </c>
      <c r="P17685">
        <v>0.86</v>
      </c>
    </row>
    <row r="17686" spans="8:16">
      <c r="H17686" t="s">
        <v>9510</v>
      </c>
      <c r="I17686" t="s">
        <v>7</v>
      </c>
      <c r="J17686">
        <v>2022</v>
      </c>
      <c r="K17686">
        <f>2024 -impact_data[[#This Row],[model_year]]</f>
        <v>2</v>
      </c>
      <c r="L17686">
        <v>43</v>
      </c>
      <c r="M17686">
        <v>5</v>
      </c>
      <c r="N17686">
        <v>3</v>
      </c>
      <c r="O17686" t="s">
        <v>9</v>
      </c>
      <c r="P17686">
        <v>0.88</v>
      </c>
    </row>
    <row r="17687" spans="8:16">
      <c r="H17687" t="s">
        <v>9518</v>
      </c>
      <c r="I17687" t="s">
        <v>7</v>
      </c>
      <c r="J17687">
        <v>2022</v>
      </c>
      <c r="K17687">
        <f>2024 -impact_data[[#This Row],[model_year]]</f>
        <v>2</v>
      </c>
      <c r="L17687">
        <v>45</v>
      </c>
      <c r="M17687">
        <v>34.9</v>
      </c>
      <c r="N17687">
        <v>20.9</v>
      </c>
      <c r="O17687" t="s">
        <v>9</v>
      </c>
      <c r="P17687">
        <v>0.88</v>
      </c>
    </row>
    <row r="17688" spans="8:16">
      <c r="H17688" t="s">
        <v>9522</v>
      </c>
      <c r="I17688" t="s">
        <v>7</v>
      </c>
      <c r="J17688">
        <v>2022</v>
      </c>
      <c r="K17688">
        <f>2024 -impact_data[[#This Row],[model_year]]</f>
        <v>2</v>
      </c>
      <c r="L17688">
        <v>49</v>
      </c>
      <c r="M17688">
        <v>36.5</v>
      </c>
      <c r="N17688">
        <v>14.6</v>
      </c>
      <c r="O17688" t="s">
        <v>10</v>
      </c>
      <c r="P17688">
        <v>0.87</v>
      </c>
    </row>
    <row r="17689" spans="8:16">
      <c r="H17689" t="s">
        <v>9527</v>
      </c>
      <c r="I17689" t="s">
        <v>7</v>
      </c>
      <c r="J17689">
        <v>2022</v>
      </c>
      <c r="K17689">
        <f>2024 -impact_data[[#This Row],[model_year]]</f>
        <v>2</v>
      </c>
      <c r="L17689">
        <v>45</v>
      </c>
      <c r="M17689">
        <v>27.9</v>
      </c>
      <c r="N17689">
        <v>16.7</v>
      </c>
      <c r="O17689" t="s">
        <v>9</v>
      </c>
      <c r="P17689">
        <v>0.87</v>
      </c>
    </row>
    <row r="17690" spans="8:16">
      <c r="H17690" t="s">
        <v>9556</v>
      </c>
      <c r="I17690" t="s">
        <v>7</v>
      </c>
      <c r="J17690">
        <v>2022</v>
      </c>
      <c r="K17690">
        <f>2024 -impact_data[[#This Row],[model_year]]</f>
        <v>2</v>
      </c>
      <c r="L17690">
        <v>48</v>
      </c>
      <c r="M17690">
        <v>1.1000000000000001</v>
      </c>
      <c r="N17690">
        <v>0.5</v>
      </c>
      <c r="O17690" t="s">
        <v>10</v>
      </c>
      <c r="P17690">
        <v>0.86</v>
      </c>
    </row>
    <row r="17691" spans="8:16">
      <c r="H17691" t="s">
        <v>9579</v>
      </c>
      <c r="I17691" t="s">
        <v>11</v>
      </c>
      <c r="J17691">
        <v>2022</v>
      </c>
      <c r="K17691">
        <f>2024 -impact_data[[#This Row],[model_year]]</f>
        <v>2</v>
      </c>
      <c r="L17691">
        <v>75</v>
      </c>
      <c r="M17691">
        <v>23.1</v>
      </c>
      <c r="N17691">
        <v>9.1999999999999993</v>
      </c>
      <c r="O17691" t="s">
        <v>10</v>
      </c>
      <c r="P17691">
        <v>0.94</v>
      </c>
    </row>
    <row r="17692" spans="8:16">
      <c r="H17692" t="s">
        <v>9606</v>
      </c>
      <c r="I17692" t="s">
        <v>7</v>
      </c>
      <c r="J17692">
        <v>2022</v>
      </c>
      <c r="K17692">
        <f>2024 -impact_data[[#This Row],[model_year]]</f>
        <v>2</v>
      </c>
      <c r="L17692">
        <v>43</v>
      </c>
      <c r="M17692">
        <v>17</v>
      </c>
      <c r="N17692">
        <v>10.199999999999999</v>
      </c>
      <c r="O17692" t="s">
        <v>9</v>
      </c>
      <c r="P17692">
        <v>0.88</v>
      </c>
    </row>
    <row r="17693" spans="8:16">
      <c r="H17693" t="s">
        <v>9609</v>
      </c>
      <c r="I17693" t="s">
        <v>7</v>
      </c>
      <c r="J17693">
        <v>2022</v>
      </c>
      <c r="K17693">
        <f>2024 -impact_data[[#This Row],[model_year]]</f>
        <v>2</v>
      </c>
      <c r="L17693">
        <v>44</v>
      </c>
      <c r="M17693">
        <v>19.8</v>
      </c>
      <c r="N17693">
        <v>11.9</v>
      </c>
      <c r="O17693" t="s">
        <v>9</v>
      </c>
      <c r="P17693">
        <v>0.86</v>
      </c>
    </row>
    <row r="17694" spans="8:16">
      <c r="H17694" t="s">
        <v>9613</v>
      </c>
      <c r="I17694" t="s">
        <v>7</v>
      </c>
      <c r="J17694">
        <v>2022</v>
      </c>
      <c r="K17694">
        <f>2024 -impact_data[[#This Row],[model_year]]</f>
        <v>2</v>
      </c>
      <c r="L17694">
        <v>44</v>
      </c>
      <c r="M17694">
        <v>15.6</v>
      </c>
      <c r="N17694">
        <v>6.2</v>
      </c>
      <c r="O17694" t="s">
        <v>10</v>
      </c>
      <c r="P17694">
        <v>0.87</v>
      </c>
    </row>
    <row r="17695" spans="8:16">
      <c r="H17695" t="s">
        <v>9619</v>
      </c>
      <c r="I17695" t="s">
        <v>7</v>
      </c>
      <c r="J17695">
        <v>2022</v>
      </c>
      <c r="K17695">
        <f>2024 -impact_data[[#This Row],[model_year]]</f>
        <v>2</v>
      </c>
      <c r="L17695">
        <v>48</v>
      </c>
      <c r="M17695">
        <v>25.1</v>
      </c>
      <c r="N17695">
        <v>10.1</v>
      </c>
      <c r="O17695" t="s">
        <v>10</v>
      </c>
      <c r="P17695">
        <v>0.88</v>
      </c>
    </row>
    <row r="17696" spans="8:16">
      <c r="H17696" t="s">
        <v>9631</v>
      </c>
      <c r="I17696" t="s">
        <v>7</v>
      </c>
      <c r="J17696">
        <v>2022</v>
      </c>
      <c r="K17696">
        <f>2024 -impact_data[[#This Row],[model_year]]</f>
        <v>2</v>
      </c>
      <c r="L17696">
        <v>47</v>
      </c>
      <c r="M17696">
        <v>21.4</v>
      </c>
      <c r="N17696">
        <v>8.6</v>
      </c>
      <c r="O17696" t="s">
        <v>10</v>
      </c>
      <c r="P17696">
        <v>0.86</v>
      </c>
    </row>
    <row r="17697" spans="8:16">
      <c r="H17697" t="s">
        <v>9640</v>
      </c>
      <c r="I17697" t="s">
        <v>7</v>
      </c>
      <c r="J17697">
        <v>2022</v>
      </c>
      <c r="K17697">
        <f>2024 -impact_data[[#This Row],[model_year]]</f>
        <v>2</v>
      </c>
      <c r="L17697">
        <v>44</v>
      </c>
      <c r="M17697">
        <v>1.6</v>
      </c>
      <c r="N17697">
        <v>0.7</v>
      </c>
      <c r="O17697" t="s">
        <v>10</v>
      </c>
      <c r="P17697">
        <v>0.87</v>
      </c>
    </row>
    <row r="17698" spans="8:16">
      <c r="H17698" t="s">
        <v>9641</v>
      </c>
      <c r="I17698" t="s">
        <v>7</v>
      </c>
      <c r="J17698">
        <v>2022</v>
      </c>
      <c r="K17698">
        <f>2024 -impact_data[[#This Row],[model_year]]</f>
        <v>2</v>
      </c>
      <c r="L17698">
        <v>50</v>
      </c>
      <c r="M17698">
        <v>11.9</v>
      </c>
      <c r="N17698">
        <v>7.1</v>
      </c>
      <c r="O17698" t="s">
        <v>9</v>
      </c>
      <c r="P17698">
        <v>0.87</v>
      </c>
    </row>
    <row r="17699" spans="8:16">
      <c r="H17699" t="s">
        <v>9655</v>
      </c>
      <c r="I17699" t="s">
        <v>7</v>
      </c>
      <c r="J17699">
        <v>2022</v>
      </c>
      <c r="K17699">
        <f>2024 -impact_data[[#This Row],[model_year]]</f>
        <v>2</v>
      </c>
      <c r="L17699">
        <v>45</v>
      </c>
      <c r="M17699">
        <v>5.2</v>
      </c>
      <c r="N17699">
        <v>3.1</v>
      </c>
      <c r="O17699" t="s">
        <v>9</v>
      </c>
      <c r="P17699">
        <v>0.88</v>
      </c>
    </row>
    <row r="17700" spans="8:16">
      <c r="H17700" t="s">
        <v>9659</v>
      </c>
      <c r="I17700" t="s">
        <v>7</v>
      </c>
      <c r="J17700">
        <v>2022</v>
      </c>
      <c r="K17700">
        <f>2024 -impact_data[[#This Row],[model_year]]</f>
        <v>2</v>
      </c>
      <c r="L17700">
        <v>50</v>
      </c>
      <c r="M17700">
        <v>57.8</v>
      </c>
      <c r="N17700">
        <v>34.700000000000003</v>
      </c>
      <c r="O17700" t="s">
        <v>9</v>
      </c>
      <c r="P17700">
        <v>0.88</v>
      </c>
    </row>
    <row r="17701" spans="8:16">
      <c r="H17701" t="s">
        <v>9673</v>
      </c>
      <c r="I17701" t="s">
        <v>7</v>
      </c>
      <c r="J17701">
        <v>2022</v>
      </c>
      <c r="K17701">
        <f>2024 -impact_data[[#This Row],[model_year]]</f>
        <v>2</v>
      </c>
      <c r="L17701">
        <v>46</v>
      </c>
      <c r="M17701">
        <v>16.100000000000001</v>
      </c>
      <c r="N17701">
        <v>9.6</v>
      </c>
      <c r="O17701" t="s">
        <v>9</v>
      </c>
      <c r="P17701">
        <v>0.89</v>
      </c>
    </row>
    <row r="17702" spans="8:16">
      <c r="H17702" t="s">
        <v>9675</v>
      </c>
      <c r="I17702" t="s">
        <v>7</v>
      </c>
      <c r="J17702">
        <v>2022</v>
      </c>
      <c r="K17702">
        <f>2024 -impact_data[[#This Row],[model_year]]</f>
        <v>2</v>
      </c>
      <c r="L17702">
        <v>46</v>
      </c>
      <c r="M17702">
        <v>-1.1000000000000001</v>
      </c>
      <c r="N17702">
        <v>-0.4</v>
      </c>
      <c r="O17702" t="s">
        <v>10</v>
      </c>
      <c r="P17702">
        <v>0.88</v>
      </c>
    </row>
    <row r="17703" spans="8:16">
      <c r="H17703" t="s">
        <v>9691</v>
      </c>
      <c r="I17703" t="s">
        <v>7</v>
      </c>
      <c r="J17703">
        <v>2022</v>
      </c>
      <c r="K17703">
        <f>2024 -impact_data[[#This Row],[model_year]]</f>
        <v>2</v>
      </c>
      <c r="L17703">
        <v>47</v>
      </c>
      <c r="M17703">
        <v>6.1</v>
      </c>
      <c r="N17703">
        <v>3.7</v>
      </c>
      <c r="O17703" t="s">
        <v>9</v>
      </c>
      <c r="P17703">
        <v>0.87</v>
      </c>
    </row>
    <row r="17704" spans="8:16">
      <c r="H17704" t="s">
        <v>9692</v>
      </c>
      <c r="I17704" t="s">
        <v>7</v>
      </c>
      <c r="J17704">
        <v>2022</v>
      </c>
      <c r="K17704">
        <f>2024 -impact_data[[#This Row],[model_year]]</f>
        <v>2</v>
      </c>
      <c r="L17704">
        <v>48</v>
      </c>
      <c r="M17704">
        <v>15</v>
      </c>
      <c r="N17704">
        <v>6</v>
      </c>
      <c r="O17704" t="s">
        <v>10</v>
      </c>
      <c r="P17704">
        <v>0.88</v>
      </c>
    </row>
    <row r="17705" spans="8:16">
      <c r="H17705" t="s">
        <v>9697</v>
      </c>
      <c r="I17705" t="s">
        <v>7</v>
      </c>
      <c r="J17705">
        <v>2022</v>
      </c>
      <c r="K17705">
        <f>2024 -impact_data[[#This Row],[model_year]]</f>
        <v>2</v>
      </c>
      <c r="L17705">
        <v>45</v>
      </c>
      <c r="M17705">
        <v>5.0999999999999996</v>
      </c>
      <c r="N17705">
        <v>3</v>
      </c>
      <c r="O17705" t="s">
        <v>9</v>
      </c>
      <c r="P17705">
        <v>0.86</v>
      </c>
    </row>
    <row r="17706" spans="8:16">
      <c r="H17706" t="s">
        <v>9727</v>
      </c>
      <c r="I17706" t="s">
        <v>7</v>
      </c>
      <c r="J17706">
        <v>2022</v>
      </c>
      <c r="K17706">
        <f>2024 -impact_data[[#This Row],[model_year]]</f>
        <v>2</v>
      </c>
      <c r="L17706">
        <v>44</v>
      </c>
      <c r="M17706">
        <v>-5.0999999999999996</v>
      </c>
      <c r="N17706">
        <v>-3.1</v>
      </c>
      <c r="O17706" t="s">
        <v>9</v>
      </c>
      <c r="P17706">
        <v>0.87</v>
      </c>
    </row>
    <row r="17707" spans="8:16">
      <c r="H17707" t="s">
        <v>9733</v>
      </c>
      <c r="I17707" t="s">
        <v>11</v>
      </c>
      <c r="J17707">
        <v>2022</v>
      </c>
      <c r="K17707">
        <f>2024 -impact_data[[#This Row],[model_year]]</f>
        <v>2</v>
      </c>
      <c r="L17707">
        <v>77</v>
      </c>
      <c r="M17707">
        <v>9</v>
      </c>
      <c r="N17707">
        <v>5.4</v>
      </c>
      <c r="O17707" t="s">
        <v>9</v>
      </c>
      <c r="P17707">
        <v>0.96</v>
      </c>
    </row>
    <row r="17708" spans="8:16">
      <c r="H17708" t="s">
        <v>9743</v>
      </c>
      <c r="I17708" t="s">
        <v>7</v>
      </c>
      <c r="J17708">
        <v>2022</v>
      </c>
      <c r="K17708">
        <f>2024 -impact_data[[#This Row],[model_year]]</f>
        <v>2</v>
      </c>
      <c r="L17708">
        <v>47</v>
      </c>
      <c r="M17708">
        <v>10.199999999999999</v>
      </c>
      <c r="N17708">
        <v>6.1</v>
      </c>
      <c r="O17708" t="s">
        <v>9</v>
      </c>
      <c r="P17708">
        <v>0.87</v>
      </c>
    </row>
    <row r="17709" spans="8:16">
      <c r="H17709" t="s">
        <v>9755</v>
      </c>
      <c r="I17709" t="s">
        <v>11</v>
      </c>
      <c r="J17709">
        <v>2022</v>
      </c>
      <c r="K17709">
        <f>2024 -impact_data[[#This Row],[model_year]]</f>
        <v>2</v>
      </c>
      <c r="L17709">
        <v>80</v>
      </c>
      <c r="M17709">
        <v>13.3</v>
      </c>
      <c r="N17709">
        <v>8</v>
      </c>
      <c r="O17709" t="s">
        <v>9</v>
      </c>
      <c r="P17709">
        <v>0.97</v>
      </c>
    </row>
    <row r="17710" spans="8:16">
      <c r="H17710" t="s">
        <v>9762</v>
      </c>
      <c r="I17710" t="s">
        <v>7</v>
      </c>
      <c r="J17710">
        <v>2022</v>
      </c>
      <c r="K17710">
        <f>2024 -impact_data[[#This Row],[model_year]]</f>
        <v>2</v>
      </c>
      <c r="L17710">
        <v>49</v>
      </c>
      <c r="M17710">
        <v>20</v>
      </c>
      <c r="N17710">
        <v>8</v>
      </c>
      <c r="O17710" t="s">
        <v>10</v>
      </c>
      <c r="P17710">
        <v>0.87</v>
      </c>
    </row>
    <row r="17711" spans="8:16">
      <c r="H17711" t="s">
        <v>9771</v>
      </c>
      <c r="I17711" t="s">
        <v>7</v>
      </c>
      <c r="J17711">
        <v>2022</v>
      </c>
      <c r="K17711">
        <f>2024 -impact_data[[#This Row],[model_year]]</f>
        <v>2</v>
      </c>
      <c r="L17711">
        <v>47</v>
      </c>
      <c r="M17711">
        <v>7.4</v>
      </c>
      <c r="N17711">
        <v>4.5</v>
      </c>
      <c r="O17711" t="s">
        <v>9</v>
      </c>
      <c r="P17711">
        <v>0.87</v>
      </c>
    </row>
    <row r="17712" spans="8:16">
      <c r="H17712" t="s">
        <v>9786</v>
      </c>
      <c r="I17712" t="s">
        <v>11</v>
      </c>
      <c r="J17712">
        <v>2022</v>
      </c>
      <c r="K17712">
        <f>2024 -impact_data[[#This Row],[model_year]]</f>
        <v>2</v>
      </c>
      <c r="L17712">
        <v>74</v>
      </c>
      <c r="M17712">
        <v>-10.199999999999999</v>
      </c>
      <c r="N17712">
        <v>-6.1</v>
      </c>
      <c r="O17712" t="s">
        <v>9</v>
      </c>
      <c r="P17712">
        <v>0.93</v>
      </c>
    </row>
    <row r="17713" spans="8:16">
      <c r="H17713" t="s">
        <v>9794</v>
      </c>
      <c r="I17713" t="s">
        <v>7</v>
      </c>
      <c r="J17713">
        <v>2022</v>
      </c>
      <c r="K17713">
        <f>2024 -impact_data[[#This Row],[model_year]]</f>
        <v>2</v>
      </c>
      <c r="L17713">
        <v>46</v>
      </c>
      <c r="M17713">
        <v>16.8</v>
      </c>
      <c r="N17713">
        <v>6.7</v>
      </c>
      <c r="O17713" t="s">
        <v>10</v>
      </c>
      <c r="P17713">
        <v>0.89</v>
      </c>
    </row>
    <row r="17714" spans="8:16">
      <c r="H17714" t="s">
        <v>9800</v>
      </c>
      <c r="I17714" t="s">
        <v>7</v>
      </c>
      <c r="J17714">
        <v>2022</v>
      </c>
      <c r="K17714">
        <f>2024 -impact_data[[#This Row],[model_year]]</f>
        <v>2</v>
      </c>
      <c r="L17714">
        <v>49</v>
      </c>
      <c r="M17714">
        <v>23.9</v>
      </c>
      <c r="N17714">
        <v>6</v>
      </c>
      <c r="O17714" t="s">
        <v>8</v>
      </c>
      <c r="P17714">
        <v>0.87</v>
      </c>
    </row>
    <row r="17715" spans="8:16">
      <c r="H17715" t="s">
        <v>9807</v>
      </c>
      <c r="I17715" t="s">
        <v>7</v>
      </c>
      <c r="J17715">
        <v>2022</v>
      </c>
      <c r="K17715">
        <f>2024 -impact_data[[#This Row],[model_year]]</f>
        <v>2</v>
      </c>
      <c r="L17715">
        <v>51</v>
      </c>
      <c r="M17715">
        <v>13</v>
      </c>
      <c r="N17715">
        <v>7.8</v>
      </c>
      <c r="O17715" t="s">
        <v>9</v>
      </c>
      <c r="P17715">
        <v>0.86</v>
      </c>
    </row>
    <row r="17716" spans="8:16">
      <c r="H17716" t="s">
        <v>9810</v>
      </c>
      <c r="I17716" t="s">
        <v>7</v>
      </c>
      <c r="J17716">
        <v>2022</v>
      </c>
      <c r="K17716">
        <f>2024 -impact_data[[#This Row],[model_year]]</f>
        <v>2</v>
      </c>
      <c r="L17716">
        <v>48</v>
      </c>
      <c r="M17716">
        <v>22.8</v>
      </c>
      <c r="N17716">
        <v>13.7</v>
      </c>
      <c r="O17716" t="s">
        <v>9</v>
      </c>
      <c r="P17716">
        <v>0.88</v>
      </c>
    </row>
    <row r="17717" spans="8:16">
      <c r="H17717" t="s">
        <v>9811</v>
      </c>
      <c r="I17717" t="s">
        <v>7</v>
      </c>
      <c r="J17717">
        <v>2022</v>
      </c>
      <c r="K17717">
        <f>2024 -impact_data[[#This Row],[model_year]]</f>
        <v>2</v>
      </c>
      <c r="L17717">
        <v>49</v>
      </c>
      <c r="M17717">
        <v>20.399999999999999</v>
      </c>
      <c r="N17717">
        <v>8.1999999999999993</v>
      </c>
      <c r="O17717" t="s">
        <v>10</v>
      </c>
      <c r="P17717">
        <v>0.86</v>
      </c>
    </row>
    <row r="17718" spans="8:16">
      <c r="H17718" t="s">
        <v>9824</v>
      </c>
      <c r="I17718" t="s">
        <v>7</v>
      </c>
      <c r="J17718">
        <v>2022</v>
      </c>
      <c r="K17718">
        <f>2024 -impact_data[[#This Row],[model_year]]</f>
        <v>2</v>
      </c>
      <c r="L17718">
        <v>44</v>
      </c>
      <c r="M17718">
        <v>-7.1</v>
      </c>
      <c r="N17718">
        <v>-4.2</v>
      </c>
      <c r="O17718" t="s">
        <v>9</v>
      </c>
      <c r="P17718">
        <v>0.87</v>
      </c>
    </row>
    <row r="17719" spans="8:16">
      <c r="H17719" t="s">
        <v>9836</v>
      </c>
      <c r="I17719" t="s">
        <v>7</v>
      </c>
      <c r="J17719">
        <v>2022</v>
      </c>
      <c r="K17719">
        <f>2024 -impact_data[[#This Row],[model_year]]</f>
        <v>2</v>
      </c>
      <c r="L17719">
        <v>48</v>
      </c>
      <c r="M17719">
        <v>5.8</v>
      </c>
      <c r="N17719">
        <v>2.2999999999999998</v>
      </c>
      <c r="O17719" t="s">
        <v>10</v>
      </c>
      <c r="P17719">
        <v>0.85</v>
      </c>
    </row>
    <row r="17720" spans="8:16">
      <c r="H17720" t="s">
        <v>9841</v>
      </c>
      <c r="I17720" t="s">
        <v>7</v>
      </c>
      <c r="J17720">
        <v>2022</v>
      </c>
      <c r="K17720">
        <f>2024 -impact_data[[#This Row],[model_year]]</f>
        <v>2</v>
      </c>
      <c r="L17720">
        <v>46</v>
      </c>
      <c r="M17720">
        <v>13.6</v>
      </c>
      <c r="N17720">
        <v>3.4</v>
      </c>
      <c r="O17720" t="s">
        <v>8</v>
      </c>
      <c r="P17720">
        <v>0.87</v>
      </c>
    </row>
    <row r="17721" spans="8:16">
      <c r="H17721" t="s">
        <v>9845</v>
      </c>
      <c r="I17721" t="s">
        <v>7</v>
      </c>
      <c r="J17721">
        <v>2022</v>
      </c>
      <c r="K17721">
        <f>2024 -impact_data[[#This Row],[model_year]]</f>
        <v>2</v>
      </c>
      <c r="L17721">
        <v>45</v>
      </c>
      <c r="M17721">
        <v>9.6</v>
      </c>
      <c r="N17721">
        <v>3.9</v>
      </c>
      <c r="O17721" t="s">
        <v>10</v>
      </c>
      <c r="P17721">
        <v>0.88</v>
      </c>
    </row>
    <row r="17722" spans="8:16">
      <c r="H17722" t="s">
        <v>9847</v>
      </c>
      <c r="I17722" t="s">
        <v>7</v>
      </c>
      <c r="J17722">
        <v>2022</v>
      </c>
      <c r="K17722">
        <f>2024 -impact_data[[#This Row],[model_year]]</f>
        <v>2</v>
      </c>
      <c r="L17722">
        <v>50</v>
      </c>
      <c r="M17722">
        <v>19.100000000000001</v>
      </c>
      <c r="N17722">
        <v>11.4</v>
      </c>
      <c r="O17722" t="s">
        <v>9</v>
      </c>
      <c r="P17722">
        <v>0.87</v>
      </c>
    </row>
    <row r="17723" spans="8:16">
      <c r="H17723" t="s">
        <v>9854</v>
      </c>
      <c r="I17723" t="s">
        <v>7</v>
      </c>
      <c r="J17723">
        <v>2022</v>
      </c>
      <c r="K17723">
        <f>2024 -impact_data[[#This Row],[model_year]]</f>
        <v>2</v>
      </c>
      <c r="L17723">
        <v>49</v>
      </c>
      <c r="M17723">
        <v>0.7</v>
      </c>
      <c r="N17723">
        <v>0.4</v>
      </c>
      <c r="O17723" t="s">
        <v>9</v>
      </c>
      <c r="P17723">
        <v>0.89</v>
      </c>
    </row>
    <row r="17724" spans="8:16">
      <c r="H17724" t="s">
        <v>9855</v>
      </c>
      <c r="I17724" t="s">
        <v>7</v>
      </c>
      <c r="J17724">
        <v>2022</v>
      </c>
      <c r="K17724">
        <f>2024 -impact_data[[#This Row],[model_year]]</f>
        <v>2</v>
      </c>
      <c r="L17724">
        <v>45</v>
      </c>
      <c r="M17724">
        <v>25.2</v>
      </c>
      <c r="N17724">
        <v>15.1</v>
      </c>
      <c r="O17724" t="s">
        <v>9</v>
      </c>
      <c r="P17724">
        <v>0.88</v>
      </c>
    </row>
    <row r="17725" spans="8:16">
      <c r="H17725" t="s">
        <v>9858</v>
      </c>
      <c r="I17725" t="s">
        <v>7</v>
      </c>
      <c r="J17725">
        <v>2022</v>
      </c>
      <c r="K17725">
        <f>2024 -impact_data[[#This Row],[model_year]]</f>
        <v>2</v>
      </c>
      <c r="L17725">
        <v>50</v>
      </c>
      <c r="M17725">
        <v>30.2</v>
      </c>
      <c r="N17725">
        <v>18.100000000000001</v>
      </c>
      <c r="O17725" t="s">
        <v>9</v>
      </c>
      <c r="P17725">
        <v>0.87</v>
      </c>
    </row>
    <row r="17726" spans="8:16">
      <c r="H17726" t="s">
        <v>9860</v>
      </c>
      <c r="I17726" t="s">
        <v>7</v>
      </c>
      <c r="J17726">
        <v>2022</v>
      </c>
      <c r="K17726">
        <f>2024 -impact_data[[#This Row],[model_year]]</f>
        <v>2</v>
      </c>
      <c r="L17726">
        <v>48</v>
      </c>
      <c r="M17726">
        <v>9.5</v>
      </c>
      <c r="N17726">
        <v>3.8</v>
      </c>
      <c r="O17726" t="s">
        <v>10</v>
      </c>
      <c r="P17726">
        <v>0.87</v>
      </c>
    </row>
    <row r="17727" spans="8:16">
      <c r="H17727" t="s">
        <v>9861</v>
      </c>
      <c r="I17727" t="s">
        <v>7</v>
      </c>
      <c r="J17727">
        <v>2022</v>
      </c>
      <c r="K17727">
        <f>2024 -impact_data[[#This Row],[model_year]]</f>
        <v>2</v>
      </c>
      <c r="L17727">
        <v>45</v>
      </c>
      <c r="M17727">
        <v>12</v>
      </c>
      <c r="N17727">
        <v>3</v>
      </c>
      <c r="O17727" t="s">
        <v>8</v>
      </c>
      <c r="P17727">
        <v>0.88</v>
      </c>
    </row>
    <row r="17728" spans="8:16">
      <c r="H17728" t="s">
        <v>9869</v>
      </c>
      <c r="I17728" t="s">
        <v>7</v>
      </c>
      <c r="J17728">
        <v>2022</v>
      </c>
      <c r="K17728">
        <f>2024 -impact_data[[#This Row],[model_year]]</f>
        <v>2</v>
      </c>
      <c r="L17728">
        <v>47</v>
      </c>
      <c r="M17728">
        <v>11.2</v>
      </c>
      <c r="N17728">
        <v>6.7</v>
      </c>
      <c r="O17728" t="s">
        <v>9</v>
      </c>
      <c r="P17728">
        <v>0.86</v>
      </c>
    </row>
    <row r="17729" spans="8:16">
      <c r="H17729" t="s">
        <v>9882</v>
      </c>
      <c r="I17729" t="s">
        <v>7</v>
      </c>
      <c r="J17729">
        <v>2022</v>
      </c>
      <c r="K17729">
        <f>2024 -impact_data[[#This Row],[model_year]]</f>
        <v>2</v>
      </c>
      <c r="L17729">
        <v>50</v>
      </c>
      <c r="M17729">
        <v>14.7</v>
      </c>
      <c r="N17729">
        <v>8.8000000000000007</v>
      </c>
      <c r="O17729" t="s">
        <v>9</v>
      </c>
      <c r="P17729">
        <v>0.86</v>
      </c>
    </row>
    <row r="17730" spans="8:16">
      <c r="H17730" t="s">
        <v>9894</v>
      </c>
      <c r="I17730" t="s">
        <v>7</v>
      </c>
      <c r="J17730">
        <v>2022</v>
      </c>
      <c r="K17730">
        <f>2024 -impact_data[[#This Row],[model_year]]</f>
        <v>2</v>
      </c>
      <c r="L17730">
        <v>47</v>
      </c>
      <c r="M17730">
        <v>25</v>
      </c>
      <c r="N17730">
        <v>10</v>
      </c>
      <c r="O17730" t="s">
        <v>10</v>
      </c>
      <c r="P17730">
        <v>0.86</v>
      </c>
    </row>
    <row r="17731" spans="8:16">
      <c r="H17731" t="s">
        <v>9913</v>
      </c>
      <c r="I17731" t="s">
        <v>7</v>
      </c>
      <c r="J17731">
        <v>2022</v>
      </c>
      <c r="K17731">
        <f>2024 -impact_data[[#This Row],[model_year]]</f>
        <v>2</v>
      </c>
      <c r="L17731">
        <v>47</v>
      </c>
      <c r="M17731">
        <v>19.899999999999999</v>
      </c>
      <c r="N17731">
        <v>8</v>
      </c>
      <c r="O17731" t="s">
        <v>10</v>
      </c>
      <c r="P17731">
        <v>0.88</v>
      </c>
    </row>
    <row r="17732" spans="8:16">
      <c r="H17732" t="s">
        <v>9919</v>
      </c>
      <c r="I17732" t="s">
        <v>7</v>
      </c>
      <c r="J17732">
        <v>2022</v>
      </c>
      <c r="K17732">
        <f>2024 -impact_data[[#This Row],[model_year]]</f>
        <v>2</v>
      </c>
      <c r="L17732">
        <v>49</v>
      </c>
      <c r="M17732">
        <v>49.5</v>
      </c>
      <c r="N17732">
        <v>29.7</v>
      </c>
      <c r="O17732" t="s">
        <v>9</v>
      </c>
      <c r="P17732">
        <v>0.85</v>
      </c>
    </row>
    <row r="17733" spans="8:16">
      <c r="H17733" t="s">
        <v>9934</v>
      </c>
      <c r="I17733" t="s">
        <v>7</v>
      </c>
      <c r="J17733">
        <v>2022</v>
      </c>
      <c r="K17733">
        <f>2024 -impact_data[[#This Row],[model_year]]</f>
        <v>2</v>
      </c>
      <c r="L17733">
        <v>47</v>
      </c>
      <c r="M17733">
        <v>24.7</v>
      </c>
      <c r="N17733">
        <v>14.8</v>
      </c>
      <c r="O17733" t="s">
        <v>9</v>
      </c>
      <c r="P17733">
        <v>0.88</v>
      </c>
    </row>
    <row r="17734" spans="8:16">
      <c r="H17734" t="s">
        <v>9957</v>
      </c>
      <c r="I17734" t="s">
        <v>7</v>
      </c>
      <c r="J17734">
        <v>2022</v>
      </c>
      <c r="K17734">
        <f>2024 -impact_data[[#This Row],[model_year]]</f>
        <v>2</v>
      </c>
      <c r="L17734">
        <v>43</v>
      </c>
      <c r="M17734">
        <v>4.5999999999999996</v>
      </c>
      <c r="N17734">
        <v>2.8</v>
      </c>
      <c r="O17734" t="s">
        <v>9</v>
      </c>
      <c r="P17734">
        <v>0.87</v>
      </c>
    </row>
    <row r="17735" spans="8:16">
      <c r="H17735" t="s">
        <v>9961</v>
      </c>
      <c r="I17735" t="s">
        <v>7</v>
      </c>
      <c r="J17735">
        <v>2022</v>
      </c>
      <c r="K17735">
        <f>2024 -impact_data[[#This Row],[model_year]]</f>
        <v>2</v>
      </c>
      <c r="L17735">
        <v>49</v>
      </c>
      <c r="M17735">
        <v>27.5</v>
      </c>
      <c r="N17735">
        <v>16.5</v>
      </c>
      <c r="O17735" t="s">
        <v>9</v>
      </c>
      <c r="P17735">
        <v>0.87</v>
      </c>
    </row>
    <row r="17736" spans="8:16">
      <c r="H17736" t="s">
        <v>9968</v>
      </c>
      <c r="I17736" t="s">
        <v>7</v>
      </c>
      <c r="J17736">
        <v>2022</v>
      </c>
      <c r="K17736">
        <f>2024 -impact_data[[#This Row],[model_year]]</f>
        <v>2</v>
      </c>
      <c r="L17736">
        <v>49</v>
      </c>
      <c r="M17736">
        <v>4.4000000000000004</v>
      </c>
      <c r="N17736">
        <v>2.7</v>
      </c>
      <c r="O17736" t="s">
        <v>9</v>
      </c>
      <c r="P17736">
        <v>0.88</v>
      </c>
    </row>
    <row r="17737" spans="8:16">
      <c r="H17737" t="s">
        <v>9986</v>
      </c>
      <c r="I17737" t="s">
        <v>7</v>
      </c>
      <c r="J17737">
        <v>2022</v>
      </c>
      <c r="K17737">
        <f>2024 -impact_data[[#This Row],[model_year]]</f>
        <v>2</v>
      </c>
      <c r="L17737">
        <v>45</v>
      </c>
      <c r="M17737">
        <v>-1.9</v>
      </c>
      <c r="N17737">
        <v>-1.2</v>
      </c>
      <c r="O17737" t="s">
        <v>9</v>
      </c>
      <c r="P17737">
        <v>0.86</v>
      </c>
    </row>
    <row r="17738" spans="8:16">
      <c r="H17738" t="s">
        <v>9999</v>
      </c>
      <c r="I17738" t="s">
        <v>7</v>
      </c>
      <c r="J17738">
        <v>2022</v>
      </c>
      <c r="K17738">
        <f>2024 -impact_data[[#This Row],[model_year]]</f>
        <v>2</v>
      </c>
      <c r="L17738">
        <v>47</v>
      </c>
      <c r="M17738">
        <v>18.600000000000001</v>
      </c>
      <c r="N17738">
        <v>11.1</v>
      </c>
      <c r="O17738" t="s">
        <v>9</v>
      </c>
      <c r="P17738">
        <v>0.86</v>
      </c>
    </row>
    <row r="17739" spans="8:16">
      <c r="H17739" t="s">
        <v>10006</v>
      </c>
      <c r="I17739" t="s">
        <v>7</v>
      </c>
      <c r="J17739">
        <v>2022</v>
      </c>
      <c r="K17739">
        <f>2024 -impact_data[[#This Row],[model_year]]</f>
        <v>2</v>
      </c>
      <c r="L17739">
        <v>48</v>
      </c>
      <c r="M17739">
        <v>32.4</v>
      </c>
      <c r="N17739">
        <v>13</v>
      </c>
      <c r="O17739" t="s">
        <v>10</v>
      </c>
      <c r="P17739">
        <v>0.89</v>
      </c>
    </row>
    <row r="17740" spans="8:16">
      <c r="H17740" t="s">
        <v>10007</v>
      </c>
      <c r="I17740" t="s">
        <v>7</v>
      </c>
      <c r="J17740">
        <v>2022</v>
      </c>
      <c r="K17740">
        <f>2024 -impact_data[[#This Row],[model_year]]</f>
        <v>2</v>
      </c>
      <c r="L17740">
        <v>48</v>
      </c>
      <c r="M17740">
        <v>21.3</v>
      </c>
      <c r="N17740">
        <v>8.5</v>
      </c>
      <c r="O17740" t="s">
        <v>10</v>
      </c>
      <c r="P17740">
        <v>0.89</v>
      </c>
    </row>
    <row r="17741" spans="8:16">
      <c r="H17741" t="s">
        <v>10015</v>
      </c>
      <c r="I17741" t="s">
        <v>7</v>
      </c>
      <c r="J17741">
        <v>2022</v>
      </c>
      <c r="K17741">
        <f>2024 -impact_data[[#This Row],[model_year]]</f>
        <v>2</v>
      </c>
      <c r="L17741">
        <v>46</v>
      </c>
      <c r="M17741">
        <v>4</v>
      </c>
      <c r="N17741">
        <v>1.6</v>
      </c>
      <c r="O17741" t="s">
        <v>10</v>
      </c>
      <c r="P17741">
        <v>0.88</v>
      </c>
    </row>
    <row r="17742" spans="8:16">
      <c r="H17742" t="s">
        <v>10031</v>
      </c>
      <c r="I17742" t="s">
        <v>7</v>
      </c>
      <c r="J17742">
        <v>2022</v>
      </c>
      <c r="K17742">
        <f>2024 -impact_data[[#This Row],[model_year]]</f>
        <v>2</v>
      </c>
      <c r="L17742">
        <v>43</v>
      </c>
      <c r="M17742">
        <v>9.5</v>
      </c>
      <c r="N17742">
        <v>2.4</v>
      </c>
      <c r="O17742" t="s">
        <v>8</v>
      </c>
      <c r="P17742">
        <v>0.87</v>
      </c>
    </row>
    <row r="17743" spans="8:16">
      <c r="H17743" t="s">
        <v>10032</v>
      </c>
      <c r="I17743" t="s">
        <v>7</v>
      </c>
      <c r="J17743">
        <v>2022</v>
      </c>
      <c r="K17743">
        <f>2024 -impact_data[[#This Row],[model_year]]</f>
        <v>2</v>
      </c>
      <c r="L17743">
        <v>48</v>
      </c>
      <c r="M17743">
        <v>24.9</v>
      </c>
      <c r="N17743">
        <v>15</v>
      </c>
      <c r="O17743" t="s">
        <v>9</v>
      </c>
      <c r="P17743">
        <v>0.88</v>
      </c>
    </row>
    <row r="17744" spans="8:16">
      <c r="H17744" t="s">
        <v>10069</v>
      </c>
      <c r="I17744" t="s">
        <v>7</v>
      </c>
      <c r="J17744">
        <v>2022</v>
      </c>
      <c r="K17744">
        <f>2024 -impact_data[[#This Row],[model_year]]</f>
        <v>2</v>
      </c>
      <c r="L17744">
        <v>48</v>
      </c>
      <c r="M17744">
        <v>12.4</v>
      </c>
      <c r="N17744">
        <v>5</v>
      </c>
      <c r="O17744" t="s">
        <v>10</v>
      </c>
      <c r="P17744">
        <v>0.88</v>
      </c>
    </row>
    <row r="17745" spans="8:16">
      <c r="H17745" t="s">
        <v>10084</v>
      </c>
      <c r="I17745" t="s">
        <v>7</v>
      </c>
      <c r="J17745">
        <v>2022</v>
      </c>
      <c r="K17745">
        <f>2024 -impact_data[[#This Row],[model_year]]</f>
        <v>2</v>
      </c>
      <c r="L17745">
        <v>48</v>
      </c>
      <c r="M17745">
        <v>10.8</v>
      </c>
      <c r="N17745">
        <v>4.3</v>
      </c>
      <c r="O17745" t="s">
        <v>10</v>
      </c>
      <c r="P17745">
        <v>0.88</v>
      </c>
    </row>
    <row r="17746" spans="8:16">
      <c r="H17746" t="s">
        <v>10095</v>
      </c>
      <c r="I17746" t="s">
        <v>11</v>
      </c>
      <c r="J17746">
        <v>2022</v>
      </c>
      <c r="K17746">
        <f>2024 -impact_data[[#This Row],[model_year]]</f>
        <v>2</v>
      </c>
      <c r="L17746">
        <v>73</v>
      </c>
      <c r="M17746">
        <v>-1.3</v>
      </c>
      <c r="N17746">
        <v>-0.3</v>
      </c>
      <c r="O17746" t="s">
        <v>8</v>
      </c>
      <c r="P17746">
        <v>0.95</v>
      </c>
    </row>
    <row r="17747" spans="8:16">
      <c r="H17747" t="s">
        <v>10099</v>
      </c>
      <c r="I17747" t="s">
        <v>7</v>
      </c>
      <c r="J17747">
        <v>2022</v>
      </c>
      <c r="K17747">
        <f>2024 -impact_data[[#This Row],[model_year]]</f>
        <v>2</v>
      </c>
      <c r="L17747">
        <v>48</v>
      </c>
      <c r="M17747">
        <v>7.8</v>
      </c>
      <c r="N17747">
        <v>4.7</v>
      </c>
      <c r="O17747" t="s">
        <v>9</v>
      </c>
      <c r="P17747">
        <v>0.87</v>
      </c>
    </row>
    <row r="17748" spans="8:16">
      <c r="H17748" t="s">
        <v>10106</v>
      </c>
      <c r="I17748" t="s">
        <v>7</v>
      </c>
      <c r="J17748">
        <v>2022</v>
      </c>
      <c r="K17748">
        <f>2024 -impact_data[[#This Row],[model_year]]</f>
        <v>2</v>
      </c>
      <c r="L17748">
        <v>48</v>
      </c>
      <c r="M17748">
        <v>15</v>
      </c>
      <c r="N17748">
        <v>9</v>
      </c>
      <c r="O17748" t="s">
        <v>9</v>
      </c>
      <c r="P17748">
        <v>0.86</v>
      </c>
    </row>
    <row r="17749" spans="8:16">
      <c r="H17749" t="s">
        <v>10137</v>
      </c>
      <c r="I17749" t="s">
        <v>7</v>
      </c>
      <c r="J17749">
        <v>2022</v>
      </c>
      <c r="K17749">
        <f>2024 -impact_data[[#This Row],[model_year]]</f>
        <v>2</v>
      </c>
      <c r="L17749">
        <v>49</v>
      </c>
      <c r="M17749">
        <v>26.6</v>
      </c>
      <c r="N17749">
        <v>15.9</v>
      </c>
      <c r="O17749" t="s">
        <v>9</v>
      </c>
      <c r="P17749">
        <v>0.89</v>
      </c>
    </row>
    <row r="17750" spans="8:16">
      <c r="H17750" t="s">
        <v>10155</v>
      </c>
      <c r="I17750" t="s">
        <v>7</v>
      </c>
      <c r="J17750">
        <v>2022</v>
      </c>
      <c r="K17750">
        <f>2024 -impact_data[[#This Row],[model_year]]</f>
        <v>2</v>
      </c>
      <c r="L17750">
        <v>49</v>
      </c>
      <c r="M17750">
        <v>10.6</v>
      </c>
      <c r="N17750">
        <v>6.4</v>
      </c>
      <c r="O17750" t="s">
        <v>9</v>
      </c>
      <c r="P17750">
        <v>0.88</v>
      </c>
    </row>
    <row r="17751" spans="8:16">
      <c r="H17751" t="s">
        <v>10159</v>
      </c>
      <c r="I17751" t="s">
        <v>7</v>
      </c>
      <c r="J17751">
        <v>2022</v>
      </c>
      <c r="K17751">
        <f>2024 -impact_data[[#This Row],[model_year]]</f>
        <v>2</v>
      </c>
      <c r="L17751">
        <v>46</v>
      </c>
      <c r="M17751">
        <v>13.6</v>
      </c>
      <c r="N17751">
        <v>3.4</v>
      </c>
      <c r="O17751" t="s">
        <v>8</v>
      </c>
      <c r="P17751">
        <v>0.87</v>
      </c>
    </row>
    <row r="17752" spans="8:16">
      <c r="H17752" t="s">
        <v>10163</v>
      </c>
      <c r="I17752" t="s">
        <v>7</v>
      </c>
      <c r="J17752">
        <v>2022</v>
      </c>
      <c r="K17752">
        <f>2024 -impact_data[[#This Row],[model_year]]</f>
        <v>2</v>
      </c>
      <c r="L17752">
        <v>48</v>
      </c>
      <c r="M17752">
        <v>18.8</v>
      </c>
      <c r="N17752">
        <v>11.3</v>
      </c>
      <c r="O17752" t="s">
        <v>9</v>
      </c>
      <c r="P17752">
        <v>0.88</v>
      </c>
    </row>
    <row r="17753" spans="8:16">
      <c r="H17753" t="s">
        <v>10164</v>
      </c>
      <c r="I17753" t="s">
        <v>7</v>
      </c>
      <c r="J17753">
        <v>2022</v>
      </c>
      <c r="K17753">
        <f>2024 -impact_data[[#This Row],[model_year]]</f>
        <v>2</v>
      </c>
      <c r="L17753">
        <v>48</v>
      </c>
      <c r="M17753">
        <v>33.299999999999997</v>
      </c>
      <c r="N17753">
        <v>13.3</v>
      </c>
      <c r="O17753" t="s">
        <v>10</v>
      </c>
      <c r="P17753">
        <v>0.86</v>
      </c>
    </row>
    <row r="17754" spans="8:16">
      <c r="H17754" t="s">
        <v>10179</v>
      </c>
      <c r="I17754" t="s">
        <v>7</v>
      </c>
      <c r="J17754">
        <v>2022</v>
      </c>
      <c r="K17754">
        <f>2024 -impact_data[[#This Row],[model_year]]</f>
        <v>2</v>
      </c>
      <c r="L17754">
        <v>45</v>
      </c>
      <c r="M17754">
        <v>19.100000000000001</v>
      </c>
      <c r="N17754">
        <v>7.7</v>
      </c>
      <c r="O17754" t="s">
        <v>10</v>
      </c>
      <c r="P17754">
        <v>0.86</v>
      </c>
    </row>
    <row r="17755" spans="8:16">
      <c r="H17755" t="s">
        <v>10193</v>
      </c>
      <c r="I17755" t="s">
        <v>7</v>
      </c>
      <c r="J17755">
        <v>2022</v>
      </c>
      <c r="K17755">
        <f>2024 -impact_data[[#This Row],[model_year]]</f>
        <v>2</v>
      </c>
      <c r="L17755">
        <v>51</v>
      </c>
      <c r="M17755">
        <v>10.9</v>
      </c>
      <c r="N17755">
        <v>6.5</v>
      </c>
      <c r="O17755" t="s">
        <v>9</v>
      </c>
      <c r="P17755">
        <v>0.86</v>
      </c>
    </row>
    <row r="17756" spans="8:16">
      <c r="H17756" t="s">
        <v>10194</v>
      </c>
      <c r="I17756" t="s">
        <v>11</v>
      </c>
      <c r="J17756">
        <v>2022</v>
      </c>
      <c r="K17756">
        <f>2024 -impact_data[[#This Row],[model_year]]</f>
        <v>2</v>
      </c>
      <c r="L17756">
        <v>77</v>
      </c>
      <c r="M17756">
        <v>20.9</v>
      </c>
      <c r="N17756">
        <v>12.5</v>
      </c>
      <c r="O17756" t="s">
        <v>9</v>
      </c>
      <c r="P17756">
        <v>0.94</v>
      </c>
    </row>
    <row r="17757" spans="8:16">
      <c r="H17757" t="s">
        <v>10195</v>
      </c>
      <c r="I17757" t="s">
        <v>7</v>
      </c>
      <c r="J17757">
        <v>2022</v>
      </c>
      <c r="K17757">
        <f>2024 -impact_data[[#This Row],[model_year]]</f>
        <v>2</v>
      </c>
      <c r="L17757">
        <v>44</v>
      </c>
      <c r="M17757">
        <v>17</v>
      </c>
      <c r="N17757">
        <v>10.199999999999999</v>
      </c>
      <c r="O17757" t="s">
        <v>9</v>
      </c>
      <c r="P17757">
        <v>0.85</v>
      </c>
    </row>
    <row r="17758" spans="8:16">
      <c r="H17758" t="s">
        <v>10197</v>
      </c>
      <c r="I17758" t="s">
        <v>11</v>
      </c>
      <c r="J17758">
        <v>2022</v>
      </c>
      <c r="K17758">
        <f>2024 -impact_data[[#This Row],[model_year]]</f>
        <v>2</v>
      </c>
      <c r="L17758">
        <v>80</v>
      </c>
      <c r="M17758">
        <v>27.1</v>
      </c>
      <c r="N17758">
        <v>16.2</v>
      </c>
      <c r="O17758" t="s">
        <v>9</v>
      </c>
      <c r="P17758">
        <v>0.96</v>
      </c>
    </row>
    <row r="17759" spans="8:16">
      <c r="H17759" t="s">
        <v>10199</v>
      </c>
      <c r="I17759" t="s">
        <v>7</v>
      </c>
      <c r="J17759">
        <v>2022</v>
      </c>
      <c r="K17759">
        <f>2024 -impact_data[[#This Row],[model_year]]</f>
        <v>2</v>
      </c>
      <c r="L17759">
        <v>49</v>
      </c>
      <c r="M17759">
        <v>46.2</v>
      </c>
      <c r="N17759">
        <v>27.7</v>
      </c>
      <c r="O17759" t="s">
        <v>9</v>
      </c>
      <c r="P17759">
        <v>0.86</v>
      </c>
    </row>
    <row r="17760" spans="8:16">
      <c r="H17760" t="s">
        <v>10218</v>
      </c>
      <c r="I17760" t="s">
        <v>7</v>
      </c>
      <c r="J17760">
        <v>2022</v>
      </c>
      <c r="K17760">
        <f>2024 -impact_data[[#This Row],[model_year]]</f>
        <v>2</v>
      </c>
      <c r="L17760">
        <v>48</v>
      </c>
      <c r="M17760">
        <v>21.5</v>
      </c>
      <c r="N17760">
        <v>12.9</v>
      </c>
      <c r="O17760" t="s">
        <v>9</v>
      </c>
      <c r="P17760">
        <v>0.86</v>
      </c>
    </row>
    <row r="17761" spans="8:16">
      <c r="H17761" t="s">
        <v>10260</v>
      </c>
      <c r="I17761" t="s">
        <v>7</v>
      </c>
      <c r="J17761">
        <v>2022</v>
      </c>
      <c r="K17761">
        <f>2024 -impact_data[[#This Row],[model_year]]</f>
        <v>2</v>
      </c>
      <c r="L17761">
        <v>49</v>
      </c>
      <c r="M17761">
        <v>37.799999999999997</v>
      </c>
      <c r="N17761">
        <v>15.1</v>
      </c>
      <c r="O17761" t="s">
        <v>10</v>
      </c>
      <c r="P17761">
        <v>0.88</v>
      </c>
    </row>
    <row r="17762" spans="8:16">
      <c r="H17762" t="s">
        <v>10269</v>
      </c>
      <c r="I17762" t="s">
        <v>7</v>
      </c>
      <c r="J17762">
        <v>2022</v>
      </c>
      <c r="K17762">
        <f>2024 -impact_data[[#This Row],[model_year]]</f>
        <v>2</v>
      </c>
      <c r="L17762">
        <v>46</v>
      </c>
      <c r="M17762">
        <v>21.8</v>
      </c>
      <c r="N17762">
        <v>13.1</v>
      </c>
      <c r="O17762" t="s">
        <v>9</v>
      </c>
      <c r="P17762">
        <v>0.89</v>
      </c>
    </row>
    <row r="17763" spans="8:16">
      <c r="H17763" t="s">
        <v>10276</v>
      </c>
      <c r="I17763" t="s">
        <v>7</v>
      </c>
      <c r="J17763">
        <v>2022</v>
      </c>
      <c r="K17763">
        <f>2024 -impact_data[[#This Row],[model_year]]</f>
        <v>2</v>
      </c>
      <c r="L17763">
        <v>46</v>
      </c>
      <c r="M17763">
        <v>20.3</v>
      </c>
      <c r="N17763">
        <v>12.2</v>
      </c>
      <c r="O17763" t="s">
        <v>9</v>
      </c>
      <c r="P17763">
        <v>0.86</v>
      </c>
    </row>
    <row r="17764" spans="8:16">
      <c r="H17764" t="s">
        <v>10285</v>
      </c>
      <c r="I17764" t="s">
        <v>7</v>
      </c>
      <c r="J17764">
        <v>2022</v>
      </c>
      <c r="K17764">
        <f>2024 -impact_data[[#This Row],[model_year]]</f>
        <v>2</v>
      </c>
      <c r="L17764">
        <v>47</v>
      </c>
      <c r="M17764">
        <v>38.200000000000003</v>
      </c>
      <c r="N17764">
        <v>15.3</v>
      </c>
      <c r="O17764" t="s">
        <v>10</v>
      </c>
      <c r="P17764">
        <v>0.87</v>
      </c>
    </row>
    <row r="17765" spans="8:16">
      <c r="H17765" t="s">
        <v>10290</v>
      </c>
      <c r="I17765" t="s">
        <v>7</v>
      </c>
      <c r="J17765">
        <v>2022</v>
      </c>
      <c r="K17765">
        <f>2024 -impact_data[[#This Row],[model_year]]</f>
        <v>2</v>
      </c>
      <c r="L17765">
        <v>46</v>
      </c>
      <c r="M17765">
        <v>12.1</v>
      </c>
      <c r="N17765">
        <v>7.3</v>
      </c>
      <c r="O17765" t="s">
        <v>9</v>
      </c>
      <c r="P17765">
        <v>0.9</v>
      </c>
    </row>
    <row r="17766" spans="8:16">
      <c r="H17766" t="s">
        <v>10294</v>
      </c>
      <c r="I17766" t="s">
        <v>7</v>
      </c>
      <c r="J17766">
        <v>2022</v>
      </c>
      <c r="K17766">
        <f>2024 -impact_data[[#This Row],[model_year]]</f>
        <v>2</v>
      </c>
      <c r="L17766">
        <v>48</v>
      </c>
      <c r="M17766">
        <v>15.4</v>
      </c>
      <c r="N17766">
        <v>9.3000000000000007</v>
      </c>
      <c r="O17766" t="s">
        <v>9</v>
      </c>
      <c r="P17766">
        <v>0.88</v>
      </c>
    </row>
    <row r="17767" spans="8:16">
      <c r="H17767" t="s">
        <v>10296</v>
      </c>
      <c r="I17767" t="s">
        <v>7</v>
      </c>
      <c r="J17767">
        <v>2022</v>
      </c>
      <c r="K17767">
        <f>2024 -impact_data[[#This Row],[model_year]]</f>
        <v>2</v>
      </c>
      <c r="L17767">
        <v>45</v>
      </c>
      <c r="M17767">
        <v>33.4</v>
      </c>
      <c r="N17767">
        <v>8.4</v>
      </c>
      <c r="O17767" t="s">
        <v>8</v>
      </c>
      <c r="P17767">
        <v>0.87</v>
      </c>
    </row>
    <row r="17768" spans="8:16">
      <c r="H17768" t="s">
        <v>10298</v>
      </c>
      <c r="I17768" t="s">
        <v>7</v>
      </c>
      <c r="J17768">
        <v>2022</v>
      </c>
      <c r="K17768">
        <f>2024 -impact_data[[#This Row],[model_year]]</f>
        <v>2</v>
      </c>
      <c r="L17768">
        <v>46</v>
      </c>
      <c r="M17768">
        <v>5.3</v>
      </c>
      <c r="N17768">
        <v>3.2</v>
      </c>
      <c r="O17768" t="s">
        <v>9</v>
      </c>
      <c r="P17768">
        <v>0.86</v>
      </c>
    </row>
    <row r="17769" spans="8:16">
      <c r="H17769" t="s">
        <v>10300</v>
      </c>
      <c r="I17769" t="s">
        <v>7</v>
      </c>
      <c r="J17769">
        <v>2022</v>
      </c>
      <c r="K17769">
        <f>2024 -impact_data[[#This Row],[model_year]]</f>
        <v>2</v>
      </c>
      <c r="L17769">
        <v>49</v>
      </c>
      <c r="M17769">
        <v>25.4</v>
      </c>
      <c r="N17769">
        <v>15.3</v>
      </c>
      <c r="O17769" t="s">
        <v>9</v>
      </c>
      <c r="P17769">
        <v>0.88</v>
      </c>
    </row>
    <row r="17770" spans="8:16">
      <c r="H17770" t="s">
        <v>10307</v>
      </c>
      <c r="I17770" t="s">
        <v>7</v>
      </c>
      <c r="J17770">
        <v>2022</v>
      </c>
      <c r="K17770">
        <f>2024 -impact_data[[#This Row],[model_year]]</f>
        <v>2</v>
      </c>
      <c r="L17770">
        <v>48</v>
      </c>
      <c r="M17770">
        <v>45.6</v>
      </c>
      <c r="N17770">
        <v>27.4</v>
      </c>
      <c r="O17770" t="s">
        <v>9</v>
      </c>
      <c r="P17770">
        <v>0.88</v>
      </c>
    </row>
    <row r="17771" spans="8:16">
      <c r="H17771" t="s">
        <v>10315</v>
      </c>
      <c r="I17771" t="s">
        <v>7</v>
      </c>
      <c r="J17771">
        <v>2022</v>
      </c>
      <c r="K17771">
        <f>2024 -impact_data[[#This Row],[model_year]]</f>
        <v>2</v>
      </c>
      <c r="L17771">
        <v>48</v>
      </c>
      <c r="M17771">
        <v>40</v>
      </c>
      <c r="N17771">
        <v>16</v>
      </c>
      <c r="O17771" t="s">
        <v>10</v>
      </c>
      <c r="P17771">
        <v>0.86</v>
      </c>
    </row>
    <row r="17772" spans="8:16">
      <c r="H17772" t="s">
        <v>10320</v>
      </c>
      <c r="I17772" t="s">
        <v>7</v>
      </c>
      <c r="J17772">
        <v>2022</v>
      </c>
      <c r="K17772">
        <f>2024 -impact_data[[#This Row],[model_year]]</f>
        <v>2</v>
      </c>
      <c r="L17772">
        <v>50</v>
      </c>
      <c r="M17772">
        <v>24.9</v>
      </c>
      <c r="N17772">
        <v>15</v>
      </c>
      <c r="O17772" t="s">
        <v>9</v>
      </c>
      <c r="P17772">
        <v>0.89</v>
      </c>
    </row>
    <row r="17773" spans="8:16">
      <c r="H17773" t="s">
        <v>10346</v>
      </c>
      <c r="I17773" t="s">
        <v>7</v>
      </c>
      <c r="J17773">
        <v>2022</v>
      </c>
      <c r="K17773">
        <f>2024 -impact_data[[#This Row],[model_year]]</f>
        <v>2</v>
      </c>
      <c r="L17773">
        <v>47</v>
      </c>
      <c r="M17773">
        <v>23.7</v>
      </c>
      <c r="N17773">
        <v>14.2</v>
      </c>
      <c r="O17773" t="s">
        <v>9</v>
      </c>
      <c r="P17773">
        <v>0.86</v>
      </c>
    </row>
    <row r="17774" spans="8:16">
      <c r="H17774" t="s">
        <v>10349</v>
      </c>
      <c r="I17774" t="s">
        <v>7</v>
      </c>
      <c r="J17774">
        <v>2022</v>
      </c>
      <c r="K17774">
        <f>2024 -impact_data[[#This Row],[model_year]]</f>
        <v>2</v>
      </c>
      <c r="L17774">
        <v>47</v>
      </c>
      <c r="M17774">
        <v>29.5</v>
      </c>
      <c r="N17774">
        <v>17.7</v>
      </c>
      <c r="O17774" t="s">
        <v>9</v>
      </c>
      <c r="P17774">
        <v>0.87</v>
      </c>
    </row>
    <row r="17775" spans="8:16">
      <c r="H17775" t="s">
        <v>10354</v>
      </c>
      <c r="I17775" t="s">
        <v>7</v>
      </c>
      <c r="J17775">
        <v>2022</v>
      </c>
      <c r="K17775">
        <f>2024 -impact_data[[#This Row],[model_year]]</f>
        <v>2</v>
      </c>
      <c r="L17775">
        <v>45</v>
      </c>
      <c r="M17775">
        <v>33.799999999999997</v>
      </c>
      <c r="N17775">
        <v>20.3</v>
      </c>
      <c r="O17775" t="s">
        <v>9</v>
      </c>
      <c r="P17775">
        <v>0.86</v>
      </c>
    </row>
    <row r="17776" spans="8:16">
      <c r="H17776" t="s">
        <v>10387</v>
      </c>
      <c r="I17776" t="s">
        <v>7</v>
      </c>
      <c r="J17776">
        <v>2022</v>
      </c>
      <c r="K17776">
        <f>2024 -impact_data[[#This Row],[model_year]]</f>
        <v>2</v>
      </c>
      <c r="L17776">
        <v>47</v>
      </c>
      <c r="M17776">
        <v>35.9</v>
      </c>
      <c r="N17776">
        <v>21.5</v>
      </c>
      <c r="O17776" t="s">
        <v>9</v>
      </c>
      <c r="P17776">
        <v>0.85</v>
      </c>
    </row>
    <row r="17777" spans="8:16">
      <c r="H17777" t="s">
        <v>10401</v>
      </c>
      <c r="I17777" t="s">
        <v>7</v>
      </c>
      <c r="J17777">
        <v>2022</v>
      </c>
      <c r="K17777">
        <f>2024 -impact_data[[#This Row],[model_year]]</f>
        <v>2</v>
      </c>
      <c r="L17777">
        <v>45</v>
      </c>
      <c r="M17777">
        <v>9.3000000000000007</v>
      </c>
      <c r="N17777">
        <v>5.6</v>
      </c>
      <c r="O17777" t="s">
        <v>9</v>
      </c>
      <c r="P17777">
        <v>0.86</v>
      </c>
    </row>
    <row r="17778" spans="8:16">
      <c r="H17778" t="s">
        <v>10402</v>
      </c>
      <c r="I17778" t="s">
        <v>7</v>
      </c>
      <c r="J17778">
        <v>2022</v>
      </c>
      <c r="K17778">
        <f>2024 -impact_data[[#This Row],[model_year]]</f>
        <v>2</v>
      </c>
      <c r="L17778">
        <v>46</v>
      </c>
      <c r="M17778">
        <v>3.5</v>
      </c>
      <c r="N17778">
        <v>2.1</v>
      </c>
      <c r="O17778" t="s">
        <v>9</v>
      </c>
      <c r="P17778">
        <v>0.87</v>
      </c>
    </row>
    <row r="17779" spans="8:16">
      <c r="H17779" t="s">
        <v>10405</v>
      </c>
      <c r="I17779" t="s">
        <v>7</v>
      </c>
      <c r="J17779">
        <v>2022</v>
      </c>
      <c r="K17779">
        <f>2024 -impact_data[[#This Row],[model_year]]</f>
        <v>2</v>
      </c>
      <c r="L17779">
        <v>44</v>
      </c>
      <c r="M17779">
        <v>12.2</v>
      </c>
      <c r="N17779">
        <v>7.3</v>
      </c>
      <c r="O17779" t="s">
        <v>9</v>
      </c>
      <c r="P17779">
        <v>0.88</v>
      </c>
    </row>
    <row r="17780" spans="8:16">
      <c r="H17780" t="s">
        <v>10416</v>
      </c>
      <c r="I17780" t="s">
        <v>7</v>
      </c>
      <c r="J17780">
        <v>2022</v>
      </c>
      <c r="K17780">
        <f>2024 -impact_data[[#This Row],[model_year]]</f>
        <v>2</v>
      </c>
      <c r="L17780">
        <v>48</v>
      </c>
      <c r="M17780">
        <v>42.2</v>
      </c>
      <c r="N17780">
        <v>25.3</v>
      </c>
      <c r="O17780" t="s">
        <v>9</v>
      </c>
      <c r="P17780">
        <v>0.88</v>
      </c>
    </row>
    <row r="17781" spans="8:16">
      <c r="H17781" t="s">
        <v>10423</v>
      </c>
      <c r="I17781" t="s">
        <v>7</v>
      </c>
      <c r="J17781">
        <v>2022</v>
      </c>
      <c r="K17781">
        <f>2024 -impact_data[[#This Row],[model_year]]</f>
        <v>2</v>
      </c>
      <c r="L17781">
        <v>43</v>
      </c>
      <c r="M17781">
        <v>12.3</v>
      </c>
      <c r="N17781">
        <v>7.4</v>
      </c>
      <c r="O17781" t="s">
        <v>9</v>
      </c>
      <c r="P17781">
        <v>0.88</v>
      </c>
    </row>
    <row r="17782" spans="8:16">
      <c r="H17782" t="s">
        <v>10442</v>
      </c>
      <c r="I17782" t="s">
        <v>7</v>
      </c>
      <c r="J17782">
        <v>2022</v>
      </c>
      <c r="K17782">
        <f>2024 -impact_data[[#This Row],[model_year]]</f>
        <v>2</v>
      </c>
      <c r="L17782">
        <v>46</v>
      </c>
      <c r="M17782">
        <v>17.2</v>
      </c>
      <c r="N17782">
        <v>10.3</v>
      </c>
      <c r="O17782" t="s">
        <v>9</v>
      </c>
      <c r="P17782">
        <v>0.87</v>
      </c>
    </row>
    <row r="17783" spans="8:16">
      <c r="H17783" t="s">
        <v>10465</v>
      </c>
      <c r="I17783" t="s">
        <v>7</v>
      </c>
      <c r="J17783">
        <v>2022</v>
      </c>
      <c r="K17783">
        <f>2024 -impact_data[[#This Row],[model_year]]</f>
        <v>2</v>
      </c>
      <c r="L17783">
        <v>45</v>
      </c>
      <c r="M17783">
        <v>12.5</v>
      </c>
      <c r="N17783">
        <v>7.5</v>
      </c>
      <c r="O17783" t="s">
        <v>9</v>
      </c>
      <c r="P17783">
        <v>0.86</v>
      </c>
    </row>
    <row r="17784" spans="8:16">
      <c r="H17784" t="s">
        <v>10477</v>
      </c>
      <c r="I17784" t="s">
        <v>7</v>
      </c>
      <c r="J17784">
        <v>2022</v>
      </c>
      <c r="K17784">
        <f>2024 -impact_data[[#This Row],[model_year]]</f>
        <v>2</v>
      </c>
      <c r="L17784">
        <v>49</v>
      </c>
      <c r="M17784">
        <v>32.700000000000003</v>
      </c>
      <c r="N17784">
        <v>19.600000000000001</v>
      </c>
      <c r="O17784" t="s">
        <v>9</v>
      </c>
      <c r="P17784">
        <v>0.86</v>
      </c>
    </row>
    <row r="17785" spans="8:16">
      <c r="H17785" t="s">
        <v>10479</v>
      </c>
      <c r="I17785" t="s">
        <v>7</v>
      </c>
      <c r="J17785">
        <v>2022</v>
      </c>
      <c r="K17785">
        <f>2024 -impact_data[[#This Row],[model_year]]</f>
        <v>2</v>
      </c>
      <c r="L17785">
        <v>47</v>
      </c>
      <c r="M17785">
        <v>26</v>
      </c>
      <c r="N17785">
        <v>15.6</v>
      </c>
      <c r="O17785" t="s">
        <v>9</v>
      </c>
      <c r="P17785">
        <v>0.88</v>
      </c>
    </row>
    <row r="17786" spans="8:16">
      <c r="H17786" t="s">
        <v>10481</v>
      </c>
      <c r="I17786" t="s">
        <v>7</v>
      </c>
      <c r="J17786">
        <v>2022</v>
      </c>
      <c r="K17786">
        <f>2024 -impact_data[[#This Row],[model_year]]</f>
        <v>2</v>
      </c>
      <c r="L17786">
        <v>45</v>
      </c>
      <c r="M17786">
        <v>12.6</v>
      </c>
      <c r="N17786">
        <v>7.6</v>
      </c>
      <c r="O17786" t="s">
        <v>9</v>
      </c>
      <c r="P17786">
        <v>0.86</v>
      </c>
    </row>
    <row r="17787" spans="8:16">
      <c r="H17787" t="s">
        <v>10485</v>
      </c>
      <c r="I17787" t="s">
        <v>11</v>
      </c>
      <c r="J17787">
        <v>2022</v>
      </c>
      <c r="K17787">
        <f>2024 -impact_data[[#This Row],[model_year]]</f>
        <v>2</v>
      </c>
      <c r="L17787">
        <v>77</v>
      </c>
      <c r="M17787">
        <v>15.4</v>
      </c>
      <c r="N17787">
        <v>9.1999999999999993</v>
      </c>
      <c r="O17787" t="s">
        <v>9</v>
      </c>
      <c r="P17787">
        <v>0.96</v>
      </c>
    </row>
    <row r="17788" spans="8:16">
      <c r="H17788" t="s">
        <v>10504</v>
      </c>
      <c r="I17788" t="s">
        <v>7</v>
      </c>
      <c r="J17788">
        <v>2022</v>
      </c>
      <c r="K17788">
        <f>2024 -impact_data[[#This Row],[model_year]]</f>
        <v>2</v>
      </c>
      <c r="L17788">
        <v>47</v>
      </c>
      <c r="M17788">
        <v>17.600000000000001</v>
      </c>
      <c r="N17788">
        <v>7</v>
      </c>
      <c r="O17788" t="s">
        <v>10</v>
      </c>
      <c r="P17788">
        <v>0.87</v>
      </c>
    </row>
    <row r="17789" spans="8:16">
      <c r="H17789" t="s">
        <v>10529</v>
      </c>
      <c r="I17789" t="s">
        <v>7</v>
      </c>
      <c r="J17789">
        <v>2022</v>
      </c>
      <c r="K17789">
        <f>2024 -impact_data[[#This Row],[model_year]]</f>
        <v>2</v>
      </c>
      <c r="L17789">
        <v>42</v>
      </c>
      <c r="M17789">
        <v>2.5</v>
      </c>
      <c r="N17789">
        <v>1.5</v>
      </c>
      <c r="O17789" t="s">
        <v>9</v>
      </c>
      <c r="P17789">
        <v>0.87</v>
      </c>
    </row>
    <row r="17790" spans="8:16">
      <c r="H17790" t="s">
        <v>10552</v>
      </c>
      <c r="I17790" t="s">
        <v>7</v>
      </c>
      <c r="J17790">
        <v>2022</v>
      </c>
      <c r="K17790">
        <f>2024 -impact_data[[#This Row],[model_year]]</f>
        <v>2</v>
      </c>
      <c r="L17790">
        <v>50</v>
      </c>
      <c r="M17790">
        <v>9.1</v>
      </c>
      <c r="N17790">
        <v>3.6</v>
      </c>
      <c r="O17790" t="s">
        <v>10</v>
      </c>
      <c r="P17790">
        <v>0.89</v>
      </c>
    </row>
    <row r="17791" spans="8:16">
      <c r="H17791" t="s">
        <v>10555</v>
      </c>
      <c r="I17791" t="s">
        <v>7</v>
      </c>
      <c r="J17791">
        <v>2022</v>
      </c>
      <c r="K17791">
        <f>2024 -impact_data[[#This Row],[model_year]]</f>
        <v>2</v>
      </c>
      <c r="L17791">
        <v>45</v>
      </c>
      <c r="M17791">
        <v>27.6</v>
      </c>
      <c r="N17791">
        <v>16.600000000000001</v>
      </c>
      <c r="O17791" t="s">
        <v>9</v>
      </c>
      <c r="P17791">
        <v>0.88</v>
      </c>
    </row>
    <row r="17792" spans="8:16">
      <c r="H17792" t="s">
        <v>10561</v>
      </c>
      <c r="I17792" t="s">
        <v>7</v>
      </c>
      <c r="J17792">
        <v>2022</v>
      </c>
      <c r="K17792">
        <f>2024 -impact_data[[#This Row],[model_year]]</f>
        <v>2</v>
      </c>
      <c r="L17792">
        <v>48</v>
      </c>
      <c r="M17792">
        <v>13.4</v>
      </c>
      <c r="N17792">
        <v>8</v>
      </c>
      <c r="O17792" t="s">
        <v>9</v>
      </c>
      <c r="P17792">
        <v>0.86</v>
      </c>
    </row>
    <row r="17793" spans="8:16">
      <c r="H17793" t="s">
        <v>10568</v>
      </c>
      <c r="I17793" t="s">
        <v>7</v>
      </c>
      <c r="J17793">
        <v>2022</v>
      </c>
      <c r="K17793">
        <f>2024 -impact_data[[#This Row],[model_year]]</f>
        <v>2</v>
      </c>
      <c r="L17793">
        <v>50</v>
      </c>
      <c r="M17793">
        <v>65</v>
      </c>
      <c r="N17793">
        <v>39</v>
      </c>
      <c r="O17793" t="s">
        <v>9</v>
      </c>
      <c r="P17793">
        <v>0.86</v>
      </c>
    </row>
    <row r="17794" spans="8:16">
      <c r="H17794" t="s">
        <v>10572</v>
      </c>
      <c r="I17794" t="s">
        <v>7</v>
      </c>
      <c r="J17794">
        <v>2022</v>
      </c>
      <c r="K17794">
        <f>2024 -impact_data[[#This Row],[model_year]]</f>
        <v>2</v>
      </c>
      <c r="L17794">
        <v>46</v>
      </c>
      <c r="M17794">
        <v>25.3</v>
      </c>
      <c r="N17794">
        <v>10.1</v>
      </c>
      <c r="O17794" t="s">
        <v>10</v>
      </c>
      <c r="P17794">
        <v>0.89</v>
      </c>
    </row>
    <row r="17795" spans="8:16">
      <c r="H17795" t="s">
        <v>10573</v>
      </c>
      <c r="I17795" t="s">
        <v>7</v>
      </c>
      <c r="J17795">
        <v>2022</v>
      </c>
      <c r="K17795">
        <f>2024 -impact_data[[#This Row],[model_year]]</f>
        <v>2</v>
      </c>
      <c r="L17795">
        <v>43</v>
      </c>
      <c r="M17795">
        <v>10.5</v>
      </c>
      <c r="N17795">
        <v>6.3</v>
      </c>
      <c r="O17795" t="s">
        <v>9</v>
      </c>
      <c r="P17795">
        <v>0.87</v>
      </c>
    </row>
    <row r="17796" spans="8:16">
      <c r="H17796" t="s">
        <v>10575</v>
      </c>
      <c r="I17796" t="s">
        <v>7</v>
      </c>
      <c r="J17796">
        <v>2022</v>
      </c>
      <c r="K17796">
        <f>2024 -impact_data[[#This Row],[model_year]]</f>
        <v>2</v>
      </c>
      <c r="L17796">
        <v>50</v>
      </c>
      <c r="M17796">
        <v>27.3</v>
      </c>
      <c r="N17796">
        <v>10.9</v>
      </c>
      <c r="O17796" t="s">
        <v>10</v>
      </c>
      <c r="P17796">
        <v>0.86</v>
      </c>
    </row>
    <row r="17797" spans="8:16">
      <c r="H17797" t="s">
        <v>10586</v>
      </c>
      <c r="I17797" t="s">
        <v>7</v>
      </c>
      <c r="J17797">
        <v>2022</v>
      </c>
      <c r="K17797">
        <f>2024 -impact_data[[#This Row],[model_year]]</f>
        <v>2</v>
      </c>
      <c r="L17797">
        <v>49</v>
      </c>
      <c r="M17797">
        <v>15</v>
      </c>
      <c r="N17797">
        <v>6</v>
      </c>
      <c r="O17797" t="s">
        <v>10</v>
      </c>
      <c r="P17797">
        <v>0.9</v>
      </c>
    </row>
    <row r="17798" spans="8:16">
      <c r="H17798" t="s">
        <v>10591</v>
      </c>
      <c r="I17798" t="s">
        <v>7</v>
      </c>
      <c r="J17798">
        <v>2022</v>
      </c>
      <c r="K17798">
        <f>2024 -impact_data[[#This Row],[model_year]]</f>
        <v>2</v>
      </c>
      <c r="L17798">
        <v>44</v>
      </c>
      <c r="M17798">
        <v>11.4</v>
      </c>
      <c r="N17798">
        <v>6.9</v>
      </c>
      <c r="O17798" t="s">
        <v>9</v>
      </c>
      <c r="P17798">
        <v>0.88</v>
      </c>
    </row>
    <row r="17799" spans="8:16">
      <c r="H17799" t="s">
        <v>10607</v>
      </c>
      <c r="I17799" t="s">
        <v>7</v>
      </c>
      <c r="J17799">
        <v>2022</v>
      </c>
      <c r="K17799">
        <f>2024 -impact_data[[#This Row],[model_year]]</f>
        <v>2</v>
      </c>
      <c r="L17799">
        <v>47</v>
      </c>
      <c r="M17799">
        <v>14</v>
      </c>
      <c r="N17799">
        <v>8.4</v>
      </c>
      <c r="O17799" t="s">
        <v>9</v>
      </c>
      <c r="P17799">
        <v>0.88</v>
      </c>
    </row>
    <row r="17800" spans="8:16">
      <c r="H17800" t="s">
        <v>10613</v>
      </c>
      <c r="I17800" t="s">
        <v>7</v>
      </c>
      <c r="J17800">
        <v>2022</v>
      </c>
      <c r="K17800">
        <f>2024 -impact_data[[#This Row],[model_year]]</f>
        <v>2</v>
      </c>
      <c r="L17800">
        <v>44</v>
      </c>
      <c r="M17800">
        <v>23.9</v>
      </c>
      <c r="N17800">
        <v>14.4</v>
      </c>
      <c r="O17800" t="s">
        <v>9</v>
      </c>
      <c r="P17800">
        <v>0.87</v>
      </c>
    </row>
    <row r="17801" spans="8:16">
      <c r="H17801" t="s">
        <v>10636</v>
      </c>
      <c r="I17801" t="s">
        <v>7</v>
      </c>
      <c r="J17801">
        <v>2022</v>
      </c>
      <c r="K17801">
        <f>2024 -impact_data[[#This Row],[model_year]]</f>
        <v>2</v>
      </c>
      <c r="L17801">
        <v>48</v>
      </c>
      <c r="M17801">
        <v>15</v>
      </c>
      <c r="N17801">
        <v>9</v>
      </c>
      <c r="O17801" t="s">
        <v>9</v>
      </c>
      <c r="P17801">
        <v>0.88</v>
      </c>
    </row>
    <row r="17802" spans="8:16">
      <c r="H17802" t="s">
        <v>10653</v>
      </c>
      <c r="I17802" t="s">
        <v>7</v>
      </c>
      <c r="J17802">
        <v>2022</v>
      </c>
      <c r="K17802">
        <f>2024 -impact_data[[#This Row],[model_year]]</f>
        <v>2</v>
      </c>
      <c r="L17802">
        <v>47</v>
      </c>
      <c r="M17802">
        <v>16.600000000000001</v>
      </c>
      <c r="N17802">
        <v>9.9</v>
      </c>
      <c r="O17802" t="s">
        <v>9</v>
      </c>
      <c r="P17802">
        <v>0.88</v>
      </c>
    </row>
    <row r="17803" spans="8:16">
      <c r="H17803" t="s">
        <v>10671</v>
      </c>
      <c r="I17803" t="s">
        <v>11</v>
      </c>
      <c r="J17803">
        <v>2022</v>
      </c>
      <c r="K17803">
        <f>2024 -impact_data[[#This Row],[model_year]]</f>
        <v>2</v>
      </c>
      <c r="L17803">
        <v>74</v>
      </c>
      <c r="M17803">
        <v>13.6</v>
      </c>
      <c r="N17803">
        <v>3.4</v>
      </c>
      <c r="O17803" t="s">
        <v>8</v>
      </c>
      <c r="P17803">
        <v>0.97</v>
      </c>
    </row>
    <row r="17804" spans="8:16">
      <c r="H17804" t="s">
        <v>10680</v>
      </c>
      <c r="I17804" t="s">
        <v>7</v>
      </c>
      <c r="J17804">
        <v>2022</v>
      </c>
      <c r="K17804">
        <f>2024 -impact_data[[#This Row],[model_year]]</f>
        <v>2</v>
      </c>
      <c r="L17804">
        <v>47</v>
      </c>
      <c r="M17804">
        <v>14.4</v>
      </c>
      <c r="N17804">
        <v>5.8</v>
      </c>
      <c r="O17804" t="s">
        <v>10</v>
      </c>
      <c r="P17804">
        <v>0.89</v>
      </c>
    </row>
    <row r="17805" spans="8:16">
      <c r="H17805" t="s">
        <v>10689</v>
      </c>
      <c r="I17805" t="s">
        <v>7</v>
      </c>
      <c r="J17805">
        <v>2022</v>
      </c>
      <c r="K17805">
        <f>2024 -impact_data[[#This Row],[model_year]]</f>
        <v>2</v>
      </c>
      <c r="L17805">
        <v>45</v>
      </c>
      <c r="M17805">
        <v>11.9</v>
      </c>
      <c r="N17805">
        <v>4.8</v>
      </c>
      <c r="O17805" t="s">
        <v>10</v>
      </c>
      <c r="P17805">
        <v>0.87</v>
      </c>
    </row>
    <row r="17806" spans="8:16">
      <c r="H17806" t="s">
        <v>10698</v>
      </c>
      <c r="I17806" t="s">
        <v>7</v>
      </c>
      <c r="J17806">
        <v>2022</v>
      </c>
      <c r="K17806">
        <f>2024 -impact_data[[#This Row],[model_year]]</f>
        <v>2</v>
      </c>
      <c r="L17806">
        <v>45</v>
      </c>
      <c r="M17806">
        <v>9.8000000000000007</v>
      </c>
      <c r="N17806">
        <v>5.9</v>
      </c>
      <c r="O17806" t="s">
        <v>9</v>
      </c>
      <c r="P17806">
        <v>0.87</v>
      </c>
    </row>
    <row r="17807" spans="8:16">
      <c r="H17807" t="s">
        <v>10699</v>
      </c>
      <c r="I17807" t="s">
        <v>7</v>
      </c>
      <c r="J17807">
        <v>2022</v>
      </c>
      <c r="K17807">
        <f>2024 -impact_data[[#This Row],[model_year]]</f>
        <v>2</v>
      </c>
      <c r="L17807">
        <v>45</v>
      </c>
      <c r="M17807">
        <v>9.1</v>
      </c>
      <c r="N17807">
        <v>5.5</v>
      </c>
      <c r="O17807" t="s">
        <v>9</v>
      </c>
      <c r="P17807">
        <v>0.88</v>
      </c>
    </row>
    <row r="17808" spans="8:16">
      <c r="H17808" t="s">
        <v>10700</v>
      </c>
      <c r="I17808" t="s">
        <v>7</v>
      </c>
      <c r="J17808">
        <v>2022</v>
      </c>
      <c r="K17808">
        <f>2024 -impact_data[[#This Row],[model_year]]</f>
        <v>2</v>
      </c>
      <c r="L17808">
        <v>46</v>
      </c>
      <c r="M17808">
        <v>13.1</v>
      </c>
      <c r="N17808">
        <v>7.9</v>
      </c>
      <c r="O17808" t="s">
        <v>9</v>
      </c>
      <c r="P17808">
        <v>0.86</v>
      </c>
    </row>
    <row r="17809" spans="8:16">
      <c r="H17809" t="s">
        <v>10715</v>
      </c>
      <c r="I17809" t="s">
        <v>7</v>
      </c>
      <c r="J17809">
        <v>2022</v>
      </c>
      <c r="K17809">
        <f>2024 -impact_data[[#This Row],[model_year]]</f>
        <v>2</v>
      </c>
      <c r="L17809">
        <v>48</v>
      </c>
      <c r="M17809">
        <v>28.6</v>
      </c>
      <c r="N17809">
        <v>17.2</v>
      </c>
      <c r="O17809" t="s">
        <v>9</v>
      </c>
      <c r="P17809">
        <v>0.87</v>
      </c>
    </row>
    <row r="17810" spans="8:16">
      <c r="H17810" t="s">
        <v>10723</v>
      </c>
      <c r="I17810" t="s">
        <v>7</v>
      </c>
      <c r="J17810">
        <v>2022</v>
      </c>
      <c r="K17810">
        <f>2024 -impact_data[[#This Row],[model_year]]</f>
        <v>2</v>
      </c>
      <c r="L17810">
        <v>47</v>
      </c>
      <c r="M17810">
        <v>16.899999999999999</v>
      </c>
      <c r="N17810">
        <v>6.7</v>
      </c>
      <c r="O17810" t="s">
        <v>10</v>
      </c>
      <c r="P17810">
        <v>0.86</v>
      </c>
    </row>
    <row r="17811" spans="8:16">
      <c r="H17811" t="s">
        <v>10755</v>
      </c>
      <c r="I17811" t="s">
        <v>7</v>
      </c>
      <c r="J17811">
        <v>2022</v>
      </c>
      <c r="K17811">
        <f>2024 -impact_data[[#This Row],[model_year]]</f>
        <v>2</v>
      </c>
      <c r="L17811">
        <v>47</v>
      </c>
      <c r="M17811">
        <v>11.5</v>
      </c>
      <c r="N17811">
        <v>6.9</v>
      </c>
      <c r="O17811" t="s">
        <v>9</v>
      </c>
      <c r="P17811">
        <v>0.87</v>
      </c>
    </row>
    <row r="17812" spans="8:16">
      <c r="H17812" t="s">
        <v>10757</v>
      </c>
      <c r="I17812" t="s">
        <v>7</v>
      </c>
      <c r="J17812">
        <v>2022</v>
      </c>
      <c r="K17812">
        <f>2024 -impact_data[[#This Row],[model_year]]</f>
        <v>2</v>
      </c>
      <c r="L17812">
        <v>44</v>
      </c>
      <c r="M17812">
        <v>0.9</v>
      </c>
      <c r="N17812">
        <v>0.4</v>
      </c>
      <c r="O17812" t="s">
        <v>10</v>
      </c>
      <c r="P17812">
        <v>0.9</v>
      </c>
    </row>
    <row r="17813" spans="8:16">
      <c r="H17813" t="s">
        <v>10763</v>
      </c>
      <c r="I17813" t="s">
        <v>7</v>
      </c>
      <c r="J17813">
        <v>2022</v>
      </c>
      <c r="K17813">
        <f>2024 -impact_data[[#This Row],[model_year]]</f>
        <v>2</v>
      </c>
      <c r="L17813">
        <v>47</v>
      </c>
      <c r="M17813">
        <v>14.7</v>
      </c>
      <c r="N17813">
        <v>5.9</v>
      </c>
      <c r="O17813" t="s">
        <v>10</v>
      </c>
      <c r="P17813">
        <v>0.87</v>
      </c>
    </row>
    <row r="17814" spans="8:16">
      <c r="H17814" t="s">
        <v>10783</v>
      </c>
      <c r="I17814" t="s">
        <v>7</v>
      </c>
      <c r="J17814">
        <v>2022</v>
      </c>
      <c r="K17814">
        <f>2024 -impact_data[[#This Row],[model_year]]</f>
        <v>2</v>
      </c>
      <c r="L17814">
        <v>44</v>
      </c>
      <c r="M17814">
        <v>0.8</v>
      </c>
      <c r="N17814">
        <v>0.3</v>
      </c>
      <c r="O17814" t="s">
        <v>10</v>
      </c>
      <c r="P17814">
        <v>0.89</v>
      </c>
    </row>
    <row r="17815" spans="8:16">
      <c r="H17815" t="s">
        <v>10789</v>
      </c>
      <c r="I17815" t="s">
        <v>7</v>
      </c>
      <c r="J17815">
        <v>2022</v>
      </c>
      <c r="K17815">
        <f>2024 -impact_data[[#This Row],[model_year]]</f>
        <v>2</v>
      </c>
      <c r="L17815">
        <v>46</v>
      </c>
      <c r="M17815">
        <v>8</v>
      </c>
      <c r="N17815">
        <v>4.8</v>
      </c>
      <c r="O17815" t="s">
        <v>9</v>
      </c>
      <c r="P17815">
        <v>0.87</v>
      </c>
    </row>
    <row r="17816" spans="8:16">
      <c r="H17816" t="s">
        <v>10814</v>
      </c>
      <c r="I17816" t="s">
        <v>7</v>
      </c>
      <c r="J17816">
        <v>2022</v>
      </c>
      <c r="K17816">
        <f>2024 -impact_data[[#This Row],[model_year]]</f>
        <v>2</v>
      </c>
      <c r="L17816">
        <v>46</v>
      </c>
      <c r="M17816">
        <v>27.9</v>
      </c>
      <c r="N17816">
        <v>16.7</v>
      </c>
      <c r="O17816" t="s">
        <v>9</v>
      </c>
      <c r="P17816">
        <v>0.86</v>
      </c>
    </row>
    <row r="17817" spans="8:16">
      <c r="H17817" t="s">
        <v>10828</v>
      </c>
      <c r="I17817" t="s">
        <v>11</v>
      </c>
      <c r="J17817">
        <v>2022</v>
      </c>
      <c r="K17817">
        <f>2024 -impact_data[[#This Row],[model_year]]</f>
        <v>2</v>
      </c>
      <c r="L17817">
        <v>75</v>
      </c>
      <c r="M17817">
        <v>5.8</v>
      </c>
      <c r="N17817">
        <v>3.5</v>
      </c>
      <c r="O17817" t="s">
        <v>9</v>
      </c>
      <c r="P17817">
        <v>0.96</v>
      </c>
    </row>
    <row r="17818" spans="8:16">
      <c r="H17818" t="s">
        <v>10829</v>
      </c>
      <c r="I17818" t="s">
        <v>7</v>
      </c>
      <c r="J17818">
        <v>2022</v>
      </c>
      <c r="K17818">
        <f>2024 -impact_data[[#This Row],[model_year]]</f>
        <v>2</v>
      </c>
      <c r="L17818">
        <v>45</v>
      </c>
      <c r="M17818">
        <v>-4.0999999999999996</v>
      </c>
      <c r="N17818">
        <v>-2.5</v>
      </c>
      <c r="O17818" t="s">
        <v>9</v>
      </c>
      <c r="P17818">
        <v>0.87</v>
      </c>
    </row>
    <row r="17819" spans="8:16">
      <c r="H17819" t="s">
        <v>10836</v>
      </c>
      <c r="I17819" t="s">
        <v>7</v>
      </c>
      <c r="J17819">
        <v>2022</v>
      </c>
      <c r="K17819">
        <f>2024 -impact_data[[#This Row],[model_year]]</f>
        <v>2</v>
      </c>
      <c r="L17819">
        <v>45</v>
      </c>
      <c r="M17819">
        <v>26.9</v>
      </c>
      <c r="N17819">
        <v>16.100000000000001</v>
      </c>
      <c r="O17819" t="s">
        <v>9</v>
      </c>
      <c r="P17819">
        <v>0.88</v>
      </c>
    </row>
    <row r="17820" spans="8:16">
      <c r="H17820" t="s">
        <v>10880</v>
      </c>
      <c r="I17820" t="s">
        <v>7</v>
      </c>
      <c r="J17820">
        <v>2022</v>
      </c>
      <c r="K17820">
        <f>2024 -impact_data[[#This Row],[model_year]]</f>
        <v>2</v>
      </c>
      <c r="L17820">
        <v>44</v>
      </c>
      <c r="M17820">
        <v>26.1</v>
      </c>
      <c r="N17820">
        <v>10.4</v>
      </c>
      <c r="O17820" t="s">
        <v>10</v>
      </c>
      <c r="P17820">
        <v>0.87</v>
      </c>
    </row>
    <row r="17821" spans="8:16">
      <c r="H17821" t="s">
        <v>10891</v>
      </c>
      <c r="I17821" t="s">
        <v>7</v>
      </c>
      <c r="J17821">
        <v>2022</v>
      </c>
      <c r="K17821">
        <f>2024 -impact_data[[#This Row],[model_year]]</f>
        <v>2</v>
      </c>
      <c r="L17821">
        <v>49</v>
      </c>
      <c r="M17821">
        <v>22.3</v>
      </c>
      <c r="N17821">
        <v>13.4</v>
      </c>
      <c r="O17821" t="s">
        <v>9</v>
      </c>
      <c r="P17821">
        <v>0.89</v>
      </c>
    </row>
    <row r="17822" spans="8:16">
      <c r="H17822" t="s">
        <v>10896</v>
      </c>
      <c r="I17822" t="s">
        <v>11</v>
      </c>
      <c r="J17822">
        <v>2022</v>
      </c>
      <c r="K17822">
        <f>2024 -impact_data[[#This Row],[model_year]]</f>
        <v>2</v>
      </c>
      <c r="L17822">
        <v>77</v>
      </c>
      <c r="M17822">
        <v>11.5</v>
      </c>
      <c r="N17822">
        <v>6.9</v>
      </c>
      <c r="O17822" t="s">
        <v>9</v>
      </c>
      <c r="P17822">
        <v>0.96</v>
      </c>
    </row>
    <row r="17823" spans="8:16">
      <c r="H17823" t="s">
        <v>10918</v>
      </c>
      <c r="I17823" t="s">
        <v>7</v>
      </c>
      <c r="J17823">
        <v>2022</v>
      </c>
      <c r="K17823">
        <f>2024 -impact_data[[#This Row],[model_year]]</f>
        <v>2</v>
      </c>
      <c r="L17823">
        <v>50</v>
      </c>
      <c r="M17823">
        <v>36</v>
      </c>
      <c r="N17823">
        <v>21.6</v>
      </c>
      <c r="O17823" t="s">
        <v>9</v>
      </c>
      <c r="P17823">
        <v>0.88</v>
      </c>
    </row>
    <row r="17824" spans="8:16">
      <c r="H17824" t="s">
        <v>10927</v>
      </c>
      <c r="I17824" t="s">
        <v>7</v>
      </c>
      <c r="J17824">
        <v>2022</v>
      </c>
      <c r="K17824">
        <f>2024 -impact_data[[#This Row],[model_year]]</f>
        <v>2</v>
      </c>
      <c r="L17824">
        <v>47</v>
      </c>
      <c r="M17824">
        <v>21.8</v>
      </c>
      <c r="N17824">
        <v>13.1</v>
      </c>
      <c r="O17824" t="s">
        <v>9</v>
      </c>
      <c r="P17824">
        <v>0.86</v>
      </c>
    </row>
    <row r="17825" spans="8:16">
      <c r="H17825" t="s">
        <v>10934</v>
      </c>
      <c r="I17825" t="s">
        <v>7</v>
      </c>
      <c r="J17825">
        <v>2022</v>
      </c>
      <c r="K17825">
        <f>2024 -impact_data[[#This Row],[model_year]]</f>
        <v>2</v>
      </c>
      <c r="L17825">
        <v>47</v>
      </c>
      <c r="M17825">
        <v>5.6</v>
      </c>
      <c r="N17825">
        <v>3.3</v>
      </c>
      <c r="O17825" t="s">
        <v>9</v>
      </c>
      <c r="P17825">
        <v>0.88</v>
      </c>
    </row>
    <row r="17826" spans="8:16">
      <c r="H17826" t="s">
        <v>10946</v>
      </c>
      <c r="I17826" t="s">
        <v>7</v>
      </c>
      <c r="J17826">
        <v>2022</v>
      </c>
      <c r="K17826">
        <f>2024 -impact_data[[#This Row],[model_year]]</f>
        <v>2</v>
      </c>
      <c r="L17826">
        <v>45</v>
      </c>
      <c r="M17826">
        <v>14.7</v>
      </c>
      <c r="N17826">
        <v>8.8000000000000007</v>
      </c>
      <c r="O17826" t="s">
        <v>9</v>
      </c>
      <c r="P17826">
        <v>0.86</v>
      </c>
    </row>
    <row r="17827" spans="8:16">
      <c r="H17827" t="s">
        <v>10952</v>
      </c>
      <c r="I17827" t="s">
        <v>7</v>
      </c>
      <c r="J17827">
        <v>2022</v>
      </c>
      <c r="K17827">
        <f>2024 -impact_data[[#This Row],[model_year]]</f>
        <v>2</v>
      </c>
      <c r="L17827">
        <v>46</v>
      </c>
      <c r="M17827">
        <v>-1.8</v>
      </c>
      <c r="N17827">
        <v>-0.7</v>
      </c>
      <c r="O17827" t="s">
        <v>10</v>
      </c>
      <c r="P17827">
        <v>0.86</v>
      </c>
    </row>
    <row r="17828" spans="8:16">
      <c r="H17828" t="s">
        <v>10956</v>
      </c>
      <c r="I17828" t="s">
        <v>7</v>
      </c>
      <c r="J17828">
        <v>2022</v>
      </c>
      <c r="K17828">
        <f>2024 -impact_data[[#This Row],[model_year]]</f>
        <v>2</v>
      </c>
      <c r="L17828">
        <v>48</v>
      </c>
      <c r="M17828">
        <v>15.2</v>
      </c>
      <c r="N17828">
        <v>9.1</v>
      </c>
      <c r="O17828" t="s">
        <v>9</v>
      </c>
      <c r="P17828">
        <v>0.87</v>
      </c>
    </row>
    <row r="17829" spans="8:16">
      <c r="H17829" t="s">
        <v>10963</v>
      </c>
      <c r="I17829" t="s">
        <v>7</v>
      </c>
      <c r="J17829">
        <v>2022</v>
      </c>
      <c r="K17829">
        <f>2024 -impact_data[[#This Row],[model_year]]</f>
        <v>2</v>
      </c>
      <c r="L17829">
        <v>48</v>
      </c>
      <c r="M17829">
        <v>9.6999999999999993</v>
      </c>
      <c r="N17829">
        <v>5.8</v>
      </c>
      <c r="O17829" t="s">
        <v>9</v>
      </c>
      <c r="P17829">
        <v>0.88</v>
      </c>
    </row>
    <row r="17830" spans="8:16">
      <c r="H17830" t="s">
        <v>10971</v>
      </c>
      <c r="I17830" t="s">
        <v>7</v>
      </c>
      <c r="J17830">
        <v>2022</v>
      </c>
      <c r="K17830">
        <f>2024 -impact_data[[#This Row],[model_year]]</f>
        <v>2</v>
      </c>
      <c r="L17830">
        <v>47</v>
      </c>
      <c r="M17830">
        <v>0.2</v>
      </c>
      <c r="N17830">
        <v>0.1</v>
      </c>
      <c r="O17830" t="s">
        <v>9</v>
      </c>
      <c r="P17830">
        <v>0.88</v>
      </c>
    </row>
    <row r="17831" spans="8:16">
      <c r="H17831" t="s">
        <v>10977</v>
      </c>
      <c r="I17831" t="s">
        <v>7</v>
      </c>
      <c r="J17831">
        <v>2022</v>
      </c>
      <c r="K17831">
        <f>2024 -impact_data[[#This Row],[model_year]]</f>
        <v>2</v>
      </c>
      <c r="L17831">
        <v>45</v>
      </c>
      <c r="M17831">
        <v>16.399999999999999</v>
      </c>
      <c r="N17831">
        <v>9.9</v>
      </c>
      <c r="O17831" t="s">
        <v>9</v>
      </c>
      <c r="P17831">
        <v>0.86</v>
      </c>
    </row>
    <row r="17832" spans="8:16">
      <c r="H17832" t="s">
        <v>10989</v>
      </c>
      <c r="I17832" t="s">
        <v>7</v>
      </c>
      <c r="J17832">
        <v>2022</v>
      </c>
      <c r="K17832">
        <f>2024 -impact_data[[#This Row],[model_year]]</f>
        <v>2</v>
      </c>
      <c r="L17832">
        <v>45</v>
      </c>
      <c r="M17832">
        <v>7.5</v>
      </c>
      <c r="N17832">
        <v>4.5</v>
      </c>
      <c r="O17832" t="s">
        <v>9</v>
      </c>
      <c r="P17832">
        <v>0.85</v>
      </c>
    </row>
    <row r="17833" spans="8:16">
      <c r="H17833" t="s">
        <v>10998</v>
      </c>
      <c r="I17833" t="s">
        <v>7</v>
      </c>
      <c r="J17833">
        <v>2022</v>
      </c>
      <c r="K17833">
        <f>2024 -impact_data[[#This Row],[model_year]]</f>
        <v>2</v>
      </c>
      <c r="L17833">
        <v>49</v>
      </c>
      <c r="M17833">
        <v>27.4</v>
      </c>
      <c r="N17833">
        <v>16.399999999999999</v>
      </c>
      <c r="O17833" t="s">
        <v>9</v>
      </c>
      <c r="P17833">
        <v>0.88</v>
      </c>
    </row>
    <row r="17834" spans="8:16">
      <c r="H17834" t="s">
        <v>11018</v>
      </c>
      <c r="I17834" t="s">
        <v>7</v>
      </c>
      <c r="J17834">
        <v>2022</v>
      </c>
      <c r="K17834">
        <f>2024 -impact_data[[#This Row],[model_year]]</f>
        <v>2</v>
      </c>
      <c r="L17834">
        <v>48</v>
      </c>
      <c r="M17834">
        <v>32.5</v>
      </c>
      <c r="N17834">
        <v>19.5</v>
      </c>
      <c r="O17834" t="s">
        <v>9</v>
      </c>
      <c r="P17834">
        <v>0.86</v>
      </c>
    </row>
    <row r="17835" spans="8:16">
      <c r="H17835" t="s">
        <v>11032</v>
      </c>
      <c r="I17835" t="s">
        <v>7</v>
      </c>
      <c r="J17835">
        <v>2022</v>
      </c>
      <c r="K17835">
        <f>2024 -impact_data[[#This Row],[model_year]]</f>
        <v>2</v>
      </c>
      <c r="L17835">
        <v>48</v>
      </c>
      <c r="M17835">
        <v>26.3</v>
      </c>
      <c r="N17835">
        <v>15.8</v>
      </c>
      <c r="O17835" t="s">
        <v>9</v>
      </c>
      <c r="P17835">
        <v>0.87</v>
      </c>
    </row>
    <row r="17836" spans="8:16">
      <c r="H17836" t="s">
        <v>11037</v>
      </c>
      <c r="I17836" t="s">
        <v>7</v>
      </c>
      <c r="J17836">
        <v>2022</v>
      </c>
      <c r="K17836">
        <f>2024 -impact_data[[#This Row],[model_year]]</f>
        <v>2</v>
      </c>
      <c r="L17836">
        <v>44</v>
      </c>
      <c r="M17836">
        <v>-7.6</v>
      </c>
      <c r="N17836">
        <v>-1.9</v>
      </c>
      <c r="O17836" t="s">
        <v>8</v>
      </c>
      <c r="P17836">
        <v>0.87</v>
      </c>
    </row>
    <row r="17837" spans="8:16">
      <c r="H17837" t="s">
        <v>11045</v>
      </c>
      <c r="I17837" t="s">
        <v>7</v>
      </c>
      <c r="J17837">
        <v>2022</v>
      </c>
      <c r="K17837">
        <f>2024 -impact_data[[#This Row],[model_year]]</f>
        <v>2</v>
      </c>
      <c r="L17837">
        <v>50</v>
      </c>
      <c r="M17837">
        <v>16.3</v>
      </c>
      <c r="N17837">
        <v>6.5</v>
      </c>
      <c r="O17837" t="s">
        <v>10</v>
      </c>
      <c r="P17837">
        <v>0.88</v>
      </c>
    </row>
    <row r="17838" spans="8:16">
      <c r="H17838" t="s">
        <v>11054</v>
      </c>
      <c r="I17838" t="s">
        <v>7</v>
      </c>
      <c r="J17838">
        <v>2022</v>
      </c>
      <c r="K17838">
        <f>2024 -impact_data[[#This Row],[model_year]]</f>
        <v>2</v>
      </c>
      <c r="L17838">
        <v>46</v>
      </c>
      <c r="M17838">
        <v>13.7</v>
      </c>
      <c r="N17838">
        <v>8.1999999999999993</v>
      </c>
      <c r="O17838" t="s">
        <v>9</v>
      </c>
      <c r="P17838">
        <v>0.89</v>
      </c>
    </row>
    <row r="17839" spans="8:16">
      <c r="H17839" t="s">
        <v>11055</v>
      </c>
      <c r="I17839" t="s">
        <v>11</v>
      </c>
      <c r="J17839">
        <v>2022</v>
      </c>
      <c r="K17839">
        <f>2024 -impact_data[[#This Row],[model_year]]</f>
        <v>2</v>
      </c>
      <c r="L17839">
        <v>75</v>
      </c>
      <c r="M17839">
        <v>33.299999999999997</v>
      </c>
      <c r="N17839">
        <v>20</v>
      </c>
      <c r="O17839" t="s">
        <v>9</v>
      </c>
      <c r="P17839">
        <v>0.93</v>
      </c>
    </row>
    <row r="17840" spans="8:16">
      <c r="H17840" t="s">
        <v>11060</v>
      </c>
      <c r="I17840" t="s">
        <v>7</v>
      </c>
      <c r="J17840">
        <v>2022</v>
      </c>
      <c r="K17840">
        <f>2024 -impact_data[[#This Row],[model_year]]</f>
        <v>2</v>
      </c>
      <c r="L17840">
        <v>47</v>
      </c>
      <c r="M17840">
        <v>38</v>
      </c>
      <c r="N17840">
        <v>22.8</v>
      </c>
      <c r="O17840" t="s">
        <v>9</v>
      </c>
      <c r="P17840">
        <v>0.87</v>
      </c>
    </row>
    <row r="17841" spans="8:16">
      <c r="H17841" t="s">
        <v>11067</v>
      </c>
      <c r="I17841" t="s">
        <v>7</v>
      </c>
      <c r="J17841">
        <v>2022</v>
      </c>
      <c r="K17841">
        <f>2024 -impact_data[[#This Row],[model_year]]</f>
        <v>2</v>
      </c>
      <c r="L17841">
        <v>43</v>
      </c>
      <c r="M17841">
        <v>2.5</v>
      </c>
      <c r="N17841">
        <v>0.6</v>
      </c>
      <c r="O17841" t="s">
        <v>8</v>
      </c>
      <c r="P17841">
        <v>0.86</v>
      </c>
    </row>
    <row r="17842" spans="8:16">
      <c r="H17842" t="s">
        <v>11079</v>
      </c>
      <c r="I17842" t="s">
        <v>7</v>
      </c>
      <c r="J17842">
        <v>2022</v>
      </c>
      <c r="K17842">
        <f>2024 -impact_data[[#This Row],[model_year]]</f>
        <v>2</v>
      </c>
      <c r="L17842">
        <v>46</v>
      </c>
      <c r="M17842">
        <v>15.6</v>
      </c>
      <c r="N17842">
        <v>6.2</v>
      </c>
      <c r="O17842" t="s">
        <v>10</v>
      </c>
      <c r="P17842">
        <v>0.87</v>
      </c>
    </row>
    <row r="17843" spans="8:16">
      <c r="H17843" t="s">
        <v>11082</v>
      </c>
      <c r="I17843" t="s">
        <v>7</v>
      </c>
      <c r="J17843">
        <v>2022</v>
      </c>
      <c r="K17843">
        <f>2024 -impact_data[[#This Row],[model_year]]</f>
        <v>2</v>
      </c>
      <c r="L17843">
        <v>45</v>
      </c>
      <c r="M17843">
        <v>6.7</v>
      </c>
      <c r="N17843">
        <v>4</v>
      </c>
      <c r="O17843" t="s">
        <v>9</v>
      </c>
      <c r="P17843">
        <v>0.86</v>
      </c>
    </row>
    <row r="17844" spans="8:16">
      <c r="H17844" t="s">
        <v>11095</v>
      </c>
      <c r="I17844" t="s">
        <v>7</v>
      </c>
      <c r="J17844">
        <v>2022</v>
      </c>
      <c r="K17844">
        <f>2024 -impact_data[[#This Row],[model_year]]</f>
        <v>2</v>
      </c>
      <c r="L17844">
        <v>44</v>
      </c>
      <c r="M17844">
        <v>16.5</v>
      </c>
      <c r="N17844">
        <v>9.9</v>
      </c>
      <c r="O17844" t="s">
        <v>9</v>
      </c>
      <c r="P17844">
        <v>0.87</v>
      </c>
    </row>
    <row r="17845" spans="8:16">
      <c r="H17845" t="s">
        <v>11115</v>
      </c>
      <c r="I17845" t="s">
        <v>11</v>
      </c>
      <c r="J17845">
        <v>2022</v>
      </c>
      <c r="K17845">
        <f>2024 -impact_data[[#This Row],[model_year]]</f>
        <v>2</v>
      </c>
      <c r="L17845">
        <v>75</v>
      </c>
      <c r="M17845">
        <v>12.2</v>
      </c>
      <c r="N17845">
        <v>7.3</v>
      </c>
      <c r="O17845" t="s">
        <v>9</v>
      </c>
      <c r="P17845">
        <v>0.94</v>
      </c>
    </row>
    <row r="17846" spans="8:16">
      <c r="H17846" t="s">
        <v>11117</v>
      </c>
      <c r="I17846" t="s">
        <v>7</v>
      </c>
      <c r="J17846">
        <v>2022</v>
      </c>
      <c r="K17846">
        <f>2024 -impact_data[[#This Row],[model_year]]</f>
        <v>2</v>
      </c>
      <c r="L17846">
        <v>47</v>
      </c>
      <c r="M17846">
        <v>4.0999999999999996</v>
      </c>
      <c r="N17846">
        <v>2.5</v>
      </c>
      <c r="O17846" t="s">
        <v>9</v>
      </c>
      <c r="P17846">
        <v>0.87</v>
      </c>
    </row>
    <row r="17847" spans="8:16">
      <c r="H17847" t="s">
        <v>11121</v>
      </c>
      <c r="I17847" t="s">
        <v>7</v>
      </c>
      <c r="J17847">
        <v>2022</v>
      </c>
      <c r="K17847">
        <f>2024 -impact_data[[#This Row],[model_year]]</f>
        <v>2</v>
      </c>
      <c r="L17847">
        <v>46</v>
      </c>
      <c r="M17847">
        <v>24.7</v>
      </c>
      <c r="N17847">
        <v>14.8</v>
      </c>
      <c r="O17847" t="s">
        <v>9</v>
      </c>
      <c r="P17847">
        <v>0.86</v>
      </c>
    </row>
    <row r="17848" spans="8:16">
      <c r="H17848" t="s">
        <v>11124</v>
      </c>
      <c r="I17848" t="s">
        <v>11</v>
      </c>
      <c r="J17848">
        <v>2022</v>
      </c>
      <c r="K17848">
        <f>2024 -impact_data[[#This Row],[model_year]]</f>
        <v>2</v>
      </c>
      <c r="L17848">
        <v>80</v>
      </c>
      <c r="M17848">
        <v>37</v>
      </c>
      <c r="N17848">
        <v>22.2</v>
      </c>
      <c r="O17848" t="s">
        <v>9</v>
      </c>
      <c r="P17848">
        <v>0.96</v>
      </c>
    </row>
    <row r="17849" spans="8:16">
      <c r="H17849" t="s">
        <v>11130</v>
      </c>
      <c r="I17849" t="s">
        <v>7</v>
      </c>
      <c r="J17849">
        <v>2022</v>
      </c>
      <c r="K17849">
        <f>2024 -impact_data[[#This Row],[model_year]]</f>
        <v>2</v>
      </c>
      <c r="L17849">
        <v>45</v>
      </c>
      <c r="M17849">
        <v>10.4</v>
      </c>
      <c r="N17849">
        <v>4.2</v>
      </c>
      <c r="O17849" t="s">
        <v>10</v>
      </c>
      <c r="P17849">
        <v>0.86</v>
      </c>
    </row>
    <row r="17850" spans="8:16">
      <c r="H17850" t="s">
        <v>11133</v>
      </c>
      <c r="I17850" t="s">
        <v>7</v>
      </c>
      <c r="J17850">
        <v>2022</v>
      </c>
      <c r="K17850">
        <f>2024 -impact_data[[#This Row],[model_year]]</f>
        <v>2</v>
      </c>
      <c r="L17850">
        <v>45</v>
      </c>
      <c r="M17850">
        <v>9.6</v>
      </c>
      <c r="N17850">
        <v>2.4</v>
      </c>
      <c r="O17850" t="s">
        <v>8</v>
      </c>
      <c r="P17850">
        <v>0.86</v>
      </c>
    </row>
    <row r="17851" spans="8:16">
      <c r="H17851" t="s">
        <v>11141</v>
      </c>
      <c r="I17851" t="s">
        <v>7</v>
      </c>
      <c r="J17851">
        <v>2022</v>
      </c>
      <c r="K17851">
        <f>2024 -impact_data[[#This Row],[model_year]]</f>
        <v>2</v>
      </c>
      <c r="L17851">
        <v>49</v>
      </c>
      <c r="M17851">
        <v>14.2</v>
      </c>
      <c r="N17851">
        <v>5.7</v>
      </c>
      <c r="O17851" t="s">
        <v>10</v>
      </c>
      <c r="P17851">
        <v>0.86</v>
      </c>
    </row>
    <row r="17852" spans="8:16">
      <c r="H17852" t="s">
        <v>11142</v>
      </c>
      <c r="I17852" t="s">
        <v>7</v>
      </c>
      <c r="J17852">
        <v>2022</v>
      </c>
      <c r="K17852">
        <f>2024 -impact_data[[#This Row],[model_year]]</f>
        <v>2</v>
      </c>
      <c r="L17852">
        <v>47</v>
      </c>
      <c r="M17852">
        <v>-7.5</v>
      </c>
      <c r="N17852">
        <v>-1.9</v>
      </c>
      <c r="O17852" t="s">
        <v>8</v>
      </c>
      <c r="P17852">
        <v>0.87</v>
      </c>
    </row>
    <row r="17853" spans="8:16">
      <c r="H17853" t="s">
        <v>11148</v>
      </c>
      <c r="I17853" t="s">
        <v>7</v>
      </c>
      <c r="J17853">
        <v>2022</v>
      </c>
      <c r="K17853">
        <f>2024 -impact_data[[#This Row],[model_year]]</f>
        <v>2</v>
      </c>
      <c r="L17853">
        <v>46</v>
      </c>
      <c r="M17853">
        <v>8.8000000000000007</v>
      </c>
      <c r="N17853">
        <v>5.3</v>
      </c>
      <c r="O17853" t="s">
        <v>9</v>
      </c>
      <c r="P17853">
        <v>0.89</v>
      </c>
    </row>
    <row r="17854" spans="8:16">
      <c r="H17854" t="s">
        <v>11150</v>
      </c>
      <c r="I17854" t="s">
        <v>7</v>
      </c>
      <c r="J17854">
        <v>2022</v>
      </c>
      <c r="K17854">
        <f>2024 -impact_data[[#This Row],[model_year]]</f>
        <v>2</v>
      </c>
      <c r="L17854">
        <v>46</v>
      </c>
      <c r="M17854">
        <v>18.7</v>
      </c>
      <c r="N17854">
        <v>11.2</v>
      </c>
      <c r="O17854" t="s">
        <v>9</v>
      </c>
      <c r="P17854">
        <v>0.88</v>
      </c>
    </row>
    <row r="17855" spans="8:16">
      <c r="H17855" t="s">
        <v>11155</v>
      </c>
      <c r="I17855" t="s">
        <v>7</v>
      </c>
      <c r="J17855">
        <v>2022</v>
      </c>
      <c r="K17855">
        <f>2024 -impact_data[[#This Row],[model_year]]</f>
        <v>2</v>
      </c>
      <c r="L17855">
        <v>46</v>
      </c>
      <c r="M17855">
        <v>14.2</v>
      </c>
      <c r="N17855">
        <v>8.5</v>
      </c>
      <c r="O17855" t="s">
        <v>9</v>
      </c>
      <c r="P17855">
        <v>0.89</v>
      </c>
    </row>
    <row r="17856" spans="8:16">
      <c r="H17856" t="s">
        <v>11156</v>
      </c>
      <c r="I17856" t="s">
        <v>7</v>
      </c>
      <c r="J17856">
        <v>2022</v>
      </c>
      <c r="K17856">
        <f>2024 -impact_data[[#This Row],[model_year]]</f>
        <v>2</v>
      </c>
      <c r="L17856">
        <v>48</v>
      </c>
      <c r="M17856">
        <v>12.3</v>
      </c>
      <c r="N17856">
        <v>4.9000000000000004</v>
      </c>
      <c r="O17856" t="s">
        <v>10</v>
      </c>
      <c r="P17856">
        <v>0.87</v>
      </c>
    </row>
    <row r="17857" spans="8:16">
      <c r="H17857" t="s">
        <v>11157</v>
      </c>
      <c r="I17857" t="s">
        <v>7</v>
      </c>
      <c r="J17857">
        <v>2022</v>
      </c>
      <c r="K17857">
        <f>2024 -impact_data[[#This Row],[model_year]]</f>
        <v>2</v>
      </c>
      <c r="L17857">
        <v>48</v>
      </c>
      <c r="M17857">
        <v>2.6</v>
      </c>
      <c r="N17857">
        <v>1.5</v>
      </c>
      <c r="O17857" t="s">
        <v>9</v>
      </c>
      <c r="P17857">
        <v>0.87</v>
      </c>
    </row>
    <row r="17858" spans="8:16">
      <c r="H17858" t="s">
        <v>11163</v>
      </c>
      <c r="I17858" t="s">
        <v>7</v>
      </c>
      <c r="J17858">
        <v>2022</v>
      </c>
      <c r="K17858">
        <f>2024 -impact_data[[#This Row],[model_year]]</f>
        <v>2</v>
      </c>
      <c r="L17858">
        <v>45</v>
      </c>
      <c r="M17858">
        <v>0.5</v>
      </c>
      <c r="N17858">
        <v>0.3</v>
      </c>
      <c r="O17858" t="s">
        <v>9</v>
      </c>
      <c r="P17858">
        <v>0.86</v>
      </c>
    </row>
    <row r="17859" spans="8:16">
      <c r="H17859" t="s">
        <v>11166</v>
      </c>
      <c r="I17859" t="s">
        <v>7</v>
      </c>
      <c r="J17859">
        <v>2022</v>
      </c>
      <c r="K17859">
        <f>2024 -impact_data[[#This Row],[model_year]]</f>
        <v>2</v>
      </c>
      <c r="L17859">
        <v>49</v>
      </c>
      <c r="M17859">
        <v>16.8</v>
      </c>
      <c r="N17859">
        <v>6.7</v>
      </c>
      <c r="O17859" t="s">
        <v>10</v>
      </c>
      <c r="P17859">
        <v>0.88</v>
      </c>
    </row>
    <row r="17860" spans="8:16">
      <c r="H17860" t="s">
        <v>11171</v>
      </c>
      <c r="I17860" t="s">
        <v>7</v>
      </c>
      <c r="J17860">
        <v>2022</v>
      </c>
      <c r="K17860">
        <f>2024 -impact_data[[#This Row],[model_year]]</f>
        <v>2</v>
      </c>
      <c r="L17860">
        <v>47</v>
      </c>
      <c r="M17860">
        <v>9.4</v>
      </c>
      <c r="N17860">
        <v>5.6</v>
      </c>
      <c r="O17860" t="s">
        <v>9</v>
      </c>
      <c r="P17860">
        <v>0.89</v>
      </c>
    </row>
    <row r="17861" spans="8:16">
      <c r="H17861" t="s">
        <v>11185</v>
      </c>
      <c r="I17861" t="s">
        <v>7</v>
      </c>
      <c r="J17861">
        <v>2022</v>
      </c>
      <c r="K17861">
        <f>2024 -impact_data[[#This Row],[model_year]]</f>
        <v>2</v>
      </c>
      <c r="L17861">
        <v>44</v>
      </c>
      <c r="M17861">
        <v>4.5</v>
      </c>
      <c r="N17861">
        <v>2.7</v>
      </c>
      <c r="O17861" t="s">
        <v>9</v>
      </c>
      <c r="P17861">
        <v>0.88</v>
      </c>
    </row>
    <row r="17862" spans="8:16">
      <c r="H17862" t="s">
        <v>11229</v>
      </c>
      <c r="I17862" t="s">
        <v>7</v>
      </c>
      <c r="J17862">
        <v>2022</v>
      </c>
      <c r="K17862">
        <f>2024 -impact_data[[#This Row],[model_year]]</f>
        <v>2</v>
      </c>
      <c r="L17862">
        <v>50</v>
      </c>
      <c r="M17862">
        <v>1.6</v>
      </c>
      <c r="N17862">
        <v>1</v>
      </c>
      <c r="O17862" t="s">
        <v>9</v>
      </c>
      <c r="P17862">
        <v>0.87</v>
      </c>
    </row>
    <row r="17863" spans="8:16">
      <c r="H17863" t="s">
        <v>11256</v>
      </c>
      <c r="I17863" t="s">
        <v>7</v>
      </c>
      <c r="J17863">
        <v>2022</v>
      </c>
      <c r="K17863">
        <f>2024 -impact_data[[#This Row],[model_year]]</f>
        <v>2</v>
      </c>
      <c r="L17863">
        <v>43</v>
      </c>
      <c r="M17863">
        <v>3.5</v>
      </c>
      <c r="N17863">
        <v>1.4</v>
      </c>
      <c r="O17863" t="s">
        <v>10</v>
      </c>
      <c r="P17863">
        <v>0.87</v>
      </c>
    </row>
    <row r="17864" spans="8:16">
      <c r="H17864" t="s">
        <v>11258</v>
      </c>
      <c r="I17864" t="s">
        <v>7</v>
      </c>
      <c r="J17864">
        <v>2022</v>
      </c>
      <c r="K17864">
        <f>2024 -impact_data[[#This Row],[model_year]]</f>
        <v>2</v>
      </c>
      <c r="L17864">
        <v>44</v>
      </c>
      <c r="M17864">
        <v>24.6</v>
      </c>
      <c r="N17864">
        <v>6.2</v>
      </c>
      <c r="O17864" t="s">
        <v>8</v>
      </c>
      <c r="P17864">
        <v>0.87</v>
      </c>
    </row>
    <row r="17865" spans="8:16">
      <c r="H17865" t="s">
        <v>11265</v>
      </c>
      <c r="I17865" t="s">
        <v>11</v>
      </c>
      <c r="J17865">
        <v>2022</v>
      </c>
      <c r="K17865">
        <f>2024 -impact_data[[#This Row],[model_year]]</f>
        <v>2</v>
      </c>
      <c r="L17865">
        <v>81</v>
      </c>
      <c r="M17865">
        <v>31.1</v>
      </c>
      <c r="N17865">
        <v>18.7</v>
      </c>
      <c r="O17865" t="s">
        <v>9</v>
      </c>
      <c r="P17865">
        <v>0.94</v>
      </c>
    </row>
    <row r="17866" spans="8:16">
      <c r="H17866" t="s">
        <v>11276</v>
      </c>
      <c r="I17866" t="s">
        <v>7</v>
      </c>
      <c r="J17866">
        <v>2022</v>
      </c>
      <c r="K17866">
        <f>2024 -impact_data[[#This Row],[model_year]]</f>
        <v>2</v>
      </c>
      <c r="L17866">
        <v>49</v>
      </c>
      <c r="M17866">
        <v>16.5</v>
      </c>
      <c r="N17866">
        <v>6.6</v>
      </c>
      <c r="O17866" t="s">
        <v>10</v>
      </c>
      <c r="P17866">
        <v>0.88</v>
      </c>
    </row>
    <row r="17867" spans="8:16">
      <c r="H17867" t="s">
        <v>11283</v>
      </c>
      <c r="I17867" t="s">
        <v>7</v>
      </c>
      <c r="J17867">
        <v>2022</v>
      </c>
      <c r="K17867">
        <f>2024 -impact_data[[#This Row],[model_year]]</f>
        <v>2</v>
      </c>
      <c r="L17867">
        <v>50</v>
      </c>
      <c r="M17867">
        <v>20.8</v>
      </c>
      <c r="N17867">
        <v>8.3000000000000007</v>
      </c>
      <c r="O17867" t="s">
        <v>10</v>
      </c>
      <c r="P17867">
        <v>0.89</v>
      </c>
    </row>
    <row r="17868" spans="8:16">
      <c r="H17868" t="s">
        <v>11284</v>
      </c>
      <c r="I17868" t="s">
        <v>7</v>
      </c>
      <c r="J17868">
        <v>2022</v>
      </c>
      <c r="K17868">
        <f>2024 -impact_data[[#This Row],[model_year]]</f>
        <v>2</v>
      </c>
      <c r="L17868">
        <v>45</v>
      </c>
      <c r="M17868">
        <v>27</v>
      </c>
      <c r="N17868">
        <v>6.8</v>
      </c>
      <c r="O17868" t="s">
        <v>8</v>
      </c>
      <c r="P17868">
        <v>0.86</v>
      </c>
    </row>
    <row r="17869" spans="8:16">
      <c r="H17869" t="s">
        <v>11288</v>
      </c>
      <c r="I17869" t="s">
        <v>7</v>
      </c>
      <c r="J17869">
        <v>2022</v>
      </c>
      <c r="K17869">
        <f>2024 -impact_data[[#This Row],[model_year]]</f>
        <v>2</v>
      </c>
      <c r="L17869">
        <v>45</v>
      </c>
      <c r="M17869">
        <v>-0.4</v>
      </c>
      <c r="N17869">
        <v>-0.3</v>
      </c>
      <c r="O17869" t="s">
        <v>9</v>
      </c>
      <c r="P17869">
        <v>0.86</v>
      </c>
    </row>
    <row r="17870" spans="8:16">
      <c r="H17870" t="s">
        <v>11290</v>
      </c>
      <c r="I17870" t="s">
        <v>7</v>
      </c>
      <c r="J17870">
        <v>2022</v>
      </c>
      <c r="K17870">
        <f>2024 -impact_data[[#This Row],[model_year]]</f>
        <v>2</v>
      </c>
      <c r="L17870">
        <v>43</v>
      </c>
      <c r="M17870">
        <v>28.3</v>
      </c>
      <c r="N17870">
        <v>11.3</v>
      </c>
      <c r="O17870" t="s">
        <v>10</v>
      </c>
      <c r="P17870">
        <v>0.89</v>
      </c>
    </row>
    <row r="17871" spans="8:16">
      <c r="H17871" t="s">
        <v>11300</v>
      </c>
      <c r="I17871" t="s">
        <v>7</v>
      </c>
      <c r="J17871">
        <v>2022</v>
      </c>
      <c r="K17871">
        <f>2024 -impact_data[[#This Row],[model_year]]</f>
        <v>2</v>
      </c>
      <c r="L17871">
        <v>47</v>
      </c>
      <c r="M17871">
        <v>15.8</v>
      </c>
      <c r="N17871">
        <v>3.9</v>
      </c>
      <c r="O17871" t="s">
        <v>8</v>
      </c>
      <c r="P17871">
        <v>0.87</v>
      </c>
    </row>
    <row r="17872" spans="8:16">
      <c r="H17872" t="s">
        <v>11309</v>
      </c>
      <c r="I17872" t="s">
        <v>7</v>
      </c>
      <c r="J17872">
        <v>2022</v>
      </c>
      <c r="K17872">
        <f>2024 -impact_data[[#This Row],[model_year]]</f>
        <v>2</v>
      </c>
      <c r="L17872">
        <v>46</v>
      </c>
      <c r="M17872">
        <v>23.9</v>
      </c>
      <c r="N17872">
        <v>14.3</v>
      </c>
      <c r="O17872" t="s">
        <v>9</v>
      </c>
      <c r="P17872">
        <v>0.89</v>
      </c>
    </row>
    <row r="17873" spans="8:16">
      <c r="H17873" t="s">
        <v>11320</v>
      </c>
      <c r="I17873" t="s">
        <v>7</v>
      </c>
      <c r="J17873">
        <v>2022</v>
      </c>
      <c r="K17873">
        <f>2024 -impact_data[[#This Row],[model_year]]</f>
        <v>2</v>
      </c>
      <c r="L17873">
        <v>47</v>
      </c>
      <c r="M17873">
        <v>15.5</v>
      </c>
      <c r="N17873">
        <v>9.3000000000000007</v>
      </c>
      <c r="O17873" t="s">
        <v>9</v>
      </c>
      <c r="P17873">
        <v>0.87</v>
      </c>
    </row>
    <row r="17874" spans="8:16">
      <c r="H17874" t="s">
        <v>11324</v>
      </c>
      <c r="I17874" t="s">
        <v>7</v>
      </c>
      <c r="J17874">
        <v>2022</v>
      </c>
      <c r="K17874">
        <f>2024 -impact_data[[#This Row],[model_year]]</f>
        <v>2</v>
      </c>
      <c r="L17874">
        <v>49</v>
      </c>
      <c r="M17874">
        <v>9.8000000000000007</v>
      </c>
      <c r="N17874">
        <v>5.9</v>
      </c>
      <c r="O17874" t="s">
        <v>9</v>
      </c>
      <c r="P17874">
        <v>0.88</v>
      </c>
    </row>
    <row r="17875" spans="8:16">
      <c r="H17875" t="s">
        <v>11328</v>
      </c>
      <c r="I17875" t="s">
        <v>7</v>
      </c>
      <c r="J17875">
        <v>2022</v>
      </c>
      <c r="K17875">
        <f>2024 -impact_data[[#This Row],[model_year]]</f>
        <v>2</v>
      </c>
      <c r="L17875">
        <v>50</v>
      </c>
      <c r="M17875">
        <v>57.3</v>
      </c>
      <c r="N17875">
        <v>14.3</v>
      </c>
      <c r="O17875" t="s">
        <v>8</v>
      </c>
      <c r="P17875">
        <v>0.86</v>
      </c>
    </row>
    <row r="17876" spans="8:16">
      <c r="H17876" t="s">
        <v>11329</v>
      </c>
      <c r="I17876" t="s">
        <v>7</v>
      </c>
      <c r="J17876">
        <v>2022</v>
      </c>
      <c r="K17876">
        <f>2024 -impact_data[[#This Row],[model_year]]</f>
        <v>2</v>
      </c>
      <c r="L17876">
        <v>47</v>
      </c>
      <c r="M17876">
        <v>32.1</v>
      </c>
      <c r="N17876">
        <v>12.8</v>
      </c>
      <c r="O17876" t="s">
        <v>10</v>
      </c>
      <c r="P17876">
        <v>0.88</v>
      </c>
    </row>
    <row r="17877" spans="8:16">
      <c r="H17877" t="s">
        <v>11332</v>
      </c>
      <c r="I17877" t="s">
        <v>7</v>
      </c>
      <c r="J17877">
        <v>2022</v>
      </c>
      <c r="K17877">
        <f>2024 -impact_data[[#This Row],[model_year]]</f>
        <v>2</v>
      </c>
      <c r="L17877">
        <v>48</v>
      </c>
      <c r="M17877">
        <v>17.3</v>
      </c>
      <c r="N17877">
        <v>10.4</v>
      </c>
      <c r="O17877" t="s">
        <v>9</v>
      </c>
      <c r="P17877">
        <v>0.89</v>
      </c>
    </row>
    <row r="17878" spans="8:16">
      <c r="H17878" t="s">
        <v>11339</v>
      </c>
      <c r="I17878" t="s">
        <v>7</v>
      </c>
      <c r="J17878">
        <v>2022</v>
      </c>
      <c r="K17878">
        <f>2024 -impact_data[[#This Row],[model_year]]</f>
        <v>2</v>
      </c>
      <c r="L17878">
        <v>51</v>
      </c>
      <c r="M17878">
        <v>21.7</v>
      </c>
      <c r="N17878">
        <v>13</v>
      </c>
      <c r="O17878" t="s">
        <v>9</v>
      </c>
      <c r="P17878">
        <v>0.88</v>
      </c>
    </row>
    <row r="17879" spans="8:16">
      <c r="H17879" t="s">
        <v>11351</v>
      </c>
      <c r="I17879" t="s">
        <v>7</v>
      </c>
      <c r="J17879">
        <v>2022</v>
      </c>
      <c r="K17879">
        <f>2024 -impact_data[[#This Row],[model_year]]</f>
        <v>2</v>
      </c>
      <c r="L17879">
        <v>45</v>
      </c>
      <c r="M17879">
        <v>22.4</v>
      </c>
      <c r="N17879">
        <v>13.5</v>
      </c>
      <c r="O17879" t="s">
        <v>9</v>
      </c>
      <c r="P17879">
        <v>0.89</v>
      </c>
    </row>
    <row r="17880" spans="8:16">
      <c r="H17880" t="s">
        <v>11377</v>
      </c>
      <c r="I17880" t="s">
        <v>7</v>
      </c>
      <c r="J17880">
        <v>2022</v>
      </c>
      <c r="K17880">
        <f>2024 -impact_data[[#This Row],[model_year]]</f>
        <v>2</v>
      </c>
      <c r="L17880">
        <v>47</v>
      </c>
      <c r="M17880">
        <v>18.5</v>
      </c>
      <c r="N17880">
        <v>7.4</v>
      </c>
      <c r="O17880" t="s">
        <v>10</v>
      </c>
      <c r="P17880">
        <v>0.86</v>
      </c>
    </row>
    <row r="17881" spans="8:16">
      <c r="H17881" t="s">
        <v>11392</v>
      </c>
      <c r="I17881" t="s">
        <v>7</v>
      </c>
      <c r="J17881">
        <v>2022</v>
      </c>
      <c r="K17881">
        <f>2024 -impact_data[[#This Row],[model_year]]</f>
        <v>2</v>
      </c>
      <c r="L17881">
        <v>46</v>
      </c>
      <c r="M17881">
        <v>29.5</v>
      </c>
      <c r="N17881">
        <v>17.7</v>
      </c>
      <c r="O17881" t="s">
        <v>9</v>
      </c>
      <c r="P17881">
        <v>0.85</v>
      </c>
    </row>
    <row r="17882" spans="8:16">
      <c r="H17882" t="s">
        <v>11393</v>
      </c>
      <c r="I17882" t="s">
        <v>7</v>
      </c>
      <c r="J17882">
        <v>2022</v>
      </c>
      <c r="K17882">
        <f>2024 -impact_data[[#This Row],[model_year]]</f>
        <v>2</v>
      </c>
      <c r="L17882">
        <v>50</v>
      </c>
      <c r="M17882">
        <v>3.8</v>
      </c>
      <c r="N17882">
        <v>2.2999999999999998</v>
      </c>
      <c r="O17882" t="s">
        <v>9</v>
      </c>
      <c r="P17882">
        <v>0.87</v>
      </c>
    </row>
    <row r="17883" spans="8:16">
      <c r="H17883" t="s">
        <v>11400</v>
      </c>
      <c r="I17883" t="s">
        <v>7</v>
      </c>
      <c r="J17883">
        <v>2022</v>
      </c>
      <c r="K17883">
        <f>2024 -impact_data[[#This Row],[model_year]]</f>
        <v>2</v>
      </c>
      <c r="L17883">
        <v>44</v>
      </c>
      <c r="M17883">
        <v>9.1</v>
      </c>
      <c r="N17883">
        <v>2.2999999999999998</v>
      </c>
      <c r="O17883" t="s">
        <v>8</v>
      </c>
      <c r="P17883">
        <v>0.87</v>
      </c>
    </row>
    <row r="17884" spans="8:16">
      <c r="H17884" t="s">
        <v>11404</v>
      </c>
      <c r="I17884" t="s">
        <v>7</v>
      </c>
      <c r="J17884">
        <v>2022</v>
      </c>
      <c r="K17884">
        <f>2024 -impact_data[[#This Row],[model_year]]</f>
        <v>2</v>
      </c>
      <c r="L17884">
        <v>48</v>
      </c>
      <c r="M17884">
        <v>11.3</v>
      </c>
      <c r="N17884">
        <v>6.8</v>
      </c>
      <c r="O17884" t="s">
        <v>9</v>
      </c>
      <c r="P17884">
        <v>0.87</v>
      </c>
    </row>
    <row r="17885" spans="8:16">
      <c r="H17885" t="s">
        <v>11414</v>
      </c>
      <c r="I17885" t="s">
        <v>7</v>
      </c>
      <c r="J17885">
        <v>2022</v>
      </c>
      <c r="K17885">
        <f>2024 -impact_data[[#This Row],[model_year]]</f>
        <v>2</v>
      </c>
      <c r="L17885">
        <v>49</v>
      </c>
      <c r="M17885">
        <v>7.7</v>
      </c>
      <c r="N17885">
        <v>4.5999999999999996</v>
      </c>
      <c r="O17885" t="s">
        <v>9</v>
      </c>
      <c r="P17885">
        <v>0.87</v>
      </c>
    </row>
    <row r="17886" spans="8:16">
      <c r="H17886" t="s">
        <v>11430</v>
      </c>
      <c r="I17886" t="s">
        <v>7</v>
      </c>
      <c r="J17886">
        <v>2022</v>
      </c>
      <c r="K17886">
        <f>2024 -impact_data[[#This Row],[model_year]]</f>
        <v>2</v>
      </c>
      <c r="L17886">
        <v>42</v>
      </c>
      <c r="M17886">
        <v>7.5</v>
      </c>
      <c r="N17886">
        <v>4.5</v>
      </c>
      <c r="O17886" t="s">
        <v>9</v>
      </c>
      <c r="P17886">
        <v>0.88</v>
      </c>
    </row>
    <row r="17887" spans="8:16">
      <c r="H17887" t="s">
        <v>11443</v>
      </c>
      <c r="I17887" t="s">
        <v>7</v>
      </c>
      <c r="J17887">
        <v>2022</v>
      </c>
      <c r="K17887">
        <f>2024 -impact_data[[#This Row],[model_year]]</f>
        <v>2</v>
      </c>
      <c r="L17887">
        <v>49</v>
      </c>
      <c r="M17887">
        <v>12</v>
      </c>
      <c r="N17887">
        <v>7.2</v>
      </c>
      <c r="O17887" t="s">
        <v>9</v>
      </c>
      <c r="P17887">
        <v>0.88</v>
      </c>
    </row>
    <row r="17888" spans="8:16">
      <c r="H17888" t="s">
        <v>11448</v>
      </c>
      <c r="I17888" t="s">
        <v>7</v>
      </c>
      <c r="J17888">
        <v>2022</v>
      </c>
      <c r="K17888">
        <f>2024 -impact_data[[#This Row],[model_year]]</f>
        <v>2</v>
      </c>
      <c r="L17888">
        <v>50</v>
      </c>
      <c r="M17888">
        <v>21.8</v>
      </c>
      <c r="N17888">
        <v>13.1</v>
      </c>
      <c r="O17888" t="s">
        <v>9</v>
      </c>
      <c r="P17888">
        <v>0.87</v>
      </c>
    </row>
    <row r="17889" spans="8:16">
      <c r="H17889" t="s">
        <v>11450</v>
      </c>
      <c r="I17889" t="s">
        <v>7</v>
      </c>
      <c r="J17889">
        <v>2022</v>
      </c>
      <c r="K17889">
        <f>2024 -impact_data[[#This Row],[model_year]]</f>
        <v>2</v>
      </c>
      <c r="L17889">
        <v>45</v>
      </c>
      <c r="M17889">
        <v>12.1</v>
      </c>
      <c r="N17889">
        <v>4.8</v>
      </c>
      <c r="O17889" t="s">
        <v>10</v>
      </c>
      <c r="P17889">
        <v>0.87</v>
      </c>
    </row>
    <row r="17890" spans="8:16">
      <c r="H17890" t="s">
        <v>8717</v>
      </c>
      <c r="I17890" t="s">
        <v>7</v>
      </c>
      <c r="J17890">
        <v>2022</v>
      </c>
      <c r="K17890">
        <f>2024 -impact_data[[#This Row],[model_year]]</f>
        <v>2</v>
      </c>
      <c r="L17890">
        <v>43</v>
      </c>
      <c r="M17890">
        <v>1</v>
      </c>
      <c r="N17890">
        <v>0.6</v>
      </c>
      <c r="O17890" t="s">
        <v>9</v>
      </c>
      <c r="P17890">
        <v>0.86</v>
      </c>
    </row>
    <row r="17891" spans="8:16">
      <c r="H17891" t="s">
        <v>11458</v>
      </c>
      <c r="I17891" t="s">
        <v>7</v>
      </c>
      <c r="J17891">
        <v>2022</v>
      </c>
      <c r="K17891">
        <f>2024 -impact_data[[#This Row],[model_year]]</f>
        <v>2</v>
      </c>
      <c r="L17891">
        <v>47</v>
      </c>
      <c r="M17891">
        <v>36.799999999999997</v>
      </c>
      <c r="N17891">
        <v>14.7</v>
      </c>
      <c r="O17891" t="s">
        <v>10</v>
      </c>
      <c r="P17891">
        <v>0.89</v>
      </c>
    </row>
    <row r="17892" spans="8:16">
      <c r="H17892" t="s">
        <v>11460</v>
      </c>
      <c r="I17892" t="s">
        <v>7</v>
      </c>
      <c r="J17892">
        <v>2022</v>
      </c>
      <c r="K17892">
        <f>2024 -impact_data[[#This Row],[model_year]]</f>
        <v>2</v>
      </c>
      <c r="L17892">
        <v>48</v>
      </c>
      <c r="M17892">
        <v>25.3</v>
      </c>
      <c r="N17892">
        <v>10.1</v>
      </c>
      <c r="O17892" t="s">
        <v>10</v>
      </c>
      <c r="P17892">
        <v>0.88</v>
      </c>
    </row>
    <row r="17893" spans="8:16">
      <c r="H17893" t="s">
        <v>11468</v>
      </c>
      <c r="I17893" t="s">
        <v>7</v>
      </c>
      <c r="J17893">
        <v>2022</v>
      </c>
      <c r="K17893">
        <f>2024 -impact_data[[#This Row],[model_year]]</f>
        <v>2</v>
      </c>
      <c r="L17893">
        <v>46</v>
      </c>
      <c r="M17893">
        <v>23.4</v>
      </c>
      <c r="N17893">
        <v>9.3000000000000007</v>
      </c>
      <c r="O17893" t="s">
        <v>10</v>
      </c>
      <c r="P17893">
        <v>0.88</v>
      </c>
    </row>
    <row r="17894" spans="8:16">
      <c r="H17894" t="s">
        <v>11469</v>
      </c>
      <c r="I17894" t="s">
        <v>7</v>
      </c>
      <c r="J17894">
        <v>2022</v>
      </c>
      <c r="K17894">
        <f>2024 -impact_data[[#This Row],[model_year]]</f>
        <v>2</v>
      </c>
      <c r="L17894">
        <v>46</v>
      </c>
      <c r="M17894">
        <v>16.899999999999999</v>
      </c>
      <c r="N17894">
        <v>6.8</v>
      </c>
      <c r="O17894" t="s">
        <v>10</v>
      </c>
      <c r="P17894">
        <v>0.87</v>
      </c>
    </row>
    <row r="17895" spans="8:16">
      <c r="H17895" t="s">
        <v>11474</v>
      </c>
      <c r="I17895" t="s">
        <v>7</v>
      </c>
      <c r="J17895">
        <v>2022</v>
      </c>
      <c r="K17895">
        <f>2024 -impact_data[[#This Row],[model_year]]</f>
        <v>2</v>
      </c>
      <c r="L17895">
        <v>46</v>
      </c>
      <c r="M17895">
        <v>13</v>
      </c>
      <c r="N17895">
        <v>5.2</v>
      </c>
      <c r="O17895" t="s">
        <v>10</v>
      </c>
      <c r="P17895">
        <v>0.87</v>
      </c>
    </row>
    <row r="17896" spans="8:16">
      <c r="H17896" t="s">
        <v>11475</v>
      </c>
      <c r="I17896" t="s">
        <v>7</v>
      </c>
      <c r="J17896">
        <v>2022</v>
      </c>
      <c r="K17896">
        <f>2024 -impact_data[[#This Row],[model_year]]</f>
        <v>2</v>
      </c>
      <c r="L17896">
        <v>43</v>
      </c>
      <c r="M17896">
        <v>13.7</v>
      </c>
      <c r="N17896">
        <v>8.1999999999999993</v>
      </c>
      <c r="O17896" t="s">
        <v>9</v>
      </c>
      <c r="P17896">
        <v>0.88</v>
      </c>
    </row>
    <row r="17897" spans="8:16">
      <c r="H17897" t="s">
        <v>11478</v>
      </c>
      <c r="I17897" t="s">
        <v>7</v>
      </c>
      <c r="J17897">
        <v>2022</v>
      </c>
      <c r="K17897">
        <f>2024 -impact_data[[#This Row],[model_year]]</f>
        <v>2</v>
      </c>
      <c r="L17897">
        <v>46</v>
      </c>
      <c r="M17897">
        <v>12.6</v>
      </c>
      <c r="N17897">
        <v>5</v>
      </c>
      <c r="O17897" t="s">
        <v>10</v>
      </c>
      <c r="P17897">
        <v>0.88</v>
      </c>
    </row>
    <row r="17898" spans="8:16">
      <c r="H17898" t="s">
        <v>11489</v>
      </c>
      <c r="I17898" t="s">
        <v>7</v>
      </c>
      <c r="J17898">
        <v>2022</v>
      </c>
      <c r="K17898">
        <f>2024 -impact_data[[#This Row],[model_year]]</f>
        <v>2</v>
      </c>
      <c r="L17898">
        <v>47</v>
      </c>
      <c r="M17898">
        <v>18.3</v>
      </c>
      <c r="N17898">
        <v>7.3</v>
      </c>
      <c r="O17898" t="s">
        <v>10</v>
      </c>
      <c r="P17898">
        <v>0.88</v>
      </c>
    </row>
    <row r="17899" spans="8:16">
      <c r="H17899" t="s">
        <v>11490</v>
      </c>
      <c r="I17899" t="s">
        <v>7</v>
      </c>
      <c r="J17899">
        <v>2022</v>
      </c>
      <c r="K17899">
        <f>2024 -impact_data[[#This Row],[model_year]]</f>
        <v>2</v>
      </c>
      <c r="L17899">
        <v>51</v>
      </c>
      <c r="M17899">
        <v>33.799999999999997</v>
      </c>
      <c r="N17899">
        <v>8.5</v>
      </c>
      <c r="O17899" t="s">
        <v>8</v>
      </c>
      <c r="P17899">
        <v>0.87</v>
      </c>
    </row>
    <row r="17900" spans="8:16">
      <c r="H17900" t="s">
        <v>11520</v>
      </c>
      <c r="I17900" t="s">
        <v>7</v>
      </c>
      <c r="J17900">
        <v>2022</v>
      </c>
      <c r="K17900">
        <f>2024 -impact_data[[#This Row],[model_year]]</f>
        <v>2</v>
      </c>
      <c r="L17900">
        <v>47</v>
      </c>
      <c r="M17900">
        <v>18.7</v>
      </c>
      <c r="N17900">
        <v>7.5</v>
      </c>
      <c r="O17900" t="s">
        <v>10</v>
      </c>
      <c r="P17900">
        <v>0.87</v>
      </c>
    </row>
    <row r="17901" spans="8:16">
      <c r="H17901" t="s">
        <v>11542</v>
      </c>
      <c r="I17901" t="s">
        <v>7</v>
      </c>
      <c r="J17901">
        <v>2022</v>
      </c>
      <c r="K17901">
        <f>2024 -impact_data[[#This Row],[model_year]]</f>
        <v>2</v>
      </c>
      <c r="L17901">
        <v>47</v>
      </c>
      <c r="M17901">
        <v>16.2</v>
      </c>
      <c r="N17901">
        <v>9.6999999999999993</v>
      </c>
      <c r="O17901" t="s">
        <v>9</v>
      </c>
      <c r="P17901">
        <v>0.87</v>
      </c>
    </row>
    <row r="17902" spans="8:16">
      <c r="H17902" t="s">
        <v>11552</v>
      </c>
      <c r="I17902" t="s">
        <v>7</v>
      </c>
      <c r="J17902">
        <v>2022</v>
      </c>
      <c r="K17902">
        <f>2024 -impact_data[[#This Row],[model_year]]</f>
        <v>2</v>
      </c>
      <c r="L17902">
        <v>46</v>
      </c>
      <c r="M17902">
        <v>5.7</v>
      </c>
      <c r="N17902">
        <v>2.2999999999999998</v>
      </c>
      <c r="O17902" t="s">
        <v>10</v>
      </c>
      <c r="P17902">
        <v>0.87</v>
      </c>
    </row>
    <row r="17903" spans="8:16">
      <c r="H17903" t="s">
        <v>11559</v>
      </c>
      <c r="I17903" t="s">
        <v>7</v>
      </c>
      <c r="J17903">
        <v>2022</v>
      </c>
      <c r="K17903">
        <f>2024 -impact_data[[#This Row],[model_year]]</f>
        <v>2</v>
      </c>
      <c r="L17903">
        <v>46</v>
      </c>
      <c r="M17903">
        <v>1.6</v>
      </c>
      <c r="N17903">
        <v>0.9</v>
      </c>
      <c r="O17903" t="s">
        <v>9</v>
      </c>
      <c r="P17903">
        <v>0.87</v>
      </c>
    </row>
    <row r="17904" spans="8:16">
      <c r="H17904" t="s">
        <v>11561</v>
      </c>
      <c r="I17904" t="s">
        <v>7</v>
      </c>
      <c r="J17904">
        <v>2022</v>
      </c>
      <c r="K17904">
        <f>2024 -impact_data[[#This Row],[model_year]]</f>
        <v>2</v>
      </c>
      <c r="L17904">
        <v>49</v>
      </c>
      <c r="M17904">
        <v>72.900000000000006</v>
      </c>
      <c r="N17904">
        <v>43.8</v>
      </c>
      <c r="O17904" t="s">
        <v>9</v>
      </c>
      <c r="P17904">
        <v>0.88</v>
      </c>
    </row>
    <row r="17905" spans="8:16">
      <c r="H17905" t="s">
        <v>11583</v>
      </c>
      <c r="I17905" t="s">
        <v>7</v>
      </c>
      <c r="J17905">
        <v>2022</v>
      </c>
      <c r="K17905">
        <f>2024 -impact_data[[#This Row],[model_year]]</f>
        <v>2</v>
      </c>
      <c r="L17905">
        <v>45</v>
      </c>
      <c r="M17905">
        <v>7.7</v>
      </c>
      <c r="N17905">
        <v>4.5999999999999996</v>
      </c>
      <c r="O17905" t="s">
        <v>9</v>
      </c>
      <c r="P17905">
        <v>0.87</v>
      </c>
    </row>
    <row r="17906" spans="8:16">
      <c r="H17906" t="s">
        <v>11593</v>
      </c>
      <c r="I17906" t="s">
        <v>7</v>
      </c>
      <c r="J17906">
        <v>2022</v>
      </c>
      <c r="K17906">
        <f>2024 -impact_data[[#This Row],[model_year]]</f>
        <v>2</v>
      </c>
      <c r="L17906">
        <v>45</v>
      </c>
      <c r="M17906">
        <v>12.6</v>
      </c>
      <c r="N17906">
        <v>7.6</v>
      </c>
      <c r="O17906" t="s">
        <v>9</v>
      </c>
      <c r="P17906">
        <v>0.87</v>
      </c>
    </row>
    <row r="17907" spans="8:16">
      <c r="H17907" t="s">
        <v>11603</v>
      </c>
      <c r="I17907" t="s">
        <v>7</v>
      </c>
      <c r="J17907">
        <v>2022</v>
      </c>
      <c r="K17907">
        <f>2024 -impact_data[[#This Row],[model_year]]</f>
        <v>2</v>
      </c>
      <c r="L17907">
        <v>46</v>
      </c>
      <c r="M17907">
        <v>31.9</v>
      </c>
      <c r="N17907">
        <v>12.8</v>
      </c>
      <c r="O17907" t="s">
        <v>10</v>
      </c>
      <c r="P17907">
        <v>0.86</v>
      </c>
    </row>
    <row r="17908" spans="8:16">
      <c r="H17908" t="s">
        <v>11605</v>
      </c>
      <c r="I17908" t="s">
        <v>7</v>
      </c>
      <c r="J17908">
        <v>2022</v>
      </c>
      <c r="K17908">
        <f>2024 -impact_data[[#This Row],[model_year]]</f>
        <v>2</v>
      </c>
      <c r="L17908">
        <v>48</v>
      </c>
      <c r="M17908">
        <v>25.5</v>
      </c>
      <c r="N17908">
        <v>10.199999999999999</v>
      </c>
      <c r="O17908" t="s">
        <v>10</v>
      </c>
      <c r="P17908">
        <v>0.88</v>
      </c>
    </row>
    <row r="17909" spans="8:16">
      <c r="H17909" t="s">
        <v>11621</v>
      </c>
      <c r="I17909" t="s">
        <v>7</v>
      </c>
      <c r="J17909">
        <v>2022</v>
      </c>
      <c r="K17909">
        <f>2024 -impact_data[[#This Row],[model_year]]</f>
        <v>2</v>
      </c>
      <c r="L17909">
        <v>47</v>
      </c>
      <c r="M17909">
        <v>14.2</v>
      </c>
      <c r="N17909">
        <v>8.5</v>
      </c>
      <c r="O17909" t="s">
        <v>9</v>
      </c>
      <c r="P17909">
        <v>0.89</v>
      </c>
    </row>
    <row r="17910" spans="8:16">
      <c r="H17910" t="s">
        <v>11627</v>
      </c>
      <c r="I17910" t="s">
        <v>7</v>
      </c>
      <c r="J17910">
        <v>2022</v>
      </c>
      <c r="K17910">
        <f>2024 -impact_data[[#This Row],[model_year]]</f>
        <v>2</v>
      </c>
      <c r="L17910">
        <v>48</v>
      </c>
      <c r="M17910">
        <v>25.3</v>
      </c>
      <c r="N17910">
        <v>15.2</v>
      </c>
      <c r="O17910" t="s">
        <v>9</v>
      </c>
      <c r="P17910">
        <v>0.89</v>
      </c>
    </row>
    <row r="17911" spans="8:16">
      <c r="H17911" t="s">
        <v>11630</v>
      </c>
      <c r="I17911" t="s">
        <v>7</v>
      </c>
      <c r="J17911">
        <v>2022</v>
      </c>
      <c r="K17911">
        <f>2024 -impact_data[[#This Row],[model_year]]</f>
        <v>2</v>
      </c>
      <c r="L17911">
        <v>45</v>
      </c>
      <c r="M17911">
        <v>-2.7</v>
      </c>
      <c r="N17911">
        <v>-1.6</v>
      </c>
      <c r="O17911" t="s">
        <v>9</v>
      </c>
      <c r="P17911">
        <v>0.88</v>
      </c>
    </row>
    <row r="17912" spans="8:16">
      <c r="H17912" t="s">
        <v>11652</v>
      </c>
      <c r="I17912" t="s">
        <v>7</v>
      </c>
      <c r="J17912">
        <v>2022</v>
      </c>
      <c r="K17912">
        <f>2024 -impact_data[[#This Row],[model_year]]</f>
        <v>2</v>
      </c>
      <c r="L17912">
        <v>50</v>
      </c>
      <c r="M17912">
        <v>21.8</v>
      </c>
      <c r="N17912">
        <v>13.1</v>
      </c>
      <c r="O17912" t="s">
        <v>9</v>
      </c>
      <c r="P17912">
        <v>0.89</v>
      </c>
    </row>
    <row r="17913" spans="8:16">
      <c r="H17913" t="s">
        <v>11654</v>
      </c>
      <c r="I17913" t="s">
        <v>7</v>
      </c>
      <c r="J17913">
        <v>2022</v>
      </c>
      <c r="K17913">
        <f>2024 -impact_data[[#This Row],[model_year]]</f>
        <v>2</v>
      </c>
      <c r="L17913">
        <v>46</v>
      </c>
      <c r="M17913">
        <v>19</v>
      </c>
      <c r="N17913">
        <v>4.7</v>
      </c>
      <c r="O17913" t="s">
        <v>8</v>
      </c>
      <c r="P17913">
        <v>0.87</v>
      </c>
    </row>
    <row r="17914" spans="8:16">
      <c r="H17914" t="s">
        <v>11661</v>
      </c>
      <c r="I17914" t="s">
        <v>7</v>
      </c>
      <c r="J17914">
        <v>2022</v>
      </c>
      <c r="K17914">
        <f>2024 -impact_data[[#This Row],[model_year]]</f>
        <v>2</v>
      </c>
      <c r="L17914">
        <v>45</v>
      </c>
      <c r="M17914">
        <v>4.8</v>
      </c>
      <c r="N17914">
        <v>2.9</v>
      </c>
      <c r="O17914" t="s">
        <v>9</v>
      </c>
      <c r="P17914">
        <v>0.88</v>
      </c>
    </row>
    <row r="17915" spans="8:16">
      <c r="H17915" t="s">
        <v>134</v>
      </c>
      <c r="I17915" t="s">
        <v>7</v>
      </c>
      <c r="J17915">
        <v>2022</v>
      </c>
      <c r="K17915">
        <f>2024 -impact_data[[#This Row],[model_year]]</f>
        <v>2</v>
      </c>
      <c r="L17915">
        <v>47</v>
      </c>
      <c r="M17915">
        <v>29.6</v>
      </c>
      <c r="N17915">
        <v>17.7</v>
      </c>
      <c r="O17915" t="s">
        <v>9</v>
      </c>
      <c r="P17915">
        <v>0.85</v>
      </c>
    </row>
    <row r="17916" spans="8:16">
      <c r="H17916" t="s">
        <v>11680</v>
      </c>
      <c r="I17916" t="s">
        <v>7</v>
      </c>
      <c r="J17916">
        <v>2022</v>
      </c>
      <c r="K17916">
        <f>2024 -impact_data[[#This Row],[model_year]]</f>
        <v>2</v>
      </c>
      <c r="L17916">
        <v>45</v>
      </c>
      <c r="M17916">
        <v>13.7</v>
      </c>
      <c r="N17916">
        <v>5.5</v>
      </c>
      <c r="O17916" t="s">
        <v>10</v>
      </c>
      <c r="P17916">
        <v>0.87</v>
      </c>
    </row>
    <row r="17917" spans="8:16">
      <c r="H17917" t="s">
        <v>11691</v>
      </c>
      <c r="I17917" t="s">
        <v>7</v>
      </c>
      <c r="J17917">
        <v>2022</v>
      </c>
      <c r="K17917">
        <f>2024 -impact_data[[#This Row],[model_year]]</f>
        <v>2</v>
      </c>
      <c r="L17917">
        <v>50</v>
      </c>
      <c r="M17917">
        <v>26.9</v>
      </c>
      <c r="N17917">
        <v>16.2</v>
      </c>
      <c r="O17917" t="s">
        <v>9</v>
      </c>
      <c r="P17917">
        <v>0.87</v>
      </c>
    </row>
    <row r="17918" spans="8:16">
      <c r="H17918" t="s">
        <v>11704</v>
      </c>
      <c r="I17918" t="s">
        <v>7</v>
      </c>
      <c r="J17918">
        <v>2022</v>
      </c>
      <c r="K17918">
        <f>2024 -impact_data[[#This Row],[model_year]]</f>
        <v>2</v>
      </c>
      <c r="L17918">
        <v>45</v>
      </c>
      <c r="M17918">
        <v>-2.7</v>
      </c>
      <c r="N17918">
        <v>-1.6</v>
      </c>
      <c r="O17918" t="s">
        <v>9</v>
      </c>
      <c r="P17918">
        <v>0.88</v>
      </c>
    </row>
    <row r="17919" spans="8:16">
      <c r="H17919" t="s">
        <v>11706</v>
      </c>
      <c r="I17919" t="s">
        <v>11</v>
      </c>
      <c r="J17919">
        <v>2022</v>
      </c>
      <c r="K17919">
        <f>2024 -impact_data[[#This Row],[model_year]]</f>
        <v>2</v>
      </c>
      <c r="L17919">
        <v>73</v>
      </c>
      <c r="M17919">
        <v>4.2</v>
      </c>
      <c r="N17919">
        <v>1.7</v>
      </c>
      <c r="O17919" t="s">
        <v>10</v>
      </c>
      <c r="P17919">
        <v>0.96</v>
      </c>
    </row>
    <row r="17920" spans="8:16">
      <c r="H17920" t="s">
        <v>11714</v>
      </c>
      <c r="I17920" t="s">
        <v>7</v>
      </c>
      <c r="J17920">
        <v>2022</v>
      </c>
      <c r="K17920">
        <f>2024 -impact_data[[#This Row],[model_year]]</f>
        <v>2</v>
      </c>
      <c r="L17920">
        <v>46</v>
      </c>
      <c r="M17920">
        <v>13.3</v>
      </c>
      <c r="N17920">
        <v>3.3</v>
      </c>
      <c r="O17920" t="s">
        <v>8</v>
      </c>
      <c r="P17920">
        <v>0.86</v>
      </c>
    </row>
    <row r="17921" spans="8:16">
      <c r="H17921" t="s">
        <v>11725</v>
      </c>
      <c r="I17921" t="s">
        <v>11</v>
      </c>
      <c r="J17921">
        <v>2022</v>
      </c>
      <c r="K17921">
        <f>2024 -impact_data[[#This Row],[model_year]]</f>
        <v>2</v>
      </c>
      <c r="L17921">
        <v>75</v>
      </c>
      <c r="M17921">
        <v>5.9</v>
      </c>
      <c r="N17921">
        <v>3.5</v>
      </c>
      <c r="O17921" t="s">
        <v>9</v>
      </c>
      <c r="P17921">
        <v>0.95</v>
      </c>
    </row>
    <row r="17922" spans="8:16">
      <c r="H17922" t="s">
        <v>11749</v>
      </c>
      <c r="I17922" t="s">
        <v>11</v>
      </c>
      <c r="J17922">
        <v>2022</v>
      </c>
      <c r="K17922">
        <f>2024 -impact_data[[#This Row],[model_year]]</f>
        <v>2</v>
      </c>
      <c r="L17922">
        <v>74</v>
      </c>
      <c r="M17922">
        <v>39.200000000000003</v>
      </c>
      <c r="N17922">
        <v>15.7</v>
      </c>
      <c r="O17922" t="s">
        <v>10</v>
      </c>
      <c r="P17922">
        <v>0.93</v>
      </c>
    </row>
    <row r="17923" spans="8:16">
      <c r="H17923" t="s">
        <v>11752</v>
      </c>
      <c r="I17923" t="s">
        <v>7</v>
      </c>
      <c r="J17923">
        <v>2022</v>
      </c>
      <c r="K17923">
        <f>2024 -impact_data[[#This Row],[model_year]]</f>
        <v>2</v>
      </c>
      <c r="L17923">
        <v>44</v>
      </c>
      <c r="M17923">
        <v>3.9</v>
      </c>
      <c r="N17923">
        <v>2.2999999999999998</v>
      </c>
      <c r="O17923" t="s">
        <v>9</v>
      </c>
      <c r="P17923">
        <v>0.87</v>
      </c>
    </row>
    <row r="17924" spans="8:16">
      <c r="H17924" t="s">
        <v>11759</v>
      </c>
      <c r="I17924" t="s">
        <v>7</v>
      </c>
      <c r="J17924">
        <v>2022</v>
      </c>
      <c r="K17924">
        <f>2024 -impact_data[[#This Row],[model_year]]</f>
        <v>2</v>
      </c>
      <c r="L17924">
        <v>50</v>
      </c>
      <c r="M17924">
        <v>27.4</v>
      </c>
      <c r="N17924">
        <v>10.9</v>
      </c>
      <c r="O17924" t="s">
        <v>10</v>
      </c>
      <c r="P17924">
        <v>0.87</v>
      </c>
    </row>
    <row r="17925" spans="8:16">
      <c r="H17925" t="s">
        <v>11760</v>
      </c>
      <c r="I17925" t="s">
        <v>7</v>
      </c>
      <c r="J17925">
        <v>2022</v>
      </c>
      <c r="K17925">
        <f>2024 -impact_data[[#This Row],[model_year]]</f>
        <v>2</v>
      </c>
      <c r="L17925">
        <v>46</v>
      </c>
      <c r="M17925">
        <v>2.8</v>
      </c>
      <c r="N17925">
        <v>0.7</v>
      </c>
      <c r="O17925" t="s">
        <v>8</v>
      </c>
      <c r="P17925">
        <v>0.88</v>
      </c>
    </row>
    <row r="17926" spans="8:16">
      <c r="H17926" t="s">
        <v>11770</v>
      </c>
      <c r="I17926" t="s">
        <v>7</v>
      </c>
      <c r="J17926">
        <v>2022</v>
      </c>
      <c r="K17926">
        <f>2024 -impact_data[[#This Row],[model_year]]</f>
        <v>2</v>
      </c>
      <c r="L17926">
        <v>47</v>
      </c>
      <c r="M17926">
        <v>28.6</v>
      </c>
      <c r="N17926">
        <v>17.100000000000001</v>
      </c>
      <c r="O17926" t="s">
        <v>9</v>
      </c>
      <c r="P17926">
        <v>0.88</v>
      </c>
    </row>
    <row r="17927" spans="8:16">
      <c r="H17927" t="s">
        <v>11775</v>
      </c>
      <c r="I17927" t="s">
        <v>7</v>
      </c>
      <c r="J17927">
        <v>2022</v>
      </c>
      <c r="K17927">
        <f>2024 -impact_data[[#This Row],[model_year]]</f>
        <v>2</v>
      </c>
      <c r="L17927">
        <v>48</v>
      </c>
      <c r="M17927">
        <v>10.1</v>
      </c>
      <c r="N17927">
        <v>6</v>
      </c>
      <c r="O17927" t="s">
        <v>9</v>
      </c>
      <c r="P17927">
        <v>0.87</v>
      </c>
    </row>
    <row r="17928" spans="8:16">
      <c r="H17928" t="s">
        <v>11782</v>
      </c>
      <c r="I17928" t="s">
        <v>7</v>
      </c>
      <c r="J17928">
        <v>2022</v>
      </c>
      <c r="K17928">
        <f>2024 -impact_data[[#This Row],[model_year]]</f>
        <v>2</v>
      </c>
      <c r="L17928">
        <v>46</v>
      </c>
      <c r="M17928">
        <v>13.6</v>
      </c>
      <c r="N17928">
        <v>8.1999999999999993</v>
      </c>
      <c r="O17928" t="s">
        <v>9</v>
      </c>
      <c r="P17928">
        <v>0.88</v>
      </c>
    </row>
    <row r="17929" spans="8:16">
      <c r="H17929" t="s">
        <v>11790</v>
      </c>
      <c r="I17929" t="s">
        <v>7</v>
      </c>
      <c r="J17929">
        <v>2022</v>
      </c>
      <c r="K17929">
        <f>2024 -impact_data[[#This Row],[model_year]]</f>
        <v>2</v>
      </c>
      <c r="L17929">
        <v>46</v>
      </c>
      <c r="M17929">
        <v>1</v>
      </c>
      <c r="N17929">
        <v>0.6</v>
      </c>
      <c r="O17929" t="s">
        <v>9</v>
      </c>
      <c r="P17929">
        <v>0.88</v>
      </c>
    </row>
    <row r="17930" spans="8:16">
      <c r="H17930" t="s">
        <v>11794</v>
      </c>
      <c r="I17930" t="s">
        <v>7</v>
      </c>
      <c r="J17930">
        <v>2022</v>
      </c>
      <c r="K17930">
        <f>2024 -impact_data[[#This Row],[model_year]]</f>
        <v>2</v>
      </c>
      <c r="L17930">
        <v>45</v>
      </c>
      <c r="M17930">
        <v>42.3</v>
      </c>
      <c r="N17930">
        <v>25.4</v>
      </c>
      <c r="O17930" t="s">
        <v>9</v>
      </c>
      <c r="P17930">
        <v>0.87</v>
      </c>
    </row>
    <row r="17931" spans="8:16">
      <c r="H17931" t="s">
        <v>11818</v>
      </c>
      <c r="I17931" t="s">
        <v>7</v>
      </c>
      <c r="J17931">
        <v>2022</v>
      </c>
      <c r="K17931">
        <f>2024 -impact_data[[#This Row],[model_year]]</f>
        <v>2</v>
      </c>
      <c r="L17931">
        <v>42</v>
      </c>
      <c r="M17931">
        <v>19.5</v>
      </c>
      <c r="N17931">
        <v>11.7</v>
      </c>
      <c r="O17931" t="s">
        <v>9</v>
      </c>
      <c r="P17931">
        <v>0.86</v>
      </c>
    </row>
    <row r="17932" spans="8:16">
      <c r="H17932" t="s">
        <v>11826</v>
      </c>
      <c r="I17932" t="s">
        <v>7</v>
      </c>
      <c r="J17932">
        <v>2022</v>
      </c>
      <c r="K17932">
        <f>2024 -impact_data[[#This Row],[model_year]]</f>
        <v>2</v>
      </c>
      <c r="L17932">
        <v>43</v>
      </c>
      <c r="M17932">
        <v>0.9</v>
      </c>
      <c r="N17932">
        <v>0.4</v>
      </c>
      <c r="O17932" t="s">
        <v>10</v>
      </c>
      <c r="P17932">
        <v>0.86</v>
      </c>
    </row>
    <row r="17933" spans="8:16">
      <c r="H17933" t="s">
        <v>11832</v>
      </c>
      <c r="I17933" t="s">
        <v>11</v>
      </c>
      <c r="J17933">
        <v>2022</v>
      </c>
      <c r="K17933">
        <f>2024 -impact_data[[#This Row],[model_year]]</f>
        <v>2</v>
      </c>
      <c r="L17933">
        <v>77</v>
      </c>
      <c r="M17933">
        <v>8.1</v>
      </c>
      <c r="N17933">
        <v>2</v>
      </c>
      <c r="O17933" t="s">
        <v>8</v>
      </c>
      <c r="P17933">
        <v>0.94</v>
      </c>
    </row>
    <row r="17934" spans="8:16">
      <c r="H17934" t="s">
        <v>11837</v>
      </c>
      <c r="I17934" t="s">
        <v>7</v>
      </c>
      <c r="J17934">
        <v>2022</v>
      </c>
      <c r="K17934">
        <f>2024 -impact_data[[#This Row],[model_year]]</f>
        <v>2</v>
      </c>
      <c r="L17934">
        <v>45</v>
      </c>
      <c r="M17934">
        <v>6.4</v>
      </c>
      <c r="N17934">
        <v>3.8</v>
      </c>
      <c r="O17934" t="s">
        <v>9</v>
      </c>
      <c r="P17934">
        <v>0.88</v>
      </c>
    </row>
    <row r="17935" spans="8:16">
      <c r="H17935" t="s">
        <v>11847</v>
      </c>
      <c r="I17935" t="s">
        <v>11</v>
      </c>
      <c r="J17935">
        <v>2022</v>
      </c>
      <c r="K17935">
        <f>2024 -impact_data[[#This Row],[model_year]]</f>
        <v>2</v>
      </c>
      <c r="L17935">
        <v>77</v>
      </c>
      <c r="M17935">
        <v>43.5</v>
      </c>
      <c r="N17935">
        <v>26.1</v>
      </c>
      <c r="O17935" t="s">
        <v>9</v>
      </c>
      <c r="P17935">
        <v>0.96</v>
      </c>
    </row>
    <row r="17936" spans="8:16">
      <c r="H17936" t="s">
        <v>11857</v>
      </c>
      <c r="I17936" t="s">
        <v>7</v>
      </c>
      <c r="J17936">
        <v>2022</v>
      </c>
      <c r="K17936">
        <f>2024 -impact_data[[#This Row],[model_year]]</f>
        <v>2</v>
      </c>
      <c r="L17936">
        <v>47</v>
      </c>
      <c r="M17936">
        <v>7.4</v>
      </c>
      <c r="N17936">
        <v>3</v>
      </c>
      <c r="O17936" t="s">
        <v>10</v>
      </c>
      <c r="P17936">
        <v>0.87</v>
      </c>
    </row>
    <row r="17937" spans="8:16">
      <c r="H17937" t="s">
        <v>11867</v>
      </c>
      <c r="I17937" t="s">
        <v>7</v>
      </c>
      <c r="J17937">
        <v>2022</v>
      </c>
      <c r="K17937">
        <f>2024 -impact_data[[#This Row],[model_year]]</f>
        <v>2</v>
      </c>
      <c r="L17937">
        <v>43</v>
      </c>
      <c r="M17937">
        <v>13.1</v>
      </c>
      <c r="N17937">
        <v>5.2</v>
      </c>
      <c r="O17937" t="s">
        <v>10</v>
      </c>
      <c r="P17937">
        <v>0.87</v>
      </c>
    </row>
    <row r="17938" spans="8:16">
      <c r="H17938" t="s">
        <v>11870</v>
      </c>
      <c r="I17938" t="s">
        <v>7</v>
      </c>
      <c r="J17938">
        <v>2022</v>
      </c>
      <c r="K17938">
        <f>2024 -impact_data[[#This Row],[model_year]]</f>
        <v>2</v>
      </c>
      <c r="L17938">
        <v>45</v>
      </c>
      <c r="M17938">
        <v>17.5</v>
      </c>
      <c r="N17938">
        <v>10.5</v>
      </c>
      <c r="O17938" t="s">
        <v>9</v>
      </c>
      <c r="P17938">
        <v>0.88</v>
      </c>
    </row>
    <row r="17939" spans="8:16">
      <c r="H17939" t="s">
        <v>11885</v>
      </c>
      <c r="I17939" t="s">
        <v>7</v>
      </c>
      <c r="J17939">
        <v>2022</v>
      </c>
      <c r="K17939">
        <f>2024 -impact_data[[#This Row],[model_year]]</f>
        <v>2</v>
      </c>
      <c r="L17939">
        <v>46</v>
      </c>
      <c r="M17939">
        <v>18.899999999999999</v>
      </c>
      <c r="N17939">
        <v>11.3</v>
      </c>
      <c r="O17939" t="s">
        <v>9</v>
      </c>
      <c r="P17939">
        <v>0.88</v>
      </c>
    </row>
    <row r="17940" spans="8:16">
      <c r="H17940" t="s">
        <v>11888</v>
      </c>
      <c r="I17940" t="s">
        <v>11</v>
      </c>
      <c r="J17940">
        <v>2022</v>
      </c>
      <c r="K17940">
        <f>2024 -impact_data[[#This Row],[model_year]]</f>
        <v>2</v>
      </c>
      <c r="L17940">
        <v>73</v>
      </c>
      <c r="M17940">
        <v>1.4</v>
      </c>
      <c r="N17940">
        <v>0.5</v>
      </c>
      <c r="O17940" t="s">
        <v>10</v>
      </c>
      <c r="P17940">
        <v>0.95</v>
      </c>
    </row>
    <row r="17941" spans="8:16">
      <c r="H17941" t="s">
        <v>11909</v>
      </c>
      <c r="I17941" t="s">
        <v>7</v>
      </c>
      <c r="J17941">
        <v>2022</v>
      </c>
      <c r="K17941">
        <f>2024 -impact_data[[#This Row],[model_year]]</f>
        <v>2</v>
      </c>
      <c r="L17941">
        <v>50</v>
      </c>
      <c r="M17941">
        <v>11.7</v>
      </c>
      <c r="N17941">
        <v>7</v>
      </c>
      <c r="O17941" t="s">
        <v>9</v>
      </c>
      <c r="P17941">
        <v>0.86</v>
      </c>
    </row>
    <row r="17942" spans="8:16">
      <c r="H17942" t="s">
        <v>11945</v>
      </c>
      <c r="I17942" t="s">
        <v>7</v>
      </c>
      <c r="J17942">
        <v>2022</v>
      </c>
      <c r="K17942">
        <f>2024 -impact_data[[#This Row],[model_year]]</f>
        <v>2</v>
      </c>
      <c r="L17942">
        <v>45</v>
      </c>
      <c r="M17942">
        <v>10.4</v>
      </c>
      <c r="N17942">
        <v>2.6</v>
      </c>
      <c r="O17942" t="s">
        <v>8</v>
      </c>
      <c r="P17942">
        <v>0.87</v>
      </c>
    </row>
    <row r="17943" spans="8:16">
      <c r="H17943" t="s">
        <v>11947</v>
      </c>
      <c r="I17943" t="s">
        <v>7</v>
      </c>
      <c r="J17943">
        <v>2022</v>
      </c>
      <c r="K17943">
        <f>2024 -impact_data[[#This Row],[model_year]]</f>
        <v>2</v>
      </c>
      <c r="L17943">
        <v>47</v>
      </c>
      <c r="M17943">
        <v>3.3</v>
      </c>
      <c r="N17943">
        <v>2</v>
      </c>
      <c r="O17943" t="s">
        <v>9</v>
      </c>
      <c r="P17943">
        <v>0.85</v>
      </c>
    </row>
    <row r="17944" spans="8:16">
      <c r="H17944" t="s">
        <v>11956</v>
      </c>
      <c r="I17944" t="s">
        <v>7</v>
      </c>
      <c r="J17944">
        <v>2022</v>
      </c>
      <c r="K17944">
        <f>2024 -impact_data[[#This Row],[model_year]]</f>
        <v>2</v>
      </c>
      <c r="L17944">
        <v>48</v>
      </c>
      <c r="M17944">
        <v>10.7</v>
      </c>
      <c r="N17944">
        <v>6.4</v>
      </c>
      <c r="O17944" t="s">
        <v>9</v>
      </c>
      <c r="P17944">
        <v>0.86</v>
      </c>
    </row>
    <row r="17945" spans="8:16">
      <c r="H17945" t="s">
        <v>11961</v>
      </c>
      <c r="I17945" t="s">
        <v>11</v>
      </c>
      <c r="J17945">
        <v>2022</v>
      </c>
      <c r="K17945">
        <f>2024 -impact_data[[#This Row],[model_year]]</f>
        <v>2</v>
      </c>
      <c r="L17945">
        <v>75</v>
      </c>
      <c r="M17945">
        <v>10.5</v>
      </c>
      <c r="N17945">
        <v>4.2</v>
      </c>
      <c r="O17945" t="s">
        <v>10</v>
      </c>
      <c r="P17945">
        <v>0.93</v>
      </c>
    </row>
    <row r="17946" spans="8:16">
      <c r="H17946" t="s">
        <v>11991</v>
      </c>
      <c r="I17946" t="s">
        <v>7</v>
      </c>
      <c r="J17946">
        <v>2022</v>
      </c>
      <c r="K17946">
        <f>2024 -impact_data[[#This Row],[model_year]]</f>
        <v>2</v>
      </c>
      <c r="L17946">
        <v>49</v>
      </c>
      <c r="M17946">
        <v>33.799999999999997</v>
      </c>
      <c r="N17946">
        <v>20.3</v>
      </c>
      <c r="O17946" t="s">
        <v>9</v>
      </c>
      <c r="P17946">
        <v>0.87</v>
      </c>
    </row>
    <row r="17947" spans="8:16">
      <c r="H17947" t="s">
        <v>12000</v>
      </c>
      <c r="I17947" t="s">
        <v>7</v>
      </c>
      <c r="J17947">
        <v>2022</v>
      </c>
      <c r="K17947">
        <f>2024 -impact_data[[#This Row],[model_year]]</f>
        <v>2</v>
      </c>
      <c r="L17947">
        <v>47</v>
      </c>
      <c r="M17947">
        <v>10.4</v>
      </c>
      <c r="N17947">
        <v>6.2</v>
      </c>
      <c r="O17947" t="s">
        <v>9</v>
      </c>
      <c r="P17947">
        <v>0.89</v>
      </c>
    </row>
    <row r="17948" spans="8:16">
      <c r="H17948" t="s">
        <v>12006</v>
      </c>
      <c r="I17948" t="s">
        <v>7</v>
      </c>
      <c r="J17948">
        <v>2022</v>
      </c>
      <c r="K17948">
        <f>2024 -impact_data[[#This Row],[model_year]]</f>
        <v>2</v>
      </c>
      <c r="L17948">
        <v>49</v>
      </c>
      <c r="M17948">
        <v>11.2</v>
      </c>
      <c r="N17948">
        <v>2.8</v>
      </c>
      <c r="O17948" t="s">
        <v>8</v>
      </c>
      <c r="P17948">
        <v>0.86</v>
      </c>
    </row>
    <row r="17949" spans="8:16">
      <c r="H17949" t="s">
        <v>12019</v>
      </c>
      <c r="I17949" t="s">
        <v>7</v>
      </c>
      <c r="J17949">
        <v>2022</v>
      </c>
      <c r="K17949">
        <f>2024 -impact_data[[#This Row],[model_year]]</f>
        <v>2</v>
      </c>
      <c r="L17949">
        <v>48</v>
      </c>
      <c r="M17949">
        <v>23.7</v>
      </c>
      <c r="N17949">
        <v>14.2</v>
      </c>
      <c r="O17949" t="s">
        <v>9</v>
      </c>
      <c r="P17949">
        <v>0.87</v>
      </c>
    </row>
    <row r="17950" spans="8:16">
      <c r="H17950" t="s">
        <v>12024</v>
      </c>
      <c r="I17950" t="s">
        <v>7</v>
      </c>
      <c r="J17950">
        <v>2022</v>
      </c>
      <c r="K17950">
        <f>2024 -impact_data[[#This Row],[model_year]]</f>
        <v>2</v>
      </c>
      <c r="L17950">
        <v>46</v>
      </c>
      <c r="M17950">
        <v>29.7</v>
      </c>
      <c r="N17950">
        <v>11.9</v>
      </c>
      <c r="O17950" t="s">
        <v>10</v>
      </c>
      <c r="P17950">
        <v>0.86</v>
      </c>
    </row>
    <row r="17951" spans="8:16">
      <c r="H17951" t="s">
        <v>12051</v>
      </c>
      <c r="I17951" t="s">
        <v>7</v>
      </c>
      <c r="J17951">
        <v>2022</v>
      </c>
      <c r="K17951">
        <f>2024 -impact_data[[#This Row],[model_year]]</f>
        <v>2</v>
      </c>
      <c r="L17951">
        <v>44</v>
      </c>
      <c r="M17951">
        <v>14.8</v>
      </c>
      <c r="N17951">
        <v>8.9</v>
      </c>
      <c r="O17951" t="s">
        <v>9</v>
      </c>
      <c r="P17951">
        <v>0.87</v>
      </c>
    </row>
    <row r="17952" spans="8:16">
      <c r="H17952" t="s">
        <v>12059</v>
      </c>
      <c r="I17952" t="s">
        <v>11</v>
      </c>
      <c r="J17952">
        <v>2022</v>
      </c>
      <c r="K17952">
        <f>2024 -impact_data[[#This Row],[model_year]]</f>
        <v>2</v>
      </c>
      <c r="L17952">
        <v>79</v>
      </c>
      <c r="M17952">
        <v>28.6</v>
      </c>
      <c r="N17952">
        <v>17.2</v>
      </c>
      <c r="O17952" t="s">
        <v>9</v>
      </c>
      <c r="P17952">
        <v>0.93</v>
      </c>
    </row>
    <row r="17953" spans="8:16">
      <c r="H17953" t="s">
        <v>12086</v>
      </c>
      <c r="I17953" t="s">
        <v>7</v>
      </c>
      <c r="J17953">
        <v>2022</v>
      </c>
      <c r="K17953">
        <f>2024 -impact_data[[#This Row],[model_year]]</f>
        <v>2</v>
      </c>
      <c r="L17953">
        <v>46</v>
      </c>
      <c r="M17953">
        <v>21.1</v>
      </c>
      <c r="N17953">
        <v>12.7</v>
      </c>
      <c r="O17953" t="s">
        <v>9</v>
      </c>
      <c r="P17953">
        <v>0.86</v>
      </c>
    </row>
    <row r="17954" spans="8:16">
      <c r="H17954" t="s">
        <v>12094</v>
      </c>
      <c r="I17954" t="s">
        <v>7</v>
      </c>
      <c r="J17954">
        <v>2022</v>
      </c>
      <c r="K17954">
        <f>2024 -impact_data[[#This Row],[model_year]]</f>
        <v>2</v>
      </c>
      <c r="L17954">
        <v>45</v>
      </c>
      <c r="M17954">
        <v>22.1</v>
      </c>
      <c r="N17954">
        <v>8.9</v>
      </c>
      <c r="O17954" t="s">
        <v>10</v>
      </c>
      <c r="P17954">
        <v>0.86</v>
      </c>
    </row>
    <row r="17955" spans="8:16">
      <c r="H17955" t="s">
        <v>12109</v>
      </c>
      <c r="I17955" t="s">
        <v>7</v>
      </c>
      <c r="J17955">
        <v>2022</v>
      </c>
      <c r="K17955">
        <f>2024 -impact_data[[#This Row],[model_year]]</f>
        <v>2</v>
      </c>
      <c r="L17955">
        <v>46</v>
      </c>
      <c r="M17955">
        <v>50</v>
      </c>
      <c r="N17955">
        <v>30</v>
      </c>
      <c r="O17955" t="s">
        <v>9</v>
      </c>
      <c r="P17955">
        <v>0.86</v>
      </c>
    </row>
    <row r="17956" spans="8:16">
      <c r="H17956" t="s">
        <v>12111</v>
      </c>
      <c r="I17956" t="s">
        <v>11</v>
      </c>
      <c r="J17956">
        <v>2022</v>
      </c>
      <c r="K17956">
        <f>2024 -impact_data[[#This Row],[model_year]]</f>
        <v>2</v>
      </c>
      <c r="L17956">
        <v>74</v>
      </c>
      <c r="M17956">
        <v>9.4</v>
      </c>
      <c r="N17956">
        <v>5.6</v>
      </c>
      <c r="O17956" t="s">
        <v>9</v>
      </c>
      <c r="P17956">
        <v>0.96</v>
      </c>
    </row>
    <row r="17957" spans="8:16">
      <c r="H17957" t="s">
        <v>12115</v>
      </c>
      <c r="I17957" t="s">
        <v>7</v>
      </c>
      <c r="J17957">
        <v>2022</v>
      </c>
      <c r="K17957">
        <f>2024 -impact_data[[#This Row],[model_year]]</f>
        <v>2</v>
      </c>
      <c r="L17957">
        <v>50</v>
      </c>
      <c r="M17957">
        <v>5.6</v>
      </c>
      <c r="N17957">
        <v>3.4</v>
      </c>
      <c r="O17957" t="s">
        <v>9</v>
      </c>
      <c r="P17957">
        <v>0.88</v>
      </c>
    </row>
    <row r="17958" spans="8:16">
      <c r="H17958" t="s">
        <v>12116</v>
      </c>
      <c r="I17958" t="s">
        <v>7</v>
      </c>
      <c r="J17958">
        <v>2022</v>
      </c>
      <c r="K17958">
        <f>2024 -impact_data[[#This Row],[model_year]]</f>
        <v>2</v>
      </c>
      <c r="L17958">
        <v>49</v>
      </c>
      <c r="M17958">
        <v>11.9</v>
      </c>
      <c r="N17958">
        <v>4.8</v>
      </c>
      <c r="O17958" t="s">
        <v>10</v>
      </c>
      <c r="P17958">
        <v>0.89</v>
      </c>
    </row>
    <row r="17959" spans="8:16">
      <c r="H17959" t="s">
        <v>12120</v>
      </c>
      <c r="I17959" t="s">
        <v>7</v>
      </c>
      <c r="J17959">
        <v>2022</v>
      </c>
      <c r="K17959">
        <f>2024 -impact_data[[#This Row],[model_year]]</f>
        <v>2</v>
      </c>
      <c r="L17959">
        <v>44</v>
      </c>
      <c r="M17959">
        <v>4.5</v>
      </c>
      <c r="N17959">
        <v>1.1000000000000001</v>
      </c>
      <c r="O17959" t="s">
        <v>8</v>
      </c>
      <c r="P17959">
        <v>0.87</v>
      </c>
    </row>
    <row r="17960" spans="8:16">
      <c r="H17960" t="s">
        <v>12133</v>
      </c>
      <c r="I17960" t="s">
        <v>7</v>
      </c>
      <c r="J17960">
        <v>2022</v>
      </c>
      <c r="K17960">
        <f>2024 -impact_data[[#This Row],[model_year]]</f>
        <v>2</v>
      </c>
      <c r="L17960">
        <v>47</v>
      </c>
      <c r="M17960">
        <v>22.1</v>
      </c>
      <c r="N17960">
        <v>8.9</v>
      </c>
      <c r="O17960" t="s">
        <v>10</v>
      </c>
      <c r="P17960">
        <v>0.89</v>
      </c>
    </row>
    <row r="17961" spans="8:16">
      <c r="H17961" t="s">
        <v>12142</v>
      </c>
      <c r="I17961" t="s">
        <v>7</v>
      </c>
      <c r="J17961">
        <v>2022</v>
      </c>
      <c r="K17961">
        <f>2024 -impact_data[[#This Row],[model_year]]</f>
        <v>2</v>
      </c>
      <c r="L17961">
        <v>50</v>
      </c>
      <c r="M17961">
        <v>45.6</v>
      </c>
      <c r="N17961">
        <v>27.4</v>
      </c>
      <c r="O17961" t="s">
        <v>9</v>
      </c>
      <c r="P17961">
        <v>0.88</v>
      </c>
    </row>
    <row r="17962" spans="8:16">
      <c r="H17962" t="s">
        <v>12158</v>
      </c>
      <c r="I17962" t="s">
        <v>7</v>
      </c>
      <c r="J17962">
        <v>2022</v>
      </c>
      <c r="K17962">
        <f>2024 -impact_data[[#This Row],[model_year]]</f>
        <v>2</v>
      </c>
      <c r="L17962">
        <v>43</v>
      </c>
      <c r="M17962">
        <v>23</v>
      </c>
      <c r="N17962">
        <v>13.8</v>
      </c>
      <c r="O17962" t="s">
        <v>9</v>
      </c>
      <c r="P17962">
        <v>0.87</v>
      </c>
    </row>
    <row r="17963" spans="8:16">
      <c r="H17963" t="s">
        <v>12192</v>
      </c>
      <c r="I17963" t="s">
        <v>7</v>
      </c>
      <c r="J17963">
        <v>2022</v>
      </c>
      <c r="K17963">
        <f>2024 -impact_data[[#This Row],[model_year]]</f>
        <v>2</v>
      </c>
      <c r="L17963">
        <v>47</v>
      </c>
      <c r="M17963">
        <v>6.5</v>
      </c>
      <c r="N17963">
        <v>3.9</v>
      </c>
      <c r="O17963" t="s">
        <v>9</v>
      </c>
      <c r="P17963">
        <v>0.87</v>
      </c>
    </row>
    <row r="17964" spans="8:16">
      <c r="H17964" t="s">
        <v>12209</v>
      </c>
      <c r="I17964" t="s">
        <v>7</v>
      </c>
      <c r="J17964">
        <v>2022</v>
      </c>
      <c r="K17964">
        <f>2024 -impact_data[[#This Row],[model_year]]</f>
        <v>2</v>
      </c>
      <c r="L17964">
        <v>46</v>
      </c>
      <c r="M17964">
        <v>21.1</v>
      </c>
      <c r="N17964">
        <v>12.6</v>
      </c>
      <c r="O17964" t="s">
        <v>9</v>
      </c>
      <c r="P17964">
        <v>0.86</v>
      </c>
    </row>
    <row r="17965" spans="8:16">
      <c r="H17965" t="s">
        <v>12212</v>
      </c>
      <c r="I17965" t="s">
        <v>11</v>
      </c>
      <c r="J17965">
        <v>2022</v>
      </c>
      <c r="K17965">
        <f>2024 -impact_data[[#This Row],[model_year]]</f>
        <v>2</v>
      </c>
      <c r="L17965">
        <v>76</v>
      </c>
      <c r="M17965">
        <v>1.3</v>
      </c>
      <c r="N17965">
        <v>0.5</v>
      </c>
      <c r="O17965" t="s">
        <v>10</v>
      </c>
      <c r="P17965">
        <v>0.95</v>
      </c>
    </row>
    <row r="17966" spans="8:16">
      <c r="H17966" t="s">
        <v>12246</v>
      </c>
      <c r="I17966" t="s">
        <v>7</v>
      </c>
      <c r="J17966">
        <v>2022</v>
      </c>
      <c r="K17966">
        <f>2024 -impact_data[[#This Row],[model_year]]</f>
        <v>2</v>
      </c>
      <c r="L17966">
        <v>45</v>
      </c>
      <c r="M17966">
        <v>23.2</v>
      </c>
      <c r="N17966">
        <v>13.9</v>
      </c>
      <c r="O17966" t="s">
        <v>9</v>
      </c>
      <c r="P17966">
        <v>0.87</v>
      </c>
    </row>
    <row r="17967" spans="8:16">
      <c r="H17967" t="s">
        <v>12247</v>
      </c>
      <c r="I17967" t="s">
        <v>7</v>
      </c>
      <c r="J17967">
        <v>2022</v>
      </c>
      <c r="K17967">
        <f>2024 -impact_data[[#This Row],[model_year]]</f>
        <v>2</v>
      </c>
      <c r="L17967">
        <v>50</v>
      </c>
      <c r="M17967">
        <v>25.8</v>
      </c>
      <c r="N17967">
        <v>15.5</v>
      </c>
      <c r="O17967" t="s">
        <v>9</v>
      </c>
      <c r="P17967">
        <v>0.89</v>
      </c>
    </row>
    <row r="17968" spans="8:16">
      <c r="H17968" t="s">
        <v>12255</v>
      </c>
      <c r="I17968" t="s">
        <v>7</v>
      </c>
      <c r="J17968">
        <v>2022</v>
      </c>
      <c r="K17968">
        <f>2024 -impact_data[[#This Row],[model_year]]</f>
        <v>2</v>
      </c>
      <c r="L17968">
        <v>46</v>
      </c>
      <c r="M17968">
        <v>17.600000000000001</v>
      </c>
      <c r="N17968">
        <v>7</v>
      </c>
      <c r="O17968" t="s">
        <v>10</v>
      </c>
      <c r="P17968">
        <v>0.88</v>
      </c>
    </row>
    <row r="17969" spans="8:16">
      <c r="H17969" t="s">
        <v>92</v>
      </c>
      <c r="I17969" t="s">
        <v>7</v>
      </c>
      <c r="J17969">
        <v>2022</v>
      </c>
      <c r="K17969">
        <f>2024 -impact_data[[#This Row],[model_year]]</f>
        <v>2</v>
      </c>
      <c r="L17969">
        <v>48</v>
      </c>
      <c r="M17969">
        <v>8.1</v>
      </c>
      <c r="N17969">
        <v>4.9000000000000004</v>
      </c>
      <c r="O17969" t="s">
        <v>9</v>
      </c>
      <c r="P17969">
        <v>0.88</v>
      </c>
    </row>
    <row r="17970" spans="8:16">
      <c r="H17970" t="s">
        <v>12265</v>
      </c>
      <c r="I17970" t="s">
        <v>7</v>
      </c>
      <c r="J17970">
        <v>2022</v>
      </c>
      <c r="K17970">
        <f>2024 -impact_data[[#This Row],[model_year]]</f>
        <v>2</v>
      </c>
      <c r="L17970">
        <v>49</v>
      </c>
      <c r="M17970">
        <v>38.200000000000003</v>
      </c>
      <c r="N17970">
        <v>22.9</v>
      </c>
      <c r="O17970" t="s">
        <v>9</v>
      </c>
      <c r="P17970">
        <v>0.87</v>
      </c>
    </row>
    <row r="17971" spans="8:16">
      <c r="H17971" t="s">
        <v>12288</v>
      </c>
      <c r="I17971" t="s">
        <v>7</v>
      </c>
      <c r="J17971">
        <v>2022</v>
      </c>
      <c r="K17971">
        <f>2024 -impact_data[[#This Row],[model_year]]</f>
        <v>2</v>
      </c>
      <c r="L17971">
        <v>46</v>
      </c>
      <c r="M17971">
        <v>25.9</v>
      </c>
      <c r="N17971">
        <v>15.5</v>
      </c>
      <c r="O17971" t="s">
        <v>9</v>
      </c>
      <c r="P17971">
        <v>0.88</v>
      </c>
    </row>
    <row r="17972" spans="8:16">
      <c r="H17972" t="s">
        <v>12291</v>
      </c>
      <c r="I17972" t="s">
        <v>11</v>
      </c>
      <c r="J17972">
        <v>2022</v>
      </c>
      <c r="K17972">
        <f>2024 -impact_data[[#This Row],[model_year]]</f>
        <v>2</v>
      </c>
      <c r="L17972">
        <v>79</v>
      </c>
      <c r="M17972">
        <v>42.1</v>
      </c>
      <c r="N17972">
        <v>25.3</v>
      </c>
      <c r="O17972" t="s">
        <v>9</v>
      </c>
      <c r="P17972">
        <v>0.95</v>
      </c>
    </row>
    <row r="17973" spans="8:16">
      <c r="H17973" t="s">
        <v>12301</v>
      </c>
      <c r="I17973" t="s">
        <v>7</v>
      </c>
      <c r="J17973">
        <v>2022</v>
      </c>
      <c r="K17973">
        <f>2024 -impact_data[[#This Row],[model_year]]</f>
        <v>2</v>
      </c>
      <c r="L17973">
        <v>51</v>
      </c>
      <c r="M17973">
        <v>12.3</v>
      </c>
      <c r="N17973">
        <v>7.4</v>
      </c>
      <c r="O17973" t="s">
        <v>9</v>
      </c>
      <c r="P17973">
        <v>0.86</v>
      </c>
    </row>
    <row r="17974" spans="8:16">
      <c r="H17974" t="s">
        <v>12321</v>
      </c>
      <c r="I17974" t="s">
        <v>7</v>
      </c>
      <c r="J17974">
        <v>2022</v>
      </c>
      <c r="K17974">
        <f>2024 -impact_data[[#This Row],[model_year]]</f>
        <v>2</v>
      </c>
      <c r="L17974">
        <v>50</v>
      </c>
      <c r="M17974">
        <v>31.8</v>
      </c>
      <c r="N17974">
        <v>19.100000000000001</v>
      </c>
      <c r="O17974" t="s">
        <v>9</v>
      </c>
      <c r="P17974">
        <v>0.86</v>
      </c>
    </row>
    <row r="17975" spans="8:16">
      <c r="H17975" t="s">
        <v>12330</v>
      </c>
      <c r="I17975" t="s">
        <v>7</v>
      </c>
      <c r="J17975">
        <v>2022</v>
      </c>
      <c r="K17975">
        <f>2024 -impact_data[[#This Row],[model_year]]</f>
        <v>2</v>
      </c>
      <c r="L17975">
        <v>44</v>
      </c>
      <c r="M17975">
        <v>12.2</v>
      </c>
      <c r="N17975">
        <v>7.3</v>
      </c>
      <c r="O17975" t="s">
        <v>9</v>
      </c>
      <c r="P17975">
        <v>0.88</v>
      </c>
    </row>
    <row r="17976" spans="8:16">
      <c r="H17976" t="s">
        <v>12339</v>
      </c>
      <c r="I17976" t="s">
        <v>11</v>
      </c>
      <c r="J17976">
        <v>2022</v>
      </c>
      <c r="K17976">
        <f>2024 -impact_data[[#This Row],[model_year]]</f>
        <v>2</v>
      </c>
      <c r="L17976">
        <v>74</v>
      </c>
      <c r="M17976">
        <v>14.5</v>
      </c>
      <c r="N17976">
        <v>8.6999999999999993</v>
      </c>
      <c r="O17976" t="s">
        <v>9</v>
      </c>
      <c r="P17976">
        <v>0.93</v>
      </c>
    </row>
    <row r="17977" spans="8:16">
      <c r="H17977" t="s">
        <v>12386</v>
      </c>
      <c r="I17977" t="s">
        <v>7</v>
      </c>
      <c r="J17977">
        <v>2022</v>
      </c>
      <c r="K17977">
        <f>2024 -impact_data[[#This Row],[model_year]]</f>
        <v>2</v>
      </c>
      <c r="L17977">
        <v>49</v>
      </c>
      <c r="M17977">
        <v>13.8</v>
      </c>
      <c r="N17977">
        <v>5.5</v>
      </c>
      <c r="O17977" t="s">
        <v>10</v>
      </c>
      <c r="P17977">
        <v>0.89</v>
      </c>
    </row>
    <row r="17978" spans="8:16">
      <c r="H17978" t="s">
        <v>12390</v>
      </c>
      <c r="I17978" t="s">
        <v>7</v>
      </c>
      <c r="J17978">
        <v>2022</v>
      </c>
      <c r="K17978">
        <f>2024 -impact_data[[#This Row],[model_year]]</f>
        <v>2</v>
      </c>
      <c r="L17978">
        <v>47</v>
      </c>
      <c r="M17978">
        <v>13.8</v>
      </c>
      <c r="N17978">
        <v>8.3000000000000007</v>
      </c>
      <c r="O17978" t="s">
        <v>9</v>
      </c>
      <c r="P17978">
        <v>0.86</v>
      </c>
    </row>
    <row r="17979" spans="8:16">
      <c r="H17979" t="s">
        <v>12398</v>
      </c>
      <c r="I17979" t="s">
        <v>7</v>
      </c>
      <c r="J17979">
        <v>2022</v>
      </c>
      <c r="K17979">
        <f>2024 -impact_data[[#This Row],[model_year]]</f>
        <v>2</v>
      </c>
      <c r="L17979">
        <v>50</v>
      </c>
      <c r="M17979">
        <v>10.5</v>
      </c>
      <c r="N17979">
        <v>6.3</v>
      </c>
      <c r="O17979" t="s">
        <v>9</v>
      </c>
      <c r="P17979">
        <v>0.87</v>
      </c>
    </row>
    <row r="17980" spans="8:16">
      <c r="H17980" t="s">
        <v>12405</v>
      </c>
      <c r="I17980" t="s">
        <v>7</v>
      </c>
      <c r="J17980">
        <v>2022</v>
      </c>
      <c r="K17980">
        <f>2024 -impact_data[[#This Row],[model_year]]</f>
        <v>2</v>
      </c>
      <c r="L17980">
        <v>44</v>
      </c>
      <c r="M17980">
        <v>4.5999999999999996</v>
      </c>
      <c r="N17980">
        <v>2.8</v>
      </c>
      <c r="O17980" t="s">
        <v>9</v>
      </c>
      <c r="P17980">
        <v>0.87</v>
      </c>
    </row>
    <row r="17981" spans="8:16">
      <c r="H17981" t="s">
        <v>12414</v>
      </c>
      <c r="I17981" t="s">
        <v>7</v>
      </c>
      <c r="J17981">
        <v>2022</v>
      </c>
      <c r="K17981">
        <f>2024 -impact_data[[#This Row],[model_year]]</f>
        <v>2</v>
      </c>
      <c r="L17981">
        <v>46</v>
      </c>
      <c r="M17981">
        <v>7.2</v>
      </c>
      <c r="N17981">
        <v>4.3</v>
      </c>
      <c r="O17981" t="s">
        <v>9</v>
      </c>
      <c r="P17981">
        <v>0.87</v>
      </c>
    </row>
    <row r="17982" spans="8:16">
      <c r="H17982" t="s">
        <v>12417</v>
      </c>
      <c r="I17982" t="s">
        <v>7</v>
      </c>
      <c r="J17982">
        <v>2022</v>
      </c>
      <c r="K17982">
        <f>2024 -impact_data[[#This Row],[model_year]]</f>
        <v>2</v>
      </c>
      <c r="L17982">
        <v>44</v>
      </c>
      <c r="M17982">
        <v>17.2</v>
      </c>
      <c r="N17982">
        <v>10.3</v>
      </c>
      <c r="O17982" t="s">
        <v>9</v>
      </c>
      <c r="P17982">
        <v>0.86</v>
      </c>
    </row>
    <row r="17983" spans="8:16">
      <c r="H17983" t="s">
        <v>12425</v>
      </c>
      <c r="I17983" t="s">
        <v>7</v>
      </c>
      <c r="J17983">
        <v>2022</v>
      </c>
      <c r="K17983">
        <f>2024 -impact_data[[#This Row],[model_year]]</f>
        <v>2</v>
      </c>
      <c r="L17983">
        <v>44</v>
      </c>
      <c r="M17983">
        <v>-1.4</v>
      </c>
      <c r="N17983">
        <v>-0.6</v>
      </c>
      <c r="O17983" t="s">
        <v>10</v>
      </c>
      <c r="P17983">
        <v>0.86</v>
      </c>
    </row>
    <row r="17984" spans="8:16">
      <c r="H17984" t="s">
        <v>12427</v>
      </c>
      <c r="I17984" t="s">
        <v>7</v>
      </c>
      <c r="J17984">
        <v>2022</v>
      </c>
      <c r="K17984">
        <f>2024 -impact_data[[#This Row],[model_year]]</f>
        <v>2</v>
      </c>
      <c r="L17984">
        <v>46</v>
      </c>
      <c r="M17984">
        <v>10.5</v>
      </c>
      <c r="N17984">
        <v>2.6</v>
      </c>
      <c r="O17984" t="s">
        <v>8</v>
      </c>
      <c r="P17984">
        <v>0.87</v>
      </c>
    </row>
    <row r="17985" spans="8:16">
      <c r="H17985" t="s">
        <v>12433</v>
      </c>
      <c r="I17985" t="s">
        <v>7</v>
      </c>
      <c r="J17985">
        <v>2022</v>
      </c>
      <c r="K17985">
        <f>2024 -impact_data[[#This Row],[model_year]]</f>
        <v>2</v>
      </c>
      <c r="L17985">
        <v>50</v>
      </c>
      <c r="M17985">
        <v>40.4</v>
      </c>
      <c r="N17985">
        <v>24.3</v>
      </c>
      <c r="O17985" t="s">
        <v>9</v>
      </c>
      <c r="P17985">
        <v>0.87</v>
      </c>
    </row>
    <row r="17986" spans="8:16">
      <c r="H17986" t="s">
        <v>12437</v>
      </c>
      <c r="I17986" t="s">
        <v>7</v>
      </c>
      <c r="J17986">
        <v>2022</v>
      </c>
      <c r="K17986">
        <f>2024 -impact_data[[#This Row],[model_year]]</f>
        <v>2</v>
      </c>
      <c r="L17986">
        <v>44</v>
      </c>
      <c r="M17986">
        <v>16.100000000000001</v>
      </c>
      <c r="N17986">
        <v>9.6</v>
      </c>
      <c r="O17986" t="s">
        <v>9</v>
      </c>
      <c r="P17986">
        <v>0.87</v>
      </c>
    </row>
    <row r="17987" spans="8:16">
      <c r="H17987" t="s">
        <v>12442</v>
      </c>
      <c r="I17987" t="s">
        <v>7</v>
      </c>
      <c r="J17987">
        <v>2022</v>
      </c>
      <c r="K17987">
        <f>2024 -impact_data[[#This Row],[model_year]]</f>
        <v>2</v>
      </c>
      <c r="L17987">
        <v>46</v>
      </c>
      <c r="M17987">
        <v>10.9</v>
      </c>
      <c r="N17987">
        <v>4.3</v>
      </c>
      <c r="O17987" t="s">
        <v>10</v>
      </c>
      <c r="P17987">
        <v>0.89</v>
      </c>
    </row>
    <row r="17988" spans="8:16">
      <c r="H17988" t="s">
        <v>12448</v>
      </c>
      <c r="I17988" t="s">
        <v>7</v>
      </c>
      <c r="J17988">
        <v>2022</v>
      </c>
      <c r="K17988">
        <f>2024 -impact_data[[#This Row],[model_year]]</f>
        <v>2</v>
      </c>
      <c r="L17988">
        <v>47</v>
      </c>
      <c r="M17988">
        <v>15.4</v>
      </c>
      <c r="N17988">
        <v>9.1999999999999993</v>
      </c>
      <c r="O17988" t="s">
        <v>9</v>
      </c>
      <c r="P17988">
        <v>0.86</v>
      </c>
    </row>
    <row r="17989" spans="8:16">
      <c r="H17989" t="s">
        <v>12457</v>
      </c>
      <c r="I17989" t="s">
        <v>11</v>
      </c>
      <c r="J17989">
        <v>2022</v>
      </c>
      <c r="K17989">
        <f>2024 -impact_data[[#This Row],[model_year]]</f>
        <v>2</v>
      </c>
      <c r="L17989">
        <v>76</v>
      </c>
      <c r="M17989">
        <v>7.3</v>
      </c>
      <c r="N17989">
        <v>4.4000000000000004</v>
      </c>
      <c r="O17989" t="s">
        <v>9</v>
      </c>
      <c r="P17989">
        <v>0.92</v>
      </c>
    </row>
    <row r="17990" spans="8:16">
      <c r="H17990" t="s">
        <v>12462</v>
      </c>
      <c r="I17990" t="s">
        <v>7</v>
      </c>
      <c r="J17990">
        <v>2022</v>
      </c>
      <c r="K17990">
        <f>2024 -impact_data[[#This Row],[model_year]]</f>
        <v>2</v>
      </c>
      <c r="L17990">
        <v>43</v>
      </c>
      <c r="M17990">
        <v>1</v>
      </c>
      <c r="N17990">
        <v>0.3</v>
      </c>
      <c r="O17990" t="s">
        <v>8</v>
      </c>
      <c r="P17990">
        <v>0.87</v>
      </c>
    </row>
    <row r="17991" spans="8:16">
      <c r="H17991" t="s">
        <v>12471</v>
      </c>
      <c r="I17991" t="s">
        <v>7</v>
      </c>
      <c r="J17991">
        <v>2022</v>
      </c>
      <c r="K17991">
        <f>2024 -impact_data[[#This Row],[model_year]]</f>
        <v>2</v>
      </c>
      <c r="L17991">
        <v>44</v>
      </c>
      <c r="M17991">
        <v>-1</v>
      </c>
      <c r="N17991">
        <v>-0.6</v>
      </c>
      <c r="O17991" t="s">
        <v>9</v>
      </c>
      <c r="P17991">
        <v>0.87</v>
      </c>
    </row>
    <row r="17992" spans="8:16">
      <c r="H17992" t="s">
        <v>12477</v>
      </c>
      <c r="I17992" t="s">
        <v>7</v>
      </c>
      <c r="J17992">
        <v>2022</v>
      </c>
      <c r="K17992">
        <f>2024 -impact_data[[#This Row],[model_year]]</f>
        <v>2</v>
      </c>
      <c r="L17992">
        <v>48</v>
      </c>
      <c r="M17992">
        <v>42.5</v>
      </c>
      <c r="N17992">
        <v>25.5</v>
      </c>
      <c r="O17992" t="s">
        <v>9</v>
      </c>
      <c r="P17992">
        <v>0.87</v>
      </c>
    </row>
    <row r="17993" spans="8:16">
      <c r="H17993" t="s">
        <v>12480</v>
      </c>
      <c r="I17993" t="s">
        <v>7</v>
      </c>
      <c r="J17993">
        <v>2022</v>
      </c>
      <c r="K17993">
        <f>2024 -impact_data[[#This Row],[model_year]]</f>
        <v>2</v>
      </c>
      <c r="L17993">
        <v>47</v>
      </c>
      <c r="M17993">
        <v>23.3</v>
      </c>
      <c r="N17993">
        <v>9.3000000000000007</v>
      </c>
      <c r="O17993" t="s">
        <v>10</v>
      </c>
      <c r="P17993">
        <v>0.88</v>
      </c>
    </row>
    <row r="17994" spans="8:16">
      <c r="H17994" t="s">
        <v>12483</v>
      </c>
      <c r="I17994" t="s">
        <v>7</v>
      </c>
      <c r="J17994">
        <v>2022</v>
      </c>
      <c r="K17994">
        <f>2024 -impact_data[[#This Row],[model_year]]</f>
        <v>2</v>
      </c>
      <c r="L17994">
        <v>44</v>
      </c>
      <c r="M17994">
        <v>7.8</v>
      </c>
      <c r="N17994">
        <v>4.7</v>
      </c>
      <c r="O17994" t="s">
        <v>9</v>
      </c>
      <c r="P17994">
        <v>0.89</v>
      </c>
    </row>
    <row r="17995" spans="8:16">
      <c r="H17995" t="s">
        <v>12508</v>
      </c>
      <c r="I17995" t="s">
        <v>7</v>
      </c>
      <c r="J17995">
        <v>2022</v>
      </c>
      <c r="K17995">
        <f>2024 -impact_data[[#This Row],[model_year]]</f>
        <v>2</v>
      </c>
      <c r="L17995">
        <v>44</v>
      </c>
      <c r="M17995">
        <v>2.6</v>
      </c>
      <c r="N17995">
        <v>1</v>
      </c>
      <c r="O17995" t="s">
        <v>10</v>
      </c>
      <c r="P17995">
        <v>0.89</v>
      </c>
    </row>
    <row r="17996" spans="8:16">
      <c r="H17996" t="s">
        <v>12512</v>
      </c>
      <c r="I17996" t="s">
        <v>7</v>
      </c>
      <c r="J17996">
        <v>2022</v>
      </c>
      <c r="K17996">
        <f>2024 -impact_data[[#This Row],[model_year]]</f>
        <v>2</v>
      </c>
      <c r="L17996">
        <v>44</v>
      </c>
      <c r="M17996">
        <v>45.7</v>
      </c>
      <c r="N17996">
        <v>18.3</v>
      </c>
      <c r="O17996" t="s">
        <v>10</v>
      </c>
      <c r="P17996">
        <v>0.87</v>
      </c>
    </row>
    <row r="17997" spans="8:16">
      <c r="H17997" t="s">
        <v>12514</v>
      </c>
      <c r="I17997" t="s">
        <v>7</v>
      </c>
      <c r="J17997">
        <v>2022</v>
      </c>
      <c r="K17997">
        <f>2024 -impact_data[[#This Row],[model_year]]</f>
        <v>2</v>
      </c>
      <c r="L17997">
        <v>46</v>
      </c>
      <c r="M17997">
        <v>2.2999999999999998</v>
      </c>
      <c r="N17997">
        <v>1.4</v>
      </c>
      <c r="O17997" t="s">
        <v>9</v>
      </c>
      <c r="P17997">
        <v>0.86</v>
      </c>
    </row>
    <row r="17998" spans="8:16">
      <c r="H17998" t="s">
        <v>12532</v>
      </c>
      <c r="I17998" t="s">
        <v>7</v>
      </c>
      <c r="J17998">
        <v>2022</v>
      </c>
      <c r="K17998">
        <f>2024 -impact_data[[#This Row],[model_year]]</f>
        <v>2</v>
      </c>
      <c r="L17998">
        <v>44</v>
      </c>
      <c r="M17998">
        <v>5.6</v>
      </c>
      <c r="N17998">
        <v>2.2000000000000002</v>
      </c>
      <c r="O17998" t="s">
        <v>10</v>
      </c>
      <c r="P17998">
        <v>0.87</v>
      </c>
    </row>
    <row r="17999" spans="8:16">
      <c r="H17999" t="s">
        <v>12533</v>
      </c>
      <c r="I17999" t="s">
        <v>7</v>
      </c>
      <c r="J17999">
        <v>2022</v>
      </c>
      <c r="K17999">
        <f>2024 -impact_data[[#This Row],[model_year]]</f>
        <v>2</v>
      </c>
      <c r="L17999">
        <v>46</v>
      </c>
      <c r="M17999">
        <v>24.9</v>
      </c>
      <c r="N17999">
        <v>14.9</v>
      </c>
      <c r="O17999" t="s">
        <v>9</v>
      </c>
      <c r="P17999">
        <v>0.88</v>
      </c>
    </row>
    <row r="18000" spans="8:16">
      <c r="H18000" t="s">
        <v>12557</v>
      </c>
      <c r="I18000" t="s">
        <v>7</v>
      </c>
      <c r="J18000">
        <v>2022</v>
      </c>
      <c r="K18000">
        <f>2024 -impact_data[[#This Row],[model_year]]</f>
        <v>2</v>
      </c>
      <c r="L18000">
        <v>49</v>
      </c>
      <c r="M18000">
        <v>36.799999999999997</v>
      </c>
      <c r="N18000">
        <v>9.1999999999999993</v>
      </c>
      <c r="O18000" t="s">
        <v>8</v>
      </c>
      <c r="P18000">
        <v>0.88</v>
      </c>
    </row>
    <row r="18001" spans="8:16">
      <c r="H18001" t="s">
        <v>12561</v>
      </c>
      <c r="I18001" t="s">
        <v>7</v>
      </c>
      <c r="J18001">
        <v>2022</v>
      </c>
      <c r="K18001">
        <f>2024 -impact_data[[#This Row],[model_year]]</f>
        <v>2</v>
      </c>
      <c r="L18001">
        <v>50</v>
      </c>
      <c r="M18001">
        <v>40.6</v>
      </c>
      <c r="N18001">
        <v>24.4</v>
      </c>
      <c r="O18001" t="s">
        <v>9</v>
      </c>
      <c r="P18001">
        <v>0.89</v>
      </c>
    </row>
    <row r="18002" spans="8:16">
      <c r="H18002" t="s">
        <v>12565</v>
      </c>
      <c r="I18002" t="s">
        <v>7</v>
      </c>
      <c r="J18002">
        <v>2022</v>
      </c>
      <c r="K18002">
        <f>2024 -impact_data[[#This Row],[model_year]]</f>
        <v>2</v>
      </c>
      <c r="L18002">
        <v>42</v>
      </c>
      <c r="M18002">
        <v>15.1</v>
      </c>
      <c r="N18002">
        <v>9.1</v>
      </c>
      <c r="O18002" t="s">
        <v>9</v>
      </c>
      <c r="P18002">
        <v>0.87</v>
      </c>
    </row>
    <row r="18003" spans="8:16">
      <c r="H18003" t="s">
        <v>12570</v>
      </c>
      <c r="I18003" t="s">
        <v>7</v>
      </c>
      <c r="J18003">
        <v>2022</v>
      </c>
      <c r="K18003">
        <f>2024 -impact_data[[#This Row],[model_year]]</f>
        <v>2</v>
      </c>
      <c r="L18003">
        <v>46</v>
      </c>
      <c r="M18003">
        <v>37.5</v>
      </c>
      <c r="N18003">
        <v>22.5</v>
      </c>
      <c r="O18003" t="s">
        <v>9</v>
      </c>
      <c r="P18003">
        <v>0.87</v>
      </c>
    </row>
    <row r="18004" spans="8:16">
      <c r="H18004" t="s">
        <v>12571</v>
      </c>
      <c r="I18004" t="s">
        <v>7</v>
      </c>
      <c r="J18004">
        <v>2022</v>
      </c>
      <c r="K18004">
        <f>2024 -impact_data[[#This Row],[model_year]]</f>
        <v>2</v>
      </c>
      <c r="L18004">
        <v>45</v>
      </c>
      <c r="M18004">
        <v>22.2</v>
      </c>
      <c r="N18004">
        <v>13.3</v>
      </c>
      <c r="O18004" t="s">
        <v>9</v>
      </c>
      <c r="P18004">
        <v>0.87</v>
      </c>
    </row>
    <row r="18005" spans="8:16">
      <c r="H18005" t="s">
        <v>12601</v>
      </c>
      <c r="I18005" t="s">
        <v>7</v>
      </c>
      <c r="J18005">
        <v>2022</v>
      </c>
      <c r="K18005">
        <f>2024 -impact_data[[#This Row],[model_year]]</f>
        <v>2</v>
      </c>
      <c r="L18005">
        <v>45</v>
      </c>
      <c r="M18005">
        <v>12.3</v>
      </c>
      <c r="N18005">
        <v>7.4</v>
      </c>
      <c r="O18005" t="s">
        <v>9</v>
      </c>
      <c r="P18005">
        <v>0.88</v>
      </c>
    </row>
    <row r="18006" spans="8:16">
      <c r="H18006" t="s">
        <v>12623</v>
      </c>
      <c r="I18006" t="s">
        <v>7</v>
      </c>
      <c r="J18006">
        <v>2022</v>
      </c>
      <c r="K18006">
        <f>2024 -impact_data[[#This Row],[model_year]]</f>
        <v>2</v>
      </c>
      <c r="L18006">
        <v>46</v>
      </c>
      <c r="M18006">
        <v>27.4</v>
      </c>
      <c r="N18006">
        <v>16.399999999999999</v>
      </c>
      <c r="O18006" t="s">
        <v>9</v>
      </c>
      <c r="P18006">
        <v>0.86</v>
      </c>
    </row>
    <row r="18007" spans="8:16">
      <c r="H18007" t="s">
        <v>12630</v>
      </c>
      <c r="I18007" t="s">
        <v>7</v>
      </c>
      <c r="J18007">
        <v>2022</v>
      </c>
      <c r="K18007">
        <f>2024 -impact_data[[#This Row],[model_year]]</f>
        <v>2</v>
      </c>
      <c r="L18007">
        <v>44</v>
      </c>
      <c r="M18007">
        <v>2.2999999999999998</v>
      </c>
      <c r="N18007">
        <v>1.4</v>
      </c>
      <c r="O18007" t="s">
        <v>9</v>
      </c>
      <c r="P18007">
        <v>0.88</v>
      </c>
    </row>
    <row r="18008" spans="8:16">
      <c r="H18008" t="s">
        <v>12633</v>
      </c>
      <c r="I18008" t="s">
        <v>7</v>
      </c>
      <c r="J18008">
        <v>2022</v>
      </c>
      <c r="K18008">
        <f>2024 -impact_data[[#This Row],[model_year]]</f>
        <v>2</v>
      </c>
      <c r="L18008">
        <v>46</v>
      </c>
      <c r="M18008">
        <v>10</v>
      </c>
      <c r="N18008">
        <v>6</v>
      </c>
      <c r="O18008" t="s">
        <v>9</v>
      </c>
      <c r="P18008">
        <v>0.89</v>
      </c>
    </row>
    <row r="18009" spans="8:16">
      <c r="H18009" t="s">
        <v>12664</v>
      </c>
      <c r="I18009" t="s">
        <v>7</v>
      </c>
      <c r="J18009">
        <v>2022</v>
      </c>
      <c r="K18009">
        <f>2024 -impact_data[[#This Row],[model_year]]</f>
        <v>2</v>
      </c>
      <c r="L18009">
        <v>46</v>
      </c>
      <c r="M18009">
        <v>25.2</v>
      </c>
      <c r="N18009">
        <v>10.1</v>
      </c>
      <c r="O18009" t="s">
        <v>10</v>
      </c>
      <c r="P18009">
        <v>0.88</v>
      </c>
    </row>
    <row r="18010" spans="8:16">
      <c r="H18010" t="s">
        <v>12670</v>
      </c>
      <c r="I18010" t="s">
        <v>7</v>
      </c>
      <c r="J18010">
        <v>2022</v>
      </c>
      <c r="K18010">
        <f>2024 -impact_data[[#This Row],[model_year]]</f>
        <v>2</v>
      </c>
      <c r="L18010">
        <v>44</v>
      </c>
      <c r="M18010">
        <v>-5.3</v>
      </c>
      <c r="N18010">
        <v>-3.2</v>
      </c>
      <c r="O18010" t="s">
        <v>9</v>
      </c>
      <c r="P18010">
        <v>0.88</v>
      </c>
    </row>
    <row r="18011" spans="8:16">
      <c r="H18011" t="s">
        <v>12673</v>
      </c>
      <c r="I18011" t="s">
        <v>7</v>
      </c>
      <c r="J18011">
        <v>2022</v>
      </c>
      <c r="K18011">
        <f>2024 -impact_data[[#This Row],[model_year]]</f>
        <v>2</v>
      </c>
      <c r="L18011">
        <v>45</v>
      </c>
      <c r="M18011">
        <v>20.3</v>
      </c>
      <c r="N18011">
        <v>12.2</v>
      </c>
      <c r="O18011" t="s">
        <v>9</v>
      </c>
      <c r="P18011">
        <v>0.88</v>
      </c>
    </row>
    <row r="18012" spans="8:16">
      <c r="H18012" t="s">
        <v>12687</v>
      </c>
      <c r="I18012" t="s">
        <v>7</v>
      </c>
      <c r="J18012">
        <v>2022</v>
      </c>
      <c r="K18012">
        <f>2024 -impact_data[[#This Row],[model_year]]</f>
        <v>2</v>
      </c>
      <c r="L18012">
        <v>47</v>
      </c>
      <c r="M18012">
        <v>-3.1</v>
      </c>
      <c r="N18012">
        <v>-1.9</v>
      </c>
      <c r="O18012" t="s">
        <v>9</v>
      </c>
      <c r="P18012">
        <v>0.87</v>
      </c>
    </row>
    <row r="18013" spans="8:16">
      <c r="H18013" t="s">
        <v>12726</v>
      </c>
      <c r="I18013" t="s">
        <v>7</v>
      </c>
      <c r="J18013">
        <v>2022</v>
      </c>
      <c r="K18013">
        <f>2024 -impact_data[[#This Row],[model_year]]</f>
        <v>2</v>
      </c>
      <c r="L18013">
        <v>46</v>
      </c>
      <c r="M18013">
        <v>25.7</v>
      </c>
      <c r="N18013">
        <v>15.4</v>
      </c>
      <c r="O18013" t="s">
        <v>9</v>
      </c>
      <c r="P18013">
        <v>0.88</v>
      </c>
    </row>
    <row r="18014" spans="8:16">
      <c r="H18014" t="s">
        <v>12739</v>
      </c>
      <c r="I18014" t="s">
        <v>11</v>
      </c>
      <c r="J18014">
        <v>2022</v>
      </c>
      <c r="K18014">
        <f>2024 -impact_data[[#This Row],[model_year]]</f>
        <v>2</v>
      </c>
      <c r="L18014">
        <v>74</v>
      </c>
      <c r="M18014">
        <v>14.4</v>
      </c>
      <c r="N18014">
        <v>8.6</v>
      </c>
      <c r="O18014" t="s">
        <v>9</v>
      </c>
      <c r="P18014">
        <v>0.96</v>
      </c>
    </row>
    <row r="18015" spans="8:16">
      <c r="H18015" t="s">
        <v>12750</v>
      </c>
      <c r="I18015" t="s">
        <v>7</v>
      </c>
      <c r="J18015">
        <v>2022</v>
      </c>
      <c r="K18015">
        <f>2024 -impact_data[[#This Row],[model_year]]</f>
        <v>2</v>
      </c>
      <c r="L18015">
        <v>46</v>
      </c>
      <c r="M18015">
        <v>2</v>
      </c>
      <c r="N18015">
        <v>1.2</v>
      </c>
      <c r="O18015" t="s">
        <v>9</v>
      </c>
      <c r="P18015">
        <v>0.88</v>
      </c>
    </row>
    <row r="18016" spans="8:16">
      <c r="H18016" t="s">
        <v>12781</v>
      </c>
      <c r="I18016" t="s">
        <v>7</v>
      </c>
      <c r="J18016">
        <v>2022</v>
      </c>
      <c r="K18016">
        <f>2024 -impact_data[[#This Row],[model_year]]</f>
        <v>2</v>
      </c>
      <c r="L18016">
        <v>44</v>
      </c>
      <c r="M18016">
        <v>5.7</v>
      </c>
      <c r="N18016">
        <v>3.4</v>
      </c>
      <c r="O18016" t="s">
        <v>9</v>
      </c>
      <c r="P18016">
        <v>0.87</v>
      </c>
    </row>
    <row r="18017" spans="8:16">
      <c r="H18017" t="s">
        <v>12805</v>
      </c>
      <c r="I18017" t="s">
        <v>11</v>
      </c>
      <c r="J18017">
        <v>2022</v>
      </c>
      <c r="K18017">
        <f>2024 -impact_data[[#This Row],[model_year]]</f>
        <v>2</v>
      </c>
      <c r="L18017">
        <v>77</v>
      </c>
      <c r="M18017">
        <v>21.7</v>
      </c>
      <c r="N18017">
        <v>13</v>
      </c>
      <c r="O18017" t="s">
        <v>9</v>
      </c>
      <c r="P18017">
        <v>0.96</v>
      </c>
    </row>
    <row r="18018" spans="8:16">
      <c r="H18018" t="s">
        <v>12807</v>
      </c>
      <c r="I18018" t="s">
        <v>7</v>
      </c>
      <c r="J18018">
        <v>2022</v>
      </c>
      <c r="K18018">
        <f>2024 -impact_data[[#This Row],[model_year]]</f>
        <v>2</v>
      </c>
      <c r="L18018">
        <v>43</v>
      </c>
      <c r="M18018">
        <v>17.5</v>
      </c>
      <c r="N18018">
        <v>7</v>
      </c>
      <c r="O18018" t="s">
        <v>10</v>
      </c>
      <c r="P18018">
        <v>0.88</v>
      </c>
    </row>
    <row r="18019" spans="8:16">
      <c r="H18019" t="s">
        <v>12815</v>
      </c>
      <c r="I18019" t="s">
        <v>7</v>
      </c>
      <c r="J18019">
        <v>2022</v>
      </c>
      <c r="K18019">
        <f>2024 -impact_data[[#This Row],[model_year]]</f>
        <v>2</v>
      </c>
      <c r="L18019">
        <v>50</v>
      </c>
      <c r="M18019">
        <v>14.1</v>
      </c>
      <c r="N18019">
        <v>5.6</v>
      </c>
      <c r="O18019" t="s">
        <v>10</v>
      </c>
      <c r="P18019">
        <v>0.87</v>
      </c>
    </row>
    <row r="18020" spans="8:16">
      <c r="H18020" t="s">
        <v>12825</v>
      </c>
      <c r="I18020" t="s">
        <v>7</v>
      </c>
      <c r="J18020">
        <v>2022</v>
      </c>
      <c r="K18020">
        <f>2024 -impact_data[[#This Row],[model_year]]</f>
        <v>2</v>
      </c>
      <c r="L18020">
        <v>45</v>
      </c>
      <c r="M18020">
        <v>5.0999999999999996</v>
      </c>
      <c r="N18020">
        <v>3.1</v>
      </c>
      <c r="O18020" t="s">
        <v>9</v>
      </c>
      <c r="P18020">
        <v>0.88</v>
      </c>
    </row>
    <row r="18021" spans="8:16">
      <c r="H18021" t="s">
        <v>12826</v>
      </c>
      <c r="I18021" t="s">
        <v>7</v>
      </c>
      <c r="J18021">
        <v>2022</v>
      </c>
      <c r="K18021">
        <f>2024 -impact_data[[#This Row],[model_year]]</f>
        <v>2</v>
      </c>
      <c r="L18021">
        <v>47</v>
      </c>
      <c r="M18021">
        <v>17.3</v>
      </c>
      <c r="N18021">
        <v>6.9</v>
      </c>
      <c r="O18021" t="s">
        <v>10</v>
      </c>
      <c r="P18021">
        <v>0.86</v>
      </c>
    </row>
    <row r="18022" spans="8:16">
      <c r="H18022" t="s">
        <v>12844</v>
      </c>
      <c r="I18022" t="s">
        <v>7</v>
      </c>
      <c r="J18022">
        <v>2022</v>
      </c>
      <c r="K18022">
        <f>2024 -impact_data[[#This Row],[model_year]]</f>
        <v>2</v>
      </c>
      <c r="L18022">
        <v>45</v>
      </c>
      <c r="M18022">
        <v>5.6</v>
      </c>
      <c r="N18022">
        <v>3.3</v>
      </c>
      <c r="O18022" t="s">
        <v>9</v>
      </c>
      <c r="P18022">
        <v>0.86</v>
      </c>
    </row>
    <row r="18023" spans="8:16">
      <c r="H18023" t="s">
        <v>12862</v>
      </c>
      <c r="I18023" t="s">
        <v>7</v>
      </c>
      <c r="J18023">
        <v>2022</v>
      </c>
      <c r="K18023">
        <f>2024 -impact_data[[#This Row],[model_year]]</f>
        <v>2</v>
      </c>
      <c r="L18023">
        <v>48</v>
      </c>
      <c r="M18023">
        <v>15.3</v>
      </c>
      <c r="N18023">
        <v>9.1999999999999993</v>
      </c>
      <c r="O18023" t="s">
        <v>9</v>
      </c>
      <c r="P18023">
        <v>0.87</v>
      </c>
    </row>
    <row r="18024" spans="8:16">
      <c r="H18024" t="s">
        <v>12864</v>
      </c>
      <c r="I18024" t="s">
        <v>7</v>
      </c>
      <c r="J18024">
        <v>2022</v>
      </c>
      <c r="K18024">
        <f>2024 -impact_data[[#This Row],[model_year]]</f>
        <v>2</v>
      </c>
      <c r="L18024">
        <v>46</v>
      </c>
      <c r="M18024">
        <v>0.2</v>
      </c>
      <c r="N18024">
        <v>0.1</v>
      </c>
      <c r="O18024" t="s">
        <v>9</v>
      </c>
      <c r="P18024">
        <v>0.87</v>
      </c>
    </row>
    <row r="18025" spans="8:16">
      <c r="H18025" t="s">
        <v>12884</v>
      </c>
      <c r="I18025" t="s">
        <v>7</v>
      </c>
      <c r="J18025">
        <v>2022</v>
      </c>
      <c r="K18025">
        <f>2024 -impact_data[[#This Row],[model_year]]</f>
        <v>2</v>
      </c>
      <c r="L18025">
        <v>45</v>
      </c>
      <c r="M18025">
        <v>2.4</v>
      </c>
      <c r="N18025">
        <v>1.5</v>
      </c>
      <c r="O18025" t="s">
        <v>9</v>
      </c>
      <c r="P18025">
        <v>0.86</v>
      </c>
    </row>
    <row r="18026" spans="8:16">
      <c r="H18026" t="s">
        <v>12921</v>
      </c>
      <c r="I18026" t="s">
        <v>11</v>
      </c>
      <c r="J18026">
        <v>2022</v>
      </c>
      <c r="K18026">
        <f>2024 -impact_data[[#This Row],[model_year]]</f>
        <v>2</v>
      </c>
      <c r="L18026">
        <v>75</v>
      </c>
      <c r="M18026">
        <v>25.8</v>
      </c>
      <c r="N18026">
        <v>15.5</v>
      </c>
      <c r="O18026" t="s">
        <v>9</v>
      </c>
      <c r="P18026">
        <v>0.94</v>
      </c>
    </row>
    <row r="18027" spans="8:16">
      <c r="H18027" t="s">
        <v>12922</v>
      </c>
      <c r="I18027" t="s">
        <v>7</v>
      </c>
      <c r="J18027">
        <v>2022</v>
      </c>
      <c r="K18027">
        <f>2024 -impact_data[[#This Row],[model_year]]</f>
        <v>2</v>
      </c>
      <c r="L18027">
        <v>47</v>
      </c>
      <c r="M18027">
        <v>6.3</v>
      </c>
      <c r="N18027">
        <v>3.8</v>
      </c>
      <c r="O18027" t="s">
        <v>9</v>
      </c>
      <c r="P18027">
        <v>0.88</v>
      </c>
    </row>
    <row r="18028" spans="8:16">
      <c r="H18028" t="s">
        <v>12926</v>
      </c>
      <c r="I18028" t="s">
        <v>7</v>
      </c>
      <c r="J18028">
        <v>2022</v>
      </c>
      <c r="K18028">
        <f>2024 -impact_data[[#This Row],[model_year]]</f>
        <v>2</v>
      </c>
      <c r="L18028">
        <v>49</v>
      </c>
      <c r="M18028">
        <v>30.6</v>
      </c>
      <c r="N18028">
        <v>18.399999999999999</v>
      </c>
      <c r="O18028" t="s">
        <v>9</v>
      </c>
      <c r="P18028">
        <v>0.88</v>
      </c>
    </row>
    <row r="18029" spans="8:16">
      <c r="H18029" t="s">
        <v>12945</v>
      </c>
      <c r="I18029" t="s">
        <v>7</v>
      </c>
      <c r="J18029">
        <v>2022</v>
      </c>
      <c r="K18029">
        <f>2024 -impact_data[[#This Row],[model_year]]</f>
        <v>2</v>
      </c>
      <c r="L18029">
        <v>47</v>
      </c>
      <c r="M18029">
        <v>34.5</v>
      </c>
      <c r="N18029">
        <v>8.6</v>
      </c>
      <c r="O18029" t="s">
        <v>8</v>
      </c>
      <c r="P18029">
        <v>0.88</v>
      </c>
    </row>
    <row r="18030" spans="8:16">
      <c r="H18030" t="s">
        <v>12952</v>
      </c>
      <c r="I18030" t="s">
        <v>7</v>
      </c>
      <c r="J18030">
        <v>2022</v>
      </c>
      <c r="K18030">
        <f>2024 -impact_data[[#This Row],[model_year]]</f>
        <v>2</v>
      </c>
      <c r="L18030">
        <v>49</v>
      </c>
      <c r="M18030">
        <v>18.5</v>
      </c>
      <c r="N18030">
        <v>7.4</v>
      </c>
      <c r="O18030" t="s">
        <v>10</v>
      </c>
      <c r="P18030">
        <v>0.89</v>
      </c>
    </row>
    <row r="18031" spans="8:16">
      <c r="H18031" t="s">
        <v>12954</v>
      </c>
      <c r="I18031" t="s">
        <v>7</v>
      </c>
      <c r="J18031">
        <v>2022</v>
      </c>
      <c r="K18031">
        <f>2024 -impact_data[[#This Row],[model_year]]</f>
        <v>2</v>
      </c>
      <c r="L18031">
        <v>49</v>
      </c>
      <c r="M18031">
        <v>3.9</v>
      </c>
      <c r="N18031">
        <v>2.2999999999999998</v>
      </c>
      <c r="O18031" t="s">
        <v>9</v>
      </c>
      <c r="P18031">
        <v>0.87</v>
      </c>
    </row>
    <row r="18032" spans="8:16">
      <c r="H18032" t="s">
        <v>12982</v>
      </c>
      <c r="I18032" t="s">
        <v>7</v>
      </c>
      <c r="J18032">
        <v>2022</v>
      </c>
      <c r="K18032">
        <f>2024 -impact_data[[#This Row],[model_year]]</f>
        <v>2</v>
      </c>
      <c r="L18032">
        <v>47</v>
      </c>
      <c r="M18032">
        <v>4.4000000000000004</v>
      </c>
      <c r="N18032">
        <v>2.6</v>
      </c>
      <c r="O18032" t="s">
        <v>9</v>
      </c>
      <c r="P18032">
        <v>0.87</v>
      </c>
    </row>
    <row r="18033" spans="8:16">
      <c r="H18033" t="s">
        <v>12986</v>
      </c>
      <c r="I18033" t="s">
        <v>7</v>
      </c>
      <c r="J18033">
        <v>2022</v>
      </c>
      <c r="K18033">
        <f>2024 -impact_data[[#This Row],[model_year]]</f>
        <v>2</v>
      </c>
      <c r="L18033">
        <v>45</v>
      </c>
      <c r="M18033">
        <v>25.5</v>
      </c>
      <c r="N18033">
        <v>15.3</v>
      </c>
      <c r="O18033" t="s">
        <v>9</v>
      </c>
      <c r="P18033">
        <v>0.87</v>
      </c>
    </row>
    <row r="18034" spans="8:16">
      <c r="H18034" t="s">
        <v>12992</v>
      </c>
      <c r="I18034" t="s">
        <v>11</v>
      </c>
      <c r="J18034">
        <v>2022</v>
      </c>
      <c r="K18034">
        <f>2024 -impact_data[[#This Row],[model_year]]</f>
        <v>2</v>
      </c>
      <c r="L18034">
        <v>78</v>
      </c>
      <c r="M18034">
        <v>54.9</v>
      </c>
      <c r="N18034">
        <v>32.9</v>
      </c>
      <c r="O18034" t="s">
        <v>9</v>
      </c>
      <c r="P18034">
        <v>0.95</v>
      </c>
    </row>
    <row r="18035" spans="8:16">
      <c r="H18035" t="s">
        <v>13000</v>
      </c>
      <c r="I18035" t="s">
        <v>7</v>
      </c>
      <c r="J18035">
        <v>2022</v>
      </c>
      <c r="K18035">
        <f>2024 -impact_data[[#This Row],[model_year]]</f>
        <v>2</v>
      </c>
      <c r="L18035">
        <v>49</v>
      </c>
      <c r="M18035">
        <v>15.2</v>
      </c>
      <c r="N18035">
        <v>6.1</v>
      </c>
      <c r="O18035" t="s">
        <v>10</v>
      </c>
      <c r="P18035">
        <v>0.88</v>
      </c>
    </row>
    <row r="18036" spans="8:16">
      <c r="H18036" t="s">
        <v>13011</v>
      </c>
      <c r="I18036" t="s">
        <v>7</v>
      </c>
      <c r="J18036">
        <v>2022</v>
      </c>
      <c r="K18036">
        <f>2024 -impact_data[[#This Row],[model_year]]</f>
        <v>2</v>
      </c>
      <c r="L18036">
        <v>50</v>
      </c>
      <c r="M18036">
        <v>15.1</v>
      </c>
      <c r="N18036">
        <v>6</v>
      </c>
      <c r="O18036" t="s">
        <v>10</v>
      </c>
      <c r="P18036">
        <v>0.89</v>
      </c>
    </row>
    <row r="18037" spans="8:16">
      <c r="H18037" t="s">
        <v>13023</v>
      </c>
      <c r="I18037" t="s">
        <v>7</v>
      </c>
      <c r="J18037">
        <v>2022</v>
      </c>
      <c r="K18037">
        <f>2024 -impact_data[[#This Row],[model_year]]</f>
        <v>2</v>
      </c>
      <c r="L18037">
        <v>50</v>
      </c>
      <c r="M18037">
        <v>15.5</v>
      </c>
      <c r="N18037">
        <v>9.3000000000000007</v>
      </c>
      <c r="O18037" t="s">
        <v>9</v>
      </c>
      <c r="P18037">
        <v>0.88</v>
      </c>
    </row>
    <row r="18038" spans="8:16">
      <c r="H18038" t="s">
        <v>13031</v>
      </c>
      <c r="I18038" t="s">
        <v>7</v>
      </c>
      <c r="J18038">
        <v>2022</v>
      </c>
      <c r="K18038">
        <f>2024 -impact_data[[#This Row],[model_year]]</f>
        <v>2</v>
      </c>
      <c r="L18038">
        <v>47</v>
      </c>
      <c r="M18038">
        <v>14.1</v>
      </c>
      <c r="N18038">
        <v>8.4</v>
      </c>
      <c r="O18038" t="s">
        <v>9</v>
      </c>
      <c r="P18038">
        <v>0.87</v>
      </c>
    </row>
    <row r="18039" spans="8:16">
      <c r="H18039" t="s">
        <v>13033</v>
      </c>
      <c r="I18039" t="s">
        <v>7</v>
      </c>
      <c r="J18039">
        <v>2022</v>
      </c>
      <c r="K18039">
        <f>2024 -impact_data[[#This Row],[model_year]]</f>
        <v>2</v>
      </c>
      <c r="L18039">
        <v>45</v>
      </c>
      <c r="M18039">
        <v>8.1</v>
      </c>
      <c r="N18039">
        <v>3.2</v>
      </c>
      <c r="O18039" t="s">
        <v>10</v>
      </c>
      <c r="P18039">
        <v>0.87</v>
      </c>
    </row>
    <row r="18040" spans="8:16">
      <c r="H18040" t="s">
        <v>13040</v>
      </c>
      <c r="I18040" t="s">
        <v>7</v>
      </c>
      <c r="J18040">
        <v>2022</v>
      </c>
      <c r="K18040">
        <f>2024 -impact_data[[#This Row],[model_year]]</f>
        <v>2</v>
      </c>
      <c r="L18040">
        <v>42</v>
      </c>
      <c r="M18040">
        <v>12.1</v>
      </c>
      <c r="N18040">
        <v>7.3</v>
      </c>
      <c r="O18040" t="s">
        <v>9</v>
      </c>
      <c r="P18040">
        <v>0.88</v>
      </c>
    </row>
    <row r="18041" spans="8:16">
      <c r="H18041" t="s">
        <v>13042</v>
      </c>
      <c r="I18041" t="s">
        <v>7</v>
      </c>
      <c r="J18041">
        <v>2022</v>
      </c>
      <c r="K18041">
        <f>2024 -impact_data[[#This Row],[model_year]]</f>
        <v>2</v>
      </c>
      <c r="L18041">
        <v>49</v>
      </c>
      <c r="M18041">
        <v>16.8</v>
      </c>
      <c r="N18041">
        <v>6.7</v>
      </c>
      <c r="O18041" t="s">
        <v>10</v>
      </c>
      <c r="P18041">
        <v>0.86</v>
      </c>
    </row>
    <row r="18042" spans="8:16">
      <c r="H18042" t="s">
        <v>13047</v>
      </c>
      <c r="I18042" t="s">
        <v>7</v>
      </c>
      <c r="J18042">
        <v>2022</v>
      </c>
      <c r="K18042">
        <f>2024 -impact_data[[#This Row],[model_year]]</f>
        <v>2</v>
      </c>
      <c r="L18042">
        <v>47</v>
      </c>
      <c r="M18042">
        <v>17.399999999999999</v>
      </c>
      <c r="N18042">
        <v>6.9</v>
      </c>
      <c r="O18042" t="s">
        <v>10</v>
      </c>
      <c r="P18042">
        <v>0.86</v>
      </c>
    </row>
    <row r="18043" spans="8:16">
      <c r="H18043" t="s">
        <v>13049</v>
      </c>
      <c r="I18043" t="s">
        <v>7</v>
      </c>
      <c r="J18043">
        <v>2022</v>
      </c>
      <c r="K18043">
        <f>2024 -impact_data[[#This Row],[model_year]]</f>
        <v>2</v>
      </c>
      <c r="L18043">
        <v>44</v>
      </c>
      <c r="M18043">
        <v>13</v>
      </c>
      <c r="N18043">
        <v>7.8</v>
      </c>
      <c r="O18043" t="s">
        <v>9</v>
      </c>
      <c r="P18043">
        <v>0.87</v>
      </c>
    </row>
    <row r="18044" spans="8:16">
      <c r="H18044" t="s">
        <v>13053</v>
      </c>
      <c r="I18044" t="s">
        <v>7</v>
      </c>
      <c r="J18044">
        <v>2022</v>
      </c>
      <c r="K18044">
        <f>2024 -impact_data[[#This Row],[model_year]]</f>
        <v>2</v>
      </c>
      <c r="L18044">
        <v>44</v>
      </c>
      <c r="M18044">
        <v>21.5</v>
      </c>
      <c r="N18044">
        <v>12.9</v>
      </c>
      <c r="O18044" t="s">
        <v>9</v>
      </c>
      <c r="P18044">
        <v>0.89</v>
      </c>
    </row>
    <row r="18045" spans="8:16">
      <c r="H18045" t="s">
        <v>9510</v>
      </c>
      <c r="I18045" t="s">
        <v>7</v>
      </c>
      <c r="J18045">
        <v>2022</v>
      </c>
      <c r="K18045">
        <f>2024 -impact_data[[#This Row],[model_year]]</f>
        <v>2</v>
      </c>
      <c r="L18045">
        <v>47</v>
      </c>
      <c r="M18045">
        <v>-4.4000000000000004</v>
      </c>
      <c r="N18045">
        <v>-2.6</v>
      </c>
      <c r="O18045" t="s">
        <v>9</v>
      </c>
      <c r="P18045">
        <v>0.88</v>
      </c>
    </row>
    <row r="18046" spans="8:16">
      <c r="H18046" t="s">
        <v>13082</v>
      </c>
      <c r="I18046" t="s">
        <v>7</v>
      </c>
      <c r="J18046">
        <v>2022</v>
      </c>
      <c r="K18046">
        <f>2024 -impact_data[[#This Row],[model_year]]</f>
        <v>2</v>
      </c>
      <c r="L18046">
        <v>45</v>
      </c>
      <c r="M18046">
        <v>5.9</v>
      </c>
      <c r="N18046">
        <v>3.5</v>
      </c>
      <c r="O18046" t="s">
        <v>9</v>
      </c>
      <c r="P18046">
        <v>0.88</v>
      </c>
    </row>
    <row r="18047" spans="8:16">
      <c r="H18047" t="s">
        <v>13085</v>
      </c>
      <c r="I18047" t="s">
        <v>7</v>
      </c>
      <c r="J18047">
        <v>2022</v>
      </c>
      <c r="K18047">
        <f>2024 -impact_data[[#This Row],[model_year]]</f>
        <v>2</v>
      </c>
      <c r="L18047">
        <v>50</v>
      </c>
      <c r="M18047">
        <v>20.8</v>
      </c>
      <c r="N18047">
        <v>12.5</v>
      </c>
      <c r="O18047" t="s">
        <v>9</v>
      </c>
      <c r="P18047">
        <v>0.87</v>
      </c>
    </row>
    <row r="18048" spans="8:16">
      <c r="H18048" t="s">
        <v>13096</v>
      </c>
      <c r="I18048" t="s">
        <v>7</v>
      </c>
      <c r="J18048">
        <v>2022</v>
      </c>
      <c r="K18048">
        <f>2024 -impact_data[[#This Row],[model_year]]</f>
        <v>2</v>
      </c>
      <c r="L18048">
        <v>44</v>
      </c>
      <c r="M18048">
        <v>4.3</v>
      </c>
      <c r="N18048">
        <v>2.6</v>
      </c>
      <c r="O18048" t="s">
        <v>9</v>
      </c>
      <c r="P18048">
        <v>0.86</v>
      </c>
    </row>
    <row r="18049" spans="8:16">
      <c r="H18049" t="s">
        <v>13098</v>
      </c>
      <c r="I18049" t="s">
        <v>7</v>
      </c>
      <c r="J18049">
        <v>2022</v>
      </c>
      <c r="K18049">
        <f>2024 -impact_data[[#This Row],[model_year]]</f>
        <v>2</v>
      </c>
      <c r="L18049">
        <v>50</v>
      </c>
      <c r="M18049">
        <v>27.6</v>
      </c>
      <c r="N18049">
        <v>16.600000000000001</v>
      </c>
      <c r="O18049" t="s">
        <v>9</v>
      </c>
      <c r="P18049">
        <v>0.88</v>
      </c>
    </row>
    <row r="18050" spans="8:16">
      <c r="H18050" t="s">
        <v>13101</v>
      </c>
      <c r="I18050" t="s">
        <v>7</v>
      </c>
      <c r="J18050">
        <v>2022</v>
      </c>
      <c r="K18050">
        <f>2024 -impact_data[[#This Row],[model_year]]</f>
        <v>2</v>
      </c>
      <c r="L18050">
        <v>46</v>
      </c>
      <c r="M18050">
        <v>18.7</v>
      </c>
      <c r="N18050">
        <v>11.2</v>
      </c>
      <c r="O18050" t="s">
        <v>9</v>
      </c>
      <c r="P18050">
        <v>0.89</v>
      </c>
    </row>
    <row r="18051" spans="8:16">
      <c r="H18051" t="s">
        <v>13102</v>
      </c>
      <c r="I18051" t="s">
        <v>7</v>
      </c>
      <c r="J18051">
        <v>2022</v>
      </c>
      <c r="K18051">
        <f>2024 -impact_data[[#This Row],[model_year]]</f>
        <v>2</v>
      </c>
      <c r="L18051">
        <v>47</v>
      </c>
      <c r="M18051">
        <v>16.5</v>
      </c>
      <c r="N18051">
        <v>6.6</v>
      </c>
      <c r="O18051" t="s">
        <v>10</v>
      </c>
      <c r="P18051">
        <v>0.88</v>
      </c>
    </row>
    <row r="18052" spans="8:16">
      <c r="H18052" t="s">
        <v>13107</v>
      </c>
      <c r="I18052" t="s">
        <v>7</v>
      </c>
      <c r="J18052">
        <v>2022</v>
      </c>
      <c r="K18052">
        <f>2024 -impact_data[[#This Row],[model_year]]</f>
        <v>2</v>
      </c>
      <c r="L18052">
        <v>46</v>
      </c>
      <c r="M18052">
        <v>2.8</v>
      </c>
      <c r="N18052">
        <v>1.7</v>
      </c>
      <c r="O18052" t="s">
        <v>9</v>
      </c>
      <c r="P18052">
        <v>0.85</v>
      </c>
    </row>
    <row r="18053" spans="8:16">
      <c r="H18053" t="s">
        <v>13133</v>
      </c>
      <c r="I18053" t="s">
        <v>7</v>
      </c>
      <c r="J18053">
        <v>2022</v>
      </c>
      <c r="K18053">
        <f>2024 -impact_data[[#This Row],[model_year]]</f>
        <v>2</v>
      </c>
      <c r="L18053">
        <v>46</v>
      </c>
      <c r="M18053">
        <v>35.799999999999997</v>
      </c>
      <c r="N18053">
        <v>21.5</v>
      </c>
      <c r="O18053" t="s">
        <v>9</v>
      </c>
      <c r="P18053">
        <v>0.87</v>
      </c>
    </row>
    <row r="18054" spans="8:16">
      <c r="H18054" t="s">
        <v>13147</v>
      </c>
      <c r="I18054" t="s">
        <v>7</v>
      </c>
      <c r="J18054">
        <v>2022</v>
      </c>
      <c r="K18054">
        <f>2024 -impact_data[[#This Row],[model_year]]</f>
        <v>2</v>
      </c>
      <c r="L18054">
        <v>46</v>
      </c>
      <c r="M18054">
        <v>41.9</v>
      </c>
      <c r="N18054">
        <v>25.1</v>
      </c>
      <c r="O18054" t="s">
        <v>9</v>
      </c>
      <c r="P18054">
        <v>0.89</v>
      </c>
    </row>
    <row r="18055" spans="8:16">
      <c r="H18055" t="s">
        <v>13155</v>
      </c>
      <c r="I18055" t="s">
        <v>7</v>
      </c>
      <c r="J18055">
        <v>2022</v>
      </c>
      <c r="K18055">
        <f>2024 -impact_data[[#This Row],[model_year]]</f>
        <v>2</v>
      </c>
      <c r="L18055">
        <v>46</v>
      </c>
      <c r="M18055">
        <v>9.6</v>
      </c>
      <c r="N18055">
        <v>5.7</v>
      </c>
      <c r="O18055" t="s">
        <v>9</v>
      </c>
      <c r="P18055">
        <v>0.88</v>
      </c>
    </row>
    <row r="18056" spans="8:16">
      <c r="H18056" t="s">
        <v>13159</v>
      </c>
      <c r="I18056" t="s">
        <v>7</v>
      </c>
      <c r="J18056">
        <v>2022</v>
      </c>
      <c r="K18056">
        <f>2024 -impact_data[[#This Row],[model_year]]</f>
        <v>2</v>
      </c>
      <c r="L18056">
        <v>45</v>
      </c>
      <c r="M18056">
        <v>0.5</v>
      </c>
      <c r="N18056">
        <v>0.2</v>
      </c>
      <c r="O18056" t="s">
        <v>10</v>
      </c>
      <c r="P18056">
        <v>0.87</v>
      </c>
    </row>
    <row r="18057" spans="8:16">
      <c r="H18057" t="s">
        <v>13162</v>
      </c>
      <c r="I18057" t="s">
        <v>7</v>
      </c>
      <c r="J18057">
        <v>2022</v>
      </c>
      <c r="K18057">
        <f>2024 -impact_data[[#This Row],[model_year]]</f>
        <v>2</v>
      </c>
      <c r="L18057">
        <v>47</v>
      </c>
      <c r="M18057">
        <v>30.6</v>
      </c>
      <c r="N18057">
        <v>18.399999999999999</v>
      </c>
      <c r="O18057" t="s">
        <v>9</v>
      </c>
      <c r="P18057">
        <v>0.88</v>
      </c>
    </row>
    <row r="18058" spans="8:16">
      <c r="H18058" t="s">
        <v>13164</v>
      </c>
      <c r="I18058" t="s">
        <v>7</v>
      </c>
      <c r="J18058">
        <v>2022</v>
      </c>
      <c r="K18058">
        <f>2024 -impact_data[[#This Row],[model_year]]</f>
        <v>2</v>
      </c>
      <c r="L18058">
        <v>46</v>
      </c>
      <c r="M18058">
        <v>29.9</v>
      </c>
      <c r="N18058">
        <v>18</v>
      </c>
      <c r="O18058" t="s">
        <v>9</v>
      </c>
      <c r="P18058">
        <v>0.86</v>
      </c>
    </row>
    <row r="18059" spans="8:16">
      <c r="H18059" t="s">
        <v>13165</v>
      </c>
      <c r="I18059" t="s">
        <v>11</v>
      </c>
      <c r="J18059">
        <v>2022</v>
      </c>
      <c r="K18059">
        <f>2024 -impact_data[[#This Row],[model_year]]</f>
        <v>2</v>
      </c>
      <c r="L18059">
        <v>75</v>
      </c>
      <c r="M18059">
        <v>32.1</v>
      </c>
      <c r="N18059">
        <v>12.8</v>
      </c>
      <c r="O18059" t="s">
        <v>10</v>
      </c>
      <c r="P18059">
        <v>0.95</v>
      </c>
    </row>
    <row r="18060" spans="8:16">
      <c r="H18060" t="s">
        <v>13166</v>
      </c>
      <c r="I18060" t="s">
        <v>11</v>
      </c>
      <c r="J18060">
        <v>2022</v>
      </c>
      <c r="K18060">
        <f>2024 -impact_data[[#This Row],[model_year]]</f>
        <v>2</v>
      </c>
      <c r="L18060">
        <v>74</v>
      </c>
      <c r="M18060">
        <v>8.9</v>
      </c>
      <c r="N18060">
        <v>5.3</v>
      </c>
      <c r="O18060" t="s">
        <v>9</v>
      </c>
      <c r="P18060">
        <v>0.96</v>
      </c>
    </row>
    <row r="18061" spans="8:16">
      <c r="H18061" t="s">
        <v>13170</v>
      </c>
      <c r="I18061" t="s">
        <v>7</v>
      </c>
      <c r="J18061">
        <v>2022</v>
      </c>
      <c r="K18061">
        <f>2024 -impact_data[[#This Row],[model_year]]</f>
        <v>2</v>
      </c>
      <c r="L18061">
        <v>50</v>
      </c>
      <c r="M18061">
        <v>13.8</v>
      </c>
      <c r="N18061">
        <v>8.3000000000000007</v>
      </c>
      <c r="O18061" t="s">
        <v>9</v>
      </c>
      <c r="P18061">
        <v>0.88</v>
      </c>
    </row>
    <row r="18062" spans="8:16">
      <c r="H18062" t="s">
        <v>13181</v>
      </c>
      <c r="I18062" t="s">
        <v>7</v>
      </c>
      <c r="J18062">
        <v>2022</v>
      </c>
      <c r="K18062">
        <f>2024 -impact_data[[#This Row],[model_year]]</f>
        <v>2</v>
      </c>
      <c r="L18062">
        <v>45</v>
      </c>
      <c r="M18062">
        <v>22.4</v>
      </c>
      <c r="N18062">
        <v>13.4</v>
      </c>
      <c r="O18062" t="s">
        <v>9</v>
      </c>
      <c r="P18062">
        <v>0.88</v>
      </c>
    </row>
    <row r="18063" spans="8:16">
      <c r="H18063" t="s">
        <v>13185</v>
      </c>
      <c r="I18063" t="s">
        <v>7</v>
      </c>
      <c r="J18063">
        <v>2022</v>
      </c>
      <c r="K18063">
        <f>2024 -impact_data[[#This Row],[model_year]]</f>
        <v>2</v>
      </c>
      <c r="L18063">
        <v>48</v>
      </c>
      <c r="M18063">
        <v>18.100000000000001</v>
      </c>
      <c r="N18063">
        <v>10.8</v>
      </c>
      <c r="O18063" t="s">
        <v>9</v>
      </c>
      <c r="P18063">
        <v>0.87</v>
      </c>
    </row>
    <row r="18064" spans="8:16">
      <c r="H18064" t="s">
        <v>13223</v>
      </c>
      <c r="I18064" t="s">
        <v>7</v>
      </c>
      <c r="J18064">
        <v>2022</v>
      </c>
      <c r="K18064">
        <f>2024 -impact_data[[#This Row],[model_year]]</f>
        <v>2</v>
      </c>
      <c r="L18064">
        <v>44</v>
      </c>
      <c r="M18064">
        <v>16.2</v>
      </c>
      <c r="N18064">
        <v>9.6999999999999993</v>
      </c>
      <c r="O18064" t="s">
        <v>9</v>
      </c>
      <c r="P18064">
        <v>0.86</v>
      </c>
    </row>
    <row r="18065" spans="8:16">
      <c r="H18065" t="s">
        <v>13254</v>
      </c>
      <c r="I18065" t="s">
        <v>7</v>
      </c>
      <c r="J18065">
        <v>2022</v>
      </c>
      <c r="K18065">
        <f>2024 -impact_data[[#This Row],[model_year]]</f>
        <v>2</v>
      </c>
      <c r="L18065">
        <v>50</v>
      </c>
      <c r="M18065">
        <v>37.9</v>
      </c>
      <c r="N18065">
        <v>22.8</v>
      </c>
      <c r="O18065" t="s">
        <v>9</v>
      </c>
      <c r="P18065">
        <v>0.88</v>
      </c>
    </row>
    <row r="18066" spans="8:16">
      <c r="H18066" t="s">
        <v>13294</v>
      </c>
      <c r="I18066" t="s">
        <v>7</v>
      </c>
      <c r="J18066">
        <v>2022</v>
      </c>
      <c r="K18066">
        <f>2024 -impact_data[[#This Row],[model_year]]</f>
        <v>2</v>
      </c>
      <c r="L18066">
        <v>49</v>
      </c>
      <c r="M18066">
        <v>26.9</v>
      </c>
      <c r="N18066">
        <v>10.8</v>
      </c>
      <c r="O18066" t="s">
        <v>10</v>
      </c>
      <c r="P18066">
        <v>0.88</v>
      </c>
    </row>
    <row r="18067" spans="8:16">
      <c r="H18067" t="s">
        <v>13295</v>
      </c>
      <c r="I18067" t="s">
        <v>7</v>
      </c>
      <c r="J18067">
        <v>2022</v>
      </c>
      <c r="K18067">
        <f>2024 -impact_data[[#This Row],[model_year]]</f>
        <v>2</v>
      </c>
      <c r="L18067">
        <v>49</v>
      </c>
      <c r="M18067">
        <v>7.9</v>
      </c>
      <c r="N18067">
        <v>4.8</v>
      </c>
      <c r="O18067" t="s">
        <v>9</v>
      </c>
      <c r="P18067">
        <v>0.86</v>
      </c>
    </row>
    <row r="18068" spans="8:16">
      <c r="H18068" t="s">
        <v>13307</v>
      </c>
      <c r="I18068" t="s">
        <v>11</v>
      </c>
      <c r="J18068">
        <v>2022</v>
      </c>
      <c r="K18068">
        <f>2024 -impact_data[[#This Row],[model_year]]</f>
        <v>2</v>
      </c>
      <c r="L18068">
        <v>76</v>
      </c>
      <c r="M18068">
        <v>15.3</v>
      </c>
      <c r="N18068">
        <v>9.1999999999999993</v>
      </c>
      <c r="O18068" t="s">
        <v>9</v>
      </c>
      <c r="P18068">
        <v>0.95</v>
      </c>
    </row>
    <row r="18069" spans="8:16">
      <c r="H18069" t="s">
        <v>13320</v>
      </c>
      <c r="I18069" t="s">
        <v>7</v>
      </c>
      <c r="J18069">
        <v>2022</v>
      </c>
      <c r="K18069">
        <f>2024 -impact_data[[#This Row],[model_year]]</f>
        <v>2</v>
      </c>
      <c r="L18069">
        <v>46</v>
      </c>
      <c r="M18069">
        <v>32.700000000000003</v>
      </c>
      <c r="N18069">
        <v>19.600000000000001</v>
      </c>
      <c r="O18069" t="s">
        <v>9</v>
      </c>
      <c r="P18069">
        <v>0.89</v>
      </c>
    </row>
    <row r="18070" spans="8:16">
      <c r="H18070" t="s">
        <v>13328</v>
      </c>
      <c r="I18070" t="s">
        <v>7</v>
      </c>
      <c r="J18070">
        <v>2022</v>
      </c>
      <c r="K18070">
        <f>2024 -impact_data[[#This Row],[model_year]]</f>
        <v>2</v>
      </c>
      <c r="L18070">
        <v>47</v>
      </c>
      <c r="M18070">
        <v>17.5</v>
      </c>
      <c r="N18070">
        <v>10.5</v>
      </c>
      <c r="O18070" t="s">
        <v>9</v>
      </c>
      <c r="P18070">
        <v>0.87</v>
      </c>
    </row>
    <row r="18071" spans="8:16">
      <c r="H18071" t="s">
        <v>13341</v>
      </c>
      <c r="I18071" t="s">
        <v>7</v>
      </c>
      <c r="J18071">
        <v>2022</v>
      </c>
      <c r="K18071">
        <f>2024 -impact_data[[#This Row],[model_year]]</f>
        <v>2</v>
      </c>
      <c r="L18071">
        <v>44</v>
      </c>
      <c r="M18071">
        <v>-10.199999999999999</v>
      </c>
      <c r="N18071">
        <v>-4.0999999999999996</v>
      </c>
      <c r="O18071" t="s">
        <v>10</v>
      </c>
      <c r="P18071">
        <v>0.86</v>
      </c>
    </row>
    <row r="18072" spans="8:16">
      <c r="H18072" t="s">
        <v>13351</v>
      </c>
      <c r="I18072" t="s">
        <v>7</v>
      </c>
      <c r="J18072">
        <v>2022</v>
      </c>
      <c r="K18072">
        <f>2024 -impact_data[[#This Row],[model_year]]</f>
        <v>2</v>
      </c>
      <c r="L18072">
        <v>46</v>
      </c>
      <c r="M18072">
        <v>20.3</v>
      </c>
      <c r="N18072">
        <v>12.2</v>
      </c>
      <c r="O18072" t="s">
        <v>9</v>
      </c>
      <c r="P18072">
        <v>0.89</v>
      </c>
    </row>
    <row r="18073" spans="8:16">
      <c r="H18073" t="s">
        <v>13372</v>
      </c>
      <c r="I18073" t="s">
        <v>7</v>
      </c>
      <c r="J18073">
        <v>2022</v>
      </c>
      <c r="K18073">
        <f>2024 -impact_data[[#This Row],[model_year]]</f>
        <v>2</v>
      </c>
      <c r="L18073">
        <v>45</v>
      </c>
      <c r="M18073">
        <v>34.1</v>
      </c>
      <c r="N18073">
        <v>20.399999999999999</v>
      </c>
      <c r="O18073" t="s">
        <v>9</v>
      </c>
      <c r="P18073">
        <v>0.88</v>
      </c>
    </row>
    <row r="18074" spans="8:16">
      <c r="H18074" t="s">
        <v>13373</v>
      </c>
      <c r="I18074" t="s">
        <v>11</v>
      </c>
      <c r="J18074">
        <v>2022</v>
      </c>
      <c r="K18074">
        <f>2024 -impact_data[[#This Row],[model_year]]</f>
        <v>2</v>
      </c>
      <c r="L18074">
        <v>73</v>
      </c>
      <c r="M18074">
        <v>13</v>
      </c>
      <c r="N18074">
        <v>7.8</v>
      </c>
      <c r="O18074" t="s">
        <v>9</v>
      </c>
      <c r="P18074">
        <v>0.96</v>
      </c>
    </row>
    <row r="18075" spans="8:16">
      <c r="H18075" t="s">
        <v>13374</v>
      </c>
      <c r="I18075" t="s">
        <v>11</v>
      </c>
      <c r="J18075">
        <v>2022</v>
      </c>
      <c r="K18075">
        <f>2024 -impact_data[[#This Row],[model_year]]</f>
        <v>2</v>
      </c>
      <c r="L18075">
        <v>74</v>
      </c>
      <c r="M18075">
        <v>8.9</v>
      </c>
      <c r="N18075">
        <v>5.3</v>
      </c>
      <c r="O18075" t="s">
        <v>9</v>
      </c>
      <c r="P18075">
        <v>0.94</v>
      </c>
    </row>
    <row r="18076" spans="8:16">
      <c r="H18076" t="s">
        <v>13392</v>
      </c>
      <c r="I18076" t="s">
        <v>7</v>
      </c>
      <c r="J18076">
        <v>2022</v>
      </c>
      <c r="K18076">
        <f>2024 -impact_data[[#This Row],[model_year]]</f>
        <v>2</v>
      </c>
      <c r="L18076">
        <v>45</v>
      </c>
      <c r="M18076">
        <v>25.5</v>
      </c>
      <c r="N18076">
        <v>15.3</v>
      </c>
      <c r="O18076" t="s">
        <v>9</v>
      </c>
      <c r="P18076">
        <v>0.88</v>
      </c>
    </row>
    <row r="18077" spans="8:16">
      <c r="H18077" t="s">
        <v>13408</v>
      </c>
      <c r="I18077" t="s">
        <v>7</v>
      </c>
      <c r="J18077">
        <v>2022</v>
      </c>
      <c r="K18077">
        <f>2024 -impact_data[[#This Row],[model_year]]</f>
        <v>2</v>
      </c>
      <c r="L18077">
        <v>51</v>
      </c>
      <c r="M18077">
        <v>34</v>
      </c>
      <c r="N18077">
        <v>20.399999999999999</v>
      </c>
      <c r="O18077" t="s">
        <v>9</v>
      </c>
      <c r="P18077">
        <v>0.86</v>
      </c>
    </row>
    <row r="18078" spans="8:16">
      <c r="H18078" t="s">
        <v>13414</v>
      </c>
      <c r="I18078" t="s">
        <v>7</v>
      </c>
      <c r="J18078">
        <v>2022</v>
      </c>
      <c r="K18078">
        <f>2024 -impact_data[[#This Row],[model_year]]</f>
        <v>2</v>
      </c>
      <c r="L18078">
        <v>45</v>
      </c>
      <c r="M18078">
        <v>9.9</v>
      </c>
      <c r="N18078">
        <v>3.9</v>
      </c>
      <c r="O18078" t="s">
        <v>10</v>
      </c>
      <c r="P18078">
        <v>0.86</v>
      </c>
    </row>
    <row r="18079" spans="8:16">
      <c r="H18079" t="s">
        <v>13415</v>
      </c>
      <c r="I18079" t="s">
        <v>7</v>
      </c>
      <c r="J18079">
        <v>2022</v>
      </c>
      <c r="K18079">
        <f>2024 -impact_data[[#This Row],[model_year]]</f>
        <v>2</v>
      </c>
      <c r="L18079">
        <v>50</v>
      </c>
      <c r="M18079">
        <v>24</v>
      </c>
      <c r="N18079">
        <v>14.4</v>
      </c>
      <c r="O18079" t="s">
        <v>9</v>
      </c>
      <c r="P18079">
        <v>0.87</v>
      </c>
    </row>
    <row r="18080" spans="8:16">
      <c r="H18080" t="s">
        <v>13436</v>
      </c>
      <c r="I18080" t="s">
        <v>7</v>
      </c>
      <c r="J18080">
        <v>2022</v>
      </c>
      <c r="K18080">
        <f>2024 -impact_data[[#This Row],[model_year]]</f>
        <v>2</v>
      </c>
      <c r="L18080">
        <v>48</v>
      </c>
      <c r="M18080">
        <v>20.9</v>
      </c>
      <c r="N18080">
        <v>12.6</v>
      </c>
      <c r="O18080" t="s">
        <v>9</v>
      </c>
      <c r="P18080">
        <v>0.88</v>
      </c>
    </row>
    <row r="18081" spans="8:16">
      <c r="H18081" t="s">
        <v>13440</v>
      </c>
      <c r="I18081" t="s">
        <v>7</v>
      </c>
      <c r="J18081">
        <v>2022</v>
      </c>
      <c r="K18081">
        <f>2024 -impact_data[[#This Row],[model_year]]</f>
        <v>2</v>
      </c>
      <c r="L18081">
        <v>49</v>
      </c>
      <c r="M18081">
        <v>14</v>
      </c>
      <c r="N18081">
        <v>8.4</v>
      </c>
      <c r="O18081" t="s">
        <v>9</v>
      </c>
      <c r="P18081">
        <v>0.88</v>
      </c>
    </row>
    <row r="18082" spans="8:16">
      <c r="H18082" t="s">
        <v>13442</v>
      </c>
      <c r="I18082" t="s">
        <v>7</v>
      </c>
      <c r="J18082">
        <v>2022</v>
      </c>
      <c r="K18082">
        <f>2024 -impact_data[[#This Row],[model_year]]</f>
        <v>2</v>
      </c>
      <c r="L18082">
        <v>46</v>
      </c>
      <c r="M18082">
        <v>17.399999999999999</v>
      </c>
      <c r="N18082">
        <v>10.5</v>
      </c>
      <c r="O18082" t="s">
        <v>9</v>
      </c>
      <c r="P18082">
        <v>0.87</v>
      </c>
    </row>
    <row r="18083" spans="8:16">
      <c r="H18083" t="s">
        <v>13456</v>
      </c>
      <c r="I18083" t="s">
        <v>7</v>
      </c>
      <c r="J18083">
        <v>2022</v>
      </c>
      <c r="K18083">
        <f>2024 -impact_data[[#This Row],[model_year]]</f>
        <v>2</v>
      </c>
      <c r="L18083">
        <v>46</v>
      </c>
      <c r="M18083">
        <v>5.2</v>
      </c>
      <c r="N18083">
        <v>3.1</v>
      </c>
      <c r="O18083" t="s">
        <v>9</v>
      </c>
      <c r="P18083">
        <v>0.89</v>
      </c>
    </row>
    <row r="18084" spans="8:16">
      <c r="H18084" t="s">
        <v>272</v>
      </c>
      <c r="I18084" t="s">
        <v>7</v>
      </c>
      <c r="J18084">
        <v>2022</v>
      </c>
      <c r="K18084">
        <f>2024 -impact_data[[#This Row],[model_year]]</f>
        <v>2</v>
      </c>
      <c r="L18084">
        <v>44</v>
      </c>
      <c r="M18084">
        <v>32.299999999999997</v>
      </c>
      <c r="N18084">
        <v>19.399999999999999</v>
      </c>
      <c r="O18084" t="s">
        <v>9</v>
      </c>
      <c r="P18084">
        <v>0.86</v>
      </c>
    </row>
    <row r="18085" spans="8:16">
      <c r="H18085" t="s">
        <v>13462</v>
      </c>
      <c r="I18085" t="s">
        <v>7</v>
      </c>
      <c r="J18085">
        <v>2022</v>
      </c>
      <c r="K18085">
        <f>2024 -impact_data[[#This Row],[model_year]]</f>
        <v>2</v>
      </c>
      <c r="L18085">
        <v>45</v>
      </c>
      <c r="M18085">
        <v>14.6</v>
      </c>
      <c r="N18085">
        <v>8.8000000000000007</v>
      </c>
      <c r="O18085" t="s">
        <v>9</v>
      </c>
      <c r="P18085">
        <v>0.86</v>
      </c>
    </row>
    <row r="18086" spans="8:16">
      <c r="H18086" t="s">
        <v>13463</v>
      </c>
      <c r="I18086" t="s">
        <v>7</v>
      </c>
      <c r="J18086">
        <v>2022</v>
      </c>
      <c r="K18086">
        <f>2024 -impact_data[[#This Row],[model_year]]</f>
        <v>2</v>
      </c>
      <c r="L18086">
        <v>45</v>
      </c>
      <c r="M18086">
        <v>6.5</v>
      </c>
      <c r="N18086">
        <v>2.6</v>
      </c>
      <c r="O18086" t="s">
        <v>10</v>
      </c>
      <c r="P18086">
        <v>0.89</v>
      </c>
    </row>
    <row r="18087" spans="8:16">
      <c r="H18087" t="s">
        <v>13472</v>
      </c>
      <c r="I18087" t="s">
        <v>7</v>
      </c>
      <c r="J18087">
        <v>2022</v>
      </c>
      <c r="K18087">
        <f>2024 -impact_data[[#This Row],[model_year]]</f>
        <v>2</v>
      </c>
      <c r="L18087">
        <v>49</v>
      </c>
      <c r="M18087">
        <v>23.8</v>
      </c>
      <c r="N18087">
        <v>14.3</v>
      </c>
      <c r="O18087" t="s">
        <v>9</v>
      </c>
      <c r="P18087">
        <v>0.86</v>
      </c>
    </row>
    <row r="18088" spans="8:16">
      <c r="H18088" t="s">
        <v>13475</v>
      </c>
      <c r="I18088" t="s">
        <v>7</v>
      </c>
      <c r="J18088">
        <v>2022</v>
      </c>
      <c r="K18088">
        <f>2024 -impact_data[[#This Row],[model_year]]</f>
        <v>2</v>
      </c>
      <c r="L18088">
        <v>45</v>
      </c>
      <c r="M18088">
        <v>4.5999999999999996</v>
      </c>
      <c r="N18088">
        <v>2.7</v>
      </c>
      <c r="O18088" t="s">
        <v>9</v>
      </c>
      <c r="P18088">
        <v>0.88</v>
      </c>
    </row>
    <row r="18089" spans="8:16">
      <c r="H18089" t="s">
        <v>13484</v>
      </c>
      <c r="I18089" t="s">
        <v>7</v>
      </c>
      <c r="J18089">
        <v>2022</v>
      </c>
      <c r="K18089">
        <f>2024 -impact_data[[#This Row],[model_year]]</f>
        <v>2</v>
      </c>
      <c r="L18089">
        <v>47</v>
      </c>
      <c r="M18089">
        <v>29.3</v>
      </c>
      <c r="N18089">
        <v>17.600000000000001</v>
      </c>
      <c r="O18089" t="s">
        <v>9</v>
      </c>
      <c r="P18089">
        <v>0.88</v>
      </c>
    </row>
    <row r="18090" spans="8:16">
      <c r="H18090" t="s">
        <v>13494</v>
      </c>
      <c r="I18090" t="s">
        <v>7</v>
      </c>
      <c r="J18090">
        <v>2022</v>
      </c>
      <c r="K18090">
        <f>2024 -impact_data[[#This Row],[model_year]]</f>
        <v>2</v>
      </c>
      <c r="L18090">
        <v>47</v>
      </c>
      <c r="M18090">
        <v>-0.6</v>
      </c>
      <c r="N18090">
        <v>-0.2</v>
      </c>
      <c r="O18090" t="s">
        <v>10</v>
      </c>
      <c r="P18090">
        <v>0.87</v>
      </c>
    </row>
    <row r="18091" spans="8:16">
      <c r="H18091" t="s">
        <v>13496</v>
      </c>
      <c r="I18091" t="s">
        <v>7</v>
      </c>
      <c r="J18091">
        <v>2022</v>
      </c>
      <c r="K18091">
        <f>2024 -impact_data[[#This Row],[model_year]]</f>
        <v>2</v>
      </c>
      <c r="L18091">
        <v>45</v>
      </c>
      <c r="M18091">
        <v>10.7</v>
      </c>
      <c r="N18091">
        <v>4.3</v>
      </c>
      <c r="O18091" t="s">
        <v>10</v>
      </c>
      <c r="P18091">
        <v>0.88</v>
      </c>
    </row>
    <row r="18092" spans="8:16">
      <c r="H18092" t="s">
        <v>13509</v>
      </c>
      <c r="I18092" t="s">
        <v>7</v>
      </c>
      <c r="J18092">
        <v>2022</v>
      </c>
      <c r="K18092">
        <f>2024 -impact_data[[#This Row],[model_year]]</f>
        <v>2</v>
      </c>
      <c r="L18092">
        <v>50</v>
      </c>
      <c r="M18092">
        <v>27.1</v>
      </c>
      <c r="N18092">
        <v>16.3</v>
      </c>
      <c r="O18092" t="s">
        <v>9</v>
      </c>
      <c r="P18092">
        <v>0.87</v>
      </c>
    </row>
    <row r="18093" spans="8:16">
      <c r="H18093" t="s">
        <v>13510</v>
      </c>
      <c r="I18093" t="s">
        <v>7</v>
      </c>
      <c r="J18093">
        <v>2022</v>
      </c>
      <c r="K18093">
        <f>2024 -impact_data[[#This Row],[model_year]]</f>
        <v>2</v>
      </c>
      <c r="L18093">
        <v>50</v>
      </c>
      <c r="M18093">
        <v>16.5</v>
      </c>
      <c r="N18093">
        <v>6.6</v>
      </c>
      <c r="O18093" t="s">
        <v>10</v>
      </c>
      <c r="P18093">
        <v>0.88</v>
      </c>
    </row>
    <row r="18094" spans="8:16">
      <c r="H18094" t="s">
        <v>13518</v>
      </c>
      <c r="I18094" t="s">
        <v>11</v>
      </c>
      <c r="J18094">
        <v>2022</v>
      </c>
      <c r="K18094">
        <f>2024 -impact_data[[#This Row],[model_year]]</f>
        <v>2</v>
      </c>
      <c r="L18094">
        <v>80</v>
      </c>
      <c r="M18094">
        <v>38.5</v>
      </c>
      <c r="N18094">
        <v>23.1</v>
      </c>
      <c r="O18094" t="s">
        <v>9</v>
      </c>
      <c r="P18094">
        <v>0.97</v>
      </c>
    </row>
    <row r="18095" spans="8:16">
      <c r="H18095" t="s">
        <v>13534</v>
      </c>
      <c r="I18095" t="s">
        <v>7</v>
      </c>
      <c r="J18095">
        <v>2022</v>
      </c>
      <c r="K18095">
        <f>2024 -impact_data[[#This Row],[model_year]]</f>
        <v>2</v>
      </c>
      <c r="L18095">
        <v>47</v>
      </c>
      <c r="M18095">
        <v>15.5</v>
      </c>
      <c r="N18095">
        <v>6.2</v>
      </c>
      <c r="O18095" t="s">
        <v>10</v>
      </c>
      <c r="P18095">
        <v>0.88</v>
      </c>
    </row>
    <row r="18096" spans="8:16">
      <c r="H18096" t="s">
        <v>13552</v>
      </c>
      <c r="I18096" t="s">
        <v>7</v>
      </c>
      <c r="J18096">
        <v>2022</v>
      </c>
      <c r="K18096">
        <f>2024 -impact_data[[#This Row],[model_year]]</f>
        <v>2</v>
      </c>
      <c r="L18096">
        <v>49</v>
      </c>
      <c r="M18096">
        <v>16.600000000000001</v>
      </c>
      <c r="N18096">
        <v>9.9</v>
      </c>
      <c r="O18096" t="s">
        <v>9</v>
      </c>
      <c r="P18096">
        <v>0.87</v>
      </c>
    </row>
    <row r="18097" spans="8:16">
      <c r="H18097" t="s">
        <v>13556</v>
      </c>
      <c r="I18097" t="s">
        <v>7</v>
      </c>
      <c r="J18097">
        <v>2022</v>
      </c>
      <c r="K18097">
        <f>2024 -impact_data[[#This Row],[model_year]]</f>
        <v>2</v>
      </c>
      <c r="L18097">
        <v>46</v>
      </c>
      <c r="M18097">
        <v>24</v>
      </c>
      <c r="N18097">
        <v>14.4</v>
      </c>
      <c r="O18097" t="s">
        <v>9</v>
      </c>
      <c r="P18097">
        <v>0.88</v>
      </c>
    </row>
    <row r="18098" spans="8:16">
      <c r="H18098" t="s">
        <v>13579</v>
      </c>
      <c r="I18098" t="s">
        <v>7</v>
      </c>
      <c r="J18098">
        <v>2022</v>
      </c>
      <c r="K18098">
        <f>2024 -impact_data[[#This Row],[model_year]]</f>
        <v>2</v>
      </c>
      <c r="L18098">
        <v>46</v>
      </c>
      <c r="M18098">
        <v>10.1</v>
      </c>
      <c r="N18098">
        <v>2.5</v>
      </c>
      <c r="O18098" t="s">
        <v>8</v>
      </c>
      <c r="P18098">
        <v>0.89</v>
      </c>
    </row>
    <row r="18099" spans="8:16">
      <c r="H18099" t="s">
        <v>13585</v>
      </c>
      <c r="I18099" t="s">
        <v>7</v>
      </c>
      <c r="J18099">
        <v>2022</v>
      </c>
      <c r="K18099">
        <f>2024 -impact_data[[#This Row],[model_year]]</f>
        <v>2</v>
      </c>
      <c r="L18099">
        <v>46</v>
      </c>
      <c r="M18099">
        <v>-2</v>
      </c>
      <c r="N18099">
        <v>-1.2</v>
      </c>
      <c r="O18099" t="s">
        <v>9</v>
      </c>
      <c r="P18099">
        <v>0.89</v>
      </c>
    </row>
    <row r="18100" spans="8:16">
      <c r="H18100" t="s">
        <v>13590</v>
      </c>
      <c r="I18100" t="s">
        <v>7</v>
      </c>
      <c r="J18100">
        <v>2022</v>
      </c>
      <c r="K18100">
        <f>2024 -impact_data[[#This Row],[model_year]]</f>
        <v>2</v>
      </c>
      <c r="L18100">
        <v>44</v>
      </c>
      <c r="M18100">
        <v>0.7</v>
      </c>
      <c r="N18100">
        <v>0.4</v>
      </c>
      <c r="O18100" t="s">
        <v>9</v>
      </c>
      <c r="P18100">
        <v>0.88</v>
      </c>
    </row>
    <row r="18101" spans="8:16">
      <c r="H18101" t="s">
        <v>13594</v>
      </c>
      <c r="I18101" t="s">
        <v>7</v>
      </c>
      <c r="J18101">
        <v>2022</v>
      </c>
      <c r="K18101">
        <f>2024 -impact_data[[#This Row],[model_year]]</f>
        <v>2</v>
      </c>
      <c r="L18101">
        <v>44</v>
      </c>
      <c r="M18101">
        <v>2.2000000000000002</v>
      </c>
      <c r="N18101">
        <v>1.3</v>
      </c>
      <c r="O18101" t="s">
        <v>9</v>
      </c>
      <c r="P18101">
        <v>0.88</v>
      </c>
    </row>
    <row r="18102" spans="8:16">
      <c r="H18102" t="s">
        <v>13595</v>
      </c>
      <c r="I18102" t="s">
        <v>11</v>
      </c>
      <c r="J18102">
        <v>2022</v>
      </c>
      <c r="K18102">
        <f>2024 -impact_data[[#This Row],[model_year]]</f>
        <v>2</v>
      </c>
      <c r="L18102">
        <v>77</v>
      </c>
      <c r="M18102">
        <v>25.3</v>
      </c>
      <c r="N18102">
        <v>10.1</v>
      </c>
      <c r="O18102" t="s">
        <v>10</v>
      </c>
      <c r="P18102">
        <v>0.95</v>
      </c>
    </row>
    <row r="18103" spans="8:16">
      <c r="H18103" t="s">
        <v>13604</v>
      </c>
      <c r="I18103" t="s">
        <v>11</v>
      </c>
      <c r="J18103">
        <v>2022</v>
      </c>
      <c r="K18103">
        <f>2024 -impact_data[[#This Row],[model_year]]</f>
        <v>2</v>
      </c>
      <c r="L18103">
        <v>78</v>
      </c>
      <c r="M18103">
        <v>32.299999999999997</v>
      </c>
      <c r="N18103">
        <v>19.399999999999999</v>
      </c>
      <c r="O18103" t="s">
        <v>9</v>
      </c>
      <c r="P18103">
        <v>0.95</v>
      </c>
    </row>
    <row r="18104" spans="8:16">
      <c r="H18104" t="s">
        <v>13618</v>
      </c>
      <c r="I18104" t="s">
        <v>7</v>
      </c>
      <c r="J18104">
        <v>2022</v>
      </c>
      <c r="K18104">
        <f>2024 -impact_data[[#This Row],[model_year]]</f>
        <v>2</v>
      </c>
      <c r="L18104">
        <v>47</v>
      </c>
      <c r="M18104">
        <v>22.4</v>
      </c>
      <c r="N18104">
        <v>13.4</v>
      </c>
      <c r="O18104" t="s">
        <v>9</v>
      </c>
      <c r="P18104">
        <v>0.87</v>
      </c>
    </row>
    <row r="18105" spans="8:16">
      <c r="H18105" t="s">
        <v>13623</v>
      </c>
      <c r="I18105" t="s">
        <v>7</v>
      </c>
      <c r="J18105">
        <v>2022</v>
      </c>
      <c r="K18105">
        <f>2024 -impact_data[[#This Row],[model_year]]</f>
        <v>2</v>
      </c>
      <c r="L18105">
        <v>44</v>
      </c>
      <c r="M18105">
        <v>37.5</v>
      </c>
      <c r="N18105">
        <v>15</v>
      </c>
      <c r="O18105" t="s">
        <v>10</v>
      </c>
      <c r="P18105">
        <v>0.88</v>
      </c>
    </row>
    <row r="18106" spans="8:16">
      <c r="H18106" t="s">
        <v>13634</v>
      </c>
      <c r="I18106" t="s">
        <v>7</v>
      </c>
      <c r="J18106">
        <v>2022</v>
      </c>
      <c r="K18106">
        <f>2024 -impact_data[[#This Row],[model_year]]</f>
        <v>2</v>
      </c>
      <c r="L18106">
        <v>47</v>
      </c>
      <c r="M18106">
        <v>23.1</v>
      </c>
      <c r="N18106">
        <v>9.1999999999999993</v>
      </c>
      <c r="O18106" t="s">
        <v>10</v>
      </c>
      <c r="P18106">
        <v>0.87</v>
      </c>
    </row>
    <row r="18107" spans="8:16">
      <c r="H18107" t="s">
        <v>13638</v>
      </c>
      <c r="I18107" t="s">
        <v>7</v>
      </c>
      <c r="J18107">
        <v>2022</v>
      </c>
      <c r="K18107">
        <f>2024 -impact_data[[#This Row],[model_year]]</f>
        <v>2</v>
      </c>
      <c r="L18107">
        <v>47</v>
      </c>
      <c r="M18107">
        <v>4.4000000000000004</v>
      </c>
      <c r="N18107">
        <v>2.7</v>
      </c>
      <c r="O18107" t="s">
        <v>9</v>
      </c>
      <c r="P18107">
        <v>0.87</v>
      </c>
    </row>
    <row r="18108" spans="8:16">
      <c r="H18108" t="s">
        <v>13664</v>
      </c>
      <c r="I18108" t="s">
        <v>11</v>
      </c>
      <c r="J18108">
        <v>2022</v>
      </c>
      <c r="K18108">
        <f>2024 -impact_data[[#This Row],[model_year]]</f>
        <v>2</v>
      </c>
      <c r="L18108">
        <v>77</v>
      </c>
      <c r="M18108">
        <v>29.2</v>
      </c>
      <c r="N18108">
        <v>7.3</v>
      </c>
      <c r="O18108" t="s">
        <v>8</v>
      </c>
      <c r="P18108">
        <v>0.97</v>
      </c>
    </row>
    <row r="18109" spans="8:16">
      <c r="H18109" t="s">
        <v>13681</v>
      </c>
      <c r="I18109" t="s">
        <v>7</v>
      </c>
      <c r="J18109">
        <v>2022</v>
      </c>
      <c r="K18109">
        <f>2024 -impact_data[[#This Row],[model_year]]</f>
        <v>2</v>
      </c>
      <c r="L18109">
        <v>50</v>
      </c>
      <c r="M18109">
        <v>31.3</v>
      </c>
      <c r="N18109">
        <v>18.8</v>
      </c>
      <c r="O18109" t="s">
        <v>9</v>
      </c>
      <c r="P18109">
        <v>0.86</v>
      </c>
    </row>
    <row r="18110" spans="8:16">
      <c r="H18110" t="s">
        <v>13687</v>
      </c>
      <c r="I18110" t="s">
        <v>7</v>
      </c>
      <c r="J18110">
        <v>2022</v>
      </c>
      <c r="K18110">
        <f>2024 -impact_data[[#This Row],[model_year]]</f>
        <v>2</v>
      </c>
      <c r="L18110">
        <v>51</v>
      </c>
      <c r="M18110">
        <v>15.6</v>
      </c>
      <c r="N18110">
        <v>9.4</v>
      </c>
      <c r="O18110" t="s">
        <v>9</v>
      </c>
      <c r="P18110">
        <v>0.87</v>
      </c>
    </row>
    <row r="18111" spans="8:16">
      <c r="H18111" t="s">
        <v>13691</v>
      </c>
      <c r="I18111" t="s">
        <v>11</v>
      </c>
      <c r="J18111">
        <v>2022</v>
      </c>
      <c r="K18111">
        <f>2024 -impact_data[[#This Row],[model_year]]</f>
        <v>2</v>
      </c>
      <c r="L18111">
        <v>74</v>
      </c>
      <c r="M18111">
        <v>14.9</v>
      </c>
      <c r="N18111">
        <v>9</v>
      </c>
      <c r="O18111" t="s">
        <v>9</v>
      </c>
      <c r="P18111">
        <v>0.96</v>
      </c>
    </row>
    <row r="18112" spans="8:16">
      <c r="H18112" t="s">
        <v>13698</v>
      </c>
      <c r="I18112" t="s">
        <v>7</v>
      </c>
      <c r="J18112">
        <v>2022</v>
      </c>
      <c r="K18112">
        <f>2024 -impact_data[[#This Row],[model_year]]</f>
        <v>2</v>
      </c>
      <c r="L18112">
        <v>45</v>
      </c>
      <c r="M18112">
        <v>6.6</v>
      </c>
      <c r="N18112">
        <v>4</v>
      </c>
      <c r="O18112" t="s">
        <v>9</v>
      </c>
      <c r="P18112">
        <v>0.87</v>
      </c>
    </row>
    <row r="18113" spans="8:16">
      <c r="H18113" t="s">
        <v>13702</v>
      </c>
      <c r="I18113" t="s">
        <v>7</v>
      </c>
      <c r="J18113">
        <v>2022</v>
      </c>
      <c r="K18113">
        <f>2024 -impact_data[[#This Row],[model_year]]</f>
        <v>2</v>
      </c>
      <c r="L18113">
        <v>49</v>
      </c>
      <c r="M18113">
        <v>6</v>
      </c>
      <c r="N18113">
        <v>1.5</v>
      </c>
      <c r="O18113" t="s">
        <v>8</v>
      </c>
      <c r="P18113">
        <v>0.89</v>
      </c>
    </row>
    <row r="18114" spans="8:16">
      <c r="H18114" t="s">
        <v>10163</v>
      </c>
      <c r="I18114" t="s">
        <v>7</v>
      </c>
      <c r="J18114">
        <v>2022</v>
      </c>
      <c r="K18114">
        <f>2024 -impact_data[[#This Row],[model_year]]</f>
        <v>2</v>
      </c>
      <c r="L18114">
        <v>46</v>
      </c>
      <c r="M18114">
        <v>18.8</v>
      </c>
      <c r="N18114">
        <v>11.3</v>
      </c>
      <c r="O18114" t="s">
        <v>9</v>
      </c>
      <c r="P18114">
        <v>0.88</v>
      </c>
    </row>
    <row r="18115" spans="8:16">
      <c r="H18115" t="s">
        <v>13711</v>
      </c>
      <c r="I18115" t="s">
        <v>7</v>
      </c>
      <c r="J18115">
        <v>2022</v>
      </c>
      <c r="K18115">
        <f>2024 -impact_data[[#This Row],[model_year]]</f>
        <v>2</v>
      </c>
      <c r="L18115">
        <v>43</v>
      </c>
      <c r="M18115">
        <v>2.4</v>
      </c>
      <c r="N18115">
        <v>1.4</v>
      </c>
      <c r="O18115" t="s">
        <v>9</v>
      </c>
      <c r="P18115">
        <v>0.87</v>
      </c>
    </row>
    <row r="18116" spans="8:16">
      <c r="H18116" t="s">
        <v>13717</v>
      </c>
      <c r="I18116" t="s">
        <v>7</v>
      </c>
      <c r="J18116">
        <v>2022</v>
      </c>
      <c r="K18116">
        <f>2024 -impact_data[[#This Row],[model_year]]</f>
        <v>2</v>
      </c>
      <c r="L18116">
        <v>46</v>
      </c>
      <c r="M18116">
        <v>7.6</v>
      </c>
      <c r="N18116">
        <v>1.9</v>
      </c>
      <c r="O18116" t="s">
        <v>8</v>
      </c>
      <c r="P18116">
        <v>0.88</v>
      </c>
    </row>
    <row r="18117" spans="8:16">
      <c r="H18117" t="s">
        <v>13723</v>
      </c>
      <c r="I18117" t="s">
        <v>7</v>
      </c>
      <c r="J18117">
        <v>2022</v>
      </c>
      <c r="K18117">
        <f>2024 -impact_data[[#This Row],[model_year]]</f>
        <v>2</v>
      </c>
      <c r="L18117">
        <v>48</v>
      </c>
      <c r="M18117">
        <v>14</v>
      </c>
      <c r="N18117">
        <v>3.5</v>
      </c>
      <c r="O18117" t="s">
        <v>8</v>
      </c>
      <c r="P18117">
        <v>0.87</v>
      </c>
    </row>
    <row r="18118" spans="8:16">
      <c r="H18118" t="s">
        <v>13731</v>
      </c>
      <c r="I18118" t="s">
        <v>7</v>
      </c>
      <c r="J18118">
        <v>2022</v>
      </c>
      <c r="K18118">
        <f>2024 -impact_data[[#This Row],[model_year]]</f>
        <v>2</v>
      </c>
      <c r="L18118">
        <v>45</v>
      </c>
      <c r="M18118">
        <v>8.5</v>
      </c>
      <c r="N18118">
        <v>5.0999999999999996</v>
      </c>
      <c r="O18118" t="s">
        <v>9</v>
      </c>
      <c r="P18118">
        <v>0.86</v>
      </c>
    </row>
    <row r="18119" spans="8:16">
      <c r="H18119" t="s">
        <v>13752</v>
      </c>
      <c r="I18119" t="s">
        <v>7</v>
      </c>
      <c r="J18119">
        <v>2022</v>
      </c>
      <c r="K18119">
        <f>2024 -impact_data[[#This Row],[model_year]]</f>
        <v>2</v>
      </c>
      <c r="L18119">
        <v>48</v>
      </c>
      <c r="M18119">
        <v>19.5</v>
      </c>
      <c r="N18119">
        <v>7.8</v>
      </c>
      <c r="O18119" t="s">
        <v>10</v>
      </c>
      <c r="P18119">
        <v>0.86</v>
      </c>
    </row>
    <row r="18120" spans="8:16">
      <c r="H18120" t="s">
        <v>13753</v>
      </c>
      <c r="I18120" t="s">
        <v>7</v>
      </c>
      <c r="J18120">
        <v>2022</v>
      </c>
      <c r="K18120">
        <f>2024 -impact_data[[#This Row],[model_year]]</f>
        <v>2</v>
      </c>
      <c r="L18120">
        <v>44</v>
      </c>
      <c r="M18120">
        <v>15</v>
      </c>
      <c r="N18120">
        <v>9</v>
      </c>
      <c r="O18120" t="s">
        <v>9</v>
      </c>
      <c r="P18120">
        <v>0.89</v>
      </c>
    </row>
    <row r="18121" spans="8:16">
      <c r="H18121" t="s">
        <v>13775</v>
      </c>
      <c r="I18121" t="s">
        <v>11</v>
      </c>
      <c r="J18121">
        <v>2022</v>
      </c>
      <c r="K18121">
        <f>2024 -impact_data[[#This Row],[model_year]]</f>
        <v>2</v>
      </c>
      <c r="L18121">
        <v>78</v>
      </c>
      <c r="M18121">
        <v>18.600000000000001</v>
      </c>
      <c r="N18121">
        <v>11.2</v>
      </c>
      <c r="O18121" t="s">
        <v>9</v>
      </c>
      <c r="P18121">
        <v>0.97</v>
      </c>
    </row>
    <row r="18122" spans="8:16">
      <c r="H18122" t="s">
        <v>13781</v>
      </c>
      <c r="I18122" t="s">
        <v>7</v>
      </c>
      <c r="J18122">
        <v>2022</v>
      </c>
      <c r="K18122">
        <f>2024 -impact_data[[#This Row],[model_year]]</f>
        <v>2</v>
      </c>
      <c r="L18122">
        <v>50</v>
      </c>
      <c r="M18122">
        <v>46.4</v>
      </c>
      <c r="N18122">
        <v>27.8</v>
      </c>
      <c r="O18122" t="s">
        <v>9</v>
      </c>
      <c r="P18122">
        <v>0.88</v>
      </c>
    </row>
    <row r="18123" spans="8:16">
      <c r="H18123" t="s">
        <v>13786</v>
      </c>
      <c r="I18123" t="s">
        <v>7</v>
      </c>
      <c r="J18123">
        <v>2022</v>
      </c>
      <c r="K18123">
        <f>2024 -impact_data[[#This Row],[model_year]]</f>
        <v>2</v>
      </c>
      <c r="L18123">
        <v>48</v>
      </c>
      <c r="M18123">
        <v>3.8</v>
      </c>
      <c r="N18123">
        <v>2.2999999999999998</v>
      </c>
      <c r="O18123" t="s">
        <v>9</v>
      </c>
      <c r="P18123">
        <v>0.88</v>
      </c>
    </row>
    <row r="18124" spans="8:16">
      <c r="H18124" t="s">
        <v>13806</v>
      </c>
      <c r="I18124" t="s">
        <v>7</v>
      </c>
      <c r="J18124">
        <v>2022</v>
      </c>
      <c r="K18124">
        <f>2024 -impact_data[[#This Row],[model_year]]</f>
        <v>2</v>
      </c>
      <c r="L18124">
        <v>44</v>
      </c>
      <c r="M18124">
        <v>8.4</v>
      </c>
      <c r="N18124">
        <v>5</v>
      </c>
      <c r="O18124" t="s">
        <v>9</v>
      </c>
      <c r="P18124">
        <v>0.87</v>
      </c>
    </row>
    <row r="18125" spans="8:16">
      <c r="H18125" t="s">
        <v>13809</v>
      </c>
      <c r="I18125" t="s">
        <v>7</v>
      </c>
      <c r="J18125">
        <v>2022</v>
      </c>
      <c r="K18125">
        <f>2024 -impact_data[[#This Row],[model_year]]</f>
        <v>2</v>
      </c>
      <c r="L18125">
        <v>47</v>
      </c>
      <c r="M18125">
        <v>14.4</v>
      </c>
      <c r="N18125">
        <v>3.6</v>
      </c>
      <c r="O18125" t="s">
        <v>8</v>
      </c>
      <c r="P18125">
        <v>0.88</v>
      </c>
    </row>
    <row r="18126" spans="8:16">
      <c r="H18126" t="s">
        <v>13826</v>
      </c>
      <c r="I18126" t="s">
        <v>7</v>
      </c>
      <c r="J18126">
        <v>2022</v>
      </c>
      <c r="K18126">
        <f>2024 -impact_data[[#This Row],[model_year]]</f>
        <v>2</v>
      </c>
      <c r="L18126">
        <v>49</v>
      </c>
      <c r="M18126">
        <v>14</v>
      </c>
      <c r="N18126">
        <v>3.5</v>
      </c>
      <c r="O18126" t="s">
        <v>8</v>
      </c>
      <c r="P18126">
        <v>0.88</v>
      </c>
    </row>
    <row r="18127" spans="8:16">
      <c r="H18127" t="s">
        <v>13831</v>
      </c>
      <c r="I18127" t="s">
        <v>7</v>
      </c>
      <c r="J18127">
        <v>2022</v>
      </c>
      <c r="K18127">
        <f>2024 -impact_data[[#This Row],[model_year]]</f>
        <v>2</v>
      </c>
      <c r="L18127">
        <v>47</v>
      </c>
      <c r="M18127">
        <v>9.5</v>
      </c>
      <c r="N18127">
        <v>5.7</v>
      </c>
      <c r="O18127" t="s">
        <v>9</v>
      </c>
      <c r="P18127">
        <v>0.88</v>
      </c>
    </row>
    <row r="18128" spans="8:16">
      <c r="H18128" t="s">
        <v>13847</v>
      </c>
      <c r="I18128" t="s">
        <v>7</v>
      </c>
      <c r="J18128">
        <v>2022</v>
      </c>
      <c r="K18128">
        <f>2024 -impact_data[[#This Row],[model_year]]</f>
        <v>2</v>
      </c>
      <c r="L18128">
        <v>50</v>
      </c>
      <c r="M18128">
        <v>25.5</v>
      </c>
      <c r="N18128">
        <v>15.3</v>
      </c>
      <c r="O18128" t="s">
        <v>9</v>
      </c>
      <c r="P18128">
        <v>0.87</v>
      </c>
    </row>
    <row r="18129" spans="8:16">
      <c r="H18129" t="s">
        <v>13870</v>
      </c>
      <c r="I18129" t="s">
        <v>7</v>
      </c>
      <c r="J18129">
        <v>2022</v>
      </c>
      <c r="K18129">
        <f>2024 -impact_data[[#This Row],[model_year]]</f>
        <v>2</v>
      </c>
      <c r="L18129">
        <v>48</v>
      </c>
      <c r="M18129">
        <v>24.2</v>
      </c>
      <c r="N18129">
        <v>9.6999999999999993</v>
      </c>
      <c r="O18129" t="s">
        <v>10</v>
      </c>
      <c r="P18129">
        <v>0.89</v>
      </c>
    </row>
    <row r="18130" spans="8:16">
      <c r="H18130" t="s">
        <v>13880</v>
      </c>
      <c r="I18130" t="s">
        <v>7</v>
      </c>
      <c r="J18130">
        <v>2022</v>
      </c>
      <c r="K18130">
        <f>2024 -impact_data[[#This Row],[model_year]]</f>
        <v>2</v>
      </c>
      <c r="L18130">
        <v>47</v>
      </c>
      <c r="M18130">
        <v>32.200000000000003</v>
      </c>
      <c r="N18130">
        <v>19.3</v>
      </c>
      <c r="O18130" t="s">
        <v>9</v>
      </c>
      <c r="P18130">
        <v>0.88</v>
      </c>
    </row>
    <row r="18131" spans="8:16">
      <c r="H18131" t="s">
        <v>13899</v>
      </c>
      <c r="I18131" t="s">
        <v>7</v>
      </c>
      <c r="J18131">
        <v>2022</v>
      </c>
      <c r="K18131">
        <f>2024 -impact_data[[#This Row],[model_year]]</f>
        <v>2</v>
      </c>
      <c r="L18131">
        <v>47</v>
      </c>
      <c r="M18131">
        <v>11.6</v>
      </c>
      <c r="N18131">
        <v>7</v>
      </c>
      <c r="O18131" t="s">
        <v>9</v>
      </c>
      <c r="P18131">
        <v>0.87</v>
      </c>
    </row>
    <row r="18132" spans="8:16">
      <c r="H18132" t="s">
        <v>13905</v>
      </c>
      <c r="I18132" t="s">
        <v>7</v>
      </c>
      <c r="J18132">
        <v>2022</v>
      </c>
      <c r="K18132">
        <f>2024 -impact_data[[#This Row],[model_year]]</f>
        <v>2</v>
      </c>
      <c r="L18132">
        <v>47</v>
      </c>
      <c r="M18132">
        <v>18.600000000000001</v>
      </c>
      <c r="N18132">
        <v>7.4</v>
      </c>
      <c r="O18132" t="s">
        <v>10</v>
      </c>
      <c r="P18132">
        <v>0.87</v>
      </c>
    </row>
    <row r="18133" spans="8:16">
      <c r="H18133" t="s">
        <v>13907</v>
      </c>
      <c r="I18133" t="s">
        <v>7</v>
      </c>
      <c r="J18133">
        <v>2022</v>
      </c>
      <c r="K18133">
        <f>2024 -impact_data[[#This Row],[model_year]]</f>
        <v>2</v>
      </c>
      <c r="L18133">
        <v>43</v>
      </c>
      <c r="M18133">
        <v>7.9</v>
      </c>
      <c r="N18133">
        <v>4.7</v>
      </c>
      <c r="O18133" t="s">
        <v>9</v>
      </c>
      <c r="P18133">
        <v>0.87</v>
      </c>
    </row>
    <row r="18134" spans="8:16">
      <c r="H18134" t="s">
        <v>13912</v>
      </c>
      <c r="I18134" t="s">
        <v>7</v>
      </c>
      <c r="J18134">
        <v>2022</v>
      </c>
      <c r="K18134">
        <f>2024 -impact_data[[#This Row],[model_year]]</f>
        <v>2</v>
      </c>
      <c r="L18134">
        <v>47</v>
      </c>
      <c r="M18134">
        <v>15.8</v>
      </c>
      <c r="N18134">
        <v>6.3</v>
      </c>
      <c r="O18134" t="s">
        <v>10</v>
      </c>
      <c r="P18134">
        <v>0.87</v>
      </c>
    </row>
    <row r="18135" spans="8:16">
      <c r="H18135" t="s">
        <v>13942</v>
      </c>
      <c r="I18135" t="s">
        <v>7</v>
      </c>
      <c r="J18135">
        <v>2022</v>
      </c>
      <c r="K18135">
        <f>2024 -impact_data[[#This Row],[model_year]]</f>
        <v>2</v>
      </c>
      <c r="L18135">
        <v>46</v>
      </c>
      <c r="M18135">
        <v>-0.3</v>
      </c>
      <c r="N18135">
        <v>-0.1</v>
      </c>
      <c r="O18135" t="s">
        <v>8</v>
      </c>
      <c r="P18135">
        <v>0.89</v>
      </c>
    </row>
    <row r="18136" spans="8:16">
      <c r="H18136" t="s">
        <v>13971</v>
      </c>
      <c r="I18136" t="s">
        <v>7</v>
      </c>
      <c r="J18136">
        <v>2022</v>
      </c>
      <c r="K18136">
        <f>2024 -impact_data[[#This Row],[model_year]]</f>
        <v>2</v>
      </c>
      <c r="L18136">
        <v>48</v>
      </c>
      <c r="M18136">
        <v>28.6</v>
      </c>
      <c r="N18136">
        <v>17.2</v>
      </c>
      <c r="O18136" t="s">
        <v>9</v>
      </c>
      <c r="P18136">
        <v>0.86</v>
      </c>
    </row>
    <row r="18137" spans="8:16">
      <c r="H18137" t="s">
        <v>13973</v>
      </c>
      <c r="I18137" t="s">
        <v>7</v>
      </c>
      <c r="J18137">
        <v>2022</v>
      </c>
      <c r="K18137">
        <f>2024 -impact_data[[#This Row],[model_year]]</f>
        <v>2</v>
      </c>
      <c r="L18137">
        <v>45</v>
      </c>
      <c r="M18137">
        <v>17.2</v>
      </c>
      <c r="N18137">
        <v>6.9</v>
      </c>
      <c r="O18137" t="s">
        <v>10</v>
      </c>
      <c r="P18137">
        <v>0.88</v>
      </c>
    </row>
    <row r="18138" spans="8:16">
      <c r="H18138" t="s">
        <v>13985</v>
      </c>
      <c r="I18138" t="s">
        <v>7</v>
      </c>
      <c r="J18138">
        <v>2022</v>
      </c>
      <c r="K18138">
        <f>2024 -impact_data[[#This Row],[model_year]]</f>
        <v>2</v>
      </c>
      <c r="L18138">
        <v>44</v>
      </c>
      <c r="M18138">
        <v>8.6999999999999993</v>
      </c>
      <c r="N18138">
        <v>3.5</v>
      </c>
      <c r="O18138" t="s">
        <v>10</v>
      </c>
      <c r="P18138">
        <v>0.88</v>
      </c>
    </row>
    <row r="18139" spans="8:16">
      <c r="H18139" t="s">
        <v>14008</v>
      </c>
      <c r="I18139" t="s">
        <v>7</v>
      </c>
      <c r="J18139">
        <v>2022</v>
      </c>
      <c r="K18139">
        <f>2024 -impact_data[[#This Row],[model_year]]</f>
        <v>2</v>
      </c>
      <c r="L18139">
        <v>46</v>
      </c>
      <c r="M18139">
        <v>16.8</v>
      </c>
      <c r="N18139">
        <v>6.7</v>
      </c>
      <c r="O18139" t="s">
        <v>10</v>
      </c>
      <c r="P18139">
        <v>0.88</v>
      </c>
    </row>
    <row r="18140" spans="8:16">
      <c r="H18140" t="s">
        <v>14013</v>
      </c>
      <c r="I18140" t="s">
        <v>7</v>
      </c>
      <c r="J18140">
        <v>2022</v>
      </c>
      <c r="K18140">
        <f>2024 -impact_data[[#This Row],[model_year]]</f>
        <v>2</v>
      </c>
      <c r="L18140">
        <v>48</v>
      </c>
      <c r="M18140">
        <v>12.8</v>
      </c>
      <c r="N18140">
        <v>7.7</v>
      </c>
      <c r="O18140" t="s">
        <v>9</v>
      </c>
      <c r="P18140">
        <v>0.86</v>
      </c>
    </row>
    <row r="18141" spans="8:16">
      <c r="H18141" t="s">
        <v>14021</v>
      </c>
      <c r="I18141" t="s">
        <v>7</v>
      </c>
      <c r="J18141">
        <v>2022</v>
      </c>
      <c r="K18141">
        <f>2024 -impact_data[[#This Row],[model_year]]</f>
        <v>2</v>
      </c>
      <c r="L18141">
        <v>46</v>
      </c>
      <c r="M18141">
        <v>18.3</v>
      </c>
      <c r="N18141">
        <v>11</v>
      </c>
      <c r="O18141" t="s">
        <v>9</v>
      </c>
      <c r="P18141">
        <v>0.87</v>
      </c>
    </row>
    <row r="18142" spans="8:16">
      <c r="H18142" t="s">
        <v>14025</v>
      </c>
      <c r="I18142" t="s">
        <v>7</v>
      </c>
      <c r="J18142">
        <v>2022</v>
      </c>
      <c r="K18142">
        <f>2024 -impact_data[[#This Row],[model_year]]</f>
        <v>2</v>
      </c>
      <c r="L18142">
        <v>46</v>
      </c>
      <c r="M18142">
        <v>31.6</v>
      </c>
      <c r="N18142">
        <v>19</v>
      </c>
      <c r="O18142" t="s">
        <v>9</v>
      </c>
      <c r="P18142">
        <v>0.87</v>
      </c>
    </row>
    <row r="18143" spans="8:16">
      <c r="H18143" t="s">
        <v>14033</v>
      </c>
      <c r="I18143" t="s">
        <v>7</v>
      </c>
      <c r="J18143">
        <v>2022</v>
      </c>
      <c r="K18143">
        <f>2024 -impact_data[[#This Row],[model_year]]</f>
        <v>2</v>
      </c>
      <c r="L18143">
        <v>50</v>
      </c>
      <c r="M18143">
        <v>18.399999999999999</v>
      </c>
      <c r="N18143">
        <v>11.1</v>
      </c>
      <c r="O18143" t="s">
        <v>9</v>
      </c>
      <c r="P18143">
        <v>0.87</v>
      </c>
    </row>
    <row r="18144" spans="8:16">
      <c r="H18144" t="s">
        <v>14038</v>
      </c>
      <c r="I18144" t="s">
        <v>7</v>
      </c>
      <c r="J18144">
        <v>2022</v>
      </c>
      <c r="K18144">
        <f>2024 -impact_data[[#This Row],[model_year]]</f>
        <v>2</v>
      </c>
      <c r="L18144">
        <v>48</v>
      </c>
      <c r="M18144">
        <v>13.8</v>
      </c>
      <c r="N18144">
        <v>5.5</v>
      </c>
      <c r="O18144" t="s">
        <v>10</v>
      </c>
      <c r="P18144">
        <v>0.87</v>
      </c>
    </row>
    <row r="18145" spans="8:16">
      <c r="H18145" t="s">
        <v>14072</v>
      </c>
      <c r="I18145" t="s">
        <v>7</v>
      </c>
      <c r="J18145">
        <v>2022</v>
      </c>
      <c r="K18145">
        <f>2024 -impact_data[[#This Row],[model_year]]</f>
        <v>2</v>
      </c>
      <c r="L18145">
        <v>48</v>
      </c>
      <c r="M18145">
        <v>15.9</v>
      </c>
      <c r="N18145">
        <v>6.4</v>
      </c>
      <c r="O18145" t="s">
        <v>10</v>
      </c>
      <c r="P18145">
        <v>0.88</v>
      </c>
    </row>
    <row r="18146" spans="8:16">
      <c r="H18146" t="s">
        <v>14095</v>
      </c>
      <c r="I18146" t="s">
        <v>7</v>
      </c>
      <c r="J18146">
        <v>2022</v>
      </c>
      <c r="K18146">
        <f>2024 -impact_data[[#This Row],[model_year]]</f>
        <v>2</v>
      </c>
      <c r="L18146">
        <v>51</v>
      </c>
      <c r="M18146">
        <v>8.3000000000000007</v>
      </c>
      <c r="N18146">
        <v>3.3</v>
      </c>
      <c r="O18146" t="s">
        <v>10</v>
      </c>
      <c r="P18146">
        <v>0.87</v>
      </c>
    </row>
    <row r="18147" spans="8:16">
      <c r="H18147" t="s">
        <v>14101</v>
      </c>
      <c r="I18147" t="s">
        <v>7</v>
      </c>
      <c r="J18147">
        <v>2022</v>
      </c>
      <c r="K18147">
        <f>2024 -impact_data[[#This Row],[model_year]]</f>
        <v>2</v>
      </c>
      <c r="L18147">
        <v>46</v>
      </c>
      <c r="M18147">
        <v>18.3</v>
      </c>
      <c r="N18147">
        <v>7.3</v>
      </c>
      <c r="O18147" t="s">
        <v>10</v>
      </c>
      <c r="P18147">
        <v>0.88</v>
      </c>
    </row>
    <row r="18148" spans="8:16">
      <c r="H18148" t="s">
        <v>14114</v>
      </c>
      <c r="I18148" t="s">
        <v>7</v>
      </c>
      <c r="J18148">
        <v>2022</v>
      </c>
      <c r="K18148">
        <f>2024 -impact_data[[#This Row],[model_year]]</f>
        <v>2</v>
      </c>
      <c r="L18148">
        <v>46</v>
      </c>
      <c r="M18148">
        <v>11</v>
      </c>
      <c r="N18148">
        <v>6.6</v>
      </c>
      <c r="O18148" t="s">
        <v>9</v>
      </c>
      <c r="P18148">
        <v>0.88</v>
      </c>
    </row>
    <row r="18149" spans="8:16">
      <c r="H18149" t="s">
        <v>14134</v>
      </c>
      <c r="I18149" t="s">
        <v>11</v>
      </c>
      <c r="J18149">
        <v>2022</v>
      </c>
      <c r="K18149">
        <f>2024 -impact_data[[#This Row],[model_year]]</f>
        <v>2</v>
      </c>
      <c r="L18149">
        <v>80</v>
      </c>
      <c r="M18149">
        <v>21</v>
      </c>
      <c r="N18149">
        <v>12.6</v>
      </c>
      <c r="O18149" t="s">
        <v>9</v>
      </c>
      <c r="P18149">
        <v>0.97</v>
      </c>
    </row>
    <row r="18150" spans="8:16">
      <c r="H18150" t="s">
        <v>14139</v>
      </c>
      <c r="I18150" t="s">
        <v>7</v>
      </c>
      <c r="J18150">
        <v>2022</v>
      </c>
      <c r="K18150">
        <f>2024 -impact_data[[#This Row],[model_year]]</f>
        <v>2</v>
      </c>
      <c r="L18150">
        <v>49</v>
      </c>
      <c r="M18150">
        <v>33.799999999999997</v>
      </c>
      <c r="N18150">
        <v>20.3</v>
      </c>
      <c r="O18150" t="s">
        <v>9</v>
      </c>
      <c r="P18150">
        <v>0.87</v>
      </c>
    </row>
    <row r="18151" spans="8:16">
      <c r="H18151" t="s">
        <v>14148</v>
      </c>
      <c r="I18151" t="s">
        <v>11</v>
      </c>
      <c r="J18151">
        <v>2022</v>
      </c>
      <c r="K18151">
        <f>2024 -impact_data[[#This Row],[model_year]]</f>
        <v>2</v>
      </c>
      <c r="L18151">
        <v>73</v>
      </c>
      <c r="M18151">
        <v>11.8</v>
      </c>
      <c r="N18151">
        <v>7.1</v>
      </c>
      <c r="O18151" t="s">
        <v>9</v>
      </c>
      <c r="P18151">
        <v>0.94</v>
      </c>
    </row>
    <row r="18152" spans="8:16">
      <c r="H18152" t="s">
        <v>14150</v>
      </c>
      <c r="I18152" t="s">
        <v>7</v>
      </c>
      <c r="J18152">
        <v>2022</v>
      </c>
      <c r="K18152">
        <f>2024 -impact_data[[#This Row],[model_year]]</f>
        <v>2</v>
      </c>
      <c r="L18152">
        <v>46</v>
      </c>
      <c r="M18152">
        <v>17.399999999999999</v>
      </c>
      <c r="N18152">
        <v>10.4</v>
      </c>
      <c r="O18152" t="s">
        <v>9</v>
      </c>
      <c r="P18152">
        <v>0.87</v>
      </c>
    </row>
    <row r="18153" spans="8:16">
      <c r="H18153" t="s">
        <v>14151</v>
      </c>
      <c r="I18153" t="s">
        <v>7</v>
      </c>
      <c r="J18153">
        <v>2022</v>
      </c>
      <c r="K18153">
        <f>2024 -impact_data[[#This Row],[model_year]]</f>
        <v>2</v>
      </c>
      <c r="L18153">
        <v>47</v>
      </c>
      <c r="M18153">
        <v>11.5</v>
      </c>
      <c r="N18153">
        <v>6.9</v>
      </c>
      <c r="O18153" t="s">
        <v>9</v>
      </c>
      <c r="P18153">
        <v>0.86</v>
      </c>
    </row>
    <row r="18154" spans="8:16">
      <c r="H18154" t="s">
        <v>14162</v>
      </c>
      <c r="I18154" t="s">
        <v>7</v>
      </c>
      <c r="J18154">
        <v>2022</v>
      </c>
      <c r="K18154">
        <f>2024 -impact_data[[#This Row],[model_year]]</f>
        <v>2</v>
      </c>
      <c r="L18154">
        <v>48</v>
      </c>
      <c r="M18154">
        <v>8</v>
      </c>
      <c r="N18154">
        <v>3.2</v>
      </c>
      <c r="O18154" t="s">
        <v>10</v>
      </c>
      <c r="P18154">
        <v>0.87</v>
      </c>
    </row>
    <row r="18155" spans="8:16">
      <c r="H18155" t="s">
        <v>14169</v>
      </c>
      <c r="I18155" t="s">
        <v>7</v>
      </c>
      <c r="J18155">
        <v>2022</v>
      </c>
      <c r="K18155">
        <f>2024 -impact_data[[#This Row],[model_year]]</f>
        <v>2</v>
      </c>
      <c r="L18155">
        <v>50</v>
      </c>
      <c r="M18155">
        <v>20</v>
      </c>
      <c r="N18155">
        <v>12</v>
      </c>
      <c r="O18155" t="s">
        <v>9</v>
      </c>
      <c r="P18155">
        <v>0.88</v>
      </c>
    </row>
    <row r="18156" spans="8:16">
      <c r="H18156" t="s">
        <v>14190</v>
      </c>
      <c r="I18156" t="s">
        <v>7</v>
      </c>
      <c r="J18156">
        <v>2022</v>
      </c>
      <c r="K18156">
        <f>2024 -impact_data[[#This Row],[model_year]]</f>
        <v>2</v>
      </c>
      <c r="L18156">
        <v>45</v>
      </c>
      <c r="M18156">
        <v>2.9</v>
      </c>
      <c r="N18156">
        <v>1.2</v>
      </c>
      <c r="O18156" t="s">
        <v>10</v>
      </c>
      <c r="P18156">
        <v>0.86</v>
      </c>
    </row>
    <row r="18157" spans="8:16">
      <c r="H18157" t="s">
        <v>14208</v>
      </c>
      <c r="I18157" t="s">
        <v>7</v>
      </c>
      <c r="J18157">
        <v>2022</v>
      </c>
      <c r="K18157">
        <f>2024 -impact_data[[#This Row],[model_year]]</f>
        <v>2</v>
      </c>
      <c r="L18157">
        <v>45</v>
      </c>
      <c r="M18157">
        <v>21</v>
      </c>
      <c r="N18157">
        <v>12.6</v>
      </c>
      <c r="O18157" t="s">
        <v>9</v>
      </c>
      <c r="P18157">
        <v>0.86</v>
      </c>
    </row>
    <row r="18158" spans="8:16">
      <c r="H18158" t="s">
        <v>14219</v>
      </c>
      <c r="I18158" t="s">
        <v>7</v>
      </c>
      <c r="J18158">
        <v>2022</v>
      </c>
      <c r="K18158">
        <f>2024 -impact_data[[#This Row],[model_year]]</f>
        <v>2</v>
      </c>
      <c r="L18158">
        <v>45</v>
      </c>
      <c r="M18158">
        <v>5.5</v>
      </c>
      <c r="N18158">
        <v>3.3</v>
      </c>
      <c r="O18158" t="s">
        <v>9</v>
      </c>
      <c r="P18158">
        <v>0.88</v>
      </c>
    </row>
    <row r="18159" spans="8:16">
      <c r="H18159" t="s">
        <v>14242</v>
      </c>
      <c r="I18159" t="s">
        <v>7</v>
      </c>
      <c r="J18159">
        <v>2022</v>
      </c>
      <c r="K18159">
        <f>2024 -impact_data[[#This Row],[model_year]]</f>
        <v>2</v>
      </c>
      <c r="L18159">
        <v>46</v>
      </c>
      <c r="M18159">
        <v>12.4</v>
      </c>
      <c r="N18159">
        <v>7.4</v>
      </c>
      <c r="O18159" t="s">
        <v>9</v>
      </c>
      <c r="P18159">
        <v>0.87</v>
      </c>
    </row>
    <row r="18160" spans="8:16">
      <c r="H18160" t="s">
        <v>14249</v>
      </c>
      <c r="I18160" t="s">
        <v>11</v>
      </c>
      <c r="J18160">
        <v>2022</v>
      </c>
      <c r="K18160">
        <f>2024 -impact_data[[#This Row],[model_year]]</f>
        <v>2</v>
      </c>
      <c r="L18160">
        <v>75</v>
      </c>
      <c r="M18160">
        <v>24.9</v>
      </c>
      <c r="N18160">
        <v>6.2</v>
      </c>
      <c r="O18160" t="s">
        <v>8</v>
      </c>
      <c r="P18160">
        <v>0.96</v>
      </c>
    </row>
    <row r="18161" spans="8:16">
      <c r="H18161" t="s">
        <v>14250</v>
      </c>
      <c r="I18161" t="s">
        <v>7</v>
      </c>
      <c r="J18161">
        <v>2022</v>
      </c>
      <c r="K18161">
        <f>2024 -impact_data[[#This Row],[model_year]]</f>
        <v>2</v>
      </c>
      <c r="L18161">
        <v>50</v>
      </c>
      <c r="M18161">
        <v>27.5</v>
      </c>
      <c r="N18161">
        <v>11</v>
      </c>
      <c r="O18161" t="s">
        <v>10</v>
      </c>
      <c r="P18161">
        <v>0.88</v>
      </c>
    </row>
    <row r="18162" spans="8:16">
      <c r="H18162" t="s">
        <v>14262</v>
      </c>
      <c r="I18162" t="s">
        <v>7</v>
      </c>
      <c r="J18162">
        <v>2022</v>
      </c>
      <c r="K18162">
        <f>2024 -impact_data[[#This Row],[model_year]]</f>
        <v>2</v>
      </c>
      <c r="L18162">
        <v>46</v>
      </c>
      <c r="M18162">
        <v>28.5</v>
      </c>
      <c r="N18162">
        <v>17.100000000000001</v>
      </c>
      <c r="O18162" t="s">
        <v>9</v>
      </c>
      <c r="P18162">
        <v>0.87</v>
      </c>
    </row>
    <row r="18163" spans="8:16">
      <c r="H18163" t="s">
        <v>14293</v>
      </c>
      <c r="I18163" t="s">
        <v>7</v>
      </c>
      <c r="J18163">
        <v>2022</v>
      </c>
      <c r="K18163">
        <f>2024 -impact_data[[#This Row],[model_year]]</f>
        <v>2</v>
      </c>
      <c r="L18163">
        <v>44</v>
      </c>
      <c r="M18163">
        <v>0.4</v>
      </c>
      <c r="N18163">
        <v>0.2</v>
      </c>
      <c r="O18163" t="s">
        <v>9</v>
      </c>
      <c r="P18163">
        <v>0.89</v>
      </c>
    </row>
    <row r="18164" spans="8:16">
      <c r="H18164" t="s">
        <v>14309</v>
      </c>
      <c r="I18164" t="s">
        <v>11</v>
      </c>
      <c r="J18164">
        <v>2022</v>
      </c>
      <c r="K18164">
        <f>2024 -impact_data[[#This Row],[model_year]]</f>
        <v>2</v>
      </c>
      <c r="L18164">
        <v>75</v>
      </c>
      <c r="M18164">
        <v>18.5</v>
      </c>
      <c r="N18164">
        <v>11.1</v>
      </c>
      <c r="O18164" t="s">
        <v>9</v>
      </c>
      <c r="P18164">
        <v>0.97</v>
      </c>
    </row>
    <row r="18165" spans="8:16">
      <c r="H18165" t="s">
        <v>14315</v>
      </c>
      <c r="I18165" t="s">
        <v>7</v>
      </c>
      <c r="J18165">
        <v>2022</v>
      </c>
      <c r="K18165">
        <f>2024 -impact_data[[#This Row],[model_year]]</f>
        <v>2</v>
      </c>
      <c r="L18165">
        <v>46</v>
      </c>
      <c r="M18165">
        <v>30.9</v>
      </c>
      <c r="N18165">
        <v>18.600000000000001</v>
      </c>
      <c r="O18165" t="s">
        <v>9</v>
      </c>
      <c r="P18165">
        <v>0.87</v>
      </c>
    </row>
    <row r="18166" spans="8:16">
      <c r="H18166" t="s">
        <v>14327</v>
      </c>
      <c r="I18166" t="s">
        <v>7</v>
      </c>
      <c r="J18166">
        <v>2022</v>
      </c>
      <c r="K18166">
        <f>2024 -impact_data[[#This Row],[model_year]]</f>
        <v>2</v>
      </c>
      <c r="L18166">
        <v>51</v>
      </c>
      <c r="M18166">
        <v>24.3</v>
      </c>
      <c r="N18166">
        <v>14.6</v>
      </c>
      <c r="O18166" t="s">
        <v>9</v>
      </c>
      <c r="P18166">
        <v>0.87</v>
      </c>
    </row>
    <row r="18167" spans="8:16">
      <c r="H18167" t="s">
        <v>14345</v>
      </c>
      <c r="I18167" t="s">
        <v>7</v>
      </c>
      <c r="J18167">
        <v>2022</v>
      </c>
      <c r="K18167">
        <f>2024 -impact_data[[#This Row],[model_year]]</f>
        <v>2</v>
      </c>
      <c r="L18167">
        <v>48</v>
      </c>
      <c r="M18167">
        <v>5.9</v>
      </c>
      <c r="N18167">
        <v>3.5</v>
      </c>
      <c r="O18167" t="s">
        <v>9</v>
      </c>
      <c r="P18167">
        <v>0.86</v>
      </c>
    </row>
    <row r="18168" spans="8:16">
      <c r="H18168" t="s">
        <v>14352</v>
      </c>
      <c r="I18168" t="s">
        <v>7</v>
      </c>
      <c r="J18168">
        <v>2022</v>
      </c>
      <c r="K18168">
        <f>2024 -impact_data[[#This Row],[model_year]]</f>
        <v>2</v>
      </c>
      <c r="L18168">
        <v>49</v>
      </c>
      <c r="M18168">
        <v>8.3000000000000007</v>
      </c>
      <c r="N18168">
        <v>5</v>
      </c>
      <c r="O18168" t="s">
        <v>9</v>
      </c>
      <c r="P18168">
        <v>0.86</v>
      </c>
    </row>
    <row r="18169" spans="8:16">
      <c r="H18169" t="s">
        <v>14371</v>
      </c>
      <c r="I18169" t="s">
        <v>7</v>
      </c>
      <c r="J18169">
        <v>2022</v>
      </c>
      <c r="K18169">
        <f>2024 -impact_data[[#This Row],[model_year]]</f>
        <v>2</v>
      </c>
      <c r="L18169">
        <v>48</v>
      </c>
      <c r="M18169">
        <v>22</v>
      </c>
      <c r="N18169">
        <v>13.2</v>
      </c>
      <c r="O18169" t="s">
        <v>9</v>
      </c>
      <c r="P18169">
        <v>0.88</v>
      </c>
    </row>
    <row r="18170" spans="8:16">
      <c r="H18170" t="s">
        <v>14373</v>
      </c>
      <c r="I18170" t="s">
        <v>7</v>
      </c>
      <c r="J18170">
        <v>2022</v>
      </c>
      <c r="K18170">
        <f>2024 -impact_data[[#This Row],[model_year]]</f>
        <v>2</v>
      </c>
      <c r="L18170">
        <v>46</v>
      </c>
      <c r="M18170">
        <v>12.6</v>
      </c>
      <c r="N18170">
        <v>3.1</v>
      </c>
      <c r="O18170" t="s">
        <v>8</v>
      </c>
      <c r="P18170">
        <v>0.88</v>
      </c>
    </row>
    <row r="18171" spans="8:16">
      <c r="H18171" t="s">
        <v>14399</v>
      </c>
      <c r="I18171" t="s">
        <v>7</v>
      </c>
      <c r="J18171">
        <v>2022</v>
      </c>
      <c r="K18171">
        <f>2024 -impact_data[[#This Row],[model_year]]</f>
        <v>2</v>
      </c>
      <c r="L18171">
        <v>49</v>
      </c>
      <c r="M18171">
        <v>16.7</v>
      </c>
      <c r="N18171">
        <v>10</v>
      </c>
      <c r="O18171" t="s">
        <v>9</v>
      </c>
      <c r="P18171">
        <v>0.86</v>
      </c>
    </row>
    <row r="18172" spans="8:16">
      <c r="H18172" t="s">
        <v>14410</v>
      </c>
      <c r="I18172" t="s">
        <v>7</v>
      </c>
      <c r="J18172">
        <v>2022</v>
      </c>
      <c r="K18172">
        <f>2024 -impact_data[[#This Row],[model_year]]</f>
        <v>2</v>
      </c>
      <c r="L18172">
        <v>44</v>
      </c>
      <c r="M18172">
        <v>-12.2</v>
      </c>
      <c r="N18172">
        <v>-7.3</v>
      </c>
      <c r="O18172" t="s">
        <v>9</v>
      </c>
      <c r="P18172">
        <v>0.87</v>
      </c>
    </row>
    <row r="18173" spans="8:16">
      <c r="H18173" t="s">
        <v>14412</v>
      </c>
      <c r="I18173" t="s">
        <v>7</v>
      </c>
      <c r="J18173">
        <v>2022</v>
      </c>
      <c r="K18173">
        <f>2024 -impact_data[[#This Row],[model_year]]</f>
        <v>2</v>
      </c>
      <c r="L18173">
        <v>51</v>
      </c>
      <c r="M18173">
        <v>35.4</v>
      </c>
      <c r="N18173">
        <v>14.2</v>
      </c>
      <c r="O18173" t="s">
        <v>10</v>
      </c>
      <c r="P18173">
        <v>0.88</v>
      </c>
    </row>
    <row r="18174" spans="8:16">
      <c r="H18174" t="s">
        <v>14422</v>
      </c>
      <c r="I18174" t="s">
        <v>7</v>
      </c>
      <c r="J18174">
        <v>2022</v>
      </c>
      <c r="K18174">
        <f>2024 -impact_data[[#This Row],[model_year]]</f>
        <v>2</v>
      </c>
      <c r="L18174">
        <v>49</v>
      </c>
      <c r="M18174">
        <v>24.1</v>
      </c>
      <c r="N18174">
        <v>14.4</v>
      </c>
      <c r="O18174" t="s">
        <v>9</v>
      </c>
      <c r="P18174">
        <v>0.88</v>
      </c>
    </row>
    <row r="18175" spans="8:16">
      <c r="H18175" t="s">
        <v>14427</v>
      </c>
      <c r="I18175" t="s">
        <v>7</v>
      </c>
      <c r="J18175">
        <v>2022</v>
      </c>
      <c r="K18175">
        <f>2024 -impact_data[[#This Row],[model_year]]</f>
        <v>2</v>
      </c>
      <c r="L18175">
        <v>42</v>
      </c>
      <c r="M18175">
        <v>12.5</v>
      </c>
      <c r="N18175">
        <v>7.5</v>
      </c>
      <c r="O18175" t="s">
        <v>9</v>
      </c>
      <c r="P18175">
        <v>0.88</v>
      </c>
    </row>
    <row r="18176" spans="8:16">
      <c r="H18176" t="s">
        <v>14434</v>
      </c>
      <c r="I18176" t="s">
        <v>7</v>
      </c>
      <c r="J18176">
        <v>2022</v>
      </c>
      <c r="K18176">
        <f>2024 -impact_data[[#This Row],[model_year]]</f>
        <v>2</v>
      </c>
      <c r="L18176">
        <v>48</v>
      </c>
      <c r="M18176">
        <v>19.399999999999999</v>
      </c>
      <c r="N18176">
        <v>11.6</v>
      </c>
      <c r="O18176" t="s">
        <v>9</v>
      </c>
      <c r="P18176">
        <v>0.87</v>
      </c>
    </row>
    <row r="18177" spans="8:16">
      <c r="H18177" t="s">
        <v>14440</v>
      </c>
      <c r="I18177" t="s">
        <v>7</v>
      </c>
      <c r="J18177">
        <v>2022</v>
      </c>
      <c r="K18177">
        <f>2024 -impact_data[[#This Row],[model_year]]</f>
        <v>2</v>
      </c>
      <c r="L18177">
        <v>48</v>
      </c>
      <c r="M18177">
        <v>15.8</v>
      </c>
      <c r="N18177">
        <v>6.3</v>
      </c>
      <c r="O18177" t="s">
        <v>10</v>
      </c>
      <c r="P18177">
        <v>0.86</v>
      </c>
    </row>
    <row r="18178" spans="8:16">
      <c r="H18178" t="s">
        <v>14453</v>
      </c>
      <c r="I18178" t="s">
        <v>7</v>
      </c>
      <c r="J18178">
        <v>2022</v>
      </c>
      <c r="K18178">
        <f>2024 -impact_data[[#This Row],[model_year]]</f>
        <v>2</v>
      </c>
      <c r="L18178">
        <v>47</v>
      </c>
      <c r="M18178">
        <v>10.3</v>
      </c>
      <c r="N18178">
        <v>6.2</v>
      </c>
      <c r="O18178" t="s">
        <v>9</v>
      </c>
      <c r="P18178">
        <v>0.86</v>
      </c>
    </row>
    <row r="18179" spans="8:16">
      <c r="H18179" t="s">
        <v>14467</v>
      </c>
      <c r="I18179" t="s">
        <v>11</v>
      </c>
      <c r="J18179">
        <v>2022</v>
      </c>
      <c r="K18179">
        <f>2024 -impact_data[[#This Row],[model_year]]</f>
        <v>2</v>
      </c>
      <c r="L18179">
        <v>77</v>
      </c>
      <c r="M18179">
        <v>17.899999999999999</v>
      </c>
      <c r="N18179">
        <v>7.1</v>
      </c>
      <c r="O18179" t="s">
        <v>10</v>
      </c>
      <c r="P18179">
        <v>0.97</v>
      </c>
    </row>
    <row r="18180" spans="8:16">
      <c r="H18180" t="s">
        <v>14475</v>
      </c>
      <c r="I18180" t="s">
        <v>7</v>
      </c>
      <c r="J18180">
        <v>2022</v>
      </c>
      <c r="K18180">
        <f>2024 -impact_data[[#This Row],[model_year]]</f>
        <v>2</v>
      </c>
      <c r="L18180">
        <v>47</v>
      </c>
      <c r="M18180">
        <v>16.7</v>
      </c>
      <c r="N18180">
        <v>6.7</v>
      </c>
      <c r="O18180" t="s">
        <v>10</v>
      </c>
      <c r="P18180">
        <v>0.88</v>
      </c>
    </row>
    <row r="18181" spans="8:16">
      <c r="H18181" t="s">
        <v>14481</v>
      </c>
      <c r="I18181" t="s">
        <v>7</v>
      </c>
      <c r="J18181">
        <v>2022</v>
      </c>
      <c r="K18181">
        <f>2024 -impact_data[[#This Row],[model_year]]</f>
        <v>2</v>
      </c>
      <c r="L18181">
        <v>43</v>
      </c>
      <c r="M18181">
        <v>-5.9</v>
      </c>
      <c r="N18181">
        <v>-3.5</v>
      </c>
      <c r="O18181" t="s">
        <v>9</v>
      </c>
      <c r="P18181">
        <v>0.88</v>
      </c>
    </row>
    <row r="18182" spans="8:16">
      <c r="H18182" t="s">
        <v>14491</v>
      </c>
      <c r="I18182" t="s">
        <v>11</v>
      </c>
      <c r="J18182">
        <v>2022</v>
      </c>
      <c r="K18182">
        <f>2024 -impact_data[[#This Row],[model_year]]</f>
        <v>2</v>
      </c>
      <c r="L18182">
        <v>77</v>
      </c>
      <c r="M18182">
        <v>23.3</v>
      </c>
      <c r="N18182">
        <v>5.8</v>
      </c>
      <c r="O18182" t="s">
        <v>8</v>
      </c>
      <c r="P18182">
        <v>0.95</v>
      </c>
    </row>
    <row r="18183" spans="8:16">
      <c r="H18183" t="s">
        <v>14492</v>
      </c>
      <c r="I18183" t="s">
        <v>7</v>
      </c>
      <c r="J18183">
        <v>2022</v>
      </c>
      <c r="K18183">
        <f>2024 -impact_data[[#This Row],[model_year]]</f>
        <v>2</v>
      </c>
      <c r="L18183">
        <v>43</v>
      </c>
      <c r="M18183">
        <v>29.7</v>
      </c>
      <c r="N18183">
        <v>17.8</v>
      </c>
      <c r="O18183" t="s">
        <v>9</v>
      </c>
      <c r="P18183">
        <v>0.86</v>
      </c>
    </row>
    <row r="18184" spans="8:16">
      <c r="H18184" t="s">
        <v>14499</v>
      </c>
      <c r="I18184" t="s">
        <v>7</v>
      </c>
      <c r="J18184">
        <v>2022</v>
      </c>
      <c r="K18184">
        <f>2024 -impact_data[[#This Row],[model_year]]</f>
        <v>2</v>
      </c>
      <c r="L18184">
        <v>46</v>
      </c>
      <c r="M18184">
        <v>7.5</v>
      </c>
      <c r="N18184">
        <v>4.5</v>
      </c>
      <c r="O18184" t="s">
        <v>9</v>
      </c>
      <c r="P18184">
        <v>0.87</v>
      </c>
    </row>
    <row r="18185" spans="8:16">
      <c r="H18185" t="s">
        <v>14503</v>
      </c>
      <c r="I18185" t="s">
        <v>7</v>
      </c>
      <c r="J18185">
        <v>2022</v>
      </c>
      <c r="K18185">
        <f>2024 -impact_data[[#This Row],[model_year]]</f>
        <v>2</v>
      </c>
      <c r="L18185">
        <v>46</v>
      </c>
      <c r="M18185">
        <v>16.2</v>
      </c>
      <c r="N18185">
        <v>9.6999999999999993</v>
      </c>
      <c r="O18185" t="s">
        <v>9</v>
      </c>
      <c r="P18185">
        <v>0.87</v>
      </c>
    </row>
    <row r="18186" spans="8:16">
      <c r="H18186" t="s">
        <v>14507</v>
      </c>
      <c r="I18186" t="s">
        <v>7</v>
      </c>
      <c r="J18186">
        <v>2022</v>
      </c>
      <c r="K18186">
        <f>2024 -impact_data[[#This Row],[model_year]]</f>
        <v>2</v>
      </c>
      <c r="L18186">
        <v>44</v>
      </c>
      <c r="M18186">
        <v>19.5</v>
      </c>
      <c r="N18186">
        <v>4.9000000000000004</v>
      </c>
      <c r="O18186" t="s">
        <v>8</v>
      </c>
      <c r="P18186">
        <v>0.87</v>
      </c>
    </row>
    <row r="18187" spans="8:16">
      <c r="H18187" t="s">
        <v>14544</v>
      </c>
      <c r="I18187" t="s">
        <v>7</v>
      </c>
      <c r="J18187">
        <v>2022</v>
      </c>
      <c r="K18187">
        <f>2024 -impact_data[[#This Row],[model_year]]</f>
        <v>2</v>
      </c>
      <c r="L18187">
        <v>47</v>
      </c>
      <c r="M18187">
        <v>4.5999999999999996</v>
      </c>
      <c r="N18187">
        <v>1.8</v>
      </c>
      <c r="O18187" t="s">
        <v>10</v>
      </c>
      <c r="P18187">
        <v>0.86</v>
      </c>
    </row>
    <row r="18188" spans="8:16">
      <c r="H18188" t="s">
        <v>14553</v>
      </c>
      <c r="I18188" t="s">
        <v>7</v>
      </c>
      <c r="J18188">
        <v>2022</v>
      </c>
      <c r="K18188">
        <f>2024 -impact_data[[#This Row],[model_year]]</f>
        <v>2</v>
      </c>
      <c r="L18188">
        <v>47</v>
      </c>
      <c r="M18188">
        <v>10.6</v>
      </c>
      <c r="N18188">
        <v>4.2</v>
      </c>
      <c r="O18188" t="s">
        <v>10</v>
      </c>
      <c r="P18188">
        <v>0.87</v>
      </c>
    </row>
    <row r="18189" spans="8:16">
      <c r="H18189" t="s">
        <v>14554</v>
      </c>
      <c r="I18189" t="s">
        <v>7</v>
      </c>
      <c r="J18189">
        <v>2022</v>
      </c>
      <c r="K18189">
        <f>2024 -impact_data[[#This Row],[model_year]]</f>
        <v>2</v>
      </c>
      <c r="L18189">
        <v>45</v>
      </c>
      <c r="M18189">
        <v>8.9</v>
      </c>
      <c r="N18189">
        <v>5.4</v>
      </c>
      <c r="O18189" t="s">
        <v>9</v>
      </c>
      <c r="P18189">
        <v>0.87</v>
      </c>
    </row>
    <row r="18190" spans="8:16">
      <c r="H18190" t="s">
        <v>14557</v>
      </c>
      <c r="I18190" t="s">
        <v>7</v>
      </c>
      <c r="J18190">
        <v>2022</v>
      </c>
      <c r="K18190">
        <f>2024 -impact_data[[#This Row],[model_year]]</f>
        <v>2</v>
      </c>
      <c r="L18190">
        <v>49</v>
      </c>
      <c r="M18190">
        <v>21.4</v>
      </c>
      <c r="N18190">
        <v>12.8</v>
      </c>
      <c r="O18190" t="s">
        <v>9</v>
      </c>
      <c r="P18190">
        <v>0.86</v>
      </c>
    </row>
    <row r="18191" spans="8:16">
      <c r="H18191" t="s">
        <v>14567</v>
      </c>
      <c r="I18191" t="s">
        <v>7</v>
      </c>
      <c r="J18191">
        <v>2022</v>
      </c>
      <c r="K18191">
        <f>2024 -impact_data[[#This Row],[model_year]]</f>
        <v>2</v>
      </c>
      <c r="L18191">
        <v>46</v>
      </c>
      <c r="M18191">
        <v>6</v>
      </c>
      <c r="N18191">
        <v>1.5</v>
      </c>
      <c r="O18191" t="s">
        <v>8</v>
      </c>
      <c r="P18191">
        <v>0.88</v>
      </c>
    </row>
    <row r="18192" spans="8:16">
      <c r="H18192" t="s">
        <v>14595</v>
      </c>
      <c r="I18192" t="s">
        <v>7</v>
      </c>
      <c r="J18192">
        <v>2022</v>
      </c>
      <c r="K18192">
        <f>2024 -impact_data[[#This Row],[model_year]]</f>
        <v>2</v>
      </c>
      <c r="L18192">
        <v>46</v>
      </c>
      <c r="M18192">
        <v>44.9</v>
      </c>
      <c r="N18192">
        <v>26.9</v>
      </c>
      <c r="O18192" t="s">
        <v>9</v>
      </c>
      <c r="P18192">
        <v>0.87</v>
      </c>
    </row>
    <row r="18193" spans="8:16">
      <c r="H18193" t="s">
        <v>14617</v>
      </c>
      <c r="I18193" t="s">
        <v>7</v>
      </c>
      <c r="J18193">
        <v>2022</v>
      </c>
      <c r="K18193">
        <f>2024 -impact_data[[#This Row],[model_year]]</f>
        <v>2</v>
      </c>
      <c r="L18193">
        <v>47</v>
      </c>
      <c r="M18193">
        <v>24.9</v>
      </c>
      <c r="N18193">
        <v>6.2</v>
      </c>
      <c r="O18193" t="s">
        <v>8</v>
      </c>
      <c r="P18193">
        <v>0.86</v>
      </c>
    </row>
    <row r="18194" spans="8:16">
      <c r="H18194" t="s">
        <v>14618</v>
      </c>
      <c r="I18194" t="s">
        <v>7</v>
      </c>
      <c r="J18194">
        <v>2022</v>
      </c>
      <c r="K18194">
        <f>2024 -impact_data[[#This Row],[model_year]]</f>
        <v>2</v>
      </c>
      <c r="L18194">
        <v>48</v>
      </c>
      <c r="M18194">
        <v>39.200000000000003</v>
      </c>
      <c r="N18194">
        <v>23.5</v>
      </c>
      <c r="O18194" t="s">
        <v>9</v>
      </c>
      <c r="P18194">
        <v>0.88</v>
      </c>
    </row>
    <row r="18195" spans="8:16">
      <c r="H18195" t="s">
        <v>14622</v>
      </c>
      <c r="I18195" t="s">
        <v>7</v>
      </c>
      <c r="J18195">
        <v>2022</v>
      </c>
      <c r="K18195">
        <f>2024 -impact_data[[#This Row],[model_year]]</f>
        <v>2</v>
      </c>
      <c r="L18195">
        <v>46</v>
      </c>
      <c r="M18195">
        <v>22.2</v>
      </c>
      <c r="N18195">
        <v>8.9</v>
      </c>
      <c r="O18195" t="s">
        <v>10</v>
      </c>
      <c r="P18195">
        <v>0.89</v>
      </c>
    </row>
    <row r="18196" spans="8:16">
      <c r="H18196" t="s">
        <v>14638</v>
      </c>
      <c r="I18196" t="s">
        <v>7</v>
      </c>
      <c r="J18196">
        <v>2022</v>
      </c>
      <c r="K18196">
        <f>2024 -impact_data[[#This Row],[model_year]]</f>
        <v>2</v>
      </c>
      <c r="L18196">
        <v>46</v>
      </c>
      <c r="M18196">
        <v>9.9</v>
      </c>
      <c r="N18196">
        <v>5.9</v>
      </c>
      <c r="O18196" t="s">
        <v>9</v>
      </c>
      <c r="P18196">
        <v>0.87</v>
      </c>
    </row>
    <row r="18197" spans="8:16">
      <c r="H18197" t="s">
        <v>14642</v>
      </c>
      <c r="I18197" t="s">
        <v>11</v>
      </c>
      <c r="J18197">
        <v>2022</v>
      </c>
      <c r="K18197">
        <f>2024 -impact_data[[#This Row],[model_year]]</f>
        <v>2</v>
      </c>
      <c r="L18197">
        <v>78</v>
      </c>
      <c r="M18197">
        <v>44.7</v>
      </c>
      <c r="N18197">
        <v>26.8</v>
      </c>
      <c r="O18197" t="s">
        <v>9</v>
      </c>
      <c r="P18197">
        <v>0.97</v>
      </c>
    </row>
    <row r="18198" spans="8:16">
      <c r="H18198" t="s">
        <v>14643</v>
      </c>
      <c r="I18198" t="s">
        <v>11</v>
      </c>
      <c r="J18198">
        <v>2022</v>
      </c>
      <c r="K18198">
        <f>2024 -impact_data[[#This Row],[model_year]]</f>
        <v>2</v>
      </c>
      <c r="L18198">
        <v>77</v>
      </c>
      <c r="M18198">
        <v>25.3</v>
      </c>
      <c r="N18198">
        <v>15.2</v>
      </c>
      <c r="O18198" t="s">
        <v>9</v>
      </c>
      <c r="P18198">
        <v>0.97</v>
      </c>
    </row>
    <row r="18199" spans="8:16">
      <c r="H18199" t="s">
        <v>14658</v>
      </c>
      <c r="I18199" t="s">
        <v>7</v>
      </c>
      <c r="J18199">
        <v>2022</v>
      </c>
      <c r="K18199">
        <f>2024 -impact_data[[#This Row],[model_year]]</f>
        <v>2</v>
      </c>
      <c r="L18199">
        <v>48</v>
      </c>
      <c r="M18199">
        <v>-2.2000000000000002</v>
      </c>
      <c r="N18199">
        <v>-0.9</v>
      </c>
      <c r="O18199" t="s">
        <v>10</v>
      </c>
      <c r="P18199">
        <v>0.88</v>
      </c>
    </row>
    <row r="18200" spans="8:16">
      <c r="H18200" t="s">
        <v>14667</v>
      </c>
      <c r="I18200" t="s">
        <v>7</v>
      </c>
      <c r="J18200">
        <v>2022</v>
      </c>
      <c r="K18200">
        <f>2024 -impact_data[[#This Row],[model_year]]</f>
        <v>2</v>
      </c>
      <c r="L18200">
        <v>49</v>
      </c>
      <c r="M18200">
        <v>26.1</v>
      </c>
      <c r="N18200">
        <v>15.7</v>
      </c>
      <c r="O18200" t="s">
        <v>9</v>
      </c>
      <c r="P18200">
        <v>0.86</v>
      </c>
    </row>
    <row r="18201" spans="8:16">
      <c r="H18201" t="s">
        <v>14699</v>
      </c>
      <c r="I18201" t="s">
        <v>7</v>
      </c>
      <c r="J18201">
        <v>2022</v>
      </c>
      <c r="K18201">
        <f>2024 -impact_data[[#This Row],[model_year]]</f>
        <v>2</v>
      </c>
      <c r="L18201">
        <v>48</v>
      </c>
      <c r="M18201">
        <v>1</v>
      </c>
      <c r="N18201">
        <v>0.4</v>
      </c>
      <c r="O18201" t="s">
        <v>10</v>
      </c>
      <c r="P18201">
        <v>0.86</v>
      </c>
    </row>
    <row r="18202" spans="8:16">
      <c r="H18202" t="s">
        <v>14704</v>
      </c>
      <c r="I18202" t="s">
        <v>7</v>
      </c>
      <c r="J18202">
        <v>2022</v>
      </c>
      <c r="K18202">
        <f>2024 -impact_data[[#This Row],[model_year]]</f>
        <v>2</v>
      </c>
      <c r="L18202">
        <v>44</v>
      </c>
      <c r="M18202">
        <v>8.3000000000000007</v>
      </c>
      <c r="N18202">
        <v>5</v>
      </c>
      <c r="O18202" t="s">
        <v>9</v>
      </c>
      <c r="P18202">
        <v>0.89</v>
      </c>
    </row>
    <row r="18203" spans="8:16">
      <c r="H18203" t="s">
        <v>14715</v>
      </c>
      <c r="I18203" t="s">
        <v>7</v>
      </c>
      <c r="J18203">
        <v>2022</v>
      </c>
      <c r="K18203">
        <f>2024 -impact_data[[#This Row],[model_year]]</f>
        <v>2</v>
      </c>
      <c r="L18203">
        <v>44</v>
      </c>
      <c r="M18203">
        <v>-10.199999999999999</v>
      </c>
      <c r="N18203">
        <v>-6.1</v>
      </c>
      <c r="O18203" t="s">
        <v>9</v>
      </c>
      <c r="P18203">
        <v>0.88</v>
      </c>
    </row>
    <row r="18204" spans="8:16">
      <c r="H18204" t="s">
        <v>14742</v>
      </c>
      <c r="I18204" t="s">
        <v>7</v>
      </c>
      <c r="J18204">
        <v>2022</v>
      </c>
      <c r="K18204">
        <f>2024 -impact_data[[#This Row],[model_year]]</f>
        <v>2</v>
      </c>
      <c r="L18204">
        <v>45</v>
      </c>
      <c r="M18204">
        <v>2</v>
      </c>
      <c r="N18204">
        <v>1.2</v>
      </c>
      <c r="O18204" t="s">
        <v>9</v>
      </c>
      <c r="P18204">
        <v>0.89</v>
      </c>
    </row>
    <row r="18205" spans="8:16">
      <c r="H18205" t="s">
        <v>14747</v>
      </c>
      <c r="I18205" t="s">
        <v>7</v>
      </c>
      <c r="J18205">
        <v>2022</v>
      </c>
      <c r="K18205">
        <f>2024 -impact_data[[#This Row],[model_year]]</f>
        <v>2</v>
      </c>
      <c r="L18205">
        <v>45</v>
      </c>
      <c r="M18205">
        <v>22.7</v>
      </c>
      <c r="N18205">
        <v>9.1</v>
      </c>
      <c r="O18205" t="s">
        <v>10</v>
      </c>
      <c r="P18205">
        <v>0.87</v>
      </c>
    </row>
    <row r="18206" spans="8:16">
      <c r="H18206" t="s">
        <v>14752</v>
      </c>
      <c r="I18206" t="s">
        <v>11</v>
      </c>
      <c r="J18206">
        <v>2022</v>
      </c>
      <c r="K18206">
        <f>2024 -impact_data[[#This Row],[model_year]]</f>
        <v>2</v>
      </c>
      <c r="L18206">
        <v>76</v>
      </c>
      <c r="M18206">
        <v>0.7</v>
      </c>
      <c r="N18206">
        <v>0.3</v>
      </c>
      <c r="O18206" t="s">
        <v>10</v>
      </c>
      <c r="P18206">
        <v>0.95</v>
      </c>
    </row>
    <row r="18207" spans="8:16">
      <c r="H18207" t="s">
        <v>14754</v>
      </c>
      <c r="I18207" t="s">
        <v>7</v>
      </c>
      <c r="J18207">
        <v>2022</v>
      </c>
      <c r="K18207">
        <f>2024 -impact_data[[#This Row],[model_year]]</f>
        <v>2</v>
      </c>
      <c r="L18207">
        <v>47</v>
      </c>
      <c r="M18207">
        <v>11.5</v>
      </c>
      <c r="N18207">
        <v>4.5999999999999996</v>
      </c>
      <c r="O18207" t="s">
        <v>10</v>
      </c>
      <c r="P18207">
        <v>0.88</v>
      </c>
    </row>
    <row r="18208" spans="8:16">
      <c r="H18208" t="s">
        <v>14757</v>
      </c>
      <c r="I18208" t="s">
        <v>7</v>
      </c>
      <c r="J18208">
        <v>2022</v>
      </c>
      <c r="K18208">
        <f>2024 -impact_data[[#This Row],[model_year]]</f>
        <v>2</v>
      </c>
      <c r="L18208">
        <v>43</v>
      </c>
      <c r="M18208">
        <v>4</v>
      </c>
      <c r="N18208">
        <v>1.6</v>
      </c>
      <c r="O18208" t="s">
        <v>10</v>
      </c>
      <c r="P18208">
        <v>0.89</v>
      </c>
    </row>
    <row r="18209" spans="8:16">
      <c r="H18209" t="s">
        <v>14762</v>
      </c>
      <c r="I18209" t="s">
        <v>7</v>
      </c>
      <c r="J18209">
        <v>2022</v>
      </c>
      <c r="K18209">
        <f>2024 -impact_data[[#This Row],[model_year]]</f>
        <v>2</v>
      </c>
      <c r="L18209">
        <v>47</v>
      </c>
      <c r="M18209">
        <v>21.8</v>
      </c>
      <c r="N18209">
        <v>13.1</v>
      </c>
      <c r="O18209" t="s">
        <v>9</v>
      </c>
      <c r="P18209">
        <v>0.89</v>
      </c>
    </row>
    <row r="18210" spans="8:16">
      <c r="H18210" t="s">
        <v>14782</v>
      </c>
      <c r="I18210" t="s">
        <v>11</v>
      </c>
      <c r="J18210">
        <v>2022</v>
      </c>
      <c r="K18210">
        <f>2024 -impact_data[[#This Row],[model_year]]</f>
        <v>2</v>
      </c>
      <c r="L18210">
        <v>77</v>
      </c>
      <c r="M18210">
        <v>2.6</v>
      </c>
      <c r="N18210">
        <v>1.6</v>
      </c>
      <c r="O18210" t="s">
        <v>9</v>
      </c>
      <c r="P18210">
        <v>0.96</v>
      </c>
    </row>
    <row r="18211" spans="8:16">
      <c r="H18211" t="s">
        <v>14788</v>
      </c>
      <c r="I18211" t="s">
        <v>7</v>
      </c>
      <c r="J18211">
        <v>2022</v>
      </c>
      <c r="K18211">
        <f>2024 -impact_data[[#This Row],[model_year]]</f>
        <v>2</v>
      </c>
      <c r="L18211">
        <v>45</v>
      </c>
      <c r="M18211">
        <v>33.1</v>
      </c>
      <c r="N18211">
        <v>8.3000000000000007</v>
      </c>
      <c r="O18211" t="s">
        <v>8</v>
      </c>
      <c r="P18211">
        <v>0.89</v>
      </c>
    </row>
    <row r="18212" spans="8:16">
      <c r="H18212" t="s">
        <v>14792</v>
      </c>
      <c r="I18212" t="s">
        <v>7</v>
      </c>
      <c r="J18212">
        <v>2022</v>
      </c>
      <c r="K18212">
        <f>2024 -impact_data[[#This Row],[model_year]]</f>
        <v>2</v>
      </c>
      <c r="L18212">
        <v>47</v>
      </c>
      <c r="M18212">
        <v>27.2</v>
      </c>
      <c r="N18212">
        <v>16.3</v>
      </c>
      <c r="O18212" t="s">
        <v>9</v>
      </c>
      <c r="P18212">
        <v>0.87</v>
      </c>
    </row>
    <row r="18213" spans="8:16">
      <c r="H18213" t="s">
        <v>14798</v>
      </c>
      <c r="I18213" t="s">
        <v>7</v>
      </c>
      <c r="J18213">
        <v>2022</v>
      </c>
      <c r="K18213">
        <f>2024 -impact_data[[#This Row],[model_year]]</f>
        <v>2</v>
      </c>
      <c r="L18213">
        <v>49</v>
      </c>
      <c r="M18213">
        <v>10.3</v>
      </c>
      <c r="N18213">
        <v>6.2</v>
      </c>
      <c r="O18213" t="s">
        <v>9</v>
      </c>
      <c r="P18213">
        <v>0.86</v>
      </c>
    </row>
    <row r="18214" spans="8:16">
      <c r="H18214" t="s">
        <v>14807</v>
      </c>
      <c r="I18214" t="s">
        <v>7</v>
      </c>
      <c r="J18214">
        <v>2022</v>
      </c>
      <c r="K18214">
        <f>2024 -impact_data[[#This Row],[model_year]]</f>
        <v>2</v>
      </c>
      <c r="L18214">
        <v>50</v>
      </c>
      <c r="M18214">
        <v>30.3</v>
      </c>
      <c r="N18214">
        <v>12.1</v>
      </c>
      <c r="O18214" t="s">
        <v>10</v>
      </c>
      <c r="P18214">
        <v>0.88</v>
      </c>
    </row>
    <row r="18215" spans="8:16">
      <c r="H18215" t="s">
        <v>14811</v>
      </c>
      <c r="I18215" t="s">
        <v>7</v>
      </c>
      <c r="J18215">
        <v>2022</v>
      </c>
      <c r="K18215">
        <f>2024 -impact_data[[#This Row],[model_year]]</f>
        <v>2</v>
      </c>
      <c r="L18215">
        <v>49</v>
      </c>
      <c r="M18215">
        <v>16.8</v>
      </c>
      <c r="N18215">
        <v>6.7</v>
      </c>
      <c r="O18215" t="s">
        <v>10</v>
      </c>
      <c r="P18215">
        <v>0.86</v>
      </c>
    </row>
    <row r="18216" spans="8:16">
      <c r="H18216" t="s">
        <v>14820</v>
      </c>
      <c r="I18216" t="s">
        <v>7</v>
      </c>
      <c r="J18216">
        <v>2022</v>
      </c>
      <c r="K18216">
        <f>2024 -impact_data[[#This Row],[model_year]]</f>
        <v>2</v>
      </c>
      <c r="L18216">
        <v>44</v>
      </c>
      <c r="M18216">
        <v>-8.1</v>
      </c>
      <c r="N18216">
        <v>-4.8</v>
      </c>
      <c r="O18216" t="s">
        <v>9</v>
      </c>
      <c r="P18216">
        <v>0.89</v>
      </c>
    </row>
    <row r="18217" spans="8:16">
      <c r="H18217" t="s">
        <v>14824</v>
      </c>
      <c r="I18217" t="s">
        <v>7</v>
      </c>
      <c r="J18217">
        <v>2022</v>
      </c>
      <c r="K18217">
        <f>2024 -impact_data[[#This Row],[model_year]]</f>
        <v>2</v>
      </c>
      <c r="L18217">
        <v>46</v>
      </c>
      <c r="M18217">
        <v>21.8</v>
      </c>
      <c r="N18217">
        <v>8.6999999999999993</v>
      </c>
      <c r="O18217" t="s">
        <v>10</v>
      </c>
      <c r="P18217">
        <v>0.87</v>
      </c>
    </row>
    <row r="18218" spans="8:16">
      <c r="H18218" t="s">
        <v>14826</v>
      </c>
      <c r="I18218" t="s">
        <v>7</v>
      </c>
      <c r="J18218">
        <v>2022</v>
      </c>
      <c r="K18218">
        <f>2024 -impact_data[[#This Row],[model_year]]</f>
        <v>2</v>
      </c>
      <c r="L18218">
        <v>45</v>
      </c>
      <c r="M18218">
        <v>9.6999999999999993</v>
      </c>
      <c r="N18218">
        <v>3.9</v>
      </c>
      <c r="O18218" t="s">
        <v>10</v>
      </c>
      <c r="P18218">
        <v>0.87</v>
      </c>
    </row>
    <row r="18219" spans="8:16">
      <c r="H18219" t="s">
        <v>14827</v>
      </c>
      <c r="I18219" t="s">
        <v>7</v>
      </c>
      <c r="J18219">
        <v>2022</v>
      </c>
      <c r="K18219">
        <f>2024 -impact_data[[#This Row],[model_year]]</f>
        <v>2</v>
      </c>
      <c r="L18219">
        <v>47</v>
      </c>
      <c r="M18219">
        <v>2.6</v>
      </c>
      <c r="N18219">
        <v>1.5</v>
      </c>
      <c r="O18219" t="s">
        <v>9</v>
      </c>
      <c r="P18219">
        <v>0.87</v>
      </c>
    </row>
    <row r="18220" spans="8:16">
      <c r="H18220" t="s">
        <v>14840</v>
      </c>
      <c r="I18220" t="s">
        <v>11</v>
      </c>
      <c r="J18220">
        <v>2022</v>
      </c>
      <c r="K18220">
        <f>2024 -impact_data[[#This Row],[model_year]]</f>
        <v>2</v>
      </c>
      <c r="L18220">
        <v>75</v>
      </c>
      <c r="M18220">
        <v>15.9</v>
      </c>
      <c r="N18220">
        <v>9.5</v>
      </c>
      <c r="O18220" t="s">
        <v>9</v>
      </c>
      <c r="P18220">
        <v>0.96</v>
      </c>
    </row>
    <row r="18221" spans="8:16">
      <c r="H18221" t="s">
        <v>14842</v>
      </c>
      <c r="I18221" t="s">
        <v>11</v>
      </c>
      <c r="J18221">
        <v>2022</v>
      </c>
      <c r="K18221">
        <f>2024 -impact_data[[#This Row],[model_year]]</f>
        <v>2</v>
      </c>
      <c r="L18221">
        <v>77</v>
      </c>
      <c r="M18221">
        <v>34.200000000000003</v>
      </c>
      <c r="N18221">
        <v>20.5</v>
      </c>
      <c r="O18221" t="s">
        <v>9</v>
      </c>
      <c r="P18221">
        <v>0.97</v>
      </c>
    </row>
    <row r="18222" spans="8:16">
      <c r="H18222" t="s">
        <v>14846</v>
      </c>
      <c r="I18222" t="s">
        <v>7</v>
      </c>
      <c r="J18222">
        <v>2022</v>
      </c>
      <c r="K18222">
        <f>2024 -impact_data[[#This Row],[model_year]]</f>
        <v>2</v>
      </c>
      <c r="L18222">
        <v>46</v>
      </c>
      <c r="M18222">
        <v>19.2</v>
      </c>
      <c r="N18222">
        <v>7.7</v>
      </c>
      <c r="O18222" t="s">
        <v>10</v>
      </c>
      <c r="P18222">
        <v>0.88</v>
      </c>
    </row>
    <row r="18223" spans="8:16">
      <c r="H18223" t="s">
        <v>14849</v>
      </c>
      <c r="I18223" t="s">
        <v>7</v>
      </c>
      <c r="J18223">
        <v>2022</v>
      </c>
      <c r="K18223">
        <f>2024 -impact_data[[#This Row],[model_year]]</f>
        <v>2</v>
      </c>
      <c r="L18223">
        <v>44</v>
      </c>
      <c r="M18223">
        <v>7.3</v>
      </c>
      <c r="N18223">
        <v>4.4000000000000004</v>
      </c>
      <c r="O18223" t="s">
        <v>9</v>
      </c>
      <c r="P18223">
        <v>0.86</v>
      </c>
    </row>
    <row r="18224" spans="8:16">
      <c r="H18224" t="s">
        <v>14851</v>
      </c>
      <c r="I18224" t="s">
        <v>7</v>
      </c>
      <c r="J18224">
        <v>2022</v>
      </c>
      <c r="K18224">
        <f>2024 -impact_data[[#This Row],[model_year]]</f>
        <v>2</v>
      </c>
      <c r="L18224">
        <v>47</v>
      </c>
      <c r="M18224">
        <v>44</v>
      </c>
      <c r="N18224">
        <v>26.4</v>
      </c>
      <c r="O18224" t="s">
        <v>9</v>
      </c>
      <c r="P18224">
        <v>0.86</v>
      </c>
    </row>
    <row r="18225" spans="8:16">
      <c r="H18225" t="s">
        <v>14882</v>
      </c>
      <c r="I18225" t="s">
        <v>7</v>
      </c>
      <c r="J18225">
        <v>2022</v>
      </c>
      <c r="K18225">
        <f>2024 -impact_data[[#This Row],[model_year]]</f>
        <v>2</v>
      </c>
      <c r="L18225">
        <v>46</v>
      </c>
      <c r="M18225">
        <v>11.2</v>
      </c>
      <c r="N18225">
        <v>2.8</v>
      </c>
      <c r="O18225" t="s">
        <v>8</v>
      </c>
      <c r="P18225">
        <v>0.86</v>
      </c>
    </row>
    <row r="18226" spans="8:16">
      <c r="H18226" t="s">
        <v>14896</v>
      </c>
      <c r="I18226" t="s">
        <v>7</v>
      </c>
      <c r="J18226">
        <v>2022</v>
      </c>
      <c r="K18226">
        <f>2024 -impact_data[[#This Row],[model_year]]</f>
        <v>2</v>
      </c>
      <c r="L18226">
        <v>49</v>
      </c>
      <c r="M18226">
        <v>8</v>
      </c>
      <c r="N18226">
        <v>4.8</v>
      </c>
      <c r="O18226" t="s">
        <v>9</v>
      </c>
      <c r="P18226">
        <v>0.88</v>
      </c>
    </row>
    <row r="18227" spans="8:16">
      <c r="H18227" t="s">
        <v>14898</v>
      </c>
      <c r="I18227" t="s">
        <v>11</v>
      </c>
      <c r="J18227">
        <v>2022</v>
      </c>
      <c r="K18227">
        <f>2024 -impact_data[[#This Row],[model_year]]</f>
        <v>2</v>
      </c>
      <c r="L18227">
        <v>76</v>
      </c>
      <c r="M18227">
        <v>10.5</v>
      </c>
      <c r="N18227">
        <v>6.3</v>
      </c>
      <c r="O18227" t="s">
        <v>9</v>
      </c>
      <c r="P18227">
        <v>0.93</v>
      </c>
    </row>
    <row r="18228" spans="8:16">
      <c r="H18228" t="s">
        <v>14901</v>
      </c>
      <c r="I18228" t="s">
        <v>7</v>
      </c>
      <c r="J18228">
        <v>2022</v>
      </c>
      <c r="K18228">
        <f>2024 -impact_data[[#This Row],[model_year]]</f>
        <v>2</v>
      </c>
      <c r="L18228">
        <v>47</v>
      </c>
      <c r="M18228">
        <v>1.9</v>
      </c>
      <c r="N18228">
        <v>1.2</v>
      </c>
      <c r="O18228" t="s">
        <v>9</v>
      </c>
      <c r="P18228">
        <v>0.87</v>
      </c>
    </row>
    <row r="18229" spans="8:16">
      <c r="H18229" t="s">
        <v>14912</v>
      </c>
      <c r="I18229" t="s">
        <v>7</v>
      </c>
      <c r="J18229">
        <v>2022</v>
      </c>
      <c r="K18229">
        <f>2024 -impact_data[[#This Row],[model_year]]</f>
        <v>2</v>
      </c>
      <c r="L18229">
        <v>47</v>
      </c>
      <c r="M18229">
        <v>-0.1</v>
      </c>
      <c r="N18229">
        <v>-0.1</v>
      </c>
      <c r="O18229" t="s">
        <v>9</v>
      </c>
      <c r="P18229">
        <v>0.89</v>
      </c>
    </row>
    <row r="18230" spans="8:16">
      <c r="H18230" t="s">
        <v>14913</v>
      </c>
      <c r="I18230" t="s">
        <v>7</v>
      </c>
      <c r="J18230">
        <v>2022</v>
      </c>
      <c r="K18230">
        <f>2024 -impact_data[[#This Row],[model_year]]</f>
        <v>2</v>
      </c>
      <c r="L18230">
        <v>45</v>
      </c>
      <c r="M18230">
        <v>-2.2000000000000002</v>
      </c>
      <c r="N18230">
        <v>-1.3</v>
      </c>
      <c r="O18230" t="s">
        <v>9</v>
      </c>
      <c r="P18230">
        <v>0.86</v>
      </c>
    </row>
    <row r="18231" spans="8:16">
      <c r="H18231" t="s">
        <v>14927</v>
      </c>
      <c r="I18231" t="s">
        <v>7</v>
      </c>
      <c r="J18231">
        <v>2022</v>
      </c>
      <c r="K18231">
        <f>2024 -impact_data[[#This Row],[model_year]]</f>
        <v>2</v>
      </c>
      <c r="L18231">
        <v>48</v>
      </c>
      <c r="M18231">
        <v>22</v>
      </c>
      <c r="N18231">
        <v>13.2</v>
      </c>
      <c r="O18231" t="s">
        <v>9</v>
      </c>
      <c r="P18231">
        <v>0.88</v>
      </c>
    </row>
    <row r="18232" spans="8:16">
      <c r="H18232" t="s">
        <v>14941</v>
      </c>
      <c r="I18232" t="s">
        <v>7</v>
      </c>
      <c r="J18232">
        <v>2022</v>
      </c>
      <c r="K18232">
        <f>2024 -impact_data[[#This Row],[model_year]]</f>
        <v>2</v>
      </c>
      <c r="L18232">
        <v>47</v>
      </c>
      <c r="M18232">
        <v>6.6</v>
      </c>
      <c r="N18232">
        <v>4</v>
      </c>
      <c r="O18232" t="s">
        <v>9</v>
      </c>
      <c r="P18232">
        <v>0.86</v>
      </c>
    </row>
    <row r="18233" spans="8:16">
      <c r="H18233" t="s">
        <v>14943</v>
      </c>
      <c r="I18233" t="s">
        <v>7</v>
      </c>
      <c r="J18233">
        <v>2022</v>
      </c>
      <c r="K18233">
        <f>2024 -impact_data[[#This Row],[model_year]]</f>
        <v>2</v>
      </c>
      <c r="L18233">
        <v>43</v>
      </c>
      <c r="M18233">
        <v>10.7</v>
      </c>
      <c r="N18233">
        <v>6.4</v>
      </c>
      <c r="O18233" t="s">
        <v>9</v>
      </c>
      <c r="P18233">
        <v>0.87</v>
      </c>
    </row>
    <row r="18234" spans="8:16">
      <c r="H18234" t="s">
        <v>14944</v>
      </c>
      <c r="I18234" t="s">
        <v>7</v>
      </c>
      <c r="J18234">
        <v>2022</v>
      </c>
      <c r="K18234">
        <f>2024 -impact_data[[#This Row],[model_year]]</f>
        <v>2</v>
      </c>
      <c r="L18234">
        <v>46</v>
      </c>
      <c r="M18234">
        <v>11</v>
      </c>
      <c r="N18234">
        <v>6.6</v>
      </c>
      <c r="O18234" t="s">
        <v>9</v>
      </c>
      <c r="P18234">
        <v>0.86</v>
      </c>
    </row>
    <row r="18235" spans="8:16">
      <c r="H18235" t="s">
        <v>14951</v>
      </c>
      <c r="I18235" t="s">
        <v>7</v>
      </c>
      <c r="J18235">
        <v>2022</v>
      </c>
      <c r="K18235">
        <f>2024 -impact_data[[#This Row],[model_year]]</f>
        <v>2</v>
      </c>
      <c r="L18235">
        <v>43</v>
      </c>
      <c r="M18235">
        <v>16</v>
      </c>
      <c r="N18235">
        <v>4</v>
      </c>
      <c r="O18235" t="s">
        <v>8</v>
      </c>
      <c r="P18235">
        <v>0.86</v>
      </c>
    </row>
    <row r="18236" spans="8:16">
      <c r="H18236" t="s">
        <v>14961</v>
      </c>
      <c r="I18236" t="s">
        <v>7</v>
      </c>
      <c r="J18236">
        <v>2022</v>
      </c>
      <c r="K18236">
        <f>2024 -impact_data[[#This Row],[model_year]]</f>
        <v>2</v>
      </c>
      <c r="L18236">
        <v>49</v>
      </c>
      <c r="M18236">
        <v>21</v>
      </c>
      <c r="N18236">
        <v>12.6</v>
      </c>
      <c r="O18236" t="s">
        <v>9</v>
      </c>
      <c r="P18236">
        <v>0.87</v>
      </c>
    </row>
    <row r="18237" spans="8:16">
      <c r="H18237" t="s">
        <v>14964</v>
      </c>
      <c r="I18237" t="s">
        <v>7</v>
      </c>
      <c r="J18237">
        <v>2022</v>
      </c>
      <c r="K18237">
        <f>2024 -impact_data[[#This Row],[model_year]]</f>
        <v>2</v>
      </c>
      <c r="L18237">
        <v>50</v>
      </c>
      <c r="M18237">
        <v>15.7</v>
      </c>
      <c r="N18237">
        <v>9.4</v>
      </c>
      <c r="O18237" t="s">
        <v>9</v>
      </c>
      <c r="P18237">
        <v>0.87</v>
      </c>
    </row>
    <row r="18238" spans="8:16">
      <c r="H18238" t="s">
        <v>14965</v>
      </c>
      <c r="I18238" t="s">
        <v>7</v>
      </c>
      <c r="J18238">
        <v>2022</v>
      </c>
      <c r="K18238">
        <f>2024 -impact_data[[#This Row],[model_year]]</f>
        <v>2</v>
      </c>
      <c r="L18238">
        <v>43</v>
      </c>
      <c r="M18238">
        <v>12.6</v>
      </c>
      <c r="N18238">
        <v>7.6</v>
      </c>
      <c r="O18238" t="s">
        <v>9</v>
      </c>
      <c r="P18238">
        <v>0.86</v>
      </c>
    </row>
    <row r="18239" spans="8:16">
      <c r="H18239" t="s">
        <v>15000</v>
      </c>
      <c r="I18239" t="s">
        <v>7</v>
      </c>
      <c r="J18239">
        <v>2022</v>
      </c>
      <c r="K18239">
        <f>2024 -impact_data[[#This Row],[model_year]]</f>
        <v>2</v>
      </c>
      <c r="L18239">
        <v>47</v>
      </c>
      <c r="M18239">
        <v>9.5</v>
      </c>
      <c r="N18239">
        <v>3.8</v>
      </c>
      <c r="O18239" t="s">
        <v>10</v>
      </c>
      <c r="P18239">
        <v>0.86</v>
      </c>
    </row>
    <row r="18240" spans="8:16">
      <c r="H18240" t="s">
        <v>15004</v>
      </c>
      <c r="I18240" t="s">
        <v>7</v>
      </c>
      <c r="J18240">
        <v>2022</v>
      </c>
      <c r="K18240">
        <f>2024 -impact_data[[#This Row],[model_year]]</f>
        <v>2</v>
      </c>
      <c r="L18240">
        <v>43</v>
      </c>
      <c r="M18240">
        <v>20.2</v>
      </c>
      <c r="N18240">
        <v>8.1</v>
      </c>
      <c r="O18240" t="s">
        <v>10</v>
      </c>
      <c r="P18240">
        <v>0.87</v>
      </c>
    </row>
    <row r="18241" spans="8:16">
      <c r="H18241" t="s">
        <v>15028</v>
      </c>
      <c r="I18241" t="s">
        <v>7</v>
      </c>
      <c r="J18241">
        <v>2022</v>
      </c>
      <c r="K18241">
        <f>2024 -impact_data[[#This Row],[model_year]]</f>
        <v>2</v>
      </c>
      <c r="L18241">
        <v>49</v>
      </c>
      <c r="M18241">
        <v>35.200000000000003</v>
      </c>
      <c r="N18241">
        <v>21.1</v>
      </c>
      <c r="O18241" t="s">
        <v>9</v>
      </c>
      <c r="P18241">
        <v>0.88</v>
      </c>
    </row>
    <row r="18242" spans="8:16">
      <c r="H18242" t="s">
        <v>15053</v>
      </c>
      <c r="I18242" t="s">
        <v>7</v>
      </c>
      <c r="J18242">
        <v>2022</v>
      </c>
      <c r="K18242">
        <f>2024 -impact_data[[#This Row],[model_year]]</f>
        <v>2</v>
      </c>
      <c r="L18242">
        <v>44</v>
      </c>
      <c r="M18242">
        <v>25.4</v>
      </c>
      <c r="N18242">
        <v>15.3</v>
      </c>
      <c r="O18242" t="s">
        <v>9</v>
      </c>
      <c r="P18242">
        <v>0.88</v>
      </c>
    </row>
    <row r="18243" spans="8:16">
      <c r="H18243" t="s">
        <v>1880</v>
      </c>
      <c r="I18243" t="s">
        <v>7</v>
      </c>
      <c r="J18243">
        <v>2022</v>
      </c>
      <c r="K18243">
        <f>2024 -impact_data[[#This Row],[model_year]]</f>
        <v>2</v>
      </c>
      <c r="L18243">
        <v>47</v>
      </c>
      <c r="M18243">
        <v>18.100000000000001</v>
      </c>
      <c r="N18243">
        <v>10.9</v>
      </c>
      <c r="O18243" t="s">
        <v>9</v>
      </c>
      <c r="P18243">
        <v>0.87</v>
      </c>
    </row>
    <row r="18244" spans="8:16">
      <c r="H18244" t="s">
        <v>15065</v>
      </c>
      <c r="I18244" t="s">
        <v>7</v>
      </c>
      <c r="J18244">
        <v>2022</v>
      </c>
      <c r="K18244">
        <f>2024 -impact_data[[#This Row],[model_year]]</f>
        <v>2</v>
      </c>
      <c r="L18244">
        <v>48</v>
      </c>
      <c r="M18244">
        <v>22.2</v>
      </c>
      <c r="N18244">
        <v>8.9</v>
      </c>
      <c r="O18244" t="s">
        <v>10</v>
      </c>
      <c r="P18244">
        <v>0.88</v>
      </c>
    </row>
    <row r="18245" spans="8:16">
      <c r="H18245" t="s">
        <v>15071</v>
      </c>
      <c r="I18245" t="s">
        <v>7</v>
      </c>
      <c r="J18245">
        <v>2022</v>
      </c>
      <c r="K18245">
        <f>2024 -impact_data[[#This Row],[model_year]]</f>
        <v>2</v>
      </c>
      <c r="L18245">
        <v>48</v>
      </c>
      <c r="M18245">
        <v>14.6</v>
      </c>
      <c r="N18245">
        <v>8.8000000000000007</v>
      </c>
      <c r="O18245" t="s">
        <v>9</v>
      </c>
      <c r="P18245">
        <v>0.87</v>
      </c>
    </row>
    <row r="18246" spans="8:16">
      <c r="H18246" t="s">
        <v>15094</v>
      </c>
      <c r="I18246" t="s">
        <v>7</v>
      </c>
      <c r="J18246">
        <v>2022</v>
      </c>
      <c r="K18246">
        <f>2024 -impact_data[[#This Row],[model_year]]</f>
        <v>2</v>
      </c>
      <c r="L18246">
        <v>46</v>
      </c>
      <c r="M18246">
        <v>6.7</v>
      </c>
      <c r="N18246">
        <v>4</v>
      </c>
      <c r="O18246" t="s">
        <v>9</v>
      </c>
      <c r="P18246">
        <v>0.87</v>
      </c>
    </row>
    <row r="18247" spans="8:16">
      <c r="H18247" t="s">
        <v>15109</v>
      </c>
      <c r="I18247" t="s">
        <v>11</v>
      </c>
      <c r="J18247">
        <v>2022</v>
      </c>
      <c r="K18247">
        <f>2024 -impact_data[[#This Row],[model_year]]</f>
        <v>2</v>
      </c>
      <c r="L18247">
        <v>75</v>
      </c>
      <c r="M18247">
        <v>10.4</v>
      </c>
      <c r="N18247">
        <v>6.3</v>
      </c>
      <c r="O18247" t="s">
        <v>9</v>
      </c>
      <c r="P18247">
        <v>0.95</v>
      </c>
    </row>
    <row r="18248" spans="8:16">
      <c r="H18248" t="s">
        <v>15110</v>
      </c>
      <c r="I18248" t="s">
        <v>7</v>
      </c>
      <c r="J18248">
        <v>2022</v>
      </c>
      <c r="K18248">
        <f>2024 -impact_data[[#This Row],[model_year]]</f>
        <v>2</v>
      </c>
      <c r="L18248">
        <v>47</v>
      </c>
      <c r="M18248">
        <v>1.3</v>
      </c>
      <c r="N18248">
        <v>0.8</v>
      </c>
      <c r="O18248" t="s">
        <v>9</v>
      </c>
      <c r="P18248">
        <v>0.88</v>
      </c>
    </row>
    <row r="18249" spans="8:16">
      <c r="H18249" t="s">
        <v>15121</v>
      </c>
      <c r="I18249" t="s">
        <v>7</v>
      </c>
      <c r="J18249">
        <v>2022</v>
      </c>
      <c r="K18249">
        <f>2024 -impact_data[[#This Row],[model_year]]</f>
        <v>2</v>
      </c>
      <c r="L18249">
        <v>43</v>
      </c>
      <c r="M18249">
        <v>-0.7</v>
      </c>
      <c r="N18249">
        <v>-0.4</v>
      </c>
      <c r="O18249" t="s">
        <v>9</v>
      </c>
      <c r="P18249">
        <v>0.87</v>
      </c>
    </row>
    <row r="18250" spans="8:16">
      <c r="H18250" t="s">
        <v>15123</v>
      </c>
      <c r="I18250" t="s">
        <v>11</v>
      </c>
      <c r="J18250">
        <v>2022</v>
      </c>
      <c r="K18250">
        <f>2024 -impact_data[[#This Row],[model_year]]</f>
        <v>2</v>
      </c>
      <c r="L18250">
        <v>74</v>
      </c>
      <c r="M18250">
        <v>11.1</v>
      </c>
      <c r="N18250">
        <v>6.7</v>
      </c>
      <c r="O18250" t="s">
        <v>9</v>
      </c>
      <c r="P18250">
        <v>0.96</v>
      </c>
    </row>
    <row r="18251" spans="8:16">
      <c r="H18251" t="s">
        <v>15133</v>
      </c>
      <c r="I18251" t="s">
        <v>7</v>
      </c>
      <c r="J18251">
        <v>2022</v>
      </c>
      <c r="K18251">
        <f>2024 -impact_data[[#This Row],[model_year]]</f>
        <v>2</v>
      </c>
      <c r="L18251">
        <v>49</v>
      </c>
      <c r="M18251">
        <v>28.1</v>
      </c>
      <c r="N18251">
        <v>16.8</v>
      </c>
      <c r="O18251" t="s">
        <v>9</v>
      </c>
      <c r="P18251">
        <v>0.86</v>
      </c>
    </row>
    <row r="18252" spans="8:16">
      <c r="H18252" t="s">
        <v>15155</v>
      </c>
      <c r="I18252" t="s">
        <v>7</v>
      </c>
      <c r="J18252">
        <v>2022</v>
      </c>
      <c r="K18252">
        <f>2024 -impact_data[[#This Row],[model_year]]</f>
        <v>2</v>
      </c>
      <c r="L18252">
        <v>48</v>
      </c>
      <c r="M18252">
        <v>23.5</v>
      </c>
      <c r="N18252">
        <v>14.1</v>
      </c>
      <c r="O18252" t="s">
        <v>9</v>
      </c>
      <c r="P18252">
        <v>0.88</v>
      </c>
    </row>
    <row r="18253" spans="8:16">
      <c r="H18253" t="s">
        <v>15156</v>
      </c>
      <c r="I18253" t="s">
        <v>7</v>
      </c>
      <c r="J18253">
        <v>2022</v>
      </c>
      <c r="K18253">
        <f>2024 -impact_data[[#This Row],[model_year]]</f>
        <v>2</v>
      </c>
      <c r="L18253">
        <v>46</v>
      </c>
      <c r="M18253">
        <v>24.9</v>
      </c>
      <c r="N18253">
        <v>15</v>
      </c>
      <c r="O18253" t="s">
        <v>9</v>
      </c>
      <c r="P18253">
        <v>0.86</v>
      </c>
    </row>
    <row r="18254" spans="8:16">
      <c r="H18254" t="s">
        <v>15157</v>
      </c>
      <c r="I18254" t="s">
        <v>7</v>
      </c>
      <c r="J18254">
        <v>2022</v>
      </c>
      <c r="K18254">
        <f>2024 -impact_data[[#This Row],[model_year]]</f>
        <v>2</v>
      </c>
      <c r="L18254">
        <v>47</v>
      </c>
      <c r="M18254">
        <v>16.899999999999999</v>
      </c>
      <c r="N18254">
        <v>10.1</v>
      </c>
      <c r="O18254" t="s">
        <v>9</v>
      </c>
      <c r="P18254">
        <v>0.88</v>
      </c>
    </row>
    <row r="18255" spans="8:16">
      <c r="H18255" t="s">
        <v>15195</v>
      </c>
      <c r="I18255" t="s">
        <v>7</v>
      </c>
      <c r="J18255">
        <v>2022</v>
      </c>
      <c r="K18255">
        <f>2024 -impact_data[[#This Row],[model_year]]</f>
        <v>2</v>
      </c>
      <c r="L18255">
        <v>49</v>
      </c>
      <c r="M18255">
        <v>22.5</v>
      </c>
      <c r="N18255">
        <v>13.5</v>
      </c>
      <c r="O18255" t="s">
        <v>9</v>
      </c>
      <c r="P18255">
        <v>0.89</v>
      </c>
    </row>
    <row r="18256" spans="8:16">
      <c r="H18256" t="s">
        <v>15198</v>
      </c>
      <c r="I18256" t="s">
        <v>7</v>
      </c>
      <c r="J18256">
        <v>2022</v>
      </c>
      <c r="K18256">
        <f>2024 -impact_data[[#This Row],[model_year]]</f>
        <v>2</v>
      </c>
      <c r="L18256">
        <v>47</v>
      </c>
      <c r="M18256">
        <v>7.5</v>
      </c>
      <c r="N18256">
        <v>4.5</v>
      </c>
      <c r="O18256" t="s">
        <v>9</v>
      </c>
      <c r="P18256">
        <v>0.89</v>
      </c>
    </row>
    <row r="18257" spans="8:16">
      <c r="H18257" t="s">
        <v>15207</v>
      </c>
      <c r="I18257" t="s">
        <v>7</v>
      </c>
      <c r="J18257">
        <v>2022</v>
      </c>
      <c r="K18257">
        <f>2024 -impact_data[[#This Row],[model_year]]</f>
        <v>2</v>
      </c>
      <c r="L18257">
        <v>42</v>
      </c>
      <c r="M18257">
        <v>-7.1</v>
      </c>
      <c r="N18257">
        <v>-4.2</v>
      </c>
      <c r="O18257" t="s">
        <v>9</v>
      </c>
      <c r="P18257">
        <v>0.86</v>
      </c>
    </row>
    <row r="18258" spans="8:16">
      <c r="H18258" t="s">
        <v>15214</v>
      </c>
      <c r="I18258" t="s">
        <v>7</v>
      </c>
      <c r="J18258">
        <v>2022</v>
      </c>
      <c r="K18258">
        <f>2024 -impact_data[[#This Row],[model_year]]</f>
        <v>2</v>
      </c>
      <c r="L18258">
        <v>46</v>
      </c>
      <c r="M18258">
        <v>22.9</v>
      </c>
      <c r="N18258">
        <v>5.7</v>
      </c>
      <c r="O18258" t="s">
        <v>8</v>
      </c>
      <c r="P18258">
        <v>0.86</v>
      </c>
    </row>
    <row r="18259" spans="8:16">
      <c r="H18259" t="s">
        <v>15219</v>
      </c>
      <c r="I18259" t="s">
        <v>7</v>
      </c>
      <c r="J18259">
        <v>2022</v>
      </c>
      <c r="K18259">
        <f>2024 -impact_data[[#This Row],[model_year]]</f>
        <v>2</v>
      </c>
      <c r="L18259">
        <v>50</v>
      </c>
      <c r="M18259">
        <v>10.3</v>
      </c>
      <c r="N18259">
        <v>6.2</v>
      </c>
      <c r="O18259" t="s">
        <v>9</v>
      </c>
      <c r="P18259">
        <v>0.89</v>
      </c>
    </row>
    <row r="18260" spans="8:16">
      <c r="H18260" t="s">
        <v>15258</v>
      </c>
      <c r="I18260" t="s">
        <v>7</v>
      </c>
      <c r="J18260">
        <v>2022</v>
      </c>
      <c r="K18260">
        <f>2024 -impact_data[[#This Row],[model_year]]</f>
        <v>2</v>
      </c>
      <c r="L18260">
        <v>48</v>
      </c>
      <c r="M18260">
        <v>18</v>
      </c>
      <c r="N18260">
        <v>4.5</v>
      </c>
      <c r="O18260" t="s">
        <v>8</v>
      </c>
      <c r="P18260">
        <v>0.88</v>
      </c>
    </row>
    <row r="18261" spans="8:16">
      <c r="H18261" t="s">
        <v>15260</v>
      </c>
      <c r="I18261" t="s">
        <v>7</v>
      </c>
      <c r="J18261">
        <v>2022</v>
      </c>
      <c r="K18261">
        <f>2024 -impact_data[[#This Row],[model_year]]</f>
        <v>2</v>
      </c>
      <c r="L18261">
        <v>47</v>
      </c>
      <c r="M18261">
        <v>28.4</v>
      </c>
      <c r="N18261">
        <v>11.3</v>
      </c>
      <c r="O18261" t="s">
        <v>10</v>
      </c>
      <c r="P18261">
        <v>0.87</v>
      </c>
    </row>
    <row r="18262" spans="8:16">
      <c r="H18262" t="s">
        <v>15281</v>
      </c>
      <c r="I18262" t="s">
        <v>11</v>
      </c>
      <c r="J18262">
        <v>2022</v>
      </c>
      <c r="K18262">
        <f>2024 -impact_data[[#This Row],[model_year]]</f>
        <v>2</v>
      </c>
      <c r="L18262">
        <v>79</v>
      </c>
      <c r="M18262">
        <v>42.8</v>
      </c>
      <c r="N18262">
        <v>25.7</v>
      </c>
      <c r="O18262" t="s">
        <v>9</v>
      </c>
      <c r="P18262">
        <v>0.98</v>
      </c>
    </row>
    <row r="18263" spans="8:16">
      <c r="H18263" t="s">
        <v>15284</v>
      </c>
      <c r="I18263" t="s">
        <v>7</v>
      </c>
      <c r="J18263">
        <v>2022</v>
      </c>
      <c r="K18263">
        <f>2024 -impact_data[[#This Row],[model_year]]</f>
        <v>2</v>
      </c>
      <c r="L18263">
        <v>47</v>
      </c>
      <c r="M18263">
        <v>7.6</v>
      </c>
      <c r="N18263">
        <v>4.5999999999999996</v>
      </c>
      <c r="O18263" t="s">
        <v>9</v>
      </c>
      <c r="P18263">
        <v>0.87</v>
      </c>
    </row>
    <row r="18264" spans="8:16">
      <c r="H18264" t="s">
        <v>15290</v>
      </c>
      <c r="I18264" t="s">
        <v>7</v>
      </c>
      <c r="J18264">
        <v>2022</v>
      </c>
      <c r="K18264">
        <f>2024 -impact_data[[#This Row],[model_year]]</f>
        <v>2</v>
      </c>
      <c r="L18264">
        <v>46</v>
      </c>
      <c r="M18264">
        <v>14.4</v>
      </c>
      <c r="N18264">
        <v>5.7</v>
      </c>
      <c r="O18264" t="s">
        <v>10</v>
      </c>
      <c r="P18264">
        <v>0.88</v>
      </c>
    </row>
    <row r="18265" spans="8:16">
      <c r="H18265" t="s">
        <v>15295</v>
      </c>
      <c r="I18265" t="s">
        <v>7</v>
      </c>
      <c r="J18265">
        <v>2022</v>
      </c>
      <c r="K18265">
        <f>2024 -impact_data[[#This Row],[model_year]]</f>
        <v>2</v>
      </c>
      <c r="L18265">
        <v>44</v>
      </c>
      <c r="M18265">
        <v>13.1</v>
      </c>
      <c r="N18265">
        <v>7.9</v>
      </c>
      <c r="O18265" t="s">
        <v>9</v>
      </c>
      <c r="P18265">
        <v>0.86</v>
      </c>
    </row>
    <row r="18266" spans="8:16">
      <c r="H18266" t="s">
        <v>15296</v>
      </c>
      <c r="I18266" t="s">
        <v>7</v>
      </c>
      <c r="J18266">
        <v>2022</v>
      </c>
      <c r="K18266">
        <f>2024 -impact_data[[#This Row],[model_year]]</f>
        <v>2</v>
      </c>
      <c r="L18266">
        <v>43</v>
      </c>
      <c r="M18266">
        <v>-0.8</v>
      </c>
      <c r="N18266">
        <v>-0.3</v>
      </c>
      <c r="O18266" t="s">
        <v>10</v>
      </c>
      <c r="P18266">
        <v>0.88</v>
      </c>
    </row>
    <row r="18267" spans="8:16">
      <c r="H18267" t="s">
        <v>15306</v>
      </c>
      <c r="I18267" t="s">
        <v>7</v>
      </c>
      <c r="J18267">
        <v>2022</v>
      </c>
      <c r="K18267">
        <f>2024 -impact_data[[#This Row],[model_year]]</f>
        <v>2</v>
      </c>
      <c r="L18267">
        <v>46</v>
      </c>
      <c r="M18267">
        <v>8.6</v>
      </c>
      <c r="N18267">
        <v>5.0999999999999996</v>
      </c>
      <c r="O18267" t="s">
        <v>9</v>
      </c>
      <c r="P18267">
        <v>0.89</v>
      </c>
    </row>
    <row r="18268" spans="8:16">
      <c r="H18268" t="s">
        <v>15316</v>
      </c>
      <c r="I18268" t="s">
        <v>7</v>
      </c>
      <c r="J18268">
        <v>2022</v>
      </c>
      <c r="K18268">
        <f>2024 -impact_data[[#This Row],[model_year]]</f>
        <v>2</v>
      </c>
      <c r="L18268">
        <v>48</v>
      </c>
      <c r="M18268">
        <v>39.9</v>
      </c>
      <c r="N18268">
        <v>23.9</v>
      </c>
      <c r="O18268" t="s">
        <v>9</v>
      </c>
      <c r="P18268">
        <v>0.86</v>
      </c>
    </row>
    <row r="18269" spans="8:16">
      <c r="H18269" t="s">
        <v>15323</v>
      </c>
      <c r="I18269" t="s">
        <v>7</v>
      </c>
      <c r="J18269">
        <v>2022</v>
      </c>
      <c r="K18269">
        <f>2024 -impact_data[[#This Row],[model_year]]</f>
        <v>2</v>
      </c>
      <c r="L18269">
        <v>45</v>
      </c>
      <c r="M18269">
        <v>1.5</v>
      </c>
      <c r="N18269">
        <v>0.4</v>
      </c>
      <c r="O18269" t="s">
        <v>8</v>
      </c>
      <c r="P18269">
        <v>0.88</v>
      </c>
    </row>
    <row r="18270" spans="8:16">
      <c r="H18270" t="s">
        <v>15336</v>
      </c>
      <c r="I18270" t="s">
        <v>7</v>
      </c>
      <c r="J18270">
        <v>2022</v>
      </c>
      <c r="K18270">
        <f>2024 -impact_data[[#This Row],[model_year]]</f>
        <v>2</v>
      </c>
      <c r="L18270">
        <v>45</v>
      </c>
      <c r="M18270">
        <v>-2.2000000000000002</v>
      </c>
      <c r="N18270">
        <v>-1.3</v>
      </c>
      <c r="O18270" t="s">
        <v>9</v>
      </c>
      <c r="P18270">
        <v>0.88</v>
      </c>
    </row>
    <row r="18271" spans="8:16">
      <c r="H18271" t="s">
        <v>15344</v>
      </c>
      <c r="I18271" t="s">
        <v>7</v>
      </c>
      <c r="J18271">
        <v>2022</v>
      </c>
      <c r="K18271">
        <f>2024 -impact_data[[#This Row],[model_year]]</f>
        <v>2</v>
      </c>
      <c r="L18271">
        <v>48</v>
      </c>
      <c r="M18271">
        <v>38.4</v>
      </c>
      <c r="N18271">
        <v>15.4</v>
      </c>
      <c r="O18271" t="s">
        <v>10</v>
      </c>
      <c r="P18271">
        <v>0.87</v>
      </c>
    </row>
    <row r="18272" spans="8:16">
      <c r="H18272" t="s">
        <v>15360</v>
      </c>
      <c r="I18272" t="s">
        <v>7</v>
      </c>
      <c r="J18272">
        <v>2022</v>
      </c>
      <c r="K18272">
        <f>2024 -impact_data[[#This Row],[model_year]]</f>
        <v>2</v>
      </c>
      <c r="L18272">
        <v>46</v>
      </c>
      <c r="M18272">
        <v>43.4</v>
      </c>
      <c r="N18272">
        <v>26</v>
      </c>
      <c r="O18272" t="s">
        <v>9</v>
      </c>
      <c r="P18272">
        <v>0.86</v>
      </c>
    </row>
    <row r="18273" spans="8:16">
      <c r="H18273" t="s">
        <v>15363</v>
      </c>
      <c r="I18273" t="s">
        <v>7</v>
      </c>
      <c r="J18273">
        <v>2022</v>
      </c>
      <c r="K18273">
        <f>2024 -impact_data[[#This Row],[model_year]]</f>
        <v>2</v>
      </c>
      <c r="L18273">
        <v>47</v>
      </c>
      <c r="M18273">
        <v>20.6</v>
      </c>
      <c r="N18273">
        <v>5.2</v>
      </c>
      <c r="O18273" t="s">
        <v>8</v>
      </c>
      <c r="P18273">
        <v>0.88</v>
      </c>
    </row>
    <row r="18274" spans="8:16">
      <c r="H18274" t="s">
        <v>15366</v>
      </c>
      <c r="I18274" t="s">
        <v>7</v>
      </c>
      <c r="J18274">
        <v>2022</v>
      </c>
      <c r="K18274">
        <f>2024 -impact_data[[#This Row],[model_year]]</f>
        <v>2</v>
      </c>
      <c r="L18274">
        <v>46</v>
      </c>
      <c r="M18274">
        <v>14.1</v>
      </c>
      <c r="N18274">
        <v>8.5</v>
      </c>
      <c r="O18274" t="s">
        <v>9</v>
      </c>
      <c r="P18274">
        <v>0.87</v>
      </c>
    </row>
    <row r="18275" spans="8:16">
      <c r="H18275" t="s">
        <v>15376</v>
      </c>
      <c r="I18275" t="s">
        <v>7</v>
      </c>
      <c r="J18275">
        <v>2022</v>
      </c>
      <c r="K18275">
        <f>2024 -impact_data[[#This Row],[model_year]]</f>
        <v>2</v>
      </c>
      <c r="L18275">
        <v>45</v>
      </c>
      <c r="M18275">
        <v>12.5</v>
      </c>
      <c r="N18275">
        <v>7.5</v>
      </c>
      <c r="O18275" t="s">
        <v>9</v>
      </c>
      <c r="P18275">
        <v>0.87</v>
      </c>
    </row>
    <row r="18276" spans="8:16">
      <c r="H18276" t="s">
        <v>15381</v>
      </c>
      <c r="I18276" t="s">
        <v>7</v>
      </c>
      <c r="J18276">
        <v>2022</v>
      </c>
      <c r="K18276">
        <f>2024 -impact_data[[#This Row],[model_year]]</f>
        <v>2</v>
      </c>
      <c r="L18276">
        <v>50</v>
      </c>
      <c r="M18276">
        <v>21.9</v>
      </c>
      <c r="N18276">
        <v>5.5</v>
      </c>
      <c r="O18276" t="s">
        <v>8</v>
      </c>
      <c r="P18276">
        <v>0.87</v>
      </c>
    </row>
    <row r="18277" spans="8:16">
      <c r="H18277" t="s">
        <v>15387</v>
      </c>
      <c r="I18277" t="s">
        <v>7</v>
      </c>
      <c r="J18277">
        <v>2022</v>
      </c>
      <c r="K18277">
        <f>2024 -impact_data[[#This Row],[model_year]]</f>
        <v>2</v>
      </c>
      <c r="L18277">
        <v>43</v>
      </c>
      <c r="M18277">
        <v>3.9</v>
      </c>
      <c r="N18277">
        <v>1.6</v>
      </c>
      <c r="O18277" t="s">
        <v>10</v>
      </c>
      <c r="P18277">
        <v>0.88</v>
      </c>
    </row>
    <row r="18278" spans="8:16">
      <c r="H18278" t="s">
        <v>15389</v>
      </c>
      <c r="I18278" t="s">
        <v>11</v>
      </c>
      <c r="J18278">
        <v>2022</v>
      </c>
      <c r="K18278">
        <f>2024 -impact_data[[#This Row],[model_year]]</f>
        <v>2</v>
      </c>
      <c r="L18278">
        <v>78</v>
      </c>
      <c r="M18278">
        <v>3.9</v>
      </c>
      <c r="N18278">
        <v>2.2999999999999998</v>
      </c>
      <c r="O18278" t="s">
        <v>9</v>
      </c>
      <c r="P18278">
        <v>0.96</v>
      </c>
    </row>
    <row r="18279" spans="8:16">
      <c r="H18279" t="s">
        <v>15391</v>
      </c>
      <c r="I18279" t="s">
        <v>7</v>
      </c>
      <c r="J18279">
        <v>2022</v>
      </c>
      <c r="K18279">
        <f>2024 -impact_data[[#This Row],[model_year]]</f>
        <v>2</v>
      </c>
      <c r="L18279">
        <v>48</v>
      </c>
      <c r="M18279">
        <v>27.2</v>
      </c>
      <c r="N18279">
        <v>16.3</v>
      </c>
      <c r="O18279" t="s">
        <v>9</v>
      </c>
      <c r="P18279">
        <v>0.89</v>
      </c>
    </row>
    <row r="18280" spans="8:16">
      <c r="H18280" t="s">
        <v>15398</v>
      </c>
      <c r="I18280" t="s">
        <v>7</v>
      </c>
      <c r="J18280">
        <v>2022</v>
      </c>
      <c r="K18280">
        <f>2024 -impact_data[[#This Row],[model_year]]</f>
        <v>2</v>
      </c>
      <c r="L18280">
        <v>49</v>
      </c>
      <c r="M18280">
        <v>9.8000000000000007</v>
      </c>
      <c r="N18280">
        <v>3.9</v>
      </c>
      <c r="O18280" t="s">
        <v>10</v>
      </c>
      <c r="P18280">
        <v>0.86</v>
      </c>
    </row>
    <row r="18281" spans="8:16">
      <c r="H18281" t="s">
        <v>15406</v>
      </c>
      <c r="I18281" t="s">
        <v>7</v>
      </c>
      <c r="J18281">
        <v>2022</v>
      </c>
      <c r="K18281">
        <f>2024 -impact_data[[#This Row],[model_year]]</f>
        <v>2</v>
      </c>
      <c r="L18281">
        <v>45</v>
      </c>
      <c r="M18281">
        <v>45.4</v>
      </c>
      <c r="N18281">
        <v>18.2</v>
      </c>
      <c r="O18281" t="s">
        <v>10</v>
      </c>
      <c r="P18281">
        <v>0.87</v>
      </c>
    </row>
    <row r="18282" spans="8:16">
      <c r="H18282" t="s">
        <v>15407</v>
      </c>
      <c r="I18282" t="s">
        <v>7</v>
      </c>
      <c r="J18282">
        <v>2022</v>
      </c>
      <c r="K18282">
        <f>2024 -impact_data[[#This Row],[model_year]]</f>
        <v>2</v>
      </c>
      <c r="L18282">
        <v>45</v>
      </c>
      <c r="M18282">
        <v>16.600000000000001</v>
      </c>
      <c r="N18282">
        <v>6.6</v>
      </c>
      <c r="O18282" t="s">
        <v>10</v>
      </c>
      <c r="P18282">
        <v>0.87</v>
      </c>
    </row>
    <row r="18283" spans="8:16">
      <c r="H18283" t="s">
        <v>15408</v>
      </c>
      <c r="I18283" t="s">
        <v>7</v>
      </c>
      <c r="J18283">
        <v>2022</v>
      </c>
      <c r="K18283">
        <f>2024 -impact_data[[#This Row],[model_year]]</f>
        <v>2</v>
      </c>
      <c r="L18283">
        <v>48</v>
      </c>
      <c r="M18283">
        <v>17.600000000000001</v>
      </c>
      <c r="N18283">
        <v>10.6</v>
      </c>
      <c r="O18283" t="s">
        <v>9</v>
      </c>
      <c r="P18283">
        <v>0.89</v>
      </c>
    </row>
    <row r="18284" spans="8:16">
      <c r="H18284" t="s">
        <v>15410</v>
      </c>
      <c r="I18284" t="s">
        <v>7</v>
      </c>
      <c r="J18284">
        <v>2022</v>
      </c>
      <c r="K18284">
        <f>2024 -impact_data[[#This Row],[model_year]]</f>
        <v>2</v>
      </c>
      <c r="L18284">
        <v>47</v>
      </c>
      <c r="M18284">
        <v>27.8</v>
      </c>
      <c r="N18284">
        <v>11.1</v>
      </c>
      <c r="O18284" t="s">
        <v>10</v>
      </c>
      <c r="P18284">
        <v>0.87</v>
      </c>
    </row>
    <row r="18285" spans="8:16">
      <c r="H18285" t="s">
        <v>15428</v>
      </c>
      <c r="I18285" t="s">
        <v>11</v>
      </c>
      <c r="J18285">
        <v>2022</v>
      </c>
      <c r="K18285">
        <f>2024 -impact_data[[#This Row],[model_year]]</f>
        <v>2</v>
      </c>
      <c r="L18285">
        <v>79</v>
      </c>
      <c r="M18285">
        <v>36.4</v>
      </c>
      <c r="N18285">
        <v>21.8</v>
      </c>
      <c r="O18285" t="s">
        <v>9</v>
      </c>
      <c r="P18285">
        <v>0.97</v>
      </c>
    </row>
    <row r="18286" spans="8:16">
      <c r="H18286" t="s">
        <v>15450</v>
      </c>
      <c r="I18286" t="s">
        <v>11</v>
      </c>
      <c r="J18286">
        <v>2022</v>
      </c>
      <c r="K18286">
        <f>2024 -impact_data[[#This Row],[model_year]]</f>
        <v>2</v>
      </c>
      <c r="L18286">
        <v>74</v>
      </c>
      <c r="M18286">
        <v>12.2</v>
      </c>
      <c r="N18286">
        <v>4.9000000000000004</v>
      </c>
      <c r="O18286" t="s">
        <v>10</v>
      </c>
      <c r="P18286">
        <v>0.93</v>
      </c>
    </row>
    <row r="18287" spans="8:16">
      <c r="H18287" t="s">
        <v>15451</v>
      </c>
      <c r="I18287" t="s">
        <v>11</v>
      </c>
      <c r="J18287">
        <v>2022</v>
      </c>
      <c r="K18287">
        <f>2024 -impact_data[[#This Row],[model_year]]</f>
        <v>2</v>
      </c>
      <c r="L18287">
        <v>80</v>
      </c>
      <c r="M18287">
        <v>17.2</v>
      </c>
      <c r="N18287">
        <v>6.9</v>
      </c>
      <c r="O18287" t="s">
        <v>10</v>
      </c>
      <c r="P18287">
        <v>0.96</v>
      </c>
    </row>
    <row r="18288" spans="8:16">
      <c r="H18288" t="s">
        <v>15456</v>
      </c>
      <c r="I18288" t="s">
        <v>7</v>
      </c>
      <c r="J18288">
        <v>2022</v>
      </c>
      <c r="K18288">
        <f>2024 -impact_data[[#This Row],[model_year]]</f>
        <v>2</v>
      </c>
      <c r="L18288">
        <v>45</v>
      </c>
      <c r="M18288">
        <v>25.9</v>
      </c>
      <c r="N18288">
        <v>15.6</v>
      </c>
      <c r="O18288" t="s">
        <v>9</v>
      </c>
      <c r="P18288">
        <v>0.87</v>
      </c>
    </row>
    <row r="18289" spans="8:16">
      <c r="H18289" t="s">
        <v>15463</v>
      </c>
      <c r="I18289" t="s">
        <v>7</v>
      </c>
      <c r="J18289">
        <v>2022</v>
      </c>
      <c r="K18289">
        <f>2024 -impact_data[[#This Row],[model_year]]</f>
        <v>2</v>
      </c>
      <c r="L18289">
        <v>48</v>
      </c>
      <c r="M18289">
        <v>9.6999999999999993</v>
      </c>
      <c r="N18289">
        <v>5.8</v>
      </c>
      <c r="O18289" t="s">
        <v>9</v>
      </c>
      <c r="P18289">
        <v>0.89</v>
      </c>
    </row>
    <row r="18290" spans="8:16">
      <c r="H18290" t="s">
        <v>15474</v>
      </c>
      <c r="I18290" t="s">
        <v>7</v>
      </c>
      <c r="J18290">
        <v>2022</v>
      </c>
      <c r="K18290">
        <f>2024 -impact_data[[#This Row],[model_year]]</f>
        <v>2</v>
      </c>
      <c r="L18290">
        <v>47</v>
      </c>
      <c r="M18290">
        <v>8</v>
      </c>
      <c r="N18290">
        <v>4.8</v>
      </c>
      <c r="O18290" t="s">
        <v>9</v>
      </c>
      <c r="P18290">
        <v>0.88</v>
      </c>
    </row>
    <row r="18291" spans="8:16">
      <c r="H18291" t="s">
        <v>15477</v>
      </c>
      <c r="I18291" t="s">
        <v>7</v>
      </c>
      <c r="J18291">
        <v>2022</v>
      </c>
      <c r="K18291">
        <f>2024 -impact_data[[#This Row],[model_year]]</f>
        <v>2</v>
      </c>
      <c r="L18291">
        <v>45</v>
      </c>
      <c r="M18291">
        <v>7.1</v>
      </c>
      <c r="N18291">
        <v>4.3</v>
      </c>
      <c r="O18291" t="s">
        <v>9</v>
      </c>
      <c r="P18291">
        <v>0.88</v>
      </c>
    </row>
    <row r="18292" spans="8:16">
      <c r="H18292" t="s">
        <v>15486</v>
      </c>
      <c r="I18292" t="s">
        <v>7</v>
      </c>
      <c r="J18292">
        <v>2022</v>
      </c>
      <c r="K18292">
        <f>2024 -impact_data[[#This Row],[model_year]]</f>
        <v>2</v>
      </c>
      <c r="L18292">
        <v>44</v>
      </c>
      <c r="M18292">
        <v>-4.9000000000000004</v>
      </c>
      <c r="N18292">
        <v>-3</v>
      </c>
      <c r="O18292" t="s">
        <v>9</v>
      </c>
      <c r="P18292">
        <v>0.86</v>
      </c>
    </row>
    <row r="18293" spans="8:16">
      <c r="H18293" t="s">
        <v>15493</v>
      </c>
      <c r="I18293" t="s">
        <v>11</v>
      </c>
      <c r="J18293">
        <v>2022</v>
      </c>
      <c r="K18293">
        <f>2024 -impact_data[[#This Row],[model_year]]</f>
        <v>2</v>
      </c>
      <c r="L18293">
        <v>75</v>
      </c>
      <c r="M18293">
        <v>-3.8</v>
      </c>
      <c r="N18293">
        <v>-2.2999999999999998</v>
      </c>
      <c r="O18293" t="s">
        <v>9</v>
      </c>
      <c r="P18293">
        <v>0.97</v>
      </c>
    </row>
    <row r="18294" spans="8:16">
      <c r="H18294" t="s">
        <v>15498</v>
      </c>
      <c r="I18294" t="s">
        <v>7</v>
      </c>
      <c r="J18294">
        <v>2022</v>
      </c>
      <c r="K18294">
        <f>2024 -impact_data[[#This Row],[model_year]]</f>
        <v>2</v>
      </c>
      <c r="L18294">
        <v>45</v>
      </c>
      <c r="M18294">
        <v>12.2</v>
      </c>
      <c r="N18294">
        <v>7.3</v>
      </c>
      <c r="O18294" t="s">
        <v>9</v>
      </c>
      <c r="P18294">
        <v>0.86</v>
      </c>
    </row>
    <row r="18295" spans="8:16">
      <c r="H18295" t="s">
        <v>15503</v>
      </c>
      <c r="I18295" t="s">
        <v>7</v>
      </c>
      <c r="J18295">
        <v>2022</v>
      </c>
      <c r="K18295">
        <f>2024 -impact_data[[#This Row],[model_year]]</f>
        <v>2</v>
      </c>
      <c r="L18295">
        <v>50</v>
      </c>
      <c r="M18295">
        <v>17.100000000000001</v>
      </c>
      <c r="N18295">
        <v>10.3</v>
      </c>
      <c r="O18295" t="s">
        <v>9</v>
      </c>
      <c r="P18295">
        <v>0.88</v>
      </c>
    </row>
    <row r="18296" spans="8:16">
      <c r="H18296" t="s">
        <v>15512</v>
      </c>
      <c r="I18296" t="s">
        <v>7</v>
      </c>
      <c r="J18296">
        <v>2022</v>
      </c>
      <c r="K18296">
        <f>2024 -impact_data[[#This Row],[model_year]]</f>
        <v>2</v>
      </c>
      <c r="L18296">
        <v>49</v>
      </c>
      <c r="M18296">
        <v>30.8</v>
      </c>
      <c r="N18296">
        <v>18.5</v>
      </c>
      <c r="O18296" t="s">
        <v>9</v>
      </c>
      <c r="P18296">
        <v>0.86</v>
      </c>
    </row>
    <row r="18297" spans="8:16">
      <c r="H18297" t="s">
        <v>15517</v>
      </c>
      <c r="I18297" t="s">
        <v>7</v>
      </c>
      <c r="J18297">
        <v>2022</v>
      </c>
      <c r="K18297">
        <f>2024 -impact_data[[#This Row],[model_year]]</f>
        <v>2</v>
      </c>
      <c r="L18297">
        <v>45</v>
      </c>
      <c r="M18297">
        <v>7.9</v>
      </c>
      <c r="N18297">
        <v>4.8</v>
      </c>
      <c r="O18297" t="s">
        <v>9</v>
      </c>
      <c r="P18297">
        <v>0.9</v>
      </c>
    </row>
    <row r="18298" spans="8:16">
      <c r="H18298" t="s">
        <v>15522</v>
      </c>
      <c r="I18298" t="s">
        <v>7</v>
      </c>
      <c r="J18298">
        <v>2022</v>
      </c>
      <c r="K18298">
        <f>2024 -impact_data[[#This Row],[model_year]]</f>
        <v>2</v>
      </c>
      <c r="L18298">
        <v>46</v>
      </c>
      <c r="M18298">
        <v>18.2</v>
      </c>
      <c r="N18298">
        <v>7.3</v>
      </c>
      <c r="O18298" t="s">
        <v>10</v>
      </c>
      <c r="P18298">
        <v>0.87</v>
      </c>
    </row>
    <row r="18299" spans="8:16">
      <c r="H18299" t="s">
        <v>15538</v>
      </c>
      <c r="I18299" t="s">
        <v>7</v>
      </c>
      <c r="J18299">
        <v>2022</v>
      </c>
      <c r="K18299">
        <f>2024 -impact_data[[#This Row],[model_year]]</f>
        <v>2</v>
      </c>
      <c r="L18299">
        <v>43</v>
      </c>
      <c r="M18299">
        <v>12.2</v>
      </c>
      <c r="N18299">
        <v>3</v>
      </c>
      <c r="O18299" t="s">
        <v>8</v>
      </c>
      <c r="P18299">
        <v>0.87</v>
      </c>
    </row>
    <row r="18300" spans="8:16">
      <c r="H18300" t="s">
        <v>15545</v>
      </c>
      <c r="I18300" t="s">
        <v>7</v>
      </c>
      <c r="J18300">
        <v>2022</v>
      </c>
      <c r="K18300">
        <f>2024 -impact_data[[#This Row],[model_year]]</f>
        <v>2</v>
      </c>
      <c r="L18300">
        <v>47</v>
      </c>
      <c r="M18300">
        <v>10.8</v>
      </c>
      <c r="N18300">
        <v>4.3</v>
      </c>
      <c r="O18300" t="s">
        <v>10</v>
      </c>
      <c r="P18300">
        <v>0.87</v>
      </c>
    </row>
    <row r="18301" spans="8:16">
      <c r="H18301" t="s">
        <v>15546</v>
      </c>
      <c r="I18301" t="s">
        <v>7</v>
      </c>
      <c r="J18301">
        <v>2022</v>
      </c>
      <c r="K18301">
        <f>2024 -impact_data[[#This Row],[model_year]]</f>
        <v>2</v>
      </c>
      <c r="L18301">
        <v>47</v>
      </c>
      <c r="M18301">
        <v>35.700000000000003</v>
      </c>
      <c r="N18301">
        <v>21.4</v>
      </c>
      <c r="O18301" t="s">
        <v>9</v>
      </c>
      <c r="P18301">
        <v>0.86</v>
      </c>
    </row>
    <row r="18302" spans="8:16">
      <c r="H18302" t="s">
        <v>15572</v>
      </c>
      <c r="I18302" t="s">
        <v>7</v>
      </c>
      <c r="J18302">
        <v>2022</v>
      </c>
      <c r="K18302">
        <f>2024 -impact_data[[#This Row],[model_year]]</f>
        <v>2</v>
      </c>
      <c r="L18302">
        <v>42</v>
      </c>
      <c r="M18302">
        <v>11.4</v>
      </c>
      <c r="N18302">
        <v>6.9</v>
      </c>
      <c r="O18302" t="s">
        <v>9</v>
      </c>
      <c r="P18302">
        <v>0.88</v>
      </c>
    </row>
    <row r="18303" spans="8:16">
      <c r="H18303" t="s">
        <v>15586</v>
      </c>
      <c r="I18303" t="s">
        <v>7</v>
      </c>
      <c r="J18303">
        <v>2022</v>
      </c>
      <c r="K18303">
        <f>2024 -impact_data[[#This Row],[model_year]]</f>
        <v>2</v>
      </c>
      <c r="L18303">
        <v>49</v>
      </c>
      <c r="M18303">
        <v>22.8</v>
      </c>
      <c r="N18303">
        <v>13.7</v>
      </c>
      <c r="O18303" t="s">
        <v>9</v>
      </c>
      <c r="P18303">
        <v>0.87</v>
      </c>
    </row>
    <row r="18304" spans="8:16">
      <c r="H18304" t="s">
        <v>15591</v>
      </c>
      <c r="I18304" t="s">
        <v>11</v>
      </c>
      <c r="J18304">
        <v>2022</v>
      </c>
      <c r="K18304">
        <f>2024 -impact_data[[#This Row],[model_year]]</f>
        <v>2</v>
      </c>
      <c r="L18304">
        <v>75</v>
      </c>
      <c r="M18304">
        <v>37</v>
      </c>
      <c r="N18304">
        <v>22.2</v>
      </c>
      <c r="O18304" t="s">
        <v>9</v>
      </c>
      <c r="P18304">
        <v>0.94</v>
      </c>
    </row>
    <row r="18305" spans="8:16">
      <c r="H18305" t="s">
        <v>15595</v>
      </c>
      <c r="I18305" t="s">
        <v>7</v>
      </c>
      <c r="J18305">
        <v>2022</v>
      </c>
      <c r="K18305">
        <f>2024 -impact_data[[#This Row],[model_year]]</f>
        <v>2</v>
      </c>
      <c r="L18305">
        <v>48</v>
      </c>
      <c r="M18305">
        <v>3.9</v>
      </c>
      <c r="N18305">
        <v>2.4</v>
      </c>
      <c r="O18305" t="s">
        <v>9</v>
      </c>
      <c r="P18305">
        <v>0.86</v>
      </c>
    </row>
    <row r="18306" spans="8:16">
      <c r="H18306" t="s">
        <v>15596</v>
      </c>
      <c r="I18306" t="s">
        <v>11</v>
      </c>
      <c r="J18306">
        <v>2022</v>
      </c>
      <c r="K18306">
        <f>2024 -impact_data[[#This Row],[model_year]]</f>
        <v>2</v>
      </c>
      <c r="L18306">
        <v>76</v>
      </c>
      <c r="M18306">
        <v>16</v>
      </c>
      <c r="N18306">
        <v>9.6</v>
      </c>
      <c r="O18306" t="s">
        <v>9</v>
      </c>
      <c r="P18306">
        <v>0.93</v>
      </c>
    </row>
    <row r="18307" spans="8:16">
      <c r="H18307" t="s">
        <v>15607</v>
      </c>
      <c r="I18307" t="s">
        <v>7</v>
      </c>
      <c r="J18307">
        <v>2022</v>
      </c>
      <c r="K18307">
        <f>2024 -impact_data[[#This Row],[model_year]]</f>
        <v>2</v>
      </c>
      <c r="L18307">
        <v>44</v>
      </c>
      <c r="M18307">
        <v>16.5</v>
      </c>
      <c r="N18307">
        <v>4.0999999999999996</v>
      </c>
      <c r="O18307" t="s">
        <v>8</v>
      </c>
      <c r="P18307">
        <v>0.87</v>
      </c>
    </row>
    <row r="18308" spans="8:16">
      <c r="H18308" t="s">
        <v>15627</v>
      </c>
      <c r="I18308" t="s">
        <v>11</v>
      </c>
      <c r="J18308">
        <v>2022</v>
      </c>
      <c r="K18308">
        <f>2024 -impact_data[[#This Row],[model_year]]</f>
        <v>2</v>
      </c>
      <c r="L18308">
        <v>78</v>
      </c>
      <c r="M18308">
        <v>31.4</v>
      </c>
      <c r="N18308">
        <v>18.899999999999999</v>
      </c>
      <c r="O18308" t="s">
        <v>9</v>
      </c>
      <c r="P18308">
        <v>0.94</v>
      </c>
    </row>
    <row r="18309" spans="8:16">
      <c r="H18309" t="s">
        <v>15649</v>
      </c>
      <c r="I18309" t="s">
        <v>7</v>
      </c>
      <c r="J18309">
        <v>2022</v>
      </c>
      <c r="K18309">
        <f>2024 -impact_data[[#This Row],[model_year]]</f>
        <v>2</v>
      </c>
      <c r="L18309">
        <v>46</v>
      </c>
      <c r="M18309">
        <v>7.5</v>
      </c>
      <c r="N18309">
        <v>4.5</v>
      </c>
      <c r="O18309" t="s">
        <v>9</v>
      </c>
      <c r="P18309">
        <v>0.86</v>
      </c>
    </row>
    <row r="18310" spans="8:16">
      <c r="H18310" t="s">
        <v>15660</v>
      </c>
      <c r="I18310" t="s">
        <v>7</v>
      </c>
      <c r="J18310">
        <v>2022</v>
      </c>
      <c r="K18310">
        <f>2024 -impact_data[[#This Row],[model_year]]</f>
        <v>2</v>
      </c>
      <c r="L18310">
        <v>48</v>
      </c>
      <c r="M18310">
        <v>9.6</v>
      </c>
      <c r="N18310">
        <v>3.9</v>
      </c>
      <c r="O18310" t="s">
        <v>10</v>
      </c>
      <c r="P18310">
        <v>0.88</v>
      </c>
    </row>
    <row r="18311" spans="8:16">
      <c r="H18311" t="s">
        <v>15671</v>
      </c>
      <c r="I18311" t="s">
        <v>7</v>
      </c>
      <c r="J18311">
        <v>2022</v>
      </c>
      <c r="K18311">
        <f>2024 -impact_data[[#This Row],[model_year]]</f>
        <v>2</v>
      </c>
      <c r="L18311">
        <v>44</v>
      </c>
      <c r="M18311">
        <v>41.3</v>
      </c>
      <c r="N18311">
        <v>24.8</v>
      </c>
      <c r="O18311" t="s">
        <v>9</v>
      </c>
      <c r="P18311">
        <v>0.88</v>
      </c>
    </row>
    <row r="18312" spans="8:16">
      <c r="H18312" t="s">
        <v>15673</v>
      </c>
      <c r="I18312" t="s">
        <v>7</v>
      </c>
      <c r="J18312">
        <v>2022</v>
      </c>
      <c r="K18312">
        <f>2024 -impact_data[[#This Row],[model_year]]</f>
        <v>2</v>
      </c>
      <c r="L18312">
        <v>49</v>
      </c>
      <c r="M18312">
        <v>23.8</v>
      </c>
      <c r="N18312">
        <v>6</v>
      </c>
      <c r="O18312" t="s">
        <v>8</v>
      </c>
      <c r="P18312">
        <v>0.88</v>
      </c>
    </row>
    <row r="18313" spans="8:16">
      <c r="H18313" t="s">
        <v>15680</v>
      </c>
      <c r="I18313" t="s">
        <v>7</v>
      </c>
      <c r="J18313">
        <v>2022</v>
      </c>
      <c r="K18313">
        <f>2024 -impact_data[[#This Row],[model_year]]</f>
        <v>2</v>
      </c>
      <c r="L18313">
        <v>48</v>
      </c>
      <c r="M18313">
        <v>10.199999999999999</v>
      </c>
      <c r="N18313">
        <v>4.0999999999999996</v>
      </c>
      <c r="O18313" t="s">
        <v>10</v>
      </c>
      <c r="P18313">
        <v>0.87</v>
      </c>
    </row>
    <row r="18314" spans="8:16">
      <c r="H18314" t="s">
        <v>15682</v>
      </c>
      <c r="I18314" t="s">
        <v>7</v>
      </c>
      <c r="J18314">
        <v>2022</v>
      </c>
      <c r="K18314">
        <f>2024 -impact_data[[#This Row],[model_year]]</f>
        <v>2</v>
      </c>
      <c r="L18314">
        <v>43</v>
      </c>
      <c r="M18314">
        <v>-9.8000000000000007</v>
      </c>
      <c r="N18314">
        <v>-5.9</v>
      </c>
      <c r="O18314" t="s">
        <v>9</v>
      </c>
      <c r="P18314">
        <v>0.86</v>
      </c>
    </row>
    <row r="18315" spans="8:16">
      <c r="H18315" t="s">
        <v>15698</v>
      </c>
      <c r="I18315" t="s">
        <v>11</v>
      </c>
      <c r="J18315">
        <v>2022</v>
      </c>
      <c r="K18315">
        <f>2024 -impact_data[[#This Row],[model_year]]</f>
        <v>2</v>
      </c>
      <c r="L18315">
        <v>77</v>
      </c>
      <c r="M18315">
        <v>33.5</v>
      </c>
      <c r="N18315">
        <v>13.4</v>
      </c>
      <c r="O18315" t="s">
        <v>10</v>
      </c>
      <c r="P18315">
        <v>0.95</v>
      </c>
    </row>
    <row r="18316" spans="8:16">
      <c r="H18316" t="s">
        <v>15700</v>
      </c>
      <c r="I18316" t="s">
        <v>7</v>
      </c>
      <c r="J18316">
        <v>2022</v>
      </c>
      <c r="K18316">
        <f>2024 -impact_data[[#This Row],[model_year]]</f>
        <v>2</v>
      </c>
      <c r="L18316">
        <v>47</v>
      </c>
      <c r="M18316">
        <v>13.2</v>
      </c>
      <c r="N18316">
        <v>7.9</v>
      </c>
      <c r="O18316" t="s">
        <v>9</v>
      </c>
      <c r="P18316">
        <v>0.86</v>
      </c>
    </row>
    <row r="18317" spans="8:16">
      <c r="H18317" t="s">
        <v>15705</v>
      </c>
      <c r="I18317" t="s">
        <v>7</v>
      </c>
      <c r="J18317">
        <v>2022</v>
      </c>
      <c r="K18317">
        <f>2024 -impact_data[[#This Row],[model_year]]</f>
        <v>2</v>
      </c>
      <c r="L18317">
        <v>47</v>
      </c>
      <c r="M18317">
        <v>15.8</v>
      </c>
      <c r="N18317">
        <v>9.5</v>
      </c>
      <c r="O18317" t="s">
        <v>9</v>
      </c>
      <c r="P18317">
        <v>0.88</v>
      </c>
    </row>
    <row r="18318" spans="8:16">
      <c r="H18318" t="s">
        <v>15707</v>
      </c>
      <c r="I18318" t="s">
        <v>7</v>
      </c>
      <c r="J18318">
        <v>2022</v>
      </c>
      <c r="K18318">
        <f>2024 -impact_data[[#This Row],[model_year]]</f>
        <v>2</v>
      </c>
      <c r="L18318">
        <v>47</v>
      </c>
      <c r="M18318">
        <v>6</v>
      </c>
      <c r="N18318">
        <v>3.6</v>
      </c>
      <c r="O18318" t="s">
        <v>9</v>
      </c>
      <c r="P18318">
        <v>0.88</v>
      </c>
    </row>
    <row r="18319" spans="8:16">
      <c r="H18319" t="s">
        <v>15721</v>
      </c>
      <c r="I18319" t="s">
        <v>7</v>
      </c>
      <c r="J18319">
        <v>2022</v>
      </c>
      <c r="K18319">
        <f>2024 -impact_data[[#This Row],[model_year]]</f>
        <v>2</v>
      </c>
      <c r="L18319">
        <v>46</v>
      </c>
      <c r="M18319">
        <v>20.6</v>
      </c>
      <c r="N18319">
        <v>5.0999999999999996</v>
      </c>
      <c r="O18319" t="s">
        <v>8</v>
      </c>
      <c r="P18319">
        <v>0.87</v>
      </c>
    </row>
    <row r="18320" spans="8:16">
      <c r="H18320" t="s">
        <v>15723</v>
      </c>
      <c r="I18320" t="s">
        <v>7</v>
      </c>
      <c r="J18320">
        <v>2022</v>
      </c>
      <c r="K18320">
        <f>2024 -impact_data[[#This Row],[model_year]]</f>
        <v>2</v>
      </c>
      <c r="L18320">
        <v>48</v>
      </c>
      <c r="M18320">
        <v>33.6</v>
      </c>
      <c r="N18320">
        <v>20.2</v>
      </c>
      <c r="O18320" t="s">
        <v>9</v>
      </c>
      <c r="P18320">
        <v>0.89</v>
      </c>
    </row>
    <row r="18321" spans="8:16">
      <c r="H18321" t="s">
        <v>15739</v>
      </c>
      <c r="I18321" t="s">
        <v>11</v>
      </c>
      <c r="J18321">
        <v>2022</v>
      </c>
      <c r="K18321">
        <f>2024 -impact_data[[#This Row],[model_year]]</f>
        <v>2</v>
      </c>
      <c r="L18321">
        <v>76</v>
      </c>
      <c r="M18321">
        <v>4.5999999999999996</v>
      </c>
      <c r="N18321">
        <v>2.7</v>
      </c>
      <c r="O18321" t="s">
        <v>9</v>
      </c>
      <c r="P18321">
        <v>0.95</v>
      </c>
    </row>
    <row r="18322" spans="8:16">
      <c r="H18322" t="s">
        <v>15742</v>
      </c>
      <c r="I18322" t="s">
        <v>7</v>
      </c>
      <c r="J18322">
        <v>2022</v>
      </c>
      <c r="K18322">
        <f>2024 -impact_data[[#This Row],[model_year]]</f>
        <v>2</v>
      </c>
      <c r="L18322">
        <v>49</v>
      </c>
      <c r="M18322">
        <v>11.8</v>
      </c>
      <c r="N18322">
        <v>7.1</v>
      </c>
      <c r="O18322" t="s">
        <v>9</v>
      </c>
      <c r="P18322">
        <v>0.87</v>
      </c>
    </row>
    <row r="18323" spans="8:16">
      <c r="H18323" t="s">
        <v>15748</v>
      </c>
      <c r="I18323" t="s">
        <v>11</v>
      </c>
      <c r="J18323">
        <v>2022</v>
      </c>
      <c r="K18323">
        <f>2024 -impact_data[[#This Row],[model_year]]</f>
        <v>2</v>
      </c>
      <c r="L18323">
        <v>75</v>
      </c>
      <c r="M18323">
        <v>19</v>
      </c>
      <c r="N18323">
        <v>11.4</v>
      </c>
      <c r="O18323" t="s">
        <v>9</v>
      </c>
      <c r="P18323">
        <v>0.97</v>
      </c>
    </row>
    <row r="18324" spans="8:16">
      <c r="H18324" t="s">
        <v>15761</v>
      </c>
      <c r="I18324" t="s">
        <v>7</v>
      </c>
      <c r="J18324">
        <v>2022</v>
      </c>
      <c r="K18324">
        <f>2024 -impact_data[[#This Row],[model_year]]</f>
        <v>2</v>
      </c>
      <c r="L18324">
        <v>50</v>
      </c>
      <c r="M18324">
        <v>19.3</v>
      </c>
      <c r="N18324">
        <v>11.6</v>
      </c>
      <c r="O18324" t="s">
        <v>9</v>
      </c>
      <c r="P18324">
        <v>0.86</v>
      </c>
    </row>
    <row r="18325" spans="8:16">
      <c r="H18325" t="s">
        <v>15767</v>
      </c>
      <c r="I18325" t="s">
        <v>7</v>
      </c>
      <c r="J18325">
        <v>2022</v>
      </c>
      <c r="K18325">
        <f>2024 -impact_data[[#This Row],[model_year]]</f>
        <v>2</v>
      </c>
      <c r="L18325">
        <v>45</v>
      </c>
      <c r="M18325">
        <v>29.2</v>
      </c>
      <c r="N18325">
        <v>7.3</v>
      </c>
      <c r="O18325" t="s">
        <v>8</v>
      </c>
      <c r="P18325">
        <v>0.87</v>
      </c>
    </row>
    <row r="18326" spans="8:16">
      <c r="H18326" t="s">
        <v>15778</v>
      </c>
      <c r="I18326" t="s">
        <v>7</v>
      </c>
      <c r="J18326">
        <v>2022</v>
      </c>
      <c r="K18326">
        <f>2024 -impact_data[[#This Row],[model_year]]</f>
        <v>2</v>
      </c>
      <c r="L18326">
        <v>48</v>
      </c>
      <c r="M18326">
        <v>27.2</v>
      </c>
      <c r="N18326">
        <v>16.3</v>
      </c>
      <c r="O18326" t="s">
        <v>9</v>
      </c>
      <c r="P18326">
        <v>0.88</v>
      </c>
    </row>
    <row r="18327" spans="8:16">
      <c r="H18327" t="s">
        <v>15781</v>
      </c>
      <c r="I18327" t="s">
        <v>7</v>
      </c>
      <c r="J18327">
        <v>2022</v>
      </c>
      <c r="K18327">
        <f>2024 -impact_data[[#This Row],[model_year]]</f>
        <v>2</v>
      </c>
      <c r="L18327">
        <v>46</v>
      </c>
      <c r="M18327">
        <v>18.5</v>
      </c>
      <c r="N18327">
        <v>7.4</v>
      </c>
      <c r="O18327" t="s">
        <v>10</v>
      </c>
      <c r="P18327">
        <v>0.88</v>
      </c>
    </row>
    <row r="18328" spans="8:16">
      <c r="H18328" t="s">
        <v>15801</v>
      </c>
      <c r="I18328" t="s">
        <v>7</v>
      </c>
      <c r="J18328">
        <v>2022</v>
      </c>
      <c r="K18328">
        <f>2024 -impact_data[[#This Row],[model_year]]</f>
        <v>2</v>
      </c>
      <c r="L18328">
        <v>45</v>
      </c>
      <c r="M18328">
        <v>18.2</v>
      </c>
      <c r="N18328">
        <v>7.3</v>
      </c>
      <c r="O18328" t="s">
        <v>10</v>
      </c>
      <c r="P18328">
        <v>0.88</v>
      </c>
    </row>
    <row r="18329" spans="8:16">
      <c r="H18329" t="s">
        <v>15802</v>
      </c>
      <c r="I18329" t="s">
        <v>7</v>
      </c>
      <c r="J18329">
        <v>2022</v>
      </c>
      <c r="K18329">
        <f>2024 -impact_data[[#This Row],[model_year]]</f>
        <v>2</v>
      </c>
      <c r="L18329">
        <v>49</v>
      </c>
      <c r="M18329">
        <v>38</v>
      </c>
      <c r="N18329">
        <v>22.8</v>
      </c>
      <c r="O18329" t="s">
        <v>9</v>
      </c>
      <c r="P18329">
        <v>0.86</v>
      </c>
    </row>
    <row r="18330" spans="8:16">
      <c r="H18330" t="s">
        <v>15819</v>
      </c>
      <c r="I18330" t="s">
        <v>7</v>
      </c>
      <c r="J18330">
        <v>2022</v>
      </c>
      <c r="K18330">
        <f>2024 -impact_data[[#This Row],[model_year]]</f>
        <v>2</v>
      </c>
      <c r="L18330">
        <v>47</v>
      </c>
      <c r="M18330">
        <v>23.9</v>
      </c>
      <c r="N18330">
        <v>9.6</v>
      </c>
      <c r="O18330" t="s">
        <v>10</v>
      </c>
      <c r="P18330">
        <v>0.85</v>
      </c>
    </row>
    <row r="18331" spans="8:16">
      <c r="H18331" t="s">
        <v>15820</v>
      </c>
      <c r="I18331" t="s">
        <v>7</v>
      </c>
      <c r="J18331">
        <v>2022</v>
      </c>
      <c r="K18331">
        <f>2024 -impact_data[[#This Row],[model_year]]</f>
        <v>2</v>
      </c>
      <c r="L18331">
        <v>47</v>
      </c>
      <c r="M18331">
        <v>25.6</v>
      </c>
      <c r="N18331">
        <v>15.4</v>
      </c>
      <c r="O18331" t="s">
        <v>9</v>
      </c>
      <c r="P18331">
        <v>0.86</v>
      </c>
    </row>
    <row r="18332" spans="8:16">
      <c r="H18332" t="s">
        <v>15823</v>
      </c>
      <c r="I18332" t="s">
        <v>7</v>
      </c>
      <c r="J18332">
        <v>2022</v>
      </c>
      <c r="K18332">
        <f>2024 -impact_data[[#This Row],[model_year]]</f>
        <v>2</v>
      </c>
      <c r="L18332">
        <v>46</v>
      </c>
      <c r="M18332">
        <v>14.5</v>
      </c>
      <c r="N18332">
        <v>8.6999999999999993</v>
      </c>
      <c r="O18332" t="s">
        <v>9</v>
      </c>
      <c r="P18332">
        <v>0.88</v>
      </c>
    </row>
    <row r="18333" spans="8:16">
      <c r="H18333" t="s">
        <v>15837</v>
      </c>
      <c r="I18333" t="s">
        <v>7</v>
      </c>
      <c r="J18333">
        <v>2022</v>
      </c>
      <c r="K18333">
        <f>2024 -impact_data[[#This Row],[model_year]]</f>
        <v>2</v>
      </c>
      <c r="L18333">
        <v>47</v>
      </c>
      <c r="M18333">
        <v>14.1</v>
      </c>
      <c r="N18333">
        <v>5.6</v>
      </c>
      <c r="O18333" t="s">
        <v>10</v>
      </c>
      <c r="P18333">
        <v>0.86</v>
      </c>
    </row>
    <row r="18334" spans="8:16">
      <c r="H18334" t="s">
        <v>15849</v>
      </c>
      <c r="I18334" t="s">
        <v>11</v>
      </c>
      <c r="J18334">
        <v>2022</v>
      </c>
      <c r="K18334">
        <f>2024 -impact_data[[#This Row],[model_year]]</f>
        <v>2</v>
      </c>
      <c r="L18334">
        <v>72</v>
      </c>
      <c r="M18334">
        <v>1.4</v>
      </c>
      <c r="N18334">
        <v>0.8</v>
      </c>
      <c r="O18334" t="s">
        <v>9</v>
      </c>
      <c r="P18334">
        <v>0.97</v>
      </c>
    </row>
    <row r="18335" spans="8:16">
      <c r="H18335" t="s">
        <v>15855</v>
      </c>
      <c r="I18335" t="s">
        <v>7</v>
      </c>
      <c r="J18335">
        <v>2022</v>
      </c>
      <c r="K18335">
        <f>2024 -impact_data[[#This Row],[model_year]]</f>
        <v>2</v>
      </c>
      <c r="L18335">
        <v>51</v>
      </c>
      <c r="M18335">
        <v>26</v>
      </c>
      <c r="N18335">
        <v>10.4</v>
      </c>
      <c r="O18335" t="s">
        <v>10</v>
      </c>
      <c r="P18335">
        <v>0.89</v>
      </c>
    </row>
    <row r="18336" spans="8:16">
      <c r="H18336" t="s">
        <v>15858</v>
      </c>
      <c r="I18336" t="s">
        <v>7</v>
      </c>
      <c r="J18336">
        <v>2022</v>
      </c>
      <c r="K18336">
        <f>2024 -impact_data[[#This Row],[model_year]]</f>
        <v>2</v>
      </c>
      <c r="L18336">
        <v>49</v>
      </c>
      <c r="M18336">
        <v>16</v>
      </c>
      <c r="N18336">
        <v>9.6</v>
      </c>
      <c r="O18336" t="s">
        <v>9</v>
      </c>
      <c r="P18336">
        <v>0.86</v>
      </c>
    </row>
    <row r="18337" spans="8:16">
      <c r="H18337" t="s">
        <v>15880</v>
      </c>
      <c r="I18337" t="s">
        <v>7</v>
      </c>
      <c r="J18337">
        <v>2022</v>
      </c>
      <c r="K18337">
        <f>2024 -impact_data[[#This Row],[model_year]]</f>
        <v>2</v>
      </c>
      <c r="L18337">
        <v>48</v>
      </c>
      <c r="M18337">
        <v>27.1</v>
      </c>
      <c r="N18337">
        <v>10.8</v>
      </c>
      <c r="O18337" t="s">
        <v>10</v>
      </c>
      <c r="P18337">
        <v>0.88</v>
      </c>
    </row>
    <row r="18338" spans="8:16">
      <c r="H18338" t="s">
        <v>15886</v>
      </c>
      <c r="I18338" t="s">
        <v>7</v>
      </c>
      <c r="J18338">
        <v>2022</v>
      </c>
      <c r="K18338">
        <f>2024 -impact_data[[#This Row],[model_year]]</f>
        <v>2</v>
      </c>
      <c r="L18338">
        <v>44</v>
      </c>
      <c r="M18338">
        <v>13.2</v>
      </c>
      <c r="N18338">
        <v>7.9</v>
      </c>
      <c r="O18338" t="s">
        <v>9</v>
      </c>
      <c r="P18338">
        <v>0.87</v>
      </c>
    </row>
    <row r="18339" spans="8:16">
      <c r="H18339" t="s">
        <v>15896</v>
      </c>
      <c r="I18339" t="s">
        <v>7</v>
      </c>
      <c r="J18339">
        <v>2022</v>
      </c>
      <c r="K18339">
        <f>2024 -impact_data[[#This Row],[model_year]]</f>
        <v>2</v>
      </c>
      <c r="L18339">
        <v>48</v>
      </c>
      <c r="M18339">
        <v>21.6</v>
      </c>
      <c r="N18339">
        <v>13</v>
      </c>
      <c r="O18339" t="s">
        <v>9</v>
      </c>
      <c r="P18339">
        <v>0.87</v>
      </c>
    </row>
    <row r="18340" spans="8:16">
      <c r="H18340" t="s">
        <v>15930</v>
      </c>
      <c r="I18340" t="s">
        <v>7</v>
      </c>
      <c r="J18340">
        <v>2022</v>
      </c>
      <c r="K18340">
        <f>2024 -impact_data[[#This Row],[model_year]]</f>
        <v>2</v>
      </c>
      <c r="L18340">
        <v>47</v>
      </c>
      <c r="M18340">
        <v>23</v>
      </c>
      <c r="N18340">
        <v>13.8</v>
      </c>
      <c r="O18340" t="s">
        <v>9</v>
      </c>
      <c r="P18340">
        <v>0.87</v>
      </c>
    </row>
    <row r="18341" spans="8:16">
      <c r="H18341" t="s">
        <v>164</v>
      </c>
      <c r="I18341" t="s">
        <v>7</v>
      </c>
      <c r="J18341">
        <v>2022</v>
      </c>
      <c r="K18341">
        <f>2024 -impact_data[[#This Row],[model_year]]</f>
        <v>2</v>
      </c>
      <c r="L18341">
        <v>43</v>
      </c>
      <c r="M18341">
        <v>-10</v>
      </c>
      <c r="N18341">
        <v>-6</v>
      </c>
      <c r="O18341" t="s">
        <v>9</v>
      </c>
      <c r="P18341">
        <v>0.87</v>
      </c>
    </row>
    <row r="18342" spans="8:16">
      <c r="H18342" t="s">
        <v>15951</v>
      </c>
      <c r="I18342" t="s">
        <v>7</v>
      </c>
      <c r="J18342">
        <v>2022</v>
      </c>
      <c r="K18342">
        <f>2024 -impact_data[[#This Row],[model_year]]</f>
        <v>2</v>
      </c>
      <c r="L18342">
        <v>47</v>
      </c>
      <c r="M18342">
        <v>28.2</v>
      </c>
      <c r="N18342">
        <v>16.899999999999999</v>
      </c>
      <c r="O18342" t="s">
        <v>9</v>
      </c>
      <c r="P18342">
        <v>0.87</v>
      </c>
    </row>
    <row r="18343" spans="8:16">
      <c r="H18343" t="s">
        <v>15966</v>
      </c>
      <c r="I18343" t="s">
        <v>7</v>
      </c>
      <c r="J18343">
        <v>2022</v>
      </c>
      <c r="K18343">
        <f>2024 -impact_data[[#This Row],[model_year]]</f>
        <v>2</v>
      </c>
      <c r="L18343">
        <v>43</v>
      </c>
      <c r="M18343">
        <v>12.2</v>
      </c>
      <c r="N18343">
        <v>4.9000000000000004</v>
      </c>
      <c r="O18343" t="s">
        <v>10</v>
      </c>
      <c r="P18343">
        <v>0.88</v>
      </c>
    </row>
    <row r="18344" spans="8:16">
      <c r="H18344" t="s">
        <v>16001</v>
      </c>
      <c r="I18344" t="s">
        <v>7</v>
      </c>
      <c r="J18344">
        <v>2022</v>
      </c>
      <c r="K18344">
        <f>2024 -impact_data[[#This Row],[model_year]]</f>
        <v>2</v>
      </c>
      <c r="L18344">
        <v>43</v>
      </c>
      <c r="M18344">
        <v>-5.7</v>
      </c>
      <c r="N18344">
        <v>-3.4</v>
      </c>
      <c r="O18344" t="s">
        <v>9</v>
      </c>
      <c r="P18344">
        <v>0.88</v>
      </c>
    </row>
    <row r="18345" spans="8:16">
      <c r="H18345" t="s">
        <v>16006</v>
      </c>
      <c r="I18345" t="s">
        <v>7</v>
      </c>
      <c r="J18345">
        <v>2022</v>
      </c>
      <c r="K18345">
        <f>2024 -impact_data[[#This Row],[model_year]]</f>
        <v>2</v>
      </c>
      <c r="L18345">
        <v>47</v>
      </c>
      <c r="M18345">
        <v>8.8000000000000007</v>
      </c>
      <c r="N18345">
        <v>3.5</v>
      </c>
      <c r="O18345" t="s">
        <v>10</v>
      </c>
      <c r="P18345">
        <v>0.87</v>
      </c>
    </row>
    <row r="18346" spans="8:16">
      <c r="H18346" t="s">
        <v>16038</v>
      </c>
      <c r="I18346" t="s">
        <v>7</v>
      </c>
      <c r="J18346">
        <v>2022</v>
      </c>
      <c r="K18346">
        <f>2024 -impact_data[[#This Row],[model_year]]</f>
        <v>2</v>
      </c>
      <c r="L18346">
        <v>43</v>
      </c>
      <c r="M18346">
        <v>15.2</v>
      </c>
      <c r="N18346">
        <v>9.1</v>
      </c>
      <c r="O18346" t="s">
        <v>9</v>
      </c>
      <c r="P18346">
        <v>0.87</v>
      </c>
    </row>
    <row r="18347" spans="8:16">
      <c r="H18347" t="s">
        <v>16040</v>
      </c>
      <c r="I18347" t="s">
        <v>7</v>
      </c>
      <c r="J18347">
        <v>2022</v>
      </c>
      <c r="K18347">
        <f>2024 -impact_data[[#This Row],[model_year]]</f>
        <v>2</v>
      </c>
      <c r="L18347">
        <v>44</v>
      </c>
      <c r="M18347">
        <v>-5.3</v>
      </c>
      <c r="N18347">
        <v>-3.2</v>
      </c>
      <c r="O18347" t="s">
        <v>9</v>
      </c>
      <c r="P18347">
        <v>0.89</v>
      </c>
    </row>
    <row r="18348" spans="8:16">
      <c r="H18348" t="s">
        <v>16042</v>
      </c>
      <c r="I18348" t="s">
        <v>7</v>
      </c>
      <c r="J18348">
        <v>2022</v>
      </c>
      <c r="K18348">
        <f>2024 -impact_data[[#This Row],[model_year]]</f>
        <v>2</v>
      </c>
      <c r="L18348">
        <v>48</v>
      </c>
      <c r="M18348">
        <v>16.7</v>
      </c>
      <c r="N18348">
        <v>4.2</v>
      </c>
      <c r="O18348" t="s">
        <v>8</v>
      </c>
      <c r="P18348">
        <v>0.88</v>
      </c>
    </row>
    <row r="18349" spans="8:16">
      <c r="H18349" t="s">
        <v>16054</v>
      </c>
      <c r="I18349" t="s">
        <v>7</v>
      </c>
      <c r="J18349">
        <v>2022</v>
      </c>
      <c r="K18349">
        <f>2024 -impact_data[[#This Row],[model_year]]</f>
        <v>2</v>
      </c>
      <c r="L18349">
        <v>44</v>
      </c>
      <c r="M18349">
        <v>9.6999999999999993</v>
      </c>
      <c r="N18349">
        <v>3.9</v>
      </c>
      <c r="O18349" t="s">
        <v>10</v>
      </c>
      <c r="P18349">
        <v>0.86</v>
      </c>
    </row>
    <row r="18350" spans="8:16">
      <c r="H18350" t="s">
        <v>16060</v>
      </c>
      <c r="I18350" t="s">
        <v>11</v>
      </c>
      <c r="J18350">
        <v>2022</v>
      </c>
      <c r="K18350">
        <f>2024 -impact_data[[#This Row],[model_year]]</f>
        <v>2</v>
      </c>
      <c r="L18350">
        <v>76</v>
      </c>
      <c r="M18350">
        <v>29.5</v>
      </c>
      <c r="N18350">
        <v>17.7</v>
      </c>
      <c r="O18350" t="s">
        <v>9</v>
      </c>
      <c r="P18350">
        <v>0.95</v>
      </c>
    </row>
    <row r="18351" spans="8:16">
      <c r="H18351" t="s">
        <v>16061</v>
      </c>
      <c r="I18351" t="s">
        <v>7</v>
      </c>
      <c r="J18351">
        <v>2022</v>
      </c>
      <c r="K18351">
        <f>2024 -impact_data[[#This Row],[model_year]]</f>
        <v>2</v>
      </c>
      <c r="L18351">
        <v>45</v>
      </c>
      <c r="M18351">
        <v>-4.2</v>
      </c>
      <c r="N18351">
        <v>-2.5</v>
      </c>
      <c r="O18351" t="s">
        <v>9</v>
      </c>
      <c r="P18351">
        <v>0.87</v>
      </c>
    </row>
    <row r="18352" spans="8:16">
      <c r="H18352" t="s">
        <v>16092</v>
      </c>
      <c r="I18352" t="s">
        <v>7</v>
      </c>
      <c r="J18352">
        <v>2022</v>
      </c>
      <c r="K18352">
        <f>2024 -impact_data[[#This Row],[model_year]]</f>
        <v>2</v>
      </c>
      <c r="L18352">
        <v>46</v>
      </c>
      <c r="M18352">
        <v>16.3</v>
      </c>
      <c r="N18352">
        <v>9.8000000000000007</v>
      </c>
      <c r="O18352" t="s">
        <v>9</v>
      </c>
      <c r="P18352">
        <v>0.88</v>
      </c>
    </row>
    <row r="18353" spans="8:16">
      <c r="H18353" t="s">
        <v>16100</v>
      </c>
      <c r="I18353" t="s">
        <v>7</v>
      </c>
      <c r="J18353">
        <v>2022</v>
      </c>
      <c r="K18353">
        <f>2024 -impact_data[[#This Row],[model_year]]</f>
        <v>2</v>
      </c>
      <c r="L18353">
        <v>48</v>
      </c>
      <c r="M18353">
        <v>21.1</v>
      </c>
      <c r="N18353">
        <v>12.7</v>
      </c>
      <c r="O18353" t="s">
        <v>9</v>
      </c>
      <c r="P18353">
        <v>0.88</v>
      </c>
    </row>
    <row r="18354" spans="8:16">
      <c r="H18354" t="s">
        <v>16131</v>
      </c>
      <c r="I18354" t="s">
        <v>7</v>
      </c>
      <c r="J18354">
        <v>2022</v>
      </c>
      <c r="K18354">
        <f>2024 -impact_data[[#This Row],[model_year]]</f>
        <v>2</v>
      </c>
      <c r="L18354">
        <v>49</v>
      </c>
      <c r="M18354">
        <v>17</v>
      </c>
      <c r="N18354">
        <v>4.3</v>
      </c>
      <c r="O18354" t="s">
        <v>8</v>
      </c>
      <c r="P18354">
        <v>0.88</v>
      </c>
    </row>
    <row r="18355" spans="8:16">
      <c r="H18355" t="s">
        <v>16153</v>
      </c>
      <c r="I18355" t="s">
        <v>7</v>
      </c>
      <c r="J18355">
        <v>2022</v>
      </c>
      <c r="K18355">
        <f>2024 -impact_data[[#This Row],[model_year]]</f>
        <v>2</v>
      </c>
      <c r="L18355">
        <v>45</v>
      </c>
      <c r="M18355">
        <v>-2.2999999999999998</v>
      </c>
      <c r="N18355">
        <v>-0.6</v>
      </c>
      <c r="O18355" t="s">
        <v>8</v>
      </c>
      <c r="P18355">
        <v>0.88</v>
      </c>
    </row>
    <row r="18356" spans="8:16">
      <c r="H18356" t="s">
        <v>16156</v>
      </c>
      <c r="I18356" t="s">
        <v>7</v>
      </c>
      <c r="J18356">
        <v>2022</v>
      </c>
      <c r="K18356">
        <f>2024 -impact_data[[#This Row],[model_year]]</f>
        <v>2</v>
      </c>
      <c r="L18356">
        <v>45</v>
      </c>
      <c r="M18356">
        <v>3.7</v>
      </c>
      <c r="N18356">
        <v>1.5</v>
      </c>
      <c r="O18356" t="s">
        <v>10</v>
      </c>
      <c r="P18356">
        <v>0.89</v>
      </c>
    </row>
    <row r="18357" spans="8:16">
      <c r="H18357" t="s">
        <v>16161</v>
      </c>
      <c r="I18357" t="s">
        <v>11</v>
      </c>
      <c r="J18357">
        <v>2022</v>
      </c>
      <c r="K18357">
        <f>2024 -impact_data[[#This Row],[model_year]]</f>
        <v>2</v>
      </c>
      <c r="L18357">
        <v>77</v>
      </c>
      <c r="M18357">
        <v>10.1</v>
      </c>
      <c r="N18357">
        <v>4</v>
      </c>
      <c r="O18357" t="s">
        <v>10</v>
      </c>
      <c r="P18357">
        <v>0.94</v>
      </c>
    </row>
    <row r="18358" spans="8:16">
      <c r="H18358" t="s">
        <v>16162</v>
      </c>
      <c r="I18358" t="s">
        <v>7</v>
      </c>
      <c r="J18358">
        <v>2022</v>
      </c>
      <c r="K18358">
        <f>2024 -impact_data[[#This Row],[model_year]]</f>
        <v>2</v>
      </c>
      <c r="L18358">
        <v>47</v>
      </c>
      <c r="M18358">
        <v>51.1</v>
      </c>
      <c r="N18358">
        <v>20.399999999999999</v>
      </c>
      <c r="O18358" t="s">
        <v>10</v>
      </c>
      <c r="P18358">
        <v>0.88</v>
      </c>
    </row>
    <row r="18359" spans="8:16">
      <c r="H18359" t="s">
        <v>16184</v>
      </c>
      <c r="I18359" t="s">
        <v>11</v>
      </c>
      <c r="J18359">
        <v>2022</v>
      </c>
      <c r="K18359">
        <f>2024 -impact_data[[#This Row],[model_year]]</f>
        <v>2</v>
      </c>
      <c r="L18359">
        <v>72</v>
      </c>
      <c r="M18359">
        <v>25.7</v>
      </c>
      <c r="N18359">
        <v>10.3</v>
      </c>
      <c r="O18359" t="s">
        <v>10</v>
      </c>
      <c r="P18359">
        <v>0.94</v>
      </c>
    </row>
    <row r="18360" spans="8:16">
      <c r="H18360" t="s">
        <v>16191</v>
      </c>
      <c r="I18360" t="s">
        <v>7</v>
      </c>
      <c r="J18360">
        <v>2022</v>
      </c>
      <c r="K18360">
        <f>2024 -impact_data[[#This Row],[model_year]]</f>
        <v>2</v>
      </c>
      <c r="L18360">
        <v>45</v>
      </c>
      <c r="M18360">
        <v>2.1</v>
      </c>
      <c r="N18360">
        <v>0.9</v>
      </c>
      <c r="O18360" t="s">
        <v>10</v>
      </c>
      <c r="P18360">
        <v>0.87</v>
      </c>
    </row>
    <row r="18361" spans="8:16">
      <c r="H18361" t="s">
        <v>16199</v>
      </c>
      <c r="I18361" t="s">
        <v>7</v>
      </c>
      <c r="J18361">
        <v>2022</v>
      </c>
      <c r="K18361">
        <f>2024 -impact_data[[#This Row],[model_year]]</f>
        <v>2</v>
      </c>
      <c r="L18361">
        <v>43</v>
      </c>
      <c r="M18361">
        <v>13.6</v>
      </c>
      <c r="N18361">
        <v>5.4</v>
      </c>
      <c r="O18361" t="s">
        <v>10</v>
      </c>
      <c r="P18361">
        <v>0.87</v>
      </c>
    </row>
    <row r="18362" spans="8:16">
      <c r="H18362" t="s">
        <v>16216</v>
      </c>
      <c r="I18362" t="s">
        <v>7</v>
      </c>
      <c r="J18362">
        <v>2022</v>
      </c>
      <c r="K18362">
        <f>2024 -impact_data[[#This Row],[model_year]]</f>
        <v>2</v>
      </c>
      <c r="L18362">
        <v>43</v>
      </c>
      <c r="M18362">
        <v>9.9</v>
      </c>
      <c r="N18362">
        <v>5.9</v>
      </c>
      <c r="O18362" t="s">
        <v>9</v>
      </c>
      <c r="P18362">
        <v>0.88</v>
      </c>
    </row>
    <row r="18363" spans="8:16">
      <c r="H18363" t="s">
        <v>16229</v>
      </c>
      <c r="I18363" t="s">
        <v>7</v>
      </c>
      <c r="J18363">
        <v>2022</v>
      </c>
      <c r="K18363">
        <f>2024 -impact_data[[#This Row],[model_year]]</f>
        <v>2</v>
      </c>
      <c r="L18363">
        <v>48</v>
      </c>
      <c r="M18363">
        <v>24.5</v>
      </c>
      <c r="N18363">
        <v>14.7</v>
      </c>
      <c r="O18363" t="s">
        <v>9</v>
      </c>
      <c r="P18363">
        <v>0.88</v>
      </c>
    </row>
    <row r="18364" spans="8:16">
      <c r="H18364" t="s">
        <v>16232</v>
      </c>
      <c r="I18364" t="s">
        <v>7</v>
      </c>
      <c r="J18364">
        <v>2022</v>
      </c>
      <c r="K18364">
        <f>2024 -impact_data[[#This Row],[model_year]]</f>
        <v>2</v>
      </c>
      <c r="L18364">
        <v>47</v>
      </c>
      <c r="M18364">
        <v>33.5</v>
      </c>
      <c r="N18364">
        <v>20.100000000000001</v>
      </c>
      <c r="O18364" t="s">
        <v>9</v>
      </c>
      <c r="P18364">
        <v>0.87</v>
      </c>
    </row>
    <row r="18365" spans="8:16">
      <c r="H18365" t="s">
        <v>16237</v>
      </c>
      <c r="I18365" t="s">
        <v>7</v>
      </c>
      <c r="J18365">
        <v>2022</v>
      </c>
      <c r="K18365">
        <f>2024 -impact_data[[#This Row],[model_year]]</f>
        <v>2</v>
      </c>
      <c r="L18365">
        <v>45</v>
      </c>
      <c r="M18365">
        <v>13.5</v>
      </c>
      <c r="N18365">
        <v>8.1</v>
      </c>
      <c r="O18365" t="s">
        <v>9</v>
      </c>
      <c r="P18365">
        <v>0.88</v>
      </c>
    </row>
    <row r="18366" spans="8:16">
      <c r="H18366" t="s">
        <v>16244</v>
      </c>
      <c r="I18366" t="s">
        <v>7</v>
      </c>
      <c r="J18366">
        <v>2022</v>
      </c>
      <c r="K18366">
        <f>2024 -impact_data[[#This Row],[model_year]]</f>
        <v>2</v>
      </c>
      <c r="L18366">
        <v>44</v>
      </c>
      <c r="M18366">
        <v>19.8</v>
      </c>
      <c r="N18366">
        <v>11.9</v>
      </c>
      <c r="O18366" t="s">
        <v>9</v>
      </c>
      <c r="P18366">
        <v>0.87</v>
      </c>
    </row>
    <row r="18367" spans="8:16">
      <c r="H18367" t="s">
        <v>16252</v>
      </c>
      <c r="I18367" t="s">
        <v>7</v>
      </c>
      <c r="J18367">
        <v>2022</v>
      </c>
      <c r="K18367">
        <f>2024 -impact_data[[#This Row],[model_year]]</f>
        <v>2</v>
      </c>
      <c r="L18367">
        <v>45</v>
      </c>
      <c r="M18367">
        <v>26.8</v>
      </c>
      <c r="N18367">
        <v>16.100000000000001</v>
      </c>
      <c r="O18367" t="s">
        <v>9</v>
      </c>
      <c r="P18367">
        <v>0.86</v>
      </c>
    </row>
    <row r="18368" spans="8:16">
      <c r="H18368" t="s">
        <v>16259</v>
      </c>
      <c r="I18368" t="s">
        <v>11</v>
      </c>
      <c r="J18368">
        <v>2022</v>
      </c>
      <c r="K18368">
        <f>2024 -impact_data[[#This Row],[model_year]]</f>
        <v>2</v>
      </c>
      <c r="L18368">
        <v>76</v>
      </c>
      <c r="M18368">
        <v>16.3</v>
      </c>
      <c r="N18368">
        <v>6.5</v>
      </c>
      <c r="O18368" t="s">
        <v>10</v>
      </c>
      <c r="P18368">
        <v>0.97</v>
      </c>
    </row>
    <row r="18369" spans="8:16">
      <c r="H18369" t="s">
        <v>16271</v>
      </c>
      <c r="I18369" t="s">
        <v>7</v>
      </c>
      <c r="J18369">
        <v>2022</v>
      </c>
      <c r="K18369">
        <f>2024 -impact_data[[#This Row],[model_year]]</f>
        <v>2</v>
      </c>
      <c r="L18369">
        <v>46</v>
      </c>
      <c r="M18369">
        <v>29.4</v>
      </c>
      <c r="N18369">
        <v>17.600000000000001</v>
      </c>
      <c r="O18369" t="s">
        <v>9</v>
      </c>
      <c r="P18369">
        <v>0.86</v>
      </c>
    </row>
    <row r="18370" spans="8:16">
      <c r="H18370" t="s">
        <v>16276</v>
      </c>
      <c r="I18370" t="s">
        <v>7</v>
      </c>
      <c r="J18370">
        <v>2022</v>
      </c>
      <c r="K18370">
        <f>2024 -impact_data[[#This Row],[model_year]]</f>
        <v>2</v>
      </c>
      <c r="L18370">
        <v>44</v>
      </c>
      <c r="M18370">
        <v>2.9</v>
      </c>
      <c r="N18370">
        <v>1.7</v>
      </c>
      <c r="O18370" t="s">
        <v>9</v>
      </c>
      <c r="P18370">
        <v>0.87</v>
      </c>
    </row>
    <row r="18371" spans="8:16">
      <c r="H18371" t="s">
        <v>16278</v>
      </c>
      <c r="I18371" t="s">
        <v>7</v>
      </c>
      <c r="J18371">
        <v>2022</v>
      </c>
      <c r="K18371">
        <f>2024 -impact_data[[#This Row],[model_year]]</f>
        <v>2</v>
      </c>
      <c r="L18371">
        <v>46</v>
      </c>
      <c r="M18371">
        <v>2.2999999999999998</v>
      </c>
      <c r="N18371">
        <v>1.4</v>
      </c>
      <c r="O18371" t="s">
        <v>9</v>
      </c>
      <c r="P18371">
        <v>0.88</v>
      </c>
    </row>
    <row r="18372" spans="8:16">
      <c r="H18372" t="s">
        <v>16281</v>
      </c>
      <c r="I18372" t="s">
        <v>7</v>
      </c>
      <c r="J18372">
        <v>2022</v>
      </c>
      <c r="K18372">
        <f>2024 -impact_data[[#This Row],[model_year]]</f>
        <v>2</v>
      </c>
      <c r="L18372">
        <v>47</v>
      </c>
      <c r="M18372">
        <v>15.1</v>
      </c>
      <c r="N18372">
        <v>9.1</v>
      </c>
      <c r="O18372" t="s">
        <v>9</v>
      </c>
      <c r="P18372">
        <v>0.88</v>
      </c>
    </row>
    <row r="18373" spans="8:16">
      <c r="H18373" t="s">
        <v>16285</v>
      </c>
      <c r="I18373" t="s">
        <v>7</v>
      </c>
      <c r="J18373">
        <v>2022</v>
      </c>
      <c r="K18373">
        <f>2024 -impact_data[[#This Row],[model_year]]</f>
        <v>2</v>
      </c>
      <c r="L18373">
        <v>42</v>
      </c>
      <c r="M18373">
        <v>0.7</v>
      </c>
      <c r="N18373">
        <v>0.4</v>
      </c>
      <c r="O18373" t="s">
        <v>9</v>
      </c>
      <c r="P18373">
        <v>0.89</v>
      </c>
    </row>
    <row r="18374" spans="8:16">
      <c r="H18374" t="s">
        <v>16298</v>
      </c>
      <c r="I18374" t="s">
        <v>7</v>
      </c>
      <c r="J18374">
        <v>2022</v>
      </c>
      <c r="K18374">
        <f>2024 -impact_data[[#This Row],[model_year]]</f>
        <v>2</v>
      </c>
      <c r="L18374">
        <v>44</v>
      </c>
      <c r="M18374">
        <v>10.9</v>
      </c>
      <c r="N18374">
        <v>6.6</v>
      </c>
      <c r="O18374" t="s">
        <v>9</v>
      </c>
      <c r="P18374">
        <v>0.87</v>
      </c>
    </row>
    <row r="18375" spans="8:16">
      <c r="H18375" t="s">
        <v>16300</v>
      </c>
      <c r="I18375" t="s">
        <v>7</v>
      </c>
      <c r="J18375">
        <v>2022</v>
      </c>
      <c r="K18375">
        <f>2024 -impact_data[[#This Row],[model_year]]</f>
        <v>2</v>
      </c>
      <c r="L18375">
        <v>44</v>
      </c>
      <c r="M18375">
        <v>-1.1000000000000001</v>
      </c>
      <c r="N18375">
        <v>-0.7</v>
      </c>
      <c r="O18375" t="s">
        <v>9</v>
      </c>
      <c r="P18375">
        <v>0.87</v>
      </c>
    </row>
    <row r="18376" spans="8:16">
      <c r="H18376" t="s">
        <v>16303</v>
      </c>
      <c r="I18376" t="s">
        <v>7</v>
      </c>
      <c r="J18376">
        <v>2022</v>
      </c>
      <c r="K18376">
        <f>2024 -impact_data[[#This Row],[model_year]]</f>
        <v>2</v>
      </c>
      <c r="L18376">
        <v>47</v>
      </c>
      <c r="M18376">
        <v>16.399999999999999</v>
      </c>
      <c r="N18376">
        <v>9.8000000000000007</v>
      </c>
      <c r="O18376" t="s">
        <v>9</v>
      </c>
      <c r="P18376">
        <v>0.86</v>
      </c>
    </row>
    <row r="18377" spans="8:16">
      <c r="H18377" t="s">
        <v>16305</v>
      </c>
      <c r="I18377" t="s">
        <v>7</v>
      </c>
      <c r="J18377">
        <v>2022</v>
      </c>
      <c r="K18377">
        <f>2024 -impact_data[[#This Row],[model_year]]</f>
        <v>2</v>
      </c>
      <c r="L18377">
        <v>46</v>
      </c>
      <c r="M18377">
        <v>29.1</v>
      </c>
      <c r="N18377">
        <v>11.7</v>
      </c>
      <c r="O18377" t="s">
        <v>10</v>
      </c>
      <c r="P18377">
        <v>0.89</v>
      </c>
    </row>
    <row r="18378" spans="8:16">
      <c r="H18378" t="s">
        <v>127</v>
      </c>
      <c r="I18378" t="s">
        <v>7</v>
      </c>
      <c r="J18378">
        <v>2022</v>
      </c>
      <c r="K18378">
        <f>2024 -impact_data[[#This Row],[model_year]]</f>
        <v>2</v>
      </c>
      <c r="L18378">
        <v>46</v>
      </c>
      <c r="M18378">
        <v>8.3000000000000007</v>
      </c>
      <c r="N18378">
        <v>5</v>
      </c>
      <c r="O18378" t="s">
        <v>9</v>
      </c>
      <c r="P18378">
        <v>0.88</v>
      </c>
    </row>
    <row r="18379" spans="8:16">
      <c r="H18379" t="s">
        <v>16316</v>
      </c>
      <c r="I18379" t="s">
        <v>7</v>
      </c>
      <c r="J18379">
        <v>2022</v>
      </c>
      <c r="K18379">
        <f>2024 -impact_data[[#This Row],[model_year]]</f>
        <v>2</v>
      </c>
      <c r="L18379">
        <v>44</v>
      </c>
      <c r="M18379">
        <v>16.100000000000001</v>
      </c>
      <c r="N18379">
        <v>6.4</v>
      </c>
      <c r="O18379" t="s">
        <v>10</v>
      </c>
      <c r="P18379">
        <v>0.88</v>
      </c>
    </row>
    <row r="18380" spans="8:16">
      <c r="H18380" t="s">
        <v>16320</v>
      </c>
      <c r="I18380" t="s">
        <v>7</v>
      </c>
      <c r="J18380">
        <v>2022</v>
      </c>
      <c r="K18380">
        <f>2024 -impact_data[[#This Row],[model_year]]</f>
        <v>2</v>
      </c>
      <c r="L18380">
        <v>46</v>
      </c>
      <c r="M18380">
        <v>21.4</v>
      </c>
      <c r="N18380">
        <v>8.5</v>
      </c>
      <c r="O18380" t="s">
        <v>10</v>
      </c>
      <c r="P18380">
        <v>0.87</v>
      </c>
    </row>
    <row r="18381" spans="8:16">
      <c r="H18381" t="s">
        <v>16332</v>
      </c>
      <c r="I18381" t="s">
        <v>7</v>
      </c>
      <c r="J18381">
        <v>2022</v>
      </c>
      <c r="K18381">
        <f>2024 -impact_data[[#This Row],[model_year]]</f>
        <v>2</v>
      </c>
      <c r="L18381">
        <v>46</v>
      </c>
      <c r="M18381">
        <v>20.7</v>
      </c>
      <c r="N18381">
        <v>12.4</v>
      </c>
      <c r="O18381" t="s">
        <v>9</v>
      </c>
      <c r="P18381">
        <v>0.86</v>
      </c>
    </row>
    <row r="18382" spans="8:16">
      <c r="H18382" t="s">
        <v>16346</v>
      </c>
      <c r="I18382" t="s">
        <v>7</v>
      </c>
      <c r="J18382">
        <v>2022</v>
      </c>
      <c r="K18382">
        <f>2024 -impact_data[[#This Row],[model_year]]</f>
        <v>2</v>
      </c>
      <c r="L18382">
        <v>46</v>
      </c>
      <c r="M18382">
        <v>21.8</v>
      </c>
      <c r="N18382">
        <v>13.1</v>
      </c>
      <c r="O18382" t="s">
        <v>9</v>
      </c>
      <c r="P18382">
        <v>0.88</v>
      </c>
    </row>
    <row r="18383" spans="8:16">
      <c r="H18383" t="s">
        <v>16356</v>
      </c>
      <c r="I18383" t="s">
        <v>7</v>
      </c>
      <c r="J18383">
        <v>2022</v>
      </c>
      <c r="K18383">
        <f>2024 -impact_data[[#This Row],[model_year]]</f>
        <v>2</v>
      </c>
      <c r="L18383">
        <v>47</v>
      </c>
      <c r="M18383">
        <v>12.5</v>
      </c>
      <c r="N18383">
        <v>7.5</v>
      </c>
      <c r="O18383" t="s">
        <v>9</v>
      </c>
      <c r="P18383">
        <v>0.87</v>
      </c>
    </row>
    <row r="18384" spans="8:16">
      <c r="H18384" t="s">
        <v>16358</v>
      </c>
      <c r="I18384" t="s">
        <v>7</v>
      </c>
      <c r="J18384">
        <v>2022</v>
      </c>
      <c r="K18384">
        <f>2024 -impact_data[[#This Row],[model_year]]</f>
        <v>2</v>
      </c>
      <c r="L18384">
        <v>45</v>
      </c>
      <c r="M18384">
        <v>35.799999999999997</v>
      </c>
      <c r="N18384">
        <v>21.5</v>
      </c>
      <c r="O18384" t="s">
        <v>9</v>
      </c>
      <c r="P18384">
        <v>0.86</v>
      </c>
    </row>
    <row r="18385" spans="8:16">
      <c r="H18385" t="s">
        <v>16370</v>
      </c>
      <c r="I18385" t="s">
        <v>7</v>
      </c>
      <c r="J18385">
        <v>2022</v>
      </c>
      <c r="K18385">
        <f>2024 -impact_data[[#This Row],[model_year]]</f>
        <v>2</v>
      </c>
      <c r="L18385">
        <v>46</v>
      </c>
      <c r="M18385">
        <v>28.7</v>
      </c>
      <c r="N18385">
        <v>17.2</v>
      </c>
      <c r="O18385" t="s">
        <v>9</v>
      </c>
      <c r="P18385">
        <v>0.87</v>
      </c>
    </row>
    <row r="18386" spans="8:16">
      <c r="H18386" t="s">
        <v>16389</v>
      </c>
      <c r="I18386" t="s">
        <v>11</v>
      </c>
      <c r="J18386">
        <v>2022</v>
      </c>
      <c r="K18386">
        <f>2024 -impact_data[[#This Row],[model_year]]</f>
        <v>2</v>
      </c>
      <c r="L18386">
        <v>78</v>
      </c>
      <c r="M18386">
        <v>59.3</v>
      </c>
      <c r="N18386">
        <v>35.6</v>
      </c>
      <c r="O18386" t="s">
        <v>9</v>
      </c>
      <c r="P18386">
        <v>0.96</v>
      </c>
    </row>
    <row r="18387" spans="8:16">
      <c r="H18387" t="s">
        <v>16398</v>
      </c>
      <c r="I18387" t="s">
        <v>7</v>
      </c>
      <c r="J18387">
        <v>2022</v>
      </c>
      <c r="K18387">
        <f>2024 -impact_data[[#This Row],[model_year]]</f>
        <v>2</v>
      </c>
      <c r="L18387">
        <v>46</v>
      </c>
      <c r="M18387">
        <v>8</v>
      </c>
      <c r="N18387">
        <v>3.2</v>
      </c>
      <c r="O18387" t="s">
        <v>10</v>
      </c>
      <c r="P18387">
        <v>0.86</v>
      </c>
    </row>
    <row r="18388" spans="8:16">
      <c r="H18388" t="s">
        <v>16406</v>
      </c>
      <c r="I18388" t="s">
        <v>7</v>
      </c>
      <c r="J18388">
        <v>2022</v>
      </c>
      <c r="K18388">
        <f>2024 -impact_data[[#This Row],[model_year]]</f>
        <v>2</v>
      </c>
      <c r="L18388">
        <v>48</v>
      </c>
      <c r="M18388">
        <v>8.5</v>
      </c>
      <c r="N18388">
        <v>2.1</v>
      </c>
      <c r="O18388" t="s">
        <v>8</v>
      </c>
      <c r="P18388">
        <v>0.87</v>
      </c>
    </row>
    <row r="18389" spans="8:16">
      <c r="H18389" t="s">
        <v>16410</v>
      </c>
      <c r="I18389" t="s">
        <v>11</v>
      </c>
      <c r="J18389">
        <v>2022</v>
      </c>
      <c r="K18389">
        <f>2024 -impact_data[[#This Row],[model_year]]</f>
        <v>2</v>
      </c>
      <c r="L18389">
        <v>73</v>
      </c>
      <c r="M18389">
        <v>29</v>
      </c>
      <c r="N18389">
        <v>17.399999999999999</v>
      </c>
      <c r="O18389" t="s">
        <v>9</v>
      </c>
      <c r="P18389">
        <v>0.96</v>
      </c>
    </row>
    <row r="18390" spans="8:16">
      <c r="H18390" t="s">
        <v>16420</v>
      </c>
      <c r="I18390" t="s">
        <v>7</v>
      </c>
      <c r="J18390">
        <v>2022</v>
      </c>
      <c r="K18390">
        <f>2024 -impact_data[[#This Row],[model_year]]</f>
        <v>2</v>
      </c>
      <c r="L18390">
        <v>44</v>
      </c>
      <c r="M18390">
        <v>15.9</v>
      </c>
      <c r="N18390">
        <v>9.5</v>
      </c>
      <c r="O18390" t="s">
        <v>9</v>
      </c>
      <c r="P18390">
        <v>0.87</v>
      </c>
    </row>
    <row r="18391" spans="8:16">
      <c r="H18391" t="s">
        <v>16429</v>
      </c>
      <c r="I18391" t="s">
        <v>7</v>
      </c>
      <c r="J18391">
        <v>2022</v>
      </c>
      <c r="K18391">
        <f>2024 -impact_data[[#This Row],[model_year]]</f>
        <v>2</v>
      </c>
      <c r="L18391">
        <v>46</v>
      </c>
      <c r="M18391">
        <v>3.3</v>
      </c>
      <c r="N18391">
        <v>2</v>
      </c>
      <c r="O18391" t="s">
        <v>9</v>
      </c>
      <c r="P18391">
        <v>0.89</v>
      </c>
    </row>
    <row r="18392" spans="8:16">
      <c r="H18392" t="s">
        <v>16432</v>
      </c>
      <c r="I18392" t="s">
        <v>7</v>
      </c>
      <c r="J18392">
        <v>2022</v>
      </c>
      <c r="K18392">
        <f>2024 -impact_data[[#This Row],[model_year]]</f>
        <v>2</v>
      </c>
      <c r="L18392">
        <v>48</v>
      </c>
      <c r="M18392">
        <v>-0.3</v>
      </c>
      <c r="N18392">
        <v>-0.2</v>
      </c>
      <c r="O18392" t="s">
        <v>9</v>
      </c>
      <c r="P18392">
        <v>0.88</v>
      </c>
    </row>
    <row r="18393" spans="8:16">
      <c r="H18393" t="s">
        <v>16447</v>
      </c>
      <c r="I18393" t="s">
        <v>7</v>
      </c>
      <c r="J18393">
        <v>2022</v>
      </c>
      <c r="K18393">
        <f>2024 -impact_data[[#This Row],[model_year]]</f>
        <v>2</v>
      </c>
      <c r="L18393">
        <v>47</v>
      </c>
      <c r="M18393">
        <v>36.799999999999997</v>
      </c>
      <c r="N18393">
        <v>9.1999999999999993</v>
      </c>
      <c r="O18393" t="s">
        <v>8</v>
      </c>
      <c r="P18393">
        <v>0.87</v>
      </c>
    </row>
    <row r="18394" spans="8:16">
      <c r="H18394" t="s">
        <v>16461</v>
      </c>
      <c r="I18394" t="s">
        <v>7</v>
      </c>
      <c r="J18394">
        <v>2022</v>
      </c>
      <c r="K18394">
        <f>2024 -impact_data[[#This Row],[model_year]]</f>
        <v>2</v>
      </c>
      <c r="L18394">
        <v>50</v>
      </c>
      <c r="M18394">
        <v>21</v>
      </c>
      <c r="N18394">
        <v>12.6</v>
      </c>
      <c r="O18394" t="s">
        <v>9</v>
      </c>
      <c r="P18394">
        <v>0.88</v>
      </c>
    </row>
    <row r="18395" spans="8:16">
      <c r="H18395" t="s">
        <v>16465</v>
      </c>
      <c r="I18395" t="s">
        <v>11</v>
      </c>
      <c r="J18395">
        <v>2022</v>
      </c>
      <c r="K18395">
        <f>2024 -impact_data[[#This Row],[model_year]]</f>
        <v>2</v>
      </c>
      <c r="L18395">
        <v>76</v>
      </c>
      <c r="M18395">
        <v>24.8</v>
      </c>
      <c r="N18395">
        <v>9.9</v>
      </c>
      <c r="O18395" t="s">
        <v>10</v>
      </c>
      <c r="P18395">
        <v>0.97</v>
      </c>
    </row>
    <row r="18396" spans="8:16">
      <c r="H18396" t="s">
        <v>16472</v>
      </c>
      <c r="I18396" t="s">
        <v>7</v>
      </c>
      <c r="J18396">
        <v>2022</v>
      </c>
      <c r="K18396">
        <f>2024 -impact_data[[#This Row],[model_year]]</f>
        <v>2</v>
      </c>
      <c r="L18396">
        <v>45</v>
      </c>
      <c r="M18396">
        <v>20.9</v>
      </c>
      <c r="N18396">
        <v>12.6</v>
      </c>
      <c r="O18396" t="s">
        <v>9</v>
      </c>
      <c r="P18396">
        <v>0.89</v>
      </c>
    </row>
    <row r="18397" spans="8:16">
      <c r="H18397" t="s">
        <v>16474</v>
      </c>
      <c r="I18397" t="s">
        <v>7</v>
      </c>
      <c r="J18397">
        <v>2022</v>
      </c>
      <c r="K18397">
        <f>2024 -impact_data[[#This Row],[model_year]]</f>
        <v>2</v>
      </c>
      <c r="L18397">
        <v>48</v>
      </c>
      <c r="M18397">
        <v>8.4</v>
      </c>
      <c r="N18397">
        <v>3.4</v>
      </c>
      <c r="O18397" t="s">
        <v>10</v>
      </c>
      <c r="P18397">
        <v>0.88</v>
      </c>
    </row>
    <row r="18398" spans="8:16">
      <c r="H18398" t="s">
        <v>16485</v>
      </c>
      <c r="I18398" t="s">
        <v>7</v>
      </c>
      <c r="J18398">
        <v>2022</v>
      </c>
      <c r="K18398">
        <f>2024 -impact_data[[#This Row],[model_year]]</f>
        <v>2</v>
      </c>
      <c r="L18398">
        <v>46</v>
      </c>
      <c r="M18398">
        <v>32.299999999999997</v>
      </c>
      <c r="N18398">
        <v>19.399999999999999</v>
      </c>
      <c r="O18398" t="s">
        <v>9</v>
      </c>
      <c r="P18398">
        <v>0.87</v>
      </c>
    </row>
    <row r="18399" spans="8:16">
      <c r="H18399" t="s">
        <v>16506</v>
      </c>
      <c r="I18399" t="s">
        <v>7</v>
      </c>
      <c r="J18399">
        <v>2022</v>
      </c>
      <c r="K18399">
        <f>2024 -impact_data[[#This Row],[model_year]]</f>
        <v>2</v>
      </c>
      <c r="L18399">
        <v>47</v>
      </c>
      <c r="M18399">
        <v>41.8</v>
      </c>
      <c r="N18399">
        <v>25.1</v>
      </c>
      <c r="O18399" t="s">
        <v>9</v>
      </c>
      <c r="P18399">
        <v>0.87</v>
      </c>
    </row>
    <row r="18400" spans="8:16">
      <c r="H18400" t="s">
        <v>16529</v>
      </c>
      <c r="I18400" t="s">
        <v>7</v>
      </c>
      <c r="J18400">
        <v>2022</v>
      </c>
      <c r="K18400">
        <f>2024 -impact_data[[#This Row],[model_year]]</f>
        <v>2</v>
      </c>
      <c r="L18400">
        <v>48</v>
      </c>
      <c r="M18400">
        <v>20.7</v>
      </c>
      <c r="N18400">
        <v>12.4</v>
      </c>
      <c r="O18400" t="s">
        <v>9</v>
      </c>
      <c r="P18400">
        <v>0.86</v>
      </c>
    </row>
    <row r="18401" spans="8:16">
      <c r="H18401" t="s">
        <v>16551</v>
      </c>
      <c r="I18401" t="s">
        <v>7</v>
      </c>
      <c r="J18401">
        <v>2022</v>
      </c>
      <c r="K18401">
        <f>2024 -impact_data[[#This Row],[model_year]]</f>
        <v>2</v>
      </c>
      <c r="L18401">
        <v>46</v>
      </c>
      <c r="M18401">
        <v>30</v>
      </c>
      <c r="N18401">
        <v>18</v>
      </c>
      <c r="O18401" t="s">
        <v>9</v>
      </c>
      <c r="P18401">
        <v>0.87</v>
      </c>
    </row>
    <row r="18402" spans="8:16">
      <c r="H18402" t="s">
        <v>16576</v>
      </c>
      <c r="I18402" t="s">
        <v>7</v>
      </c>
      <c r="J18402">
        <v>2022</v>
      </c>
      <c r="K18402">
        <f>2024 -impact_data[[#This Row],[model_year]]</f>
        <v>2</v>
      </c>
      <c r="L18402">
        <v>49</v>
      </c>
      <c r="M18402">
        <v>11.3</v>
      </c>
      <c r="N18402">
        <v>6.8</v>
      </c>
      <c r="O18402" t="s">
        <v>9</v>
      </c>
      <c r="P18402">
        <v>0.89</v>
      </c>
    </row>
    <row r="18403" spans="8:16">
      <c r="H18403" t="s">
        <v>16581</v>
      </c>
      <c r="I18403" t="s">
        <v>7</v>
      </c>
      <c r="J18403">
        <v>2022</v>
      </c>
      <c r="K18403">
        <f>2024 -impact_data[[#This Row],[model_year]]</f>
        <v>2</v>
      </c>
      <c r="L18403">
        <v>48</v>
      </c>
      <c r="M18403">
        <v>33.1</v>
      </c>
      <c r="N18403">
        <v>19.8</v>
      </c>
      <c r="O18403" t="s">
        <v>9</v>
      </c>
      <c r="P18403">
        <v>0.88</v>
      </c>
    </row>
    <row r="18404" spans="8:16">
      <c r="H18404" t="s">
        <v>16587</v>
      </c>
      <c r="I18404" t="s">
        <v>7</v>
      </c>
      <c r="J18404">
        <v>2022</v>
      </c>
      <c r="K18404">
        <f>2024 -impact_data[[#This Row],[model_year]]</f>
        <v>2</v>
      </c>
      <c r="L18404">
        <v>44</v>
      </c>
      <c r="M18404">
        <v>20.5</v>
      </c>
      <c r="N18404">
        <v>12.3</v>
      </c>
      <c r="O18404" t="s">
        <v>9</v>
      </c>
      <c r="P18404">
        <v>0.88</v>
      </c>
    </row>
    <row r="18405" spans="8:16">
      <c r="H18405" t="s">
        <v>16599</v>
      </c>
      <c r="I18405" t="s">
        <v>7</v>
      </c>
      <c r="J18405">
        <v>2022</v>
      </c>
      <c r="K18405">
        <f>2024 -impact_data[[#This Row],[model_year]]</f>
        <v>2</v>
      </c>
      <c r="L18405">
        <v>47</v>
      </c>
      <c r="M18405">
        <v>12.7</v>
      </c>
      <c r="N18405">
        <v>7.6</v>
      </c>
      <c r="O18405" t="s">
        <v>9</v>
      </c>
      <c r="P18405">
        <v>0.87</v>
      </c>
    </row>
    <row r="18406" spans="8:16">
      <c r="H18406" t="s">
        <v>16600</v>
      </c>
      <c r="I18406" t="s">
        <v>7</v>
      </c>
      <c r="J18406">
        <v>2022</v>
      </c>
      <c r="K18406">
        <f>2024 -impact_data[[#This Row],[model_year]]</f>
        <v>2</v>
      </c>
      <c r="L18406">
        <v>45</v>
      </c>
      <c r="M18406">
        <v>25.5</v>
      </c>
      <c r="N18406">
        <v>15.3</v>
      </c>
      <c r="O18406" t="s">
        <v>9</v>
      </c>
      <c r="P18406">
        <v>0.86</v>
      </c>
    </row>
    <row r="18407" spans="8:16">
      <c r="H18407" t="s">
        <v>16606</v>
      </c>
      <c r="I18407" t="s">
        <v>7</v>
      </c>
      <c r="J18407">
        <v>2022</v>
      </c>
      <c r="K18407">
        <f>2024 -impact_data[[#This Row],[model_year]]</f>
        <v>2</v>
      </c>
      <c r="L18407">
        <v>46</v>
      </c>
      <c r="M18407">
        <v>6</v>
      </c>
      <c r="N18407">
        <v>2.4</v>
      </c>
      <c r="O18407" t="s">
        <v>10</v>
      </c>
      <c r="P18407">
        <v>0.89</v>
      </c>
    </row>
    <row r="18408" spans="8:16">
      <c r="H18408" t="s">
        <v>16637</v>
      </c>
      <c r="I18408" t="s">
        <v>7</v>
      </c>
      <c r="J18408">
        <v>2022</v>
      </c>
      <c r="K18408">
        <f>2024 -impact_data[[#This Row],[model_year]]</f>
        <v>2</v>
      </c>
      <c r="L18408">
        <v>44</v>
      </c>
      <c r="M18408">
        <v>45.2</v>
      </c>
      <c r="N18408">
        <v>18.100000000000001</v>
      </c>
      <c r="O18408" t="s">
        <v>10</v>
      </c>
      <c r="P18408">
        <v>0.87</v>
      </c>
    </row>
    <row r="18409" spans="8:16">
      <c r="H18409" t="s">
        <v>16640</v>
      </c>
      <c r="I18409" t="s">
        <v>7</v>
      </c>
      <c r="J18409">
        <v>2022</v>
      </c>
      <c r="K18409">
        <f>2024 -impact_data[[#This Row],[model_year]]</f>
        <v>2</v>
      </c>
      <c r="L18409">
        <v>46</v>
      </c>
      <c r="M18409">
        <v>21.5</v>
      </c>
      <c r="N18409">
        <v>8.6</v>
      </c>
      <c r="O18409" t="s">
        <v>10</v>
      </c>
      <c r="P18409">
        <v>0.88</v>
      </c>
    </row>
    <row r="18410" spans="8:16">
      <c r="H18410" t="s">
        <v>16652</v>
      </c>
      <c r="I18410" t="s">
        <v>7</v>
      </c>
      <c r="J18410">
        <v>2022</v>
      </c>
      <c r="K18410">
        <f>2024 -impact_data[[#This Row],[model_year]]</f>
        <v>2</v>
      </c>
      <c r="L18410">
        <v>47</v>
      </c>
      <c r="M18410">
        <v>14.6</v>
      </c>
      <c r="N18410">
        <v>5.9</v>
      </c>
      <c r="O18410" t="s">
        <v>10</v>
      </c>
      <c r="P18410">
        <v>0.87</v>
      </c>
    </row>
    <row r="18411" spans="8:16">
      <c r="H18411" t="s">
        <v>16653</v>
      </c>
      <c r="I18411" t="s">
        <v>7</v>
      </c>
      <c r="J18411">
        <v>2022</v>
      </c>
      <c r="K18411">
        <f>2024 -impact_data[[#This Row],[model_year]]</f>
        <v>2</v>
      </c>
      <c r="L18411">
        <v>44</v>
      </c>
      <c r="M18411">
        <v>-6.6</v>
      </c>
      <c r="N18411">
        <v>-1.6</v>
      </c>
      <c r="O18411" t="s">
        <v>8</v>
      </c>
      <c r="P18411">
        <v>0.89</v>
      </c>
    </row>
    <row r="18412" spans="8:16">
      <c r="H18412" t="s">
        <v>16662</v>
      </c>
      <c r="I18412" t="s">
        <v>7</v>
      </c>
      <c r="J18412">
        <v>2022</v>
      </c>
      <c r="K18412">
        <f>2024 -impact_data[[#This Row],[model_year]]</f>
        <v>2</v>
      </c>
      <c r="L18412">
        <v>47</v>
      </c>
      <c r="M18412">
        <v>17</v>
      </c>
      <c r="N18412">
        <v>6.8</v>
      </c>
      <c r="O18412" t="s">
        <v>10</v>
      </c>
      <c r="P18412">
        <v>0.87</v>
      </c>
    </row>
    <row r="18413" spans="8:16">
      <c r="H18413" t="s">
        <v>16664</v>
      </c>
      <c r="I18413" t="s">
        <v>7</v>
      </c>
      <c r="J18413">
        <v>2022</v>
      </c>
      <c r="K18413">
        <f>2024 -impact_data[[#This Row],[model_year]]</f>
        <v>2</v>
      </c>
      <c r="L18413">
        <v>45</v>
      </c>
      <c r="M18413">
        <v>9.9</v>
      </c>
      <c r="N18413">
        <v>5.9</v>
      </c>
      <c r="O18413" t="s">
        <v>9</v>
      </c>
      <c r="P18413">
        <v>0.87</v>
      </c>
    </row>
    <row r="18414" spans="8:16">
      <c r="H18414" t="s">
        <v>16672</v>
      </c>
      <c r="I18414" t="s">
        <v>7</v>
      </c>
      <c r="J18414">
        <v>2022</v>
      </c>
      <c r="K18414">
        <f>2024 -impact_data[[#This Row],[model_year]]</f>
        <v>2</v>
      </c>
      <c r="L18414">
        <v>49</v>
      </c>
      <c r="M18414">
        <v>20.100000000000001</v>
      </c>
      <c r="N18414">
        <v>8.1</v>
      </c>
      <c r="O18414" t="s">
        <v>10</v>
      </c>
      <c r="P18414">
        <v>0.87</v>
      </c>
    </row>
    <row r="18415" spans="8:16">
      <c r="H18415" t="s">
        <v>16678</v>
      </c>
      <c r="I18415" t="s">
        <v>7</v>
      </c>
      <c r="J18415">
        <v>2022</v>
      </c>
      <c r="K18415">
        <f>2024 -impact_data[[#This Row],[model_year]]</f>
        <v>2</v>
      </c>
      <c r="L18415">
        <v>46</v>
      </c>
      <c r="M18415">
        <v>29.5</v>
      </c>
      <c r="N18415">
        <v>7.4</v>
      </c>
      <c r="O18415" t="s">
        <v>8</v>
      </c>
      <c r="P18415">
        <v>0.87</v>
      </c>
    </row>
    <row r="18416" spans="8:16">
      <c r="H18416" t="s">
        <v>16682</v>
      </c>
      <c r="I18416" t="s">
        <v>7</v>
      </c>
      <c r="J18416">
        <v>2022</v>
      </c>
      <c r="K18416">
        <f>2024 -impact_data[[#This Row],[model_year]]</f>
        <v>2</v>
      </c>
      <c r="L18416">
        <v>45</v>
      </c>
      <c r="M18416">
        <v>40.1</v>
      </c>
      <c r="N18416">
        <v>16</v>
      </c>
      <c r="O18416" t="s">
        <v>10</v>
      </c>
      <c r="P18416">
        <v>0.86</v>
      </c>
    </row>
    <row r="18417" spans="8:16">
      <c r="H18417" t="s">
        <v>16683</v>
      </c>
      <c r="I18417" t="s">
        <v>7</v>
      </c>
      <c r="J18417">
        <v>2022</v>
      </c>
      <c r="K18417">
        <f>2024 -impact_data[[#This Row],[model_year]]</f>
        <v>2</v>
      </c>
      <c r="L18417">
        <v>47</v>
      </c>
      <c r="M18417">
        <v>12.8</v>
      </c>
      <c r="N18417">
        <v>3.2</v>
      </c>
      <c r="O18417" t="s">
        <v>8</v>
      </c>
      <c r="P18417">
        <v>0.88</v>
      </c>
    </row>
    <row r="18418" spans="8:16">
      <c r="H18418" t="s">
        <v>16694</v>
      </c>
      <c r="I18418" t="s">
        <v>7</v>
      </c>
      <c r="J18418">
        <v>2022</v>
      </c>
      <c r="K18418">
        <f>2024 -impact_data[[#This Row],[model_year]]</f>
        <v>2</v>
      </c>
      <c r="L18418">
        <v>43</v>
      </c>
      <c r="M18418">
        <v>9.6999999999999993</v>
      </c>
      <c r="N18418">
        <v>5.8</v>
      </c>
      <c r="O18418" t="s">
        <v>9</v>
      </c>
      <c r="P18418">
        <v>0.89</v>
      </c>
    </row>
    <row r="18419" spans="8:16">
      <c r="H18419" t="s">
        <v>16718</v>
      </c>
      <c r="I18419" t="s">
        <v>11</v>
      </c>
      <c r="J18419">
        <v>2022</v>
      </c>
      <c r="K18419">
        <f>2024 -impact_data[[#This Row],[model_year]]</f>
        <v>2</v>
      </c>
      <c r="L18419">
        <v>77</v>
      </c>
      <c r="M18419">
        <v>22.4</v>
      </c>
      <c r="N18419">
        <v>9</v>
      </c>
      <c r="O18419" t="s">
        <v>10</v>
      </c>
      <c r="P18419">
        <v>0.97</v>
      </c>
    </row>
    <row r="18420" spans="8:16">
      <c r="H18420" t="s">
        <v>16726</v>
      </c>
      <c r="I18420" t="s">
        <v>7</v>
      </c>
      <c r="J18420">
        <v>2022</v>
      </c>
      <c r="K18420">
        <f>2024 -impact_data[[#This Row],[model_year]]</f>
        <v>2</v>
      </c>
      <c r="L18420">
        <v>50</v>
      </c>
      <c r="M18420">
        <v>22</v>
      </c>
      <c r="N18420">
        <v>13.2</v>
      </c>
      <c r="O18420" t="s">
        <v>9</v>
      </c>
      <c r="P18420">
        <v>0.88</v>
      </c>
    </row>
    <row r="18421" spans="8:16">
      <c r="H18421" t="s">
        <v>16750</v>
      </c>
      <c r="I18421" t="s">
        <v>11</v>
      </c>
      <c r="J18421">
        <v>2022</v>
      </c>
      <c r="K18421">
        <f>2024 -impact_data[[#This Row],[model_year]]</f>
        <v>2</v>
      </c>
      <c r="L18421">
        <v>79</v>
      </c>
      <c r="M18421">
        <v>20</v>
      </c>
      <c r="N18421">
        <v>12</v>
      </c>
      <c r="O18421" t="s">
        <v>9</v>
      </c>
      <c r="P18421">
        <v>0.96</v>
      </c>
    </row>
    <row r="18422" spans="8:16">
      <c r="H18422" t="s">
        <v>16770</v>
      </c>
      <c r="I18422" t="s">
        <v>11</v>
      </c>
      <c r="J18422">
        <v>2022</v>
      </c>
      <c r="K18422">
        <f>2024 -impact_data[[#This Row],[model_year]]</f>
        <v>2</v>
      </c>
      <c r="L18422">
        <v>78</v>
      </c>
      <c r="M18422">
        <v>5.5</v>
      </c>
      <c r="N18422">
        <v>2.2000000000000002</v>
      </c>
      <c r="O18422" t="s">
        <v>10</v>
      </c>
      <c r="P18422">
        <v>0.94</v>
      </c>
    </row>
    <row r="18423" spans="8:16">
      <c r="H18423" t="s">
        <v>16780</v>
      </c>
      <c r="I18423" t="s">
        <v>7</v>
      </c>
      <c r="J18423">
        <v>2022</v>
      </c>
      <c r="K18423">
        <f>2024 -impact_data[[#This Row],[model_year]]</f>
        <v>2</v>
      </c>
      <c r="L18423">
        <v>44</v>
      </c>
      <c r="M18423">
        <v>22.6</v>
      </c>
      <c r="N18423">
        <v>13.5</v>
      </c>
      <c r="O18423" t="s">
        <v>9</v>
      </c>
      <c r="P18423">
        <v>0.88</v>
      </c>
    </row>
    <row r="18424" spans="8:16">
      <c r="H18424" t="s">
        <v>16791</v>
      </c>
      <c r="I18424" t="s">
        <v>7</v>
      </c>
      <c r="J18424">
        <v>2022</v>
      </c>
      <c r="K18424">
        <f>2024 -impact_data[[#This Row],[model_year]]</f>
        <v>2</v>
      </c>
      <c r="L18424">
        <v>49</v>
      </c>
      <c r="M18424">
        <v>27.4</v>
      </c>
      <c r="N18424">
        <v>11</v>
      </c>
      <c r="O18424" t="s">
        <v>10</v>
      </c>
      <c r="P18424">
        <v>0.88</v>
      </c>
    </row>
    <row r="18425" spans="8:16">
      <c r="H18425" t="s">
        <v>16815</v>
      </c>
      <c r="I18425" t="s">
        <v>7</v>
      </c>
      <c r="J18425">
        <v>2022</v>
      </c>
      <c r="K18425">
        <f>2024 -impact_data[[#This Row],[model_year]]</f>
        <v>2</v>
      </c>
      <c r="L18425">
        <v>48</v>
      </c>
      <c r="M18425">
        <v>9.8000000000000007</v>
      </c>
      <c r="N18425">
        <v>5.9</v>
      </c>
      <c r="O18425" t="s">
        <v>9</v>
      </c>
      <c r="P18425">
        <v>0.88</v>
      </c>
    </row>
    <row r="18426" spans="8:16">
      <c r="H18426" t="s">
        <v>16821</v>
      </c>
      <c r="I18426" t="s">
        <v>7</v>
      </c>
      <c r="J18426">
        <v>2022</v>
      </c>
      <c r="K18426">
        <f>2024 -impact_data[[#This Row],[model_year]]</f>
        <v>2</v>
      </c>
      <c r="L18426">
        <v>48</v>
      </c>
      <c r="M18426">
        <v>27.2</v>
      </c>
      <c r="N18426">
        <v>10.9</v>
      </c>
      <c r="O18426" t="s">
        <v>10</v>
      </c>
      <c r="P18426">
        <v>0.88</v>
      </c>
    </row>
    <row r="18427" spans="8:16">
      <c r="H18427" t="s">
        <v>16833</v>
      </c>
      <c r="I18427" t="s">
        <v>7</v>
      </c>
      <c r="J18427">
        <v>2022</v>
      </c>
      <c r="K18427">
        <f>2024 -impact_data[[#This Row],[model_year]]</f>
        <v>2</v>
      </c>
      <c r="L18427">
        <v>46</v>
      </c>
      <c r="M18427">
        <v>11.7</v>
      </c>
      <c r="N18427">
        <v>4.7</v>
      </c>
      <c r="O18427" t="s">
        <v>10</v>
      </c>
      <c r="P18427">
        <v>0.88</v>
      </c>
    </row>
    <row r="18428" spans="8:16">
      <c r="H18428" t="s">
        <v>16836</v>
      </c>
      <c r="I18428" t="s">
        <v>7</v>
      </c>
      <c r="J18428">
        <v>2022</v>
      </c>
      <c r="K18428">
        <f>2024 -impact_data[[#This Row],[model_year]]</f>
        <v>2</v>
      </c>
      <c r="L18428">
        <v>49</v>
      </c>
      <c r="M18428">
        <v>19.600000000000001</v>
      </c>
      <c r="N18428">
        <v>11.7</v>
      </c>
      <c r="O18428" t="s">
        <v>9</v>
      </c>
      <c r="P18428">
        <v>0.88</v>
      </c>
    </row>
    <row r="18429" spans="8:16">
      <c r="H18429" t="s">
        <v>16841</v>
      </c>
      <c r="I18429" t="s">
        <v>11</v>
      </c>
      <c r="J18429">
        <v>2022</v>
      </c>
      <c r="K18429">
        <f>2024 -impact_data[[#This Row],[model_year]]</f>
        <v>2</v>
      </c>
      <c r="L18429">
        <v>77</v>
      </c>
      <c r="M18429">
        <v>13.3</v>
      </c>
      <c r="N18429">
        <v>5.3</v>
      </c>
      <c r="O18429" t="s">
        <v>10</v>
      </c>
      <c r="P18429">
        <v>0.92</v>
      </c>
    </row>
    <row r="18430" spans="8:16">
      <c r="H18430" t="s">
        <v>16854</v>
      </c>
      <c r="I18430" t="s">
        <v>7</v>
      </c>
      <c r="J18430">
        <v>2022</v>
      </c>
      <c r="K18430">
        <f>2024 -impact_data[[#This Row],[model_year]]</f>
        <v>2</v>
      </c>
      <c r="L18430">
        <v>46</v>
      </c>
      <c r="M18430">
        <v>31.5</v>
      </c>
      <c r="N18430">
        <v>18.899999999999999</v>
      </c>
      <c r="O18430" t="s">
        <v>9</v>
      </c>
      <c r="P18430">
        <v>0.87</v>
      </c>
    </row>
    <row r="18431" spans="8:16">
      <c r="H18431" t="s">
        <v>16863</v>
      </c>
      <c r="I18431" t="s">
        <v>7</v>
      </c>
      <c r="J18431">
        <v>2022</v>
      </c>
      <c r="K18431">
        <f>2024 -impact_data[[#This Row],[model_year]]</f>
        <v>2</v>
      </c>
      <c r="L18431">
        <v>44</v>
      </c>
      <c r="M18431">
        <v>-5.0999999999999996</v>
      </c>
      <c r="N18431">
        <v>-3.1</v>
      </c>
      <c r="O18431" t="s">
        <v>9</v>
      </c>
      <c r="P18431">
        <v>0.88</v>
      </c>
    </row>
    <row r="18432" spans="8:16">
      <c r="H18432" t="s">
        <v>16864</v>
      </c>
      <c r="I18432" t="s">
        <v>7</v>
      </c>
      <c r="J18432">
        <v>2022</v>
      </c>
      <c r="K18432">
        <f>2024 -impact_data[[#This Row],[model_year]]</f>
        <v>2</v>
      </c>
      <c r="L18432">
        <v>48</v>
      </c>
      <c r="M18432">
        <v>1.8</v>
      </c>
      <c r="N18432">
        <v>1.1000000000000001</v>
      </c>
      <c r="O18432" t="s">
        <v>9</v>
      </c>
      <c r="P18432">
        <v>0.88</v>
      </c>
    </row>
    <row r="18433" spans="8:16">
      <c r="H18433" t="s">
        <v>16867</v>
      </c>
      <c r="I18433" t="s">
        <v>7</v>
      </c>
      <c r="J18433">
        <v>2022</v>
      </c>
      <c r="K18433">
        <f>2024 -impact_data[[#This Row],[model_year]]</f>
        <v>2</v>
      </c>
      <c r="L18433">
        <v>47</v>
      </c>
      <c r="M18433">
        <v>24.7</v>
      </c>
      <c r="N18433">
        <v>14.8</v>
      </c>
      <c r="O18433" t="s">
        <v>9</v>
      </c>
      <c r="P18433">
        <v>0.89</v>
      </c>
    </row>
    <row r="18434" spans="8:16">
      <c r="H18434" t="s">
        <v>16868</v>
      </c>
      <c r="I18434" t="s">
        <v>7</v>
      </c>
      <c r="J18434">
        <v>2022</v>
      </c>
      <c r="K18434">
        <f>2024 -impact_data[[#This Row],[model_year]]</f>
        <v>2</v>
      </c>
      <c r="L18434">
        <v>48</v>
      </c>
      <c r="M18434">
        <v>6.9</v>
      </c>
      <c r="N18434">
        <v>4.0999999999999996</v>
      </c>
      <c r="O18434" t="s">
        <v>9</v>
      </c>
      <c r="P18434">
        <v>0.86</v>
      </c>
    </row>
    <row r="18435" spans="8:16">
      <c r="H18435" t="s">
        <v>16869</v>
      </c>
      <c r="I18435" t="s">
        <v>7</v>
      </c>
      <c r="J18435">
        <v>2022</v>
      </c>
      <c r="K18435">
        <f>2024 -impact_data[[#This Row],[model_year]]</f>
        <v>2</v>
      </c>
      <c r="L18435">
        <v>48</v>
      </c>
      <c r="M18435">
        <v>28.6</v>
      </c>
      <c r="N18435">
        <v>17.2</v>
      </c>
      <c r="O18435" t="s">
        <v>9</v>
      </c>
      <c r="P18435">
        <v>0.86</v>
      </c>
    </row>
    <row r="18436" spans="8:16">
      <c r="H18436" t="s">
        <v>16892</v>
      </c>
      <c r="I18436" t="s">
        <v>7</v>
      </c>
      <c r="J18436">
        <v>2022</v>
      </c>
      <c r="K18436">
        <f>2024 -impact_data[[#This Row],[model_year]]</f>
        <v>2</v>
      </c>
      <c r="L18436">
        <v>48</v>
      </c>
      <c r="M18436">
        <v>43.9</v>
      </c>
      <c r="N18436">
        <v>26.3</v>
      </c>
      <c r="O18436" t="s">
        <v>9</v>
      </c>
      <c r="P18436">
        <v>0.87</v>
      </c>
    </row>
    <row r="18437" spans="8:16">
      <c r="H18437" t="s">
        <v>5581</v>
      </c>
      <c r="I18437" t="s">
        <v>7</v>
      </c>
      <c r="J18437">
        <v>2022</v>
      </c>
      <c r="K18437">
        <f>2024 -impact_data[[#This Row],[model_year]]</f>
        <v>2</v>
      </c>
      <c r="L18437">
        <v>48</v>
      </c>
      <c r="M18437">
        <v>-1.3</v>
      </c>
      <c r="N18437">
        <v>-0.5</v>
      </c>
      <c r="O18437" t="s">
        <v>10</v>
      </c>
      <c r="P18437">
        <v>0.86</v>
      </c>
    </row>
    <row r="18438" spans="8:16">
      <c r="H18438" t="s">
        <v>16902</v>
      </c>
      <c r="I18438" t="s">
        <v>7</v>
      </c>
      <c r="J18438">
        <v>2022</v>
      </c>
      <c r="K18438">
        <f>2024 -impact_data[[#This Row],[model_year]]</f>
        <v>2</v>
      </c>
      <c r="L18438">
        <v>45</v>
      </c>
      <c r="M18438">
        <v>-3.2</v>
      </c>
      <c r="N18438">
        <v>-0.8</v>
      </c>
      <c r="O18438" t="s">
        <v>8</v>
      </c>
      <c r="P18438">
        <v>0.88</v>
      </c>
    </row>
    <row r="18439" spans="8:16">
      <c r="H18439" t="s">
        <v>16907</v>
      </c>
      <c r="I18439" t="s">
        <v>7</v>
      </c>
      <c r="J18439">
        <v>2022</v>
      </c>
      <c r="K18439">
        <f>2024 -impact_data[[#This Row],[model_year]]</f>
        <v>2</v>
      </c>
      <c r="L18439">
        <v>50</v>
      </c>
      <c r="M18439">
        <v>8.3000000000000007</v>
      </c>
      <c r="N18439">
        <v>5</v>
      </c>
      <c r="O18439" t="s">
        <v>9</v>
      </c>
      <c r="P18439">
        <v>0.88</v>
      </c>
    </row>
    <row r="18440" spans="8:16">
      <c r="H18440" t="s">
        <v>16935</v>
      </c>
      <c r="I18440" t="s">
        <v>11</v>
      </c>
      <c r="J18440">
        <v>2022</v>
      </c>
      <c r="K18440">
        <f>2024 -impact_data[[#This Row],[model_year]]</f>
        <v>2</v>
      </c>
      <c r="L18440">
        <v>73</v>
      </c>
      <c r="M18440">
        <v>24.9</v>
      </c>
      <c r="N18440">
        <v>15</v>
      </c>
      <c r="O18440" t="s">
        <v>9</v>
      </c>
      <c r="P18440">
        <v>0.95</v>
      </c>
    </row>
    <row r="18441" spans="8:16">
      <c r="H18441" t="s">
        <v>16936</v>
      </c>
      <c r="I18441" t="s">
        <v>7</v>
      </c>
      <c r="J18441">
        <v>2022</v>
      </c>
      <c r="K18441">
        <f>2024 -impact_data[[#This Row],[model_year]]</f>
        <v>2</v>
      </c>
      <c r="L18441">
        <v>43</v>
      </c>
      <c r="M18441">
        <v>-3.2</v>
      </c>
      <c r="N18441">
        <v>-1.3</v>
      </c>
      <c r="O18441" t="s">
        <v>10</v>
      </c>
      <c r="P18441">
        <v>0.87</v>
      </c>
    </row>
    <row r="18442" spans="8:16">
      <c r="H18442" t="s">
        <v>16949</v>
      </c>
      <c r="I18442" t="s">
        <v>7</v>
      </c>
      <c r="J18442">
        <v>2022</v>
      </c>
      <c r="K18442">
        <f>2024 -impact_data[[#This Row],[model_year]]</f>
        <v>2</v>
      </c>
      <c r="L18442">
        <v>43</v>
      </c>
      <c r="M18442">
        <v>12.3</v>
      </c>
      <c r="N18442">
        <v>7.4</v>
      </c>
      <c r="O18442" t="s">
        <v>9</v>
      </c>
      <c r="P18442">
        <v>0.87</v>
      </c>
    </row>
    <row r="18443" spans="8:16">
      <c r="H18443" t="s">
        <v>16951</v>
      </c>
      <c r="I18443" t="s">
        <v>7</v>
      </c>
      <c r="J18443">
        <v>2022</v>
      </c>
      <c r="K18443">
        <f>2024 -impact_data[[#This Row],[model_year]]</f>
        <v>2</v>
      </c>
      <c r="L18443">
        <v>50</v>
      </c>
      <c r="M18443">
        <v>32.6</v>
      </c>
      <c r="N18443">
        <v>19.5</v>
      </c>
      <c r="O18443" t="s">
        <v>9</v>
      </c>
      <c r="P18443">
        <v>0.88</v>
      </c>
    </row>
    <row r="18444" spans="8:16">
      <c r="H18444" t="s">
        <v>16963</v>
      </c>
      <c r="I18444" t="s">
        <v>7</v>
      </c>
      <c r="J18444">
        <v>2022</v>
      </c>
      <c r="K18444">
        <f>2024 -impact_data[[#This Row],[model_year]]</f>
        <v>2</v>
      </c>
      <c r="L18444">
        <v>45</v>
      </c>
      <c r="M18444">
        <v>3.9</v>
      </c>
      <c r="N18444">
        <v>2.2999999999999998</v>
      </c>
      <c r="O18444" t="s">
        <v>9</v>
      </c>
      <c r="P18444">
        <v>0.88</v>
      </c>
    </row>
    <row r="18445" spans="8:16">
      <c r="H18445" t="s">
        <v>16974</v>
      </c>
      <c r="I18445" t="s">
        <v>7</v>
      </c>
      <c r="J18445">
        <v>2022</v>
      </c>
      <c r="K18445">
        <f>2024 -impact_data[[#This Row],[model_year]]</f>
        <v>2</v>
      </c>
      <c r="L18445">
        <v>48</v>
      </c>
      <c r="M18445">
        <v>21.4</v>
      </c>
      <c r="N18445">
        <v>12.9</v>
      </c>
      <c r="O18445" t="s">
        <v>9</v>
      </c>
      <c r="P18445">
        <v>0.87</v>
      </c>
    </row>
    <row r="18446" spans="8:16">
      <c r="H18446" t="s">
        <v>16986</v>
      </c>
      <c r="I18446" t="s">
        <v>7</v>
      </c>
      <c r="J18446">
        <v>2022</v>
      </c>
      <c r="K18446">
        <f>2024 -impact_data[[#This Row],[model_year]]</f>
        <v>2</v>
      </c>
      <c r="L18446">
        <v>46</v>
      </c>
      <c r="M18446">
        <v>11.7</v>
      </c>
      <c r="N18446">
        <v>4.7</v>
      </c>
      <c r="O18446" t="s">
        <v>10</v>
      </c>
      <c r="P18446">
        <v>0.88</v>
      </c>
    </row>
    <row r="18447" spans="8:16">
      <c r="H18447" t="s">
        <v>16994</v>
      </c>
      <c r="I18447" t="s">
        <v>7</v>
      </c>
      <c r="J18447">
        <v>2022</v>
      </c>
      <c r="K18447">
        <f>2024 -impact_data[[#This Row],[model_year]]</f>
        <v>2</v>
      </c>
      <c r="L18447">
        <v>46</v>
      </c>
      <c r="M18447">
        <v>30</v>
      </c>
      <c r="N18447">
        <v>12</v>
      </c>
      <c r="O18447" t="s">
        <v>10</v>
      </c>
      <c r="P18447">
        <v>0.86</v>
      </c>
    </row>
    <row r="18448" spans="8:16">
      <c r="H18448" t="s">
        <v>16995</v>
      </c>
      <c r="I18448" t="s">
        <v>7</v>
      </c>
      <c r="J18448">
        <v>2022</v>
      </c>
      <c r="K18448">
        <f>2024 -impact_data[[#This Row],[model_year]]</f>
        <v>2</v>
      </c>
      <c r="L18448">
        <v>45</v>
      </c>
      <c r="M18448">
        <v>17</v>
      </c>
      <c r="N18448">
        <v>6.8</v>
      </c>
      <c r="O18448" t="s">
        <v>10</v>
      </c>
      <c r="P18448">
        <v>0.87</v>
      </c>
    </row>
    <row r="18449" spans="8:16">
      <c r="H18449" t="s">
        <v>16998</v>
      </c>
      <c r="I18449" t="s">
        <v>11</v>
      </c>
      <c r="J18449">
        <v>2022</v>
      </c>
      <c r="K18449">
        <f>2024 -impact_data[[#This Row],[model_year]]</f>
        <v>2</v>
      </c>
      <c r="L18449">
        <v>76</v>
      </c>
      <c r="M18449">
        <v>9.9</v>
      </c>
      <c r="N18449">
        <v>6</v>
      </c>
      <c r="O18449" t="s">
        <v>9</v>
      </c>
      <c r="P18449">
        <v>0.95</v>
      </c>
    </row>
    <row r="18450" spans="8:16">
      <c r="H18450" t="s">
        <v>16999</v>
      </c>
      <c r="I18450" t="s">
        <v>7</v>
      </c>
      <c r="J18450">
        <v>2022</v>
      </c>
      <c r="K18450">
        <f>2024 -impact_data[[#This Row],[model_year]]</f>
        <v>2</v>
      </c>
      <c r="L18450">
        <v>45</v>
      </c>
      <c r="M18450">
        <v>1.7</v>
      </c>
      <c r="N18450">
        <v>0.7</v>
      </c>
      <c r="O18450" t="s">
        <v>10</v>
      </c>
      <c r="P18450">
        <v>0.88</v>
      </c>
    </row>
    <row r="18451" spans="8:16">
      <c r="H18451" t="s">
        <v>17017</v>
      </c>
      <c r="I18451" t="s">
        <v>7</v>
      </c>
      <c r="J18451">
        <v>2022</v>
      </c>
      <c r="K18451">
        <f>2024 -impact_data[[#This Row],[model_year]]</f>
        <v>2</v>
      </c>
      <c r="L18451">
        <v>46</v>
      </c>
      <c r="M18451">
        <v>30</v>
      </c>
      <c r="N18451">
        <v>7.5</v>
      </c>
      <c r="O18451" t="s">
        <v>8</v>
      </c>
      <c r="P18451">
        <v>0.85</v>
      </c>
    </row>
    <row r="18452" spans="8:16">
      <c r="H18452" t="s">
        <v>17022</v>
      </c>
      <c r="I18452" t="s">
        <v>11</v>
      </c>
      <c r="J18452">
        <v>2022</v>
      </c>
      <c r="K18452">
        <f>2024 -impact_data[[#This Row],[model_year]]</f>
        <v>2</v>
      </c>
      <c r="L18452">
        <v>77</v>
      </c>
      <c r="M18452">
        <v>29</v>
      </c>
      <c r="N18452">
        <v>17.399999999999999</v>
      </c>
      <c r="O18452" t="s">
        <v>9</v>
      </c>
      <c r="P18452">
        <v>0.96</v>
      </c>
    </row>
    <row r="18453" spans="8:16">
      <c r="H18453" t="s">
        <v>17040</v>
      </c>
      <c r="I18453" t="s">
        <v>7</v>
      </c>
      <c r="J18453">
        <v>2022</v>
      </c>
      <c r="K18453">
        <f>2024 -impact_data[[#This Row],[model_year]]</f>
        <v>2</v>
      </c>
      <c r="L18453">
        <v>47</v>
      </c>
      <c r="M18453">
        <v>33.200000000000003</v>
      </c>
      <c r="N18453">
        <v>19.899999999999999</v>
      </c>
      <c r="O18453" t="s">
        <v>9</v>
      </c>
      <c r="P18453">
        <v>0.87</v>
      </c>
    </row>
    <row r="18454" spans="8:16">
      <c r="H18454" t="s">
        <v>17042</v>
      </c>
      <c r="I18454" t="s">
        <v>7</v>
      </c>
      <c r="J18454">
        <v>2022</v>
      </c>
      <c r="K18454">
        <f>2024 -impact_data[[#This Row],[model_year]]</f>
        <v>2</v>
      </c>
      <c r="L18454">
        <v>46</v>
      </c>
      <c r="M18454">
        <v>6.4</v>
      </c>
      <c r="N18454">
        <v>1.6</v>
      </c>
      <c r="O18454" t="s">
        <v>8</v>
      </c>
      <c r="P18454">
        <v>0.88</v>
      </c>
    </row>
    <row r="18455" spans="8:16">
      <c r="H18455" t="s">
        <v>17052</v>
      </c>
      <c r="I18455" t="s">
        <v>7</v>
      </c>
      <c r="J18455">
        <v>2022</v>
      </c>
      <c r="K18455">
        <f>2024 -impact_data[[#This Row],[model_year]]</f>
        <v>2</v>
      </c>
      <c r="L18455">
        <v>48</v>
      </c>
      <c r="M18455">
        <v>19.600000000000001</v>
      </c>
      <c r="N18455">
        <v>11.8</v>
      </c>
      <c r="O18455" t="s">
        <v>9</v>
      </c>
      <c r="P18455">
        <v>0.87</v>
      </c>
    </row>
    <row r="18456" spans="8:16">
      <c r="H18456" t="s">
        <v>17066</v>
      </c>
      <c r="I18456" t="s">
        <v>11</v>
      </c>
      <c r="J18456">
        <v>2022</v>
      </c>
      <c r="K18456">
        <f>2024 -impact_data[[#This Row],[model_year]]</f>
        <v>2</v>
      </c>
      <c r="L18456">
        <v>79</v>
      </c>
      <c r="M18456">
        <v>16.899999999999999</v>
      </c>
      <c r="N18456">
        <v>10.1</v>
      </c>
      <c r="O18456" t="s">
        <v>9</v>
      </c>
      <c r="P18456">
        <v>0.96</v>
      </c>
    </row>
    <row r="18457" spans="8:16">
      <c r="H18457" t="s">
        <v>17077</v>
      </c>
      <c r="I18457" t="s">
        <v>7</v>
      </c>
      <c r="J18457">
        <v>2022</v>
      </c>
      <c r="K18457">
        <f>2024 -impact_data[[#This Row],[model_year]]</f>
        <v>2</v>
      </c>
      <c r="L18457">
        <v>44</v>
      </c>
      <c r="M18457">
        <v>-6.1</v>
      </c>
      <c r="N18457">
        <v>-3.6</v>
      </c>
      <c r="O18457" t="s">
        <v>9</v>
      </c>
      <c r="P18457">
        <v>0.89</v>
      </c>
    </row>
    <row r="18458" spans="8:16">
      <c r="H18458" t="s">
        <v>17087</v>
      </c>
      <c r="I18458" t="s">
        <v>7</v>
      </c>
      <c r="J18458">
        <v>2022</v>
      </c>
      <c r="K18458">
        <f>2024 -impact_data[[#This Row],[model_year]]</f>
        <v>2</v>
      </c>
      <c r="L18458">
        <v>46</v>
      </c>
      <c r="M18458">
        <v>10.7</v>
      </c>
      <c r="N18458">
        <v>2.7</v>
      </c>
      <c r="O18458" t="s">
        <v>8</v>
      </c>
      <c r="P18458">
        <v>0.88</v>
      </c>
    </row>
    <row r="18459" spans="8:16">
      <c r="H18459" t="s">
        <v>17093</v>
      </c>
      <c r="I18459" t="s">
        <v>7</v>
      </c>
      <c r="J18459">
        <v>2022</v>
      </c>
      <c r="K18459">
        <f>2024 -impact_data[[#This Row],[model_year]]</f>
        <v>2</v>
      </c>
      <c r="L18459">
        <v>45</v>
      </c>
      <c r="M18459">
        <v>37.6</v>
      </c>
      <c r="N18459">
        <v>22.5</v>
      </c>
      <c r="O18459" t="s">
        <v>9</v>
      </c>
      <c r="P18459">
        <v>0.86</v>
      </c>
    </row>
    <row r="18460" spans="8:16">
      <c r="H18460" t="s">
        <v>17105</v>
      </c>
      <c r="I18460" t="s">
        <v>11</v>
      </c>
      <c r="J18460">
        <v>2022</v>
      </c>
      <c r="K18460">
        <f>2024 -impact_data[[#This Row],[model_year]]</f>
        <v>2</v>
      </c>
      <c r="L18460">
        <v>78</v>
      </c>
      <c r="M18460">
        <v>19.5</v>
      </c>
      <c r="N18460">
        <v>7.8</v>
      </c>
      <c r="O18460" t="s">
        <v>10</v>
      </c>
      <c r="P18460">
        <v>0.93</v>
      </c>
    </row>
    <row r="18461" spans="8:16">
      <c r="H18461" t="s">
        <v>17109</v>
      </c>
      <c r="I18461" t="s">
        <v>7</v>
      </c>
      <c r="J18461">
        <v>2022</v>
      </c>
      <c r="K18461">
        <f>2024 -impact_data[[#This Row],[model_year]]</f>
        <v>2</v>
      </c>
      <c r="L18461">
        <v>48</v>
      </c>
      <c r="M18461">
        <v>9.3000000000000007</v>
      </c>
      <c r="N18461">
        <v>5.6</v>
      </c>
      <c r="O18461" t="s">
        <v>9</v>
      </c>
      <c r="P18461">
        <v>0.88</v>
      </c>
    </row>
    <row r="18462" spans="8:16">
      <c r="H18462" t="s">
        <v>17110</v>
      </c>
      <c r="I18462" t="s">
        <v>7</v>
      </c>
      <c r="J18462">
        <v>2022</v>
      </c>
      <c r="K18462">
        <f>2024 -impact_data[[#This Row],[model_year]]</f>
        <v>2</v>
      </c>
      <c r="L18462">
        <v>51</v>
      </c>
      <c r="M18462">
        <v>33.1</v>
      </c>
      <c r="N18462">
        <v>19.899999999999999</v>
      </c>
      <c r="O18462" t="s">
        <v>9</v>
      </c>
      <c r="P18462">
        <v>0.85</v>
      </c>
    </row>
    <row r="18463" spans="8:16">
      <c r="H18463" t="s">
        <v>17115</v>
      </c>
      <c r="I18463" t="s">
        <v>7</v>
      </c>
      <c r="J18463">
        <v>2022</v>
      </c>
      <c r="K18463">
        <f>2024 -impact_data[[#This Row],[model_year]]</f>
        <v>2</v>
      </c>
      <c r="L18463">
        <v>48</v>
      </c>
      <c r="M18463">
        <v>11.8</v>
      </c>
      <c r="N18463">
        <v>4.7</v>
      </c>
      <c r="O18463" t="s">
        <v>10</v>
      </c>
      <c r="P18463">
        <v>0.88</v>
      </c>
    </row>
    <row r="18464" spans="8:16">
      <c r="H18464" t="s">
        <v>17123</v>
      </c>
      <c r="I18464" t="s">
        <v>7</v>
      </c>
      <c r="J18464">
        <v>2022</v>
      </c>
      <c r="K18464">
        <f>2024 -impact_data[[#This Row],[model_year]]</f>
        <v>2</v>
      </c>
      <c r="L18464">
        <v>45</v>
      </c>
      <c r="M18464">
        <v>2.1</v>
      </c>
      <c r="N18464">
        <v>1.3</v>
      </c>
      <c r="O18464" t="s">
        <v>9</v>
      </c>
      <c r="P18464">
        <v>0.88</v>
      </c>
    </row>
    <row r="18465" spans="8:16">
      <c r="H18465" t="s">
        <v>17132</v>
      </c>
      <c r="I18465" t="s">
        <v>7</v>
      </c>
      <c r="J18465">
        <v>2022</v>
      </c>
      <c r="K18465">
        <f>2024 -impact_data[[#This Row],[model_year]]</f>
        <v>2</v>
      </c>
      <c r="L18465">
        <v>50</v>
      </c>
      <c r="M18465">
        <v>24.1</v>
      </c>
      <c r="N18465">
        <v>14.5</v>
      </c>
      <c r="O18465" t="s">
        <v>9</v>
      </c>
      <c r="P18465">
        <v>0.87</v>
      </c>
    </row>
    <row r="18466" spans="8:16">
      <c r="H18466" t="s">
        <v>17134</v>
      </c>
      <c r="I18466" t="s">
        <v>7</v>
      </c>
      <c r="J18466">
        <v>2022</v>
      </c>
      <c r="K18466">
        <f>2024 -impact_data[[#This Row],[model_year]]</f>
        <v>2</v>
      </c>
      <c r="L18466">
        <v>46</v>
      </c>
      <c r="M18466">
        <v>20.399999999999999</v>
      </c>
      <c r="N18466">
        <v>12.3</v>
      </c>
      <c r="O18466" t="s">
        <v>9</v>
      </c>
      <c r="P18466">
        <v>0.87</v>
      </c>
    </row>
    <row r="18467" spans="8:16">
      <c r="H18467" t="s">
        <v>17153</v>
      </c>
      <c r="I18467" t="s">
        <v>7</v>
      </c>
      <c r="J18467">
        <v>2022</v>
      </c>
      <c r="K18467">
        <f>2024 -impact_data[[#This Row],[model_year]]</f>
        <v>2</v>
      </c>
      <c r="L18467">
        <v>49</v>
      </c>
      <c r="M18467">
        <v>25.5</v>
      </c>
      <c r="N18467">
        <v>15.3</v>
      </c>
      <c r="O18467" t="s">
        <v>9</v>
      </c>
      <c r="P18467">
        <v>0.88</v>
      </c>
    </row>
    <row r="18468" spans="8:16">
      <c r="H18468" t="s">
        <v>17156</v>
      </c>
      <c r="I18468" t="s">
        <v>7</v>
      </c>
      <c r="J18468">
        <v>2022</v>
      </c>
      <c r="K18468">
        <f>2024 -impact_data[[#This Row],[model_year]]</f>
        <v>2</v>
      </c>
      <c r="L18468">
        <v>46</v>
      </c>
      <c r="M18468">
        <v>5.8</v>
      </c>
      <c r="N18468">
        <v>3.5</v>
      </c>
      <c r="O18468" t="s">
        <v>9</v>
      </c>
      <c r="P18468">
        <v>0.86</v>
      </c>
    </row>
    <row r="18469" spans="8:16">
      <c r="H18469" t="s">
        <v>17161</v>
      </c>
      <c r="I18469" t="s">
        <v>7</v>
      </c>
      <c r="J18469">
        <v>2022</v>
      </c>
      <c r="K18469">
        <f>2024 -impact_data[[#This Row],[model_year]]</f>
        <v>2</v>
      </c>
      <c r="L18469">
        <v>50</v>
      </c>
      <c r="M18469">
        <v>9.9</v>
      </c>
      <c r="N18469">
        <v>6</v>
      </c>
      <c r="O18469" t="s">
        <v>9</v>
      </c>
      <c r="P18469">
        <v>0.86</v>
      </c>
    </row>
    <row r="18470" spans="8:16">
      <c r="H18470" t="s">
        <v>17170</v>
      </c>
      <c r="I18470" t="s">
        <v>11</v>
      </c>
      <c r="J18470">
        <v>2022</v>
      </c>
      <c r="K18470">
        <f>2024 -impact_data[[#This Row],[model_year]]</f>
        <v>2</v>
      </c>
      <c r="L18470">
        <v>72</v>
      </c>
      <c r="M18470">
        <v>0.8</v>
      </c>
      <c r="N18470">
        <v>0.5</v>
      </c>
      <c r="O18470" t="s">
        <v>9</v>
      </c>
      <c r="P18470">
        <v>0.94</v>
      </c>
    </row>
    <row r="18471" spans="8:16">
      <c r="H18471" t="s">
        <v>17171</v>
      </c>
      <c r="I18471" t="s">
        <v>7</v>
      </c>
      <c r="J18471">
        <v>2022</v>
      </c>
      <c r="K18471">
        <f>2024 -impact_data[[#This Row],[model_year]]</f>
        <v>2</v>
      </c>
      <c r="L18471">
        <v>48</v>
      </c>
      <c r="M18471">
        <v>26.3</v>
      </c>
      <c r="N18471">
        <v>15.8</v>
      </c>
      <c r="O18471" t="s">
        <v>9</v>
      </c>
      <c r="P18471">
        <v>0.88</v>
      </c>
    </row>
    <row r="18472" spans="8:16">
      <c r="H18472" t="s">
        <v>17178</v>
      </c>
      <c r="I18472" t="s">
        <v>7</v>
      </c>
      <c r="J18472">
        <v>2022</v>
      </c>
      <c r="K18472">
        <f>2024 -impact_data[[#This Row],[model_year]]</f>
        <v>2</v>
      </c>
      <c r="L18472">
        <v>46</v>
      </c>
      <c r="M18472">
        <v>20.3</v>
      </c>
      <c r="N18472">
        <v>5.0999999999999996</v>
      </c>
      <c r="O18472" t="s">
        <v>8</v>
      </c>
      <c r="P18472">
        <v>0.86</v>
      </c>
    </row>
    <row r="18473" spans="8:16">
      <c r="H18473" t="s">
        <v>17192</v>
      </c>
      <c r="I18473" t="s">
        <v>7</v>
      </c>
      <c r="J18473">
        <v>2022</v>
      </c>
      <c r="K18473">
        <f>2024 -impact_data[[#This Row],[model_year]]</f>
        <v>2</v>
      </c>
      <c r="L18473">
        <v>44</v>
      </c>
      <c r="M18473">
        <v>2.4</v>
      </c>
      <c r="N18473">
        <v>1.5</v>
      </c>
      <c r="O18473" t="s">
        <v>9</v>
      </c>
      <c r="P18473">
        <v>0.87</v>
      </c>
    </row>
    <row r="18474" spans="8:16">
      <c r="H18474" t="s">
        <v>17198</v>
      </c>
      <c r="I18474" t="s">
        <v>7</v>
      </c>
      <c r="J18474">
        <v>2022</v>
      </c>
      <c r="K18474">
        <f>2024 -impact_data[[#This Row],[model_year]]</f>
        <v>2</v>
      </c>
      <c r="L18474">
        <v>50</v>
      </c>
      <c r="M18474">
        <v>13.4</v>
      </c>
      <c r="N18474">
        <v>3.4</v>
      </c>
      <c r="O18474" t="s">
        <v>8</v>
      </c>
      <c r="P18474">
        <v>0.88</v>
      </c>
    </row>
    <row r="18475" spans="8:16">
      <c r="H18475" t="s">
        <v>17221</v>
      </c>
      <c r="I18475" t="s">
        <v>7</v>
      </c>
      <c r="J18475">
        <v>2022</v>
      </c>
      <c r="K18475">
        <f>2024 -impact_data[[#This Row],[model_year]]</f>
        <v>2</v>
      </c>
      <c r="L18475">
        <v>51</v>
      </c>
      <c r="M18475">
        <v>21</v>
      </c>
      <c r="N18475">
        <v>12.6</v>
      </c>
      <c r="O18475" t="s">
        <v>9</v>
      </c>
      <c r="P18475">
        <v>0.86</v>
      </c>
    </row>
    <row r="18476" spans="8:16">
      <c r="H18476" t="s">
        <v>17224</v>
      </c>
      <c r="I18476" t="s">
        <v>11</v>
      </c>
      <c r="J18476">
        <v>2022</v>
      </c>
      <c r="K18476">
        <f>2024 -impact_data[[#This Row],[model_year]]</f>
        <v>2</v>
      </c>
      <c r="L18476">
        <v>73</v>
      </c>
      <c r="M18476">
        <v>5.7</v>
      </c>
      <c r="N18476">
        <v>3.4</v>
      </c>
      <c r="O18476" t="s">
        <v>9</v>
      </c>
      <c r="P18476">
        <v>0.96</v>
      </c>
    </row>
    <row r="18477" spans="8:16">
      <c r="H18477" t="s">
        <v>17231</v>
      </c>
      <c r="I18477" t="s">
        <v>7</v>
      </c>
      <c r="J18477">
        <v>2022</v>
      </c>
      <c r="K18477">
        <f>2024 -impact_data[[#This Row],[model_year]]</f>
        <v>2</v>
      </c>
      <c r="L18477">
        <v>45</v>
      </c>
      <c r="M18477">
        <v>5.8</v>
      </c>
      <c r="N18477">
        <v>3.5</v>
      </c>
      <c r="O18477" t="s">
        <v>9</v>
      </c>
      <c r="P18477">
        <v>0.88</v>
      </c>
    </row>
    <row r="18478" spans="8:16">
      <c r="H18478" t="s">
        <v>17232</v>
      </c>
      <c r="I18478" t="s">
        <v>7</v>
      </c>
      <c r="J18478">
        <v>2022</v>
      </c>
      <c r="K18478">
        <f>2024 -impact_data[[#This Row],[model_year]]</f>
        <v>2</v>
      </c>
      <c r="L18478">
        <v>48</v>
      </c>
      <c r="M18478">
        <v>25.5</v>
      </c>
      <c r="N18478">
        <v>15.3</v>
      </c>
      <c r="O18478" t="s">
        <v>9</v>
      </c>
      <c r="P18478">
        <v>0.86</v>
      </c>
    </row>
    <row r="18479" spans="8:16">
      <c r="H18479" t="s">
        <v>17235</v>
      </c>
      <c r="I18479" t="s">
        <v>7</v>
      </c>
      <c r="J18479">
        <v>2022</v>
      </c>
      <c r="K18479">
        <f>2024 -impact_data[[#This Row],[model_year]]</f>
        <v>2</v>
      </c>
      <c r="L18479">
        <v>43</v>
      </c>
      <c r="M18479">
        <v>3.9</v>
      </c>
      <c r="N18479">
        <v>2.2999999999999998</v>
      </c>
      <c r="O18479" t="s">
        <v>9</v>
      </c>
      <c r="P18479">
        <v>0.85</v>
      </c>
    </row>
    <row r="18480" spans="8:16">
      <c r="H18480" t="s">
        <v>17308</v>
      </c>
      <c r="I18480" t="s">
        <v>7</v>
      </c>
      <c r="J18480">
        <v>2022</v>
      </c>
      <c r="K18480">
        <f>2024 -impact_data[[#This Row],[model_year]]</f>
        <v>2</v>
      </c>
      <c r="L18480">
        <v>50</v>
      </c>
      <c r="M18480">
        <v>73.2</v>
      </c>
      <c r="N18480">
        <v>43.9</v>
      </c>
      <c r="O18480" t="s">
        <v>9</v>
      </c>
      <c r="P18480">
        <v>0.87</v>
      </c>
    </row>
    <row r="18481" spans="8:16">
      <c r="H18481" t="s">
        <v>17327</v>
      </c>
      <c r="I18481" t="s">
        <v>7</v>
      </c>
      <c r="J18481">
        <v>2022</v>
      </c>
      <c r="K18481">
        <f>2024 -impact_data[[#This Row],[model_year]]</f>
        <v>2</v>
      </c>
      <c r="L18481">
        <v>47</v>
      </c>
      <c r="M18481">
        <v>17.100000000000001</v>
      </c>
      <c r="N18481">
        <v>4.3</v>
      </c>
      <c r="O18481" t="s">
        <v>8</v>
      </c>
      <c r="P18481">
        <v>0.88</v>
      </c>
    </row>
    <row r="18482" spans="8:16">
      <c r="H18482" t="s">
        <v>17335</v>
      </c>
      <c r="I18482" t="s">
        <v>11</v>
      </c>
      <c r="J18482">
        <v>2022</v>
      </c>
      <c r="K18482">
        <f>2024 -impact_data[[#This Row],[model_year]]</f>
        <v>2</v>
      </c>
      <c r="L18482">
        <v>77</v>
      </c>
      <c r="M18482">
        <v>-1</v>
      </c>
      <c r="N18482">
        <v>-0.4</v>
      </c>
      <c r="O18482" t="s">
        <v>10</v>
      </c>
      <c r="P18482">
        <v>0.95</v>
      </c>
    </row>
    <row r="18483" spans="8:16">
      <c r="H18483" t="s">
        <v>17338</v>
      </c>
      <c r="I18483" t="s">
        <v>7</v>
      </c>
      <c r="J18483">
        <v>2022</v>
      </c>
      <c r="K18483">
        <f>2024 -impact_data[[#This Row],[model_year]]</f>
        <v>2</v>
      </c>
      <c r="L18483">
        <v>44</v>
      </c>
      <c r="M18483">
        <v>10.7</v>
      </c>
      <c r="N18483">
        <v>2.7</v>
      </c>
      <c r="O18483" t="s">
        <v>8</v>
      </c>
      <c r="P18483">
        <v>0.88</v>
      </c>
    </row>
    <row r="18484" spans="8:16">
      <c r="H18484" t="s">
        <v>17344</v>
      </c>
      <c r="I18484" t="s">
        <v>7</v>
      </c>
      <c r="J18484">
        <v>2022</v>
      </c>
      <c r="K18484">
        <f>2024 -impact_data[[#This Row],[model_year]]</f>
        <v>2</v>
      </c>
      <c r="L18484">
        <v>45</v>
      </c>
      <c r="M18484">
        <v>19.100000000000001</v>
      </c>
      <c r="N18484">
        <v>11.5</v>
      </c>
      <c r="O18484" t="s">
        <v>9</v>
      </c>
      <c r="P18484">
        <v>0.87</v>
      </c>
    </row>
    <row r="18485" spans="8:16">
      <c r="H18485" t="s">
        <v>17372</v>
      </c>
      <c r="I18485" t="s">
        <v>7</v>
      </c>
      <c r="J18485">
        <v>2022</v>
      </c>
      <c r="K18485">
        <f>2024 -impact_data[[#This Row],[model_year]]</f>
        <v>2</v>
      </c>
      <c r="L18485">
        <v>48</v>
      </c>
      <c r="M18485">
        <v>18.7</v>
      </c>
      <c r="N18485">
        <v>7.5</v>
      </c>
      <c r="O18485" t="s">
        <v>10</v>
      </c>
      <c r="P18485">
        <v>0.87</v>
      </c>
    </row>
    <row r="18486" spans="8:16">
      <c r="H18486" t="s">
        <v>17392</v>
      </c>
      <c r="I18486" t="s">
        <v>7</v>
      </c>
      <c r="J18486">
        <v>2022</v>
      </c>
      <c r="K18486">
        <f>2024 -impact_data[[#This Row],[model_year]]</f>
        <v>2</v>
      </c>
      <c r="L18486">
        <v>50</v>
      </c>
      <c r="M18486">
        <v>10.7</v>
      </c>
      <c r="N18486">
        <v>6.4</v>
      </c>
      <c r="O18486" t="s">
        <v>9</v>
      </c>
      <c r="P18486">
        <v>0.87</v>
      </c>
    </row>
    <row r="18487" spans="8:16">
      <c r="H18487" t="s">
        <v>17401</v>
      </c>
      <c r="I18487" t="s">
        <v>11</v>
      </c>
      <c r="J18487">
        <v>2022</v>
      </c>
      <c r="K18487">
        <f>2024 -impact_data[[#This Row],[model_year]]</f>
        <v>2</v>
      </c>
      <c r="L18487">
        <v>79</v>
      </c>
      <c r="M18487">
        <v>22.6</v>
      </c>
      <c r="N18487">
        <v>13.6</v>
      </c>
      <c r="O18487" t="s">
        <v>9</v>
      </c>
      <c r="P18487">
        <v>0.94</v>
      </c>
    </row>
    <row r="18488" spans="8:16">
      <c r="H18488" t="s">
        <v>17407</v>
      </c>
      <c r="I18488" t="s">
        <v>7</v>
      </c>
      <c r="J18488">
        <v>2022</v>
      </c>
      <c r="K18488">
        <f>2024 -impact_data[[#This Row],[model_year]]</f>
        <v>2</v>
      </c>
      <c r="L18488">
        <v>46</v>
      </c>
      <c r="M18488">
        <v>25.2</v>
      </c>
      <c r="N18488">
        <v>15.1</v>
      </c>
      <c r="O18488" t="s">
        <v>9</v>
      </c>
      <c r="P18488">
        <v>0.86</v>
      </c>
    </row>
    <row r="18489" spans="8:16">
      <c r="H18489" t="s">
        <v>17418</v>
      </c>
      <c r="I18489" t="s">
        <v>7</v>
      </c>
      <c r="J18489">
        <v>2022</v>
      </c>
      <c r="K18489">
        <f>2024 -impact_data[[#This Row],[model_year]]</f>
        <v>2</v>
      </c>
      <c r="L18489">
        <v>49</v>
      </c>
      <c r="M18489">
        <v>20.6</v>
      </c>
      <c r="N18489">
        <v>12.4</v>
      </c>
      <c r="O18489" t="s">
        <v>9</v>
      </c>
      <c r="P18489">
        <v>0.85</v>
      </c>
    </row>
    <row r="18490" spans="8:16">
      <c r="H18490" t="s">
        <v>17426</v>
      </c>
      <c r="I18490" t="s">
        <v>7</v>
      </c>
      <c r="J18490">
        <v>2022</v>
      </c>
      <c r="K18490">
        <f>2024 -impact_data[[#This Row],[model_year]]</f>
        <v>2</v>
      </c>
      <c r="L18490">
        <v>44</v>
      </c>
      <c r="M18490">
        <v>27</v>
      </c>
      <c r="N18490">
        <v>10.8</v>
      </c>
      <c r="O18490" t="s">
        <v>10</v>
      </c>
      <c r="P18490">
        <v>0.86</v>
      </c>
    </row>
    <row r="18491" spans="8:16">
      <c r="H18491" t="s">
        <v>17428</v>
      </c>
      <c r="I18491" t="s">
        <v>7</v>
      </c>
      <c r="J18491">
        <v>2022</v>
      </c>
      <c r="K18491">
        <f>2024 -impact_data[[#This Row],[model_year]]</f>
        <v>2</v>
      </c>
      <c r="L18491">
        <v>48</v>
      </c>
      <c r="M18491">
        <v>15</v>
      </c>
      <c r="N18491">
        <v>6</v>
      </c>
      <c r="O18491" t="s">
        <v>10</v>
      </c>
      <c r="P18491">
        <v>0.88</v>
      </c>
    </row>
    <row r="18492" spans="8:16">
      <c r="H18492" t="s">
        <v>17430</v>
      </c>
      <c r="I18492" t="s">
        <v>7</v>
      </c>
      <c r="J18492">
        <v>2022</v>
      </c>
      <c r="K18492">
        <f>2024 -impact_data[[#This Row],[model_year]]</f>
        <v>2</v>
      </c>
      <c r="L18492">
        <v>46</v>
      </c>
      <c r="M18492">
        <v>6.6</v>
      </c>
      <c r="N18492">
        <v>4</v>
      </c>
      <c r="O18492" t="s">
        <v>9</v>
      </c>
      <c r="P18492">
        <v>0.87</v>
      </c>
    </row>
    <row r="18493" spans="8:16">
      <c r="H18493" t="s">
        <v>17438</v>
      </c>
      <c r="I18493" t="s">
        <v>11</v>
      </c>
      <c r="J18493">
        <v>2022</v>
      </c>
      <c r="K18493">
        <f>2024 -impact_data[[#This Row],[model_year]]</f>
        <v>2</v>
      </c>
      <c r="L18493">
        <v>80</v>
      </c>
      <c r="M18493">
        <v>35.299999999999997</v>
      </c>
      <c r="N18493">
        <v>14.1</v>
      </c>
      <c r="O18493" t="s">
        <v>10</v>
      </c>
      <c r="P18493">
        <v>0.96</v>
      </c>
    </row>
    <row r="18494" spans="8:16">
      <c r="H18494" t="s">
        <v>17451</v>
      </c>
      <c r="I18494" t="s">
        <v>7</v>
      </c>
      <c r="J18494">
        <v>2022</v>
      </c>
      <c r="K18494">
        <f>2024 -impact_data[[#This Row],[model_year]]</f>
        <v>2</v>
      </c>
      <c r="L18494">
        <v>48</v>
      </c>
      <c r="M18494">
        <v>26.9</v>
      </c>
      <c r="N18494">
        <v>16.100000000000001</v>
      </c>
      <c r="O18494" t="s">
        <v>9</v>
      </c>
      <c r="P18494">
        <v>0.88</v>
      </c>
    </row>
    <row r="18495" spans="8:16">
      <c r="H18495" t="s">
        <v>17462</v>
      </c>
      <c r="I18495" t="s">
        <v>7</v>
      </c>
      <c r="J18495">
        <v>2022</v>
      </c>
      <c r="K18495">
        <f>2024 -impact_data[[#This Row],[model_year]]</f>
        <v>2</v>
      </c>
      <c r="L18495">
        <v>49</v>
      </c>
      <c r="M18495">
        <v>23.3</v>
      </c>
      <c r="N18495">
        <v>14</v>
      </c>
      <c r="O18495" t="s">
        <v>9</v>
      </c>
      <c r="P18495">
        <v>0.88</v>
      </c>
    </row>
    <row r="18496" spans="8:16">
      <c r="H18496" t="s">
        <v>17465</v>
      </c>
      <c r="I18496" t="s">
        <v>7</v>
      </c>
      <c r="J18496">
        <v>2022</v>
      </c>
      <c r="K18496">
        <f>2024 -impact_data[[#This Row],[model_year]]</f>
        <v>2</v>
      </c>
      <c r="L18496">
        <v>44</v>
      </c>
      <c r="M18496">
        <v>18.100000000000001</v>
      </c>
      <c r="N18496">
        <v>10.9</v>
      </c>
      <c r="O18496" t="s">
        <v>9</v>
      </c>
      <c r="P18496">
        <v>0.86</v>
      </c>
    </row>
    <row r="18497" spans="8:16">
      <c r="H18497" t="s">
        <v>17469</v>
      </c>
      <c r="I18497" t="s">
        <v>7</v>
      </c>
      <c r="J18497">
        <v>2022</v>
      </c>
      <c r="K18497">
        <f>2024 -impact_data[[#This Row],[model_year]]</f>
        <v>2</v>
      </c>
      <c r="L18497">
        <v>46</v>
      </c>
      <c r="M18497">
        <v>8.9</v>
      </c>
      <c r="N18497">
        <v>3.6</v>
      </c>
      <c r="O18497" t="s">
        <v>10</v>
      </c>
      <c r="P18497">
        <v>0.87</v>
      </c>
    </row>
    <row r="18498" spans="8:16">
      <c r="H18498" t="s">
        <v>17473</v>
      </c>
      <c r="I18498" t="s">
        <v>7</v>
      </c>
      <c r="J18498">
        <v>2022</v>
      </c>
      <c r="K18498">
        <f>2024 -impact_data[[#This Row],[model_year]]</f>
        <v>2</v>
      </c>
      <c r="L18498">
        <v>49</v>
      </c>
      <c r="M18498">
        <v>23</v>
      </c>
      <c r="N18498">
        <v>13.8</v>
      </c>
      <c r="O18498" t="s">
        <v>9</v>
      </c>
      <c r="P18498">
        <v>0.87</v>
      </c>
    </row>
    <row r="18499" spans="8:16">
      <c r="H18499" t="s">
        <v>17475</v>
      </c>
      <c r="I18499" t="s">
        <v>7</v>
      </c>
      <c r="J18499">
        <v>2022</v>
      </c>
      <c r="K18499">
        <f>2024 -impact_data[[#This Row],[model_year]]</f>
        <v>2</v>
      </c>
      <c r="L18499">
        <v>45</v>
      </c>
      <c r="M18499">
        <v>2.6</v>
      </c>
      <c r="N18499">
        <v>0.6</v>
      </c>
      <c r="O18499" t="s">
        <v>8</v>
      </c>
      <c r="P18499">
        <v>0.87</v>
      </c>
    </row>
    <row r="18500" spans="8:16">
      <c r="H18500" t="s">
        <v>17492</v>
      </c>
      <c r="I18500" t="s">
        <v>7</v>
      </c>
      <c r="J18500">
        <v>2022</v>
      </c>
      <c r="K18500">
        <f>2024 -impact_data[[#This Row],[model_year]]</f>
        <v>2</v>
      </c>
      <c r="L18500">
        <v>48</v>
      </c>
      <c r="M18500">
        <v>28.6</v>
      </c>
      <c r="N18500">
        <v>17.2</v>
      </c>
      <c r="O18500" t="s">
        <v>9</v>
      </c>
      <c r="P18500">
        <v>0.87</v>
      </c>
    </row>
    <row r="18501" spans="8:16">
      <c r="H18501" t="s">
        <v>17496</v>
      </c>
      <c r="I18501" t="s">
        <v>7</v>
      </c>
      <c r="J18501">
        <v>2022</v>
      </c>
      <c r="K18501">
        <f>2024 -impact_data[[#This Row],[model_year]]</f>
        <v>2</v>
      </c>
      <c r="L18501">
        <v>43</v>
      </c>
      <c r="M18501">
        <v>6.7</v>
      </c>
      <c r="N18501">
        <v>2.7</v>
      </c>
      <c r="O18501" t="s">
        <v>10</v>
      </c>
      <c r="P18501">
        <v>0.87</v>
      </c>
    </row>
    <row r="18502" spans="8:16">
      <c r="H18502" t="s">
        <v>17497</v>
      </c>
      <c r="I18502" t="s">
        <v>7</v>
      </c>
      <c r="J18502">
        <v>2022</v>
      </c>
      <c r="K18502">
        <f>2024 -impact_data[[#This Row],[model_year]]</f>
        <v>2</v>
      </c>
      <c r="L18502">
        <v>44</v>
      </c>
      <c r="M18502">
        <v>32.200000000000003</v>
      </c>
      <c r="N18502">
        <v>19.3</v>
      </c>
      <c r="O18502" t="s">
        <v>9</v>
      </c>
      <c r="P18502">
        <v>0.87</v>
      </c>
    </row>
    <row r="18503" spans="8:16">
      <c r="H18503" t="s">
        <v>17501</v>
      </c>
      <c r="I18503" t="s">
        <v>7</v>
      </c>
      <c r="J18503">
        <v>2022</v>
      </c>
      <c r="K18503">
        <f>2024 -impact_data[[#This Row],[model_year]]</f>
        <v>2</v>
      </c>
      <c r="L18503">
        <v>48</v>
      </c>
      <c r="M18503">
        <v>9.9</v>
      </c>
      <c r="N18503">
        <v>5.9</v>
      </c>
      <c r="O18503" t="s">
        <v>9</v>
      </c>
      <c r="P18503">
        <v>0.87</v>
      </c>
    </row>
    <row r="18504" spans="8:16">
      <c r="H18504" t="s">
        <v>17508</v>
      </c>
      <c r="I18504" t="s">
        <v>7</v>
      </c>
      <c r="J18504">
        <v>2022</v>
      </c>
      <c r="K18504">
        <f>2024 -impact_data[[#This Row],[model_year]]</f>
        <v>2</v>
      </c>
      <c r="L18504">
        <v>49</v>
      </c>
      <c r="M18504">
        <v>27.1</v>
      </c>
      <c r="N18504">
        <v>16.3</v>
      </c>
      <c r="O18504" t="s">
        <v>9</v>
      </c>
      <c r="P18504">
        <v>0.89</v>
      </c>
    </row>
    <row r="18505" spans="8:16">
      <c r="H18505" t="s">
        <v>17509</v>
      </c>
      <c r="I18505" t="s">
        <v>7</v>
      </c>
      <c r="J18505">
        <v>2022</v>
      </c>
      <c r="K18505">
        <f>2024 -impact_data[[#This Row],[model_year]]</f>
        <v>2</v>
      </c>
      <c r="L18505">
        <v>45</v>
      </c>
      <c r="M18505">
        <v>16.8</v>
      </c>
      <c r="N18505">
        <v>10.1</v>
      </c>
      <c r="O18505" t="s">
        <v>9</v>
      </c>
      <c r="P18505">
        <v>0.87</v>
      </c>
    </row>
    <row r="18506" spans="8:16">
      <c r="H18506" t="s">
        <v>17512</v>
      </c>
      <c r="I18506" t="s">
        <v>7</v>
      </c>
      <c r="J18506">
        <v>2022</v>
      </c>
      <c r="K18506">
        <f>2024 -impact_data[[#This Row],[model_year]]</f>
        <v>2</v>
      </c>
      <c r="L18506">
        <v>45</v>
      </c>
      <c r="M18506">
        <v>-6.9</v>
      </c>
      <c r="N18506">
        <v>-1.7</v>
      </c>
      <c r="O18506" t="s">
        <v>8</v>
      </c>
      <c r="P18506">
        <v>0.85</v>
      </c>
    </row>
    <row r="18507" spans="8:16">
      <c r="H18507" t="s">
        <v>17521</v>
      </c>
      <c r="I18507" t="s">
        <v>7</v>
      </c>
      <c r="J18507">
        <v>2022</v>
      </c>
      <c r="K18507">
        <f>2024 -impact_data[[#This Row],[model_year]]</f>
        <v>2</v>
      </c>
      <c r="L18507">
        <v>45</v>
      </c>
      <c r="M18507">
        <v>1.4</v>
      </c>
      <c r="N18507">
        <v>0.9</v>
      </c>
      <c r="O18507" t="s">
        <v>9</v>
      </c>
      <c r="P18507">
        <v>0.88</v>
      </c>
    </row>
    <row r="18508" spans="8:16">
      <c r="H18508" t="s">
        <v>17528</v>
      </c>
      <c r="I18508" t="s">
        <v>7</v>
      </c>
      <c r="J18508">
        <v>2022</v>
      </c>
      <c r="K18508">
        <f>2024 -impact_data[[#This Row],[model_year]]</f>
        <v>2</v>
      </c>
      <c r="L18508">
        <v>45</v>
      </c>
      <c r="M18508">
        <v>16</v>
      </c>
      <c r="N18508">
        <v>9.6</v>
      </c>
      <c r="O18508" t="s">
        <v>9</v>
      </c>
      <c r="P18508">
        <v>0.88</v>
      </c>
    </row>
    <row r="18509" spans="8:16">
      <c r="H18509" t="s">
        <v>17547</v>
      </c>
      <c r="I18509" t="s">
        <v>7</v>
      </c>
      <c r="J18509">
        <v>2022</v>
      </c>
      <c r="K18509">
        <f>2024 -impact_data[[#This Row],[model_year]]</f>
        <v>2</v>
      </c>
      <c r="L18509">
        <v>46</v>
      </c>
      <c r="M18509">
        <v>20.8</v>
      </c>
      <c r="N18509">
        <v>12.5</v>
      </c>
      <c r="O18509" t="s">
        <v>9</v>
      </c>
      <c r="P18509">
        <v>0.88</v>
      </c>
    </row>
    <row r="18510" spans="8:16">
      <c r="H18510" t="s">
        <v>4673</v>
      </c>
      <c r="I18510" t="s">
        <v>7</v>
      </c>
      <c r="J18510">
        <v>2022</v>
      </c>
      <c r="K18510">
        <f>2024 -impact_data[[#This Row],[model_year]]</f>
        <v>2</v>
      </c>
      <c r="L18510">
        <v>46</v>
      </c>
      <c r="M18510">
        <v>7.7</v>
      </c>
      <c r="N18510">
        <v>1.9</v>
      </c>
      <c r="O18510" t="s">
        <v>8</v>
      </c>
      <c r="P18510">
        <v>0.86</v>
      </c>
    </row>
    <row r="18511" spans="8:16">
      <c r="H18511" t="s">
        <v>17569</v>
      </c>
      <c r="I18511" t="s">
        <v>7</v>
      </c>
      <c r="J18511">
        <v>2022</v>
      </c>
      <c r="K18511">
        <f>2024 -impact_data[[#This Row],[model_year]]</f>
        <v>2</v>
      </c>
      <c r="L18511">
        <v>47</v>
      </c>
      <c r="M18511">
        <v>8.1999999999999993</v>
      </c>
      <c r="N18511">
        <v>4.9000000000000004</v>
      </c>
      <c r="O18511" t="s">
        <v>9</v>
      </c>
      <c r="P18511">
        <v>0.86</v>
      </c>
    </row>
    <row r="18512" spans="8:16">
      <c r="H18512" t="s">
        <v>17579</v>
      </c>
      <c r="I18512" t="s">
        <v>7</v>
      </c>
      <c r="J18512">
        <v>2022</v>
      </c>
      <c r="K18512">
        <f>2024 -impact_data[[#This Row],[model_year]]</f>
        <v>2</v>
      </c>
      <c r="L18512">
        <v>42</v>
      </c>
      <c r="M18512">
        <v>12.9</v>
      </c>
      <c r="N18512">
        <v>7.8</v>
      </c>
      <c r="O18512" t="s">
        <v>9</v>
      </c>
      <c r="P18512">
        <v>0.87</v>
      </c>
    </row>
    <row r="18513" spans="8:16">
      <c r="H18513" t="s">
        <v>17580</v>
      </c>
      <c r="I18513" t="s">
        <v>11</v>
      </c>
      <c r="J18513">
        <v>2022</v>
      </c>
      <c r="K18513">
        <f>2024 -impact_data[[#This Row],[model_year]]</f>
        <v>2</v>
      </c>
      <c r="L18513">
        <v>75</v>
      </c>
      <c r="M18513">
        <v>19.399999999999999</v>
      </c>
      <c r="N18513">
        <v>11.6</v>
      </c>
      <c r="O18513" t="s">
        <v>9</v>
      </c>
      <c r="P18513">
        <v>0.91</v>
      </c>
    </row>
    <row r="18514" spans="8:16">
      <c r="H18514" t="s">
        <v>17586</v>
      </c>
      <c r="I18514" t="s">
        <v>7</v>
      </c>
      <c r="J18514">
        <v>2022</v>
      </c>
      <c r="K18514">
        <f>2024 -impact_data[[#This Row],[model_year]]</f>
        <v>2</v>
      </c>
      <c r="L18514">
        <v>49</v>
      </c>
      <c r="M18514">
        <v>28.2</v>
      </c>
      <c r="N18514">
        <v>16.899999999999999</v>
      </c>
      <c r="O18514" t="s">
        <v>9</v>
      </c>
      <c r="P18514">
        <v>0.87</v>
      </c>
    </row>
    <row r="18515" spans="8:16">
      <c r="H18515" t="s">
        <v>17604</v>
      </c>
      <c r="I18515" t="s">
        <v>7</v>
      </c>
      <c r="J18515">
        <v>2022</v>
      </c>
      <c r="K18515">
        <f>2024 -impact_data[[#This Row],[model_year]]</f>
        <v>2</v>
      </c>
      <c r="L18515">
        <v>43</v>
      </c>
      <c r="M18515">
        <v>12</v>
      </c>
      <c r="N18515">
        <v>7.2</v>
      </c>
      <c r="O18515" t="s">
        <v>9</v>
      </c>
      <c r="P18515">
        <v>0.87</v>
      </c>
    </row>
    <row r="18516" spans="8:16">
      <c r="H18516" t="s">
        <v>59</v>
      </c>
      <c r="I18516" t="s">
        <v>7</v>
      </c>
      <c r="J18516">
        <v>2022</v>
      </c>
      <c r="K18516">
        <f>2024 -impact_data[[#This Row],[model_year]]</f>
        <v>2</v>
      </c>
      <c r="L18516">
        <v>45</v>
      </c>
      <c r="M18516">
        <v>17.7</v>
      </c>
      <c r="N18516">
        <v>10.6</v>
      </c>
      <c r="O18516" t="s">
        <v>9</v>
      </c>
      <c r="P18516">
        <v>0.87</v>
      </c>
    </row>
    <row r="18517" spans="8:16">
      <c r="H18517" t="s">
        <v>17613</v>
      </c>
      <c r="I18517" t="s">
        <v>7</v>
      </c>
      <c r="J18517">
        <v>2022</v>
      </c>
      <c r="K18517">
        <f>2024 -impact_data[[#This Row],[model_year]]</f>
        <v>2</v>
      </c>
      <c r="L18517">
        <v>47</v>
      </c>
      <c r="M18517">
        <v>15.8</v>
      </c>
      <c r="N18517">
        <v>6.3</v>
      </c>
      <c r="O18517" t="s">
        <v>10</v>
      </c>
      <c r="P18517">
        <v>0.88</v>
      </c>
    </row>
    <row r="18518" spans="8:16">
      <c r="H18518" t="s">
        <v>17623</v>
      </c>
      <c r="I18518" t="s">
        <v>7</v>
      </c>
      <c r="J18518">
        <v>2022</v>
      </c>
      <c r="K18518">
        <f>2024 -impact_data[[#This Row],[model_year]]</f>
        <v>2</v>
      </c>
      <c r="L18518">
        <v>48</v>
      </c>
      <c r="M18518">
        <v>8.6</v>
      </c>
      <c r="N18518">
        <v>2.2000000000000002</v>
      </c>
      <c r="O18518" t="s">
        <v>8</v>
      </c>
      <c r="P18518">
        <v>0.86</v>
      </c>
    </row>
    <row r="18519" spans="8:16">
      <c r="H18519" t="s">
        <v>17625</v>
      </c>
      <c r="I18519" t="s">
        <v>7</v>
      </c>
      <c r="J18519">
        <v>2022</v>
      </c>
      <c r="K18519">
        <f>2024 -impact_data[[#This Row],[model_year]]</f>
        <v>2</v>
      </c>
      <c r="L18519">
        <v>49</v>
      </c>
      <c r="M18519">
        <v>16.2</v>
      </c>
      <c r="N18519">
        <v>9.6999999999999993</v>
      </c>
      <c r="O18519" t="s">
        <v>9</v>
      </c>
      <c r="P18519">
        <v>0.87</v>
      </c>
    </row>
    <row r="18520" spans="8:16">
      <c r="H18520" t="s">
        <v>17626</v>
      </c>
      <c r="I18520" t="s">
        <v>7</v>
      </c>
      <c r="J18520">
        <v>2022</v>
      </c>
      <c r="K18520">
        <f>2024 -impact_data[[#This Row],[model_year]]</f>
        <v>2</v>
      </c>
      <c r="L18520">
        <v>48</v>
      </c>
      <c r="M18520">
        <v>47.1</v>
      </c>
      <c r="N18520">
        <v>28.2</v>
      </c>
      <c r="O18520" t="s">
        <v>9</v>
      </c>
      <c r="P18520">
        <v>0.87</v>
      </c>
    </row>
    <row r="18521" spans="8:16">
      <c r="H18521" t="s">
        <v>17649</v>
      </c>
      <c r="I18521" t="s">
        <v>7</v>
      </c>
      <c r="J18521">
        <v>2022</v>
      </c>
      <c r="K18521">
        <f>2024 -impact_data[[#This Row],[model_year]]</f>
        <v>2</v>
      </c>
      <c r="L18521">
        <v>50</v>
      </c>
      <c r="M18521">
        <v>30.2</v>
      </c>
      <c r="N18521">
        <v>18.100000000000001</v>
      </c>
      <c r="O18521" t="s">
        <v>9</v>
      </c>
      <c r="P18521">
        <v>0.87</v>
      </c>
    </row>
    <row r="18522" spans="8:16">
      <c r="H18522" t="s">
        <v>17652</v>
      </c>
      <c r="I18522" t="s">
        <v>7</v>
      </c>
      <c r="J18522">
        <v>2022</v>
      </c>
      <c r="K18522">
        <f>2024 -impact_data[[#This Row],[model_year]]</f>
        <v>2</v>
      </c>
      <c r="L18522">
        <v>48</v>
      </c>
      <c r="M18522">
        <v>15.4</v>
      </c>
      <c r="N18522">
        <v>9.3000000000000007</v>
      </c>
      <c r="O18522" t="s">
        <v>9</v>
      </c>
      <c r="P18522">
        <v>0.89</v>
      </c>
    </row>
    <row r="18523" spans="8:16">
      <c r="H18523" t="s">
        <v>17653</v>
      </c>
      <c r="I18523" t="s">
        <v>7</v>
      </c>
      <c r="J18523">
        <v>2022</v>
      </c>
      <c r="K18523">
        <f>2024 -impact_data[[#This Row],[model_year]]</f>
        <v>2</v>
      </c>
      <c r="L18523">
        <v>46</v>
      </c>
      <c r="M18523">
        <v>22</v>
      </c>
      <c r="N18523">
        <v>8.8000000000000007</v>
      </c>
      <c r="O18523" t="s">
        <v>10</v>
      </c>
      <c r="P18523">
        <v>0.87</v>
      </c>
    </row>
    <row r="18524" spans="8:16">
      <c r="H18524" t="s">
        <v>17658</v>
      </c>
      <c r="I18524" t="s">
        <v>7</v>
      </c>
      <c r="J18524">
        <v>2022</v>
      </c>
      <c r="K18524">
        <f>2024 -impact_data[[#This Row],[model_year]]</f>
        <v>2</v>
      </c>
      <c r="L18524">
        <v>45</v>
      </c>
      <c r="M18524">
        <v>2.1</v>
      </c>
      <c r="N18524">
        <v>0.5</v>
      </c>
      <c r="O18524" t="s">
        <v>8</v>
      </c>
      <c r="P18524">
        <v>0.86</v>
      </c>
    </row>
    <row r="18525" spans="8:16">
      <c r="H18525" t="s">
        <v>17659</v>
      </c>
      <c r="I18525" t="s">
        <v>7</v>
      </c>
      <c r="J18525">
        <v>2022</v>
      </c>
      <c r="K18525">
        <f>2024 -impact_data[[#This Row],[model_year]]</f>
        <v>2</v>
      </c>
      <c r="L18525">
        <v>50</v>
      </c>
      <c r="M18525">
        <v>8.1</v>
      </c>
      <c r="N18525">
        <v>3.3</v>
      </c>
      <c r="O18525" t="s">
        <v>10</v>
      </c>
      <c r="P18525">
        <v>0.86</v>
      </c>
    </row>
    <row r="18526" spans="8:16">
      <c r="H18526" t="s">
        <v>17673</v>
      </c>
      <c r="I18526" t="s">
        <v>7</v>
      </c>
      <c r="J18526">
        <v>2022</v>
      </c>
      <c r="K18526">
        <f>2024 -impact_data[[#This Row],[model_year]]</f>
        <v>2</v>
      </c>
      <c r="L18526">
        <v>46</v>
      </c>
      <c r="M18526">
        <v>20.5</v>
      </c>
      <c r="N18526">
        <v>12.3</v>
      </c>
      <c r="O18526" t="s">
        <v>9</v>
      </c>
      <c r="P18526">
        <v>0.87</v>
      </c>
    </row>
    <row r="18527" spans="8:16">
      <c r="H18527" t="s">
        <v>17677</v>
      </c>
      <c r="I18527" t="s">
        <v>7</v>
      </c>
      <c r="J18527">
        <v>2022</v>
      </c>
      <c r="K18527">
        <f>2024 -impact_data[[#This Row],[model_year]]</f>
        <v>2</v>
      </c>
      <c r="L18527">
        <v>46</v>
      </c>
      <c r="M18527">
        <v>3.2</v>
      </c>
      <c r="N18527">
        <v>1.3</v>
      </c>
      <c r="O18527" t="s">
        <v>10</v>
      </c>
      <c r="P18527">
        <v>0.85</v>
      </c>
    </row>
    <row r="18528" spans="8:16">
      <c r="H18528" t="s">
        <v>17679</v>
      </c>
      <c r="I18528" t="s">
        <v>7</v>
      </c>
      <c r="J18528">
        <v>2022</v>
      </c>
      <c r="K18528">
        <f>2024 -impact_data[[#This Row],[model_year]]</f>
        <v>2</v>
      </c>
      <c r="L18528">
        <v>48</v>
      </c>
      <c r="M18528">
        <v>35.5</v>
      </c>
      <c r="N18528">
        <v>21.3</v>
      </c>
      <c r="O18528" t="s">
        <v>9</v>
      </c>
      <c r="P18528">
        <v>0.88</v>
      </c>
    </row>
    <row r="18529" spans="8:16">
      <c r="H18529" t="s">
        <v>17708</v>
      </c>
      <c r="I18529" t="s">
        <v>11</v>
      </c>
      <c r="J18529">
        <v>2022</v>
      </c>
      <c r="K18529">
        <f>2024 -impact_data[[#This Row],[model_year]]</f>
        <v>2</v>
      </c>
      <c r="L18529">
        <v>79</v>
      </c>
      <c r="M18529">
        <v>26.3</v>
      </c>
      <c r="N18529">
        <v>10.5</v>
      </c>
      <c r="O18529" t="s">
        <v>10</v>
      </c>
      <c r="P18529">
        <v>0.95</v>
      </c>
    </row>
    <row r="18530" spans="8:16">
      <c r="H18530" t="s">
        <v>17721</v>
      </c>
      <c r="I18530" t="s">
        <v>7</v>
      </c>
      <c r="J18530">
        <v>2022</v>
      </c>
      <c r="K18530">
        <f>2024 -impact_data[[#This Row],[model_year]]</f>
        <v>2</v>
      </c>
      <c r="L18530">
        <v>46</v>
      </c>
      <c r="M18530">
        <v>30.3</v>
      </c>
      <c r="N18530">
        <v>7.6</v>
      </c>
      <c r="O18530" t="s">
        <v>8</v>
      </c>
      <c r="P18530">
        <v>0.87</v>
      </c>
    </row>
    <row r="18531" spans="8:16">
      <c r="H18531" t="s">
        <v>17736</v>
      </c>
      <c r="I18531" t="s">
        <v>11</v>
      </c>
      <c r="J18531">
        <v>2022</v>
      </c>
      <c r="K18531">
        <f>2024 -impact_data[[#This Row],[model_year]]</f>
        <v>2</v>
      </c>
      <c r="L18531">
        <v>79</v>
      </c>
      <c r="M18531">
        <v>38.799999999999997</v>
      </c>
      <c r="N18531">
        <v>15.5</v>
      </c>
      <c r="O18531" t="s">
        <v>10</v>
      </c>
      <c r="P18531">
        <v>0.97</v>
      </c>
    </row>
    <row r="18532" spans="8:16">
      <c r="H18532" t="s">
        <v>17763</v>
      </c>
      <c r="I18532" t="s">
        <v>7</v>
      </c>
      <c r="J18532">
        <v>2022</v>
      </c>
      <c r="K18532">
        <f>2024 -impact_data[[#This Row],[model_year]]</f>
        <v>2</v>
      </c>
      <c r="L18532">
        <v>47</v>
      </c>
      <c r="M18532">
        <v>11</v>
      </c>
      <c r="N18532">
        <v>4.4000000000000004</v>
      </c>
      <c r="O18532" t="s">
        <v>10</v>
      </c>
      <c r="P18532">
        <v>0.88</v>
      </c>
    </row>
    <row r="18533" spans="8:16">
      <c r="H18533" t="s">
        <v>17767</v>
      </c>
      <c r="I18533" t="s">
        <v>7</v>
      </c>
      <c r="J18533">
        <v>2022</v>
      </c>
      <c r="K18533">
        <f>2024 -impact_data[[#This Row],[model_year]]</f>
        <v>2</v>
      </c>
      <c r="L18533">
        <v>47</v>
      </c>
      <c r="M18533">
        <v>16.5</v>
      </c>
      <c r="N18533">
        <v>9.9</v>
      </c>
      <c r="O18533" t="s">
        <v>9</v>
      </c>
      <c r="P18533">
        <v>0.88</v>
      </c>
    </row>
    <row r="18534" spans="8:16">
      <c r="H18534" t="s">
        <v>17776</v>
      </c>
      <c r="I18534" t="s">
        <v>7</v>
      </c>
      <c r="J18534">
        <v>2022</v>
      </c>
      <c r="K18534">
        <f>2024 -impact_data[[#This Row],[model_year]]</f>
        <v>2</v>
      </c>
      <c r="L18534">
        <v>47</v>
      </c>
      <c r="M18534">
        <v>6.4</v>
      </c>
      <c r="N18534">
        <v>3.9</v>
      </c>
      <c r="O18534" t="s">
        <v>9</v>
      </c>
      <c r="P18534">
        <v>0.87</v>
      </c>
    </row>
    <row r="18535" spans="8:16">
      <c r="H18535" t="s">
        <v>12109</v>
      </c>
      <c r="I18535" t="s">
        <v>7</v>
      </c>
      <c r="J18535">
        <v>2022</v>
      </c>
      <c r="K18535">
        <f>2024 -impact_data[[#This Row],[model_year]]</f>
        <v>2</v>
      </c>
      <c r="L18535">
        <v>44</v>
      </c>
      <c r="M18535">
        <v>23.1</v>
      </c>
      <c r="N18535">
        <v>13.9</v>
      </c>
      <c r="O18535" t="s">
        <v>9</v>
      </c>
      <c r="P18535">
        <v>0.86</v>
      </c>
    </row>
    <row r="18536" spans="8:16">
      <c r="H18536" t="s">
        <v>17800</v>
      </c>
      <c r="I18536" t="s">
        <v>7</v>
      </c>
      <c r="J18536">
        <v>2022</v>
      </c>
      <c r="K18536">
        <f>2024 -impact_data[[#This Row],[model_year]]</f>
        <v>2</v>
      </c>
      <c r="L18536">
        <v>47</v>
      </c>
      <c r="M18536">
        <v>12.8</v>
      </c>
      <c r="N18536">
        <v>7.7</v>
      </c>
      <c r="O18536" t="s">
        <v>9</v>
      </c>
      <c r="P18536">
        <v>0.87</v>
      </c>
    </row>
    <row r="18537" spans="8:16">
      <c r="H18537" t="s">
        <v>17805</v>
      </c>
      <c r="I18537" t="s">
        <v>7</v>
      </c>
      <c r="J18537">
        <v>2022</v>
      </c>
      <c r="K18537">
        <f>2024 -impact_data[[#This Row],[model_year]]</f>
        <v>2</v>
      </c>
      <c r="L18537">
        <v>50</v>
      </c>
      <c r="M18537">
        <v>35.9</v>
      </c>
      <c r="N18537">
        <v>21.5</v>
      </c>
      <c r="O18537" t="s">
        <v>9</v>
      </c>
      <c r="P18537">
        <v>0.86</v>
      </c>
    </row>
    <row r="18538" spans="8:16">
      <c r="H18538" t="s">
        <v>17834</v>
      </c>
      <c r="I18538" t="s">
        <v>7</v>
      </c>
      <c r="J18538">
        <v>2022</v>
      </c>
      <c r="K18538">
        <f>2024 -impact_data[[#This Row],[model_year]]</f>
        <v>2</v>
      </c>
      <c r="L18538">
        <v>50</v>
      </c>
      <c r="M18538">
        <v>19.600000000000001</v>
      </c>
      <c r="N18538">
        <v>11.8</v>
      </c>
      <c r="O18538" t="s">
        <v>9</v>
      </c>
      <c r="P18538">
        <v>0.85</v>
      </c>
    </row>
    <row r="18539" spans="8:16">
      <c r="H18539" t="s">
        <v>17841</v>
      </c>
      <c r="I18539" t="s">
        <v>11</v>
      </c>
      <c r="J18539">
        <v>2022</v>
      </c>
      <c r="K18539">
        <f>2024 -impact_data[[#This Row],[model_year]]</f>
        <v>2</v>
      </c>
      <c r="L18539">
        <v>77</v>
      </c>
      <c r="M18539">
        <v>52.6</v>
      </c>
      <c r="N18539">
        <v>31.6</v>
      </c>
      <c r="O18539" t="s">
        <v>9</v>
      </c>
      <c r="P18539">
        <v>0.96</v>
      </c>
    </row>
    <row r="18540" spans="8:16">
      <c r="H18540" t="s">
        <v>17842</v>
      </c>
      <c r="I18540" t="s">
        <v>7</v>
      </c>
      <c r="J18540">
        <v>2022</v>
      </c>
      <c r="K18540">
        <f>2024 -impact_data[[#This Row],[model_year]]</f>
        <v>2</v>
      </c>
      <c r="L18540">
        <v>42</v>
      </c>
      <c r="M18540">
        <v>19</v>
      </c>
      <c r="N18540">
        <v>11.4</v>
      </c>
      <c r="O18540" t="s">
        <v>9</v>
      </c>
      <c r="P18540">
        <v>0.88</v>
      </c>
    </row>
    <row r="18541" spans="8:16">
      <c r="H18541" t="s">
        <v>17847</v>
      </c>
      <c r="I18541" t="s">
        <v>7</v>
      </c>
      <c r="J18541">
        <v>2022</v>
      </c>
      <c r="K18541">
        <f>2024 -impact_data[[#This Row],[model_year]]</f>
        <v>2</v>
      </c>
      <c r="L18541">
        <v>47</v>
      </c>
      <c r="M18541">
        <v>18.8</v>
      </c>
      <c r="N18541">
        <v>11.3</v>
      </c>
      <c r="O18541" t="s">
        <v>9</v>
      </c>
      <c r="P18541">
        <v>0.89</v>
      </c>
    </row>
    <row r="18542" spans="8:16">
      <c r="H18542" t="s">
        <v>17857</v>
      </c>
      <c r="I18542" t="s">
        <v>7</v>
      </c>
      <c r="J18542">
        <v>2022</v>
      </c>
      <c r="K18542">
        <f>2024 -impact_data[[#This Row],[model_year]]</f>
        <v>2</v>
      </c>
      <c r="L18542">
        <v>45</v>
      </c>
      <c r="M18542">
        <v>12.9</v>
      </c>
      <c r="N18542">
        <v>5.2</v>
      </c>
      <c r="O18542" t="s">
        <v>10</v>
      </c>
      <c r="P18542">
        <v>0.87</v>
      </c>
    </row>
    <row r="18543" spans="8:16">
      <c r="H18543" t="s">
        <v>17863</v>
      </c>
      <c r="I18543" t="s">
        <v>7</v>
      </c>
      <c r="J18543">
        <v>2022</v>
      </c>
      <c r="K18543">
        <f>2024 -impact_data[[#This Row],[model_year]]</f>
        <v>2</v>
      </c>
      <c r="L18543">
        <v>47</v>
      </c>
      <c r="M18543">
        <v>19.2</v>
      </c>
      <c r="N18543">
        <v>4.8</v>
      </c>
      <c r="O18543" t="s">
        <v>8</v>
      </c>
      <c r="P18543">
        <v>0.87</v>
      </c>
    </row>
    <row r="18544" spans="8:16">
      <c r="H18544" t="s">
        <v>17870</v>
      </c>
      <c r="I18544" t="s">
        <v>7</v>
      </c>
      <c r="J18544">
        <v>2022</v>
      </c>
      <c r="K18544">
        <f>2024 -impact_data[[#This Row],[model_year]]</f>
        <v>2</v>
      </c>
      <c r="L18544">
        <v>46</v>
      </c>
      <c r="M18544">
        <v>-5</v>
      </c>
      <c r="N18544">
        <v>-2</v>
      </c>
      <c r="O18544" t="s">
        <v>10</v>
      </c>
      <c r="P18544">
        <v>0.86</v>
      </c>
    </row>
    <row r="18545" spans="8:16">
      <c r="H18545" t="s">
        <v>17878</v>
      </c>
      <c r="I18545" t="s">
        <v>11</v>
      </c>
      <c r="J18545">
        <v>2022</v>
      </c>
      <c r="K18545">
        <f>2024 -impact_data[[#This Row],[model_year]]</f>
        <v>2</v>
      </c>
      <c r="L18545">
        <v>75</v>
      </c>
      <c r="M18545">
        <v>33.4</v>
      </c>
      <c r="N18545">
        <v>20.100000000000001</v>
      </c>
      <c r="O18545" t="s">
        <v>9</v>
      </c>
      <c r="P18545">
        <v>0.95</v>
      </c>
    </row>
    <row r="18546" spans="8:16">
      <c r="H18546" t="s">
        <v>17887</v>
      </c>
      <c r="I18546" t="s">
        <v>7</v>
      </c>
      <c r="J18546">
        <v>2022</v>
      </c>
      <c r="K18546">
        <f>2024 -impact_data[[#This Row],[model_year]]</f>
        <v>2</v>
      </c>
      <c r="L18546">
        <v>45</v>
      </c>
      <c r="M18546">
        <v>2.2000000000000002</v>
      </c>
      <c r="N18546">
        <v>0.9</v>
      </c>
      <c r="O18546" t="s">
        <v>10</v>
      </c>
      <c r="P18546">
        <v>0.87</v>
      </c>
    </row>
    <row r="18547" spans="8:16">
      <c r="H18547" t="s">
        <v>17895</v>
      </c>
      <c r="I18547" t="s">
        <v>7</v>
      </c>
      <c r="J18547">
        <v>2022</v>
      </c>
      <c r="K18547">
        <f>2024 -impact_data[[#This Row],[model_year]]</f>
        <v>2</v>
      </c>
      <c r="L18547">
        <v>45</v>
      </c>
      <c r="M18547">
        <v>10.5</v>
      </c>
      <c r="N18547">
        <v>6.3</v>
      </c>
      <c r="O18547" t="s">
        <v>9</v>
      </c>
      <c r="P18547">
        <v>0.87</v>
      </c>
    </row>
    <row r="18548" spans="8:16">
      <c r="H18548" t="s">
        <v>17906</v>
      </c>
      <c r="I18548" t="s">
        <v>7</v>
      </c>
      <c r="J18548">
        <v>2022</v>
      </c>
      <c r="K18548">
        <f>2024 -impact_data[[#This Row],[model_year]]</f>
        <v>2</v>
      </c>
      <c r="L18548">
        <v>44</v>
      </c>
      <c r="M18548">
        <v>7.3</v>
      </c>
      <c r="N18548">
        <v>4.4000000000000004</v>
      </c>
      <c r="O18548" t="s">
        <v>9</v>
      </c>
      <c r="P18548">
        <v>0.87</v>
      </c>
    </row>
    <row r="18549" spans="8:16">
      <c r="H18549" t="s">
        <v>17918</v>
      </c>
      <c r="I18549" t="s">
        <v>7</v>
      </c>
      <c r="J18549">
        <v>2022</v>
      </c>
      <c r="K18549">
        <f>2024 -impact_data[[#This Row],[model_year]]</f>
        <v>2</v>
      </c>
      <c r="L18549">
        <v>48</v>
      </c>
      <c r="M18549">
        <v>14</v>
      </c>
      <c r="N18549">
        <v>8.4</v>
      </c>
      <c r="O18549" t="s">
        <v>9</v>
      </c>
      <c r="P18549">
        <v>0.85</v>
      </c>
    </row>
    <row r="18550" spans="8:16">
      <c r="H18550" t="s">
        <v>17919</v>
      </c>
      <c r="I18550" t="s">
        <v>7</v>
      </c>
      <c r="J18550">
        <v>2022</v>
      </c>
      <c r="K18550">
        <f>2024 -impact_data[[#This Row],[model_year]]</f>
        <v>2</v>
      </c>
      <c r="L18550">
        <v>47</v>
      </c>
      <c r="M18550">
        <v>30.8</v>
      </c>
      <c r="N18550">
        <v>18.5</v>
      </c>
      <c r="O18550" t="s">
        <v>9</v>
      </c>
      <c r="P18550">
        <v>0.87</v>
      </c>
    </row>
    <row r="18551" spans="8:16">
      <c r="H18551" t="s">
        <v>17920</v>
      </c>
      <c r="I18551" t="s">
        <v>11</v>
      </c>
      <c r="J18551">
        <v>2022</v>
      </c>
      <c r="K18551">
        <f>2024 -impact_data[[#This Row],[model_year]]</f>
        <v>2</v>
      </c>
      <c r="L18551">
        <v>77</v>
      </c>
      <c r="M18551">
        <v>73.5</v>
      </c>
      <c r="N18551">
        <v>29.4</v>
      </c>
      <c r="O18551" t="s">
        <v>10</v>
      </c>
      <c r="P18551">
        <v>0.97</v>
      </c>
    </row>
    <row r="18552" spans="8:16">
      <c r="H18552" t="s">
        <v>17931</v>
      </c>
      <c r="I18552" t="s">
        <v>7</v>
      </c>
      <c r="J18552">
        <v>2022</v>
      </c>
      <c r="K18552">
        <f>2024 -impact_data[[#This Row],[model_year]]</f>
        <v>2</v>
      </c>
      <c r="L18552">
        <v>44</v>
      </c>
      <c r="M18552">
        <v>15.5</v>
      </c>
      <c r="N18552">
        <v>9.3000000000000007</v>
      </c>
      <c r="O18552" t="s">
        <v>9</v>
      </c>
      <c r="P18552">
        <v>0.86</v>
      </c>
    </row>
    <row r="18553" spans="8:16">
      <c r="H18553" t="s">
        <v>17941</v>
      </c>
      <c r="I18553" t="s">
        <v>7</v>
      </c>
      <c r="J18553">
        <v>2022</v>
      </c>
      <c r="K18553">
        <f>2024 -impact_data[[#This Row],[model_year]]</f>
        <v>2</v>
      </c>
      <c r="L18553">
        <v>44</v>
      </c>
      <c r="M18553">
        <v>13.3</v>
      </c>
      <c r="N18553">
        <v>8</v>
      </c>
      <c r="O18553" t="s">
        <v>9</v>
      </c>
      <c r="P18553">
        <v>0.88</v>
      </c>
    </row>
    <row r="18554" spans="8:16">
      <c r="H18554" t="s">
        <v>17947</v>
      </c>
      <c r="I18554" t="s">
        <v>7</v>
      </c>
      <c r="J18554">
        <v>2022</v>
      </c>
      <c r="K18554">
        <f>2024 -impact_data[[#This Row],[model_year]]</f>
        <v>2</v>
      </c>
      <c r="L18554">
        <v>46</v>
      </c>
      <c r="M18554">
        <v>36.5</v>
      </c>
      <c r="N18554">
        <v>14.6</v>
      </c>
      <c r="O18554" t="s">
        <v>10</v>
      </c>
      <c r="P18554">
        <v>0.88</v>
      </c>
    </row>
    <row r="18555" spans="8:16">
      <c r="H18555" t="s">
        <v>17957</v>
      </c>
      <c r="I18555" t="s">
        <v>11</v>
      </c>
      <c r="J18555">
        <v>2022</v>
      </c>
      <c r="K18555">
        <f>2024 -impact_data[[#This Row],[model_year]]</f>
        <v>2</v>
      </c>
      <c r="L18555">
        <v>77</v>
      </c>
      <c r="M18555">
        <v>3.1</v>
      </c>
      <c r="N18555">
        <v>1.9</v>
      </c>
      <c r="O18555" t="s">
        <v>9</v>
      </c>
      <c r="P18555">
        <v>0.97</v>
      </c>
    </row>
    <row r="18556" spans="8:16">
      <c r="H18556" t="s">
        <v>17971</v>
      </c>
      <c r="I18556" t="s">
        <v>11</v>
      </c>
      <c r="J18556">
        <v>2022</v>
      </c>
      <c r="K18556">
        <f>2024 -impact_data[[#This Row],[model_year]]</f>
        <v>2</v>
      </c>
      <c r="L18556">
        <v>80</v>
      </c>
      <c r="M18556">
        <v>14.2</v>
      </c>
      <c r="N18556">
        <v>8.5</v>
      </c>
      <c r="O18556" t="s">
        <v>9</v>
      </c>
      <c r="P18556">
        <v>0.96</v>
      </c>
    </row>
    <row r="18557" spans="8:16">
      <c r="H18557" t="s">
        <v>17990</v>
      </c>
      <c r="I18557" t="s">
        <v>7</v>
      </c>
      <c r="J18557">
        <v>2022</v>
      </c>
      <c r="K18557">
        <f>2024 -impact_data[[#This Row],[model_year]]</f>
        <v>2</v>
      </c>
      <c r="L18557">
        <v>47</v>
      </c>
      <c r="M18557">
        <v>21</v>
      </c>
      <c r="N18557">
        <v>12.6</v>
      </c>
      <c r="O18557" t="s">
        <v>9</v>
      </c>
      <c r="P18557">
        <v>0.88</v>
      </c>
    </row>
    <row r="18558" spans="8:16">
      <c r="H18558" t="s">
        <v>18015</v>
      </c>
      <c r="I18558" t="s">
        <v>7</v>
      </c>
      <c r="J18558">
        <v>2022</v>
      </c>
      <c r="K18558">
        <f>2024 -impact_data[[#This Row],[model_year]]</f>
        <v>2</v>
      </c>
      <c r="L18558">
        <v>44</v>
      </c>
      <c r="M18558">
        <v>7</v>
      </c>
      <c r="N18558">
        <v>2.8</v>
      </c>
      <c r="O18558" t="s">
        <v>10</v>
      </c>
      <c r="P18558">
        <v>0.88</v>
      </c>
    </row>
    <row r="18559" spans="8:16">
      <c r="H18559" t="s">
        <v>18025</v>
      </c>
      <c r="I18559" t="s">
        <v>7</v>
      </c>
      <c r="J18559">
        <v>2022</v>
      </c>
      <c r="K18559">
        <f>2024 -impact_data[[#This Row],[model_year]]</f>
        <v>2</v>
      </c>
      <c r="L18559">
        <v>47</v>
      </c>
      <c r="M18559">
        <v>11.4</v>
      </c>
      <c r="N18559">
        <v>6.9</v>
      </c>
      <c r="O18559" t="s">
        <v>9</v>
      </c>
      <c r="P18559">
        <v>0.89</v>
      </c>
    </row>
    <row r="18560" spans="8:16">
      <c r="H18560" t="s">
        <v>18034</v>
      </c>
      <c r="I18560" t="s">
        <v>7</v>
      </c>
      <c r="J18560">
        <v>2022</v>
      </c>
      <c r="K18560">
        <f>2024 -impact_data[[#This Row],[model_year]]</f>
        <v>2</v>
      </c>
      <c r="L18560">
        <v>49</v>
      </c>
      <c r="M18560">
        <v>8.3000000000000007</v>
      </c>
      <c r="N18560">
        <v>2.1</v>
      </c>
      <c r="O18560" t="s">
        <v>8</v>
      </c>
      <c r="P18560">
        <v>0.88</v>
      </c>
    </row>
    <row r="18561" spans="8:16">
      <c r="H18561" t="s">
        <v>18035</v>
      </c>
      <c r="I18561" t="s">
        <v>7</v>
      </c>
      <c r="J18561">
        <v>2022</v>
      </c>
      <c r="K18561">
        <f>2024 -impact_data[[#This Row],[model_year]]</f>
        <v>2</v>
      </c>
      <c r="L18561">
        <v>45</v>
      </c>
      <c r="M18561">
        <v>7.3</v>
      </c>
      <c r="N18561">
        <v>4.4000000000000004</v>
      </c>
      <c r="O18561" t="s">
        <v>9</v>
      </c>
      <c r="P18561">
        <v>0.87</v>
      </c>
    </row>
    <row r="18562" spans="8:16">
      <c r="H18562" t="s">
        <v>18040</v>
      </c>
      <c r="I18562" t="s">
        <v>7</v>
      </c>
      <c r="J18562">
        <v>2022</v>
      </c>
      <c r="K18562">
        <f>2024 -impact_data[[#This Row],[model_year]]</f>
        <v>2</v>
      </c>
      <c r="L18562">
        <v>45</v>
      </c>
      <c r="M18562">
        <v>8.5</v>
      </c>
      <c r="N18562">
        <v>3.4</v>
      </c>
      <c r="O18562" t="s">
        <v>10</v>
      </c>
      <c r="P18562">
        <v>0.88</v>
      </c>
    </row>
    <row r="18563" spans="8:16">
      <c r="H18563" t="s">
        <v>18047</v>
      </c>
      <c r="I18563" t="s">
        <v>7</v>
      </c>
      <c r="J18563">
        <v>2022</v>
      </c>
      <c r="K18563">
        <f>2024 -impact_data[[#This Row],[model_year]]</f>
        <v>2</v>
      </c>
      <c r="L18563">
        <v>47</v>
      </c>
      <c r="M18563">
        <v>16.899999999999999</v>
      </c>
      <c r="N18563">
        <v>10.1</v>
      </c>
      <c r="O18563" t="s">
        <v>9</v>
      </c>
      <c r="P18563">
        <v>0.86</v>
      </c>
    </row>
    <row r="18564" spans="8:16">
      <c r="H18564" t="s">
        <v>18074</v>
      </c>
      <c r="I18564" t="s">
        <v>7</v>
      </c>
      <c r="J18564">
        <v>2022</v>
      </c>
      <c r="K18564">
        <f>2024 -impact_data[[#This Row],[model_year]]</f>
        <v>2</v>
      </c>
      <c r="L18564">
        <v>50</v>
      </c>
      <c r="M18564">
        <v>32.700000000000003</v>
      </c>
      <c r="N18564">
        <v>19.600000000000001</v>
      </c>
      <c r="O18564" t="s">
        <v>9</v>
      </c>
      <c r="P18564">
        <v>0.86</v>
      </c>
    </row>
    <row r="18565" spans="8:16">
      <c r="H18565" t="s">
        <v>18075</v>
      </c>
      <c r="I18565" t="s">
        <v>7</v>
      </c>
      <c r="J18565">
        <v>2022</v>
      </c>
      <c r="K18565">
        <f>2024 -impact_data[[#This Row],[model_year]]</f>
        <v>2</v>
      </c>
      <c r="L18565">
        <v>47</v>
      </c>
      <c r="M18565">
        <v>34.6</v>
      </c>
      <c r="N18565">
        <v>20.7</v>
      </c>
      <c r="O18565" t="s">
        <v>9</v>
      </c>
      <c r="P18565">
        <v>0.86</v>
      </c>
    </row>
    <row r="18566" spans="8:16">
      <c r="H18566" t="s">
        <v>18084</v>
      </c>
      <c r="I18566" t="s">
        <v>7</v>
      </c>
      <c r="J18566">
        <v>2022</v>
      </c>
      <c r="K18566">
        <f>2024 -impact_data[[#This Row],[model_year]]</f>
        <v>2</v>
      </c>
      <c r="L18566">
        <v>48</v>
      </c>
      <c r="M18566">
        <v>19.2</v>
      </c>
      <c r="N18566">
        <v>11.5</v>
      </c>
      <c r="O18566" t="s">
        <v>9</v>
      </c>
      <c r="P18566">
        <v>0.87</v>
      </c>
    </row>
    <row r="18567" spans="8:16">
      <c r="H18567" t="s">
        <v>18103</v>
      </c>
      <c r="I18567" t="s">
        <v>7</v>
      </c>
      <c r="J18567">
        <v>2022</v>
      </c>
      <c r="K18567">
        <f>2024 -impact_data[[#This Row],[model_year]]</f>
        <v>2</v>
      </c>
      <c r="L18567">
        <v>46</v>
      </c>
      <c r="M18567">
        <v>-5</v>
      </c>
      <c r="N18567">
        <v>-3</v>
      </c>
      <c r="O18567" t="s">
        <v>9</v>
      </c>
      <c r="P18567">
        <v>0.88</v>
      </c>
    </row>
    <row r="18568" spans="8:16">
      <c r="H18568" t="s">
        <v>18105</v>
      </c>
      <c r="I18568" t="s">
        <v>7</v>
      </c>
      <c r="J18568">
        <v>2022</v>
      </c>
      <c r="K18568">
        <f>2024 -impact_data[[#This Row],[model_year]]</f>
        <v>2</v>
      </c>
      <c r="L18568">
        <v>44</v>
      </c>
      <c r="M18568">
        <v>8.6999999999999993</v>
      </c>
      <c r="N18568">
        <v>3.5</v>
      </c>
      <c r="O18568" t="s">
        <v>10</v>
      </c>
      <c r="P18568">
        <v>0.88</v>
      </c>
    </row>
    <row r="18569" spans="8:16">
      <c r="H18569" t="s">
        <v>18110</v>
      </c>
      <c r="I18569" t="s">
        <v>11</v>
      </c>
      <c r="J18569">
        <v>2022</v>
      </c>
      <c r="K18569">
        <f>2024 -impact_data[[#This Row],[model_year]]</f>
        <v>2</v>
      </c>
      <c r="L18569">
        <v>79</v>
      </c>
      <c r="M18569">
        <v>41.8</v>
      </c>
      <c r="N18569">
        <v>25.1</v>
      </c>
      <c r="O18569" t="s">
        <v>9</v>
      </c>
      <c r="P18569">
        <v>0.98</v>
      </c>
    </row>
    <row r="18570" spans="8:16">
      <c r="H18570" t="s">
        <v>18120</v>
      </c>
      <c r="I18570" t="s">
        <v>11</v>
      </c>
      <c r="J18570">
        <v>2022</v>
      </c>
      <c r="K18570">
        <f>2024 -impact_data[[#This Row],[model_year]]</f>
        <v>2</v>
      </c>
      <c r="L18570">
        <v>78</v>
      </c>
      <c r="M18570">
        <v>32.700000000000003</v>
      </c>
      <c r="N18570">
        <v>19.600000000000001</v>
      </c>
      <c r="O18570" t="s">
        <v>9</v>
      </c>
      <c r="P18570">
        <v>0.97</v>
      </c>
    </row>
    <row r="18571" spans="8:16">
      <c r="H18571" t="s">
        <v>18121</v>
      </c>
      <c r="I18571" t="s">
        <v>11</v>
      </c>
      <c r="J18571">
        <v>2022</v>
      </c>
      <c r="K18571">
        <f>2024 -impact_data[[#This Row],[model_year]]</f>
        <v>2</v>
      </c>
      <c r="L18571">
        <v>79</v>
      </c>
      <c r="M18571">
        <v>16.8</v>
      </c>
      <c r="N18571">
        <v>10.1</v>
      </c>
      <c r="O18571" t="s">
        <v>9</v>
      </c>
      <c r="P18571">
        <v>0.96</v>
      </c>
    </row>
    <row r="18572" spans="8:16">
      <c r="H18572" t="s">
        <v>18124</v>
      </c>
      <c r="I18572" t="s">
        <v>7</v>
      </c>
      <c r="J18572">
        <v>2022</v>
      </c>
      <c r="K18572">
        <f>2024 -impact_data[[#This Row],[model_year]]</f>
        <v>2</v>
      </c>
      <c r="L18572">
        <v>43</v>
      </c>
      <c r="M18572">
        <v>-0.7</v>
      </c>
      <c r="N18572">
        <v>-0.2</v>
      </c>
      <c r="O18572" t="s">
        <v>8</v>
      </c>
      <c r="P18572">
        <v>0.88</v>
      </c>
    </row>
    <row r="18573" spans="8:16">
      <c r="H18573" t="s">
        <v>18131</v>
      </c>
      <c r="I18573" t="s">
        <v>7</v>
      </c>
      <c r="J18573">
        <v>2022</v>
      </c>
      <c r="K18573">
        <f>2024 -impact_data[[#This Row],[model_year]]</f>
        <v>2</v>
      </c>
      <c r="L18573">
        <v>43</v>
      </c>
      <c r="M18573">
        <v>12.1</v>
      </c>
      <c r="N18573">
        <v>7.3</v>
      </c>
      <c r="O18573" t="s">
        <v>9</v>
      </c>
      <c r="P18573">
        <v>0.87</v>
      </c>
    </row>
    <row r="18574" spans="8:16">
      <c r="H18574" t="s">
        <v>18138</v>
      </c>
      <c r="I18574" t="s">
        <v>7</v>
      </c>
      <c r="J18574">
        <v>2022</v>
      </c>
      <c r="K18574">
        <f>2024 -impact_data[[#This Row],[model_year]]</f>
        <v>2</v>
      </c>
      <c r="L18574">
        <v>45</v>
      </c>
      <c r="M18574">
        <v>-8.1999999999999993</v>
      </c>
      <c r="N18574">
        <v>-2.1</v>
      </c>
      <c r="O18574" t="s">
        <v>8</v>
      </c>
      <c r="P18574">
        <v>0.87</v>
      </c>
    </row>
    <row r="18575" spans="8:16">
      <c r="H18575" t="s">
        <v>18157</v>
      </c>
      <c r="I18575" t="s">
        <v>7</v>
      </c>
      <c r="J18575">
        <v>2022</v>
      </c>
      <c r="K18575">
        <f>2024 -impact_data[[#This Row],[model_year]]</f>
        <v>2</v>
      </c>
      <c r="L18575">
        <v>46</v>
      </c>
      <c r="M18575">
        <v>12.9</v>
      </c>
      <c r="N18575">
        <v>7.7</v>
      </c>
      <c r="O18575" t="s">
        <v>9</v>
      </c>
      <c r="P18575">
        <v>0.87</v>
      </c>
    </row>
    <row r="18576" spans="8:16">
      <c r="H18576" t="s">
        <v>18170</v>
      </c>
      <c r="I18576" t="s">
        <v>7</v>
      </c>
      <c r="J18576">
        <v>2022</v>
      </c>
      <c r="K18576">
        <f>2024 -impact_data[[#This Row],[model_year]]</f>
        <v>2</v>
      </c>
      <c r="L18576">
        <v>50</v>
      </c>
      <c r="M18576">
        <v>25.2</v>
      </c>
      <c r="N18576">
        <v>15.1</v>
      </c>
      <c r="O18576" t="s">
        <v>9</v>
      </c>
      <c r="P18576">
        <v>0.86</v>
      </c>
    </row>
    <row r="18577" spans="8:16">
      <c r="H18577" t="s">
        <v>18185</v>
      </c>
      <c r="I18577" t="s">
        <v>7</v>
      </c>
      <c r="J18577">
        <v>2022</v>
      </c>
      <c r="K18577">
        <f>2024 -impact_data[[#This Row],[model_year]]</f>
        <v>2</v>
      </c>
      <c r="L18577">
        <v>44</v>
      </c>
      <c r="M18577">
        <v>10.199999999999999</v>
      </c>
      <c r="N18577">
        <v>4.0999999999999996</v>
      </c>
      <c r="O18577" t="s">
        <v>10</v>
      </c>
      <c r="P18577">
        <v>0.87</v>
      </c>
    </row>
    <row r="18578" spans="8:16">
      <c r="H18578" t="s">
        <v>18189</v>
      </c>
      <c r="I18578" t="s">
        <v>7</v>
      </c>
      <c r="J18578">
        <v>2022</v>
      </c>
      <c r="K18578">
        <f>2024 -impact_data[[#This Row],[model_year]]</f>
        <v>2</v>
      </c>
      <c r="L18578">
        <v>45</v>
      </c>
      <c r="M18578">
        <v>13.2</v>
      </c>
      <c r="N18578">
        <v>7.9</v>
      </c>
      <c r="O18578" t="s">
        <v>9</v>
      </c>
      <c r="P18578">
        <v>0.88</v>
      </c>
    </row>
    <row r="18579" spans="8:16">
      <c r="H18579" t="s">
        <v>18201</v>
      </c>
      <c r="I18579" t="s">
        <v>7</v>
      </c>
      <c r="J18579">
        <v>2022</v>
      </c>
      <c r="K18579">
        <f>2024 -impact_data[[#This Row],[model_year]]</f>
        <v>2</v>
      </c>
      <c r="L18579">
        <v>48</v>
      </c>
      <c r="M18579">
        <v>19.899999999999999</v>
      </c>
      <c r="N18579">
        <v>11.9</v>
      </c>
      <c r="O18579" t="s">
        <v>9</v>
      </c>
      <c r="P18579">
        <v>0.87</v>
      </c>
    </row>
    <row r="18580" spans="8:16">
      <c r="H18580" t="s">
        <v>18207</v>
      </c>
      <c r="I18580" t="s">
        <v>7</v>
      </c>
      <c r="J18580">
        <v>2022</v>
      </c>
      <c r="K18580">
        <f>2024 -impact_data[[#This Row],[model_year]]</f>
        <v>2</v>
      </c>
      <c r="L18580">
        <v>43</v>
      </c>
      <c r="M18580">
        <v>-3.9</v>
      </c>
      <c r="N18580">
        <v>-2.2999999999999998</v>
      </c>
      <c r="O18580" t="s">
        <v>9</v>
      </c>
      <c r="P18580">
        <v>0.87</v>
      </c>
    </row>
    <row r="18581" spans="8:16">
      <c r="H18581" t="s">
        <v>18215</v>
      </c>
      <c r="I18581" t="s">
        <v>7</v>
      </c>
      <c r="J18581">
        <v>2022</v>
      </c>
      <c r="K18581">
        <f>2024 -impact_data[[#This Row],[model_year]]</f>
        <v>2</v>
      </c>
      <c r="L18581">
        <v>45</v>
      </c>
      <c r="M18581">
        <v>17.5</v>
      </c>
      <c r="N18581">
        <v>7</v>
      </c>
      <c r="O18581" t="s">
        <v>10</v>
      </c>
      <c r="P18581">
        <v>0.86</v>
      </c>
    </row>
    <row r="18582" spans="8:16">
      <c r="H18582" t="s">
        <v>18219</v>
      </c>
      <c r="I18582" t="s">
        <v>11</v>
      </c>
      <c r="J18582">
        <v>2022</v>
      </c>
      <c r="K18582">
        <f>2024 -impact_data[[#This Row],[model_year]]</f>
        <v>2</v>
      </c>
      <c r="L18582">
        <v>79</v>
      </c>
      <c r="M18582">
        <v>18.899999999999999</v>
      </c>
      <c r="N18582">
        <v>11.4</v>
      </c>
      <c r="O18582" t="s">
        <v>9</v>
      </c>
      <c r="P18582">
        <v>0.94</v>
      </c>
    </row>
    <row r="18583" spans="8:16">
      <c r="H18583" t="s">
        <v>1052</v>
      </c>
      <c r="I18583" t="s">
        <v>7</v>
      </c>
      <c r="J18583">
        <v>2022</v>
      </c>
      <c r="K18583">
        <f>2024 -impact_data[[#This Row],[model_year]]</f>
        <v>2</v>
      </c>
      <c r="L18583">
        <v>45</v>
      </c>
      <c r="M18583">
        <v>7</v>
      </c>
      <c r="N18583">
        <v>2.8</v>
      </c>
      <c r="O18583" t="s">
        <v>10</v>
      </c>
      <c r="P18583">
        <v>0.89</v>
      </c>
    </row>
    <row r="18584" spans="8:16">
      <c r="H18584" t="s">
        <v>18243</v>
      </c>
      <c r="I18584" t="s">
        <v>11</v>
      </c>
      <c r="J18584">
        <v>2022</v>
      </c>
      <c r="K18584">
        <f>2024 -impact_data[[#This Row],[model_year]]</f>
        <v>2</v>
      </c>
      <c r="L18584">
        <v>78</v>
      </c>
      <c r="M18584">
        <v>12.7</v>
      </c>
      <c r="N18584">
        <v>7.6</v>
      </c>
      <c r="O18584" t="s">
        <v>9</v>
      </c>
      <c r="P18584">
        <v>0.98</v>
      </c>
    </row>
    <row r="18585" spans="8:16">
      <c r="H18585" t="s">
        <v>18253</v>
      </c>
      <c r="I18585" t="s">
        <v>7</v>
      </c>
      <c r="J18585">
        <v>2022</v>
      </c>
      <c r="K18585">
        <f>2024 -impact_data[[#This Row],[model_year]]</f>
        <v>2</v>
      </c>
      <c r="L18585">
        <v>43</v>
      </c>
      <c r="M18585">
        <v>-2.2999999999999998</v>
      </c>
      <c r="N18585">
        <v>-0.9</v>
      </c>
      <c r="O18585" t="s">
        <v>10</v>
      </c>
      <c r="P18585">
        <v>0.86</v>
      </c>
    </row>
    <row r="18586" spans="8:16">
      <c r="H18586" t="s">
        <v>18254</v>
      </c>
      <c r="I18586" t="s">
        <v>7</v>
      </c>
      <c r="J18586">
        <v>2022</v>
      </c>
      <c r="K18586">
        <f>2024 -impact_data[[#This Row],[model_year]]</f>
        <v>2</v>
      </c>
      <c r="L18586">
        <v>47</v>
      </c>
      <c r="M18586">
        <v>27.1</v>
      </c>
      <c r="N18586">
        <v>16.2</v>
      </c>
      <c r="O18586" t="s">
        <v>9</v>
      </c>
      <c r="P18586">
        <v>0.87</v>
      </c>
    </row>
    <row r="18587" spans="8:16">
      <c r="H18587" t="s">
        <v>18284</v>
      </c>
      <c r="I18587" t="s">
        <v>7</v>
      </c>
      <c r="J18587">
        <v>2022</v>
      </c>
      <c r="K18587">
        <f>2024 -impact_data[[#This Row],[model_year]]</f>
        <v>2</v>
      </c>
      <c r="L18587">
        <v>49</v>
      </c>
      <c r="M18587">
        <v>23.4</v>
      </c>
      <c r="N18587">
        <v>14</v>
      </c>
      <c r="O18587" t="s">
        <v>9</v>
      </c>
      <c r="P18587">
        <v>0.87</v>
      </c>
    </row>
    <row r="18588" spans="8:16">
      <c r="H18588" t="s">
        <v>18292</v>
      </c>
      <c r="I18588" t="s">
        <v>7</v>
      </c>
      <c r="J18588">
        <v>2022</v>
      </c>
      <c r="K18588">
        <f>2024 -impact_data[[#This Row],[model_year]]</f>
        <v>2</v>
      </c>
      <c r="L18588">
        <v>49</v>
      </c>
      <c r="M18588">
        <v>9.3000000000000007</v>
      </c>
      <c r="N18588">
        <v>5.6</v>
      </c>
      <c r="O18588" t="s">
        <v>9</v>
      </c>
      <c r="P18588">
        <v>0.89</v>
      </c>
    </row>
    <row r="18589" spans="8:16">
      <c r="H18589" t="s">
        <v>18305</v>
      </c>
      <c r="I18589" t="s">
        <v>7</v>
      </c>
      <c r="J18589">
        <v>2022</v>
      </c>
      <c r="K18589">
        <f>2024 -impact_data[[#This Row],[model_year]]</f>
        <v>2</v>
      </c>
      <c r="L18589">
        <v>44</v>
      </c>
      <c r="M18589">
        <v>17.7</v>
      </c>
      <c r="N18589">
        <v>7.1</v>
      </c>
      <c r="O18589" t="s">
        <v>10</v>
      </c>
      <c r="P18589">
        <v>0.88</v>
      </c>
    </row>
    <row r="18590" spans="8:16">
      <c r="H18590" t="s">
        <v>18322</v>
      </c>
      <c r="I18590" t="s">
        <v>7</v>
      </c>
      <c r="J18590">
        <v>2022</v>
      </c>
      <c r="K18590">
        <f>2024 -impact_data[[#This Row],[model_year]]</f>
        <v>2</v>
      </c>
      <c r="L18590">
        <v>42</v>
      </c>
      <c r="M18590">
        <v>11.5</v>
      </c>
      <c r="N18590">
        <v>4.5999999999999996</v>
      </c>
      <c r="O18590" t="s">
        <v>10</v>
      </c>
      <c r="P18590">
        <v>0.86</v>
      </c>
    </row>
    <row r="18591" spans="8:16">
      <c r="H18591" t="s">
        <v>18348</v>
      </c>
      <c r="I18591" t="s">
        <v>11</v>
      </c>
      <c r="J18591">
        <v>2022</v>
      </c>
      <c r="K18591">
        <f>2024 -impact_data[[#This Row],[model_year]]</f>
        <v>2</v>
      </c>
      <c r="L18591">
        <v>78</v>
      </c>
      <c r="M18591">
        <v>42.4</v>
      </c>
      <c r="N18591">
        <v>25.5</v>
      </c>
      <c r="O18591" t="s">
        <v>9</v>
      </c>
      <c r="P18591">
        <v>0.96</v>
      </c>
    </row>
    <row r="18592" spans="8:16">
      <c r="H18592" t="s">
        <v>18396</v>
      </c>
      <c r="I18592" t="s">
        <v>7</v>
      </c>
      <c r="J18592">
        <v>2022</v>
      </c>
      <c r="K18592">
        <f>2024 -impact_data[[#This Row],[model_year]]</f>
        <v>2</v>
      </c>
      <c r="L18592">
        <v>49</v>
      </c>
      <c r="M18592">
        <v>33</v>
      </c>
      <c r="N18592">
        <v>19.8</v>
      </c>
      <c r="O18592" t="s">
        <v>9</v>
      </c>
      <c r="P18592">
        <v>0.86</v>
      </c>
    </row>
    <row r="18593" spans="8:16">
      <c r="H18593" t="s">
        <v>18414</v>
      </c>
      <c r="I18593" t="s">
        <v>7</v>
      </c>
      <c r="J18593">
        <v>2022</v>
      </c>
      <c r="K18593">
        <f>2024 -impact_data[[#This Row],[model_year]]</f>
        <v>2</v>
      </c>
      <c r="L18593">
        <v>43</v>
      </c>
      <c r="M18593">
        <v>7.4</v>
      </c>
      <c r="N18593">
        <v>4.5</v>
      </c>
      <c r="O18593" t="s">
        <v>9</v>
      </c>
      <c r="P18593">
        <v>0.89</v>
      </c>
    </row>
    <row r="18594" spans="8:16">
      <c r="H18594" t="s">
        <v>18433</v>
      </c>
      <c r="I18594" t="s">
        <v>7</v>
      </c>
      <c r="J18594">
        <v>2022</v>
      </c>
      <c r="K18594">
        <f>2024 -impact_data[[#This Row],[model_year]]</f>
        <v>2</v>
      </c>
      <c r="L18594">
        <v>43</v>
      </c>
      <c r="M18594">
        <v>0.9</v>
      </c>
      <c r="N18594">
        <v>0.5</v>
      </c>
      <c r="O18594" t="s">
        <v>9</v>
      </c>
      <c r="P18594">
        <v>0.87</v>
      </c>
    </row>
    <row r="18595" spans="8:16">
      <c r="H18595" t="s">
        <v>18439</v>
      </c>
      <c r="I18595" t="s">
        <v>7</v>
      </c>
      <c r="J18595">
        <v>2022</v>
      </c>
      <c r="K18595">
        <f>2024 -impact_data[[#This Row],[model_year]]</f>
        <v>2</v>
      </c>
      <c r="L18595">
        <v>51</v>
      </c>
      <c r="M18595">
        <v>16.7</v>
      </c>
      <c r="N18595">
        <v>10</v>
      </c>
      <c r="O18595" t="s">
        <v>9</v>
      </c>
      <c r="P18595">
        <v>0.88</v>
      </c>
    </row>
    <row r="18596" spans="8:16">
      <c r="H18596" t="s">
        <v>18447</v>
      </c>
      <c r="I18596" t="s">
        <v>7</v>
      </c>
      <c r="J18596">
        <v>2022</v>
      </c>
      <c r="K18596">
        <f>2024 -impact_data[[#This Row],[model_year]]</f>
        <v>2</v>
      </c>
      <c r="L18596">
        <v>48</v>
      </c>
      <c r="M18596">
        <v>26.2</v>
      </c>
      <c r="N18596">
        <v>10.5</v>
      </c>
      <c r="O18596" t="s">
        <v>10</v>
      </c>
      <c r="P18596">
        <v>0.86</v>
      </c>
    </row>
    <row r="18597" spans="8:16">
      <c r="H18597" t="s">
        <v>18456</v>
      </c>
      <c r="I18597" t="s">
        <v>7</v>
      </c>
      <c r="J18597">
        <v>2022</v>
      </c>
      <c r="K18597">
        <f>2024 -impact_data[[#This Row],[model_year]]</f>
        <v>2</v>
      </c>
      <c r="L18597">
        <v>47</v>
      </c>
      <c r="M18597">
        <v>35.4</v>
      </c>
      <c r="N18597">
        <v>21.3</v>
      </c>
      <c r="O18597" t="s">
        <v>9</v>
      </c>
      <c r="P18597">
        <v>0.87</v>
      </c>
    </row>
    <row r="18598" spans="8:16">
      <c r="H18598" t="s">
        <v>18462</v>
      </c>
      <c r="I18598" t="s">
        <v>7</v>
      </c>
      <c r="J18598">
        <v>2022</v>
      </c>
      <c r="K18598">
        <f>2024 -impact_data[[#This Row],[model_year]]</f>
        <v>2</v>
      </c>
      <c r="L18598">
        <v>47</v>
      </c>
      <c r="M18598">
        <v>10.199999999999999</v>
      </c>
      <c r="N18598">
        <v>6.1</v>
      </c>
      <c r="O18598" t="s">
        <v>9</v>
      </c>
      <c r="P18598">
        <v>0.87</v>
      </c>
    </row>
    <row r="18599" spans="8:16">
      <c r="H18599" t="s">
        <v>18478</v>
      </c>
      <c r="I18599" t="s">
        <v>11</v>
      </c>
      <c r="J18599">
        <v>2022</v>
      </c>
      <c r="K18599">
        <f>2024 -impact_data[[#This Row],[model_year]]</f>
        <v>2</v>
      </c>
      <c r="L18599">
        <v>80</v>
      </c>
      <c r="M18599">
        <v>12.9</v>
      </c>
      <c r="N18599">
        <v>3.2</v>
      </c>
      <c r="O18599" t="s">
        <v>8</v>
      </c>
      <c r="P18599">
        <v>0.92</v>
      </c>
    </row>
    <row r="18600" spans="8:16">
      <c r="H18600" t="s">
        <v>18482</v>
      </c>
      <c r="I18600" t="s">
        <v>7</v>
      </c>
      <c r="J18600">
        <v>2022</v>
      </c>
      <c r="K18600">
        <f>2024 -impact_data[[#This Row],[model_year]]</f>
        <v>2</v>
      </c>
      <c r="L18600">
        <v>47</v>
      </c>
      <c r="M18600">
        <v>23.1</v>
      </c>
      <c r="N18600">
        <v>13.8</v>
      </c>
      <c r="O18600" t="s">
        <v>9</v>
      </c>
      <c r="P18600">
        <v>0.86</v>
      </c>
    </row>
    <row r="18601" spans="8:16">
      <c r="H18601" t="s">
        <v>18483</v>
      </c>
      <c r="I18601" t="s">
        <v>7</v>
      </c>
      <c r="J18601">
        <v>2022</v>
      </c>
      <c r="K18601">
        <f>2024 -impact_data[[#This Row],[model_year]]</f>
        <v>2</v>
      </c>
      <c r="L18601">
        <v>45</v>
      </c>
      <c r="M18601">
        <v>9.6999999999999993</v>
      </c>
      <c r="N18601">
        <v>5.8</v>
      </c>
      <c r="O18601" t="s">
        <v>9</v>
      </c>
      <c r="P18601">
        <v>0.87</v>
      </c>
    </row>
    <row r="18602" spans="8:16">
      <c r="H18602" t="s">
        <v>18486</v>
      </c>
      <c r="I18602" t="s">
        <v>7</v>
      </c>
      <c r="J18602">
        <v>2022</v>
      </c>
      <c r="K18602">
        <f>2024 -impact_data[[#This Row],[model_year]]</f>
        <v>2</v>
      </c>
      <c r="L18602">
        <v>44</v>
      </c>
      <c r="M18602">
        <v>2</v>
      </c>
      <c r="N18602">
        <v>1.2</v>
      </c>
      <c r="O18602" t="s">
        <v>9</v>
      </c>
      <c r="P18602">
        <v>0.86</v>
      </c>
    </row>
    <row r="18603" spans="8:16">
      <c r="H18603" t="s">
        <v>18490</v>
      </c>
      <c r="I18603" t="s">
        <v>7</v>
      </c>
      <c r="J18603">
        <v>2022</v>
      </c>
      <c r="K18603">
        <f>2024 -impact_data[[#This Row],[model_year]]</f>
        <v>2</v>
      </c>
      <c r="L18603">
        <v>45</v>
      </c>
      <c r="M18603">
        <v>4.9000000000000004</v>
      </c>
      <c r="N18603">
        <v>3</v>
      </c>
      <c r="O18603" t="s">
        <v>9</v>
      </c>
      <c r="P18603">
        <v>0.87</v>
      </c>
    </row>
    <row r="18604" spans="8:16">
      <c r="H18604" t="s">
        <v>18494</v>
      </c>
      <c r="I18604" t="s">
        <v>7</v>
      </c>
      <c r="J18604">
        <v>2022</v>
      </c>
      <c r="K18604">
        <f>2024 -impact_data[[#This Row],[model_year]]</f>
        <v>2</v>
      </c>
      <c r="L18604">
        <v>47</v>
      </c>
      <c r="M18604">
        <v>7.8</v>
      </c>
      <c r="N18604">
        <v>4.7</v>
      </c>
      <c r="O18604" t="s">
        <v>9</v>
      </c>
      <c r="P18604">
        <v>0.88</v>
      </c>
    </row>
    <row r="18605" spans="8:16">
      <c r="H18605" t="s">
        <v>18506</v>
      </c>
      <c r="I18605" t="s">
        <v>7</v>
      </c>
      <c r="J18605">
        <v>2022</v>
      </c>
      <c r="K18605">
        <f>2024 -impact_data[[#This Row],[model_year]]</f>
        <v>2</v>
      </c>
      <c r="L18605">
        <v>45</v>
      </c>
      <c r="M18605">
        <v>14.9</v>
      </c>
      <c r="N18605">
        <v>8.9</v>
      </c>
      <c r="O18605" t="s">
        <v>9</v>
      </c>
      <c r="P18605">
        <v>0.87</v>
      </c>
    </row>
    <row r="18606" spans="8:16">
      <c r="H18606" t="s">
        <v>18511</v>
      </c>
      <c r="I18606" t="s">
        <v>7</v>
      </c>
      <c r="J18606">
        <v>2022</v>
      </c>
      <c r="K18606">
        <f>2024 -impact_data[[#This Row],[model_year]]</f>
        <v>2</v>
      </c>
      <c r="L18606">
        <v>49</v>
      </c>
      <c r="M18606">
        <v>17.899999999999999</v>
      </c>
      <c r="N18606">
        <v>4.5</v>
      </c>
      <c r="O18606" t="s">
        <v>8</v>
      </c>
      <c r="P18606">
        <v>0.87</v>
      </c>
    </row>
    <row r="18607" spans="8:16">
      <c r="H18607" t="s">
        <v>18529</v>
      </c>
      <c r="I18607" t="s">
        <v>7</v>
      </c>
      <c r="J18607">
        <v>2022</v>
      </c>
      <c r="K18607">
        <f>2024 -impact_data[[#This Row],[model_year]]</f>
        <v>2</v>
      </c>
      <c r="L18607">
        <v>47</v>
      </c>
      <c r="M18607">
        <v>23.3</v>
      </c>
      <c r="N18607">
        <v>5.8</v>
      </c>
      <c r="O18607" t="s">
        <v>8</v>
      </c>
      <c r="P18607">
        <v>0.88</v>
      </c>
    </row>
    <row r="18608" spans="8:16">
      <c r="H18608" t="s">
        <v>18536</v>
      </c>
      <c r="I18608" t="s">
        <v>7</v>
      </c>
      <c r="J18608">
        <v>2022</v>
      </c>
      <c r="K18608">
        <f>2024 -impact_data[[#This Row],[model_year]]</f>
        <v>2</v>
      </c>
      <c r="L18608">
        <v>43</v>
      </c>
      <c r="M18608">
        <v>-2.9</v>
      </c>
      <c r="N18608">
        <v>-1.8</v>
      </c>
      <c r="O18608" t="s">
        <v>9</v>
      </c>
      <c r="P18608">
        <v>0.88</v>
      </c>
    </row>
    <row r="18609" spans="8:16">
      <c r="H18609" t="s">
        <v>18546</v>
      </c>
      <c r="I18609" t="s">
        <v>7</v>
      </c>
      <c r="J18609">
        <v>2022</v>
      </c>
      <c r="K18609">
        <f>2024 -impact_data[[#This Row],[model_year]]</f>
        <v>2</v>
      </c>
      <c r="L18609">
        <v>47</v>
      </c>
      <c r="M18609">
        <v>22.6</v>
      </c>
      <c r="N18609">
        <v>9</v>
      </c>
      <c r="O18609" t="s">
        <v>10</v>
      </c>
      <c r="P18609">
        <v>0.86</v>
      </c>
    </row>
    <row r="18610" spans="8:16">
      <c r="H18610" t="s">
        <v>18547</v>
      </c>
      <c r="I18610" t="s">
        <v>7</v>
      </c>
      <c r="J18610">
        <v>2022</v>
      </c>
      <c r="K18610">
        <f>2024 -impact_data[[#This Row],[model_year]]</f>
        <v>2</v>
      </c>
      <c r="L18610">
        <v>48</v>
      </c>
      <c r="M18610">
        <v>16.899999999999999</v>
      </c>
      <c r="N18610">
        <v>6.8</v>
      </c>
      <c r="O18610" t="s">
        <v>10</v>
      </c>
      <c r="P18610">
        <v>0.88</v>
      </c>
    </row>
    <row r="18611" spans="8:16">
      <c r="H18611" t="s">
        <v>18550</v>
      </c>
      <c r="I18611" t="s">
        <v>11</v>
      </c>
      <c r="J18611">
        <v>2022</v>
      </c>
      <c r="K18611">
        <f>2024 -impact_data[[#This Row],[model_year]]</f>
        <v>2</v>
      </c>
      <c r="L18611">
        <v>75</v>
      </c>
      <c r="M18611">
        <v>9.5</v>
      </c>
      <c r="N18611">
        <v>3.8</v>
      </c>
      <c r="O18611" t="s">
        <v>10</v>
      </c>
      <c r="P18611">
        <v>0.93</v>
      </c>
    </row>
    <row r="18612" spans="8:16">
      <c r="H18612" t="s">
        <v>18554</v>
      </c>
      <c r="I18612" t="s">
        <v>7</v>
      </c>
      <c r="J18612">
        <v>2022</v>
      </c>
      <c r="K18612">
        <f>2024 -impact_data[[#This Row],[model_year]]</f>
        <v>2</v>
      </c>
      <c r="L18612">
        <v>48</v>
      </c>
      <c r="M18612">
        <v>17.3</v>
      </c>
      <c r="N18612">
        <v>10.4</v>
      </c>
      <c r="O18612" t="s">
        <v>9</v>
      </c>
      <c r="P18612">
        <v>0.88</v>
      </c>
    </row>
    <row r="18613" spans="8:16">
      <c r="H18613" t="s">
        <v>18572</v>
      </c>
      <c r="I18613" t="s">
        <v>7</v>
      </c>
      <c r="J18613">
        <v>2022</v>
      </c>
      <c r="K18613">
        <f>2024 -impact_data[[#This Row],[model_year]]</f>
        <v>2</v>
      </c>
      <c r="L18613">
        <v>48</v>
      </c>
      <c r="M18613">
        <v>26</v>
      </c>
      <c r="N18613">
        <v>15.6</v>
      </c>
      <c r="O18613" t="s">
        <v>9</v>
      </c>
      <c r="P18613">
        <v>0.86</v>
      </c>
    </row>
    <row r="18614" spans="8:16">
      <c r="H18614" t="s">
        <v>18585</v>
      </c>
      <c r="I18614" t="s">
        <v>7</v>
      </c>
      <c r="J18614">
        <v>2022</v>
      </c>
      <c r="K18614">
        <f>2024 -impact_data[[#This Row],[model_year]]</f>
        <v>2</v>
      </c>
      <c r="L18614">
        <v>47</v>
      </c>
      <c r="M18614">
        <v>23.5</v>
      </c>
      <c r="N18614">
        <v>9.4</v>
      </c>
      <c r="O18614" t="s">
        <v>10</v>
      </c>
      <c r="P18614">
        <v>0.88</v>
      </c>
    </row>
    <row r="18615" spans="8:16">
      <c r="H18615" t="s">
        <v>18634</v>
      </c>
      <c r="I18615" t="s">
        <v>7</v>
      </c>
      <c r="J18615">
        <v>2022</v>
      </c>
      <c r="K18615">
        <f>2024 -impact_data[[#This Row],[model_year]]</f>
        <v>2</v>
      </c>
      <c r="L18615">
        <v>45</v>
      </c>
      <c r="M18615">
        <v>1.7</v>
      </c>
      <c r="N18615">
        <v>0.7</v>
      </c>
      <c r="O18615" t="s">
        <v>10</v>
      </c>
      <c r="P18615">
        <v>0.89</v>
      </c>
    </row>
    <row r="18616" spans="8:16">
      <c r="H18616" t="s">
        <v>18673</v>
      </c>
      <c r="I18616" t="s">
        <v>7</v>
      </c>
      <c r="J18616">
        <v>2022</v>
      </c>
      <c r="K18616">
        <f>2024 -impact_data[[#This Row],[model_year]]</f>
        <v>2</v>
      </c>
      <c r="L18616">
        <v>45</v>
      </c>
      <c r="M18616">
        <v>20.5</v>
      </c>
      <c r="N18616">
        <v>12.3</v>
      </c>
      <c r="O18616" t="s">
        <v>9</v>
      </c>
      <c r="P18616">
        <v>0.86</v>
      </c>
    </row>
    <row r="18617" spans="8:16">
      <c r="H18617" t="s">
        <v>18674</v>
      </c>
      <c r="I18617" t="s">
        <v>7</v>
      </c>
      <c r="J18617">
        <v>2022</v>
      </c>
      <c r="K18617">
        <f>2024 -impact_data[[#This Row],[model_year]]</f>
        <v>2</v>
      </c>
      <c r="L18617">
        <v>42</v>
      </c>
      <c r="M18617">
        <v>-3.8</v>
      </c>
      <c r="N18617">
        <v>-1.5</v>
      </c>
      <c r="O18617" t="s">
        <v>10</v>
      </c>
      <c r="P18617">
        <v>0.86</v>
      </c>
    </row>
    <row r="18618" spans="8:16">
      <c r="H18618" t="s">
        <v>18690</v>
      </c>
      <c r="I18618" t="s">
        <v>7</v>
      </c>
      <c r="J18618">
        <v>2022</v>
      </c>
      <c r="K18618">
        <f>2024 -impact_data[[#This Row],[model_year]]</f>
        <v>2</v>
      </c>
      <c r="L18618">
        <v>45</v>
      </c>
      <c r="M18618">
        <v>27.8</v>
      </c>
      <c r="N18618">
        <v>16.7</v>
      </c>
      <c r="O18618" t="s">
        <v>9</v>
      </c>
      <c r="P18618">
        <v>0.86</v>
      </c>
    </row>
    <row r="18619" spans="8:16">
      <c r="H18619" t="s">
        <v>18710</v>
      </c>
      <c r="I18619" t="s">
        <v>7</v>
      </c>
      <c r="J18619">
        <v>2022</v>
      </c>
      <c r="K18619">
        <f>2024 -impact_data[[#This Row],[model_year]]</f>
        <v>2</v>
      </c>
      <c r="L18619">
        <v>50</v>
      </c>
      <c r="M18619">
        <v>22.6</v>
      </c>
      <c r="N18619">
        <v>13.6</v>
      </c>
      <c r="O18619" t="s">
        <v>9</v>
      </c>
      <c r="P18619">
        <v>0.88</v>
      </c>
    </row>
    <row r="18620" spans="8:16">
      <c r="H18620" t="s">
        <v>18740</v>
      </c>
      <c r="I18620" t="s">
        <v>7</v>
      </c>
      <c r="J18620">
        <v>2022</v>
      </c>
      <c r="K18620">
        <f>2024 -impact_data[[#This Row],[model_year]]</f>
        <v>2</v>
      </c>
      <c r="L18620">
        <v>46</v>
      </c>
      <c r="M18620">
        <v>19.600000000000001</v>
      </c>
      <c r="N18620">
        <v>11.8</v>
      </c>
      <c r="O18620" t="s">
        <v>9</v>
      </c>
      <c r="P18620">
        <v>0.88</v>
      </c>
    </row>
    <row r="18621" spans="8:16">
      <c r="H18621" t="s">
        <v>18780</v>
      </c>
      <c r="I18621" t="s">
        <v>7</v>
      </c>
      <c r="J18621">
        <v>2022</v>
      </c>
      <c r="K18621">
        <f>2024 -impact_data[[#This Row],[model_year]]</f>
        <v>2</v>
      </c>
      <c r="L18621">
        <v>47</v>
      </c>
      <c r="M18621">
        <v>29.8</v>
      </c>
      <c r="N18621">
        <v>17.899999999999999</v>
      </c>
      <c r="O18621" t="s">
        <v>9</v>
      </c>
      <c r="P18621">
        <v>0.87</v>
      </c>
    </row>
    <row r="18622" spans="8:16">
      <c r="H18622" t="s">
        <v>18787</v>
      </c>
      <c r="I18622" t="s">
        <v>7</v>
      </c>
      <c r="J18622">
        <v>2022</v>
      </c>
      <c r="K18622">
        <f>2024 -impact_data[[#This Row],[model_year]]</f>
        <v>2</v>
      </c>
      <c r="L18622">
        <v>50</v>
      </c>
      <c r="M18622">
        <v>28.1</v>
      </c>
      <c r="N18622">
        <v>16.899999999999999</v>
      </c>
      <c r="O18622" t="s">
        <v>9</v>
      </c>
      <c r="P18622">
        <v>0.89</v>
      </c>
    </row>
    <row r="18623" spans="8:16">
      <c r="H18623" t="s">
        <v>18790</v>
      </c>
      <c r="I18623" t="s">
        <v>7</v>
      </c>
      <c r="J18623">
        <v>2022</v>
      </c>
      <c r="K18623">
        <f>2024 -impact_data[[#This Row],[model_year]]</f>
        <v>2</v>
      </c>
      <c r="L18623">
        <v>50</v>
      </c>
      <c r="M18623">
        <v>21.9</v>
      </c>
      <c r="N18623">
        <v>13.1</v>
      </c>
      <c r="O18623" t="s">
        <v>9</v>
      </c>
      <c r="P18623">
        <v>0.89</v>
      </c>
    </row>
    <row r="18624" spans="8:16">
      <c r="H18624" t="s">
        <v>18793</v>
      </c>
      <c r="I18624" t="s">
        <v>7</v>
      </c>
      <c r="J18624">
        <v>2022</v>
      </c>
      <c r="K18624">
        <f>2024 -impact_data[[#This Row],[model_year]]</f>
        <v>2</v>
      </c>
      <c r="L18624">
        <v>46</v>
      </c>
      <c r="M18624">
        <v>12.2</v>
      </c>
      <c r="N18624">
        <v>7.3</v>
      </c>
      <c r="O18624" t="s">
        <v>9</v>
      </c>
      <c r="P18624">
        <v>0.87</v>
      </c>
    </row>
    <row r="18625" spans="8:16">
      <c r="H18625" t="s">
        <v>18800</v>
      </c>
      <c r="I18625" t="s">
        <v>7</v>
      </c>
      <c r="J18625">
        <v>2022</v>
      </c>
      <c r="K18625">
        <f>2024 -impact_data[[#This Row],[model_year]]</f>
        <v>2</v>
      </c>
      <c r="L18625">
        <v>43</v>
      </c>
      <c r="M18625">
        <v>-1.8</v>
      </c>
      <c r="N18625">
        <v>-1.1000000000000001</v>
      </c>
      <c r="O18625" t="s">
        <v>9</v>
      </c>
      <c r="P18625">
        <v>0.87</v>
      </c>
    </row>
    <row r="18626" spans="8:16">
      <c r="H18626" t="s">
        <v>18805</v>
      </c>
      <c r="I18626" t="s">
        <v>7</v>
      </c>
      <c r="J18626">
        <v>2022</v>
      </c>
      <c r="K18626">
        <f>2024 -impact_data[[#This Row],[model_year]]</f>
        <v>2</v>
      </c>
      <c r="L18626">
        <v>44</v>
      </c>
      <c r="M18626">
        <v>10.199999999999999</v>
      </c>
      <c r="N18626">
        <v>6.1</v>
      </c>
      <c r="O18626" t="s">
        <v>9</v>
      </c>
      <c r="P18626">
        <v>0.89</v>
      </c>
    </row>
    <row r="18627" spans="8:16">
      <c r="H18627" t="s">
        <v>18813</v>
      </c>
      <c r="I18627" t="s">
        <v>11</v>
      </c>
      <c r="J18627">
        <v>2022</v>
      </c>
      <c r="K18627">
        <f>2024 -impact_data[[#This Row],[model_year]]</f>
        <v>2</v>
      </c>
      <c r="L18627">
        <v>76</v>
      </c>
      <c r="M18627">
        <v>1.3</v>
      </c>
      <c r="N18627">
        <v>0.5</v>
      </c>
      <c r="O18627" t="s">
        <v>10</v>
      </c>
      <c r="P18627">
        <v>0.96</v>
      </c>
    </row>
    <row r="18628" spans="8:16">
      <c r="H18628" t="s">
        <v>18817</v>
      </c>
      <c r="I18628" t="s">
        <v>7</v>
      </c>
      <c r="J18628">
        <v>2022</v>
      </c>
      <c r="K18628">
        <f>2024 -impact_data[[#This Row],[model_year]]</f>
        <v>2</v>
      </c>
      <c r="L18628">
        <v>44</v>
      </c>
      <c r="M18628">
        <v>8.1</v>
      </c>
      <c r="N18628">
        <v>3.3</v>
      </c>
      <c r="O18628" t="s">
        <v>10</v>
      </c>
      <c r="P18628">
        <v>0.88</v>
      </c>
    </row>
    <row r="18629" spans="8:16">
      <c r="H18629" t="s">
        <v>18818</v>
      </c>
      <c r="I18629" t="s">
        <v>11</v>
      </c>
      <c r="J18629">
        <v>2022</v>
      </c>
      <c r="K18629">
        <f>2024 -impact_data[[#This Row],[model_year]]</f>
        <v>2</v>
      </c>
      <c r="L18629">
        <v>75</v>
      </c>
      <c r="M18629">
        <v>-2.9</v>
      </c>
      <c r="N18629">
        <v>-1.8</v>
      </c>
      <c r="O18629" t="s">
        <v>9</v>
      </c>
      <c r="P18629">
        <v>0.95</v>
      </c>
    </row>
    <row r="18630" spans="8:16">
      <c r="H18630" t="s">
        <v>18831</v>
      </c>
      <c r="I18630" t="s">
        <v>7</v>
      </c>
      <c r="J18630">
        <v>2022</v>
      </c>
      <c r="K18630">
        <f>2024 -impact_data[[#This Row],[model_year]]</f>
        <v>2</v>
      </c>
      <c r="L18630">
        <v>46</v>
      </c>
      <c r="M18630">
        <v>24.4</v>
      </c>
      <c r="N18630">
        <v>14.6</v>
      </c>
      <c r="O18630" t="s">
        <v>9</v>
      </c>
      <c r="P18630">
        <v>0.88</v>
      </c>
    </row>
    <row r="18631" spans="8:16">
      <c r="H18631" t="s">
        <v>18837</v>
      </c>
      <c r="I18631" t="s">
        <v>7</v>
      </c>
      <c r="J18631">
        <v>2022</v>
      </c>
      <c r="K18631">
        <f>2024 -impact_data[[#This Row],[model_year]]</f>
        <v>2</v>
      </c>
      <c r="L18631">
        <v>48</v>
      </c>
      <c r="M18631">
        <v>25.1</v>
      </c>
      <c r="N18631">
        <v>6.3</v>
      </c>
      <c r="O18631" t="s">
        <v>8</v>
      </c>
      <c r="P18631">
        <v>0.88</v>
      </c>
    </row>
    <row r="18632" spans="8:16">
      <c r="H18632" t="s">
        <v>18862</v>
      </c>
      <c r="I18632" t="s">
        <v>7</v>
      </c>
      <c r="J18632">
        <v>2022</v>
      </c>
      <c r="K18632">
        <f>2024 -impact_data[[#This Row],[model_year]]</f>
        <v>2</v>
      </c>
      <c r="L18632">
        <v>49</v>
      </c>
      <c r="M18632">
        <v>11.8</v>
      </c>
      <c r="N18632">
        <v>4.7</v>
      </c>
      <c r="O18632" t="s">
        <v>10</v>
      </c>
      <c r="P18632">
        <v>0.89</v>
      </c>
    </row>
    <row r="18633" spans="8:16">
      <c r="H18633" t="s">
        <v>18869</v>
      </c>
      <c r="I18633" t="s">
        <v>7</v>
      </c>
      <c r="J18633">
        <v>2022</v>
      </c>
      <c r="K18633">
        <f>2024 -impact_data[[#This Row],[model_year]]</f>
        <v>2</v>
      </c>
      <c r="L18633">
        <v>48</v>
      </c>
      <c r="M18633">
        <v>23.8</v>
      </c>
      <c r="N18633">
        <v>9.5</v>
      </c>
      <c r="O18633" t="s">
        <v>10</v>
      </c>
      <c r="P18633">
        <v>0.88</v>
      </c>
    </row>
    <row r="18634" spans="8:16">
      <c r="H18634" t="s">
        <v>18879</v>
      </c>
      <c r="I18634" t="s">
        <v>7</v>
      </c>
      <c r="J18634">
        <v>2022</v>
      </c>
      <c r="K18634">
        <f>2024 -impact_data[[#This Row],[model_year]]</f>
        <v>2</v>
      </c>
      <c r="L18634">
        <v>46</v>
      </c>
      <c r="M18634">
        <v>30.7</v>
      </c>
      <c r="N18634">
        <v>18.399999999999999</v>
      </c>
      <c r="O18634" t="s">
        <v>9</v>
      </c>
      <c r="P18634">
        <v>0.88</v>
      </c>
    </row>
    <row r="18635" spans="8:16">
      <c r="H18635" t="s">
        <v>18889</v>
      </c>
      <c r="I18635" t="s">
        <v>11</v>
      </c>
      <c r="J18635">
        <v>2022</v>
      </c>
      <c r="K18635">
        <f>2024 -impact_data[[#This Row],[model_year]]</f>
        <v>2</v>
      </c>
      <c r="L18635">
        <v>79</v>
      </c>
      <c r="M18635">
        <v>39.799999999999997</v>
      </c>
      <c r="N18635">
        <v>15.9</v>
      </c>
      <c r="O18635" t="s">
        <v>10</v>
      </c>
      <c r="P18635">
        <v>0.93</v>
      </c>
    </row>
    <row r="18636" spans="8:16">
      <c r="H18636" t="s">
        <v>18901</v>
      </c>
      <c r="I18636" t="s">
        <v>7</v>
      </c>
      <c r="J18636">
        <v>2022</v>
      </c>
      <c r="K18636">
        <f>2024 -impact_data[[#This Row],[model_year]]</f>
        <v>2</v>
      </c>
      <c r="L18636">
        <v>43</v>
      </c>
      <c r="M18636">
        <v>4.5</v>
      </c>
      <c r="N18636">
        <v>2.7</v>
      </c>
      <c r="O18636" t="s">
        <v>9</v>
      </c>
      <c r="P18636">
        <v>0.89</v>
      </c>
    </row>
    <row r="18637" spans="8:16">
      <c r="H18637" t="s">
        <v>18914</v>
      </c>
      <c r="I18637" t="s">
        <v>7</v>
      </c>
      <c r="J18637">
        <v>2022</v>
      </c>
      <c r="K18637">
        <f>2024 -impact_data[[#This Row],[model_year]]</f>
        <v>2</v>
      </c>
      <c r="L18637">
        <v>48</v>
      </c>
      <c r="M18637">
        <v>0.8</v>
      </c>
      <c r="N18637">
        <v>0.3</v>
      </c>
      <c r="O18637" t="s">
        <v>10</v>
      </c>
      <c r="P18637">
        <v>0.87</v>
      </c>
    </row>
    <row r="18638" spans="8:16">
      <c r="H18638" t="s">
        <v>18948</v>
      </c>
      <c r="I18638" t="s">
        <v>7</v>
      </c>
      <c r="J18638">
        <v>2022</v>
      </c>
      <c r="K18638">
        <f>2024 -impact_data[[#This Row],[model_year]]</f>
        <v>2</v>
      </c>
      <c r="L18638">
        <v>44</v>
      </c>
      <c r="M18638">
        <v>18.2</v>
      </c>
      <c r="N18638">
        <v>7.3</v>
      </c>
      <c r="O18638" t="s">
        <v>10</v>
      </c>
      <c r="P18638">
        <v>0.87</v>
      </c>
    </row>
    <row r="18639" spans="8:16">
      <c r="H18639" t="s">
        <v>18953</v>
      </c>
      <c r="I18639" t="s">
        <v>7</v>
      </c>
      <c r="J18639">
        <v>2022</v>
      </c>
      <c r="K18639">
        <f>2024 -impact_data[[#This Row],[model_year]]</f>
        <v>2</v>
      </c>
      <c r="L18639">
        <v>47</v>
      </c>
      <c r="M18639">
        <v>5.5</v>
      </c>
      <c r="N18639">
        <v>2.2000000000000002</v>
      </c>
      <c r="O18639" t="s">
        <v>10</v>
      </c>
      <c r="P18639">
        <v>0.86</v>
      </c>
    </row>
    <row r="18640" spans="8:16">
      <c r="H18640" t="s">
        <v>18954</v>
      </c>
      <c r="I18640" t="s">
        <v>7</v>
      </c>
      <c r="J18640">
        <v>2022</v>
      </c>
      <c r="K18640">
        <f>2024 -impact_data[[#This Row],[model_year]]</f>
        <v>2</v>
      </c>
      <c r="L18640">
        <v>44</v>
      </c>
      <c r="M18640">
        <v>7.7</v>
      </c>
      <c r="N18640">
        <v>3.1</v>
      </c>
      <c r="O18640" t="s">
        <v>10</v>
      </c>
      <c r="P18640">
        <v>0.86</v>
      </c>
    </row>
    <row r="18641" spans="8:16">
      <c r="H18641" t="s">
        <v>18970</v>
      </c>
      <c r="I18641" t="s">
        <v>7</v>
      </c>
      <c r="J18641">
        <v>2022</v>
      </c>
      <c r="K18641">
        <f>2024 -impact_data[[#This Row],[model_year]]</f>
        <v>2</v>
      </c>
      <c r="L18641">
        <v>48</v>
      </c>
      <c r="M18641">
        <v>40.299999999999997</v>
      </c>
      <c r="N18641">
        <v>24.2</v>
      </c>
      <c r="O18641" t="s">
        <v>9</v>
      </c>
      <c r="P18641">
        <v>0.87</v>
      </c>
    </row>
    <row r="18642" spans="8:16">
      <c r="H18642" t="s">
        <v>18991</v>
      </c>
      <c r="I18642" t="s">
        <v>11</v>
      </c>
      <c r="J18642">
        <v>2022</v>
      </c>
      <c r="K18642">
        <f>2024 -impact_data[[#This Row],[model_year]]</f>
        <v>2</v>
      </c>
      <c r="L18642">
        <v>80</v>
      </c>
      <c r="M18642">
        <v>9.1</v>
      </c>
      <c r="N18642">
        <v>3.6</v>
      </c>
      <c r="O18642" t="s">
        <v>10</v>
      </c>
      <c r="P18642">
        <v>0.96</v>
      </c>
    </row>
    <row r="18643" spans="8:16">
      <c r="H18643" t="s">
        <v>18993</v>
      </c>
      <c r="I18643" t="s">
        <v>7</v>
      </c>
      <c r="J18643">
        <v>2022</v>
      </c>
      <c r="K18643">
        <f>2024 -impact_data[[#This Row],[model_year]]</f>
        <v>2</v>
      </c>
      <c r="L18643">
        <v>47</v>
      </c>
      <c r="M18643">
        <v>16</v>
      </c>
      <c r="N18643">
        <v>9.6</v>
      </c>
      <c r="O18643" t="s">
        <v>9</v>
      </c>
      <c r="P18643">
        <v>0.87</v>
      </c>
    </row>
    <row r="18644" spans="8:16">
      <c r="H18644" t="s">
        <v>18995</v>
      </c>
      <c r="I18644" t="s">
        <v>11</v>
      </c>
      <c r="J18644">
        <v>2022</v>
      </c>
      <c r="K18644">
        <f>2024 -impact_data[[#This Row],[model_year]]</f>
        <v>2</v>
      </c>
      <c r="L18644">
        <v>74</v>
      </c>
      <c r="M18644">
        <v>9.8000000000000007</v>
      </c>
      <c r="N18644">
        <v>3.9</v>
      </c>
      <c r="O18644" t="s">
        <v>10</v>
      </c>
      <c r="P18644">
        <v>0.93</v>
      </c>
    </row>
    <row r="18645" spans="8:16">
      <c r="H18645" t="s">
        <v>19009</v>
      </c>
      <c r="I18645" t="s">
        <v>7</v>
      </c>
      <c r="J18645">
        <v>2022</v>
      </c>
      <c r="K18645">
        <f>2024 -impact_data[[#This Row],[model_year]]</f>
        <v>2</v>
      </c>
      <c r="L18645">
        <v>49</v>
      </c>
      <c r="M18645">
        <v>5.4</v>
      </c>
      <c r="N18645">
        <v>2.2000000000000002</v>
      </c>
      <c r="O18645" t="s">
        <v>10</v>
      </c>
      <c r="P18645">
        <v>0.87</v>
      </c>
    </row>
    <row r="18646" spans="8:16">
      <c r="H18646" t="s">
        <v>19010</v>
      </c>
      <c r="I18646" t="s">
        <v>7</v>
      </c>
      <c r="J18646">
        <v>2022</v>
      </c>
      <c r="K18646">
        <f>2024 -impact_data[[#This Row],[model_year]]</f>
        <v>2</v>
      </c>
      <c r="L18646">
        <v>45</v>
      </c>
      <c r="M18646">
        <v>14.5</v>
      </c>
      <c r="N18646">
        <v>5.8</v>
      </c>
      <c r="O18646" t="s">
        <v>10</v>
      </c>
      <c r="P18646">
        <v>0.86</v>
      </c>
    </row>
    <row r="18647" spans="8:16">
      <c r="H18647" t="s">
        <v>19015</v>
      </c>
      <c r="I18647" t="s">
        <v>7</v>
      </c>
      <c r="J18647">
        <v>2022</v>
      </c>
      <c r="K18647">
        <f>2024 -impact_data[[#This Row],[model_year]]</f>
        <v>2</v>
      </c>
      <c r="L18647">
        <v>50</v>
      </c>
      <c r="M18647">
        <v>11.3</v>
      </c>
      <c r="N18647">
        <v>2.8</v>
      </c>
      <c r="O18647" t="s">
        <v>8</v>
      </c>
      <c r="P18647">
        <v>0.86</v>
      </c>
    </row>
    <row r="18648" spans="8:16">
      <c r="H18648" t="s">
        <v>19026</v>
      </c>
      <c r="I18648" t="s">
        <v>7</v>
      </c>
      <c r="J18648">
        <v>2022</v>
      </c>
      <c r="K18648">
        <f>2024 -impact_data[[#This Row],[model_year]]</f>
        <v>2</v>
      </c>
      <c r="L18648">
        <v>48</v>
      </c>
      <c r="M18648">
        <v>13.6</v>
      </c>
      <c r="N18648">
        <v>8.1999999999999993</v>
      </c>
      <c r="O18648" t="s">
        <v>9</v>
      </c>
      <c r="P18648">
        <v>0.87</v>
      </c>
    </row>
    <row r="18649" spans="8:16">
      <c r="H18649" t="s">
        <v>19030</v>
      </c>
      <c r="I18649" t="s">
        <v>7</v>
      </c>
      <c r="J18649">
        <v>2022</v>
      </c>
      <c r="K18649">
        <f>2024 -impact_data[[#This Row],[model_year]]</f>
        <v>2</v>
      </c>
      <c r="L18649">
        <v>47</v>
      </c>
      <c r="M18649">
        <v>7.9</v>
      </c>
      <c r="N18649">
        <v>4.7</v>
      </c>
      <c r="O18649" t="s">
        <v>9</v>
      </c>
      <c r="P18649">
        <v>0.88</v>
      </c>
    </row>
    <row r="18650" spans="8:16">
      <c r="H18650" t="s">
        <v>19032</v>
      </c>
      <c r="I18650" t="s">
        <v>7</v>
      </c>
      <c r="J18650">
        <v>2022</v>
      </c>
      <c r="K18650">
        <f>2024 -impact_data[[#This Row],[model_year]]</f>
        <v>2</v>
      </c>
      <c r="L18650">
        <v>49</v>
      </c>
      <c r="M18650">
        <v>20.9</v>
      </c>
      <c r="N18650">
        <v>12.5</v>
      </c>
      <c r="O18650" t="s">
        <v>9</v>
      </c>
      <c r="P18650">
        <v>0.87</v>
      </c>
    </row>
    <row r="18651" spans="8:16">
      <c r="H18651" t="s">
        <v>19033</v>
      </c>
      <c r="I18651" t="s">
        <v>7</v>
      </c>
      <c r="J18651">
        <v>2022</v>
      </c>
      <c r="K18651">
        <f>2024 -impact_data[[#This Row],[model_year]]</f>
        <v>2</v>
      </c>
      <c r="L18651">
        <v>47</v>
      </c>
      <c r="M18651">
        <v>18.3</v>
      </c>
      <c r="N18651">
        <v>11</v>
      </c>
      <c r="O18651" t="s">
        <v>9</v>
      </c>
      <c r="P18651">
        <v>0.87</v>
      </c>
    </row>
    <row r="18652" spans="8:16">
      <c r="H18652" t="s">
        <v>19043</v>
      </c>
      <c r="I18652" t="s">
        <v>11</v>
      </c>
      <c r="J18652">
        <v>2022</v>
      </c>
      <c r="K18652">
        <f>2024 -impact_data[[#This Row],[model_year]]</f>
        <v>2</v>
      </c>
      <c r="L18652">
        <v>73</v>
      </c>
      <c r="M18652">
        <v>16</v>
      </c>
      <c r="N18652">
        <v>9.6</v>
      </c>
      <c r="O18652" t="s">
        <v>9</v>
      </c>
      <c r="P18652">
        <v>0.95</v>
      </c>
    </row>
    <row r="18653" spans="8:16">
      <c r="H18653" t="s">
        <v>19045</v>
      </c>
      <c r="I18653" t="s">
        <v>7</v>
      </c>
      <c r="J18653">
        <v>2022</v>
      </c>
      <c r="K18653">
        <f>2024 -impact_data[[#This Row],[model_year]]</f>
        <v>2</v>
      </c>
      <c r="L18653">
        <v>50</v>
      </c>
      <c r="M18653">
        <v>4</v>
      </c>
      <c r="N18653">
        <v>2.4</v>
      </c>
      <c r="O18653" t="s">
        <v>9</v>
      </c>
      <c r="P18653">
        <v>0.86</v>
      </c>
    </row>
    <row r="18654" spans="8:16">
      <c r="H18654" t="s">
        <v>19057</v>
      </c>
      <c r="I18654" t="s">
        <v>7</v>
      </c>
      <c r="J18654">
        <v>2022</v>
      </c>
      <c r="K18654">
        <f>2024 -impact_data[[#This Row],[model_year]]</f>
        <v>2</v>
      </c>
      <c r="L18654">
        <v>45</v>
      </c>
      <c r="M18654">
        <v>16.100000000000001</v>
      </c>
      <c r="N18654">
        <v>9.6</v>
      </c>
      <c r="O18654" t="s">
        <v>9</v>
      </c>
      <c r="P18654">
        <v>0.88</v>
      </c>
    </row>
    <row r="18655" spans="8:16">
      <c r="H18655" t="s">
        <v>19059</v>
      </c>
      <c r="I18655" t="s">
        <v>7</v>
      </c>
      <c r="J18655">
        <v>2022</v>
      </c>
      <c r="K18655">
        <f>2024 -impact_data[[#This Row],[model_year]]</f>
        <v>2</v>
      </c>
      <c r="L18655">
        <v>48</v>
      </c>
      <c r="M18655">
        <v>25.1</v>
      </c>
      <c r="N18655">
        <v>15</v>
      </c>
      <c r="O18655" t="s">
        <v>9</v>
      </c>
      <c r="P18655">
        <v>0.87</v>
      </c>
    </row>
    <row r="18656" spans="8:16">
      <c r="H18656" t="s">
        <v>19068</v>
      </c>
      <c r="I18656" t="s">
        <v>11</v>
      </c>
      <c r="J18656">
        <v>2022</v>
      </c>
      <c r="K18656">
        <f>2024 -impact_data[[#This Row],[model_year]]</f>
        <v>2</v>
      </c>
      <c r="L18656">
        <v>74</v>
      </c>
      <c r="M18656">
        <v>36.799999999999997</v>
      </c>
      <c r="N18656">
        <v>22.1</v>
      </c>
      <c r="O18656" t="s">
        <v>9</v>
      </c>
      <c r="P18656">
        <v>0.95</v>
      </c>
    </row>
    <row r="18657" spans="8:16">
      <c r="H18657" t="s">
        <v>19077</v>
      </c>
      <c r="I18657" t="s">
        <v>7</v>
      </c>
      <c r="J18657">
        <v>2022</v>
      </c>
      <c r="K18657">
        <f>2024 -impact_data[[#This Row],[model_year]]</f>
        <v>2</v>
      </c>
      <c r="L18657">
        <v>48</v>
      </c>
      <c r="M18657">
        <v>13.8</v>
      </c>
      <c r="N18657">
        <v>3.5</v>
      </c>
      <c r="O18657" t="s">
        <v>8</v>
      </c>
      <c r="P18657">
        <v>0.86</v>
      </c>
    </row>
    <row r="18658" spans="8:16">
      <c r="H18658" t="s">
        <v>19091</v>
      </c>
      <c r="I18658" t="s">
        <v>11</v>
      </c>
      <c r="J18658">
        <v>2022</v>
      </c>
      <c r="K18658">
        <f>2024 -impact_data[[#This Row],[model_year]]</f>
        <v>2</v>
      </c>
      <c r="L18658">
        <v>73</v>
      </c>
      <c r="M18658">
        <v>3.5</v>
      </c>
      <c r="N18658">
        <v>2.1</v>
      </c>
      <c r="O18658" t="s">
        <v>9</v>
      </c>
      <c r="P18658">
        <v>0.95</v>
      </c>
    </row>
    <row r="18659" spans="8:16">
      <c r="H18659" t="s">
        <v>19097</v>
      </c>
      <c r="I18659" t="s">
        <v>7</v>
      </c>
      <c r="J18659">
        <v>2022</v>
      </c>
      <c r="K18659">
        <f>2024 -impact_data[[#This Row],[model_year]]</f>
        <v>2</v>
      </c>
      <c r="L18659">
        <v>46</v>
      </c>
      <c r="M18659">
        <v>38.4</v>
      </c>
      <c r="N18659">
        <v>15.4</v>
      </c>
      <c r="O18659" t="s">
        <v>10</v>
      </c>
      <c r="P18659">
        <v>0.86</v>
      </c>
    </row>
    <row r="18660" spans="8:16">
      <c r="H18660" t="s">
        <v>19099</v>
      </c>
      <c r="I18660" t="s">
        <v>7</v>
      </c>
      <c r="J18660">
        <v>2022</v>
      </c>
      <c r="K18660">
        <f>2024 -impact_data[[#This Row],[model_year]]</f>
        <v>2</v>
      </c>
      <c r="L18660">
        <v>50</v>
      </c>
      <c r="M18660">
        <v>28.6</v>
      </c>
      <c r="N18660">
        <v>17.2</v>
      </c>
      <c r="O18660" t="s">
        <v>9</v>
      </c>
      <c r="P18660">
        <v>0.87</v>
      </c>
    </row>
    <row r="18661" spans="8:16">
      <c r="H18661" t="s">
        <v>19100</v>
      </c>
      <c r="I18661" t="s">
        <v>11</v>
      </c>
      <c r="J18661">
        <v>2022</v>
      </c>
      <c r="K18661">
        <f>2024 -impact_data[[#This Row],[model_year]]</f>
        <v>2</v>
      </c>
      <c r="L18661">
        <v>74</v>
      </c>
      <c r="M18661">
        <v>14.5</v>
      </c>
      <c r="N18661">
        <v>8.6999999999999993</v>
      </c>
      <c r="O18661" t="s">
        <v>9</v>
      </c>
      <c r="P18661">
        <v>0.96</v>
      </c>
    </row>
    <row r="18662" spans="8:16">
      <c r="H18662" t="s">
        <v>19116</v>
      </c>
      <c r="I18662" t="s">
        <v>7</v>
      </c>
      <c r="J18662">
        <v>2022</v>
      </c>
      <c r="K18662">
        <f>2024 -impact_data[[#This Row],[model_year]]</f>
        <v>2</v>
      </c>
      <c r="L18662">
        <v>49</v>
      </c>
      <c r="M18662">
        <v>43</v>
      </c>
      <c r="N18662">
        <v>25.8</v>
      </c>
      <c r="O18662" t="s">
        <v>9</v>
      </c>
      <c r="P18662">
        <v>0.87</v>
      </c>
    </row>
    <row r="18663" spans="8:16">
      <c r="H18663" t="s">
        <v>179</v>
      </c>
      <c r="I18663" t="s">
        <v>7</v>
      </c>
      <c r="J18663">
        <v>2022</v>
      </c>
      <c r="K18663">
        <f>2024 -impact_data[[#This Row],[model_year]]</f>
        <v>2</v>
      </c>
      <c r="L18663">
        <v>47</v>
      </c>
      <c r="M18663">
        <v>5.4</v>
      </c>
      <c r="N18663">
        <v>3.2</v>
      </c>
      <c r="O18663" t="s">
        <v>9</v>
      </c>
      <c r="P18663">
        <v>0.88</v>
      </c>
    </row>
    <row r="18664" spans="8:16">
      <c r="H18664" t="s">
        <v>19133</v>
      </c>
      <c r="I18664" t="s">
        <v>7</v>
      </c>
      <c r="J18664">
        <v>2022</v>
      </c>
      <c r="K18664">
        <f>2024 -impact_data[[#This Row],[model_year]]</f>
        <v>2</v>
      </c>
      <c r="L18664">
        <v>48</v>
      </c>
      <c r="M18664">
        <v>33.9</v>
      </c>
      <c r="N18664">
        <v>20.3</v>
      </c>
      <c r="O18664" t="s">
        <v>9</v>
      </c>
      <c r="P18664">
        <v>0.88</v>
      </c>
    </row>
    <row r="18665" spans="8:16">
      <c r="H18665" t="s">
        <v>19140</v>
      </c>
      <c r="I18665" t="s">
        <v>7</v>
      </c>
      <c r="J18665">
        <v>2022</v>
      </c>
      <c r="K18665">
        <f>2024 -impact_data[[#This Row],[model_year]]</f>
        <v>2</v>
      </c>
      <c r="L18665">
        <v>48</v>
      </c>
      <c r="M18665">
        <v>34.5</v>
      </c>
      <c r="N18665">
        <v>13.8</v>
      </c>
      <c r="O18665" t="s">
        <v>10</v>
      </c>
      <c r="P18665">
        <v>0.86</v>
      </c>
    </row>
    <row r="18666" spans="8:16">
      <c r="H18666" t="s">
        <v>19149</v>
      </c>
      <c r="I18666" t="s">
        <v>7</v>
      </c>
      <c r="J18666">
        <v>2022</v>
      </c>
      <c r="K18666">
        <f>2024 -impact_data[[#This Row],[model_year]]</f>
        <v>2</v>
      </c>
      <c r="L18666">
        <v>49</v>
      </c>
      <c r="M18666">
        <v>11.9</v>
      </c>
      <c r="N18666">
        <v>7.1</v>
      </c>
      <c r="O18666" t="s">
        <v>9</v>
      </c>
      <c r="P18666">
        <v>0.88</v>
      </c>
    </row>
    <row r="18667" spans="8:16">
      <c r="H18667" t="s">
        <v>19157</v>
      </c>
      <c r="I18667" t="s">
        <v>7</v>
      </c>
      <c r="J18667">
        <v>2022</v>
      </c>
      <c r="K18667">
        <f>2024 -impact_data[[#This Row],[model_year]]</f>
        <v>2</v>
      </c>
      <c r="L18667">
        <v>46</v>
      </c>
      <c r="M18667">
        <v>3.6</v>
      </c>
      <c r="N18667">
        <v>2.2000000000000002</v>
      </c>
      <c r="O18667" t="s">
        <v>9</v>
      </c>
      <c r="P18667">
        <v>0.86</v>
      </c>
    </row>
    <row r="18668" spans="8:16">
      <c r="H18668" t="s">
        <v>19188</v>
      </c>
      <c r="I18668" t="s">
        <v>7</v>
      </c>
      <c r="J18668">
        <v>2022</v>
      </c>
      <c r="K18668">
        <f>2024 -impact_data[[#This Row],[model_year]]</f>
        <v>2</v>
      </c>
      <c r="L18668">
        <v>48</v>
      </c>
      <c r="M18668">
        <v>11.1</v>
      </c>
      <c r="N18668">
        <v>4.4000000000000004</v>
      </c>
      <c r="O18668" t="s">
        <v>10</v>
      </c>
      <c r="P18668">
        <v>0.87</v>
      </c>
    </row>
    <row r="18669" spans="8:16">
      <c r="H18669" t="s">
        <v>19191</v>
      </c>
      <c r="I18669" t="s">
        <v>7</v>
      </c>
      <c r="J18669">
        <v>2022</v>
      </c>
      <c r="K18669">
        <f>2024 -impact_data[[#This Row],[model_year]]</f>
        <v>2</v>
      </c>
      <c r="L18669">
        <v>46</v>
      </c>
      <c r="M18669">
        <v>16.8</v>
      </c>
      <c r="N18669">
        <v>10.1</v>
      </c>
      <c r="O18669" t="s">
        <v>9</v>
      </c>
      <c r="P18669">
        <v>0.87</v>
      </c>
    </row>
    <row r="18670" spans="8:16">
      <c r="H18670" t="s">
        <v>19193</v>
      </c>
      <c r="I18670" t="s">
        <v>7</v>
      </c>
      <c r="J18670">
        <v>2022</v>
      </c>
      <c r="K18670">
        <f>2024 -impact_data[[#This Row],[model_year]]</f>
        <v>2</v>
      </c>
      <c r="L18670">
        <v>46</v>
      </c>
      <c r="M18670">
        <v>13.4</v>
      </c>
      <c r="N18670">
        <v>8</v>
      </c>
      <c r="O18670" t="s">
        <v>9</v>
      </c>
      <c r="P18670">
        <v>0.86</v>
      </c>
    </row>
    <row r="18671" spans="8:16">
      <c r="H18671" t="s">
        <v>19202</v>
      </c>
      <c r="I18671" t="s">
        <v>7</v>
      </c>
      <c r="J18671">
        <v>2022</v>
      </c>
      <c r="K18671">
        <f>2024 -impact_data[[#This Row],[model_year]]</f>
        <v>2</v>
      </c>
      <c r="L18671">
        <v>49</v>
      </c>
      <c r="M18671">
        <v>28.2</v>
      </c>
      <c r="N18671">
        <v>16.899999999999999</v>
      </c>
      <c r="O18671" t="s">
        <v>9</v>
      </c>
      <c r="P18671">
        <v>0.88</v>
      </c>
    </row>
    <row r="18672" spans="8:16">
      <c r="H18672" t="s">
        <v>19206</v>
      </c>
      <c r="I18672" t="s">
        <v>7</v>
      </c>
      <c r="J18672">
        <v>2022</v>
      </c>
      <c r="K18672">
        <f>2024 -impact_data[[#This Row],[model_year]]</f>
        <v>2</v>
      </c>
      <c r="L18672">
        <v>46</v>
      </c>
      <c r="M18672">
        <v>12</v>
      </c>
      <c r="N18672">
        <v>7.2</v>
      </c>
      <c r="O18672" t="s">
        <v>9</v>
      </c>
      <c r="P18672">
        <v>0.88</v>
      </c>
    </row>
    <row r="18673" spans="8:16">
      <c r="H18673" t="s">
        <v>19210</v>
      </c>
      <c r="I18673" t="s">
        <v>7</v>
      </c>
      <c r="J18673">
        <v>2022</v>
      </c>
      <c r="K18673">
        <f>2024 -impact_data[[#This Row],[model_year]]</f>
        <v>2</v>
      </c>
      <c r="L18673">
        <v>46</v>
      </c>
      <c r="M18673">
        <v>34</v>
      </c>
      <c r="N18673">
        <v>20.399999999999999</v>
      </c>
      <c r="O18673" t="s">
        <v>9</v>
      </c>
      <c r="P18673">
        <v>0.89</v>
      </c>
    </row>
    <row r="18674" spans="8:16">
      <c r="H18674" t="s">
        <v>19216</v>
      </c>
      <c r="I18674" t="s">
        <v>7</v>
      </c>
      <c r="J18674">
        <v>2022</v>
      </c>
      <c r="K18674">
        <f>2024 -impact_data[[#This Row],[model_year]]</f>
        <v>2</v>
      </c>
      <c r="L18674">
        <v>46</v>
      </c>
      <c r="M18674">
        <v>-1.1000000000000001</v>
      </c>
      <c r="N18674">
        <v>-0.7</v>
      </c>
      <c r="O18674" t="s">
        <v>9</v>
      </c>
      <c r="P18674">
        <v>0.88</v>
      </c>
    </row>
    <row r="18675" spans="8:16">
      <c r="H18675" t="s">
        <v>19228</v>
      </c>
      <c r="I18675" t="s">
        <v>7</v>
      </c>
      <c r="J18675">
        <v>2022</v>
      </c>
      <c r="K18675">
        <f>2024 -impact_data[[#This Row],[model_year]]</f>
        <v>2</v>
      </c>
      <c r="L18675">
        <v>44</v>
      </c>
      <c r="M18675">
        <v>6.3</v>
      </c>
      <c r="N18675">
        <v>3.8</v>
      </c>
      <c r="O18675" t="s">
        <v>9</v>
      </c>
      <c r="P18675">
        <v>0.86</v>
      </c>
    </row>
    <row r="18676" spans="8:16">
      <c r="H18676" t="s">
        <v>19230</v>
      </c>
      <c r="I18676" t="s">
        <v>7</v>
      </c>
      <c r="J18676">
        <v>2022</v>
      </c>
      <c r="K18676">
        <f>2024 -impact_data[[#This Row],[model_year]]</f>
        <v>2</v>
      </c>
      <c r="L18676">
        <v>45</v>
      </c>
      <c r="M18676">
        <v>19.100000000000001</v>
      </c>
      <c r="N18676">
        <v>11.4</v>
      </c>
      <c r="O18676" t="s">
        <v>9</v>
      </c>
      <c r="P18676">
        <v>0.86</v>
      </c>
    </row>
    <row r="18677" spans="8:16">
      <c r="H18677" t="s">
        <v>19240</v>
      </c>
      <c r="I18677" t="s">
        <v>7</v>
      </c>
      <c r="J18677">
        <v>2022</v>
      </c>
      <c r="K18677">
        <f>2024 -impact_data[[#This Row],[model_year]]</f>
        <v>2</v>
      </c>
      <c r="L18677">
        <v>45</v>
      </c>
      <c r="M18677">
        <v>2.6</v>
      </c>
      <c r="N18677">
        <v>1.6</v>
      </c>
      <c r="O18677" t="s">
        <v>9</v>
      </c>
      <c r="P18677">
        <v>0.86</v>
      </c>
    </row>
    <row r="18678" spans="8:16">
      <c r="H18678" t="s">
        <v>19245</v>
      </c>
      <c r="I18678" t="s">
        <v>7</v>
      </c>
      <c r="J18678">
        <v>2022</v>
      </c>
      <c r="K18678">
        <f>2024 -impact_data[[#This Row],[model_year]]</f>
        <v>2</v>
      </c>
      <c r="L18678">
        <v>42</v>
      </c>
      <c r="M18678">
        <v>4.5</v>
      </c>
      <c r="N18678">
        <v>1.8</v>
      </c>
      <c r="O18678" t="s">
        <v>10</v>
      </c>
      <c r="P18678">
        <v>0.89</v>
      </c>
    </row>
    <row r="18679" spans="8:16">
      <c r="H18679" t="s">
        <v>19246</v>
      </c>
      <c r="I18679" t="s">
        <v>7</v>
      </c>
      <c r="J18679">
        <v>2022</v>
      </c>
      <c r="K18679">
        <f>2024 -impact_data[[#This Row],[model_year]]</f>
        <v>2</v>
      </c>
      <c r="L18679">
        <v>46</v>
      </c>
      <c r="M18679">
        <v>-3</v>
      </c>
      <c r="N18679">
        <v>-1.8</v>
      </c>
      <c r="O18679" t="s">
        <v>9</v>
      </c>
      <c r="P18679">
        <v>0.88</v>
      </c>
    </row>
    <row r="18680" spans="8:16">
      <c r="H18680" t="s">
        <v>19255</v>
      </c>
      <c r="I18680" t="s">
        <v>7</v>
      </c>
      <c r="J18680">
        <v>2022</v>
      </c>
      <c r="K18680">
        <f>2024 -impact_data[[#This Row],[model_year]]</f>
        <v>2</v>
      </c>
      <c r="L18680">
        <v>45</v>
      </c>
      <c r="M18680">
        <v>15.3</v>
      </c>
      <c r="N18680">
        <v>9.1999999999999993</v>
      </c>
      <c r="O18680" t="s">
        <v>9</v>
      </c>
      <c r="P18680">
        <v>0.87</v>
      </c>
    </row>
    <row r="18681" spans="8:16">
      <c r="H18681" t="s">
        <v>19271</v>
      </c>
      <c r="I18681" t="s">
        <v>7</v>
      </c>
      <c r="J18681">
        <v>2022</v>
      </c>
      <c r="K18681">
        <f>2024 -impact_data[[#This Row],[model_year]]</f>
        <v>2</v>
      </c>
      <c r="L18681">
        <v>47</v>
      </c>
      <c r="M18681">
        <v>5.6</v>
      </c>
      <c r="N18681">
        <v>3.4</v>
      </c>
      <c r="O18681" t="s">
        <v>9</v>
      </c>
      <c r="P18681">
        <v>0.88</v>
      </c>
    </row>
    <row r="18682" spans="8:16">
      <c r="H18682" t="s">
        <v>19275</v>
      </c>
      <c r="I18682" t="s">
        <v>7</v>
      </c>
      <c r="J18682">
        <v>2022</v>
      </c>
      <c r="K18682">
        <f>2024 -impact_data[[#This Row],[model_year]]</f>
        <v>2</v>
      </c>
      <c r="L18682">
        <v>46</v>
      </c>
      <c r="M18682">
        <v>7.1</v>
      </c>
      <c r="N18682">
        <v>4.3</v>
      </c>
      <c r="O18682" t="s">
        <v>9</v>
      </c>
      <c r="P18682">
        <v>0.88</v>
      </c>
    </row>
    <row r="18683" spans="8:16">
      <c r="H18683" t="s">
        <v>19290</v>
      </c>
      <c r="I18683" t="s">
        <v>7</v>
      </c>
      <c r="J18683">
        <v>2022</v>
      </c>
      <c r="K18683">
        <f>2024 -impact_data[[#This Row],[model_year]]</f>
        <v>2</v>
      </c>
      <c r="L18683">
        <v>44</v>
      </c>
      <c r="M18683">
        <v>10</v>
      </c>
      <c r="N18683">
        <v>6</v>
      </c>
      <c r="O18683" t="s">
        <v>9</v>
      </c>
      <c r="P18683">
        <v>0.88</v>
      </c>
    </row>
    <row r="18684" spans="8:16">
      <c r="H18684" t="s">
        <v>19291</v>
      </c>
      <c r="I18684" t="s">
        <v>7</v>
      </c>
      <c r="J18684">
        <v>2022</v>
      </c>
      <c r="K18684">
        <f>2024 -impact_data[[#This Row],[model_year]]</f>
        <v>2</v>
      </c>
      <c r="L18684">
        <v>47</v>
      </c>
      <c r="M18684">
        <v>27.9</v>
      </c>
      <c r="N18684">
        <v>16.7</v>
      </c>
      <c r="O18684" t="s">
        <v>9</v>
      </c>
      <c r="P18684">
        <v>0.86</v>
      </c>
    </row>
    <row r="18685" spans="8:16">
      <c r="H18685" t="s">
        <v>19292</v>
      </c>
      <c r="I18685" t="s">
        <v>7</v>
      </c>
      <c r="J18685">
        <v>2022</v>
      </c>
      <c r="K18685">
        <f>2024 -impact_data[[#This Row],[model_year]]</f>
        <v>2</v>
      </c>
      <c r="L18685">
        <v>48</v>
      </c>
      <c r="M18685">
        <v>38.9</v>
      </c>
      <c r="N18685">
        <v>23.3</v>
      </c>
      <c r="O18685" t="s">
        <v>9</v>
      </c>
      <c r="P18685">
        <v>0.86</v>
      </c>
    </row>
    <row r="18686" spans="8:16">
      <c r="H18686" t="s">
        <v>19293</v>
      </c>
      <c r="I18686" t="s">
        <v>7</v>
      </c>
      <c r="J18686">
        <v>2022</v>
      </c>
      <c r="K18686">
        <f>2024 -impact_data[[#This Row],[model_year]]</f>
        <v>2</v>
      </c>
      <c r="L18686">
        <v>48</v>
      </c>
      <c r="M18686">
        <v>34</v>
      </c>
      <c r="N18686">
        <v>20.399999999999999</v>
      </c>
      <c r="O18686" t="s">
        <v>9</v>
      </c>
      <c r="P18686">
        <v>0.88</v>
      </c>
    </row>
    <row r="18687" spans="8:16">
      <c r="H18687" t="s">
        <v>19297</v>
      </c>
      <c r="I18687" t="s">
        <v>7</v>
      </c>
      <c r="J18687">
        <v>2022</v>
      </c>
      <c r="K18687">
        <f>2024 -impact_data[[#This Row],[model_year]]</f>
        <v>2</v>
      </c>
      <c r="L18687">
        <v>46</v>
      </c>
      <c r="M18687">
        <v>4.9000000000000004</v>
      </c>
      <c r="N18687">
        <v>3</v>
      </c>
      <c r="O18687" t="s">
        <v>9</v>
      </c>
      <c r="P18687">
        <v>0.87</v>
      </c>
    </row>
    <row r="18688" spans="8:16">
      <c r="H18688" t="s">
        <v>19306</v>
      </c>
      <c r="I18688" t="s">
        <v>7</v>
      </c>
      <c r="J18688">
        <v>2022</v>
      </c>
      <c r="K18688">
        <f>2024 -impact_data[[#This Row],[model_year]]</f>
        <v>2</v>
      </c>
      <c r="L18688">
        <v>47</v>
      </c>
      <c r="M18688">
        <v>27.4</v>
      </c>
      <c r="N18688">
        <v>6.9</v>
      </c>
      <c r="O18688" t="s">
        <v>8</v>
      </c>
      <c r="P18688">
        <v>0.87</v>
      </c>
    </row>
    <row r="18689" spans="8:16">
      <c r="H18689" t="s">
        <v>19327</v>
      </c>
      <c r="I18689" t="s">
        <v>7</v>
      </c>
      <c r="J18689">
        <v>2022</v>
      </c>
      <c r="K18689">
        <f>2024 -impact_data[[#This Row],[model_year]]</f>
        <v>2</v>
      </c>
      <c r="L18689">
        <v>43</v>
      </c>
      <c r="M18689">
        <v>0.3</v>
      </c>
      <c r="N18689">
        <v>0.2</v>
      </c>
      <c r="O18689" t="s">
        <v>9</v>
      </c>
      <c r="P18689">
        <v>0.86</v>
      </c>
    </row>
    <row r="18690" spans="8:16">
      <c r="H18690" t="s">
        <v>19349</v>
      </c>
      <c r="I18690" t="s">
        <v>7</v>
      </c>
      <c r="J18690">
        <v>2022</v>
      </c>
      <c r="K18690">
        <f>2024 -impact_data[[#This Row],[model_year]]</f>
        <v>2</v>
      </c>
      <c r="L18690">
        <v>50</v>
      </c>
      <c r="M18690">
        <v>25.9</v>
      </c>
      <c r="N18690">
        <v>15.6</v>
      </c>
      <c r="O18690" t="s">
        <v>9</v>
      </c>
      <c r="P18690">
        <v>0.88</v>
      </c>
    </row>
    <row r="18691" spans="8:16">
      <c r="H18691" t="s">
        <v>19360</v>
      </c>
      <c r="I18691" t="s">
        <v>7</v>
      </c>
      <c r="J18691">
        <v>2022</v>
      </c>
      <c r="K18691">
        <f>2024 -impact_data[[#This Row],[model_year]]</f>
        <v>2</v>
      </c>
      <c r="L18691">
        <v>48</v>
      </c>
      <c r="M18691">
        <v>26.2</v>
      </c>
      <c r="N18691">
        <v>15.7</v>
      </c>
      <c r="O18691" t="s">
        <v>9</v>
      </c>
      <c r="P18691">
        <v>0.87</v>
      </c>
    </row>
    <row r="18692" spans="8:16">
      <c r="H18692" t="s">
        <v>19401</v>
      </c>
      <c r="I18692" t="s">
        <v>7</v>
      </c>
      <c r="J18692">
        <v>2022</v>
      </c>
      <c r="K18692">
        <f>2024 -impact_data[[#This Row],[model_year]]</f>
        <v>2</v>
      </c>
      <c r="L18692">
        <v>47</v>
      </c>
      <c r="M18692">
        <v>52.9</v>
      </c>
      <c r="N18692">
        <v>21.2</v>
      </c>
      <c r="O18692" t="s">
        <v>10</v>
      </c>
      <c r="P18692">
        <v>0.86</v>
      </c>
    </row>
    <row r="18693" spans="8:16">
      <c r="H18693" t="s">
        <v>19402</v>
      </c>
      <c r="I18693" t="s">
        <v>7</v>
      </c>
      <c r="J18693">
        <v>2022</v>
      </c>
      <c r="K18693">
        <f>2024 -impact_data[[#This Row],[model_year]]</f>
        <v>2</v>
      </c>
      <c r="L18693">
        <v>50</v>
      </c>
      <c r="M18693">
        <v>10.1</v>
      </c>
      <c r="N18693">
        <v>6.1</v>
      </c>
      <c r="O18693" t="s">
        <v>9</v>
      </c>
      <c r="P18693">
        <v>0.89</v>
      </c>
    </row>
    <row r="18694" spans="8:16">
      <c r="H18694" t="s">
        <v>19427</v>
      </c>
      <c r="I18694" t="s">
        <v>7</v>
      </c>
      <c r="J18694">
        <v>2022</v>
      </c>
      <c r="K18694">
        <f>2024 -impact_data[[#This Row],[model_year]]</f>
        <v>2</v>
      </c>
      <c r="L18694">
        <v>44</v>
      </c>
      <c r="M18694">
        <v>-6.7</v>
      </c>
      <c r="N18694">
        <v>-4</v>
      </c>
      <c r="O18694" t="s">
        <v>9</v>
      </c>
      <c r="P18694">
        <v>0.86</v>
      </c>
    </row>
    <row r="18695" spans="8:16">
      <c r="H18695" t="s">
        <v>19456</v>
      </c>
      <c r="I18695" t="s">
        <v>7</v>
      </c>
      <c r="J18695">
        <v>2022</v>
      </c>
      <c r="K18695">
        <f>2024 -impact_data[[#This Row],[model_year]]</f>
        <v>2</v>
      </c>
      <c r="L18695">
        <v>47</v>
      </c>
      <c r="M18695">
        <v>22.7</v>
      </c>
      <c r="N18695">
        <v>13.6</v>
      </c>
      <c r="O18695" t="s">
        <v>9</v>
      </c>
      <c r="P18695">
        <v>0.89</v>
      </c>
    </row>
    <row r="18696" spans="8:16">
      <c r="H18696" t="s">
        <v>19459</v>
      </c>
      <c r="I18696" t="s">
        <v>7</v>
      </c>
      <c r="J18696">
        <v>2022</v>
      </c>
      <c r="K18696">
        <f>2024 -impact_data[[#This Row],[model_year]]</f>
        <v>2</v>
      </c>
      <c r="L18696">
        <v>44</v>
      </c>
      <c r="M18696">
        <v>13.8</v>
      </c>
      <c r="N18696">
        <v>8.3000000000000007</v>
      </c>
      <c r="O18696" t="s">
        <v>9</v>
      </c>
      <c r="P18696">
        <v>0.86</v>
      </c>
    </row>
    <row r="18697" spans="8:16">
      <c r="H18697" t="s">
        <v>19460</v>
      </c>
      <c r="I18697" t="s">
        <v>7</v>
      </c>
      <c r="J18697">
        <v>2022</v>
      </c>
      <c r="K18697">
        <f>2024 -impact_data[[#This Row],[model_year]]</f>
        <v>2</v>
      </c>
      <c r="L18697">
        <v>49</v>
      </c>
      <c r="M18697">
        <v>7.4</v>
      </c>
      <c r="N18697">
        <v>2.9</v>
      </c>
      <c r="O18697" t="s">
        <v>10</v>
      </c>
      <c r="P18697">
        <v>0.86</v>
      </c>
    </row>
    <row r="18698" spans="8:16">
      <c r="H18698" t="s">
        <v>19462</v>
      </c>
      <c r="I18698" t="s">
        <v>11</v>
      </c>
      <c r="J18698">
        <v>2022</v>
      </c>
      <c r="K18698">
        <f>2024 -impact_data[[#This Row],[model_year]]</f>
        <v>2</v>
      </c>
      <c r="L18698">
        <v>78</v>
      </c>
      <c r="M18698">
        <v>36.700000000000003</v>
      </c>
      <c r="N18698">
        <v>22</v>
      </c>
      <c r="O18698" t="s">
        <v>9</v>
      </c>
      <c r="P18698">
        <v>0.93</v>
      </c>
    </row>
    <row r="18699" spans="8:16">
      <c r="H18699" t="s">
        <v>19471</v>
      </c>
      <c r="I18699" t="s">
        <v>7</v>
      </c>
      <c r="J18699">
        <v>2022</v>
      </c>
      <c r="K18699">
        <f>2024 -impact_data[[#This Row],[model_year]]</f>
        <v>2</v>
      </c>
      <c r="L18699">
        <v>45</v>
      </c>
      <c r="M18699">
        <v>23.9</v>
      </c>
      <c r="N18699">
        <v>14.3</v>
      </c>
      <c r="O18699" t="s">
        <v>9</v>
      </c>
      <c r="P18699">
        <v>0.87</v>
      </c>
    </row>
    <row r="18700" spans="8:16">
      <c r="H18700" t="s">
        <v>19476</v>
      </c>
      <c r="I18700" t="s">
        <v>7</v>
      </c>
      <c r="J18700">
        <v>2022</v>
      </c>
      <c r="K18700">
        <f>2024 -impact_data[[#This Row],[model_year]]</f>
        <v>2</v>
      </c>
      <c r="L18700">
        <v>44</v>
      </c>
      <c r="M18700">
        <v>9.3000000000000007</v>
      </c>
      <c r="N18700">
        <v>5.6</v>
      </c>
      <c r="O18700" t="s">
        <v>9</v>
      </c>
      <c r="P18700">
        <v>0.86</v>
      </c>
    </row>
    <row r="18701" spans="8:16">
      <c r="H18701" t="s">
        <v>19484</v>
      </c>
      <c r="I18701" t="s">
        <v>7</v>
      </c>
      <c r="J18701">
        <v>2022</v>
      </c>
      <c r="K18701">
        <f>2024 -impact_data[[#This Row],[model_year]]</f>
        <v>2</v>
      </c>
      <c r="L18701">
        <v>47</v>
      </c>
      <c r="M18701">
        <v>14.4</v>
      </c>
      <c r="N18701">
        <v>5.8</v>
      </c>
      <c r="O18701" t="s">
        <v>10</v>
      </c>
      <c r="P18701">
        <v>0.88</v>
      </c>
    </row>
    <row r="18702" spans="8:16">
      <c r="H18702" t="s">
        <v>19490</v>
      </c>
      <c r="I18702" t="s">
        <v>7</v>
      </c>
      <c r="J18702">
        <v>2022</v>
      </c>
      <c r="K18702">
        <f>2024 -impact_data[[#This Row],[model_year]]</f>
        <v>2</v>
      </c>
      <c r="L18702">
        <v>46</v>
      </c>
      <c r="M18702">
        <v>15.3</v>
      </c>
      <c r="N18702">
        <v>9.1999999999999993</v>
      </c>
      <c r="O18702" t="s">
        <v>9</v>
      </c>
      <c r="P18702">
        <v>0.87</v>
      </c>
    </row>
    <row r="18703" spans="8:16">
      <c r="H18703" t="s">
        <v>19501</v>
      </c>
      <c r="I18703" t="s">
        <v>7</v>
      </c>
      <c r="J18703">
        <v>2022</v>
      </c>
      <c r="K18703">
        <f>2024 -impact_data[[#This Row],[model_year]]</f>
        <v>2</v>
      </c>
      <c r="L18703">
        <v>47</v>
      </c>
      <c r="M18703">
        <v>4</v>
      </c>
      <c r="N18703">
        <v>1.6</v>
      </c>
      <c r="O18703" t="s">
        <v>10</v>
      </c>
      <c r="P18703">
        <v>0.88</v>
      </c>
    </row>
    <row r="18704" spans="8:16">
      <c r="H18704" t="s">
        <v>19503</v>
      </c>
      <c r="I18704" t="s">
        <v>7</v>
      </c>
      <c r="J18704">
        <v>2022</v>
      </c>
      <c r="K18704">
        <f>2024 -impact_data[[#This Row],[model_year]]</f>
        <v>2</v>
      </c>
      <c r="L18704">
        <v>48</v>
      </c>
      <c r="M18704">
        <v>23.9</v>
      </c>
      <c r="N18704">
        <v>14.4</v>
      </c>
      <c r="O18704" t="s">
        <v>9</v>
      </c>
      <c r="P18704">
        <v>0.87</v>
      </c>
    </row>
    <row r="18705" spans="8:16">
      <c r="H18705" t="s">
        <v>19506</v>
      </c>
      <c r="I18705" t="s">
        <v>7</v>
      </c>
      <c r="J18705">
        <v>2022</v>
      </c>
      <c r="K18705">
        <f>2024 -impact_data[[#This Row],[model_year]]</f>
        <v>2</v>
      </c>
      <c r="L18705">
        <v>43</v>
      </c>
      <c r="M18705">
        <v>-5.0999999999999996</v>
      </c>
      <c r="N18705">
        <v>-2</v>
      </c>
      <c r="O18705" t="s">
        <v>10</v>
      </c>
      <c r="P18705">
        <v>0.88</v>
      </c>
    </row>
    <row r="18706" spans="8:16">
      <c r="H18706" t="s">
        <v>19511</v>
      </c>
      <c r="I18706" t="s">
        <v>7</v>
      </c>
      <c r="J18706">
        <v>2022</v>
      </c>
      <c r="K18706">
        <f>2024 -impact_data[[#This Row],[model_year]]</f>
        <v>2</v>
      </c>
      <c r="L18706">
        <v>49</v>
      </c>
      <c r="M18706">
        <v>6.6</v>
      </c>
      <c r="N18706">
        <v>2.6</v>
      </c>
      <c r="O18706" t="s">
        <v>10</v>
      </c>
      <c r="P18706">
        <v>0.89</v>
      </c>
    </row>
    <row r="18707" spans="8:16">
      <c r="H18707" t="s">
        <v>19521</v>
      </c>
      <c r="I18707" t="s">
        <v>11</v>
      </c>
      <c r="J18707">
        <v>2022</v>
      </c>
      <c r="K18707">
        <f>2024 -impact_data[[#This Row],[model_year]]</f>
        <v>2</v>
      </c>
      <c r="L18707">
        <v>76</v>
      </c>
      <c r="M18707">
        <v>30.7</v>
      </c>
      <c r="N18707">
        <v>12.3</v>
      </c>
      <c r="O18707" t="s">
        <v>10</v>
      </c>
      <c r="P18707">
        <v>0.96</v>
      </c>
    </row>
    <row r="18708" spans="8:16">
      <c r="H18708" t="s">
        <v>19523</v>
      </c>
      <c r="I18708" t="s">
        <v>7</v>
      </c>
      <c r="J18708">
        <v>2022</v>
      </c>
      <c r="K18708">
        <f>2024 -impact_data[[#This Row],[model_year]]</f>
        <v>2</v>
      </c>
      <c r="L18708">
        <v>46</v>
      </c>
      <c r="M18708">
        <v>20.3</v>
      </c>
      <c r="N18708">
        <v>5.0999999999999996</v>
      </c>
      <c r="O18708" t="s">
        <v>8</v>
      </c>
      <c r="P18708">
        <v>0.86</v>
      </c>
    </row>
    <row r="18709" spans="8:16">
      <c r="H18709" t="s">
        <v>19529</v>
      </c>
      <c r="I18709" t="s">
        <v>7</v>
      </c>
      <c r="J18709">
        <v>2022</v>
      </c>
      <c r="K18709">
        <f>2024 -impact_data[[#This Row],[model_year]]</f>
        <v>2</v>
      </c>
      <c r="L18709">
        <v>47</v>
      </c>
      <c r="M18709">
        <v>19.899999999999999</v>
      </c>
      <c r="N18709">
        <v>8</v>
      </c>
      <c r="O18709" t="s">
        <v>10</v>
      </c>
      <c r="P18709">
        <v>0.87</v>
      </c>
    </row>
    <row r="18710" spans="8:16">
      <c r="H18710" t="s">
        <v>19546</v>
      </c>
      <c r="I18710" t="s">
        <v>7</v>
      </c>
      <c r="J18710">
        <v>2022</v>
      </c>
      <c r="K18710">
        <f>2024 -impact_data[[#This Row],[model_year]]</f>
        <v>2</v>
      </c>
      <c r="L18710">
        <v>43</v>
      </c>
      <c r="M18710">
        <v>13.7</v>
      </c>
      <c r="N18710">
        <v>8.1999999999999993</v>
      </c>
      <c r="O18710" t="s">
        <v>9</v>
      </c>
      <c r="P18710">
        <v>0.87</v>
      </c>
    </row>
    <row r="18711" spans="8:16">
      <c r="H18711" t="s">
        <v>19550</v>
      </c>
      <c r="I18711" t="s">
        <v>7</v>
      </c>
      <c r="J18711">
        <v>2022</v>
      </c>
      <c r="K18711">
        <f>2024 -impact_data[[#This Row],[model_year]]</f>
        <v>2</v>
      </c>
      <c r="L18711">
        <v>49</v>
      </c>
      <c r="M18711">
        <v>22</v>
      </c>
      <c r="N18711">
        <v>13.2</v>
      </c>
      <c r="O18711" t="s">
        <v>9</v>
      </c>
      <c r="P18711">
        <v>0.88</v>
      </c>
    </row>
    <row r="18712" spans="8:16">
      <c r="H18712" t="s">
        <v>19556</v>
      </c>
      <c r="I18712" t="s">
        <v>7</v>
      </c>
      <c r="J18712">
        <v>2022</v>
      </c>
      <c r="K18712">
        <f>2024 -impact_data[[#This Row],[model_year]]</f>
        <v>2</v>
      </c>
      <c r="L18712">
        <v>48</v>
      </c>
      <c r="M18712">
        <v>7.5</v>
      </c>
      <c r="N18712">
        <v>4.5</v>
      </c>
      <c r="O18712" t="s">
        <v>9</v>
      </c>
      <c r="P18712">
        <v>0.86</v>
      </c>
    </row>
    <row r="18713" spans="8:16">
      <c r="H18713" t="s">
        <v>19564</v>
      </c>
      <c r="I18713" t="s">
        <v>7</v>
      </c>
      <c r="J18713">
        <v>2022</v>
      </c>
      <c r="K18713">
        <f>2024 -impact_data[[#This Row],[model_year]]</f>
        <v>2</v>
      </c>
      <c r="L18713">
        <v>49</v>
      </c>
      <c r="M18713">
        <v>13.9</v>
      </c>
      <c r="N18713">
        <v>3.5</v>
      </c>
      <c r="O18713" t="s">
        <v>8</v>
      </c>
      <c r="P18713">
        <v>0.88</v>
      </c>
    </row>
    <row r="18714" spans="8:16">
      <c r="H18714" t="s">
        <v>19580</v>
      </c>
      <c r="I18714" t="s">
        <v>7</v>
      </c>
      <c r="J18714">
        <v>2022</v>
      </c>
      <c r="K18714">
        <f>2024 -impact_data[[#This Row],[model_year]]</f>
        <v>2</v>
      </c>
      <c r="L18714">
        <v>44</v>
      </c>
      <c r="M18714">
        <v>13.5</v>
      </c>
      <c r="N18714">
        <v>5.4</v>
      </c>
      <c r="O18714" t="s">
        <v>10</v>
      </c>
      <c r="P18714">
        <v>0.88</v>
      </c>
    </row>
    <row r="18715" spans="8:16">
      <c r="H18715" t="s">
        <v>19597</v>
      </c>
      <c r="I18715" t="s">
        <v>7</v>
      </c>
      <c r="J18715">
        <v>2022</v>
      </c>
      <c r="K18715">
        <f>2024 -impact_data[[#This Row],[model_year]]</f>
        <v>2</v>
      </c>
      <c r="L18715">
        <v>48</v>
      </c>
      <c r="M18715">
        <v>32.6</v>
      </c>
      <c r="N18715">
        <v>13</v>
      </c>
      <c r="O18715" t="s">
        <v>10</v>
      </c>
      <c r="P18715">
        <v>0.87</v>
      </c>
    </row>
    <row r="18716" spans="8:16">
      <c r="H18716" t="s">
        <v>19621</v>
      </c>
      <c r="I18716" t="s">
        <v>7</v>
      </c>
      <c r="J18716">
        <v>2022</v>
      </c>
      <c r="K18716">
        <f>2024 -impact_data[[#This Row],[model_year]]</f>
        <v>2</v>
      </c>
      <c r="L18716">
        <v>46</v>
      </c>
      <c r="M18716">
        <v>13.7</v>
      </c>
      <c r="N18716">
        <v>5.5</v>
      </c>
      <c r="O18716" t="s">
        <v>10</v>
      </c>
      <c r="P18716">
        <v>0.85</v>
      </c>
    </row>
    <row r="18717" spans="8:16">
      <c r="H18717" t="s">
        <v>19649</v>
      </c>
      <c r="I18717" t="s">
        <v>7</v>
      </c>
      <c r="J18717">
        <v>2022</v>
      </c>
      <c r="K18717">
        <f>2024 -impact_data[[#This Row],[model_year]]</f>
        <v>2</v>
      </c>
      <c r="L18717">
        <v>45</v>
      </c>
      <c r="M18717">
        <v>5.3</v>
      </c>
      <c r="N18717">
        <v>3.2</v>
      </c>
      <c r="O18717" t="s">
        <v>9</v>
      </c>
      <c r="P18717">
        <v>0.87</v>
      </c>
    </row>
    <row r="18718" spans="8:16">
      <c r="H18718" t="s">
        <v>389</v>
      </c>
      <c r="I18718" t="s">
        <v>7</v>
      </c>
      <c r="J18718">
        <v>2023</v>
      </c>
      <c r="K18718">
        <f>2024 -impact_data[[#This Row],[model_year]]</f>
        <v>1</v>
      </c>
      <c r="L18718">
        <v>45</v>
      </c>
      <c r="M18718">
        <v>4</v>
      </c>
      <c r="N18718">
        <v>1.6</v>
      </c>
      <c r="O18718" t="s">
        <v>10</v>
      </c>
      <c r="P18718">
        <v>0.87</v>
      </c>
    </row>
    <row r="18719" spans="8:16">
      <c r="H18719" t="s">
        <v>393</v>
      </c>
      <c r="I18719" t="s">
        <v>7</v>
      </c>
      <c r="J18719">
        <v>2023</v>
      </c>
      <c r="K18719">
        <f>2024 -impact_data[[#This Row],[model_year]]</f>
        <v>1</v>
      </c>
      <c r="L18719">
        <v>43</v>
      </c>
      <c r="M18719">
        <v>-5.5</v>
      </c>
      <c r="N18719">
        <v>-3.3</v>
      </c>
      <c r="O18719" t="s">
        <v>9</v>
      </c>
      <c r="P18719">
        <v>0.87</v>
      </c>
    </row>
    <row r="18720" spans="8:16">
      <c r="H18720" t="s">
        <v>428</v>
      </c>
      <c r="I18720" t="s">
        <v>7</v>
      </c>
      <c r="J18720">
        <v>2023</v>
      </c>
      <c r="K18720">
        <f>2024 -impact_data[[#This Row],[model_year]]</f>
        <v>1</v>
      </c>
      <c r="L18720">
        <v>45</v>
      </c>
      <c r="M18720">
        <v>36.9</v>
      </c>
      <c r="N18720">
        <v>22.1</v>
      </c>
      <c r="O18720" t="s">
        <v>9</v>
      </c>
      <c r="P18720">
        <v>0.87</v>
      </c>
    </row>
    <row r="18721" spans="8:16">
      <c r="H18721" t="s">
        <v>433</v>
      </c>
      <c r="I18721" t="s">
        <v>7</v>
      </c>
      <c r="J18721">
        <v>2023</v>
      </c>
      <c r="K18721">
        <f>2024 -impact_data[[#This Row],[model_year]]</f>
        <v>1</v>
      </c>
      <c r="L18721">
        <v>47</v>
      </c>
      <c r="M18721">
        <v>16.899999999999999</v>
      </c>
      <c r="N18721">
        <v>10.199999999999999</v>
      </c>
      <c r="O18721" t="s">
        <v>9</v>
      </c>
      <c r="P18721">
        <v>0.87</v>
      </c>
    </row>
    <row r="18722" spans="8:16">
      <c r="H18722" t="s">
        <v>442</v>
      </c>
      <c r="I18722" t="s">
        <v>7</v>
      </c>
      <c r="J18722">
        <v>2023</v>
      </c>
      <c r="K18722">
        <f>2024 -impact_data[[#This Row],[model_year]]</f>
        <v>1</v>
      </c>
      <c r="L18722">
        <v>46</v>
      </c>
      <c r="M18722">
        <v>4.4000000000000004</v>
      </c>
      <c r="N18722">
        <v>2.6</v>
      </c>
      <c r="O18722" t="s">
        <v>9</v>
      </c>
      <c r="P18722">
        <v>0.87</v>
      </c>
    </row>
    <row r="18723" spans="8:16">
      <c r="H18723" t="s">
        <v>462</v>
      </c>
      <c r="I18723" t="s">
        <v>7</v>
      </c>
      <c r="J18723">
        <v>2023</v>
      </c>
      <c r="K18723">
        <f>2024 -impact_data[[#This Row],[model_year]]</f>
        <v>1</v>
      </c>
      <c r="L18723">
        <v>49</v>
      </c>
      <c r="M18723">
        <v>56.3</v>
      </c>
      <c r="N18723">
        <v>14.1</v>
      </c>
      <c r="O18723" t="s">
        <v>8</v>
      </c>
      <c r="P18723">
        <v>0.87</v>
      </c>
    </row>
    <row r="18724" spans="8:16">
      <c r="H18724" t="s">
        <v>476</v>
      </c>
      <c r="I18724" t="s">
        <v>7</v>
      </c>
      <c r="J18724">
        <v>2023</v>
      </c>
      <c r="K18724">
        <f>2024 -impact_data[[#This Row],[model_year]]</f>
        <v>1</v>
      </c>
      <c r="L18724">
        <v>40</v>
      </c>
      <c r="M18724">
        <v>-5</v>
      </c>
      <c r="N18724">
        <v>-2</v>
      </c>
      <c r="O18724" t="s">
        <v>10</v>
      </c>
      <c r="P18724">
        <v>0.87</v>
      </c>
    </row>
    <row r="18725" spans="8:16">
      <c r="H18725" t="s">
        <v>552</v>
      </c>
      <c r="I18725" t="s">
        <v>7</v>
      </c>
      <c r="J18725">
        <v>2023</v>
      </c>
      <c r="K18725">
        <f>2024 -impact_data[[#This Row],[model_year]]</f>
        <v>1</v>
      </c>
      <c r="L18725">
        <v>47</v>
      </c>
      <c r="M18725">
        <v>-6</v>
      </c>
      <c r="N18725">
        <v>-2.4</v>
      </c>
      <c r="O18725" t="s">
        <v>10</v>
      </c>
      <c r="P18725">
        <v>0.87</v>
      </c>
    </row>
    <row r="18726" spans="8:16">
      <c r="H18726" t="s">
        <v>557</v>
      </c>
      <c r="I18726" t="s">
        <v>7</v>
      </c>
      <c r="J18726">
        <v>2023</v>
      </c>
      <c r="K18726">
        <f>2024 -impact_data[[#This Row],[model_year]]</f>
        <v>1</v>
      </c>
      <c r="L18726">
        <v>48</v>
      </c>
      <c r="M18726">
        <v>9.8000000000000007</v>
      </c>
      <c r="N18726">
        <v>3.9</v>
      </c>
      <c r="O18726" t="s">
        <v>10</v>
      </c>
      <c r="P18726">
        <v>0.88</v>
      </c>
    </row>
    <row r="18727" spans="8:16">
      <c r="H18727" t="s">
        <v>559</v>
      </c>
      <c r="I18727" t="s">
        <v>7</v>
      </c>
      <c r="J18727">
        <v>2023</v>
      </c>
      <c r="K18727">
        <f>2024 -impact_data[[#This Row],[model_year]]</f>
        <v>1</v>
      </c>
      <c r="L18727">
        <v>42</v>
      </c>
      <c r="M18727">
        <v>11.6</v>
      </c>
      <c r="N18727">
        <v>7</v>
      </c>
      <c r="O18727" t="s">
        <v>9</v>
      </c>
      <c r="P18727">
        <v>0.88</v>
      </c>
    </row>
    <row r="18728" spans="8:16">
      <c r="H18728" t="s">
        <v>604</v>
      </c>
      <c r="I18728" t="s">
        <v>7</v>
      </c>
      <c r="J18728">
        <v>2023</v>
      </c>
      <c r="K18728">
        <f>2024 -impact_data[[#This Row],[model_year]]</f>
        <v>1</v>
      </c>
      <c r="L18728">
        <v>47</v>
      </c>
      <c r="M18728">
        <v>17.7</v>
      </c>
      <c r="N18728">
        <v>10.6</v>
      </c>
      <c r="O18728" t="s">
        <v>9</v>
      </c>
      <c r="P18728">
        <v>0.86</v>
      </c>
    </row>
    <row r="18729" spans="8:16">
      <c r="H18729" t="s">
        <v>614</v>
      </c>
      <c r="I18729" t="s">
        <v>7</v>
      </c>
      <c r="J18729">
        <v>2023</v>
      </c>
      <c r="K18729">
        <f>2024 -impact_data[[#This Row],[model_year]]</f>
        <v>1</v>
      </c>
      <c r="L18729">
        <v>47</v>
      </c>
      <c r="M18729">
        <v>14</v>
      </c>
      <c r="N18729">
        <v>5.6</v>
      </c>
      <c r="O18729" t="s">
        <v>10</v>
      </c>
      <c r="P18729">
        <v>0.87</v>
      </c>
    </row>
    <row r="18730" spans="8:16">
      <c r="H18730" t="s">
        <v>627</v>
      </c>
      <c r="I18730" t="s">
        <v>7</v>
      </c>
      <c r="J18730">
        <v>2023</v>
      </c>
      <c r="K18730">
        <f>2024 -impact_data[[#This Row],[model_year]]</f>
        <v>1</v>
      </c>
      <c r="L18730">
        <v>44</v>
      </c>
      <c r="M18730">
        <v>15.5</v>
      </c>
      <c r="N18730">
        <v>9.3000000000000007</v>
      </c>
      <c r="O18730" t="s">
        <v>9</v>
      </c>
      <c r="P18730">
        <v>0.9</v>
      </c>
    </row>
    <row r="18731" spans="8:16">
      <c r="H18731" t="s">
        <v>634</v>
      </c>
      <c r="I18731" t="s">
        <v>7</v>
      </c>
      <c r="J18731">
        <v>2023</v>
      </c>
      <c r="K18731">
        <f>2024 -impact_data[[#This Row],[model_year]]</f>
        <v>1</v>
      </c>
      <c r="L18731">
        <v>45</v>
      </c>
      <c r="M18731">
        <v>2.2999999999999998</v>
      </c>
      <c r="N18731">
        <v>1.4</v>
      </c>
      <c r="O18731" t="s">
        <v>9</v>
      </c>
      <c r="P18731">
        <v>0.86</v>
      </c>
    </row>
    <row r="18732" spans="8:16">
      <c r="H18732" t="s">
        <v>645</v>
      </c>
      <c r="I18732" t="s">
        <v>7</v>
      </c>
      <c r="J18732">
        <v>2023</v>
      </c>
      <c r="K18732">
        <f>2024 -impact_data[[#This Row],[model_year]]</f>
        <v>1</v>
      </c>
      <c r="L18732">
        <v>45</v>
      </c>
      <c r="M18732">
        <v>16</v>
      </c>
      <c r="N18732">
        <v>4</v>
      </c>
      <c r="O18732" t="s">
        <v>8</v>
      </c>
      <c r="P18732">
        <v>0.86</v>
      </c>
    </row>
    <row r="18733" spans="8:16">
      <c r="H18733" t="s">
        <v>657</v>
      </c>
      <c r="I18733" t="s">
        <v>7</v>
      </c>
      <c r="J18733">
        <v>2023</v>
      </c>
      <c r="K18733">
        <f>2024 -impact_data[[#This Row],[model_year]]</f>
        <v>1</v>
      </c>
      <c r="L18733">
        <v>46</v>
      </c>
      <c r="M18733">
        <v>4.5999999999999996</v>
      </c>
      <c r="N18733">
        <v>2.8</v>
      </c>
      <c r="O18733" t="s">
        <v>9</v>
      </c>
      <c r="P18733">
        <v>0.87</v>
      </c>
    </row>
    <row r="18734" spans="8:16">
      <c r="H18734" t="s">
        <v>682</v>
      </c>
      <c r="I18734" t="s">
        <v>7</v>
      </c>
      <c r="J18734">
        <v>2023</v>
      </c>
      <c r="K18734">
        <f>2024 -impact_data[[#This Row],[model_year]]</f>
        <v>1</v>
      </c>
      <c r="L18734">
        <v>41</v>
      </c>
      <c r="M18734">
        <v>0.9</v>
      </c>
      <c r="N18734">
        <v>0.5</v>
      </c>
      <c r="O18734" t="s">
        <v>9</v>
      </c>
      <c r="P18734">
        <v>0.86</v>
      </c>
    </row>
    <row r="18735" spans="8:16">
      <c r="H18735" t="s">
        <v>720</v>
      </c>
      <c r="I18735" t="s">
        <v>7</v>
      </c>
      <c r="J18735">
        <v>2023</v>
      </c>
      <c r="K18735">
        <f>2024 -impact_data[[#This Row],[model_year]]</f>
        <v>1</v>
      </c>
      <c r="L18735">
        <v>44</v>
      </c>
      <c r="M18735">
        <v>16.2</v>
      </c>
      <c r="N18735">
        <v>9.6999999999999993</v>
      </c>
      <c r="O18735" t="s">
        <v>9</v>
      </c>
      <c r="P18735">
        <v>0.87</v>
      </c>
    </row>
    <row r="18736" spans="8:16">
      <c r="H18736" t="s">
        <v>736</v>
      </c>
      <c r="I18736" t="s">
        <v>7</v>
      </c>
      <c r="J18736">
        <v>2023</v>
      </c>
      <c r="K18736">
        <f>2024 -impact_data[[#This Row],[model_year]]</f>
        <v>1</v>
      </c>
      <c r="L18736">
        <v>46</v>
      </c>
      <c r="M18736">
        <v>16.399999999999999</v>
      </c>
      <c r="N18736">
        <v>9.8000000000000007</v>
      </c>
      <c r="O18736" t="s">
        <v>9</v>
      </c>
      <c r="P18736">
        <v>0.88</v>
      </c>
    </row>
    <row r="18737" spans="8:16">
      <c r="H18737" t="s">
        <v>741</v>
      </c>
      <c r="I18737" t="s">
        <v>11</v>
      </c>
      <c r="J18737">
        <v>2023</v>
      </c>
      <c r="K18737">
        <f>2024 -impact_data[[#This Row],[model_year]]</f>
        <v>1</v>
      </c>
      <c r="L18737">
        <v>76</v>
      </c>
      <c r="M18737">
        <v>16.8</v>
      </c>
      <c r="N18737">
        <v>6.7</v>
      </c>
      <c r="O18737" t="s">
        <v>10</v>
      </c>
      <c r="P18737">
        <v>0.95</v>
      </c>
    </row>
    <row r="18738" spans="8:16">
      <c r="H18738" t="s">
        <v>749</v>
      </c>
      <c r="I18738" t="s">
        <v>7</v>
      </c>
      <c r="J18738">
        <v>2023</v>
      </c>
      <c r="K18738">
        <f>2024 -impact_data[[#This Row],[model_year]]</f>
        <v>1</v>
      </c>
      <c r="L18738">
        <v>48</v>
      </c>
      <c r="M18738">
        <v>9.6</v>
      </c>
      <c r="N18738">
        <v>5.8</v>
      </c>
      <c r="O18738" t="s">
        <v>9</v>
      </c>
      <c r="P18738">
        <v>0.9</v>
      </c>
    </row>
    <row r="18739" spans="8:16">
      <c r="H18739" t="s">
        <v>750</v>
      </c>
      <c r="I18739" t="s">
        <v>7</v>
      </c>
      <c r="J18739">
        <v>2023</v>
      </c>
      <c r="K18739">
        <f>2024 -impact_data[[#This Row],[model_year]]</f>
        <v>1</v>
      </c>
      <c r="L18739">
        <v>44</v>
      </c>
      <c r="M18739">
        <v>10.1</v>
      </c>
      <c r="N18739">
        <v>4.0999999999999996</v>
      </c>
      <c r="O18739" t="s">
        <v>10</v>
      </c>
      <c r="P18739">
        <v>0.88</v>
      </c>
    </row>
    <row r="18740" spans="8:16">
      <c r="H18740" t="s">
        <v>779</v>
      </c>
      <c r="I18740" t="s">
        <v>7</v>
      </c>
      <c r="J18740">
        <v>2023</v>
      </c>
      <c r="K18740">
        <f>2024 -impact_data[[#This Row],[model_year]]</f>
        <v>1</v>
      </c>
      <c r="L18740">
        <v>44</v>
      </c>
      <c r="M18740">
        <v>-7.5</v>
      </c>
      <c r="N18740">
        <v>-4.5</v>
      </c>
      <c r="O18740" t="s">
        <v>9</v>
      </c>
      <c r="P18740">
        <v>0.87</v>
      </c>
    </row>
    <row r="18741" spans="8:16">
      <c r="H18741" t="s">
        <v>829</v>
      </c>
      <c r="I18741" t="s">
        <v>7</v>
      </c>
      <c r="J18741">
        <v>2023</v>
      </c>
      <c r="K18741">
        <f>2024 -impact_data[[#This Row],[model_year]]</f>
        <v>1</v>
      </c>
      <c r="L18741">
        <v>44</v>
      </c>
      <c r="M18741">
        <v>12.9</v>
      </c>
      <c r="N18741">
        <v>5.0999999999999996</v>
      </c>
      <c r="O18741" t="s">
        <v>10</v>
      </c>
      <c r="P18741">
        <v>0.89</v>
      </c>
    </row>
    <row r="18742" spans="8:16">
      <c r="H18742" t="s">
        <v>856</v>
      </c>
      <c r="I18742" t="s">
        <v>7</v>
      </c>
      <c r="J18742">
        <v>2023</v>
      </c>
      <c r="K18742">
        <f>2024 -impact_data[[#This Row],[model_year]]</f>
        <v>1</v>
      </c>
      <c r="L18742">
        <v>45</v>
      </c>
      <c r="M18742">
        <v>12.5</v>
      </c>
      <c r="N18742">
        <v>5</v>
      </c>
      <c r="O18742" t="s">
        <v>10</v>
      </c>
      <c r="P18742">
        <v>0.89</v>
      </c>
    </row>
    <row r="18743" spans="8:16">
      <c r="H18743" t="s">
        <v>872</v>
      </c>
      <c r="I18743" t="s">
        <v>7</v>
      </c>
      <c r="J18743">
        <v>2023</v>
      </c>
      <c r="K18743">
        <f>2024 -impact_data[[#This Row],[model_year]]</f>
        <v>1</v>
      </c>
      <c r="L18743">
        <v>44</v>
      </c>
      <c r="M18743">
        <v>11.7</v>
      </c>
      <c r="N18743">
        <v>7</v>
      </c>
      <c r="O18743" t="s">
        <v>9</v>
      </c>
      <c r="P18743">
        <v>0.87</v>
      </c>
    </row>
    <row r="18744" spans="8:16">
      <c r="H18744" t="s">
        <v>884</v>
      </c>
      <c r="I18744" t="s">
        <v>7</v>
      </c>
      <c r="J18744">
        <v>2023</v>
      </c>
      <c r="K18744">
        <f>2024 -impact_data[[#This Row],[model_year]]</f>
        <v>1</v>
      </c>
      <c r="L18744">
        <v>44</v>
      </c>
      <c r="M18744">
        <v>22.3</v>
      </c>
      <c r="N18744">
        <v>13.4</v>
      </c>
      <c r="O18744" t="s">
        <v>9</v>
      </c>
      <c r="P18744">
        <v>0.87</v>
      </c>
    </row>
    <row r="18745" spans="8:16">
      <c r="H18745" t="s">
        <v>895</v>
      </c>
      <c r="I18745" t="s">
        <v>7</v>
      </c>
      <c r="J18745">
        <v>2023</v>
      </c>
      <c r="K18745">
        <f>2024 -impact_data[[#This Row],[model_year]]</f>
        <v>1</v>
      </c>
      <c r="L18745">
        <v>46</v>
      </c>
      <c r="M18745">
        <v>8.6999999999999993</v>
      </c>
      <c r="N18745">
        <v>3.5</v>
      </c>
      <c r="O18745" t="s">
        <v>10</v>
      </c>
      <c r="P18745">
        <v>0.88</v>
      </c>
    </row>
    <row r="18746" spans="8:16">
      <c r="H18746" t="s">
        <v>900</v>
      </c>
      <c r="I18746" t="s">
        <v>11</v>
      </c>
      <c r="J18746">
        <v>2023</v>
      </c>
      <c r="K18746">
        <f>2024 -impact_data[[#This Row],[model_year]]</f>
        <v>1</v>
      </c>
      <c r="L18746">
        <v>76</v>
      </c>
      <c r="M18746">
        <v>14.7</v>
      </c>
      <c r="N18746">
        <v>8.8000000000000007</v>
      </c>
      <c r="O18746" t="s">
        <v>9</v>
      </c>
      <c r="P18746">
        <v>0.93</v>
      </c>
    </row>
    <row r="18747" spans="8:16">
      <c r="H18747" t="s">
        <v>940</v>
      </c>
      <c r="I18747" t="s">
        <v>11</v>
      </c>
      <c r="J18747">
        <v>2023</v>
      </c>
      <c r="K18747">
        <f>2024 -impact_data[[#This Row],[model_year]]</f>
        <v>1</v>
      </c>
      <c r="L18747">
        <v>73</v>
      </c>
      <c r="M18747">
        <v>-3.6</v>
      </c>
      <c r="N18747">
        <v>-2.2000000000000002</v>
      </c>
      <c r="O18747" t="s">
        <v>9</v>
      </c>
      <c r="P18747">
        <v>0.95</v>
      </c>
    </row>
    <row r="18748" spans="8:16">
      <c r="H18748" t="s">
        <v>968</v>
      </c>
      <c r="I18748" t="s">
        <v>11</v>
      </c>
      <c r="J18748">
        <v>2023</v>
      </c>
      <c r="K18748">
        <f>2024 -impact_data[[#This Row],[model_year]]</f>
        <v>1</v>
      </c>
      <c r="L18748">
        <v>72</v>
      </c>
      <c r="M18748">
        <v>20</v>
      </c>
      <c r="N18748">
        <v>12</v>
      </c>
      <c r="O18748" t="s">
        <v>9</v>
      </c>
      <c r="P18748">
        <v>0.97</v>
      </c>
    </row>
    <row r="18749" spans="8:16">
      <c r="H18749" t="s">
        <v>1001</v>
      </c>
      <c r="I18749" t="s">
        <v>11</v>
      </c>
      <c r="J18749">
        <v>2023</v>
      </c>
      <c r="K18749">
        <f>2024 -impact_data[[#This Row],[model_year]]</f>
        <v>1</v>
      </c>
      <c r="L18749">
        <v>73</v>
      </c>
      <c r="M18749">
        <v>7.4</v>
      </c>
      <c r="N18749">
        <v>4.4000000000000004</v>
      </c>
      <c r="O18749" t="s">
        <v>9</v>
      </c>
      <c r="P18749">
        <v>0.96</v>
      </c>
    </row>
    <row r="18750" spans="8:16">
      <c r="H18750" t="s">
        <v>1047</v>
      </c>
      <c r="I18750" t="s">
        <v>11</v>
      </c>
      <c r="J18750">
        <v>2023</v>
      </c>
      <c r="K18750">
        <f>2024 -impact_data[[#This Row],[model_year]]</f>
        <v>1</v>
      </c>
      <c r="L18750">
        <v>75</v>
      </c>
      <c r="M18750">
        <v>3.5</v>
      </c>
      <c r="N18750">
        <v>2.1</v>
      </c>
      <c r="O18750" t="s">
        <v>9</v>
      </c>
      <c r="P18750">
        <v>0.96</v>
      </c>
    </row>
    <row r="18751" spans="8:16">
      <c r="H18751" t="s">
        <v>1050</v>
      </c>
      <c r="I18751" t="s">
        <v>7</v>
      </c>
      <c r="J18751">
        <v>2023</v>
      </c>
      <c r="K18751">
        <f>2024 -impact_data[[#This Row],[model_year]]</f>
        <v>1</v>
      </c>
      <c r="L18751">
        <v>41</v>
      </c>
      <c r="M18751">
        <v>11.9</v>
      </c>
      <c r="N18751">
        <v>4.8</v>
      </c>
      <c r="O18751" t="s">
        <v>10</v>
      </c>
      <c r="P18751">
        <v>0.88</v>
      </c>
    </row>
    <row r="18752" spans="8:16">
      <c r="H18752" t="s">
        <v>1065</v>
      </c>
      <c r="I18752" t="s">
        <v>7</v>
      </c>
      <c r="J18752">
        <v>2023</v>
      </c>
      <c r="K18752">
        <f>2024 -impact_data[[#This Row],[model_year]]</f>
        <v>1</v>
      </c>
      <c r="L18752">
        <v>43</v>
      </c>
      <c r="M18752">
        <v>12.4</v>
      </c>
      <c r="N18752">
        <v>5</v>
      </c>
      <c r="O18752" t="s">
        <v>10</v>
      </c>
      <c r="P18752">
        <v>0.88</v>
      </c>
    </row>
    <row r="18753" spans="8:16">
      <c r="H18753" t="s">
        <v>1085</v>
      </c>
      <c r="I18753" t="s">
        <v>7</v>
      </c>
      <c r="J18753">
        <v>2023</v>
      </c>
      <c r="K18753">
        <f>2024 -impact_data[[#This Row],[model_year]]</f>
        <v>1</v>
      </c>
      <c r="L18753">
        <v>45</v>
      </c>
      <c r="M18753">
        <v>29.4</v>
      </c>
      <c r="N18753">
        <v>17.600000000000001</v>
      </c>
      <c r="O18753" t="s">
        <v>9</v>
      </c>
      <c r="P18753">
        <v>0.87</v>
      </c>
    </row>
    <row r="18754" spans="8:16">
      <c r="H18754" t="s">
        <v>1086</v>
      </c>
      <c r="I18754" t="s">
        <v>7</v>
      </c>
      <c r="J18754">
        <v>2023</v>
      </c>
      <c r="K18754">
        <f>2024 -impact_data[[#This Row],[model_year]]</f>
        <v>1</v>
      </c>
      <c r="L18754">
        <v>41</v>
      </c>
      <c r="M18754">
        <v>-1</v>
      </c>
      <c r="N18754">
        <v>-0.4</v>
      </c>
      <c r="O18754" t="s">
        <v>10</v>
      </c>
      <c r="P18754">
        <v>0.88</v>
      </c>
    </row>
    <row r="18755" spans="8:16">
      <c r="H18755" t="s">
        <v>1096</v>
      </c>
      <c r="I18755" t="s">
        <v>7</v>
      </c>
      <c r="J18755">
        <v>2023</v>
      </c>
      <c r="K18755">
        <f>2024 -impact_data[[#This Row],[model_year]]</f>
        <v>1</v>
      </c>
      <c r="L18755">
        <v>43</v>
      </c>
      <c r="M18755">
        <v>13</v>
      </c>
      <c r="N18755">
        <v>7.8</v>
      </c>
      <c r="O18755" t="s">
        <v>9</v>
      </c>
      <c r="P18755">
        <v>0.87</v>
      </c>
    </row>
    <row r="18756" spans="8:16">
      <c r="H18756" t="s">
        <v>1128</v>
      </c>
      <c r="I18756" t="s">
        <v>7</v>
      </c>
      <c r="J18756">
        <v>2023</v>
      </c>
      <c r="K18756">
        <f>2024 -impact_data[[#This Row],[model_year]]</f>
        <v>1</v>
      </c>
      <c r="L18756">
        <v>43</v>
      </c>
      <c r="M18756">
        <v>22.2</v>
      </c>
      <c r="N18756">
        <v>13.3</v>
      </c>
      <c r="O18756" t="s">
        <v>9</v>
      </c>
      <c r="P18756">
        <v>0.88</v>
      </c>
    </row>
    <row r="18757" spans="8:16">
      <c r="H18757" t="s">
        <v>1132</v>
      </c>
      <c r="I18757" t="s">
        <v>7</v>
      </c>
      <c r="J18757">
        <v>2023</v>
      </c>
      <c r="K18757">
        <f>2024 -impact_data[[#This Row],[model_year]]</f>
        <v>1</v>
      </c>
      <c r="L18757">
        <v>43</v>
      </c>
      <c r="M18757">
        <v>5.2</v>
      </c>
      <c r="N18757">
        <v>3.1</v>
      </c>
      <c r="O18757" t="s">
        <v>9</v>
      </c>
      <c r="P18757">
        <v>0.87</v>
      </c>
    </row>
    <row r="18758" spans="8:16">
      <c r="H18758" t="s">
        <v>1170</v>
      </c>
      <c r="I18758" t="s">
        <v>7</v>
      </c>
      <c r="J18758">
        <v>2023</v>
      </c>
      <c r="K18758">
        <f>2024 -impact_data[[#This Row],[model_year]]</f>
        <v>1</v>
      </c>
      <c r="L18758">
        <v>44</v>
      </c>
      <c r="M18758">
        <v>-0.2</v>
      </c>
      <c r="N18758">
        <v>-0.1</v>
      </c>
      <c r="O18758" t="s">
        <v>9</v>
      </c>
      <c r="P18758">
        <v>0.88</v>
      </c>
    </row>
    <row r="18759" spans="8:16">
      <c r="H18759" t="s">
        <v>1180</v>
      </c>
      <c r="I18759" t="s">
        <v>7</v>
      </c>
      <c r="J18759">
        <v>2023</v>
      </c>
      <c r="K18759">
        <f>2024 -impact_data[[#This Row],[model_year]]</f>
        <v>1</v>
      </c>
      <c r="L18759">
        <v>41</v>
      </c>
      <c r="M18759">
        <v>-10.1</v>
      </c>
      <c r="N18759">
        <v>-4</v>
      </c>
      <c r="O18759" t="s">
        <v>10</v>
      </c>
      <c r="P18759">
        <v>0.88</v>
      </c>
    </row>
    <row r="18760" spans="8:16">
      <c r="H18760" t="s">
        <v>1222</v>
      </c>
      <c r="I18760" t="s">
        <v>7</v>
      </c>
      <c r="J18760">
        <v>2023</v>
      </c>
      <c r="K18760">
        <f>2024 -impact_data[[#This Row],[model_year]]</f>
        <v>1</v>
      </c>
      <c r="L18760">
        <v>42</v>
      </c>
      <c r="M18760">
        <v>2.2999999999999998</v>
      </c>
      <c r="N18760">
        <v>0.9</v>
      </c>
      <c r="O18760" t="s">
        <v>10</v>
      </c>
      <c r="P18760">
        <v>0.89</v>
      </c>
    </row>
    <row r="18761" spans="8:16">
      <c r="H18761" t="s">
        <v>1240</v>
      </c>
      <c r="I18761" t="s">
        <v>7</v>
      </c>
      <c r="J18761">
        <v>2023</v>
      </c>
      <c r="K18761">
        <f>2024 -impact_data[[#This Row],[model_year]]</f>
        <v>1</v>
      </c>
      <c r="L18761">
        <v>45</v>
      </c>
      <c r="M18761">
        <v>14.4</v>
      </c>
      <c r="N18761">
        <v>5.8</v>
      </c>
      <c r="O18761" t="s">
        <v>10</v>
      </c>
      <c r="P18761">
        <v>0.87</v>
      </c>
    </row>
    <row r="18762" spans="8:16">
      <c r="H18762" t="s">
        <v>1297</v>
      </c>
      <c r="I18762" t="s">
        <v>7</v>
      </c>
      <c r="J18762">
        <v>2023</v>
      </c>
      <c r="K18762">
        <f>2024 -impact_data[[#This Row],[model_year]]</f>
        <v>1</v>
      </c>
      <c r="L18762">
        <v>43</v>
      </c>
      <c r="M18762">
        <v>1.3</v>
      </c>
      <c r="N18762">
        <v>0.5</v>
      </c>
      <c r="O18762" t="s">
        <v>10</v>
      </c>
      <c r="P18762">
        <v>0.89</v>
      </c>
    </row>
    <row r="18763" spans="8:16">
      <c r="H18763" t="s">
        <v>1299</v>
      </c>
      <c r="I18763" t="s">
        <v>7</v>
      </c>
      <c r="J18763">
        <v>2023</v>
      </c>
      <c r="K18763">
        <f>2024 -impact_data[[#This Row],[model_year]]</f>
        <v>1</v>
      </c>
      <c r="L18763">
        <v>44</v>
      </c>
      <c r="M18763">
        <v>21.6</v>
      </c>
      <c r="N18763">
        <v>8.6</v>
      </c>
      <c r="O18763" t="s">
        <v>10</v>
      </c>
      <c r="P18763">
        <v>0.87</v>
      </c>
    </row>
    <row r="18764" spans="8:16">
      <c r="H18764" t="s">
        <v>1335</v>
      </c>
      <c r="I18764" t="s">
        <v>7</v>
      </c>
      <c r="J18764">
        <v>2023</v>
      </c>
      <c r="K18764">
        <f>2024 -impact_data[[#This Row],[model_year]]</f>
        <v>1</v>
      </c>
      <c r="L18764">
        <v>44</v>
      </c>
      <c r="M18764">
        <v>-2.5</v>
      </c>
      <c r="N18764">
        <v>-0.6</v>
      </c>
      <c r="O18764" t="s">
        <v>8</v>
      </c>
      <c r="P18764">
        <v>0.88</v>
      </c>
    </row>
    <row r="18765" spans="8:16">
      <c r="H18765" t="s">
        <v>1372</v>
      </c>
      <c r="I18765" t="s">
        <v>7</v>
      </c>
      <c r="J18765">
        <v>2023</v>
      </c>
      <c r="K18765">
        <f>2024 -impact_data[[#This Row],[model_year]]</f>
        <v>1</v>
      </c>
      <c r="L18765">
        <v>44</v>
      </c>
      <c r="M18765">
        <v>11</v>
      </c>
      <c r="N18765">
        <v>2.7</v>
      </c>
      <c r="O18765" t="s">
        <v>8</v>
      </c>
      <c r="P18765">
        <v>0.87</v>
      </c>
    </row>
    <row r="18766" spans="8:16">
      <c r="H18766" t="s">
        <v>1396</v>
      </c>
      <c r="I18766" t="s">
        <v>7</v>
      </c>
      <c r="J18766">
        <v>2023</v>
      </c>
      <c r="K18766">
        <f>2024 -impact_data[[#This Row],[model_year]]</f>
        <v>1</v>
      </c>
      <c r="L18766">
        <v>44</v>
      </c>
      <c r="M18766">
        <v>30.2</v>
      </c>
      <c r="N18766">
        <v>18.100000000000001</v>
      </c>
      <c r="O18766" t="s">
        <v>9</v>
      </c>
      <c r="P18766">
        <v>0.87</v>
      </c>
    </row>
    <row r="18767" spans="8:16">
      <c r="H18767" t="s">
        <v>1401</v>
      </c>
      <c r="I18767" t="s">
        <v>7</v>
      </c>
      <c r="J18767">
        <v>2023</v>
      </c>
      <c r="K18767">
        <f>2024 -impact_data[[#This Row],[model_year]]</f>
        <v>1</v>
      </c>
      <c r="L18767">
        <v>43</v>
      </c>
      <c r="M18767">
        <v>7.5</v>
      </c>
      <c r="N18767">
        <v>4.5</v>
      </c>
      <c r="O18767" t="s">
        <v>9</v>
      </c>
      <c r="P18767">
        <v>0.89</v>
      </c>
    </row>
    <row r="18768" spans="8:16">
      <c r="H18768" t="s">
        <v>1454</v>
      </c>
      <c r="I18768" t="s">
        <v>7</v>
      </c>
      <c r="J18768">
        <v>2023</v>
      </c>
      <c r="K18768">
        <f>2024 -impact_data[[#This Row],[model_year]]</f>
        <v>1</v>
      </c>
      <c r="L18768">
        <v>43</v>
      </c>
      <c r="M18768">
        <v>4.9000000000000004</v>
      </c>
      <c r="N18768">
        <v>2.9</v>
      </c>
      <c r="O18768" t="s">
        <v>9</v>
      </c>
      <c r="P18768">
        <v>0.86</v>
      </c>
    </row>
    <row r="18769" spans="8:16">
      <c r="H18769" t="s">
        <v>1486</v>
      </c>
      <c r="I18769" t="s">
        <v>7</v>
      </c>
      <c r="J18769">
        <v>2023</v>
      </c>
      <c r="K18769">
        <f>2024 -impact_data[[#This Row],[model_year]]</f>
        <v>1</v>
      </c>
      <c r="L18769">
        <v>46</v>
      </c>
      <c r="M18769">
        <v>38.6</v>
      </c>
      <c r="N18769">
        <v>23.2</v>
      </c>
      <c r="O18769" t="s">
        <v>9</v>
      </c>
      <c r="P18769">
        <v>0.87</v>
      </c>
    </row>
    <row r="18770" spans="8:16">
      <c r="H18770" t="s">
        <v>1508</v>
      </c>
      <c r="I18770" t="s">
        <v>7</v>
      </c>
      <c r="J18770">
        <v>2023</v>
      </c>
      <c r="K18770">
        <f>2024 -impact_data[[#This Row],[model_year]]</f>
        <v>1</v>
      </c>
      <c r="L18770">
        <v>43</v>
      </c>
      <c r="M18770">
        <v>4.4000000000000004</v>
      </c>
      <c r="N18770">
        <v>2.7</v>
      </c>
      <c r="O18770" t="s">
        <v>9</v>
      </c>
      <c r="P18770">
        <v>0.88</v>
      </c>
    </row>
    <row r="18771" spans="8:16">
      <c r="H18771" t="s">
        <v>1511</v>
      </c>
      <c r="I18771" t="s">
        <v>7</v>
      </c>
      <c r="J18771">
        <v>2023</v>
      </c>
      <c r="K18771">
        <f>2024 -impact_data[[#This Row],[model_year]]</f>
        <v>1</v>
      </c>
      <c r="L18771">
        <v>44</v>
      </c>
      <c r="M18771">
        <v>40.200000000000003</v>
      </c>
      <c r="N18771">
        <v>10</v>
      </c>
      <c r="O18771" t="s">
        <v>8</v>
      </c>
      <c r="P18771">
        <v>0.87</v>
      </c>
    </row>
    <row r="18772" spans="8:16">
      <c r="H18772" t="s">
        <v>1557</v>
      </c>
      <c r="I18772" t="s">
        <v>7</v>
      </c>
      <c r="J18772">
        <v>2023</v>
      </c>
      <c r="K18772">
        <f>2024 -impact_data[[#This Row],[model_year]]</f>
        <v>1</v>
      </c>
      <c r="L18772">
        <v>43</v>
      </c>
      <c r="M18772">
        <v>8.8000000000000007</v>
      </c>
      <c r="N18772">
        <v>2.2000000000000002</v>
      </c>
      <c r="O18772" t="s">
        <v>8</v>
      </c>
      <c r="P18772">
        <v>0.87</v>
      </c>
    </row>
    <row r="18773" spans="8:16">
      <c r="H18773" t="s">
        <v>1565</v>
      </c>
      <c r="I18773" t="s">
        <v>7</v>
      </c>
      <c r="J18773">
        <v>2023</v>
      </c>
      <c r="K18773">
        <f>2024 -impact_data[[#This Row],[model_year]]</f>
        <v>1</v>
      </c>
      <c r="L18773">
        <v>43</v>
      </c>
      <c r="M18773">
        <v>3.6</v>
      </c>
      <c r="N18773">
        <v>1.4</v>
      </c>
      <c r="O18773" t="s">
        <v>10</v>
      </c>
      <c r="P18773">
        <v>0.89</v>
      </c>
    </row>
    <row r="18774" spans="8:16">
      <c r="H18774" t="s">
        <v>1643</v>
      </c>
      <c r="I18774" t="s">
        <v>7</v>
      </c>
      <c r="J18774">
        <v>2023</v>
      </c>
      <c r="K18774">
        <f>2024 -impact_data[[#This Row],[model_year]]</f>
        <v>1</v>
      </c>
      <c r="L18774">
        <v>44</v>
      </c>
      <c r="M18774">
        <v>4.5</v>
      </c>
      <c r="N18774">
        <v>1.8</v>
      </c>
      <c r="O18774" t="s">
        <v>10</v>
      </c>
      <c r="P18774">
        <v>0.86</v>
      </c>
    </row>
    <row r="18775" spans="8:16">
      <c r="H18775" t="s">
        <v>1654</v>
      </c>
      <c r="I18775" t="s">
        <v>7</v>
      </c>
      <c r="J18775">
        <v>2023</v>
      </c>
      <c r="K18775">
        <f>2024 -impact_data[[#This Row],[model_year]]</f>
        <v>1</v>
      </c>
      <c r="L18775">
        <v>45</v>
      </c>
      <c r="M18775">
        <v>36.700000000000003</v>
      </c>
      <c r="N18775">
        <v>22</v>
      </c>
      <c r="O18775" t="s">
        <v>9</v>
      </c>
      <c r="P18775">
        <v>0.86</v>
      </c>
    </row>
    <row r="18776" spans="8:16">
      <c r="H18776" t="s">
        <v>1698</v>
      </c>
      <c r="I18776" t="s">
        <v>11</v>
      </c>
      <c r="J18776">
        <v>2023</v>
      </c>
      <c r="K18776">
        <f>2024 -impact_data[[#This Row],[model_year]]</f>
        <v>1</v>
      </c>
      <c r="L18776">
        <v>73</v>
      </c>
      <c r="M18776">
        <v>17.7</v>
      </c>
      <c r="N18776">
        <v>4.4000000000000004</v>
      </c>
      <c r="O18776" t="s">
        <v>8</v>
      </c>
      <c r="P18776">
        <v>0.95</v>
      </c>
    </row>
    <row r="18777" spans="8:16">
      <c r="H18777" t="s">
        <v>1727</v>
      </c>
      <c r="I18777" t="s">
        <v>7</v>
      </c>
      <c r="J18777">
        <v>2023</v>
      </c>
      <c r="K18777">
        <f>2024 -impact_data[[#This Row],[model_year]]</f>
        <v>1</v>
      </c>
      <c r="L18777">
        <v>44</v>
      </c>
      <c r="M18777">
        <v>11.4</v>
      </c>
      <c r="N18777">
        <v>4.5999999999999996</v>
      </c>
      <c r="O18777" t="s">
        <v>10</v>
      </c>
      <c r="P18777">
        <v>0.87</v>
      </c>
    </row>
    <row r="18778" spans="8:16">
      <c r="H18778" t="s">
        <v>1740</v>
      </c>
      <c r="I18778" t="s">
        <v>7</v>
      </c>
      <c r="J18778">
        <v>2023</v>
      </c>
      <c r="K18778">
        <f>2024 -impact_data[[#This Row],[model_year]]</f>
        <v>1</v>
      </c>
      <c r="L18778">
        <v>46</v>
      </c>
      <c r="M18778">
        <v>2.5</v>
      </c>
      <c r="N18778">
        <v>1</v>
      </c>
      <c r="O18778" t="s">
        <v>10</v>
      </c>
      <c r="P18778">
        <v>0.87</v>
      </c>
    </row>
    <row r="18779" spans="8:16">
      <c r="H18779" t="s">
        <v>1757</v>
      </c>
      <c r="I18779" t="s">
        <v>7</v>
      </c>
      <c r="J18779">
        <v>2023</v>
      </c>
      <c r="K18779">
        <f>2024 -impact_data[[#This Row],[model_year]]</f>
        <v>1</v>
      </c>
      <c r="L18779">
        <v>44</v>
      </c>
      <c r="M18779">
        <v>25.6</v>
      </c>
      <c r="N18779">
        <v>15.4</v>
      </c>
      <c r="O18779" t="s">
        <v>9</v>
      </c>
      <c r="P18779">
        <v>0.87</v>
      </c>
    </row>
    <row r="18780" spans="8:16">
      <c r="H18780" t="s">
        <v>1807</v>
      </c>
      <c r="I18780" t="s">
        <v>7</v>
      </c>
      <c r="J18780">
        <v>2023</v>
      </c>
      <c r="K18780">
        <f>2024 -impact_data[[#This Row],[model_year]]</f>
        <v>1</v>
      </c>
      <c r="L18780">
        <v>48</v>
      </c>
      <c r="M18780">
        <v>18.5</v>
      </c>
      <c r="N18780">
        <v>7.4</v>
      </c>
      <c r="O18780" t="s">
        <v>10</v>
      </c>
      <c r="P18780">
        <v>0.86</v>
      </c>
    </row>
    <row r="18781" spans="8:16">
      <c r="H18781" t="s">
        <v>1810</v>
      </c>
      <c r="I18781" t="s">
        <v>7</v>
      </c>
      <c r="J18781">
        <v>2023</v>
      </c>
      <c r="K18781">
        <f>2024 -impact_data[[#This Row],[model_year]]</f>
        <v>1</v>
      </c>
      <c r="L18781">
        <v>46</v>
      </c>
      <c r="M18781">
        <v>26.8</v>
      </c>
      <c r="N18781">
        <v>16.100000000000001</v>
      </c>
      <c r="O18781" t="s">
        <v>9</v>
      </c>
      <c r="P18781">
        <v>0.87</v>
      </c>
    </row>
    <row r="18782" spans="8:16">
      <c r="H18782" t="s">
        <v>1826</v>
      </c>
      <c r="I18782" t="s">
        <v>11</v>
      </c>
      <c r="J18782">
        <v>2023</v>
      </c>
      <c r="K18782">
        <f>2024 -impact_data[[#This Row],[model_year]]</f>
        <v>1</v>
      </c>
      <c r="L18782">
        <v>75</v>
      </c>
      <c r="M18782">
        <v>11.3</v>
      </c>
      <c r="N18782">
        <v>2.8</v>
      </c>
      <c r="O18782" t="s">
        <v>8</v>
      </c>
      <c r="P18782">
        <v>0.96</v>
      </c>
    </row>
    <row r="18783" spans="8:16">
      <c r="H18783" t="s">
        <v>1841</v>
      </c>
      <c r="I18783" t="s">
        <v>7</v>
      </c>
      <c r="J18783">
        <v>2023</v>
      </c>
      <c r="K18783">
        <f>2024 -impact_data[[#This Row],[model_year]]</f>
        <v>1</v>
      </c>
      <c r="L18783">
        <v>46</v>
      </c>
      <c r="M18783">
        <v>12.4</v>
      </c>
      <c r="N18783">
        <v>7.4</v>
      </c>
      <c r="O18783" t="s">
        <v>9</v>
      </c>
      <c r="P18783">
        <v>0.88</v>
      </c>
    </row>
    <row r="18784" spans="8:16">
      <c r="H18784" t="s">
        <v>1843</v>
      </c>
      <c r="I18784" t="s">
        <v>7</v>
      </c>
      <c r="J18784">
        <v>2023</v>
      </c>
      <c r="K18784">
        <f>2024 -impact_data[[#This Row],[model_year]]</f>
        <v>1</v>
      </c>
      <c r="L18784">
        <v>44</v>
      </c>
      <c r="M18784">
        <v>42.8</v>
      </c>
      <c r="N18784">
        <v>25.7</v>
      </c>
      <c r="O18784" t="s">
        <v>9</v>
      </c>
      <c r="P18784">
        <v>0.87</v>
      </c>
    </row>
    <row r="18785" spans="8:16">
      <c r="H18785" t="s">
        <v>1845</v>
      </c>
      <c r="I18785" t="s">
        <v>11</v>
      </c>
      <c r="J18785">
        <v>2023</v>
      </c>
      <c r="K18785">
        <f>2024 -impact_data[[#This Row],[model_year]]</f>
        <v>1</v>
      </c>
      <c r="L18785">
        <v>76</v>
      </c>
      <c r="M18785">
        <v>34.6</v>
      </c>
      <c r="N18785">
        <v>8.6</v>
      </c>
      <c r="O18785" t="s">
        <v>8</v>
      </c>
      <c r="P18785">
        <v>0.92</v>
      </c>
    </row>
    <row r="18786" spans="8:16">
      <c r="H18786" t="s">
        <v>1892</v>
      </c>
      <c r="I18786" t="s">
        <v>7</v>
      </c>
      <c r="J18786">
        <v>2023</v>
      </c>
      <c r="K18786">
        <f>2024 -impact_data[[#This Row],[model_year]]</f>
        <v>1</v>
      </c>
      <c r="L18786">
        <v>41</v>
      </c>
      <c r="M18786">
        <v>-8.9</v>
      </c>
      <c r="N18786">
        <v>-5.4</v>
      </c>
      <c r="O18786" t="s">
        <v>9</v>
      </c>
      <c r="P18786">
        <v>0.88</v>
      </c>
    </row>
    <row r="18787" spans="8:16">
      <c r="H18787" t="s">
        <v>1913</v>
      </c>
      <c r="I18787" t="s">
        <v>7</v>
      </c>
      <c r="J18787">
        <v>2023</v>
      </c>
      <c r="K18787">
        <f>2024 -impact_data[[#This Row],[model_year]]</f>
        <v>1</v>
      </c>
      <c r="L18787">
        <v>42</v>
      </c>
      <c r="M18787">
        <v>6.6</v>
      </c>
      <c r="N18787">
        <v>2.6</v>
      </c>
      <c r="O18787" t="s">
        <v>10</v>
      </c>
      <c r="P18787">
        <v>0.88</v>
      </c>
    </row>
    <row r="18788" spans="8:16">
      <c r="H18788" t="s">
        <v>1923</v>
      </c>
      <c r="I18788" t="s">
        <v>7</v>
      </c>
      <c r="J18788">
        <v>2023</v>
      </c>
      <c r="K18788">
        <f>2024 -impact_data[[#This Row],[model_year]]</f>
        <v>1</v>
      </c>
      <c r="L18788">
        <v>46</v>
      </c>
      <c r="M18788">
        <v>1.2</v>
      </c>
      <c r="N18788">
        <v>0.7</v>
      </c>
      <c r="O18788" t="s">
        <v>9</v>
      </c>
      <c r="P18788">
        <v>0.87</v>
      </c>
    </row>
    <row r="18789" spans="8:16">
      <c r="H18789" t="s">
        <v>1965</v>
      </c>
      <c r="I18789" t="s">
        <v>7</v>
      </c>
      <c r="J18789">
        <v>2023</v>
      </c>
      <c r="K18789">
        <f>2024 -impact_data[[#This Row],[model_year]]</f>
        <v>1</v>
      </c>
      <c r="L18789">
        <v>46</v>
      </c>
      <c r="M18789">
        <v>20.3</v>
      </c>
      <c r="N18789">
        <v>5.0999999999999996</v>
      </c>
      <c r="O18789" t="s">
        <v>8</v>
      </c>
      <c r="P18789">
        <v>0.89</v>
      </c>
    </row>
    <row r="18790" spans="8:16">
      <c r="H18790" t="s">
        <v>1966</v>
      </c>
      <c r="I18790" t="s">
        <v>7</v>
      </c>
      <c r="J18790">
        <v>2023</v>
      </c>
      <c r="K18790">
        <f>2024 -impact_data[[#This Row],[model_year]]</f>
        <v>1</v>
      </c>
      <c r="L18790">
        <v>48</v>
      </c>
      <c r="M18790">
        <v>17.3</v>
      </c>
      <c r="N18790">
        <v>10.4</v>
      </c>
      <c r="O18790" t="s">
        <v>9</v>
      </c>
      <c r="P18790">
        <v>0.89</v>
      </c>
    </row>
    <row r="18791" spans="8:16">
      <c r="H18791" t="s">
        <v>2026</v>
      </c>
      <c r="I18791" t="s">
        <v>7</v>
      </c>
      <c r="J18791">
        <v>2023</v>
      </c>
      <c r="K18791">
        <f>2024 -impact_data[[#This Row],[model_year]]</f>
        <v>1</v>
      </c>
      <c r="L18791">
        <v>44</v>
      </c>
      <c r="M18791">
        <v>25.8</v>
      </c>
      <c r="N18791">
        <v>15.5</v>
      </c>
      <c r="O18791" t="s">
        <v>9</v>
      </c>
      <c r="P18791">
        <v>0.87</v>
      </c>
    </row>
    <row r="18792" spans="8:16">
      <c r="H18792" t="s">
        <v>2031</v>
      </c>
      <c r="I18792" t="s">
        <v>7</v>
      </c>
      <c r="J18792">
        <v>2023</v>
      </c>
      <c r="K18792">
        <f>2024 -impact_data[[#This Row],[model_year]]</f>
        <v>1</v>
      </c>
      <c r="L18792">
        <v>41</v>
      </c>
      <c r="M18792">
        <v>19.2</v>
      </c>
      <c r="N18792">
        <v>11.5</v>
      </c>
      <c r="O18792" t="s">
        <v>9</v>
      </c>
      <c r="P18792">
        <v>0.86</v>
      </c>
    </row>
    <row r="18793" spans="8:16">
      <c r="H18793" t="s">
        <v>2041</v>
      </c>
      <c r="I18793" t="s">
        <v>11</v>
      </c>
      <c r="J18793">
        <v>2023</v>
      </c>
      <c r="K18793">
        <f>2024 -impact_data[[#This Row],[model_year]]</f>
        <v>1</v>
      </c>
      <c r="L18793">
        <v>74</v>
      </c>
      <c r="M18793">
        <v>6</v>
      </c>
      <c r="N18793">
        <v>3.6</v>
      </c>
      <c r="O18793" t="s">
        <v>9</v>
      </c>
      <c r="P18793">
        <v>0.95</v>
      </c>
    </row>
    <row r="18794" spans="8:16">
      <c r="H18794" t="s">
        <v>2048</v>
      </c>
      <c r="I18794" t="s">
        <v>7</v>
      </c>
      <c r="J18794">
        <v>2023</v>
      </c>
      <c r="K18794">
        <f>2024 -impact_data[[#This Row],[model_year]]</f>
        <v>1</v>
      </c>
      <c r="L18794">
        <v>44</v>
      </c>
      <c r="M18794">
        <v>3.8</v>
      </c>
      <c r="N18794">
        <v>2.2999999999999998</v>
      </c>
      <c r="O18794" t="s">
        <v>9</v>
      </c>
      <c r="P18794">
        <v>0.89</v>
      </c>
    </row>
    <row r="18795" spans="8:16">
      <c r="H18795" t="s">
        <v>2059</v>
      </c>
      <c r="I18795" t="s">
        <v>7</v>
      </c>
      <c r="J18795">
        <v>2023</v>
      </c>
      <c r="K18795">
        <f>2024 -impact_data[[#This Row],[model_year]]</f>
        <v>1</v>
      </c>
      <c r="L18795">
        <v>45</v>
      </c>
      <c r="M18795">
        <v>14.1</v>
      </c>
      <c r="N18795">
        <v>8.4</v>
      </c>
      <c r="O18795" t="s">
        <v>9</v>
      </c>
      <c r="P18795">
        <v>0.86</v>
      </c>
    </row>
    <row r="18796" spans="8:16">
      <c r="H18796" t="s">
        <v>2060</v>
      </c>
      <c r="I18796" t="s">
        <v>7</v>
      </c>
      <c r="J18796">
        <v>2023</v>
      </c>
      <c r="K18796">
        <f>2024 -impact_data[[#This Row],[model_year]]</f>
        <v>1</v>
      </c>
      <c r="L18796">
        <v>44</v>
      </c>
      <c r="M18796">
        <v>30.4</v>
      </c>
      <c r="N18796">
        <v>12.2</v>
      </c>
      <c r="O18796" t="s">
        <v>10</v>
      </c>
      <c r="P18796">
        <v>0.87</v>
      </c>
    </row>
    <row r="18797" spans="8:16">
      <c r="H18797" t="s">
        <v>2078</v>
      </c>
      <c r="I18797" t="s">
        <v>7</v>
      </c>
      <c r="J18797">
        <v>2023</v>
      </c>
      <c r="K18797">
        <f>2024 -impact_data[[#This Row],[model_year]]</f>
        <v>1</v>
      </c>
      <c r="L18797">
        <v>41</v>
      </c>
      <c r="M18797">
        <v>10.1</v>
      </c>
      <c r="N18797">
        <v>6</v>
      </c>
      <c r="O18797" t="s">
        <v>9</v>
      </c>
      <c r="P18797">
        <v>0.87</v>
      </c>
    </row>
    <row r="18798" spans="8:16">
      <c r="H18798" t="s">
        <v>2108</v>
      </c>
      <c r="I18798" t="s">
        <v>7</v>
      </c>
      <c r="J18798">
        <v>2023</v>
      </c>
      <c r="K18798">
        <f>2024 -impact_data[[#This Row],[model_year]]</f>
        <v>1</v>
      </c>
      <c r="L18798">
        <v>47</v>
      </c>
      <c r="M18798">
        <v>36.1</v>
      </c>
      <c r="N18798">
        <v>21.6</v>
      </c>
      <c r="O18798" t="s">
        <v>9</v>
      </c>
      <c r="P18798">
        <v>0.85</v>
      </c>
    </row>
    <row r="18799" spans="8:16">
      <c r="H18799" t="s">
        <v>2132</v>
      </c>
      <c r="I18799" t="s">
        <v>7</v>
      </c>
      <c r="J18799">
        <v>2023</v>
      </c>
      <c r="K18799">
        <f>2024 -impact_data[[#This Row],[model_year]]</f>
        <v>1</v>
      </c>
      <c r="L18799">
        <v>45</v>
      </c>
      <c r="M18799">
        <v>2</v>
      </c>
      <c r="N18799">
        <v>1.2</v>
      </c>
      <c r="O18799" t="s">
        <v>9</v>
      </c>
      <c r="P18799">
        <v>0.87</v>
      </c>
    </row>
    <row r="18800" spans="8:16">
      <c r="H18800" t="s">
        <v>2166</v>
      </c>
      <c r="I18800" t="s">
        <v>7</v>
      </c>
      <c r="J18800">
        <v>2023</v>
      </c>
      <c r="K18800">
        <f>2024 -impact_data[[#This Row],[model_year]]</f>
        <v>1</v>
      </c>
      <c r="L18800">
        <v>44</v>
      </c>
      <c r="M18800">
        <v>6.6</v>
      </c>
      <c r="N18800">
        <v>2.6</v>
      </c>
      <c r="O18800" t="s">
        <v>10</v>
      </c>
      <c r="P18800">
        <v>0.88</v>
      </c>
    </row>
    <row r="18801" spans="8:16">
      <c r="H18801" t="s">
        <v>2232</v>
      </c>
      <c r="I18801" t="s">
        <v>7</v>
      </c>
      <c r="J18801">
        <v>2023</v>
      </c>
      <c r="K18801">
        <f>2024 -impact_data[[#This Row],[model_year]]</f>
        <v>1</v>
      </c>
      <c r="L18801">
        <v>44</v>
      </c>
      <c r="M18801">
        <v>-3.7</v>
      </c>
      <c r="N18801">
        <v>-1.5</v>
      </c>
      <c r="O18801" t="s">
        <v>10</v>
      </c>
      <c r="P18801">
        <v>0.88</v>
      </c>
    </row>
    <row r="18802" spans="8:16">
      <c r="H18802" t="s">
        <v>2233</v>
      </c>
      <c r="I18802" t="s">
        <v>7</v>
      </c>
      <c r="J18802">
        <v>2023</v>
      </c>
      <c r="K18802">
        <f>2024 -impact_data[[#This Row],[model_year]]</f>
        <v>1</v>
      </c>
      <c r="L18802">
        <v>43</v>
      </c>
      <c r="M18802">
        <v>0.5</v>
      </c>
      <c r="N18802">
        <v>0.3</v>
      </c>
      <c r="O18802" t="s">
        <v>9</v>
      </c>
      <c r="P18802">
        <v>0.89</v>
      </c>
    </row>
    <row r="18803" spans="8:16">
      <c r="H18803" t="s">
        <v>2273</v>
      </c>
      <c r="I18803" t="s">
        <v>7</v>
      </c>
      <c r="J18803">
        <v>2023</v>
      </c>
      <c r="K18803">
        <f>2024 -impact_data[[#This Row],[model_year]]</f>
        <v>1</v>
      </c>
      <c r="L18803">
        <v>44</v>
      </c>
      <c r="M18803">
        <v>4.9000000000000004</v>
      </c>
      <c r="N18803">
        <v>2</v>
      </c>
      <c r="O18803" t="s">
        <v>10</v>
      </c>
      <c r="P18803">
        <v>0.88</v>
      </c>
    </row>
    <row r="18804" spans="8:16">
      <c r="H18804" t="s">
        <v>2285</v>
      </c>
      <c r="I18804" t="s">
        <v>7</v>
      </c>
      <c r="J18804">
        <v>2023</v>
      </c>
      <c r="K18804">
        <f>2024 -impact_data[[#This Row],[model_year]]</f>
        <v>1</v>
      </c>
      <c r="L18804">
        <v>41</v>
      </c>
      <c r="M18804">
        <v>-8.1999999999999993</v>
      </c>
      <c r="N18804">
        <v>-3.3</v>
      </c>
      <c r="O18804" t="s">
        <v>10</v>
      </c>
      <c r="P18804">
        <v>0.88</v>
      </c>
    </row>
    <row r="18805" spans="8:16">
      <c r="H18805" t="s">
        <v>2300</v>
      </c>
      <c r="I18805" t="s">
        <v>7</v>
      </c>
      <c r="J18805">
        <v>2023</v>
      </c>
      <c r="K18805">
        <f>2024 -impact_data[[#This Row],[model_year]]</f>
        <v>1</v>
      </c>
      <c r="L18805">
        <v>45</v>
      </c>
      <c r="M18805">
        <v>39.200000000000003</v>
      </c>
      <c r="N18805">
        <v>15.7</v>
      </c>
      <c r="O18805" t="s">
        <v>10</v>
      </c>
      <c r="P18805">
        <v>0.87</v>
      </c>
    </row>
    <row r="18806" spans="8:16">
      <c r="H18806" t="s">
        <v>2317</v>
      </c>
      <c r="I18806" t="s">
        <v>7</v>
      </c>
      <c r="J18806">
        <v>2023</v>
      </c>
      <c r="K18806">
        <f>2024 -impact_data[[#This Row],[model_year]]</f>
        <v>1</v>
      </c>
      <c r="L18806">
        <v>43</v>
      </c>
      <c r="M18806">
        <v>5.4</v>
      </c>
      <c r="N18806">
        <v>3.2</v>
      </c>
      <c r="O18806" t="s">
        <v>9</v>
      </c>
      <c r="P18806">
        <v>0.86</v>
      </c>
    </row>
    <row r="18807" spans="8:16">
      <c r="H18807" t="s">
        <v>2322</v>
      </c>
      <c r="I18807" t="s">
        <v>7</v>
      </c>
      <c r="J18807">
        <v>2023</v>
      </c>
      <c r="K18807">
        <f>2024 -impact_data[[#This Row],[model_year]]</f>
        <v>1</v>
      </c>
      <c r="L18807">
        <v>45</v>
      </c>
      <c r="M18807">
        <v>16.899999999999999</v>
      </c>
      <c r="N18807">
        <v>10.1</v>
      </c>
      <c r="O18807" t="s">
        <v>9</v>
      </c>
      <c r="P18807">
        <v>0.86</v>
      </c>
    </row>
    <row r="18808" spans="8:16">
      <c r="H18808" t="s">
        <v>2357</v>
      </c>
      <c r="I18808" t="s">
        <v>7</v>
      </c>
      <c r="J18808">
        <v>2023</v>
      </c>
      <c r="K18808">
        <f>2024 -impact_data[[#This Row],[model_year]]</f>
        <v>1</v>
      </c>
      <c r="L18808">
        <v>44</v>
      </c>
      <c r="M18808">
        <v>11.5</v>
      </c>
      <c r="N18808">
        <v>6.9</v>
      </c>
      <c r="O18808" t="s">
        <v>9</v>
      </c>
      <c r="P18808">
        <v>0.88</v>
      </c>
    </row>
    <row r="18809" spans="8:16">
      <c r="H18809" t="s">
        <v>2379</v>
      </c>
      <c r="I18809" t="s">
        <v>11</v>
      </c>
      <c r="J18809">
        <v>2023</v>
      </c>
      <c r="K18809">
        <f>2024 -impact_data[[#This Row],[model_year]]</f>
        <v>1</v>
      </c>
      <c r="L18809">
        <v>76</v>
      </c>
      <c r="M18809">
        <v>10.9</v>
      </c>
      <c r="N18809">
        <v>2.7</v>
      </c>
      <c r="O18809" t="s">
        <v>8</v>
      </c>
      <c r="P18809">
        <v>0.93</v>
      </c>
    </row>
    <row r="18810" spans="8:16">
      <c r="H18810" t="s">
        <v>2414</v>
      </c>
      <c r="I18810" t="s">
        <v>7</v>
      </c>
      <c r="J18810">
        <v>2023</v>
      </c>
      <c r="K18810">
        <f>2024 -impact_data[[#This Row],[model_year]]</f>
        <v>1</v>
      </c>
      <c r="L18810">
        <v>42</v>
      </c>
      <c r="M18810">
        <v>-1.1000000000000001</v>
      </c>
      <c r="N18810">
        <v>-0.4</v>
      </c>
      <c r="O18810" t="s">
        <v>10</v>
      </c>
      <c r="P18810">
        <v>0.88</v>
      </c>
    </row>
    <row r="18811" spans="8:16">
      <c r="H18811" t="s">
        <v>2440</v>
      </c>
      <c r="I18811" t="s">
        <v>7</v>
      </c>
      <c r="J18811">
        <v>2023</v>
      </c>
      <c r="K18811">
        <f>2024 -impact_data[[#This Row],[model_year]]</f>
        <v>1</v>
      </c>
      <c r="L18811">
        <v>43</v>
      </c>
      <c r="M18811">
        <v>14</v>
      </c>
      <c r="N18811">
        <v>3.5</v>
      </c>
      <c r="O18811" t="s">
        <v>8</v>
      </c>
      <c r="P18811">
        <v>0.89</v>
      </c>
    </row>
    <row r="18812" spans="8:16">
      <c r="H18812" t="s">
        <v>2447</v>
      </c>
      <c r="I18812" t="s">
        <v>11</v>
      </c>
      <c r="J18812">
        <v>2023</v>
      </c>
      <c r="K18812">
        <f>2024 -impact_data[[#This Row],[model_year]]</f>
        <v>1</v>
      </c>
      <c r="L18812">
        <v>75</v>
      </c>
      <c r="M18812">
        <v>-0.1</v>
      </c>
      <c r="N18812">
        <v>-0.1</v>
      </c>
      <c r="O18812" t="s">
        <v>9</v>
      </c>
      <c r="P18812">
        <v>0.97</v>
      </c>
    </row>
    <row r="18813" spans="8:16">
      <c r="H18813" t="s">
        <v>2452</v>
      </c>
      <c r="I18813" t="s">
        <v>11</v>
      </c>
      <c r="J18813">
        <v>2023</v>
      </c>
      <c r="K18813">
        <f>2024 -impact_data[[#This Row],[model_year]]</f>
        <v>1</v>
      </c>
      <c r="L18813">
        <v>76</v>
      </c>
      <c r="M18813">
        <v>23</v>
      </c>
      <c r="N18813">
        <v>13.8</v>
      </c>
      <c r="O18813" t="s">
        <v>9</v>
      </c>
      <c r="P18813">
        <v>0.95</v>
      </c>
    </row>
    <row r="18814" spans="8:16">
      <c r="H18814" t="s">
        <v>2472</v>
      </c>
      <c r="I18814" t="s">
        <v>7</v>
      </c>
      <c r="J18814">
        <v>2023</v>
      </c>
      <c r="K18814">
        <f>2024 -impact_data[[#This Row],[model_year]]</f>
        <v>1</v>
      </c>
      <c r="L18814">
        <v>47</v>
      </c>
      <c r="M18814">
        <v>12.1</v>
      </c>
      <c r="N18814">
        <v>4.8</v>
      </c>
      <c r="O18814" t="s">
        <v>10</v>
      </c>
      <c r="P18814">
        <v>0.87</v>
      </c>
    </row>
    <row r="18815" spans="8:16">
      <c r="H18815" t="s">
        <v>2480</v>
      </c>
      <c r="I18815" t="s">
        <v>7</v>
      </c>
      <c r="J18815">
        <v>2023</v>
      </c>
      <c r="K18815">
        <f>2024 -impact_data[[#This Row],[model_year]]</f>
        <v>1</v>
      </c>
      <c r="L18815">
        <v>43</v>
      </c>
      <c r="M18815">
        <v>22.3</v>
      </c>
      <c r="N18815">
        <v>13.4</v>
      </c>
      <c r="O18815" t="s">
        <v>9</v>
      </c>
      <c r="P18815">
        <v>0.89</v>
      </c>
    </row>
    <row r="18816" spans="8:16">
      <c r="H18816" t="s">
        <v>2502</v>
      </c>
      <c r="I18816" t="s">
        <v>7</v>
      </c>
      <c r="J18816">
        <v>2023</v>
      </c>
      <c r="K18816">
        <f>2024 -impact_data[[#This Row],[model_year]]</f>
        <v>1</v>
      </c>
      <c r="L18816">
        <v>41</v>
      </c>
      <c r="M18816">
        <v>6.7</v>
      </c>
      <c r="N18816">
        <v>4</v>
      </c>
      <c r="O18816" t="s">
        <v>9</v>
      </c>
      <c r="P18816">
        <v>0.86</v>
      </c>
    </row>
    <row r="18817" spans="8:16">
      <c r="H18817" t="s">
        <v>2523</v>
      </c>
      <c r="I18817" t="s">
        <v>7</v>
      </c>
      <c r="J18817">
        <v>2023</v>
      </c>
      <c r="K18817">
        <f>2024 -impact_data[[#This Row],[model_year]]</f>
        <v>1</v>
      </c>
      <c r="L18817">
        <v>44</v>
      </c>
      <c r="M18817">
        <v>26.4</v>
      </c>
      <c r="N18817">
        <v>15.8</v>
      </c>
      <c r="O18817" t="s">
        <v>9</v>
      </c>
      <c r="P18817">
        <v>0.86</v>
      </c>
    </row>
    <row r="18818" spans="8:16">
      <c r="H18818" t="s">
        <v>2558</v>
      </c>
      <c r="I18818" t="s">
        <v>7</v>
      </c>
      <c r="J18818">
        <v>2023</v>
      </c>
      <c r="K18818">
        <f>2024 -impact_data[[#This Row],[model_year]]</f>
        <v>1</v>
      </c>
      <c r="L18818">
        <v>44</v>
      </c>
      <c r="M18818">
        <v>0.5</v>
      </c>
      <c r="N18818">
        <v>0.3</v>
      </c>
      <c r="O18818" t="s">
        <v>9</v>
      </c>
      <c r="P18818">
        <v>0.88</v>
      </c>
    </row>
    <row r="18819" spans="8:16">
      <c r="H18819" t="s">
        <v>2559</v>
      </c>
      <c r="I18819" t="s">
        <v>7</v>
      </c>
      <c r="J18819">
        <v>2023</v>
      </c>
      <c r="K18819">
        <f>2024 -impact_data[[#This Row],[model_year]]</f>
        <v>1</v>
      </c>
      <c r="L18819">
        <v>45</v>
      </c>
      <c r="M18819">
        <v>1.7</v>
      </c>
      <c r="N18819">
        <v>0.7</v>
      </c>
      <c r="O18819" t="s">
        <v>10</v>
      </c>
      <c r="P18819">
        <v>0.87</v>
      </c>
    </row>
    <row r="18820" spans="8:16">
      <c r="H18820" t="s">
        <v>2589</v>
      </c>
      <c r="I18820" t="s">
        <v>7</v>
      </c>
      <c r="J18820">
        <v>2023</v>
      </c>
      <c r="K18820">
        <f>2024 -impact_data[[#This Row],[model_year]]</f>
        <v>1</v>
      </c>
      <c r="L18820">
        <v>48</v>
      </c>
      <c r="M18820">
        <v>27.7</v>
      </c>
      <c r="N18820">
        <v>16.600000000000001</v>
      </c>
      <c r="O18820" t="s">
        <v>9</v>
      </c>
      <c r="P18820">
        <v>0.86</v>
      </c>
    </row>
    <row r="18821" spans="8:16">
      <c r="H18821" t="s">
        <v>2595</v>
      </c>
      <c r="I18821" t="s">
        <v>7</v>
      </c>
      <c r="J18821">
        <v>2023</v>
      </c>
      <c r="K18821">
        <f>2024 -impact_data[[#This Row],[model_year]]</f>
        <v>1</v>
      </c>
      <c r="L18821">
        <v>47</v>
      </c>
      <c r="M18821">
        <v>9.1</v>
      </c>
      <c r="N18821">
        <v>5.5</v>
      </c>
      <c r="O18821" t="s">
        <v>9</v>
      </c>
      <c r="P18821">
        <v>0.86</v>
      </c>
    </row>
    <row r="18822" spans="8:16">
      <c r="H18822" t="s">
        <v>2608</v>
      </c>
      <c r="I18822" t="s">
        <v>11</v>
      </c>
      <c r="J18822">
        <v>2023</v>
      </c>
      <c r="K18822">
        <f>2024 -impact_data[[#This Row],[model_year]]</f>
        <v>1</v>
      </c>
      <c r="L18822">
        <v>76</v>
      </c>
      <c r="M18822">
        <v>14.6</v>
      </c>
      <c r="N18822">
        <v>8.8000000000000007</v>
      </c>
      <c r="O18822" t="s">
        <v>9</v>
      </c>
      <c r="P18822">
        <v>0.95</v>
      </c>
    </row>
    <row r="18823" spans="8:16">
      <c r="H18823" t="s">
        <v>2620</v>
      </c>
      <c r="I18823" t="s">
        <v>11</v>
      </c>
      <c r="J18823">
        <v>2023</v>
      </c>
      <c r="K18823">
        <f>2024 -impact_data[[#This Row],[model_year]]</f>
        <v>1</v>
      </c>
      <c r="L18823">
        <v>73</v>
      </c>
      <c r="M18823">
        <v>18.899999999999999</v>
      </c>
      <c r="N18823">
        <v>7.5</v>
      </c>
      <c r="O18823" t="s">
        <v>10</v>
      </c>
      <c r="P18823">
        <v>0.96</v>
      </c>
    </row>
    <row r="18824" spans="8:16">
      <c r="H18824" t="s">
        <v>2627</v>
      </c>
      <c r="I18824" t="s">
        <v>7</v>
      </c>
      <c r="J18824">
        <v>2023</v>
      </c>
      <c r="K18824">
        <f>2024 -impact_data[[#This Row],[model_year]]</f>
        <v>1</v>
      </c>
      <c r="L18824">
        <v>45</v>
      </c>
      <c r="M18824">
        <v>18.8</v>
      </c>
      <c r="N18824">
        <v>7.5</v>
      </c>
      <c r="O18824" t="s">
        <v>10</v>
      </c>
      <c r="P18824">
        <v>0.86</v>
      </c>
    </row>
    <row r="18825" spans="8:16">
      <c r="H18825" t="s">
        <v>2634</v>
      </c>
      <c r="I18825" t="s">
        <v>7</v>
      </c>
      <c r="J18825">
        <v>2023</v>
      </c>
      <c r="K18825">
        <f>2024 -impact_data[[#This Row],[model_year]]</f>
        <v>1</v>
      </c>
      <c r="L18825">
        <v>45</v>
      </c>
      <c r="M18825">
        <v>-9.6999999999999993</v>
      </c>
      <c r="N18825">
        <v>-2.4</v>
      </c>
      <c r="O18825" t="s">
        <v>8</v>
      </c>
      <c r="P18825">
        <v>0.87</v>
      </c>
    </row>
    <row r="18826" spans="8:16">
      <c r="H18826" t="s">
        <v>2643</v>
      </c>
      <c r="I18826" t="s">
        <v>7</v>
      </c>
      <c r="J18826">
        <v>2023</v>
      </c>
      <c r="K18826">
        <f>2024 -impact_data[[#This Row],[model_year]]</f>
        <v>1</v>
      </c>
      <c r="L18826">
        <v>48</v>
      </c>
      <c r="M18826">
        <v>40.9</v>
      </c>
      <c r="N18826">
        <v>16.399999999999999</v>
      </c>
      <c r="O18826" t="s">
        <v>10</v>
      </c>
      <c r="P18826">
        <v>0.87</v>
      </c>
    </row>
    <row r="18827" spans="8:16">
      <c r="H18827" t="s">
        <v>2652</v>
      </c>
      <c r="I18827" t="s">
        <v>7</v>
      </c>
      <c r="J18827">
        <v>2023</v>
      </c>
      <c r="K18827">
        <f>2024 -impact_data[[#This Row],[model_year]]</f>
        <v>1</v>
      </c>
      <c r="L18827">
        <v>44</v>
      </c>
      <c r="M18827">
        <v>11.5</v>
      </c>
      <c r="N18827">
        <v>6.9</v>
      </c>
      <c r="O18827" t="s">
        <v>9</v>
      </c>
      <c r="P18827">
        <v>0.87</v>
      </c>
    </row>
    <row r="18828" spans="8:16">
      <c r="H18828" t="s">
        <v>2683</v>
      </c>
      <c r="I18828" t="s">
        <v>7</v>
      </c>
      <c r="J18828">
        <v>2023</v>
      </c>
      <c r="K18828">
        <f>2024 -impact_data[[#This Row],[model_year]]</f>
        <v>1</v>
      </c>
      <c r="L18828">
        <v>46</v>
      </c>
      <c r="M18828">
        <v>3.8</v>
      </c>
      <c r="N18828">
        <v>2.2999999999999998</v>
      </c>
      <c r="O18828" t="s">
        <v>9</v>
      </c>
      <c r="P18828">
        <v>0.87</v>
      </c>
    </row>
    <row r="18829" spans="8:16">
      <c r="H18829" t="s">
        <v>2704</v>
      </c>
      <c r="I18829" t="s">
        <v>7</v>
      </c>
      <c r="J18829">
        <v>2023</v>
      </c>
      <c r="K18829">
        <f>2024 -impact_data[[#This Row],[model_year]]</f>
        <v>1</v>
      </c>
      <c r="L18829">
        <v>45</v>
      </c>
      <c r="M18829">
        <v>21</v>
      </c>
      <c r="N18829">
        <v>12.6</v>
      </c>
      <c r="O18829" t="s">
        <v>9</v>
      </c>
      <c r="P18829">
        <v>0.86</v>
      </c>
    </row>
    <row r="18830" spans="8:16">
      <c r="H18830" t="s">
        <v>2716</v>
      </c>
      <c r="I18830" t="s">
        <v>7</v>
      </c>
      <c r="J18830">
        <v>2023</v>
      </c>
      <c r="K18830">
        <f>2024 -impact_data[[#This Row],[model_year]]</f>
        <v>1</v>
      </c>
      <c r="L18830">
        <v>47</v>
      </c>
      <c r="M18830">
        <v>-3.7</v>
      </c>
      <c r="N18830">
        <v>-2.2000000000000002</v>
      </c>
      <c r="O18830" t="s">
        <v>9</v>
      </c>
      <c r="P18830">
        <v>0.88</v>
      </c>
    </row>
    <row r="18831" spans="8:16">
      <c r="H18831" t="s">
        <v>2806</v>
      </c>
      <c r="I18831" t="s">
        <v>7</v>
      </c>
      <c r="J18831">
        <v>2023</v>
      </c>
      <c r="K18831">
        <f>2024 -impact_data[[#This Row],[model_year]]</f>
        <v>1</v>
      </c>
      <c r="L18831">
        <v>44</v>
      </c>
      <c r="M18831">
        <v>32.700000000000003</v>
      </c>
      <c r="N18831">
        <v>19.600000000000001</v>
      </c>
      <c r="O18831" t="s">
        <v>9</v>
      </c>
      <c r="P18831">
        <v>0.86</v>
      </c>
    </row>
    <row r="18832" spans="8:16">
      <c r="H18832" t="s">
        <v>2810</v>
      </c>
      <c r="I18832" t="s">
        <v>7</v>
      </c>
      <c r="J18832">
        <v>2023</v>
      </c>
      <c r="K18832">
        <f>2024 -impact_data[[#This Row],[model_year]]</f>
        <v>1</v>
      </c>
      <c r="L18832">
        <v>43</v>
      </c>
      <c r="M18832">
        <v>-4.0999999999999996</v>
      </c>
      <c r="N18832">
        <v>-2.4</v>
      </c>
      <c r="O18832" t="s">
        <v>9</v>
      </c>
      <c r="P18832">
        <v>0.86</v>
      </c>
    </row>
    <row r="18833" spans="8:16">
      <c r="H18833" t="s">
        <v>2829</v>
      </c>
      <c r="I18833" t="s">
        <v>7</v>
      </c>
      <c r="J18833">
        <v>2023</v>
      </c>
      <c r="K18833">
        <f>2024 -impact_data[[#This Row],[model_year]]</f>
        <v>1</v>
      </c>
      <c r="L18833">
        <v>46</v>
      </c>
      <c r="M18833">
        <v>8.8000000000000007</v>
      </c>
      <c r="N18833">
        <v>5.3</v>
      </c>
      <c r="O18833" t="s">
        <v>9</v>
      </c>
      <c r="P18833">
        <v>0.89</v>
      </c>
    </row>
    <row r="18834" spans="8:16">
      <c r="H18834" t="s">
        <v>2842</v>
      </c>
      <c r="I18834" t="s">
        <v>7</v>
      </c>
      <c r="J18834">
        <v>2023</v>
      </c>
      <c r="K18834">
        <f>2024 -impact_data[[#This Row],[model_year]]</f>
        <v>1</v>
      </c>
      <c r="L18834">
        <v>44</v>
      </c>
      <c r="M18834">
        <v>-0.6</v>
      </c>
      <c r="N18834">
        <v>-0.3</v>
      </c>
      <c r="O18834" t="s">
        <v>9</v>
      </c>
      <c r="P18834">
        <v>0.89</v>
      </c>
    </row>
    <row r="18835" spans="8:16">
      <c r="H18835" t="s">
        <v>2848</v>
      </c>
      <c r="I18835" t="s">
        <v>7</v>
      </c>
      <c r="J18835">
        <v>2023</v>
      </c>
      <c r="K18835">
        <f>2024 -impact_data[[#This Row],[model_year]]</f>
        <v>1</v>
      </c>
      <c r="L18835">
        <v>44</v>
      </c>
      <c r="M18835">
        <v>14.7</v>
      </c>
      <c r="N18835">
        <v>3.7</v>
      </c>
      <c r="O18835" t="s">
        <v>8</v>
      </c>
      <c r="P18835">
        <v>0.88</v>
      </c>
    </row>
    <row r="18836" spans="8:16">
      <c r="H18836" t="s">
        <v>2855</v>
      </c>
      <c r="I18836" t="s">
        <v>7</v>
      </c>
      <c r="J18836">
        <v>2023</v>
      </c>
      <c r="K18836">
        <f>2024 -impact_data[[#This Row],[model_year]]</f>
        <v>1</v>
      </c>
      <c r="L18836">
        <v>42</v>
      </c>
      <c r="M18836">
        <v>0.5</v>
      </c>
      <c r="N18836">
        <v>0.2</v>
      </c>
      <c r="O18836" t="s">
        <v>10</v>
      </c>
      <c r="P18836">
        <v>0.88</v>
      </c>
    </row>
    <row r="18837" spans="8:16">
      <c r="H18837" t="s">
        <v>2858</v>
      </c>
      <c r="I18837" t="s">
        <v>7</v>
      </c>
      <c r="J18837">
        <v>2023</v>
      </c>
      <c r="K18837">
        <f>2024 -impact_data[[#This Row],[model_year]]</f>
        <v>1</v>
      </c>
      <c r="L18837">
        <v>44</v>
      </c>
      <c r="M18837">
        <v>28</v>
      </c>
      <c r="N18837">
        <v>11.2</v>
      </c>
      <c r="O18837" t="s">
        <v>10</v>
      </c>
      <c r="P18837">
        <v>0.86</v>
      </c>
    </row>
    <row r="18838" spans="8:16">
      <c r="H18838" t="s">
        <v>2864</v>
      </c>
      <c r="I18838" t="s">
        <v>7</v>
      </c>
      <c r="J18838">
        <v>2023</v>
      </c>
      <c r="K18838">
        <f>2024 -impact_data[[#This Row],[model_year]]</f>
        <v>1</v>
      </c>
      <c r="L18838">
        <v>46</v>
      </c>
      <c r="M18838">
        <v>23.3</v>
      </c>
      <c r="N18838">
        <v>9.3000000000000007</v>
      </c>
      <c r="O18838" t="s">
        <v>10</v>
      </c>
      <c r="P18838">
        <v>0.89</v>
      </c>
    </row>
    <row r="18839" spans="8:16">
      <c r="H18839" t="s">
        <v>2867</v>
      </c>
      <c r="I18839" t="s">
        <v>7</v>
      </c>
      <c r="J18839">
        <v>2023</v>
      </c>
      <c r="K18839">
        <f>2024 -impact_data[[#This Row],[model_year]]</f>
        <v>1</v>
      </c>
      <c r="L18839">
        <v>46</v>
      </c>
      <c r="M18839">
        <v>-7.9</v>
      </c>
      <c r="N18839">
        <v>-4.8</v>
      </c>
      <c r="O18839" t="s">
        <v>9</v>
      </c>
      <c r="P18839">
        <v>0.87</v>
      </c>
    </row>
    <row r="18840" spans="8:16">
      <c r="H18840" t="s">
        <v>2892</v>
      </c>
      <c r="I18840" t="s">
        <v>7</v>
      </c>
      <c r="J18840">
        <v>2023</v>
      </c>
      <c r="K18840">
        <f>2024 -impact_data[[#This Row],[model_year]]</f>
        <v>1</v>
      </c>
      <c r="L18840">
        <v>44</v>
      </c>
      <c r="M18840">
        <v>28.2</v>
      </c>
      <c r="N18840">
        <v>16.899999999999999</v>
      </c>
      <c r="O18840" t="s">
        <v>9</v>
      </c>
      <c r="P18840">
        <v>0.87</v>
      </c>
    </row>
    <row r="18841" spans="8:16">
      <c r="H18841" t="s">
        <v>2914</v>
      </c>
      <c r="I18841" t="s">
        <v>11</v>
      </c>
      <c r="J18841">
        <v>2023</v>
      </c>
      <c r="K18841">
        <f>2024 -impact_data[[#This Row],[model_year]]</f>
        <v>1</v>
      </c>
      <c r="L18841">
        <v>78</v>
      </c>
      <c r="M18841">
        <v>30.1</v>
      </c>
      <c r="N18841">
        <v>18.100000000000001</v>
      </c>
      <c r="O18841" t="s">
        <v>9</v>
      </c>
      <c r="P18841">
        <v>0.95</v>
      </c>
    </row>
    <row r="18842" spans="8:16">
      <c r="H18842" t="s">
        <v>2935</v>
      </c>
      <c r="I18842" t="s">
        <v>11</v>
      </c>
      <c r="J18842">
        <v>2023</v>
      </c>
      <c r="K18842">
        <f>2024 -impact_data[[#This Row],[model_year]]</f>
        <v>1</v>
      </c>
      <c r="L18842">
        <v>72</v>
      </c>
      <c r="M18842">
        <v>19.5</v>
      </c>
      <c r="N18842">
        <v>11.7</v>
      </c>
      <c r="O18842" t="s">
        <v>9</v>
      </c>
      <c r="P18842">
        <v>0.94</v>
      </c>
    </row>
    <row r="18843" spans="8:16">
      <c r="H18843" t="s">
        <v>2983</v>
      </c>
      <c r="I18843" t="s">
        <v>7</v>
      </c>
      <c r="J18843">
        <v>2023</v>
      </c>
      <c r="K18843">
        <f>2024 -impact_data[[#This Row],[model_year]]</f>
        <v>1</v>
      </c>
      <c r="L18843">
        <v>44</v>
      </c>
      <c r="M18843">
        <v>25</v>
      </c>
      <c r="N18843">
        <v>6.2</v>
      </c>
      <c r="O18843" t="s">
        <v>8</v>
      </c>
      <c r="P18843">
        <v>0.89</v>
      </c>
    </row>
    <row r="18844" spans="8:16">
      <c r="H18844" t="s">
        <v>3018</v>
      </c>
      <c r="I18844" t="s">
        <v>7</v>
      </c>
      <c r="J18844">
        <v>2023</v>
      </c>
      <c r="K18844">
        <f>2024 -impact_data[[#This Row],[model_year]]</f>
        <v>1</v>
      </c>
      <c r="L18844">
        <v>44</v>
      </c>
      <c r="M18844">
        <v>10.7</v>
      </c>
      <c r="N18844">
        <v>6.4</v>
      </c>
      <c r="O18844" t="s">
        <v>9</v>
      </c>
      <c r="P18844">
        <v>0.88</v>
      </c>
    </row>
    <row r="18845" spans="8:16">
      <c r="H18845" t="s">
        <v>3028</v>
      </c>
      <c r="I18845" t="s">
        <v>7</v>
      </c>
      <c r="J18845">
        <v>2023</v>
      </c>
      <c r="K18845">
        <f>2024 -impact_data[[#This Row],[model_year]]</f>
        <v>1</v>
      </c>
      <c r="L18845">
        <v>46</v>
      </c>
      <c r="M18845">
        <v>3.1</v>
      </c>
      <c r="N18845">
        <v>1.9</v>
      </c>
      <c r="O18845" t="s">
        <v>9</v>
      </c>
      <c r="P18845">
        <v>0.88</v>
      </c>
    </row>
    <row r="18846" spans="8:16">
      <c r="H18846" t="s">
        <v>3035</v>
      </c>
      <c r="I18846" t="s">
        <v>7</v>
      </c>
      <c r="J18846">
        <v>2023</v>
      </c>
      <c r="K18846">
        <f>2024 -impact_data[[#This Row],[model_year]]</f>
        <v>1</v>
      </c>
      <c r="L18846">
        <v>43</v>
      </c>
      <c r="M18846">
        <v>7.8</v>
      </c>
      <c r="N18846">
        <v>3.1</v>
      </c>
      <c r="O18846" t="s">
        <v>10</v>
      </c>
      <c r="P18846">
        <v>0.88</v>
      </c>
    </row>
    <row r="18847" spans="8:16">
      <c r="H18847" t="s">
        <v>3066</v>
      </c>
      <c r="I18847" t="s">
        <v>7</v>
      </c>
      <c r="J18847">
        <v>2023</v>
      </c>
      <c r="K18847">
        <f>2024 -impact_data[[#This Row],[model_year]]</f>
        <v>1</v>
      </c>
      <c r="L18847">
        <v>49</v>
      </c>
      <c r="M18847">
        <v>45.5</v>
      </c>
      <c r="N18847">
        <v>11.4</v>
      </c>
      <c r="O18847" t="s">
        <v>8</v>
      </c>
      <c r="P18847">
        <v>0.87</v>
      </c>
    </row>
    <row r="18848" spans="8:16">
      <c r="H18848" t="s">
        <v>3086</v>
      </c>
      <c r="I18848" t="s">
        <v>7</v>
      </c>
      <c r="J18848">
        <v>2023</v>
      </c>
      <c r="K18848">
        <f>2024 -impact_data[[#This Row],[model_year]]</f>
        <v>1</v>
      </c>
      <c r="L18848">
        <v>44</v>
      </c>
      <c r="M18848">
        <v>15.3</v>
      </c>
      <c r="N18848">
        <v>6.1</v>
      </c>
      <c r="O18848" t="s">
        <v>10</v>
      </c>
      <c r="P18848">
        <v>0.86</v>
      </c>
    </row>
    <row r="18849" spans="8:16">
      <c r="H18849" t="s">
        <v>3088</v>
      </c>
      <c r="I18849" t="s">
        <v>7</v>
      </c>
      <c r="J18849">
        <v>2023</v>
      </c>
      <c r="K18849">
        <f>2024 -impact_data[[#This Row],[model_year]]</f>
        <v>1</v>
      </c>
      <c r="L18849">
        <v>44</v>
      </c>
      <c r="M18849">
        <v>10.9</v>
      </c>
      <c r="N18849">
        <v>6.5</v>
      </c>
      <c r="O18849" t="s">
        <v>9</v>
      </c>
      <c r="P18849">
        <v>0.88</v>
      </c>
    </row>
    <row r="18850" spans="8:16">
      <c r="H18850" t="s">
        <v>3093</v>
      </c>
      <c r="I18850" t="s">
        <v>7</v>
      </c>
      <c r="J18850">
        <v>2023</v>
      </c>
      <c r="K18850">
        <f>2024 -impact_data[[#This Row],[model_year]]</f>
        <v>1</v>
      </c>
      <c r="L18850">
        <v>46</v>
      </c>
      <c r="M18850">
        <v>23.5</v>
      </c>
      <c r="N18850">
        <v>14.1</v>
      </c>
      <c r="O18850" t="s">
        <v>9</v>
      </c>
      <c r="P18850">
        <v>0.88</v>
      </c>
    </row>
    <row r="18851" spans="8:16">
      <c r="H18851" t="s">
        <v>3172</v>
      </c>
      <c r="I18851" t="s">
        <v>7</v>
      </c>
      <c r="J18851">
        <v>2023</v>
      </c>
      <c r="K18851">
        <f>2024 -impact_data[[#This Row],[model_year]]</f>
        <v>1</v>
      </c>
      <c r="L18851">
        <v>45</v>
      </c>
      <c r="M18851">
        <v>9.1</v>
      </c>
      <c r="N18851">
        <v>2.2999999999999998</v>
      </c>
      <c r="O18851" t="s">
        <v>8</v>
      </c>
      <c r="P18851">
        <v>0.86</v>
      </c>
    </row>
    <row r="18852" spans="8:16">
      <c r="H18852" t="s">
        <v>3180</v>
      </c>
      <c r="I18852" t="s">
        <v>7</v>
      </c>
      <c r="J18852">
        <v>2023</v>
      </c>
      <c r="K18852">
        <f>2024 -impact_data[[#This Row],[model_year]]</f>
        <v>1</v>
      </c>
      <c r="L18852">
        <v>43</v>
      </c>
      <c r="M18852">
        <v>-4.2</v>
      </c>
      <c r="N18852">
        <v>-2.5</v>
      </c>
      <c r="O18852" t="s">
        <v>9</v>
      </c>
      <c r="P18852">
        <v>0.86</v>
      </c>
    </row>
    <row r="18853" spans="8:16">
      <c r="H18853" t="s">
        <v>3198</v>
      </c>
      <c r="I18853" t="s">
        <v>7</v>
      </c>
      <c r="J18853">
        <v>2023</v>
      </c>
      <c r="K18853">
        <f>2024 -impact_data[[#This Row],[model_year]]</f>
        <v>1</v>
      </c>
      <c r="L18853">
        <v>47</v>
      </c>
      <c r="M18853">
        <v>34</v>
      </c>
      <c r="N18853">
        <v>20.399999999999999</v>
      </c>
      <c r="O18853" t="s">
        <v>9</v>
      </c>
      <c r="P18853">
        <v>0.85</v>
      </c>
    </row>
    <row r="18854" spans="8:16">
      <c r="H18854" t="s">
        <v>3208</v>
      </c>
      <c r="I18854" t="s">
        <v>7</v>
      </c>
      <c r="J18854">
        <v>2023</v>
      </c>
      <c r="K18854">
        <f>2024 -impact_data[[#This Row],[model_year]]</f>
        <v>1</v>
      </c>
      <c r="L18854">
        <v>45</v>
      </c>
      <c r="M18854">
        <v>36.799999999999997</v>
      </c>
      <c r="N18854">
        <v>22.1</v>
      </c>
      <c r="O18854" t="s">
        <v>9</v>
      </c>
      <c r="P18854">
        <v>0.87</v>
      </c>
    </row>
    <row r="18855" spans="8:16">
      <c r="H18855" t="s">
        <v>3209</v>
      </c>
      <c r="I18855" t="s">
        <v>7</v>
      </c>
      <c r="J18855">
        <v>2023</v>
      </c>
      <c r="K18855">
        <f>2024 -impact_data[[#This Row],[model_year]]</f>
        <v>1</v>
      </c>
      <c r="L18855">
        <v>41</v>
      </c>
      <c r="M18855">
        <v>18.600000000000001</v>
      </c>
      <c r="N18855">
        <v>11.2</v>
      </c>
      <c r="O18855" t="s">
        <v>9</v>
      </c>
      <c r="P18855">
        <v>0.89</v>
      </c>
    </row>
    <row r="18856" spans="8:16">
      <c r="H18856" t="s">
        <v>3216</v>
      </c>
      <c r="I18856" t="s">
        <v>7</v>
      </c>
      <c r="J18856">
        <v>2023</v>
      </c>
      <c r="K18856">
        <f>2024 -impact_data[[#This Row],[model_year]]</f>
        <v>1</v>
      </c>
      <c r="L18856">
        <v>42</v>
      </c>
      <c r="M18856">
        <v>35.299999999999997</v>
      </c>
      <c r="N18856">
        <v>21.2</v>
      </c>
      <c r="O18856" t="s">
        <v>9</v>
      </c>
      <c r="P18856">
        <v>0.86</v>
      </c>
    </row>
    <row r="18857" spans="8:16">
      <c r="H18857" t="s">
        <v>3225</v>
      </c>
      <c r="I18857" t="s">
        <v>7</v>
      </c>
      <c r="J18857">
        <v>2023</v>
      </c>
      <c r="K18857">
        <f>2024 -impact_data[[#This Row],[model_year]]</f>
        <v>1</v>
      </c>
      <c r="L18857">
        <v>43</v>
      </c>
      <c r="M18857">
        <v>6.5</v>
      </c>
      <c r="N18857">
        <v>3.9</v>
      </c>
      <c r="O18857" t="s">
        <v>9</v>
      </c>
      <c r="P18857">
        <v>0.88</v>
      </c>
    </row>
    <row r="18858" spans="8:16">
      <c r="H18858" t="s">
        <v>3238</v>
      </c>
      <c r="I18858" t="s">
        <v>11</v>
      </c>
      <c r="J18858">
        <v>2023</v>
      </c>
      <c r="K18858">
        <f>2024 -impact_data[[#This Row],[model_year]]</f>
        <v>1</v>
      </c>
      <c r="L18858">
        <v>74</v>
      </c>
      <c r="M18858">
        <v>11.5</v>
      </c>
      <c r="N18858">
        <v>4.5999999999999996</v>
      </c>
      <c r="O18858" t="s">
        <v>10</v>
      </c>
      <c r="P18858">
        <v>0.97</v>
      </c>
    </row>
    <row r="18859" spans="8:16">
      <c r="H18859" t="s">
        <v>3248</v>
      </c>
      <c r="I18859" t="s">
        <v>7</v>
      </c>
      <c r="J18859">
        <v>2023</v>
      </c>
      <c r="K18859">
        <f>2024 -impact_data[[#This Row],[model_year]]</f>
        <v>1</v>
      </c>
      <c r="L18859">
        <v>46</v>
      </c>
      <c r="M18859">
        <v>7.3</v>
      </c>
      <c r="N18859">
        <v>4.4000000000000004</v>
      </c>
      <c r="O18859" t="s">
        <v>9</v>
      </c>
      <c r="P18859">
        <v>0.88</v>
      </c>
    </row>
    <row r="18860" spans="8:16">
      <c r="H18860" t="s">
        <v>3256</v>
      </c>
      <c r="I18860" t="s">
        <v>7</v>
      </c>
      <c r="J18860">
        <v>2023</v>
      </c>
      <c r="K18860">
        <f>2024 -impact_data[[#This Row],[model_year]]</f>
        <v>1</v>
      </c>
      <c r="L18860">
        <v>43</v>
      </c>
      <c r="M18860">
        <v>11.1</v>
      </c>
      <c r="N18860">
        <v>6.7</v>
      </c>
      <c r="O18860" t="s">
        <v>9</v>
      </c>
      <c r="P18860">
        <v>0.86</v>
      </c>
    </row>
    <row r="18861" spans="8:16">
      <c r="H18861" t="s">
        <v>3272</v>
      </c>
      <c r="I18861" t="s">
        <v>7</v>
      </c>
      <c r="J18861">
        <v>2023</v>
      </c>
      <c r="K18861">
        <f>2024 -impact_data[[#This Row],[model_year]]</f>
        <v>1</v>
      </c>
      <c r="L18861">
        <v>45</v>
      </c>
      <c r="M18861">
        <v>7</v>
      </c>
      <c r="N18861">
        <v>4.2</v>
      </c>
      <c r="O18861" t="s">
        <v>9</v>
      </c>
      <c r="P18861">
        <v>0.88</v>
      </c>
    </row>
    <row r="18862" spans="8:16">
      <c r="H18862" t="s">
        <v>3304</v>
      </c>
      <c r="I18862" t="s">
        <v>7</v>
      </c>
      <c r="J18862">
        <v>2023</v>
      </c>
      <c r="K18862">
        <f>2024 -impact_data[[#This Row],[model_year]]</f>
        <v>1</v>
      </c>
      <c r="L18862">
        <v>43</v>
      </c>
      <c r="M18862">
        <v>12.3</v>
      </c>
      <c r="N18862">
        <v>7.4</v>
      </c>
      <c r="O18862" t="s">
        <v>9</v>
      </c>
      <c r="P18862">
        <v>0.88</v>
      </c>
    </row>
    <row r="18863" spans="8:16">
      <c r="H18863" t="s">
        <v>3310</v>
      </c>
      <c r="I18863" t="s">
        <v>7</v>
      </c>
      <c r="J18863">
        <v>2023</v>
      </c>
      <c r="K18863">
        <f>2024 -impact_data[[#This Row],[model_year]]</f>
        <v>1</v>
      </c>
      <c r="L18863">
        <v>47</v>
      </c>
      <c r="M18863">
        <v>36.6</v>
      </c>
      <c r="N18863">
        <v>22</v>
      </c>
      <c r="O18863" t="s">
        <v>9</v>
      </c>
      <c r="P18863">
        <v>0.86</v>
      </c>
    </row>
    <row r="18864" spans="8:16">
      <c r="H18864" t="s">
        <v>3360</v>
      </c>
      <c r="I18864" t="s">
        <v>7</v>
      </c>
      <c r="J18864">
        <v>2023</v>
      </c>
      <c r="K18864">
        <f>2024 -impact_data[[#This Row],[model_year]]</f>
        <v>1</v>
      </c>
      <c r="L18864">
        <v>47</v>
      </c>
      <c r="M18864">
        <v>20.7</v>
      </c>
      <c r="N18864">
        <v>12.4</v>
      </c>
      <c r="O18864" t="s">
        <v>9</v>
      </c>
      <c r="P18864">
        <v>0.88</v>
      </c>
    </row>
    <row r="18865" spans="8:16">
      <c r="H18865" t="s">
        <v>3423</v>
      </c>
      <c r="I18865" t="s">
        <v>7</v>
      </c>
      <c r="J18865">
        <v>2023</v>
      </c>
      <c r="K18865">
        <f>2024 -impact_data[[#This Row],[model_year]]</f>
        <v>1</v>
      </c>
      <c r="L18865">
        <v>42</v>
      </c>
      <c r="M18865">
        <v>-6.4</v>
      </c>
      <c r="N18865">
        <v>-3.8</v>
      </c>
      <c r="O18865" t="s">
        <v>9</v>
      </c>
      <c r="P18865">
        <v>0.89</v>
      </c>
    </row>
    <row r="18866" spans="8:16">
      <c r="H18866" t="s">
        <v>3497</v>
      </c>
      <c r="I18866" t="s">
        <v>7</v>
      </c>
      <c r="J18866">
        <v>2023</v>
      </c>
      <c r="K18866">
        <f>2024 -impact_data[[#This Row],[model_year]]</f>
        <v>1</v>
      </c>
      <c r="L18866">
        <v>46</v>
      </c>
      <c r="M18866">
        <v>3.5</v>
      </c>
      <c r="N18866">
        <v>0.9</v>
      </c>
      <c r="O18866" t="s">
        <v>8</v>
      </c>
      <c r="P18866">
        <v>0.87</v>
      </c>
    </row>
    <row r="18867" spans="8:16">
      <c r="H18867" t="s">
        <v>3501</v>
      </c>
      <c r="I18867" t="s">
        <v>7</v>
      </c>
      <c r="J18867">
        <v>2023</v>
      </c>
      <c r="K18867">
        <f>2024 -impact_data[[#This Row],[model_year]]</f>
        <v>1</v>
      </c>
      <c r="L18867">
        <v>43</v>
      </c>
      <c r="M18867">
        <v>16.2</v>
      </c>
      <c r="N18867">
        <v>9.6999999999999993</v>
      </c>
      <c r="O18867" t="s">
        <v>9</v>
      </c>
      <c r="P18867">
        <v>0.88</v>
      </c>
    </row>
    <row r="18868" spans="8:16">
      <c r="H18868" t="s">
        <v>3619</v>
      </c>
      <c r="I18868" t="s">
        <v>7</v>
      </c>
      <c r="J18868">
        <v>2023</v>
      </c>
      <c r="K18868">
        <f>2024 -impact_data[[#This Row],[model_year]]</f>
        <v>1</v>
      </c>
      <c r="L18868">
        <v>43</v>
      </c>
      <c r="M18868">
        <v>-14</v>
      </c>
      <c r="N18868">
        <v>-5.6</v>
      </c>
      <c r="O18868" t="s">
        <v>10</v>
      </c>
      <c r="P18868">
        <v>0.88</v>
      </c>
    </row>
    <row r="18869" spans="8:16">
      <c r="H18869" t="s">
        <v>3627</v>
      </c>
      <c r="I18869" t="s">
        <v>7</v>
      </c>
      <c r="J18869">
        <v>2023</v>
      </c>
      <c r="K18869">
        <f>2024 -impact_data[[#This Row],[model_year]]</f>
        <v>1</v>
      </c>
      <c r="L18869">
        <v>49</v>
      </c>
      <c r="M18869">
        <v>5.3</v>
      </c>
      <c r="N18869">
        <v>2.1</v>
      </c>
      <c r="O18869" t="s">
        <v>10</v>
      </c>
      <c r="P18869">
        <v>0.88</v>
      </c>
    </row>
    <row r="18870" spans="8:16">
      <c r="H18870" t="s">
        <v>3657</v>
      </c>
      <c r="I18870" t="s">
        <v>7</v>
      </c>
      <c r="J18870">
        <v>2023</v>
      </c>
      <c r="K18870">
        <f>2024 -impact_data[[#This Row],[model_year]]</f>
        <v>1</v>
      </c>
      <c r="L18870">
        <v>42</v>
      </c>
      <c r="M18870">
        <v>0.6</v>
      </c>
      <c r="N18870">
        <v>0.2</v>
      </c>
      <c r="O18870" t="s">
        <v>10</v>
      </c>
      <c r="P18870">
        <v>0.87</v>
      </c>
    </row>
    <row r="18871" spans="8:16">
      <c r="H18871" t="s">
        <v>3698</v>
      </c>
      <c r="I18871" t="s">
        <v>7</v>
      </c>
      <c r="J18871">
        <v>2023</v>
      </c>
      <c r="K18871">
        <f>2024 -impact_data[[#This Row],[model_year]]</f>
        <v>1</v>
      </c>
      <c r="L18871">
        <v>42</v>
      </c>
      <c r="M18871">
        <v>-5.9</v>
      </c>
      <c r="N18871">
        <v>-3.5</v>
      </c>
      <c r="O18871" t="s">
        <v>9</v>
      </c>
      <c r="P18871">
        <v>0.88</v>
      </c>
    </row>
    <row r="18872" spans="8:16">
      <c r="H18872" t="s">
        <v>3703</v>
      </c>
      <c r="I18872" t="s">
        <v>7</v>
      </c>
      <c r="J18872">
        <v>2023</v>
      </c>
      <c r="K18872">
        <f>2024 -impact_data[[#This Row],[model_year]]</f>
        <v>1</v>
      </c>
      <c r="L18872">
        <v>43</v>
      </c>
      <c r="M18872">
        <v>6.2</v>
      </c>
      <c r="N18872">
        <v>3.7</v>
      </c>
      <c r="O18872" t="s">
        <v>9</v>
      </c>
      <c r="P18872">
        <v>0.88</v>
      </c>
    </row>
    <row r="18873" spans="8:16">
      <c r="H18873" t="s">
        <v>3704</v>
      </c>
      <c r="I18873" t="s">
        <v>7</v>
      </c>
      <c r="J18873">
        <v>2023</v>
      </c>
      <c r="K18873">
        <f>2024 -impact_data[[#This Row],[model_year]]</f>
        <v>1</v>
      </c>
      <c r="L18873">
        <v>47</v>
      </c>
      <c r="M18873">
        <v>17.3</v>
      </c>
      <c r="N18873">
        <v>10.4</v>
      </c>
      <c r="O18873" t="s">
        <v>9</v>
      </c>
      <c r="P18873">
        <v>0.86</v>
      </c>
    </row>
    <row r="18874" spans="8:16">
      <c r="H18874" t="s">
        <v>3720</v>
      </c>
      <c r="I18874" t="s">
        <v>7</v>
      </c>
      <c r="J18874">
        <v>2023</v>
      </c>
      <c r="K18874">
        <f>2024 -impact_data[[#This Row],[model_year]]</f>
        <v>1</v>
      </c>
      <c r="L18874">
        <v>46</v>
      </c>
      <c r="M18874">
        <v>13.4</v>
      </c>
      <c r="N18874">
        <v>5.3</v>
      </c>
      <c r="O18874" t="s">
        <v>10</v>
      </c>
      <c r="P18874">
        <v>0.87</v>
      </c>
    </row>
    <row r="18875" spans="8:16">
      <c r="H18875" t="s">
        <v>3744</v>
      </c>
      <c r="I18875" t="s">
        <v>7</v>
      </c>
      <c r="J18875">
        <v>2023</v>
      </c>
      <c r="K18875">
        <f>2024 -impact_data[[#This Row],[model_year]]</f>
        <v>1</v>
      </c>
      <c r="L18875">
        <v>43</v>
      </c>
      <c r="M18875">
        <v>14.2</v>
      </c>
      <c r="N18875">
        <v>5.7</v>
      </c>
      <c r="O18875" t="s">
        <v>10</v>
      </c>
      <c r="P18875">
        <v>0.88</v>
      </c>
    </row>
    <row r="18876" spans="8:16">
      <c r="H18876" t="s">
        <v>3776</v>
      </c>
      <c r="I18876" t="s">
        <v>7</v>
      </c>
      <c r="J18876">
        <v>2023</v>
      </c>
      <c r="K18876">
        <f>2024 -impact_data[[#This Row],[model_year]]</f>
        <v>1</v>
      </c>
      <c r="L18876">
        <v>43</v>
      </c>
      <c r="M18876">
        <v>-5.4</v>
      </c>
      <c r="N18876">
        <v>-3.2</v>
      </c>
      <c r="O18876" t="s">
        <v>9</v>
      </c>
      <c r="P18876">
        <v>0.87</v>
      </c>
    </row>
    <row r="18877" spans="8:16">
      <c r="H18877" t="s">
        <v>3785</v>
      </c>
      <c r="I18877" t="s">
        <v>7</v>
      </c>
      <c r="J18877">
        <v>2023</v>
      </c>
      <c r="K18877">
        <f>2024 -impact_data[[#This Row],[model_year]]</f>
        <v>1</v>
      </c>
      <c r="L18877">
        <v>43</v>
      </c>
      <c r="M18877">
        <v>9.9</v>
      </c>
      <c r="N18877">
        <v>2.5</v>
      </c>
      <c r="O18877" t="s">
        <v>8</v>
      </c>
      <c r="P18877">
        <v>0.88</v>
      </c>
    </row>
    <row r="18878" spans="8:16">
      <c r="H18878" t="s">
        <v>3800</v>
      </c>
      <c r="I18878" t="s">
        <v>7</v>
      </c>
      <c r="J18878">
        <v>2023</v>
      </c>
      <c r="K18878">
        <f>2024 -impact_data[[#This Row],[model_year]]</f>
        <v>1</v>
      </c>
      <c r="L18878">
        <v>48</v>
      </c>
      <c r="M18878">
        <v>23.6</v>
      </c>
      <c r="N18878">
        <v>14.2</v>
      </c>
      <c r="O18878" t="s">
        <v>9</v>
      </c>
      <c r="P18878">
        <v>0.86</v>
      </c>
    </row>
    <row r="18879" spans="8:16">
      <c r="H18879" t="s">
        <v>3823</v>
      </c>
      <c r="I18879" t="s">
        <v>7</v>
      </c>
      <c r="J18879">
        <v>2023</v>
      </c>
      <c r="K18879">
        <f>2024 -impact_data[[#This Row],[model_year]]</f>
        <v>1</v>
      </c>
      <c r="L18879">
        <v>44</v>
      </c>
      <c r="M18879">
        <v>11.2</v>
      </c>
      <c r="N18879">
        <v>6.7</v>
      </c>
      <c r="O18879" t="s">
        <v>9</v>
      </c>
      <c r="P18879">
        <v>0.87</v>
      </c>
    </row>
    <row r="18880" spans="8:16">
      <c r="H18880" t="s">
        <v>3836</v>
      </c>
      <c r="I18880" t="s">
        <v>7</v>
      </c>
      <c r="J18880">
        <v>2023</v>
      </c>
      <c r="K18880">
        <f>2024 -impact_data[[#This Row],[model_year]]</f>
        <v>1</v>
      </c>
      <c r="L18880">
        <v>45</v>
      </c>
      <c r="M18880">
        <v>10.1</v>
      </c>
      <c r="N18880">
        <v>6</v>
      </c>
      <c r="O18880" t="s">
        <v>9</v>
      </c>
      <c r="P18880">
        <v>0.87</v>
      </c>
    </row>
    <row r="18881" spans="8:16">
      <c r="H18881" t="s">
        <v>3841</v>
      </c>
      <c r="I18881" t="s">
        <v>11</v>
      </c>
      <c r="J18881">
        <v>2023</v>
      </c>
      <c r="K18881">
        <f>2024 -impact_data[[#This Row],[model_year]]</f>
        <v>1</v>
      </c>
      <c r="L18881">
        <v>74</v>
      </c>
      <c r="M18881">
        <v>4.5</v>
      </c>
      <c r="N18881">
        <v>2.7</v>
      </c>
      <c r="O18881" t="s">
        <v>9</v>
      </c>
      <c r="P18881">
        <v>0.94</v>
      </c>
    </row>
    <row r="18882" spans="8:16">
      <c r="H18882" t="s">
        <v>3845</v>
      </c>
      <c r="I18882" t="s">
        <v>11</v>
      </c>
      <c r="J18882">
        <v>2023</v>
      </c>
      <c r="K18882">
        <f>2024 -impact_data[[#This Row],[model_year]]</f>
        <v>1</v>
      </c>
      <c r="L18882">
        <v>77</v>
      </c>
      <c r="M18882">
        <v>17.7</v>
      </c>
      <c r="N18882">
        <v>10.6</v>
      </c>
      <c r="O18882" t="s">
        <v>9</v>
      </c>
      <c r="P18882">
        <v>0.94</v>
      </c>
    </row>
    <row r="18883" spans="8:16">
      <c r="H18883" t="s">
        <v>3873</v>
      </c>
      <c r="I18883" t="s">
        <v>7</v>
      </c>
      <c r="J18883">
        <v>2023</v>
      </c>
      <c r="K18883">
        <f>2024 -impact_data[[#This Row],[model_year]]</f>
        <v>1</v>
      </c>
      <c r="L18883">
        <v>43</v>
      </c>
      <c r="M18883">
        <v>36.6</v>
      </c>
      <c r="N18883">
        <v>21.9</v>
      </c>
      <c r="O18883" t="s">
        <v>9</v>
      </c>
      <c r="P18883">
        <v>0.88</v>
      </c>
    </row>
    <row r="18884" spans="8:16">
      <c r="H18884" t="s">
        <v>3876</v>
      </c>
      <c r="I18884" t="s">
        <v>7</v>
      </c>
      <c r="J18884">
        <v>2023</v>
      </c>
      <c r="K18884">
        <f>2024 -impact_data[[#This Row],[model_year]]</f>
        <v>1</v>
      </c>
      <c r="L18884">
        <v>43</v>
      </c>
      <c r="M18884">
        <v>26.9</v>
      </c>
      <c r="N18884">
        <v>6.7</v>
      </c>
      <c r="O18884" t="s">
        <v>8</v>
      </c>
      <c r="P18884">
        <v>0.86</v>
      </c>
    </row>
    <row r="18885" spans="8:16">
      <c r="H18885" t="s">
        <v>3879</v>
      </c>
      <c r="I18885" t="s">
        <v>7</v>
      </c>
      <c r="J18885">
        <v>2023</v>
      </c>
      <c r="K18885">
        <f>2024 -impact_data[[#This Row],[model_year]]</f>
        <v>1</v>
      </c>
      <c r="L18885">
        <v>47</v>
      </c>
      <c r="M18885">
        <v>10</v>
      </c>
      <c r="N18885">
        <v>6</v>
      </c>
      <c r="O18885" t="s">
        <v>9</v>
      </c>
      <c r="P18885">
        <v>0.86</v>
      </c>
    </row>
    <row r="18886" spans="8:16">
      <c r="H18886" t="s">
        <v>3889</v>
      </c>
      <c r="I18886" t="s">
        <v>7</v>
      </c>
      <c r="J18886">
        <v>2023</v>
      </c>
      <c r="K18886">
        <f>2024 -impact_data[[#This Row],[model_year]]</f>
        <v>1</v>
      </c>
      <c r="L18886">
        <v>42</v>
      </c>
      <c r="M18886">
        <v>6.4</v>
      </c>
      <c r="N18886">
        <v>3.9</v>
      </c>
      <c r="O18886" t="s">
        <v>9</v>
      </c>
      <c r="P18886">
        <v>0.88</v>
      </c>
    </row>
    <row r="18887" spans="8:16">
      <c r="H18887" t="s">
        <v>3890</v>
      </c>
      <c r="I18887" t="s">
        <v>11</v>
      </c>
      <c r="J18887">
        <v>2023</v>
      </c>
      <c r="K18887">
        <f>2024 -impact_data[[#This Row],[model_year]]</f>
        <v>1</v>
      </c>
      <c r="L18887">
        <v>73</v>
      </c>
      <c r="M18887">
        <v>0.6</v>
      </c>
      <c r="N18887">
        <v>0.4</v>
      </c>
      <c r="O18887" t="s">
        <v>9</v>
      </c>
      <c r="P18887">
        <v>0.93</v>
      </c>
    </row>
    <row r="18888" spans="8:16">
      <c r="H18888" t="s">
        <v>3909</v>
      </c>
      <c r="I18888" t="s">
        <v>11</v>
      </c>
      <c r="J18888">
        <v>2023</v>
      </c>
      <c r="K18888">
        <f>2024 -impact_data[[#This Row],[model_year]]</f>
        <v>1</v>
      </c>
      <c r="L18888">
        <v>73</v>
      </c>
      <c r="M18888">
        <v>-6.2</v>
      </c>
      <c r="N18888">
        <v>-1.5</v>
      </c>
      <c r="O18888" t="s">
        <v>8</v>
      </c>
      <c r="P18888">
        <v>0.95</v>
      </c>
    </row>
    <row r="18889" spans="8:16">
      <c r="H18889" t="s">
        <v>3929</v>
      </c>
      <c r="I18889" t="s">
        <v>7</v>
      </c>
      <c r="J18889">
        <v>2023</v>
      </c>
      <c r="K18889">
        <f>2024 -impact_data[[#This Row],[model_year]]</f>
        <v>1</v>
      </c>
      <c r="L18889">
        <v>41</v>
      </c>
      <c r="M18889">
        <v>0.6</v>
      </c>
      <c r="N18889">
        <v>0.4</v>
      </c>
      <c r="O18889" t="s">
        <v>9</v>
      </c>
      <c r="P18889">
        <v>0.88</v>
      </c>
    </row>
    <row r="18890" spans="8:16">
      <c r="H18890" t="s">
        <v>3974</v>
      </c>
      <c r="I18890" t="s">
        <v>7</v>
      </c>
      <c r="J18890">
        <v>2023</v>
      </c>
      <c r="K18890">
        <f>2024 -impact_data[[#This Row],[model_year]]</f>
        <v>1</v>
      </c>
      <c r="L18890">
        <v>46</v>
      </c>
      <c r="M18890">
        <v>17.7</v>
      </c>
      <c r="N18890">
        <v>10.6</v>
      </c>
      <c r="O18890" t="s">
        <v>9</v>
      </c>
      <c r="P18890">
        <v>0.87</v>
      </c>
    </row>
    <row r="18891" spans="8:16">
      <c r="H18891" t="s">
        <v>3996</v>
      </c>
      <c r="I18891" t="s">
        <v>11</v>
      </c>
      <c r="J18891">
        <v>2023</v>
      </c>
      <c r="K18891">
        <f>2024 -impact_data[[#This Row],[model_year]]</f>
        <v>1</v>
      </c>
      <c r="L18891">
        <v>71</v>
      </c>
      <c r="M18891">
        <v>-3.8</v>
      </c>
      <c r="N18891">
        <v>-2.2999999999999998</v>
      </c>
      <c r="O18891" t="s">
        <v>9</v>
      </c>
      <c r="P18891">
        <v>0.96</v>
      </c>
    </row>
    <row r="18892" spans="8:16">
      <c r="H18892" t="s">
        <v>4013</v>
      </c>
      <c r="I18892" t="s">
        <v>11</v>
      </c>
      <c r="J18892">
        <v>2023</v>
      </c>
      <c r="K18892">
        <f>2024 -impact_data[[#This Row],[model_year]]</f>
        <v>1</v>
      </c>
      <c r="L18892">
        <v>76</v>
      </c>
      <c r="M18892">
        <v>26.8</v>
      </c>
      <c r="N18892">
        <v>10.7</v>
      </c>
      <c r="O18892" t="s">
        <v>10</v>
      </c>
      <c r="P18892">
        <v>0.96</v>
      </c>
    </row>
    <row r="18893" spans="8:16">
      <c r="H18893" t="s">
        <v>4014</v>
      </c>
      <c r="I18893" t="s">
        <v>7</v>
      </c>
      <c r="J18893">
        <v>2023</v>
      </c>
      <c r="K18893">
        <f>2024 -impact_data[[#This Row],[model_year]]</f>
        <v>1</v>
      </c>
      <c r="L18893">
        <v>42</v>
      </c>
      <c r="M18893">
        <v>12.7</v>
      </c>
      <c r="N18893">
        <v>3.2</v>
      </c>
      <c r="O18893" t="s">
        <v>8</v>
      </c>
      <c r="P18893">
        <v>0.88</v>
      </c>
    </row>
    <row r="18894" spans="8:16">
      <c r="H18894" t="s">
        <v>4023</v>
      </c>
      <c r="I18894" t="s">
        <v>7</v>
      </c>
      <c r="J18894">
        <v>2023</v>
      </c>
      <c r="K18894">
        <f>2024 -impact_data[[#This Row],[model_year]]</f>
        <v>1</v>
      </c>
      <c r="L18894">
        <v>43</v>
      </c>
      <c r="M18894">
        <v>4.5999999999999996</v>
      </c>
      <c r="N18894">
        <v>2.7</v>
      </c>
      <c r="O18894" t="s">
        <v>9</v>
      </c>
      <c r="P18894">
        <v>0.89</v>
      </c>
    </row>
    <row r="18895" spans="8:16">
      <c r="H18895" t="s">
        <v>4035</v>
      </c>
      <c r="I18895" t="s">
        <v>7</v>
      </c>
      <c r="J18895">
        <v>2023</v>
      </c>
      <c r="K18895">
        <f>2024 -impact_data[[#This Row],[model_year]]</f>
        <v>1</v>
      </c>
      <c r="L18895">
        <v>46</v>
      </c>
      <c r="M18895">
        <v>6.5</v>
      </c>
      <c r="N18895">
        <v>1.6</v>
      </c>
      <c r="O18895" t="s">
        <v>8</v>
      </c>
      <c r="P18895">
        <v>0.87</v>
      </c>
    </row>
    <row r="18896" spans="8:16">
      <c r="H18896" t="s">
        <v>4037</v>
      </c>
      <c r="I18896" t="s">
        <v>11</v>
      </c>
      <c r="J18896">
        <v>2023</v>
      </c>
      <c r="K18896">
        <f>2024 -impact_data[[#This Row],[model_year]]</f>
        <v>1</v>
      </c>
      <c r="L18896">
        <v>70</v>
      </c>
      <c r="M18896">
        <v>9.5</v>
      </c>
      <c r="N18896">
        <v>5.7</v>
      </c>
      <c r="O18896" t="s">
        <v>9</v>
      </c>
      <c r="P18896">
        <v>0.98</v>
      </c>
    </row>
    <row r="18897" spans="8:16">
      <c r="H18897" t="s">
        <v>4039</v>
      </c>
      <c r="I18897" t="s">
        <v>7</v>
      </c>
      <c r="J18897">
        <v>2023</v>
      </c>
      <c r="K18897">
        <f>2024 -impact_data[[#This Row],[model_year]]</f>
        <v>1</v>
      </c>
      <c r="L18897">
        <v>44</v>
      </c>
      <c r="M18897">
        <v>4.2</v>
      </c>
      <c r="N18897">
        <v>2.5</v>
      </c>
      <c r="O18897" t="s">
        <v>9</v>
      </c>
      <c r="P18897">
        <v>0.89</v>
      </c>
    </row>
    <row r="18898" spans="8:16">
      <c r="H18898" t="s">
        <v>4058</v>
      </c>
      <c r="I18898" t="s">
        <v>7</v>
      </c>
      <c r="J18898">
        <v>2023</v>
      </c>
      <c r="K18898">
        <f>2024 -impact_data[[#This Row],[model_year]]</f>
        <v>1</v>
      </c>
      <c r="L18898">
        <v>46</v>
      </c>
      <c r="M18898">
        <v>27.1</v>
      </c>
      <c r="N18898">
        <v>16.2</v>
      </c>
      <c r="O18898" t="s">
        <v>9</v>
      </c>
      <c r="P18898">
        <v>0.87</v>
      </c>
    </row>
    <row r="18899" spans="8:16">
      <c r="H18899" t="s">
        <v>4061</v>
      </c>
      <c r="I18899" t="s">
        <v>7</v>
      </c>
      <c r="J18899">
        <v>2023</v>
      </c>
      <c r="K18899">
        <f>2024 -impact_data[[#This Row],[model_year]]</f>
        <v>1</v>
      </c>
      <c r="L18899">
        <v>43</v>
      </c>
      <c r="M18899">
        <v>-8.8000000000000007</v>
      </c>
      <c r="N18899">
        <v>-5.3</v>
      </c>
      <c r="O18899" t="s">
        <v>9</v>
      </c>
      <c r="P18899">
        <v>0.87</v>
      </c>
    </row>
    <row r="18900" spans="8:16">
      <c r="H18900" t="s">
        <v>4066</v>
      </c>
      <c r="I18900" t="s">
        <v>7</v>
      </c>
      <c r="J18900">
        <v>2023</v>
      </c>
      <c r="K18900">
        <f>2024 -impact_data[[#This Row],[model_year]]</f>
        <v>1</v>
      </c>
      <c r="L18900">
        <v>43</v>
      </c>
      <c r="M18900">
        <v>10.9</v>
      </c>
      <c r="N18900">
        <v>6.6</v>
      </c>
      <c r="O18900" t="s">
        <v>9</v>
      </c>
      <c r="P18900">
        <v>0.87</v>
      </c>
    </row>
    <row r="18901" spans="8:16">
      <c r="H18901" t="s">
        <v>4078</v>
      </c>
      <c r="I18901" t="s">
        <v>7</v>
      </c>
      <c r="J18901">
        <v>2023</v>
      </c>
      <c r="K18901">
        <f>2024 -impact_data[[#This Row],[model_year]]</f>
        <v>1</v>
      </c>
      <c r="L18901">
        <v>42</v>
      </c>
      <c r="M18901">
        <v>0.3</v>
      </c>
      <c r="N18901">
        <v>0.2</v>
      </c>
      <c r="O18901" t="s">
        <v>9</v>
      </c>
      <c r="P18901">
        <v>0.87</v>
      </c>
    </row>
    <row r="18902" spans="8:16">
      <c r="H18902" t="s">
        <v>4082</v>
      </c>
      <c r="I18902" t="s">
        <v>11</v>
      </c>
      <c r="J18902">
        <v>2023</v>
      </c>
      <c r="K18902">
        <f>2024 -impact_data[[#This Row],[model_year]]</f>
        <v>1</v>
      </c>
      <c r="L18902">
        <v>77</v>
      </c>
      <c r="M18902">
        <v>16</v>
      </c>
      <c r="N18902">
        <v>9.6</v>
      </c>
      <c r="O18902" t="s">
        <v>9</v>
      </c>
      <c r="P18902">
        <v>0.97</v>
      </c>
    </row>
    <row r="18903" spans="8:16">
      <c r="H18903" t="s">
        <v>4108</v>
      </c>
      <c r="I18903" t="s">
        <v>7</v>
      </c>
      <c r="J18903">
        <v>2023</v>
      </c>
      <c r="K18903">
        <f>2024 -impact_data[[#This Row],[model_year]]</f>
        <v>1</v>
      </c>
      <c r="L18903">
        <v>49</v>
      </c>
      <c r="M18903">
        <v>14.5</v>
      </c>
      <c r="N18903">
        <v>8.6999999999999993</v>
      </c>
      <c r="O18903" t="s">
        <v>9</v>
      </c>
      <c r="P18903">
        <v>0.88</v>
      </c>
    </row>
    <row r="18904" spans="8:16">
      <c r="H18904" t="s">
        <v>4147</v>
      </c>
      <c r="I18904" t="s">
        <v>7</v>
      </c>
      <c r="J18904">
        <v>2023</v>
      </c>
      <c r="K18904">
        <f>2024 -impact_data[[#This Row],[model_year]]</f>
        <v>1</v>
      </c>
      <c r="L18904">
        <v>41</v>
      </c>
      <c r="M18904">
        <v>-0.3</v>
      </c>
      <c r="N18904">
        <v>-0.1</v>
      </c>
      <c r="O18904" t="s">
        <v>10</v>
      </c>
      <c r="P18904">
        <v>0.88</v>
      </c>
    </row>
    <row r="18905" spans="8:16">
      <c r="H18905" t="s">
        <v>4149</v>
      </c>
      <c r="I18905" t="s">
        <v>7</v>
      </c>
      <c r="J18905">
        <v>2023</v>
      </c>
      <c r="K18905">
        <f>2024 -impact_data[[#This Row],[model_year]]</f>
        <v>1</v>
      </c>
      <c r="L18905">
        <v>46</v>
      </c>
      <c r="M18905">
        <v>14.3</v>
      </c>
      <c r="N18905">
        <v>8.6</v>
      </c>
      <c r="O18905" t="s">
        <v>9</v>
      </c>
      <c r="P18905">
        <v>0.86</v>
      </c>
    </row>
    <row r="18906" spans="8:16">
      <c r="H18906" t="s">
        <v>4154</v>
      </c>
      <c r="I18906" t="s">
        <v>7</v>
      </c>
      <c r="J18906">
        <v>2023</v>
      </c>
      <c r="K18906">
        <f>2024 -impact_data[[#This Row],[model_year]]</f>
        <v>1</v>
      </c>
      <c r="L18906">
        <v>46</v>
      </c>
      <c r="M18906">
        <v>18.7</v>
      </c>
      <c r="N18906">
        <v>11.2</v>
      </c>
      <c r="O18906" t="s">
        <v>9</v>
      </c>
      <c r="P18906">
        <v>0.88</v>
      </c>
    </row>
    <row r="18907" spans="8:16">
      <c r="H18907" t="s">
        <v>4156</v>
      </c>
      <c r="I18907" t="s">
        <v>7</v>
      </c>
      <c r="J18907">
        <v>2023</v>
      </c>
      <c r="K18907">
        <f>2024 -impact_data[[#This Row],[model_year]]</f>
        <v>1</v>
      </c>
      <c r="L18907">
        <v>45</v>
      </c>
      <c r="M18907">
        <v>15</v>
      </c>
      <c r="N18907">
        <v>9</v>
      </c>
      <c r="O18907" t="s">
        <v>9</v>
      </c>
      <c r="P18907">
        <v>0.87</v>
      </c>
    </row>
    <row r="18908" spans="8:16">
      <c r="H18908" t="s">
        <v>4161</v>
      </c>
      <c r="I18908" t="s">
        <v>7</v>
      </c>
      <c r="J18908">
        <v>2023</v>
      </c>
      <c r="K18908">
        <f>2024 -impact_data[[#This Row],[model_year]]</f>
        <v>1</v>
      </c>
      <c r="L18908">
        <v>45</v>
      </c>
      <c r="M18908">
        <v>32.799999999999997</v>
      </c>
      <c r="N18908">
        <v>13.1</v>
      </c>
      <c r="O18908" t="s">
        <v>10</v>
      </c>
      <c r="P18908">
        <v>0.87</v>
      </c>
    </row>
    <row r="18909" spans="8:16">
      <c r="H18909" t="s">
        <v>4179</v>
      </c>
      <c r="I18909" t="s">
        <v>7</v>
      </c>
      <c r="J18909">
        <v>2023</v>
      </c>
      <c r="K18909">
        <f>2024 -impact_data[[#This Row],[model_year]]</f>
        <v>1</v>
      </c>
      <c r="L18909">
        <v>44</v>
      </c>
      <c r="M18909">
        <v>0.9</v>
      </c>
      <c r="N18909">
        <v>0.2</v>
      </c>
      <c r="O18909" t="s">
        <v>8</v>
      </c>
      <c r="P18909">
        <v>0.88</v>
      </c>
    </row>
    <row r="18910" spans="8:16">
      <c r="H18910" t="s">
        <v>4194</v>
      </c>
      <c r="I18910" t="s">
        <v>7</v>
      </c>
      <c r="J18910">
        <v>2023</v>
      </c>
      <c r="K18910">
        <f>2024 -impact_data[[#This Row],[model_year]]</f>
        <v>1</v>
      </c>
      <c r="L18910">
        <v>44</v>
      </c>
      <c r="M18910">
        <v>11.4</v>
      </c>
      <c r="N18910">
        <v>6.9</v>
      </c>
      <c r="O18910" t="s">
        <v>9</v>
      </c>
      <c r="P18910">
        <v>0.88</v>
      </c>
    </row>
    <row r="18911" spans="8:16">
      <c r="H18911" t="s">
        <v>4199</v>
      </c>
      <c r="I18911" t="s">
        <v>11</v>
      </c>
      <c r="J18911">
        <v>2023</v>
      </c>
      <c r="K18911">
        <f>2024 -impact_data[[#This Row],[model_year]]</f>
        <v>1</v>
      </c>
      <c r="L18911">
        <v>72</v>
      </c>
      <c r="M18911">
        <v>1.7</v>
      </c>
      <c r="N18911">
        <v>1</v>
      </c>
      <c r="O18911" t="s">
        <v>9</v>
      </c>
      <c r="P18911">
        <v>0.94</v>
      </c>
    </row>
    <row r="18912" spans="8:16">
      <c r="H18912" t="s">
        <v>4212</v>
      </c>
      <c r="I18912" t="s">
        <v>7</v>
      </c>
      <c r="J18912">
        <v>2023</v>
      </c>
      <c r="K18912">
        <f>2024 -impact_data[[#This Row],[model_year]]</f>
        <v>1</v>
      </c>
      <c r="L18912">
        <v>43</v>
      </c>
      <c r="M18912">
        <v>12.5</v>
      </c>
      <c r="N18912">
        <v>7.5</v>
      </c>
      <c r="O18912" t="s">
        <v>9</v>
      </c>
      <c r="P18912">
        <v>0.89</v>
      </c>
    </row>
    <row r="18913" spans="8:16">
      <c r="H18913" t="s">
        <v>4221</v>
      </c>
      <c r="I18913" t="s">
        <v>7</v>
      </c>
      <c r="J18913">
        <v>2023</v>
      </c>
      <c r="K18913">
        <f>2024 -impact_data[[#This Row],[model_year]]</f>
        <v>1</v>
      </c>
      <c r="L18913">
        <v>43</v>
      </c>
      <c r="M18913">
        <v>12.2</v>
      </c>
      <c r="N18913">
        <v>4.9000000000000004</v>
      </c>
      <c r="O18913" t="s">
        <v>10</v>
      </c>
      <c r="P18913">
        <v>0.88</v>
      </c>
    </row>
    <row r="18914" spans="8:16">
      <c r="H18914" t="s">
        <v>4241</v>
      </c>
      <c r="I18914" t="s">
        <v>7</v>
      </c>
      <c r="J18914">
        <v>2023</v>
      </c>
      <c r="K18914">
        <f>2024 -impact_data[[#This Row],[model_year]]</f>
        <v>1</v>
      </c>
      <c r="L18914">
        <v>44</v>
      </c>
      <c r="M18914">
        <v>24.9</v>
      </c>
      <c r="N18914">
        <v>10</v>
      </c>
      <c r="O18914" t="s">
        <v>10</v>
      </c>
      <c r="P18914">
        <v>0.88</v>
      </c>
    </row>
    <row r="18915" spans="8:16">
      <c r="H18915" t="s">
        <v>4258</v>
      </c>
      <c r="I18915" t="s">
        <v>7</v>
      </c>
      <c r="J18915">
        <v>2023</v>
      </c>
      <c r="K18915">
        <f>2024 -impact_data[[#This Row],[model_year]]</f>
        <v>1</v>
      </c>
      <c r="L18915">
        <v>48</v>
      </c>
      <c r="M18915">
        <v>7.8</v>
      </c>
      <c r="N18915">
        <v>4.7</v>
      </c>
      <c r="O18915" t="s">
        <v>9</v>
      </c>
      <c r="P18915">
        <v>0.88</v>
      </c>
    </row>
    <row r="18916" spans="8:16">
      <c r="H18916" t="s">
        <v>4299</v>
      </c>
      <c r="I18916" t="s">
        <v>11</v>
      </c>
      <c r="J18916">
        <v>2023</v>
      </c>
      <c r="K18916">
        <f>2024 -impact_data[[#This Row],[model_year]]</f>
        <v>1</v>
      </c>
      <c r="L18916">
        <v>78</v>
      </c>
      <c r="M18916">
        <v>38.4</v>
      </c>
      <c r="N18916">
        <v>23</v>
      </c>
      <c r="O18916" t="s">
        <v>9</v>
      </c>
      <c r="P18916">
        <v>0.96</v>
      </c>
    </row>
    <row r="18917" spans="8:16">
      <c r="H18917" t="s">
        <v>4355</v>
      </c>
      <c r="I18917" t="s">
        <v>7</v>
      </c>
      <c r="J18917">
        <v>2023</v>
      </c>
      <c r="K18917">
        <f>2024 -impact_data[[#This Row],[model_year]]</f>
        <v>1</v>
      </c>
      <c r="L18917">
        <v>46</v>
      </c>
      <c r="M18917">
        <v>4.0999999999999996</v>
      </c>
      <c r="N18917">
        <v>2.5</v>
      </c>
      <c r="O18917" t="s">
        <v>9</v>
      </c>
      <c r="P18917">
        <v>0.88</v>
      </c>
    </row>
    <row r="18918" spans="8:16">
      <c r="H18918" t="s">
        <v>4356</v>
      </c>
      <c r="I18918" t="s">
        <v>7</v>
      </c>
      <c r="J18918">
        <v>2023</v>
      </c>
      <c r="K18918">
        <f>2024 -impact_data[[#This Row],[model_year]]</f>
        <v>1</v>
      </c>
      <c r="L18918">
        <v>42</v>
      </c>
      <c r="M18918">
        <v>10</v>
      </c>
      <c r="N18918">
        <v>6</v>
      </c>
      <c r="O18918" t="s">
        <v>9</v>
      </c>
      <c r="P18918">
        <v>0.89</v>
      </c>
    </row>
    <row r="18919" spans="8:16">
      <c r="H18919" t="s">
        <v>4435</v>
      </c>
      <c r="I18919" t="s">
        <v>7</v>
      </c>
      <c r="J18919">
        <v>2023</v>
      </c>
      <c r="K18919">
        <f>2024 -impact_data[[#This Row],[model_year]]</f>
        <v>1</v>
      </c>
      <c r="L18919">
        <v>46</v>
      </c>
      <c r="M18919">
        <v>17.899999999999999</v>
      </c>
      <c r="N18919">
        <v>4.5</v>
      </c>
      <c r="O18919" t="s">
        <v>8</v>
      </c>
      <c r="P18919">
        <v>0.88</v>
      </c>
    </row>
    <row r="18920" spans="8:16">
      <c r="H18920" t="s">
        <v>4436</v>
      </c>
      <c r="I18920" t="s">
        <v>7</v>
      </c>
      <c r="J18920">
        <v>2023</v>
      </c>
      <c r="K18920">
        <f>2024 -impact_data[[#This Row],[model_year]]</f>
        <v>1</v>
      </c>
      <c r="L18920">
        <v>48</v>
      </c>
      <c r="M18920">
        <v>25</v>
      </c>
      <c r="N18920">
        <v>10</v>
      </c>
      <c r="O18920" t="s">
        <v>10</v>
      </c>
      <c r="P18920">
        <v>0.87</v>
      </c>
    </row>
    <row r="18921" spans="8:16">
      <c r="H18921" t="s">
        <v>4466</v>
      </c>
      <c r="I18921" t="s">
        <v>7</v>
      </c>
      <c r="J18921">
        <v>2023</v>
      </c>
      <c r="K18921">
        <f>2024 -impact_data[[#This Row],[model_year]]</f>
        <v>1</v>
      </c>
      <c r="L18921">
        <v>45</v>
      </c>
      <c r="M18921">
        <v>17.3</v>
      </c>
      <c r="N18921">
        <v>4.3</v>
      </c>
      <c r="O18921" t="s">
        <v>8</v>
      </c>
      <c r="P18921">
        <v>0.87</v>
      </c>
    </row>
    <row r="18922" spans="8:16">
      <c r="H18922" t="s">
        <v>4489</v>
      </c>
      <c r="I18922" t="s">
        <v>7</v>
      </c>
      <c r="J18922">
        <v>2023</v>
      </c>
      <c r="K18922">
        <f>2024 -impact_data[[#This Row],[model_year]]</f>
        <v>1</v>
      </c>
      <c r="L18922">
        <v>44</v>
      </c>
      <c r="M18922">
        <v>11.9</v>
      </c>
      <c r="N18922">
        <v>3</v>
      </c>
      <c r="O18922" t="s">
        <v>8</v>
      </c>
      <c r="P18922">
        <v>0.87</v>
      </c>
    </row>
    <row r="18923" spans="8:16">
      <c r="H18923" t="s">
        <v>4509</v>
      </c>
      <c r="I18923" t="s">
        <v>7</v>
      </c>
      <c r="J18923">
        <v>2023</v>
      </c>
      <c r="K18923">
        <f>2024 -impact_data[[#This Row],[model_year]]</f>
        <v>1</v>
      </c>
      <c r="L18923">
        <v>49</v>
      </c>
      <c r="M18923">
        <v>7.8</v>
      </c>
      <c r="N18923">
        <v>4.7</v>
      </c>
      <c r="O18923" t="s">
        <v>9</v>
      </c>
      <c r="P18923">
        <v>0.87</v>
      </c>
    </row>
    <row r="18924" spans="8:16">
      <c r="H18924" t="s">
        <v>4521</v>
      </c>
      <c r="I18924" t="s">
        <v>7</v>
      </c>
      <c r="J18924">
        <v>2023</v>
      </c>
      <c r="K18924">
        <f>2024 -impact_data[[#This Row],[model_year]]</f>
        <v>1</v>
      </c>
      <c r="L18924">
        <v>45</v>
      </c>
      <c r="M18924">
        <v>-8.5</v>
      </c>
      <c r="N18924">
        <v>-5.0999999999999996</v>
      </c>
      <c r="O18924" t="s">
        <v>9</v>
      </c>
      <c r="P18924">
        <v>0.88</v>
      </c>
    </row>
    <row r="18925" spans="8:16">
      <c r="H18925" t="s">
        <v>4555</v>
      </c>
      <c r="I18925" t="s">
        <v>7</v>
      </c>
      <c r="J18925">
        <v>2023</v>
      </c>
      <c r="K18925">
        <f>2024 -impact_data[[#This Row],[model_year]]</f>
        <v>1</v>
      </c>
      <c r="L18925">
        <v>46</v>
      </c>
      <c r="M18925">
        <v>16.5</v>
      </c>
      <c r="N18925">
        <v>9.9</v>
      </c>
      <c r="O18925" t="s">
        <v>9</v>
      </c>
      <c r="P18925">
        <v>0.87</v>
      </c>
    </row>
    <row r="18926" spans="8:16">
      <c r="H18926" t="s">
        <v>4599</v>
      </c>
      <c r="I18926" t="s">
        <v>7</v>
      </c>
      <c r="J18926">
        <v>2023</v>
      </c>
      <c r="K18926">
        <f>2024 -impact_data[[#This Row],[model_year]]</f>
        <v>1</v>
      </c>
      <c r="L18926">
        <v>43</v>
      </c>
      <c r="M18926">
        <v>2.6</v>
      </c>
      <c r="N18926">
        <v>1</v>
      </c>
      <c r="O18926" t="s">
        <v>10</v>
      </c>
      <c r="P18926">
        <v>0.87</v>
      </c>
    </row>
    <row r="18927" spans="8:16">
      <c r="H18927" t="s">
        <v>4609</v>
      </c>
      <c r="I18927" t="s">
        <v>7</v>
      </c>
      <c r="J18927">
        <v>2023</v>
      </c>
      <c r="K18927">
        <f>2024 -impact_data[[#This Row],[model_year]]</f>
        <v>1</v>
      </c>
      <c r="L18927">
        <v>42</v>
      </c>
      <c r="M18927">
        <v>20.9</v>
      </c>
      <c r="N18927">
        <v>12.5</v>
      </c>
      <c r="O18927" t="s">
        <v>9</v>
      </c>
      <c r="P18927">
        <v>0.88</v>
      </c>
    </row>
    <row r="18928" spans="8:16">
      <c r="H18928" t="s">
        <v>4611</v>
      </c>
      <c r="I18928" t="s">
        <v>7</v>
      </c>
      <c r="J18928">
        <v>2023</v>
      </c>
      <c r="K18928">
        <f>2024 -impact_data[[#This Row],[model_year]]</f>
        <v>1</v>
      </c>
      <c r="L18928">
        <v>45</v>
      </c>
      <c r="M18928">
        <v>6.4</v>
      </c>
      <c r="N18928">
        <v>2.6</v>
      </c>
      <c r="O18928" t="s">
        <v>10</v>
      </c>
      <c r="P18928">
        <v>0.88</v>
      </c>
    </row>
    <row r="18929" spans="8:16">
      <c r="H18929" t="s">
        <v>4633</v>
      </c>
      <c r="I18929" t="s">
        <v>7</v>
      </c>
      <c r="J18929">
        <v>2023</v>
      </c>
      <c r="K18929">
        <f>2024 -impact_data[[#This Row],[model_year]]</f>
        <v>1</v>
      </c>
      <c r="L18929">
        <v>45</v>
      </c>
      <c r="M18929">
        <v>5.7</v>
      </c>
      <c r="N18929">
        <v>2.2999999999999998</v>
      </c>
      <c r="O18929" t="s">
        <v>10</v>
      </c>
      <c r="P18929">
        <v>0.86</v>
      </c>
    </row>
    <row r="18930" spans="8:16">
      <c r="H18930" t="s">
        <v>4655</v>
      </c>
      <c r="I18930" t="s">
        <v>7</v>
      </c>
      <c r="J18930">
        <v>2023</v>
      </c>
      <c r="K18930">
        <f>2024 -impact_data[[#This Row],[model_year]]</f>
        <v>1</v>
      </c>
      <c r="L18930">
        <v>45</v>
      </c>
      <c r="M18930">
        <v>1.5</v>
      </c>
      <c r="N18930">
        <v>0.9</v>
      </c>
      <c r="O18930" t="s">
        <v>9</v>
      </c>
      <c r="P18930">
        <v>0.87</v>
      </c>
    </row>
    <row r="18931" spans="8:16">
      <c r="H18931" t="s">
        <v>4658</v>
      </c>
      <c r="I18931" t="s">
        <v>7</v>
      </c>
      <c r="J18931">
        <v>2023</v>
      </c>
      <c r="K18931">
        <f>2024 -impact_data[[#This Row],[model_year]]</f>
        <v>1</v>
      </c>
      <c r="L18931">
        <v>45</v>
      </c>
      <c r="M18931">
        <v>20.2</v>
      </c>
      <c r="N18931">
        <v>8.1</v>
      </c>
      <c r="O18931" t="s">
        <v>10</v>
      </c>
      <c r="P18931">
        <v>0.88</v>
      </c>
    </row>
    <row r="18932" spans="8:16">
      <c r="H18932" t="s">
        <v>4784</v>
      </c>
      <c r="I18932" t="s">
        <v>11</v>
      </c>
      <c r="J18932">
        <v>2023</v>
      </c>
      <c r="K18932">
        <f>2024 -impact_data[[#This Row],[model_year]]</f>
        <v>1</v>
      </c>
      <c r="L18932">
        <v>75</v>
      </c>
      <c r="M18932">
        <v>0.8</v>
      </c>
      <c r="N18932">
        <v>0.3</v>
      </c>
      <c r="O18932" t="s">
        <v>10</v>
      </c>
      <c r="P18932">
        <v>0.96</v>
      </c>
    </row>
    <row r="18933" spans="8:16">
      <c r="H18933" t="s">
        <v>4791</v>
      </c>
      <c r="I18933" t="s">
        <v>7</v>
      </c>
      <c r="J18933">
        <v>2023</v>
      </c>
      <c r="K18933">
        <f>2024 -impact_data[[#This Row],[model_year]]</f>
        <v>1</v>
      </c>
      <c r="L18933">
        <v>46</v>
      </c>
      <c r="M18933">
        <v>8</v>
      </c>
      <c r="N18933">
        <v>4.8</v>
      </c>
      <c r="O18933" t="s">
        <v>9</v>
      </c>
      <c r="P18933">
        <v>0.88</v>
      </c>
    </row>
    <row r="18934" spans="8:16">
      <c r="H18934" t="s">
        <v>4825</v>
      </c>
      <c r="I18934" t="s">
        <v>7</v>
      </c>
      <c r="J18934">
        <v>2023</v>
      </c>
      <c r="K18934">
        <f>2024 -impact_data[[#This Row],[model_year]]</f>
        <v>1</v>
      </c>
      <c r="L18934">
        <v>45</v>
      </c>
      <c r="M18934">
        <v>13.3</v>
      </c>
      <c r="N18934">
        <v>8</v>
      </c>
      <c r="O18934" t="s">
        <v>9</v>
      </c>
      <c r="P18934">
        <v>0.87</v>
      </c>
    </row>
    <row r="18935" spans="8:16">
      <c r="H18935" t="s">
        <v>4852</v>
      </c>
      <c r="I18935" t="s">
        <v>7</v>
      </c>
      <c r="J18935">
        <v>2023</v>
      </c>
      <c r="K18935">
        <f>2024 -impact_data[[#This Row],[model_year]]</f>
        <v>1</v>
      </c>
      <c r="L18935">
        <v>42</v>
      </c>
      <c r="M18935">
        <v>1.5</v>
      </c>
      <c r="N18935">
        <v>0.6</v>
      </c>
      <c r="O18935" t="s">
        <v>10</v>
      </c>
      <c r="P18935">
        <v>0.87</v>
      </c>
    </row>
    <row r="18936" spans="8:16">
      <c r="H18936" t="s">
        <v>4876</v>
      </c>
      <c r="I18936" t="s">
        <v>11</v>
      </c>
      <c r="J18936">
        <v>2023</v>
      </c>
      <c r="K18936">
        <f>2024 -impact_data[[#This Row],[model_year]]</f>
        <v>1</v>
      </c>
      <c r="L18936">
        <v>75</v>
      </c>
      <c r="M18936">
        <v>15.7</v>
      </c>
      <c r="N18936">
        <v>6.3</v>
      </c>
      <c r="O18936" t="s">
        <v>10</v>
      </c>
      <c r="P18936">
        <v>0.93</v>
      </c>
    </row>
    <row r="18937" spans="8:16">
      <c r="H18937" t="s">
        <v>4895</v>
      </c>
      <c r="I18937" t="s">
        <v>11</v>
      </c>
      <c r="J18937">
        <v>2023</v>
      </c>
      <c r="K18937">
        <f>2024 -impact_data[[#This Row],[model_year]]</f>
        <v>1</v>
      </c>
      <c r="L18937">
        <v>74</v>
      </c>
      <c r="M18937">
        <v>12.8</v>
      </c>
      <c r="N18937">
        <v>7.7</v>
      </c>
      <c r="O18937" t="s">
        <v>9</v>
      </c>
      <c r="P18937">
        <v>0.97</v>
      </c>
    </row>
    <row r="18938" spans="8:16">
      <c r="H18938" t="s">
        <v>4908</v>
      </c>
      <c r="I18938" t="s">
        <v>7</v>
      </c>
      <c r="J18938">
        <v>2023</v>
      </c>
      <c r="K18938">
        <f>2024 -impact_data[[#This Row],[model_year]]</f>
        <v>1</v>
      </c>
      <c r="L18938">
        <v>44</v>
      </c>
      <c r="M18938">
        <v>-3.6</v>
      </c>
      <c r="N18938">
        <v>-0.9</v>
      </c>
      <c r="O18938" t="s">
        <v>8</v>
      </c>
      <c r="P18938">
        <v>0.86</v>
      </c>
    </row>
    <row r="18939" spans="8:16">
      <c r="H18939" t="s">
        <v>4959</v>
      </c>
      <c r="I18939" t="s">
        <v>7</v>
      </c>
      <c r="J18939">
        <v>2023</v>
      </c>
      <c r="K18939">
        <f>2024 -impact_data[[#This Row],[model_year]]</f>
        <v>1</v>
      </c>
      <c r="L18939">
        <v>41</v>
      </c>
      <c r="M18939">
        <v>-1.2</v>
      </c>
      <c r="N18939">
        <v>-0.7</v>
      </c>
      <c r="O18939" t="s">
        <v>9</v>
      </c>
      <c r="P18939">
        <v>0.89</v>
      </c>
    </row>
    <row r="18940" spans="8:16">
      <c r="H18940" t="s">
        <v>4994</v>
      </c>
      <c r="I18940" t="s">
        <v>11</v>
      </c>
      <c r="J18940">
        <v>2023</v>
      </c>
      <c r="K18940">
        <f>2024 -impact_data[[#This Row],[model_year]]</f>
        <v>1</v>
      </c>
      <c r="L18940">
        <v>72</v>
      </c>
      <c r="M18940">
        <v>15.7</v>
      </c>
      <c r="N18940">
        <v>9.4</v>
      </c>
      <c r="O18940" t="s">
        <v>9</v>
      </c>
      <c r="P18940">
        <v>0.95</v>
      </c>
    </row>
    <row r="18941" spans="8:16">
      <c r="H18941" t="s">
        <v>5021</v>
      </c>
      <c r="I18941" t="s">
        <v>11</v>
      </c>
      <c r="J18941">
        <v>2023</v>
      </c>
      <c r="K18941">
        <f>2024 -impact_data[[#This Row],[model_year]]</f>
        <v>1</v>
      </c>
      <c r="L18941">
        <v>73</v>
      </c>
      <c r="M18941">
        <v>-1.9</v>
      </c>
      <c r="N18941">
        <v>-1.1000000000000001</v>
      </c>
      <c r="O18941" t="s">
        <v>9</v>
      </c>
      <c r="P18941">
        <v>0.94</v>
      </c>
    </row>
    <row r="18942" spans="8:16">
      <c r="H18942" t="s">
        <v>5030</v>
      </c>
      <c r="I18942" t="s">
        <v>7</v>
      </c>
      <c r="J18942">
        <v>2023</v>
      </c>
      <c r="K18942">
        <f>2024 -impact_data[[#This Row],[model_year]]</f>
        <v>1</v>
      </c>
      <c r="L18942">
        <v>44</v>
      </c>
      <c r="M18942">
        <v>1.7</v>
      </c>
      <c r="N18942">
        <v>0.4</v>
      </c>
      <c r="O18942" t="s">
        <v>8</v>
      </c>
      <c r="P18942">
        <v>0.87</v>
      </c>
    </row>
    <row r="18943" spans="8:16">
      <c r="H18943" t="s">
        <v>5033</v>
      </c>
      <c r="I18943" t="s">
        <v>7</v>
      </c>
      <c r="J18943">
        <v>2023</v>
      </c>
      <c r="K18943">
        <f>2024 -impact_data[[#This Row],[model_year]]</f>
        <v>1</v>
      </c>
      <c r="L18943">
        <v>46</v>
      </c>
      <c r="M18943">
        <v>15.9</v>
      </c>
      <c r="N18943">
        <v>6.4</v>
      </c>
      <c r="O18943" t="s">
        <v>10</v>
      </c>
      <c r="P18943">
        <v>0.87</v>
      </c>
    </row>
    <row r="18944" spans="8:16">
      <c r="H18944" t="s">
        <v>5034</v>
      </c>
      <c r="I18944" t="s">
        <v>7</v>
      </c>
      <c r="J18944">
        <v>2023</v>
      </c>
      <c r="K18944">
        <f>2024 -impact_data[[#This Row],[model_year]]</f>
        <v>1</v>
      </c>
      <c r="L18944">
        <v>46</v>
      </c>
      <c r="M18944">
        <v>22.5</v>
      </c>
      <c r="N18944">
        <v>13.5</v>
      </c>
      <c r="O18944" t="s">
        <v>9</v>
      </c>
      <c r="P18944">
        <v>0.87</v>
      </c>
    </row>
    <row r="18945" spans="8:16">
      <c r="H18945" t="s">
        <v>5044</v>
      </c>
      <c r="I18945" t="s">
        <v>7</v>
      </c>
      <c r="J18945">
        <v>2023</v>
      </c>
      <c r="K18945">
        <f>2024 -impact_data[[#This Row],[model_year]]</f>
        <v>1</v>
      </c>
      <c r="L18945">
        <v>47</v>
      </c>
      <c r="M18945">
        <v>38</v>
      </c>
      <c r="N18945">
        <v>15.2</v>
      </c>
      <c r="O18945" t="s">
        <v>10</v>
      </c>
      <c r="P18945">
        <v>0.87</v>
      </c>
    </row>
    <row r="18946" spans="8:16">
      <c r="H18946" t="s">
        <v>5079</v>
      </c>
      <c r="I18946" t="s">
        <v>7</v>
      </c>
      <c r="J18946">
        <v>2023</v>
      </c>
      <c r="K18946">
        <f>2024 -impact_data[[#This Row],[model_year]]</f>
        <v>1</v>
      </c>
      <c r="L18946">
        <v>47</v>
      </c>
      <c r="M18946">
        <v>23</v>
      </c>
      <c r="N18946">
        <v>13.8</v>
      </c>
      <c r="O18946" t="s">
        <v>9</v>
      </c>
      <c r="P18946">
        <v>0.88</v>
      </c>
    </row>
    <row r="18947" spans="8:16">
      <c r="H18947" t="s">
        <v>5094</v>
      </c>
      <c r="I18947" t="s">
        <v>7</v>
      </c>
      <c r="J18947">
        <v>2023</v>
      </c>
      <c r="K18947">
        <f>2024 -impact_data[[#This Row],[model_year]]</f>
        <v>1</v>
      </c>
      <c r="L18947">
        <v>44</v>
      </c>
      <c r="M18947">
        <v>12.7</v>
      </c>
      <c r="N18947">
        <v>7.6</v>
      </c>
      <c r="O18947" t="s">
        <v>9</v>
      </c>
      <c r="P18947">
        <v>0.86</v>
      </c>
    </row>
    <row r="18948" spans="8:16">
      <c r="H18948" t="s">
        <v>5101</v>
      </c>
      <c r="I18948" t="s">
        <v>7</v>
      </c>
      <c r="J18948">
        <v>2023</v>
      </c>
      <c r="K18948">
        <f>2024 -impact_data[[#This Row],[model_year]]</f>
        <v>1</v>
      </c>
      <c r="L18948">
        <v>45</v>
      </c>
      <c r="M18948">
        <v>19.2</v>
      </c>
      <c r="N18948">
        <v>7.7</v>
      </c>
      <c r="O18948" t="s">
        <v>10</v>
      </c>
      <c r="P18948">
        <v>0.89</v>
      </c>
    </row>
    <row r="18949" spans="8:16">
      <c r="H18949" t="s">
        <v>5105</v>
      </c>
      <c r="I18949" t="s">
        <v>7</v>
      </c>
      <c r="J18949">
        <v>2023</v>
      </c>
      <c r="K18949">
        <f>2024 -impact_data[[#This Row],[model_year]]</f>
        <v>1</v>
      </c>
      <c r="L18949">
        <v>47</v>
      </c>
      <c r="M18949">
        <v>2.7</v>
      </c>
      <c r="N18949">
        <v>1.1000000000000001</v>
      </c>
      <c r="O18949" t="s">
        <v>10</v>
      </c>
      <c r="P18949">
        <v>0.88</v>
      </c>
    </row>
    <row r="18950" spans="8:16">
      <c r="H18950" t="s">
        <v>5109</v>
      </c>
      <c r="I18950" t="s">
        <v>7</v>
      </c>
      <c r="J18950">
        <v>2023</v>
      </c>
      <c r="K18950">
        <f>2024 -impact_data[[#This Row],[model_year]]</f>
        <v>1</v>
      </c>
      <c r="L18950">
        <v>44</v>
      </c>
      <c r="M18950">
        <v>9.1999999999999993</v>
      </c>
      <c r="N18950">
        <v>5.5</v>
      </c>
      <c r="O18950" t="s">
        <v>9</v>
      </c>
      <c r="P18950">
        <v>0.87</v>
      </c>
    </row>
    <row r="18951" spans="8:16">
      <c r="H18951" t="s">
        <v>5124</v>
      </c>
      <c r="I18951" t="s">
        <v>7</v>
      </c>
      <c r="J18951">
        <v>2023</v>
      </c>
      <c r="K18951">
        <f>2024 -impact_data[[#This Row],[model_year]]</f>
        <v>1</v>
      </c>
      <c r="L18951">
        <v>45</v>
      </c>
      <c r="M18951">
        <v>19.8</v>
      </c>
      <c r="N18951">
        <v>11.9</v>
      </c>
      <c r="O18951" t="s">
        <v>9</v>
      </c>
      <c r="P18951">
        <v>0.88</v>
      </c>
    </row>
    <row r="18952" spans="8:16">
      <c r="H18952" t="s">
        <v>5134</v>
      </c>
      <c r="I18952" t="s">
        <v>7</v>
      </c>
      <c r="J18952">
        <v>2023</v>
      </c>
      <c r="K18952">
        <f>2024 -impact_data[[#This Row],[model_year]]</f>
        <v>1</v>
      </c>
      <c r="L18952">
        <v>47</v>
      </c>
      <c r="M18952">
        <v>14.3</v>
      </c>
      <c r="N18952">
        <v>3.6</v>
      </c>
      <c r="O18952" t="s">
        <v>8</v>
      </c>
      <c r="P18952">
        <v>0.86</v>
      </c>
    </row>
    <row r="18953" spans="8:16">
      <c r="H18953" t="s">
        <v>5146</v>
      </c>
      <c r="I18953" t="s">
        <v>7</v>
      </c>
      <c r="J18953">
        <v>2023</v>
      </c>
      <c r="K18953">
        <f>2024 -impact_data[[#This Row],[model_year]]</f>
        <v>1</v>
      </c>
      <c r="L18953">
        <v>43</v>
      </c>
      <c r="M18953">
        <v>35.1</v>
      </c>
      <c r="N18953">
        <v>21.1</v>
      </c>
      <c r="O18953" t="s">
        <v>9</v>
      </c>
      <c r="P18953">
        <v>0.86</v>
      </c>
    </row>
    <row r="18954" spans="8:16">
      <c r="H18954" t="s">
        <v>5154</v>
      </c>
      <c r="I18954" t="s">
        <v>7</v>
      </c>
      <c r="J18954">
        <v>2023</v>
      </c>
      <c r="K18954">
        <f>2024 -impact_data[[#This Row],[model_year]]</f>
        <v>1</v>
      </c>
      <c r="L18954">
        <v>42</v>
      </c>
      <c r="M18954">
        <v>30.4</v>
      </c>
      <c r="N18954">
        <v>18.3</v>
      </c>
      <c r="O18954" t="s">
        <v>9</v>
      </c>
      <c r="P18954">
        <v>0.87</v>
      </c>
    </row>
    <row r="18955" spans="8:16">
      <c r="H18955" t="s">
        <v>5163</v>
      </c>
      <c r="I18955" t="s">
        <v>7</v>
      </c>
      <c r="J18955">
        <v>2023</v>
      </c>
      <c r="K18955">
        <f>2024 -impact_data[[#This Row],[model_year]]</f>
        <v>1</v>
      </c>
      <c r="L18955">
        <v>45</v>
      </c>
      <c r="M18955">
        <v>12.5</v>
      </c>
      <c r="N18955">
        <v>5</v>
      </c>
      <c r="O18955" t="s">
        <v>10</v>
      </c>
      <c r="P18955">
        <v>0.88</v>
      </c>
    </row>
    <row r="18956" spans="8:16">
      <c r="H18956" t="s">
        <v>5217</v>
      </c>
      <c r="I18956" t="s">
        <v>7</v>
      </c>
      <c r="J18956">
        <v>2023</v>
      </c>
      <c r="K18956">
        <f>2024 -impact_data[[#This Row],[model_year]]</f>
        <v>1</v>
      </c>
      <c r="L18956">
        <v>46</v>
      </c>
      <c r="M18956">
        <v>18.3</v>
      </c>
      <c r="N18956">
        <v>11</v>
      </c>
      <c r="O18956" t="s">
        <v>9</v>
      </c>
      <c r="P18956">
        <v>0.88</v>
      </c>
    </row>
    <row r="18957" spans="8:16">
      <c r="H18957" t="s">
        <v>5253</v>
      </c>
      <c r="I18957" t="s">
        <v>7</v>
      </c>
      <c r="J18957">
        <v>2023</v>
      </c>
      <c r="K18957">
        <f>2024 -impact_data[[#This Row],[model_year]]</f>
        <v>1</v>
      </c>
      <c r="L18957">
        <v>44</v>
      </c>
      <c r="M18957">
        <v>14.8</v>
      </c>
      <c r="N18957">
        <v>5.9</v>
      </c>
      <c r="O18957" t="s">
        <v>10</v>
      </c>
      <c r="P18957">
        <v>0.88</v>
      </c>
    </row>
    <row r="18958" spans="8:16">
      <c r="H18958" t="s">
        <v>5262</v>
      </c>
      <c r="I18958" t="s">
        <v>7</v>
      </c>
      <c r="J18958">
        <v>2023</v>
      </c>
      <c r="K18958">
        <f>2024 -impact_data[[#This Row],[model_year]]</f>
        <v>1</v>
      </c>
      <c r="L18958">
        <v>41</v>
      </c>
      <c r="M18958">
        <v>22.8</v>
      </c>
      <c r="N18958">
        <v>9.1</v>
      </c>
      <c r="O18958" t="s">
        <v>10</v>
      </c>
      <c r="P18958">
        <v>0.87</v>
      </c>
    </row>
    <row r="18959" spans="8:16">
      <c r="H18959" t="s">
        <v>5274</v>
      </c>
      <c r="I18959" t="s">
        <v>11</v>
      </c>
      <c r="J18959">
        <v>2023</v>
      </c>
      <c r="K18959">
        <f>2024 -impact_data[[#This Row],[model_year]]</f>
        <v>1</v>
      </c>
      <c r="L18959">
        <v>73</v>
      </c>
      <c r="M18959">
        <v>5.8</v>
      </c>
      <c r="N18959">
        <v>3.5</v>
      </c>
      <c r="O18959" t="s">
        <v>9</v>
      </c>
      <c r="P18959">
        <v>0.96</v>
      </c>
    </row>
    <row r="18960" spans="8:16">
      <c r="H18960" t="s">
        <v>5278</v>
      </c>
      <c r="I18960" t="s">
        <v>7</v>
      </c>
      <c r="J18960">
        <v>2023</v>
      </c>
      <c r="K18960">
        <f>2024 -impact_data[[#This Row],[model_year]]</f>
        <v>1</v>
      </c>
      <c r="L18960">
        <v>40</v>
      </c>
      <c r="M18960">
        <v>-4.8</v>
      </c>
      <c r="N18960">
        <v>-1.2</v>
      </c>
      <c r="O18960" t="s">
        <v>8</v>
      </c>
      <c r="P18960">
        <v>0.87</v>
      </c>
    </row>
    <row r="18961" spans="8:16">
      <c r="H18961" t="s">
        <v>5292</v>
      </c>
      <c r="I18961" t="s">
        <v>7</v>
      </c>
      <c r="J18961">
        <v>2023</v>
      </c>
      <c r="K18961">
        <f>2024 -impact_data[[#This Row],[model_year]]</f>
        <v>1</v>
      </c>
      <c r="L18961">
        <v>47</v>
      </c>
      <c r="M18961">
        <v>3.1</v>
      </c>
      <c r="N18961">
        <v>1.2</v>
      </c>
      <c r="O18961" t="s">
        <v>10</v>
      </c>
      <c r="P18961">
        <v>0.87</v>
      </c>
    </row>
    <row r="18962" spans="8:16">
      <c r="H18962" t="s">
        <v>5316</v>
      </c>
      <c r="I18962" t="s">
        <v>7</v>
      </c>
      <c r="J18962">
        <v>2023</v>
      </c>
      <c r="K18962">
        <f>2024 -impact_data[[#This Row],[model_year]]</f>
        <v>1</v>
      </c>
      <c r="L18962">
        <v>44</v>
      </c>
      <c r="M18962">
        <v>19.600000000000001</v>
      </c>
      <c r="N18962">
        <v>7.8</v>
      </c>
      <c r="O18962" t="s">
        <v>10</v>
      </c>
      <c r="P18962">
        <v>0.88</v>
      </c>
    </row>
    <row r="18963" spans="8:16">
      <c r="H18963" t="s">
        <v>5318</v>
      </c>
      <c r="I18963" t="s">
        <v>7</v>
      </c>
      <c r="J18963">
        <v>2023</v>
      </c>
      <c r="K18963">
        <f>2024 -impact_data[[#This Row],[model_year]]</f>
        <v>1</v>
      </c>
      <c r="L18963">
        <v>44</v>
      </c>
      <c r="M18963">
        <v>2.5</v>
      </c>
      <c r="N18963">
        <v>1</v>
      </c>
      <c r="O18963" t="s">
        <v>10</v>
      </c>
      <c r="P18963">
        <v>0.87</v>
      </c>
    </row>
    <row r="18964" spans="8:16">
      <c r="H18964" t="s">
        <v>5323</v>
      </c>
      <c r="I18964" t="s">
        <v>11</v>
      </c>
      <c r="J18964">
        <v>2023</v>
      </c>
      <c r="K18964">
        <f>2024 -impact_data[[#This Row],[model_year]]</f>
        <v>1</v>
      </c>
      <c r="L18964">
        <v>78</v>
      </c>
      <c r="M18964">
        <v>18.2</v>
      </c>
      <c r="N18964">
        <v>7.3</v>
      </c>
      <c r="O18964" t="s">
        <v>10</v>
      </c>
      <c r="P18964">
        <v>0.93</v>
      </c>
    </row>
    <row r="18965" spans="8:16">
      <c r="H18965" t="s">
        <v>5328</v>
      </c>
      <c r="I18965" t="s">
        <v>7</v>
      </c>
      <c r="J18965">
        <v>2023</v>
      </c>
      <c r="K18965">
        <f>2024 -impact_data[[#This Row],[model_year]]</f>
        <v>1</v>
      </c>
      <c r="L18965">
        <v>43</v>
      </c>
      <c r="M18965">
        <v>-0.4</v>
      </c>
      <c r="N18965">
        <v>-0.2</v>
      </c>
      <c r="O18965" t="s">
        <v>9</v>
      </c>
      <c r="P18965">
        <v>0.86</v>
      </c>
    </row>
    <row r="18966" spans="8:16">
      <c r="H18966" t="s">
        <v>5344</v>
      </c>
      <c r="I18966" t="s">
        <v>7</v>
      </c>
      <c r="J18966">
        <v>2023</v>
      </c>
      <c r="K18966">
        <f>2024 -impact_data[[#This Row],[model_year]]</f>
        <v>1</v>
      </c>
      <c r="L18966">
        <v>46</v>
      </c>
      <c r="M18966">
        <v>14.3</v>
      </c>
      <c r="N18966">
        <v>5.7</v>
      </c>
      <c r="O18966" t="s">
        <v>10</v>
      </c>
      <c r="P18966">
        <v>0.88</v>
      </c>
    </row>
    <row r="18967" spans="8:16">
      <c r="H18967" t="s">
        <v>5349</v>
      </c>
      <c r="I18967" t="s">
        <v>7</v>
      </c>
      <c r="J18967">
        <v>2023</v>
      </c>
      <c r="K18967">
        <f>2024 -impact_data[[#This Row],[model_year]]</f>
        <v>1</v>
      </c>
      <c r="L18967">
        <v>45</v>
      </c>
      <c r="M18967">
        <v>15.4</v>
      </c>
      <c r="N18967">
        <v>3.8</v>
      </c>
      <c r="O18967" t="s">
        <v>8</v>
      </c>
      <c r="P18967">
        <v>0.87</v>
      </c>
    </row>
    <row r="18968" spans="8:16">
      <c r="H18968" t="s">
        <v>5352</v>
      </c>
      <c r="I18968" t="s">
        <v>7</v>
      </c>
      <c r="J18968">
        <v>2023</v>
      </c>
      <c r="K18968">
        <f>2024 -impact_data[[#This Row],[model_year]]</f>
        <v>1</v>
      </c>
      <c r="L18968">
        <v>42</v>
      </c>
      <c r="M18968">
        <v>-1.7</v>
      </c>
      <c r="N18968">
        <v>-0.7</v>
      </c>
      <c r="O18968" t="s">
        <v>10</v>
      </c>
      <c r="P18968">
        <v>0.87</v>
      </c>
    </row>
    <row r="18969" spans="8:16">
      <c r="H18969" t="s">
        <v>5387</v>
      </c>
      <c r="I18969" t="s">
        <v>7</v>
      </c>
      <c r="J18969">
        <v>2023</v>
      </c>
      <c r="K18969">
        <f>2024 -impact_data[[#This Row],[model_year]]</f>
        <v>1</v>
      </c>
      <c r="L18969">
        <v>47</v>
      </c>
      <c r="M18969">
        <v>25.4</v>
      </c>
      <c r="N18969">
        <v>15.2</v>
      </c>
      <c r="O18969" t="s">
        <v>9</v>
      </c>
      <c r="P18969">
        <v>0.88</v>
      </c>
    </row>
    <row r="18970" spans="8:16">
      <c r="H18970" t="s">
        <v>5404</v>
      </c>
      <c r="I18970" t="s">
        <v>7</v>
      </c>
      <c r="J18970">
        <v>2023</v>
      </c>
      <c r="K18970">
        <f>2024 -impact_data[[#This Row],[model_year]]</f>
        <v>1</v>
      </c>
      <c r="L18970">
        <v>41</v>
      </c>
      <c r="M18970">
        <v>0.4</v>
      </c>
      <c r="N18970">
        <v>0.1</v>
      </c>
      <c r="O18970" t="s">
        <v>10</v>
      </c>
      <c r="P18970">
        <v>0.88</v>
      </c>
    </row>
    <row r="18971" spans="8:16">
      <c r="H18971" t="s">
        <v>5412</v>
      </c>
      <c r="I18971" t="s">
        <v>7</v>
      </c>
      <c r="J18971">
        <v>2023</v>
      </c>
      <c r="K18971">
        <f>2024 -impact_data[[#This Row],[model_year]]</f>
        <v>1</v>
      </c>
      <c r="L18971">
        <v>42</v>
      </c>
      <c r="M18971">
        <v>3.2</v>
      </c>
      <c r="N18971">
        <v>1.9</v>
      </c>
      <c r="O18971" t="s">
        <v>9</v>
      </c>
      <c r="P18971">
        <v>0.87</v>
      </c>
    </row>
    <row r="18972" spans="8:16">
      <c r="H18972" t="s">
        <v>5419</v>
      </c>
      <c r="I18972" t="s">
        <v>7</v>
      </c>
      <c r="J18972">
        <v>2023</v>
      </c>
      <c r="K18972">
        <f>2024 -impact_data[[#This Row],[model_year]]</f>
        <v>1</v>
      </c>
      <c r="L18972">
        <v>43</v>
      </c>
      <c r="M18972">
        <v>1.4</v>
      </c>
      <c r="N18972">
        <v>0.5</v>
      </c>
      <c r="O18972" t="s">
        <v>10</v>
      </c>
      <c r="P18972">
        <v>0.86</v>
      </c>
    </row>
    <row r="18973" spans="8:16">
      <c r="H18973" t="s">
        <v>5428</v>
      </c>
      <c r="I18973" t="s">
        <v>7</v>
      </c>
      <c r="J18973">
        <v>2023</v>
      </c>
      <c r="K18973">
        <f>2024 -impact_data[[#This Row],[model_year]]</f>
        <v>1</v>
      </c>
      <c r="L18973">
        <v>45</v>
      </c>
      <c r="M18973">
        <v>0</v>
      </c>
      <c r="N18973">
        <v>0</v>
      </c>
      <c r="O18973" t="s">
        <v>9</v>
      </c>
      <c r="P18973">
        <v>0.88</v>
      </c>
    </row>
    <row r="18974" spans="8:16">
      <c r="H18974" t="s">
        <v>5438</v>
      </c>
      <c r="I18974" t="s">
        <v>7</v>
      </c>
      <c r="J18974">
        <v>2023</v>
      </c>
      <c r="K18974">
        <f>2024 -impact_data[[#This Row],[model_year]]</f>
        <v>1</v>
      </c>
      <c r="L18974">
        <v>46</v>
      </c>
      <c r="M18974">
        <v>32.5</v>
      </c>
      <c r="N18974">
        <v>19.5</v>
      </c>
      <c r="O18974" t="s">
        <v>9</v>
      </c>
      <c r="P18974">
        <v>0.86</v>
      </c>
    </row>
    <row r="18975" spans="8:16">
      <c r="H18975" t="s">
        <v>5452</v>
      </c>
      <c r="I18975" t="s">
        <v>11</v>
      </c>
      <c r="J18975">
        <v>2023</v>
      </c>
      <c r="K18975">
        <f>2024 -impact_data[[#This Row],[model_year]]</f>
        <v>1</v>
      </c>
      <c r="L18975">
        <v>72</v>
      </c>
      <c r="M18975">
        <v>3.1</v>
      </c>
      <c r="N18975">
        <v>0.8</v>
      </c>
      <c r="O18975" t="s">
        <v>8</v>
      </c>
      <c r="P18975">
        <v>0.95</v>
      </c>
    </row>
    <row r="18976" spans="8:16">
      <c r="H18976" t="s">
        <v>5471</v>
      </c>
      <c r="I18976" t="s">
        <v>7</v>
      </c>
      <c r="J18976">
        <v>2023</v>
      </c>
      <c r="K18976">
        <f>2024 -impact_data[[#This Row],[model_year]]</f>
        <v>1</v>
      </c>
      <c r="L18976">
        <v>44</v>
      </c>
      <c r="M18976">
        <v>25.8</v>
      </c>
      <c r="N18976">
        <v>15.5</v>
      </c>
      <c r="O18976" t="s">
        <v>9</v>
      </c>
      <c r="P18976">
        <v>0.85</v>
      </c>
    </row>
    <row r="18977" spans="8:16">
      <c r="H18977" t="s">
        <v>5479</v>
      </c>
      <c r="I18977" t="s">
        <v>11</v>
      </c>
      <c r="J18977">
        <v>2023</v>
      </c>
      <c r="K18977">
        <f>2024 -impact_data[[#This Row],[model_year]]</f>
        <v>1</v>
      </c>
      <c r="L18977">
        <v>72</v>
      </c>
      <c r="M18977">
        <v>-2.8</v>
      </c>
      <c r="N18977">
        <v>-1.7</v>
      </c>
      <c r="O18977" t="s">
        <v>9</v>
      </c>
      <c r="P18977">
        <v>0.93</v>
      </c>
    </row>
    <row r="18978" spans="8:16">
      <c r="H18978" t="s">
        <v>5480</v>
      </c>
      <c r="I18978" t="s">
        <v>7</v>
      </c>
      <c r="J18978">
        <v>2023</v>
      </c>
      <c r="K18978">
        <f>2024 -impact_data[[#This Row],[model_year]]</f>
        <v>1</v>
      </c>
      <c r="L18978">
        <v>42</v>
      </c>
      <c r="M18978">
        <v>-9.6999999999999993</v>
      </c>
      <c r="N18978">
        <v>-5.8</v>
      </c>
      <c r="O18978" t="s">
        <v>9</v>
      </c>
      <c r="P18978">
        <v>0.87</v>
      </c>
    </row>
    <row r="18979" spans="8:16">
      <c r="H18979" t="s">
        <v>5497</v>
      </c>
      <c r="I18979" t="s">
        <v>7</v>
      </c>
      <c r="J18979">
        <v>2023</v>
      </c>
      <c r="K18979">
        <f>2024 -impact_data[[#This Row],[model_year]]</f>
        <v>1</v>
      </c>
      <c r="L18979">
        <v>42</v>
      </c>
      <c r="M18979">
        <v>-10.6</v>
      </c>
      <c r="N18979">
        <v>-6.3</v>
      </c>
      <c r="O18979" t="s">
        <v>9</v>
      </c>
      <c r="P18979">
        <v>0.87</v>
      </c>
    </row>
    <row r="18980" spans="8:16">
      <c r="H18980" t="s">
        <v>5514</v>
      </c>
      <c r="I18980" t="s">
        <v>7</v>
      </c>
      <c r="J18980">
        <v>2023</v>
      </c>
      <c r="K18980">
        <f>2024 -impact_data[[#This Row],[model_year]]</f>
        <v>1</v>
      </c>
      <c r="L18980">
        <v>44</v>
      </c>
      <c r="M18980">
        <v>2.2999999999999998</v>
      </c>
      <c r="N18980">
        <v>1.4</v>
      </c>
      <c r="O18980" t="s">
        <v>9</v>
      </c>
      <c r="P18980">
        <v>0.87</v>
      </c>
    </row>
    <row r="18981" spans="8:16">
      <c r="H18981" t="s">
        <v>5522</v>
      </c>
      <c r="I18981" t="s">
        <v>7</v>
      </c>
      <c r="J18981">
        <v>2023</v>
      </c>
      <c r="K18981">
        <f>2024 -impact_data[[#This Row],[model_year]]</f>
        <v>1</v>
      </c>
      <c r="L18981">
        <v>45</v>
      </c>
      <c r="M18981">
        <v>42.2</v>
      </c>
      <c r="N18981">
        <v>10.5</v>
      </c>
      <c r="O18981" t="s">
        <v>8</v>
      </c>
      <c r="P18981">
        <v>0.89</v>
      </c>
    </row>
    <row r="18982" spans="8:16">
      <c r="H18982" t="s">
        <v>5532</v>
      </c>
      <c r="I18982" t="s">
        <v>7</v>
      </c>
      <c r="J18982">
        <v>2023</v>
      </c>
      <c r="K18982">
        <f>2024 -impact_data[[#This Row],[model_year]]</f>
        <v>1</v>
      </c>
      <c r="L18982">
        <v>44</v>
      </c>
      <c r="M18982">
        <v>15.7</v>
      </c>
      <c r="N18982">
        <v>9.4</v>
      </c>
      <c r="O18982" t="s">
        <v>9</v>
      </c>
      <c r="P18982">
        <v>0.87</v>
      </c>
    </row>
    <row r="18983" spans="8:16">
      <c r="H18983" t="s">
        <v>5560</v>
      </c>
      <c r="I18983" t="s">
        <v>7</v>
      </c>
      <c r="J18983">
        <v>2023</v>
      </c>
      <c r="K18983">
        <f>2024 -impact_data[[#This Row],[model_year]]</f>
        <v>1</v>
      </c>
      <c r="L18983">
        <v>45</v>
      </c>
      <c r="M18983">
        <v>13.2</v>
      </c>
      <c r="N18983">
        <v>7.9</v>
      </c>
      <c r="O18983" t="s">
        <v>9</v>
      </c>
      <c r="P18983">
        <v>0.87</v>
      </c>
    </row>
    <row r="18984" spans="8:16">
      <c r="H18984" t="s">
        <v>5572</v>
      </c>
      <c r="I18984" t="s">
        <v>7</v>
      </c>
      <c r="J18984">
        <v>2023</v>
      </c>
      <c r="K18984">
        <f>2024 -impact_data[[#This Row],[model_year]]</f>
        <v>1</v>
      </c>
      <c r="L18984">
        <v>42</v>
      </c>
      <c r="M18984">
        <v>1.6</v>
      </c>
      <c r="N18984">
        <v>1</v>
      </c>
      <c r="O18984" t="s">
        <v>9</v>
      </c>
      <c r="P18984">
        <v>0.89</v>
      </c>
    </row>
    <row r="18985" spans="8:16">
      <c r="H18985" t="s">
        <v>5588</v>
      </c>
      <c r="I18985" t="s">
        <v>7</v>
      </c>
      <c r="J18985">
        <v>2023</v>
      </c>
      <c r="K18985">
        <f>2024 -impact_data[[#This Row],[model_year]]</f>
        <v>1</v>
      </c>
      <c r="L18985">
        <v>44</v>
      </c>
      <c r="M18985">
        <v>22.7</v>
      </c>
      <c r="N18985">
        <v>13.6</v>
      </c>
      <c r="O18985" t="s">
        <v>9</v>
      </c>
      <c r="P18985">
        <v>0.88</v>
      </c>
    </row>
    <row r="18986" spans="8:16">
      <c r="H18986" t="s">
        <v>5601</v>
      </c>
      <c r="I18986" t="s">
        <v>7</v>
      </c>
      <c r="J18986">
        <v>2023</v>
      </c>
      <c r="K18986">
        <f>2024 -impact_data[[#This Row],[model_year]]</f>
        <v>1</v>
      </c>
      <c r="L18986">
        <v>40</v>
      </c>
      <c r="M18986">
        <v>-28.4</v>
      </c>
      <c r="N18986">
        <v>-11.4</v>
      </c>
      <c r="O18986" t="s">
        <v>10</v>
      </c>
      <c r="P18986">
        <v>0.89</v>
      </c>
    </row>
    <row r="18987" spans="8:16">
      <c r="H18987" t="s">
        <v>5633</v>
      </c>
      <c r="I18987" t="s">
        <v>7</v>
      </c>
      <c r="J18987">
        <v>2023</v>
      </c>
      <c r="K18987">
        <f>2024 -impact_data[[#This Row],[model_year]]</f>
        <v>1</v>
      </c>
      <c r="L18987">
        <v>44</v>
      </c>
      <c r="M18987">
        <v>3.9</v>
      </c>
      <c r="N18987">
        <v>2.2999999999999998</v>
      </c>
      <c r="O18987" t="s">
        <v>9</v>
      </c>
      <c r="P18987">
        <v>0.87</v>
      </c>
    </row>
    <row r="18988" spans="8:16">
      <c r="H18988" t="s">
        <v>5635</v>
      </c>
      <c r="I18988" t="s">
        <v>7</v>
      </c>
      <c r="J18988">
        <v>2023</v>
      </c>
      <c r="K18988">
        <f>2024 -impact_data[[#This Row],[model_year]]</f>
        <v>1</v>
      </c>
      <c r="L18988">
        <v>44</v>
      </c>
      <c r="M18988">
        <v>33.1</v>
      </c>
      <c r="N18988">
        <v>19.899999999999999</v>
      </c>
      <c r="O18988" t="s">
        <v>9</v>
      </c>
      <c r="P18988">
        <v>0.86</v>
      </c>
    </row>
    <row r="18989" spans="8:16">
      <c r="H18989" t="s">
        <v>5647</v>
      </c>
      <c r="I18989" t="s">
        <v>7</v>
      </c>
      <c r="J18989">
        <v>2023</v>
      </c>
      <c r="K18989">
        <f>2024 -impact_data[[#This Row],[model_year]]</f>
        <v>1</v>
      </c>
      <c r="L18989">
        <v>43</v>
      </c>
      <c r="M18989">
        <v>0.9</v>
      </c>
      <c r="N18989">
        <v>0.4</v>
      </c>
      <c r="O18989" t="s">
        <v>10</v>
      </c>
      <c r="P18989">
        <v>0.87</v>
      </c>
    </row>
    <row r="18990" spans="8:16">
      <c r="H18990" t="s">
        <v>5659</v>
      </c>
      <c r="I18990" t="s">
        <v>7</v>
      </c>
      <c r="J18990">
        <v>2023</v>
      </c>
      <c r="K18990">
        <f>2024 -impact_data[[#This Row],[model_year]]</f>
        <v>1</v>
      </c>
      <c r="L18990">
        <v>47</v>
      </c>
      <c r="M18990">
        <v>11.3</v>
      </c>
      <c r="N18990">
        <v>6.8</v>
      </c>
      <c r="O18990" t="s">
        <v>9</v>
      </c>
      <c r="P18990">
        <v>0.88</v>
      </c>
    </row>
    <row r="18991" spans="8:16">
      <c r="H18991" t="s">
        <v>5729</v>
      </c>
      <c r="I18991" t="s">
        <v>7</v>
      </c>
      <c r="J18991">
        <v>2023</v>
      </c>
      <c r="K18991">
        <f>2024 -impact_data[[#This Row],[model_year]]</f>
        <v>1</v>
      </c>
      <c r="L18991">
        <v>44</v>
      </c>
      <c r="M18991">
        <v>17.8</v>
      </c>
      <c r="N18991">
        <v>10.7</v>
      </c>
      <c r="O18991" t="s">
        <v>9</v>
      </c>
      <c r="P18991">
        <v>0.88</v>
      </c>
    </row>
    <row r="18992" spans="8:16">
      <c r="H18992" t="s">
        <v>5735</v>
      </c>
      <c r="I18992" t="s">
        <v>7</v>
      </c>
      <c r="J18992">
        <v>2023</v>
      </c>
      <c r="K18992">
        <f>2024 -impact_data[[#This Row],[model_year]]</f>
        <v>1</v>
      </c>
      <c r="L18992">
        <v>41</v>
      </c>
      <c r="M18992">
        <v>0.4</v>
      </c>
      <c r="N18992">
        <v>0.2</v>
      </c>
      <c r="O18992" t="s">
        <v>10</v>
      </c>
      <c r="P18992">
        <v>0.89</v>
      </c>
    </row>
    <row r="18993" spans="8:16">
      <c r="H18993" t="s">
        <v>5760</v>
      </c>
      <c r="I18993" t="s">
        <v>11</v>
      </c>
      <c r="J18993">
        <v>2023</v>
      </c>
      <c r="K18993">
        <f>2024 -impact_data[[#This Row],[model_year]]</f>
        <v>1</v>
      </c>
      <c r="L18993">
        <v>78</v>
      </c>
      <c r="M18993">
        <v>11.7</v>
      </c>
      <c r="N18993">
        <v>7</v>
      </c>
      <c r="O18993" t="s">
        <v>9</v>
      </c>
      <c r="P18993">
        <v>0.93</v>
      </c>
    </row>
    <row r="18994" spans="8:16">
      <c r="H18994" t="s">
        <v>5763</v>
      </c>
      <c r="I18994" t="s">
        <v>11</v>
      </c>
      <c r="J18994">
        <v>2023</v>
      </c>
      <c r="K18994">
        <f>2024 -impact_data[[#This Row],[model_year]]</f>
        <v>1</v>
      </c>
      <c r="L18994">
        <v>72</v>
      </c>
      <c r="M18994">
        <v>-1.1000000000000001</v>
      </c>
      <c r="N18994">
        <v>-0.6</v>
      </c>
      <c r="O18994" t="s">
        <v>9</v>
      </c>
      <c r="P18994">
        <v>0.95</v>
      </c>
    </row>
    <row r="18995" spans="8:16">
      <c r="H18995" t="s">
        <v>5773</v>
      </c>
      <c r="I18995" t="s">
        <v>7</v>
      </c>
      <c r="J18995">
        <v>2023</v>
      </c>
      <c r="K18995">
        <f>2024 -impact_data[[#This Row],[model_year]]</f>
        <v>1</v>
      </c>
      <c r="L18995">
        <v>46</v>
      </c>
      <c r="M18995">
        <v>-2.5</v>
      </c>
      <c r="N18995">
        <v>-1</v>
      </c>
      <c r="O18995" t="s">
        <v>10</v>
      </c>
      <c r="P18995">
        <v>0.88</v>
      </c>
    </row>
    <row r="18996" spans="8:16">
      <c r="H18996" t="s">
        <v>5788</v>
      </c>
      <c r="I18996" t="s">
        <v>7</v>
      </c>
      <c r="J18996">
        <v>2023</v>
      </c>
      <c r="K18996">
        <f>2024 -impact_data[[#This Row],[model_year]]</f>
        <v>1</v>
      </c>
      <c r="L18996">
        <v>44</v>
      </c>
      <c r="M18996">
        <v>-2</v>
      </c>
      <c r="N18996">
        <v>-0.8</v>
      </c>
      <c r="O18996" t="s">
        <v>10</v>
      </c>
      <c r="P18996">
        <v>0.86</v>
      </c>
    </row>
    <row r="18997" spans="8:16">
      <c r="H18997" t="s">
        <v>5792</v>
      </c>
      <c r="I18997" t="s">
        <v>7</v>
      </c>
      <c r="J18997">
        <v>2023</v>
      </c>
      <c r="K18997">
        <f>2024 -impact_data[[#This Row],[model_year]]</f>
        <v>1</v>
      </c>
      <c r="L18997">
        <v>43</v>
      </c>
      <c r="M18997">
        <v>5.4</v>
      </c>
      <c r="N18997">
        <v>3.3</v>
      </c>
      <c r="O18997" t="s">
        <v>9</v>
      </c>
      <c r="P18997">
        <v>0.88</v>
      </c>
    </row>
    <row r="18998" spans="8:16">
      <c r="H18998" t="s">
        <v>5814</v>
      </c>
      <c r="I18998" t="s">
        <v>7</v>
      </c>
      <c r="J18998">
        <v>2023</v>
      </c>
      <c r="K18998">
        <f>2024 -impact_data[[#This Row],[model_year]]</f>
        <v>1</v>
      </c>
      <c r="L18998">
        <v>47</v>
      </c>
      <c r="M18998">
        <v>16.2</v>
      </c>
      <c r="N18998">
        <v>9.6999999999999993</v>
      </c>
      <c r="O18998" t="s">
        <v>9</v>
      </c>
      <c r="P18998">
        <v>0.87</v>
      </c>
    </row>
    <row r="18999" spans="8:16">
      <c r="H18999" t="s">
        <v>5820</v>
      </c>
      <c r="I18999" t="s">
        <v>7</v>
      </c>
      <c r="J18999">
        <v>2023</v>
      </c>
      <c r="K18999">
        <f>2024 -impact_data[[#This Row],[model_year]]</f>
        <v>1</v>
      </c>
      <c r="L18999">
        <v>45</v>
      </c>
      <c r="M18999">
        <v>9.1</v>
      </c>
      <c r="N18999">
        <v>5.4</v>
      </c>
      <c r="O18999" t="s">
        <v>9</v>
      </c>
      <c r="P18999">
        <v>0.88</v>
      </c>
    </row>
    <row r="19000" spans="8:16">
      <c r="H19000" t="s">
        <v>5824</v>
      </c>
      <c r="I19000" t="s">
        <v>7</v>
      </c>
      <c r="J19000">
        <v>2023</v>
      </c>
      <c r="K19000">
        <f>2024 -impact_data[[#This Row],[model_year]]</f>
        <v>1</v>
      </c>
      <c r="L19000">
        <v>45</v>
      </c>
      <c r="M19000">
        <v>2.4</v>
      </c>
      <c r="N19000">
        <v>0.9</v>
      </c>
      <c r="O19000" t="s">
        <v>10</v>
      </c>
      <c r="P19000">
        <v>0.89</v>
      </c>
    </row>
    <row r="19001" spans="8:16">
      <c r="H19001" t="s">
        <v>5829</v>
      </c>
      <c r="I19001" t="s">
        <v>7</v>
      </c>
      <c r="J19001">
        <v>2023</v>
      </c>
      <c r="K19001">
        <f>2024 -impact_data[[#This Row],[model_year]]</f>
        <v>1</v>
      </c>
      <c r="L19001">
        <v>41</v>
      </c>
      <c r="M19001">
        <v>-2.1</v>
      </c>
      <c r="N19001">
        <v>-0.8</v>
      </c>
      <c r="O19001" t="s">
        <v>10</v>
      </c>
      <c r="P19001">
        <v>0.88</v>
      </c>
    </row>
    <row r="19002" spans="8:16">
      <c r="H19002" t="s">
        <v>5838</v>
      </c>
      <c r="I19002" t="s">
        <v>7</v>
      </c>
      <c r="J19002">
        <v>2023</v>
      </c>
      <c r="K19002">
        <f>2024 -impact_data[[#This Row],[model_year]]</f>
        <v>1</v>
      </c>
      <c r="L19002">
        <v>48</v>
      </c>
      <c r="M19002">
        <v>17.899999999999999</v>
      </c>
      <c r="N19002">
        <v>10.7</v>
      </c>
      <c r="O19002" t="s">
        <v>9</v>
      </c>
      <c r="P19002">
        <v>0.87</v>
      </c>
    </row>
    <row r="19003" spans="8:16">
      <c r="H19003" t="s">
        <v>5842</v>
      </c>
      <c r="I19003" t="s">
        <v>7</v>
      </c>
      <c r="J19003">
        <v>2023</v>
      </c>
      <c r="K19003">
        <f>2024 -impact_data[[#This Row],[model_year]]</f>
        <v>1</v>
      </c>
      <c r="L19003">
        <v>44</v>
      </c>
      <c r="M19003">
        <v>21.4</v>
      </c>
      <c r="N19003">
        <v>12.8</v>
      </c>
      <c r="O19003" t="s">
        <v>9</v>
      </c>
      <c r="P19003">
        <v>0.87</v>
      </c>
    </row>
    <row r="19004" spans="8:16">
      <c r="H19004" t="s">
        <v>5854</v>
      </c>
      <c r="I19004" t="s">
        <v>7</v>
      </c>
      <c r="J19004">
        <v>2023</v>
      </c>
      <c r="K19004">
        <f>2024 -impact_data[[#This Row],[model_year]]</f>
        <v>1</v>
      </c>
      <c r="L19004">
        <v>43</v>
      </c>
      <c r="M19004">
        <v>6.9</v>
      </c>
      <c r="N19004">
        <v>2.7</v>
      </c>
      <c r="O19004" t="s">
        <v>10</v>
      </c>
      <c r="P19004">
        <v>0.88</v>
      </c>
    </row>
    <row r="19005" spans="8:16">
      <c r="H19005" t="s">
        <v>5917</v>
      </c>
      <c r="I19005" t="s">
        <v>7</v>
      </c>
      <c r="J19005">
        <v>2023</v>
      </c>
      <c r="K19005">
        <f>2024 -impact_data[[#This Row],[model_year]]</f>
        <v>1</v>
      </c>
      <c r="L19005">
        <v>46</v>
      </c>
      <c r="M19005">
        <v>12.3</v>
      </c>
      <c r="N19005">
        <v>4.9000000000000004</v>
      </c>
      <c r="O19005" t="s">
        <v>10</v>
      </c>
      <c r="P19005">
        <v>0.88</v>
      </c>
    </row>
    <row r="19006" spans="8:16">
      <c r="H19006" t="s">
        <v>5924</v>
      </c>
      <c r="I19006" t="s">
        <v>7</v>
      </c>
      <c r="J19006">
        <v>2023</v>
      </c>
      <c r="K19006">
        <f>2024 -impact_data[[#This Row],[model_year]]</f>
        <v>1</v>
      </c>
      <c r="L19006">
        <v>43</v>
      </c>
      <c r="M19006">
        <v>12.6</v>
      </c>
      <c r="N19006">
        <v>5</v>
      </c>
      <c r="O19006" t="s">
        <v>10</v>
      </c>
      <c r="P19006">
        <v>0.89</v>
      </c>
    </row>
    <row r="19007" spans="8:16">
      <c r="H19007" t="s">
        <v>5928</v>
      </c>
      <c r="I19007" t="s">
        <v>7</v>
      </c>
      <c r="J19007">
        <v>2023</v>
      </c>
      <c r="K19007">
        <f>2024 -impact_data[[#This Row],[model_year]]</f>
        <v>1</v>
      </c>
      <c r="L19007">
        <v>42</v>
      </c>
      <c r="M19007">
        <v>2.2999999999999998</v>
      </c>
      <c r="N19007">
        <v>1.4</v>
      </c>
      <c r="O19007" t="s">
        <v>9</v>
      </c>
      <c r="P19007">
        <v>0.86</v>
      </c>
    </row>
    <row r="19008" spans="8:16">
      <c r="H19008" t="s">
        <v>5939</v>
      </c>
      <c r="I19008" t="s">
        <v>7</v>
      </c>
      <c r="J19008">
        <v>2023</v>
      </c>
      <c r="K19008">
        <f>2024 -impact_data[[#This Row],[model_year]]</f>
        <v>1</v>
      </c>
      <c r="L19008">
        <v>41</v>
      </c>
      <c r="M19008">
        <v>9</v>
      </c>
      <c r="N19008">
        <v>3.6</v>
      </c>
      <c r="O19008" t="s">
        <v>10</v>
      </c>
      <c r="P19008">
        <v>0.87</v>
      </c>
    </row>
    <row r="19009" spans="8:16">
      <c r="H19009" t="s">
        <v>5948</v>
      </c>
      <c r="I19009" t="s">
        <v>11</v>
      </c>
      <c r="J19009">
        <v>2023</v>
      </c>
      <c r="K19009">
        <f>2024 -impact_data[[#This Row],[model_year]]</f>
        <v>1</v>
      </c>
      <c r="L19009">
        <v>75</v>
      </c>
      <c r="M19009">
        <v>6.7</v>
      </c>
      <c r="N19009">
        <v>2.7</v>
      </c>
      <c r="O19009" t="s">
        <v>10</v>
      </c>
      <c r="P19009">
        <v>0.96</v>
      </c>
    </row>
    <row r="19010" spans="8:16">
      <c r="H19010" t="s">
        <v>5960</v>
      </c>
      <c r="I19010" t="s">
        <v>7</v>
      </c>
      <c r="J19010">
        <v>2023</v>
      </c>
      <c r="K19010">
        <f>2024 -impact_data[[#This Row],[model_year]]</f>
        <v>1</v>
      </c>
      <c r="L19010">
        <v>45</v>
      </c>
      <c r="M19010">
        <v>7.6</v>
      </c>
      <c r="N19010">
        <v>4.5999999999999996</v>
      </c>
      <c r="O19010" t="s">
        <v>9</v>
      </c>
      <c r="P19010">
        <v>0.86</v>
      </c>
    </row>
    <row r="19011" spans="8:16">
      <c r="H19011" t="s">
        <v>5985</v>
      </c>
      <c r="I19011" t="s">
        <v>11</v>
      </c>
      <c r="J19011">
        <v>2023</v>
      </c>
      <c r="K19011">
        <f>2024 -impact_data[[#This Row],[model_year]]</f>
        <v>1</v>
      </c>
      <c r="L19011">
        <v>79</v>
      </c>
      <c r="M19011">
        <v>16.7</v>
      </c>
      <c r="N19011">
        <v>10</v>
      </c>
      <c r="O19011" t="s">
        <v>9</v>
      </c>
      <c r="P19011">
        <v>0.93</v>
      </c>
    </row>
    <row r="19012" spans="8:16">
      <c r="H19012" t="s">
        <v>5987</v>
      </c>
      <c r="I19012" t="s">
        <v>7</v>
      </c>
      <c r="J19012">
        <v>2023</v>
      </c>
      <c r="K19012">
        <f>2024 -impact_data[[#This Row],[model_year]]</f>
        <v>1</v>
      </c>
      <c r="L19012">
        <v>43</v>
      </c>
      <c r="M19012">
        <v>-8</v>
      </c>
      <c r="N19012">
        <v>-4.8</v>
      </c>
      <c r="O19012" t="s">
        <v>9</v>
      </c>
      <c r="P19012">
        <v>0.87</v>
      </c>
    </row>
    <row r="19013" spans="8:16">
      <c r="H19013" t="s">
        <v>6019</v>
      </c>
      <c r="I19013" t="s">
        <v>7</v>
      </c>
      <c r="J19013">
        <v>2023</v>
      </c>
      <c r="K19013">
        <f>2024 -impact_data[[#This Row],[model_year]]</f>
        <v>1</v>
      </c>
      <c r="L19013">
        <v>45</v>
      </c>
      <c r="M19013">
        <v>3.6</v>
      </c>
      <c r="N19013">
        <v>2.2000000000000002</v>
      </c>
      <c r="O19013" t="s">
        <v>9</v>
      </c>
      <c r="P19013">
        <v>0.87</v>
      </c>
    </row>
    <row r="19014" spans="8:16">
      <c r="H19014" t="s">
        <v>6065</v>
      </c>
      <c r="I19014" t="s">
        <v>7</v>
      </c>
      <c r="J19014">
        <v>2023</v>
      </c>
      <c r="K19014">
        <f>2024 -impact_data[[#This Row],[model_year]]</f>
        <v>1</v>
      </c>
      <c r="L19014">
        <v>45</v>
      </c>
      <c r="M19014">
        <v>19.100000000000001</v>
      </c>
      <c r="N19014">
        <v>11.5</v>
      </c>
      <c r="O19014" t="s">
        <v>9</v>
      </c>
      <c r="P19014">
        <v>0.86</v>
      </c>
    </row>
    <row r="19015" spans="8:16">
      <c r="H19015" t="s">
        <v>6092</v>
      </c>
      <c r="I19015" t="s">
        <v>7</v>
      </c>
      <c r="J19015">
        <v>2023</v>
      </c>
      <c r="K19015">
        <f>2024 -impact_data[[#This Row],[model_year]]</f>
        <v>1</v>
      </c>
      <c r="L19015">
        <v>45</v>
      </c>
      <c r="M19015">
        <v>14</v>
      </c>
      <c r="N19015">
        <v>5.6</v>
      </c>
      <c r="O19015" t="s">
        <v>10</v>
      </c>
      <c r="P19015">
        <v>0.88</v>
      </c>
    </row>
    <row r="19016" spans="8:16">
      <c r="H19016" t="s">
        <v>6113</v>
      </c>
      <c r="I19016" t="s">
        <v>7</v>
      </c>
      <c r="J19016">
        <v>2023</v>
      </c>
      <c r="K19016">
        <f>2024 -impact_data[[#This Row],[model_year]]</f>
        <v>1</v>
      </c>
      <c r="L19016">
        <v>48</v>
      </c>
      <c r="M19016">
        <v>24.8</v>
      </c>
      <c r="N19016">
        <v>14.9</v>
      </c>
      <c r="O19016" t="s">
        <v>9</v>
      </c>
      <c r="P19016">
        <v>0.89</v>
      </c>
    </row>
    <row r="19017" spans="8:16">
      <c r="H19017" t="s">
        <v>6137</v>
      </c>
      <c r="I19017" t="s">
        <v>7</v>
      </c>
      <c r="J19017">
        <v>2023</v>
      </c>
      <c r="K19017">
        <f>2024 -impact_data[[#This Row],[model_year]]</f>
        <v>1</v>
      </c>
      <c r="L19017">
        <v>46</v>
      </c>
      <c r="M19017">
        <v>1.6</v>
      </c>
      <c r="N19017">
        <v>0.7</v>
      </c>
      <c r="O19017" t="s">
        <v>10</v>
      </c>
      <c r="P19017">
        <v>0.88</v>
      </c>
    </row>
    <row r="19018" spans="8:16">
      <c r="H19018" t="s">
        <v>6152</v>
      </c>
      <c r="I19018" t="s">
        <v>7</v>
      </c>
      <c r="J19018">
        <v>2023</v>
      </c>
      <c r="K19018">
        <f>2024 -impact_data[[#This Row],[model_year]]</f>
        <v>1</v>
      </c>
      <c r="L19018">
        <v>45</v>
      </c>
      <c r="M19018">
        <v>0.6</v>
      </c>
      <c r="N19018">
        <v>0.4</v>
      </c>
      <c r="O19018" t="s">
        <v>9</v>
      </c>
      <c r="P19018">
        <v>0.88</v>
      </c>
    </row>
    <row r="19019" spans="8:16">
      <c r="H19019" t="s">
        <v>6164</v>
      </c>
      <c r="I19019" t="s">
        <v>7</v>
      </c>
      <c r="J19019">
        <v>2023</v>
      </c>
      <c r="K19019">
        <f>2024 -impact_data[[#This Row],[model_year]]</f>
        <v>1</v>
      </c>
      <c r="L19019">
        <v>43</v>
      </c>
      <c r="M19019">
        <v>11.6</v>
      </c>
      <c r="N19019">
        <v>7</v>
      </c>
      <c r="O19019" t="s">
        <v>9</v>
      </c>
      <c r="P19019">
        <v>0.87</v>
      </c>
    </row>
    <row r="19020" spans="8:16">
      <c r="H19020" t="s">
        <v>6207</v>
      </c>
      <c r="I19020" t="s">
        <v>7</v>
      </c>
      <c r="J19020">
        <v>2023</v>
      </c>
      <c r="K19020">
        <f>2024 -impact_data[[#This Row],[model_year]]</f>
        <v>1</v>
      </c>
      <c r="L19020">
        <v>46</v>
      </c>
      <c r="M19020">
        <v>0.6</v>
      </c>
      <c r="N19020">
        <v>0.2</v>
      </c>
      <c r="O19020" t="s">
        <v>10</v>
      </c>
      <c r="P19020">
        <v>0.87</v>
      </c>
    </row>
    <row r="19021" spans="8:16">
      <c r="H19021" t="s">
        <v>6248</v>
      </c>
      <c r="I19021" t="s">
        <v>7</v>
      </c>
      <c r="J19021">
        <v>2023</v>
      </c>
      <c r="K19021">
        <f>2024 -impact_data[[#This Row],[model_year]]</f>
        <v>1</v>
      </c>
      <c r="L19021">
        <v>47</v>
      </c>
      <c r="M19021">
        <v>-0.4</v>
      </c>
      <c r="N19021">
        <v>-0.3</v>
      </c>
      <c r="O19021" t="s">
        <v>9</v>
      </c>
      <c r="P19021">
        <v>0.88</v>
      </c>
    </row>
    <row r="19022" spans="8:16">
      <c r="H19022" t="s">
        <v>6250</v>
      </c>
      <c r="I19022" t="s">
        <v>7</v>
      </c>
      <c r="J19022">
        <v>2023</v>
      </c>
      <c r="K19022">
        <f>2024 -impact_data[[#This Row],[model_year]]</f>
        <v>1</v>
      </c>
      <c r="L19022">
        <v>41</v>
      </c>
      <c r="M19022">
        <v>4.8</v>
      </c>
      <c r="N19022">
        <v>1.9</v>
      </c>
      <c r="O19022" t="s">
        <v>10</v>
      </c>
      <c r="P19022">
        <v>0.89</v>
      </c>
    </row>
    <row r="19023" spans="8:16">
      <c r="H19023" t="s">
        <v>6266</v>
      </c>
      <c r="I19023" t="s">
        <v>11</v>
      </c>
      <c r="J19023">
        <v>2023</v>
      </c>
      <c r="K19023">
        <f>2024 -impact_data[[#This Row],[model_year]]</f>
        <v>1</v>
      </c>
      <c r="L19023">
        <v>74</v>
      </c>
      <c r="M19023">
        <v>7.5</v>
      </c>
      <c r="N19023">
        <v>3</v>
      </c>
      <c r="O19023" t="s">
        <v>10</v>
      </c>
      <c r="P19023">
        <v>0.96</v>
      </c>
    </row>
    <row r="19024" spans="8:16">
      <c r="H19024" t="s">
        <v>6267</v>
      </c>
      <c r="I19024" t="s">
        <v>7</v>
      </c>
      <c r="J19024">
        <v>2023</v>
      </c>
      <c r="K19024">
        <f>2024 -impact_data[[#This Row],[model_year]]</f>
        <v>1</v>
      </c>
      <c r="L19024">
        <v>45</v>
      </c>
      <c r="M19024">
        <v>10.9</v>
      </c>
      <c r="N19024">
        <v>4.3</v>
      </c>
      <c r="O19024" t="s">
        <v>10</v>
      </c>
      <c r="P19024">
        <v>0.89</v>
      </c>
    </row>
    <row r="19025" spans="8:16">
      <c r="H19025" t="s">
        <v>6287</v>
      </c>
      <c r="I19025" t="s">
        <v>7</v>
      </c>
      <c r="J19025">
        <v>2023</v>
      </c>
      <c r="K19025">
        <f>2024 -impact_data[[#This Row],[model_year]]</f>
        <v>1</v>
      </c>
      <c r="L19025">
        <v>45</v>
      </c>
      <c r="M19025">
        <v>10.9</v>
      </c>
      <c r="N19025">
        <v>6.6</v>
      </c>
      <c r="O19025" t="s">
        <v>9</v>
      </c>
      <c r="P19025">
        <v>0.87</v>
      </c>
    </row>
    <row r="19026" spans="8:16">
      <c r="H19026" t="s">
        <v>6303</v>
      </c>
      <c r="I19026" t="s">
        <v>7</v>
      </c>
      <c r="J19026">
        <v>2023</v>
      </c>
      <c r="K19026">
        <f>2024 -impact_data[[#This Row],[model_year]]</f>
        <v>1</v>
      </c>
      <c r="L19026">
        <v>46</v>
      </c>
      <c r="M19026">
        <v>16.5</v>
      </c>
      <c r="N19026">
        <v>6.6</v>
      </c>
      <c r="O19026" t="s">
        <v>10</v>
      </c>
      <c r="P19026">
        <v>0.86</v>
      </c>
    </row>
    <row r="19027" spans="8:16">
      <c r="H19027" t="s">
        <v>6312</v>
      </c>
      <c r="I19027" t="s">
        <v>7</v>
      </c>
      <c r="J19027">
        <v>2023</v>
      </c>
      <c r="K19027">
        <f>2024 -impact_data[[#This Row],[model_year]]</f>
        <v>1</v>
      </c>
      <c r="L19027">
        <v>48</v>
      </c>
      <c r="M19027">
        <v>7.6</v>
      </c>
      <c r="N19027">
        <v>4.5999999999999996</v>
      </c>
      <c r="O19027" t="s">
        <v>9</v>
      </c>
      <c r="P19027">
        <v>0.86</v>
      </c>
    </row>
    <row r="19028" spans="8:16">
      <c r="H19028" t="s">
        <v>6332</v>
      </c>
      <c r="I19028" t="s">
        <v>7</v>
      </c>
      <c r="J19028">
        <v>2023</v>
      </c>
      <c r="K19028">
        <f>2024 -impact_data[[#This Row],[model_year]]</f>
        <v>1</v>
      </c>
      <c r="L19028">
        <v>47</v>
      </c>
      <c r="M19028">
        <v>25.9</v>
      </c>
      <c r="N19028">
        <v>6.5</v>
      </c>
      <c r="O19028" t="s">
        <v>8</v>
      </c>
      <c r="P19028">
        <v>0.86</v>
      </c>
    </row>
    <row r="19029" spans="8:16">
      <c r="H19029" t="s">
        <v>6334</v>
      </c>
      <c r="I19029" t="s">
        <v>7</v>
      </c>
      <c r="J19029">
        <v>2023</v>
      </c>
      <c r="K19029">
        <f>2024 -impact_data[[#This Row],[model_year]]</f>
        <v>1</v>
      </c>
      <c r="L19029">
        <v>44</v>
      </c>
      <c r="M19029">
        <v>-1.4</v>
      </c>
      <c r="N19029">
        <v>-0.8</v>
      </c>
      <c r="O19029" t="s">
        <v>9</v>
      </c>
      <c r="P19029">
        <v>0.89</v>
      </c>
    </row>
    <row r="19030" spans="8:16">
      <c r="H19030" t="s">
        <v>6337</v>
      </c>
      <c r="I19030" t="s">
        <v>7</v>
      </c>
      <c r="J19030">
        <v>2023</v>
      </c>
      <c r="K19030">
        <f>2024 -impact_data[[#This Row],[model_year]]</f>
        <v>1</v>
      </c>
      <c r="L19030">
        <v>48</v>
      </c>
      <c r="M19030">
        <v>16.5</v>
      </c>
      <c r="N19030">
        <v>9.9</v>
      </c>
      <c r="O19030" t="s">
        <v>9</v>
      </c>
      <c r="P19030">
        <v>0.89</v>
      </c>
    </row>
    <row r="19031" spans="8:16">
      <c r="H19031" t="s">
        <v>6352</v>
      </c>
      <c r="I19031" t="s">
        <v>7</v>
      </c>
      <c r="J19031">
        <v>2023</v>
      </c>
      <c r="K19031">
        <f>2024 -impact_data[[#This Row],[model_year]]</f>
        <v>1</v>
      </c>
      <c r="L19031">
        <v>44</v>
      </c>
      <c r="M19031">
        <v>1.7</v>
      </c>
      <c r="N19031">
        <v>1</v>
      </c>
      <c r="O19031" t="s">
        <v>9</v>
      </c>
      <c r="P19031">
        <v>0.87</v>
      </c>
    </row>
    <row r="19032" spans="8:16">
      <c r="H19032" t="s">
        <v>6355</v>
      </c>
      <c r="I19032" t="s">
        <v>7</v>
      </c>
      <c r="J19032">
        <v>2023</v>
      </c>
      <c r="K19032">
        <f>2024 -impact_data[[#This Row],[model_year]]</f>
        <v>1</v>
      </c>
      <c r="L19032">
        <v>48</v>
      </c>
      <c r="M19032">
        <v>18</v>
      </c>
      <c r="N19032">
        <v>10.8</v>
      </c>
      <c r="O19032" t="s">
        <v>9</v>
      </c>
      <c r="P19032">
        <v>0.87</v>
      </c>
    </row>
    <row r="19033" spans="8:16">
      <c r="H19033" t="s">
        <v>6378</v>
      </c>
      <c r="I19033" t="s">
        <v>7</v>
      </c>
      <c r="J19033">
        <v>2023</v>
      </c>
      <c r="K19033">
        <f>2024 -impact_data[[#This Row],[model_year]]</f>
        <v>1</v>
      </c>
      <c r="L19033">
        <v>42</v>
      </c>
      <c r="M19033">
        <v>-3.6</v>
      </c>
      <c r="N19033">
        <v>-1.5</v>
      </c>
      <c r="O19033" t="s">
        <v>10</v>
      </c>
      <c r="P19033">
        <v>0.89</v>
      </c>
    </row>
    <row r="19034" spans="8:16">
      <c r="H19034" t="s">
        <v>6383</v>
      </c>
      <c r="I19034" t="s">
        <v>7</v>
      </c>
      <c r="J19034">
        <v>2023</v>
      </c>
      <c r="K19034">
        <f>2024 -impact_data[[#This Row],[model_year]]</f>
        <v>1</v>
      </c>
      <c r="L19034">
        <v>42</v>
      </c>
      <c r="M19034">
        <v>15.4</v>
      </c>
      <c r="N19034">
        <v>9.1999999999999993</v>
      </c>
      <c r="O19034" t="s">
        <v>9</v>
      </c>
      <c r="P19034">
        <v>0.86</v>
      </c>
    </row>
    <row r="19035" spans="8:16">
      <c r="H19035" t="s">
        <v>6392</v>
      </c>
      <c r="I19035" t="s">
        <v>7</v>
      </c>
      <c r="J19035">
        <v>2023</v>
      </c>
      <c r="K19035">
        <f>2024 -impact_data[[#This Row],[model_year]]</f>
        <v>1</v>
      </c>
      <c r="L19035">
        <v>47</v>
      </c>
      <c r="M19035">
        <v>41.6</v>
      </c>
      <c r="N19035">
        <v>24.9</v>
      </c>
      <c r="O19035" t="s">
        <v>9</v>
      </c>
      <c r="P19035">
        <v>0.86</v>
      </c>
    </row>
    <row r="19036" spans="8:16">
      <c r="H19036" t="s">
        <v>6394</v>
      </c>
      <c r="I19036" t="s">
        <v>7</v>
      </c>
      <c r="J19036">
        <v>2023</v>
      </c>
      <c r="K19036">
        <f>2024 -impact_data[[#This Row],[model_year]]</f>
        <v>1</v>
      </c>
      <c r="L19036">
        <v>43</v>
      </c>
      <c r="M19036">
        <v>-1.9</v>
      </c>
      <c r="N19036">
        <v>-1.1000000000000001</v>
      </c>
      <c r="O19036" t="s">
        <v>9</v>
      </c>
      <c r="P19036">
        <v>0.88</v>
      </c>
    </row>
    <row r="19037" spans="8:16">
      <c r="H19037" t="s">
        <v>6425</v>
      </c>
      <c r="I19037" t="s">
        <v>7</v>
      </c>
      <c r="J19037">
        <v>2023</v>
      </c>
      <c r="K19037">
        <f>2024 -impact_data[[#This Row],[model_year]]</f>
        <v>1</v>
      </c>
      <c r="L19037">
        <v>47</v>
      </c>
      <c r="M19037">
        <v>8.4</v>
      </c>
      <c r="N19037">
        <v>5.0999999999999996</v>
      </c>
      <c r="O19037" t="s">
        <v>9</v>
      </c>
      <c r="P19037">
        <v>0.88</v>
      </c>
    </row>
    <row r="19038" spans="8:16">
      <c r="H19038" t="s">
        <v>6427</v>
      </c>
      <c r="I19038" t="s">
        <v>7</v>
      </c>
      <c r="J19038">
        <v>2023</v>
      </c>
      <c r="K19038">
        <f>2024 -impact_data[[#This Row],[model_year]]</f>
        <v>1</v>
      </c>
      <c r="L19038">
        <v>48</v>
      </c>
      <c r="M19038">
        <v>13.6</v>
      </c>
      <c r="N19038">
        <v>8.1999999999999993</v>
      </c>
      <c r="O19038" t="s">
        <v>9</v>
      </c>
      <c r="P19038">
        <v>0.87</v>
      </c>
    </row>
    <row r="19039" spans="8:16">
      <c r="H19039" t="s">
        <v>6431</v>
      </c>
      <c r="I19039" t="s">
        <v>7</v>
      </c>
      <c r="J19039">
        <v>2023</v>
      </c>
      <c r="K19039">
        <f>2024 -impact_data[[#This Row],[model_year]]</f>
        <v>1</v>
      </c>
      <c r="L19039">
        <v>44</v>
      </c>
      <c r="M19039">
        <v>12.3</v>
      </c>
      <c r="N19039">
        <v>7.4</v>
      </c>
      <c r="O19039" t="s">
        <v>9</v>
      </c>
      <c r="P19039">
        <v>0.87</v>
      </c>
    </row>
    <row r="19040" spans="8:16">
      <c r="H19040" t="s">
        <v>6456</v>
      </c>
      <c r="I19040" t="s">
        <v>7</v>
      </c>
      <c r="J19040">
        <v>2023</v>
      </c>
      <c r="K19040">
        <f>2024 -impact_data[[#This Row],[model_year]]</f>
        <v>1</v>
      </c>
      <c r="L19040">
        <v>46</v>
      </c>
      <c r="M19040">
        <v>21.7</v>
      </c>
      <c r="N19040">
        <v>13</v>
      </c>
      <c r="O19040" t="s">
        <v>9</v>
      </c>
      <c r="P19040">
        <v>0.86</v>
      </c>
    </row>
    <row r="19041" spans="8:16">
      <c r="H19041" t="s">
        <v>6461</v>
      </c>
      <c r="I19041" t="s">
        <v>7</v>
      </c>
      <c r="J19041">
        <v>2023</v>
      </c>
      <c r="K19041">
        <f>2024 -impact_data[[#This Row],[model_year]]</f>
        <v>1</v>
      </c>
      <c r="L19041">
        <v>45</v>
      </c>
      <c r="M19041">
        <v>3.7</v>
      </c>
      <c r="N19041">
        <v>0.9</v>
      </c>
      <c r="O19041" t="s">
        <v>8</v>
      </c>
      <c r="P19041">
        <v>0.88</v>
      </c>
    </row>
    <row r="19042" spans="8:16">
      <c r="H19042" t="s">
        <v>6470</v>
      </c>
      <c r="I19042" t="s">
        <v>7</v>
      </c>
      <c r="J19042">
        <v>2023</v>
      </c>
      <c r="K19042">
        <f>2024 -impact_data[[#This Row],[model_year]]</f>
        <v>1</v>
      </c>
      <c r="L19042">
        <v>47</v>
      </c>
      <c r="M19042">
        <v>17.100000000000001</v>
      </c>
      <c r="N19042">
        <v>10.199999999999999</v>
      </c>
      <c r="O19042" t="s">
        <v>9</v>
      </c>
      <c r="P19042">
        <v>0.87</v>
      </c>
    </row>
    <row r="19043" spans="8:16">
      <c r="H19043" t="s">
        <v>6488</v>
      </c>
      <c r="I19043" t="s">
        <v>7</v>
      </c>
      <c r="J19043">
        <v>2023</v>
      </c>
      <c r="K19043">
        <f>2024 -impact_data[[#This Row],[model_year]]</f>
        <v>1</v>
      </c>
      <c r="L19043">
        <v>44</v>
      </c>
      <c r="M19043">
        <v>29.2</v>
      </c>
      <c r="N19043">
        <v>17.5</v>
      </c>
      <c r="O19043" t="s">
        <v>9</v>
      </c>
      <c r="P19043">
        <v>0.87</v>
      </c>
    </row>
    <row r="19044" spans="8:16">
      <c r="H19044" t="s">
        <v>6509</v>
      </c>
      <c r="I19044" t="s">
        <v>7</v>
      </c>
      <c r="J19044">
        <v>2023</v>
      </c>
      <c r="K19044">
        <f>2024 -impact_data[[#This Row],[model_year]]</f>
        <v>1</v>
      </c>
      <c r="L19044">
        <v>43</v>
      </c>
      <c r="M19044">
        <v>1.9</v>
      </c>
      <c r="N19044">
        <v>1.2</v>
      </c>
      <c r="O19044" t="s">
        <v>9</v>
      </c>
      <c r="P19044">
        <v>0.88</v>
      </c>
    </row>
    <row r="19045" spans="8:16">
      <c r="H19045" t="s">
        <v>6536</v>
      </c>
      <c r="I19045" t="s">
        <v>7</v>
      </c>
      <c r="J19045">
        <v>2023</v>
      </c>
      <c r="K19045">
        <f>2024 -impact_data[[#This Row],[model_year]]</f>
        <v>1</v>
      </c>
      <c r="L19045">
        <v>44</v>
      </c>
      <c r="M19045">
        <v>11.8</v>
      </c>
      <c r="N19045">
        <v>7.1</v>
      </c>
      <c r="O19045" t="s">
        <v>9</v>
      </c>
      <c r="P19045">
        <v>0.87</v>
      </c>
    </row>
    <row r="19046" spans="8:16">
      <c r="H19046" t="s">
        <v>6566</v>
      </c>
      <c r="I19046" t="s">
        <v>11</v>
      </c>
      <c r="J19046">
        <v>2023</v>
      </c>
      <c r="K19046">
        <f>2024 -impact_data[[#This Row],[model_year]]</f>
        <v>1</v>
      </c>
      <c r="L19046">
        <v>76</v>
      </c>
      <c r="M19046">
        <v>8.9</v>
      </c>
      <c r="N19046">
        <v>5.3</v>
      </c>
      <c r="O19046" t="s">
        <v>9</v>
      </c>
      <c r="P19046">
        <v>0.96</v>
      </c>
    </row>
    <row r="19047" spans="8:16">
      <c r="H19047" t="s">
        <v>6585</v>
      </c>
      <c r="I19047" t="s">
        <v>7</v>
      </c>
      <c r="J19047">
        <v>2023</v>
      </c>
      <c r="K19047">
        <f>2024 -impact_data[[#This Row],[model_year]]</f>
        <v>1</v>
      </c>
      <c r="L19047">
        <v>47</v>
      </c>
      <c r="M19047">
        <v>0.7</v>
      </c>
      <c r="N19047">
        <v>0.3</v>
      </c>
      <c r="O19047" t="s">
        <v>10</v>
      </c>
      <c r="P19047">
        <v>0.87</v>
      </c>
    </row>
    <row r="19048" spans="8:16">
      <c r="H19048" t="s">
        <v>6588</v>
      </c>
      <c r="I19048" t="s">
        <v>7</v>
      </c>
      <c r="J19048">
        <v>2023</v>
      </c>
      <c r="K19048">
        <f>2024 -impact_data[[#This Row],[model_year]]</f>
        <v>1</v>
      </c>
      <c r="L19048">
        <v>42</v>
      </c>
      <c r="M19048">
        <v>1.4</v>
      </c>
      <c r="N19048">
        <v>0.6</v>
      </c>
      <c r="O19048" t="s">
        <v>10</v>
      </c>
      <c r="P19048">
        <v>0.89</v>
      </c>
    </row>
    <row r="19049" spans="8:16">
      <c r="H19049" t="s">
        <v>6595</v>
      </c>
      <c r="I19049" t="s">
        <v>7</v>
      </c>
      <c r="J19049">
        <v>2023</v>
      </c>
      <c r="K19049">
        <f>2024 -impact_data[[#This Row],[model_year]]</f>
        <v>1</v>
      </c>
      <c r="L19049">
        <v>41</v>
      </c>
      <c r="M19049">
        <v>-4.8</v>
      </c>
      <c r="N19049">
        <v>-2.9</v>
      </c>
      <c r="O19049" t="s">
        <v>9</v>
      </c>
      <c r="P19049">
        <v>0.86</v>
      </c>
    </row>
    <row r="19050" spans="8:16">
      <c r="H19050" t="s">
        <v>6599</v>
      </c>
      <c r="I19050" t="s">
        <v>7</v>
      </c>
      <c r="J19050">
        <v>2023</v>
      </c>
      <c r="K19050">
        <f>2024 -impact_data[[#This Row],[model_year]]</f>
        <v>1</v>
      </c>
      <c r="L19050">
        <v>42</v>
      </c>
      <c r="M19050">
        <v>4.0999999999999996</v>
      </c>
      <c r="N19050">
        <v>2.4</v>
      </c>
      <c r="O19050" t="s">
        <v>9</v>
      </c>
      <c r="P19050">
        <v>0.87</v>
      </c>
    </row>
    <row r="19051" spans="8:16">
      <c r="H19051" t="s">
        <v>6616</v>
      </c>
      <c r="I19051" t="s">
        <v>7</v>
      </c>
      <c r="J19051">
        <v>2023</v>
      </c>
      <c r="K19051">
        <f>2024 -impact_data[[#This Row],[model_year]]</f>
        <v>1</v>
      </c>
      <c r="L19051">
        <v>45</v>
      </c>
      <c r="M19051">
        <v>11.4</v>
      </c>
      <c r="N19051">
        <v>6.9</v>
      </c>
      <c r="O19051" t="s">
        <v>9</v>
      </c>
      <c r="P19051">
        <v>0.86</v>
      </c>
    </row>
    <row r="19052" spans="8:16">
      <c r="H19052" t="s">
        <v>6632</v>
      </c>
      <c r="I19052" t="s">
        <v>11</v>
      </c>
      <c r="J19052">
        <v>2023</v>
      </c>
      <c r="K19052">
        <f>2024 -impact_data[[#This Row],[model_year]]</f>
        <v>1</v>
      </c>
      <c r="L19052">
        <v>73</v>
      </c>
      <c r="M19052">
        <v>8.1</v>
      </c>
      <c r="N19052">
        <v>3.2</v>
      </c>
      <c r="O19052" t="s">
        <v>10</v>
      </c>
      <c r="P19052">
        <v>0.95</v>
      </c>
    </row>
    <row r="19053" spans="8:16">
      <c r="H19053" t="s">
        <v>6645</v>
      </c>
      <c r="I19053" t="s">
        <v>11</v>
      </c>
      <c r="J19053">
        <v>2023</v>
      </c>
      <c r="K19053">
        <f>2024 -impact_data[[#This Row],[model_year]]</f>
        <v>1</v>
      </c>
      <c r="L19053">
        <v>77</v>
      </c>
      <c r="M19053">
        <v>10</v>
      </c>
      <c r="N19053">
        <v>6</v>
      </c>
      <c r="O19053" t="s">
        <v>9</v>
      </c>
      <c r="P19053">
        <v>0.92</v>
      </c>
    </row>
    <row r="19054" spans="8:16">
      <c r="H19054" t="s">
        <v>6724</v>
      </c>
      <c r="I19054" t="s">
        <v>7</v>
      </c>
      <c r="J19054">
        <v>2023</v>
      </c>
      <c r="K19054">
        <f>2024 -impact_data[[#This Row],[model_year]]</f>
        <v>1</v>
      </c>
      <c r="L19054">
        <v>43</v>
      </c>
      <c r="M19054">
        <v>3.9</v>
      </c>
      <c r="N19054">
        <v>2.2999999999999998</v>
      </c>
      <c r="O19054" t="s">
        <v>9</v>
      </c>
      <c r="P19054">
        <v>0.89</v>
      </c>
    </row>
    <row r="19055" spans="8:16">
      <c r="H19055" t="s">
        <v>6742</v>
      </c>
      <c r="I19055" t="s">
        <v>7</v>
      </c>
      <c r="J19055">
        <v>2023</v>
      </c>
      <c r="K19055">
        <f>2024 -impact_data[[#This Row],[model_year]]</f>
        <v>1</v>
      </c>
      <c r="L19055">
        <v>44</v>
      </c>
      <c r="M19055">
        <v>21.1</v>
      </c>
      <c r="N19055">
        <v>12.7</v>
      </c>
      <c r="O19055" t="s">
        <v>9</v>
      </c>
      <c r="P19055">
        <v>0.87</v>
      </c>
    </row>
    <row r="19056" spans="8:16">
      <c r="H19056" t="s">
        <v>6781</v>
      </c>
      <c r="I19056" t="s">
        <v>7</v>
      </c>
      <c r="J19056">
        <v>2023</v>
      </c>
      <c r="K19056">
        <f>2024 -impact_data[[#This Row],[model_year]]</f>
        <v>1</v>
      </c>
      <c r="L19056">
        <v>42</v>
      </c>
      <c r="M19056">
        <v>-2.6</v>
      </c>
      <c r="N19056">
        <v>-1.1000000000000001</v>
      </c>
      <c r="O19056" t="s">
        <v>10</v>
      </c>
      <c r="P19056">
        <v>0.87</v>
      </c>
    </row>
    <row r="19057" spans="8:16">
      <c r="H19057" t="s">
        <v>6789</v>
      </c>
      <c r="I19057" t="s">
        <v>7</v>
      </c>
      <c r="J19057">
        <v>2023</v>
      </c>
      <c r="K19057">
        <f>2024 -impact_data[[#This Row],[model_year]]</f>
        <v>1</v>
      </c>
      <c r="L19057">
        <v>45</v>
      </c>
      <c r="M19057">
        <v>2.1</v>
      </c>
      <c r="N19057">
        <v>0.5</v>
      </c>
      <c r="O19057" t="s">
        <v>8</v>
      </c>
      <c r="P19057">
        <v>0.89</v>
      </c>
    </row>
    <row r="19058" spans="8:16">
      <c r="H19058" t="s">
        <v>6795</v>
      </c>
      <c r="I19058" t="s">
        <v>7</v>
      </c>
      <c r="J19058">
        <v>2023</v>
      </c>
      <c r="K19058">
        <f>2024 -impact_data[[#This Row],[model_year]]</f>
        <v>1</v>
      </c>
      <c r="L19058">
        <v>44</v>
      </c>
      <c r="M19058">
        <v>20.7</v>
      </c>
      <c r="N19058">
        <v>12.4</v>
      </c>
      <c r="O19058" t="s">
        <v>9</v>
      </c>
      <c r="P19058">
        <v>0.88</v>
      </c>
    </row>
    <row r="19059" spans="8:16">
      <c r="H19059" t="s">
        <v>6845</v>
      </c>
      <c r="I19059" t="s">
        <v>7</v>
      </c>
      <c r="J19059">
        <v>2023</v>
      </c>
      <c r="K19059">
        <f>2024 -impact_data[[#This Row],[model_year]]</f>
        <v>1</v>
      </c>
      <c r="L19059">
        <v>40</v>
      </c>
      <c r="M19059">
        <v>13.4</v>
      </c>
      <c r="N19059">
        <v>8</v>
      </c>
      <c r="O19059" t="s">
        <v>9</v>
      </c>
      <c r="P19059">
        <v>0.86</v>
      </c>
    </row>
    <row r="19060" spans="8:16">
      <c r="H19060" t="s">
        <v>6865</v>
      </c>
      <c r="I19060" t="s">
        <v>11</v>
      </c>
      <c r="J19060">
        <v>2023</v>
      </c>
      <c r="K19060">
        <f>2024 -impact_data[[#This Row],[model_year]]</f>
        <v>1</v>
      </c>
      <c r="L19060">
        <v>70</v>
      </c>
      <c r="M19060">
        <v>2</v>
      </c>
      <c r="N19060">
        <v>1.2</v>
      </c>
      <c r="O19060" t="s">
        <v>9</v>
      </c>
      <c r="P19060">
        <v>0.96</v>
      </c>
    </row>
    <row r="19061" spans="8:16">
      <c r="H19061" t="s">
        <v>6887</v>
      </c>
      <c r="I19061" t="s">
        <v>7</v>
      </c>
      <c r="J19061">
        <v>2023</v>
      </c>
      <c r="K19061">
        <f>2024 -impact_data[[#This Row],[model_year]]</f>
        <v>1</v>
      </c>
      <c r="L19061">
        <v>44</v>
      </c>
      <c r="M19061">
        <v>16.3</v>
      </c>
      <c r="N19061">
        <v>9.8000000000000007</v>
      </c>
      <c r="O19061" t="s">
        <v>9</v>
      </c>
      <c r="P19061">
        <v>0.86</v>
      </c>
    </row>
    <row r="19062" spans="8:16">
      <c r="H19062" t="s">
        <v>6892</v>
      </c>
      <c r="I19062" t="s">
        <v>7</v>
      </c>
      <c r="J19062">
        <v>2023</v>
      </c>
      <c r="K19062">
        <f>2024 -impact_data[[#This Row],[model_year]]</f>
        <v>1</v>
      </c>
      <c r="L19062">
        <v>42</v>
      </c>
      <c r="M19062">
        <v>8.1999999999999993</v>
      </c>
      <c r="N19062">
        <v>3.3</v>
      </c>
      <c r="O19062" t="s">
        <v>10</v>
      </c>
      <c r="P19062">
        <v>0.86</v>
      </c>
    </row>
    <row r="19063" spans="8:16">
      <c r="H19063" t="s">
        <v>6906</v>
      </c>
      <c r="I19063" t="s">
        <v>7</v>
      </c>
      <c r="J19063">
        <v>2023</v>
      </c>
      <c r="K19063">
        <f>2024 -impact_data[[#This Row],[model_year]]</f>
        <v>1</v>
      </c>
      <c r="L19063">
        <v>48</v>
      </c>
      <c r="M19063">
        <v>34.4</v>
      </c>
      <c r="N19063">
        <v>13.8</v>
      </c>
      <c r="O19063" t="s">
        <v>10</v>
      </c>
      <c r="P19063">
        <v>0.87</v>
      </c>
    </row>
    <row r="19064" spans="8:16">
      <c r="H19064" t="s">
        <v>6913</v>
      </c>
      <c r="I19064" t="s">
        <v>7</v>
      </c>
      <c r="J19064">
        <v>2023</v>
      </c>
      <c r="K19064">
        <f>2024 -impact_data[[#This Row],[model_year]]</f>
        <v>1</v>
      </c>
      <c r="L19064">
        <v>44</v>
      </c>
      <c r="M19064">
        <v>0.8</v>
      </c>
      <c r="N19064">
        <v>0.5</v>
      </c>
      <c r="O19064" t="s">
        <v>9</v>
      </c>
      <c r="P19064">
        <v>0.89</v>
      </c>
    </row>
    <row r="19065" spans="8:16">
      <c r="H19065" t="s">
        <v>6958</v>
      </c>
      <c r="I19065" t="s">
        <v>7</v>
      </c>
      <c r="J19065">
        <v>2023</v>
      </c>
      <c r="K19065">
        <f>2024 -impact_data[[#This Row],[model_year]]</f>
        <v>1</v>
      </c>
      <c r="L19065">
        <v>45</v>
      </c>
      <c r="M19065">
        <v>16.899999999999999</v>
      </c>
      <c r="N19065">
        <v>10.1</v>
      </c>
      <c r="O19065" t="s">
        <v>9</v>
      </c>
      <c r="P19065">
        <v>0.86</v>
      </c>
    </row>
    <row r="19066" spans="8:16">
      <c r="H19066" t="s">
        <v>6962</v>
      </c>
      <c r="I19066" t="s">
        <v>7</v>
      </c>
      <c r="J19066">
        <v>2023</v>
      </c>
      <c r="K19066">
        <f>2024 -impact_data[[#This Row],[model_year]]</f>
        <v>1</v>
      </c>
      <c r="L19066">
        <v>48</v>
      </c>
      <c r="M19066">
        <v>45.9</v>
      </c>
      <c r="N19066">
        <v>18.3</v>
      </c>
      <c r="O19066" t="s">
        <v>10</v>
      </c>
      <c r="P19066">
        <v>0.87</v>
      </c>
    </row>
    <row r="19067" spans="8:16">
      <c r="H19067" t="s">
        <v>6982</v>
      </c>
      <c r="I19067" t="s">
        <v>7</v>
      </c>
      <c r="J19067">
        <v>2023</v>
      </c>
      <c r="K19067">
        <f>2024 -impact_data[[#This Row],[model_year]]</f>
        <v>1</v>
      </c>
      <c r="L19067">
        <v>47</v>
      </c>
      <c r="M19067">
        <v>16</v>
      </c>
      <c r="N19067">
        <v>6.4</v>
      </c>
      <c r="O19067" t="s">
        <v>10</v>
      </c>
      <c r="P19067">
        <v>0.88</v>
      </c>
    </row>
    <row r="19068" spans="8:16">
      <c r="H19068" t="s">
        <v>7055</v>
      </c>
      <c r="I19068" t="s">
        <v>7</v>
      </c>
      <c r="J19068">
        <v>2023</v>
      </c>
      <c r="K19068">
        <f>2024 -impact_data[[#This Row],[model_year]]</f>
        <v>1</v>
      </c>
      <c r="L19068">
        <v>42</v>
      </c>
      <c r="M19068">
        <v>1.3</v>
      </c>
      <c r="N19068">
        <v>0.8</v>
      </c>
      <c r="O19068" t="s">
        <v>9</v>
      </c>
      <c r="P19068">
        <v>0.88</v>
      </c>
    </row>
    <row r="19069" spans="8:16">
      <c r="H19069" t="s">
        <v>7078</v>
      </c>
      <c r="I19069" t="s">
        <v>7</v>
      </c>
      <c r="J19069">
        <v>2023</v>
      </c>
      <c r="K19069">
        <f>2024 -impact_data[[#This Row],[model_year]]</f>
        <v>1</v>
      </c>
      <c r="L19069">
        <v>45</v>
      </c>
      <c r="M19069">
        <v>6.5</v>
      </c>
      <c r="N19069">
        <v>1.6</v>
      </c>
      <c r="O19069" t="s">
        <v>8</v>
      </c>
      <c r="P19069">
        <v>0.88</v>
      </c>
    </row>
    <row r="19070" spans="8:16">
      <c r="H19070" t="s">
        <v>7090</v>
      </c>
      <c r="I19070" t="s">
        <v>7</v>
      </c>
      <c r="J19070">
        <v>2023</v>
      </c>
      <c r="K19070">
        <f>2024 -impact_data[[#This Row],[model_year]]</f>
        <v>1</v>
      </c>
      <c r="L19070">
        <v>44</v>
      </c>
      <c r="M19070">
        <v>12.5</v>
      </c>
      <c r="N19070">
        <v>7.5</v>
      </c>
      <c r="O19070" t="s">
        <v>9</v>
      </c>
      <c r="P19070">
        <v>0.88</v>
      </c>
    </row>
    <row r="19071" spans="8:16">
      <c r="H19071" t="s">
        <v>7118</v>
      </c>
      <c r="I19071" t="s">
        <v>7</v>
      </c>
      <c r="J19071">
        <v>2023</v>
      </c>
      <c r="K19071">
        <f>2024 -impact_data[[#This Row],[model_year]]</f>
        <v>1</v>
      </c>
      <c r="L19071">
        <v>46</v>
      </c>
      <c r="M19071">
        <v>11.5</v>
      </c>
      <c r="N19071">
        <v>6.9</v>
      </c>
      <c r="O19071" t="s">
        <v>9</v>
      </c>
      <c r="P19071">
        <v>0.89</v>
      </c>
    </row>
    <row r="19072" spans="8:16">
      <c r="H19072" t="s">
        <v>7174</v>
      </c>
      <c r="I19072" t="s">
        <v>7</v>
      </c>
      <c r="J19072">
        <v>2023</v>
      </c>
      <c r="K19072">
        <f>2024 -impact_data[[#This Row],[model_year]]</f>
        <v>1</v>
      </c>
      <c r="L19072">
        <v>48</v>
      </c>
      <c r="M19072">
        <v>23</v>
      </c>
      <c r="N19072">
        <v>9.1999999999999993</v>
      </c>
      <c r="O19072" t="s">
        <v>10</v>
      </c>
      <c r="P19072">
        <v>0.87</v>
      </c>
    </row>
    <row r="19073" spans="8:16">
      <c r="H19073" t="s">
        <v>7219</v>
      </c>
      <c r="I19073" t="s">
        <v>7</v>
      </c>
      <c r="J19073">
        <v>2023</v>
      </c>
      <c r="K19073">
        <f>2024 -impact_data[[#This Row],[model_year]]</f>
        <v>1</v>
      </c>
      <c r="L19073">
        <v>42</v>
      </c>
      <c r="M19073">
        <v>0.7</v>
      </c>
      <c r="N19073">
        <v>0.2</v>
      </c>
      <c r="O19073" t="s">
        <v>8</v>
      </c>
      <c r="P19073">
        <v>0.88</v>
      </c>
    </row>
    <row r="19074" spans="8:16">
      <c r="H19074" t="s">
        <v>7223</v>
      </c>
      <c r="I19074" t="s">
        <v>7</v>
      </c>
      <c r="J19074">
        <v>2023</v>
      </c>
      <c r="K19074">
        <f>2024 -impact_data[[#This Row],[model_year]]</f>
        <v>1</v>
      </c>
      <c r="L19074">
        <v>48</v>
      </c>
      <c r="M19074">
        <v>41</v>
      </c>
      <c r="N19074">
        <v>16.399999999999999</v>
      </c>
      <c r="O19074" t="s">
        <v>10</v>
      </c>
      <c r="P19074">
        <v>0.87</v>
      </c>
    </row>
    <row r="19075" spans="8:16">
      <c r="H19075" t="s">
        <v>7240</v>
      </c>
      <c r="I19075" t="s">
        <v>7</v>
      </c>
      <c r="J19075">
        <v>2023</v>
      </c>
      <c r="K19075">
        <f>2024 -impact_data[[#This Row],[model_year]]</f>
        <v>1</v>
      </c>
      <c r="L19075">
        <v>41</v>
      </c>
      <c r="M19075">
        <v>7.7</v>
      </c>
      <c r="N19075">
        <v>4.5999999999999996</v>
      </c>
      <c r="O19075" t="s">
        <v>9</v>
      </c>
      <c r="P19075">
        <v>0.88</v>
      </c>
    </row>
    <row r="19076" spans="8:16">
      <c r="H19076" t="s">
        <v>7259</v>
      </c>
      <c r="I19076" t="s">
        <v>7</v>
      </c>
      <c r="J19076">
        <v>2023</v>
      </c>
      <c r="K19076">
        <f>2024 -impact_data[[#This Row],[model_year]]</f>
        <v>1</v>
      </c>
      <c r="L19076">
        <v>44</v>
      </c>
      <c r="M19076">
        <v>6.2</v>
      </c>
      <c r="N19076">
        <v>3.7</v>
      </c>
      <c r="O19076" t="s">
        <v>9</v>
      </c>
      <c r="P19076">
        <v>0.88</v>
      </c>
    </row>
    <row r="19077" spans="8:16">
      <c r="H19077" t="s">
        <v>7270</v>
      </c>
      <c r="I19077" t="s">
        <v>7</v>
      </c>
      <c r="J19077">
        <v>2023</v>
      </c>
      <c r="K19077">
        <f>2024 -impact_data[[#This Row],[model_year]]</f>
        <v>1</v>
      </c>
      <c r="L19077">
        <v>47</v>
      </c>
      <c r="M19077">
        <v>10.6</v>
      </c>
      <c r="N19077">
        <v>2.7</v>
      </c>
      <c r="O19077" t="s">
        <v>8</v>
      </c>
      <c r="P19077">
        <v>0.88</v>
      </c>
    </row>
    <row r="19078" spans="8:16">
      <c r="H19078" t="s">
        <v>7276</v>
      </c>
      <c r="I19078" t="s">
        <v>7</v>
      </c>
      <c r="J19078">
        <v>2023</v>
      </c>
      <c r="K19078">
        <f>2024 -impact_data[[#This Row],[model_year]]</f>
        <v>1</v>
      </c>
      <c r="L19078">
        <v>47</v>
      </c>
      <c r="M19078">
        <v>36.5</v>
      </c>
      <c r="N19078">
        <v>9.1</v>
      </c>
      <c r="O19078" t="s">
        <v>8</v>
      </c>
      <c r="P19078">
        <v>0.87</v>
      </c>
    </row>
    <row r="19079" spans="8:16">
      <c r="H19079" t="s">
        <v>7283</v>
      </c>
      <c r="I19079" t="s">
        <v>11</v>
      </c>
      <c r="J19079">
        <v>2023</v>
      </c>
      <c r="K19079">
        <f>2024 -impact_data[[#This Row],[model_year]]</f>
        <v>1</v>
      </c>
      <c r="L19079">
        <v>74</v>
      </c>
      <c r="M19079">
        <v>16.3</v>
      </c>
      <c r="N19079">
        <v>4.0999999999999996</v>
      </c>
      <c r="O19079" t="s">
        <v>8</v>
      </c>
      <c r="P19079">
        <v>0.95</v>
      </c>
    </row>
    <row r="19080" spans="8:16">
      <c r="H19080" t="s">
        <v>7322</v>
      </c>
      <c r="I19080" t="s">
        <v>7</v>
      </c>
      <c r="J19080">
        <v>2023</v>
      </c>
      <c r="K19080">
        <f>2024 -impact_data[[#This Row],[model_year]]</f>
        <v>1</v>
      </c>
      <c r="L19080">
        <v>48</v>
      </c>
      <c r="M19080">
        <v>30.9</v>
      </c>
      <c r="N19080">
        <v>18.5</v>
      </c>
      <c r="O19080" t="s">
        <v>9</v>
      </c>
      <c r="P19080">
        <v>0.87</v>
      </c>
    </row>
    <row r="19081" spans="8:16">
      <c r="H19081" t="s">
        <v>7365</v>
      </c>
      <c r="I19081" t="s">
        <v>7</v>
      </c>
      <c r="J19081">
        <v>2023</v>
      </c>
      <c r="K19081">
        <f>2024 -impact_data[[#This Row],[model_year]]</f>
        <v>1</v>
      </c>
      <c r="L19081">
        <v>45</v>
      </c>
      <c r="M19081">
        <v>35.700000000000003</v>
      </c>
      <c r="N19081">
        <v>14.3</v>
      </c>
      <c r="O19081" t="s">
        <v>10</v>
      </c>
      <c r="P19081">
        <v>0.89</v>
      </c>
    </row>
    <row r="19082" spans="8:16">
      <c r="H19082" t="s">
        <v>7396</v>
      </c>
      <c r="I19082" t="s">
        <v>7</v>
      </c>
      <c r="J19082">
        <v>2023</v>
      </c>
      <c r="K19082">
        <f>2024 -impact_data[[#This Row],[model_year]]</f>
        <v>1</v>
      </c>
      <c r="L19082">
        <v>47</v>
      </c>
      <c r="M19082">
        <v>21</v>
      </c>
      <c r="N19082">
        <v>12.6</v>
      </c>
      <c r="O19082" t="s">
        <v>9</v>
      </c>
      <c r="P19082">
        <v>0.87</v>
      </c>
    </row>
    <row r="19083" spans="8:16">
      <c r="H19083" t="s">
        <v>7407</v>
      </c>
      <c r="I19083" t="s">
        <v>7</v>
      </c>
      <c r="J19083">
        <v>2023</v>
      </c>
      <c r="K19083">
        <f>2024 -impact_data[[#This Row],[model_year]]</f>
        <v>1</v>
      </c>
      <c r="L19083">
        <v>43</v>
      </c>
      <c r="M19083">
        <v>9.9</v>
      </c>
      <c r="N19083">
        <v>3.9</v>
      </c>
      <c r="O19083" t="s">
        <v>10</v>
      </c>
      <c r="P19083">
        <v>0.88</v>
      </c>
    </row>
    <row r="19084" spans="8:16">
      <c r="H19084" t="s">
        <v>7476</v>
      </c>
      <c r="I19084" t="s">
        <v>7</v>
      </c>
      <c r="J19084">
        <v>2023</v>
      </c>
      <c r="K19084">
        <f>2024 -impact_data[[#This Row],[model_year]]</f>
        <v>1</v>
      </c>
      <c r="L19084">
        <v>45</v>
      </c>
      <c r="M19084">
        <v>0.2</v>
      </c>
      <c r="N19084">
        <v>0.1</v>
      </c>
      <c r="O19084" t="s">
        <v>9</v>
      </c>
      <c r="P19084">
        <v>0.89</v>
      </c>
    </row>
    <row r="19085" spans="8:16">
      <c r="H19085" t="s">
        <v>7499</v>
      </c>
      <c r="I19085" t="s">
        <v>7</v>
      </c>
      <c r="J19085">
        <v>2023</v>
      </c>
      <c r="K19085">
        <f>2024 -impact_data[[#This Row],[model_year]]</f>
        <v>1</v>
      </c>
      <c r="L19085">
        <v>42</v>
      </c>
      <c r="M19085">
        <v>-0.5</v>
      </c>
      <c r="N19085">
        <v>-0.3</v>
      </c>
      <c r="O19085" t="s">
        <v>9</v>
      </c>
      <c r="P19085">
        <v>0.87</v>
      </c>
    </row>
    <row r="19086" spans="8:16">
      <c r="H19086" t="s">
        <v>7527</v>
      </c>
      <c r="I19086" t="s">
        <v>7</v>
      </c>
      <c r="J19086">
        <v>2023</v>
      </c>
      <c r="K19086">
        <f>2024 -impact_data[[#This Row],[model_year]]</f>
        <v>1</v>
      </c>
      <c r="L19086">
        <v>48</v>
      </c>
      <c r="M19086">
        <v>18.8</v>
      </c>
      <c r="N19086">
        <v>11.3</v>
      </c>
      <c r="O19086" t="s">
        <v>9</v>
      </c>
      <c r="P19086">
        <v>0.86</v>
      </c>
    </row>
    <row r="19087" spans="8:16">
      <c r="H19087" t="s">
        <v>7530</v>
      </c>
      <c r="I19087" t="s">
        <v>11</v>
      </c>
      <c r="J19087">
        <v>2023</v>
      </c>
      <c r="K19087">
        <f>2024 -impact_data[[#This Row],[model_year]]</f>
        <v>1</v>
      </c>
      <c r="L19087">
        <v>73</v>
      </c>
      <c r="M19087">
        <v>16.8</v>
      </c>
      <c r="N19087">
        <v>10.1</v>
      </c>
      <c r="O19087" t="s">
        <v>9</v>
      </c>
      <c r="P19087">
        <v>0.95</v>
      </c>
    </row>
    <row r="19088" spans="8:16">
      <c r="H19088" t="s">
        <v>7542</v>
      </c>
      <c r="I19088" t="s">
        <v>7</v>
      </c>
      <c r="J19088">
        <v>2023</v>
      </c>
      <c r="K19088">
        <f>2024 -impact_data[[#This Row],[model_year]]</f>
        <v>1</v>
      </c>
      <c r="L19088">
        <v>46</v>
      </c>
      <c r="M19088">
        <v>20</v>
      </c>
      <c r="N19088">
        <v>5</v>
      </c>
      <c r="O19088" t="s">
        <v>8</v>
      </c>
      <c r="P19088">
        <v>0.86</v>
      </c>
    </row>
    <row r="19089" spans="8:16">
      <c r="H19089" t="s">
        <v>7546</v>
      </c>
      <c r="I19089" t="s">
        <v>7</v>
      </c>
      <c r="J19089">
        <v>2023</v>
      </c>
      <c r="K19089">
        <f>2024 -impact_data[[#This Row],[model_year]]</f>
        <v>1</v>
      </c>
      <c r="L19089">
        <v>43</v>
      </c>
      <c r="M19089">
        <v>1.4</v>
      </c>
      <c r="N19089">
        <v>0.6</v>
      </c>
      <c r="O19089" t="s">
        <v>10</v>
      </c>
      <c r="P19089">
        <v>0.86</v>
      </c>
    </row>
    <row r="19090" spans="8:16">
      <c r="H19090" t="s">
        <v>7695</v>
      </c>
      <c r="I19090" t="s">
        <v>7</v>
      </c>
      <c r="J19090">
        <v>2023</v>
      </c>
      <c r="K19090">
        <f>2024 -impact_data[[#This Row],[model_year]]</f>
        <v>1</v>
      </c>
      <c r="L19090">
        <v>45</v>
      </c>
      <c r="M19090">
        <v>39.299999999999997</v>
      </c>
      <c r="N19090">
        <v>23.6</v>
      </c>
      <c r="O19090" t="s">
        <v>9</v>
      </c>
      <c r="P19090">
        <v>0.87</v>
      </c>
    </row>
    <row r="19091" spans="8:16">
      <c r="H19091" t="s">
        <v>7759</v>
      </c>
      <c r="I19091" t="s">
        <v>7</v>
      </c>
      <c r="J19091">
        <v>2023</v>
      </c>
      <c r="K19091">
        <f>2024 -impact_data[[#This Row],[model_year]]</f>
        <v>1</v>
      </c>
      <c r="L19091">
        <v>41</v>
      </c>
      <c r="M19091">
        <v>1.8</v>
      </c>
      <c r="N19091">
        <v>0.7</v>
      </c>
      <c r="O19091" t="s">
        <v>10</v>
      </c>
      <c r="P19091">
        <v>0.88</v>
      </c>
    </row>
    <row r="19092" spans="8:16">
      <c r="H19092" t="s">
        <v>7772</v>
      </c>
      <c r="I19092" t="s">
        <v>7</v>
      </c>
      <c r="J19092">
        <v>2023</v>
      </c>
      <c r="K19092">
        <f>2024 -impact_data[[#This Row],[model_year]]</f>
        <v>1</v>
      </c>
      <c r="L19092">
        <v>46</v>
      </c>
      <c r="M19092">
        <v>6.2</v>
      </c>
      <c r="N19092">
        <v>3.7</v>
      </c>
      <c r="O19092" t="s">
        <v>9</v>
      </c>
      <c r="P19092">
        <v>0.87</v>
      </c>
    </row>
    <row r="19093" spans="8:16">
      <c r="H19093" t="s">
        <v>7785</v>
      </c>
      <c r="I19093" t="s">
        <v>7</v>
      </c>
      <c r="J19093">
        <v>2023</v>
      </c>
      <c r="K19093">
        <f>2024 -impact_data[[#This Row],[model_year]]</f>
        <v>1</v>
      </c>
      <c r="L19093">
        <v>45</v>
      </c>
      <c r="M19093">
        <v>1.3</v>
      </c>
      <c r="N19093">
        <v>0.5</v>
      </c>
      <c r="O19093" t="s">
        <v>10</v>
      </c>
      <c r="P19093">
        <v>0.86</v>
      </c>
    </row>
    <row r="19094" spans="8:16">
      <c r="H19094" t="s">
        <v>7789</v>
      </c>
      <c r="I19094" t="s">
        <v>7</v>
      </c>
      <c r="J19094">
        <v>2023</v>
      </c>
      <c r="K19094">
        <f>2024 -impact_data[[#This Row],[model_year]]</f>
        <v>1</v>
      </c>
      <c r="L19094">
        <v>45</v>
      </c>
      <c r="M19094">
        <v>12.7</v>
      </c>
      <c r="N19094">
        <v>7.6</v>
      </c>
      <c r="O19094" t="s">
        <v>9</v>
      </c>
      <c r="P19094">
        <v>0.88</v>
      </c>
    </row>
    <row r="19095" spans="8:16">
      <c r="H19095" t="s">
        <v>7800</v>
      </c>
      <c r="I19095" t="s">
        <v>11</v>
      </c>
      <c r="J19095">
        <v>2023</v>
      </c>
      <c r="K19095">
        <f>2024 -impact_data[[#This Row],[model_year]]</f>
        <v>1</v>
      </c>
      <c r="L19095">
        <v>78</v>
      </c>
      <c r="M19095">
        <v>15.1</v>
      </c>
      <c r="N19095">
        <v>9.1</v>
      </c>
      <c r="O19095" t="s">
        <v>9</v>
      </c>
      <c r="P19095">
        <v>0.96</v>
      </c>
    </row>
    <row r="19096" spans="8:16">
      <c r="H19096" t="s">
        <v>7818</v>
      </c>
      <c r="I19096" t="s">
        <v>7</v>
      </c>
      <c r="J19096">
        <v>2023</v>
      </c>
      <c r="K19096">
        <f>2024 -impact_data[[#This Row],[model_year]]</f>
        <v>1</v>
      </c>
      <c r="L19096">
        <v>47</v>
      </c>
      <c r="M19096">
        <v>8</v>
      </c>
      <c r="N19096">
        <v>4.8</v>
      </c>
      <c r="O19096" t="s">
        <v>9</v>
      </c>
      <c r="P19096">
        <v>0.86</v>
      </c>
    </row>
    <row r="19097" spans="8:16">
      <c r="H19097" t="s">
        <v>7819</v>
      </c>
      <c r="I19097" t="s">
        <v>7</v>
      </c>
      <c r="J19097">
        <v>2023</v>
      </c>
      <c r="K19097">
        <f>2024 -impact_data[[#This Row],[model_year]]</f>
        <v>1</v>
      </c>
      <c r="L19097">
        <v>48</v>
      </c>
      <c r="M19097">
        <v>10.4</v>
      </c>
      <c r="N19097">
        <v>6.2</v>
      </c>
      <c r="O19097" t="s">
        <v>9</v>
      </c>
      <c r="P19097">
        <v>0.87</v>
      </c>
    </row>
    <row r="19098" spans="8:16">
      <c r="H19098" t="s">
        <v>7831</v>
      </c>
      <c r="I19098" t="s">
        <v>7</v>
      </c>
      <c r="J19098">
        <v>2023</v>
      </c>
      <c r="K19098">
        <f>2024 -impact_data[[#This Row],[model_year]]</f>
        <v>1</v>
      </c>
      <c r="L19098">
        <v>46</v>
      </c>
      <c r="M19098">
        <v>17.399999999999999</v>
      </c>
      <c r="N19098">
        <v>7</v>
      </c>
      <c r="O19098" t="s">
        <v>10</v>
      </c>
      <c r="P19098">
        <v>0.87</v>
      </c>
    </row>
    <row r="19099" spans="8:16">
      <c r="H19099" t="s">
        <v>7839</v>
      </c>
      <c r="I19099" t="s">
        <v>7</v>
      </c>
      <c r="J19099">
        <v>2023</v>
      </c>
      <c r="K19099">
        <f>2024 -impact_data[[#This Row],[model_year]]</f>
        <v>1</v>
      </c>
      <c r="L19099">
        <v>44</v>
      </c>
      <c r="M19099">
        <v>6</v>
      </c>
      <c r="N19099">
        <v>2.4</v>
      </c>
      <c r="O19099" t="s">
        <v>10</v>
      </c>
      <c r="P19099">
        <v>0.89</v>
      </c>
    </row>
    <row r="19100" spans="8:16">
      <c r="H19100" t="s">
        <v>7845</v>
      </c>
      <c r="I19100" t="s">
        <v>7</v>
      </c>
      <c r="J19100">
        <v>2023</v>
      </c>
      <c r="K19100">
        <f>2024 -impact_data[[#This Row],[model_year]]</f>
        <v>1</v>
      </c>
      <c r="L19100">
        <v>45</v>
      </c>
      <c r="M19100">
        <v>16.899999999999999</v>
      </c>
      <c r="N19100">
        <v>10.1</v>
      </c>
      <c r="O19100" t="s">
        <v>9</v>
      </c>
      <c r="P19100">
        <v>0.87</v>
      </c>
    </row>
    <row r="19101" spans="8:16">
      <c r="H19101" t="s">
        <v>7878</v>
      </c>
      <c r="I19101" t="s">
        <v>7</v>
      </c>
      <c r="J19101">
        <v>2023</v>
      </c>
      <c r="K19101">
        <f>2024 -impact_data[[#This Row],[model_year]]</f>
        <v>1</v>
      </c>
      <c r="L19101">
        <v>44</v>
      </c>
      <c r="M19101">
        <v>4.2</v>
      </c>
      <c r="N19101">
        <v>1.7</v>
      </c>
      <c r="O19101" t="s">
        <v>10</v>
      </c>
      <c r="P19101">
        <v>0.86</v>
      </c>
    </row>
    <row r="19102" spans="8:16">
      <c r="H19102" t="s">
        <v>7909</v>
      </c>
      <c r="I19102" t="s">
        <v>11</v>
      </c>
      <c r="J19102">
        <v>2023</v>
      </c>
      <c r="K19102">
        <f>2024 -impact_data[[#This Row],[model_year]]</f>
        <v>1</v>
      </c>
      <c r="L19102">
        <v>71</v>
      </c>
      <c r="M19102">
        <v>8.1</v>
      </c>
      <c r="N19102">
        <v>2</v>
      </c>
      <c r="O19102" t="s">
        <v>8</v>
      </c>
      <c r="P19102">
        <v>0.97</v>
      </c>
    </row>
    <row r="19103" spans="8:16">
      <c r="H19103" t="s">
        <v>7927</v>
      </c>
      <c r="I19103" t="s">
        <v>7</v>
      </c>
      <c r="J19103">
        <v>2023</v>
      </c>
      <c r="K19103">
        <f>2024 -impact_data[[#This Row],[model_year]]</f>
        <v>1</v>
      </c>
      <c r="L19103">
        <v>42</v>
      </c>
      <c r="M19103">
        <v>-1.1000000000000001</v>
      </c>
      <c r="N19103">
        <v>-0.7</v>
      </c>
      <c r="O19103" t="s">
        <v>9</v>
      </c>
      <c r="P19103">
        <v>0.89</v>
      </c>
    </row>
    <row r="19104" spans="8:16">
      <c r="H19104" t="s">
        <v>7929</v>
      </c>
      <c r="I19104" t="s">
        <v>7</v>
      </c>
      <c r="J19104">
        <v>2023</v>
      </c>
      <c r="K19104">
        <f>2024 -impact_data[[#This Row],[model_year]]</f>
        <v>1</v>
      </c>
      <c r="L19104">
        <v>42</v>
      </c>
      <c r="M19104">
        <v>26.8</v>
      </c>
      <c r="N19104">
        <v>10.7</v>
      </c>
      <c r="O19104" t="s">
        <v>10</v>
      </c>
      <c r="P19104">
        <v>0.87</v>
      </c>
    </row>
    <row r="19105" spans="8:16">
      <c r="H19105" t="s">
        <v>7936</v>
      </c>
      <c r="I19105" t="s">
        <v>7</v>
      </c>
      <c r="J19105">
        <v>2023</v>
      </c>
      <c r="K19105">
        <f>2024 -impact_data[[#This Row],[model_year]]</f>
        <v>1</v>
      </c>
      <c r="L19105">
        <v>48</v>
      </c>
      <c r="M19105">
        <v>22.5</v>
      </c>
      <c r="N19105">
        <v>9</v>
      </c>
      <c r="O19105" t="s">
        <v>10</v>
      </c>
      <c r="P19105">
        <v>0.86</v>
      </c>
    </row>
    <row r="19106" spans="8:16">
      <c r="H19106" t="s">
        <v>7952</v>
      </c>
      <c r="I19106" t="s">
        <v>7</v>
      </c>
      <c r="J19106">
        <v>2023</v>
      </c>
      <c r="K19106">
        <f>2024 -impact_data[[#This Row],[model_year]]</f>
        <v>1</v>
      </c>
      <c r="L19106">
        <v>42</v>
      </c>
      <c r="M19106">
        <v>9.1999999999999993</v>
      </c>
      <c r="N19106">
        <v>3.7</v>
      </c>
      <c r="O19106" t="s">
        <v>10</v>
      </c>
      <c r="P19106">
        <v>0.89</v>
      </c>
    </row>
    <row r="19107" spans="8:16">
      <c r="H19107" t="s">
        <v>7965</v>
      </c>
      <c r="I19107" t="s">
        <v>7</v>
      </c>
      <c r="J19107">
        <v>2023</v>
      </c>
      <c r="K19107">
        <f>2024 -impact_data[[#This Row],[model_year]]</f>
        <v>1</v>
      </c>
      <c r="L19107">
        <v>42</v>
      </c>
      <c r="M19107">
        <v>-15.2</v>
      </c>
      <c r="N19107">
        <v>-9.1</v>
      </c>
      <c r="O19107" t="s">
        <v>9</v>
      </c>
      <c r="P19107">
        <v>0.88</v>
      </c>
    </row>
    <row r="19108" spans="8:16">
      <c r="H19108" t="s">
        <v>7977</v>
      </c>
      <c r="I19108" t="s">
        <v>7</v>
      </c>
      <c r="J19108">
        <v>2023</v>
      </c>
      <c r="K19108">
        <f>2024 -impact_data[[#This Row],[model_year]]</f>
        <v>1</v>
      </c>
      <c r="L19108">
        <v>45</v>
      </c>
      <c r="M19108">
        <v>36.6</v>
      </c>
      <c r="N19108">
        <v>21.9</v>
      </c>
      <c r="O19108" t="s">
        <v>9</v>
      </c>
      <c r="P19108">
        <v>0.89</v>
      </c>
    </row>
    <row r="19109" spans="8:16">
      <c r="H19109" t="s">
        <v>7981</v>
      </c>
      <c r="I19109" t="s">
        <v>7</v>
      </c>
      <c r="J19109">
        <v>2023</v>
      </c>
      <c r="K19109">
        <f>2024 -impact_data[[#This Row],[model_year]]</f>
        <v>1</v>
      </c>
      <c r="L19109">
        <v>43</v>
      </c>
      <c r="M19109">
        <v>12.6</v>
      </c>
      <c r="N19109">
        <v>7.6</v>
      </c>
      <c r="O19109" t="s">
        <v>9</v>
      </c>
      <c r="P19109">
        <v>0.86</v>
      </c>
    </row>
    <row r="19110" spans="8:16">
      <c r="H19110" t="s">
        <v>7994</v>
      </c>
      <c r="I19110" t="s">
        <v>7</v>
      </c>
      <c r="J19110">
        <v>2023</v>
      </c>
      <c r="K19110">
        <f>2024 -impact_data[[#This Row],[model_year]]</f>
        <v>1</v>
      </c>
      <c r="L19110">
        <v>44</v>
      </c>
      <c r="M19110">
        <v>31.8</v>
      </c>
      <c r="N19110">
        <v>7.9</v>
      </c>
      <c r="O19110" t="s">
        <v>8</v>
      </c>
      <c r="P19110">
        <v>0.87</v>
      </c>
    </row>
    <row r="19111" spans="8:16">
      <c r="H19111" t="s">
        <v>8000</v>
      </c>
      <c r="I19111" t="s">
        <v>7</v>
      </c>
      <c r="J19111">
        <v>2023</v>
      </c>
      <c r="K19111">
        <f>2024 -impact_data[[#This Row],[model_year]]</f>
        <v>1</v>
      </c>
      <c r="L19111">
        <v>45</v>
      </c>
      <c r="M19111">
        <v>16.899999999999999</v>
      </c>
      <c r="N19111">
        <v>10.1</v>
      </c>
      <c r="O19111" t="s">
        <v>9</v>
      </c>
      <c r="P19111">
        <v>0.88</v>
      </c>
    </row>
    <row r="19112" spans="8:16">
      <c r="H19112" t="s">
        <v>8001</v>
      </c>
      <c r="I19112" t="s">
        <v>7</v>
      </c>
      <c r="J19112">
        <v>2023</v>
      </c>
      <c r="K19112">
        <f>2024 -impact_data[[#This Row],[model_year]]</f>
        <v>1</v>
      </c>
      <c r="L19112">
        <v>42</v>
      </c>
      <c r="M19112">
        <v>3.2</v>
      </c>
      <c r="N19112">
        <v>1.9</v>
      </c>
      <c r="O19112" t="s">
        <v>9</v>
      </c>
      <c r="P19112">
        <v>0.88</v>
      </c>
    </row>
    <row r="19113" spans="8:16">
      <c r="H19113" t="s">
        <v>8035</v>
      </c>
      <c r="I19113" t="s">
        <v>7</v>
      </c>
      <c r="J19113">
        <v>2023</v>
      </c>
      <c r="K19113">
        <f>2024 -impact_data[[#This Row],[model_year]]</f>
        <v>1</v>
      </c>
      <c r="L19113">
        <v>45</v>
      </c>
      <c r="M19113">
        <v>18</v>
      </c>
      <c r="N19113">
        <v>7.2</v>
      </c>
      <c r="O19113" t="s">
        <v>10</v>
      </c>
      <c r="P19113">
        <v>0.87</v>
      </c>
    </row>
    <row r="19114" spans="8:16">
      <c r="H19114" t="s">
        <v>8048</v>
      </c>
      <c r="I19114" t="s">
        <v>7</v>
      </c>
      <c r="J19114">
        <v>2023</v>
      </c>
      <c r="K19114">
        <f>2024 -impact_data[[#This Row],[model_year]]</f>
        <v>1</v>
      </c>
      <c r="L19114">
        <v>42</v>
      </c>
      <c r="M19114">
        <v>11.5</v>
      </c>
      <c r="N19114">
        <v>6.9</v>
      </c>
      <c r="O19114" t="s">
        <v>9</v>
      </c>
      <c r="P19114">
        <v>0.87</v>
      </c>
    </row>
    <row r="19115" spans="8:16">
      <c r="H19115" t="s">
        <v>8081</v>
      </c>
      <c r="I19115" t="s">
        <v>7</v>
      </c>
      <c r="J19115">
        <v>2023</v>
      </c>
      <c r="K19115">
        <f>2024 -impact_data[[#This Row],[model_year]]</f>
        <v>1</v>
      </c>
      <c r="L19115">
        <v>45</v>
      </c>
      <c r="M19115">
        <v>0.9</v>
      </c>
      <c r="N19115">
        <v>0.5</v>
      </c>
      <c r="O19115" t="s">
        <v>9</v>
      </c>
      <c r="P19115">
        <v>0.86</v>
      </c>
    </row>
    <row r="19116" spans="8:16">
      <c r="H19116" t="s">
        <v>8086</v>
      </c>
      <c r="I19116" t="s">
        <v>7</v>
      </c>
      <c r="J19116">
        <v>2023</v>
      </c>
      <c r="K19116">
        <f>2024 -impact_data[[#This Row],[model_year]]</f>
        <v>1</v>
      </c>
      <c r="L19116">
        <v>45</v>
      </c>
      <c r="M19116">
        <v>0.7</v>
      </c>
      <c r="N19116">
        <v>0.4</v>
      </c>
      <c r="O19116" t="s">
        <v>9</v>
      </c>
      <c r="P19116">
        <v>0.88</v>
      </c>
    </row>
    <row r="19117" spans="8:16">
      <c r="H19117" t="s">
        <v>8096</v>
      </c>
      <c r="I19117" t="s">
        <v>7</v>
      </c>
      <c r="J19117">
        <v>2023</v>
      </c>
      <c r="K19117">
        <f>2024 -impact_data[[#This Row],[model_year]]</f>
        <v>1</v>
      </c>
      <c r="L19117">
        <v>45</v>
      </c>
      <c r="M19117">
        <v>-6.9</v>
      </c>
      <c r="N19117">
        <v>-4.0999999999999996</v>
      </c>
      <c r="O19117" t="s">
        <v>9</v>
      </c>
      <c r="P19117">
        <v>0.88</v>
      </c>
    </row>
    <row r="19118" spans="8:16">
      <c r="H19118" t="s">
        <v>8101</v>
      </c>
      <c r="I19118" t="s">
        <v>7</v>
      </c>
      <c r="J19118">
        <v>2023</v>
      </c>
      <c r="K19118">
        <f>2024 -impact_data[[#This Row],[model_year]]</f>
        <v>1</v>
      </c>
      <c r="L19118">
        <v>46</v>
      </c>
      <c r="M19118">
        <v>11.2</v>
      </c>
      <c r="N19118">
        <v>4.5</v>
      </c>
      <c r="O19118" t="s">
        <v>10</v>
      </c>
      <c r="P19118">
        <v>0.86</v>
      </c>
    </row>
    <row r="19119" spans="8:16">
      <c r="H19119" t="s">
        <v>8153</v>
      </c>
      <c r="I19119" t="s">
        <v>7</v>
      </c>
      <c r="J19119">
        <v>2023</v>
      </c>
      <c r="K19119">
        <f>2024 -impact_data[[#This Row],[model_year]]</f>
        <v>1</v>
      </c>
      <c r="L19119">
        <v>46</v>
      </c>
      <c r="M19119">
        <v>25.1</v>
      </c>
      <c r="N19119">
        <v>10.1</v>
      </c>
      <c r="O19119" t="s">
        <v>10</v>
      </c>
      <c r="P19119">
        <v>0.89</v>
      </c>
    </row>
    <row r="19120" spans="8:16">
      <c r="H19120" t="s">
        <v>8156</v>
      </c>
      <c r="I19120" t="s">
        <v>7</v>
      </c>
      <c r="J19120">
        <v>2023</v>
      </c>
      <c r="K19120">
        <f>2024 -impact_data[[#This Row],[model_year]]</f>
        <v>1</v>
      </c>
      <c r="L19120">
        <v>47</v>
      </c>
      <c r="M19120">
        <v>31.7</v>
      </c>
      <c r="N19120">
        <v>12.7</v>
      </c>
      <c r="O19120" t="s">
        <v>10</v>
      </c>
      <c r="P19120">
        <v>0.87</v>
      </c>
    </row>
    <row r="19121" spans="8:16">
      <c r="H19121" t="s">
        <v>8170</v>
      </c>
      <c r="I19121" t="s">
        <v>7</v>
      </c>
      <c r="J19121">
        <v>2023</v>
      </c>
      <c r="K19121">
        <f>2024 -impact_data[[#This Row],[model_year]]</f>
        <v>1</v>
      </c>
      <c r="L19121">
        <v>44</v>
      </c>
      <c r="M19121">
        <v>20.100000000000001</v>
      </c>
      <c r="N19121">
        <v>12.1</v>
      </c>
      <c r="O19121" t="s">
        <v>9</v>
      </c>
      <c r="P19121">
        <v>0.88</v>
      </c>
    </row>
    <row r="19122" spans="8:16">
      <c r="H19122" t="s">
        <v>8179</v>
      </c>
      <c r="I19122" t="s">
        <v>7</v>
      </c>
      <c r="J19122">
        <v>2023</v>
      </c>
      <c r="K19122">
        <f>2024 -impact_data[[#This Row],[model_year]]</f>
        <v>1</v>
      </c>
      <c r="L19122">
        <v>42</v>
      </c>
      <c r="M19122">
        <v>20.100000000000001</v>
      </c>
      <c r="N19122">
        <v>8.1</v>
      </c>
      <c r="O19122" t="s">
        <v>10</v>
      </c>
      <c r="P19122">
        <v>0.87</v>
      </c>
    </row>
    <row r="19123" spans="8:16">
      <c r="H19123" t="s">
        <v>8192</v>
      </c>
      <c r="I19123" t="s">
        <v>7</v>
      </c>
      <c r="J19123">
        <v>2023</v>
      </c>
      <c r="K19123">
        <f>2024 -impact_data[[#This Row],[model_year]]</f>
        <v>1</v>
      </c>
      <c r="L19123">
        <v>46</v>
      </c>
      <c r="M19123">
        <v>16</v>
      </c>
      <c r="N19123">
        <v>6.4</v>
      </c>
      <c r="O19123" t="s">
        <v>10</v>
      </c>
      <c r="P19123">
        <v>0.88</v>
      </c>
    </row>
    <row r="19124" spans="8:16">
      <c r="H19124" t="s">
        <v>8197</v>
      </c>
      <c r="I19124" t="s">
        <v>7</v>
      </c>
      <c r="J19124">
        <v>2023</v>
      </c>
      <c r="K19124">
        <f>2024 -impact_data[[#This Row],[model_year]]</f>
        <v>1</v>
      </c>
      <c r="L19124">
        <v>46</v>
      </c>
      <c r="M19124">
        <v>9.8000000000000007</v>
      </c>
      <c r="N19124">
        <v>5.9</v>
      </c>
      <c r="O19124" t="s">
        <v>9</v>
      </c>
      <c r="P19124">
        <v>0.86</v>
      </c>
    </row>
    <row r="19125" spans="8:16">
      <c r="H19125" t="s">
        <v>8199</v>
      </c>
      <c r="I19125" t="s">
        <v>7</v>
      </c>
      <c r="J19125">
        <v>2023</v>
      </c>
      <c r="K19125">
        <f>2024 -impact_data[[#This Row],[model_year]]</f>
        <v>1</v>
      </c>
      <c r="L19125">
        <v>44</v>
      </c>
      <c r="M19125">
        <v>51.5</v>
      </c>
      <c r="N19125">
        <v>20.6</v>
      </c>
      <c r="O19125" t="s">
        <v>10</v>
      </c>
      <c r="P19125">
        <v>0.87</v>
      </c>
    </row>
    <row r="19126" spans="8:16">
      <c r="H19126" t="s">
        <v>8201</v>
      </c>
      <c r="I19126" t="s">
        <v>7</v>
      </c>
      <c r="J19126">
        <v>2023</v>
      </c>
      <c r="K19126">
        <f>2024 -impact_data[[#This Row],[model_year]]</f>
        <v>1</v>
      </c>
      <c r="L19126">
        <v>44</v>
      </c>
      <c r="M19126">
        <v>4.9000000000000004</v>
      </c>
      <c r="N19126">
        <v>2</v>
      </c>
      <c r="O19126" t="s">
        <v>10</v>
      </c>
      <c r="P19126">
        <v>0.88</v>
      </c>
    </row>
    <row r="19127" spans="8:16">
      <c r="H19127" t="s">
        <v>8226</v>
      </c>
      <c r="I19127" t="s">
        <v>7</v>
      </c>
      <c r="J19127">
        <v>2023</v>
      </c>
      <c r="K19127">
        <f>2024 -impact_data[[#This Row],[model_year]]</f>
        <v>1</v>
      </c>
      <c r="L19127">
        <v>44</v>
      </c>
      <c r="M19127">
        <v>17.100000000000001</v>
      </c>
      <c r="N19127">
        <v>4.3</v>
      </c>
      <c r="O19127" t="s">
        <v>8</v>
      </c>
      <c r="P19127">
        <v>0.87</v>
      </c>
    </row>
    <row r="19128" spans="8:16">
      <c r="H19128" t="s">
        <v>8286</v>
      </c>
      <c r="I19128" t="s">
        <v>7</v>
      </c>
      <c r="J19128">
        <v>2023</v>
      </c>
      <c r="K19128">
        <f>2024 -impact_data[[#This Row],[model_year]]</f>
        <v>1</v>
      </c>
      <c r="L19128">
        <v>48</v>
      </c>
      <c r="M19128">
        <v>16.3</v>
      </c>
      <c r="N19128">
        <v>9.8000000000000007</v>
      </c>
      <c r="O19128" t="s">
        <v>9</v>
      </c>
      <c r="P19128">
        <v>0.87</v>
      </c>
    </row>
    <row r="19129" spans="8:16">
      <c r="H19129" t="s">
        <v>8296</v>
      </c>
      <c r="I19129" t="s">
        <v>7</v>
      </c>
      <c r="J19129">
        <v>2023</v>
      </c>
      <c r="K19129">
        <f>2024 -impact_data[[#This Row],[model_year]]</f>
        <v>1</v>
      </c>
      <c r="L19129">
        <v>46</v>
      </c>
      <c r="M19129">
        <v>26.5</v>
      </c>
      <c r="N19129">
        <v>6.6</v>
      </c>
      <c r="O19129" t="s">
        <v>8</v>
      </c>
      <c r="P19129">
        <v>0.86</v>
      </c>
    </row>
    <row r="19130" spans="8:16">
      <c r="H19130" t="s">
        <v>8315</v>
      </c>
      <c r="I19130" t="s">
        <v>11</v>
      </c>
      <c r="J19130">
        <v>2023</v>
      </c>
      <c r="K19130">
        <f>2024 -impact_data[[#This Row],[model_year]]</f>
        <v>1</v>
      </c>
      <c r="L19130">
        <v>73</v>
      </c>
      <c r="M19130">
        <v>8.5</v>
      </c>
      <c r="N19130">
        <v>5.0999999999999996</v>
      </c>
      <c r="O19130" t="s">
        <v>9</v>
      </c>
      <c r="P19130">
        <v>0.95</v>
      </c>
    </row>
    <row r="19131" spans="8:16">
      <c r="H19131" t="s">
        <v>8347</v>
      </c>
      <c r="I19131" t="s">
        <v>7</v>
      </c>
      <c r="J19131">
        <v>2023</v>
      </c>
      <c r="K19131">
        <f>2024 -impact_data[[#This Row],[model_year]]</f>
        <v>1</v>
      </c>
      <c r="L19131">
        <v>41</v>
      </c>
      <c r="M19131">
        <v>5.9</v>
      </c>
      <c r="N19131">
        <v>2.4</v>
      </c>
      <c r="O19131" t="s">
        <v>10</v>
      </c>
      <c r="P19131">
        <v>0.86</v>
      </c>
    </row>
    <row r="19132" spans="8:16">
      <c r="H19132" t="s">
        <v>8373</v>
      </c>
      <c r="I19132" t="s">
        <v>7</v>
      </c>
      <c r="J19132">
        <v>2023</v>
      </c>
      <c r="K19132">
        <f>2024 -impact_data[[#This Row],[model_year]]</f>
        <v>1</v>
      </c>
      <c r="L19132">
        <v>46</v>
      </c>
      <c r="M19132">
        <v>23.3</v>
      </c>
      <c r="N19132">
        <v>14</v>
      </c>
      <c r="O19132" t="s">
        <v>9</v>
      </c>
      <c r="P19132">
        <v>0.87</v>
      </c>
    </row>
    <row r="19133" spans="8:16">
      <c r="H19133" t="s">
        <v>8374</v>
      </c>
      <c r="I19133" t="s">
        <v>7</v>
      </c>
      <c r="J19133">
        <v>2023</v>
      </c>
      <c r="K19133">
        <f>2024 -impact_data[[#This Row],[model_year]]</f>
        <v>1</v>
      </c>
      <c r="L19133">
        <v>47</v>
      </c>
      <c r="M19133">
        <v>18.100000000000001</v>
      </c>
      <c r="N19133">
        <v>10.9</v>
      </c>
      <c r="O19133" t="s">
        <v>9</v>
      </c>
      <c r="P19133">
        <v>0.87</v>
      </c>
    </row>
    <row r="19134" spans="8:16">
      <c r="H19134" t="s">
        <v>8378</v>
      </c>
      <c r="I19134" t="s">
        <v>7</v>
      </c>
      <c r="J19134">
        <v>2023</v>
      </c>
      <c r="K19134">
        <f>2024 -impact_data[[#This Row],[model_year]]</f>
        <v>1</v>
      </c>
      <c r="L19134">
        <v>48</v>
      </c>
      <c r="M19134">
        <v>18.5</v>
      </c>
      <c r="N19134">
        <v>7.4</v>
      </c>
      <c r="O19134" t="s">
        <v>10</v>
      </c>
      <c r="P19134">
        <v>0.89</v>
      </c>
    </row>
    <row r="19135" spans="8:16">
      <c r="H19135" t="s">
        <v>8385</v>
      </c>
      <c r="I19135" t="s">
        <v>7</v>
      </c>
      <c r="J19135">
        <v>2023</v>
      </c>
      <c r="K19135">
        <f>2024 -impact_data[[#This Row],[model_year]]</f>
        <v>1</v>
      </c>
      <c r="L19135">
        <v>43</v>
      </c>
      <c r="M19135">
        <v>12.2</v>
      </c>
      <c r="N19135">
        <v>7.3</v>
      </c>
      <c r="O19135" t="s">
        <v>9</v>
      </c>
      <c r="P19135">
        <v>0.89</v>
      </c>
    </row>
    <row r="19136" spans="8:16">
      <c r="H19136" t="s">
        <v>8415</v>
      </c>
      <c r="I19136" t="s">
        <v>7</v>
      </c>
      <c r="J19136">
        <v>2023</v>
      </c>
      <c r="K19136">
        <f>2024 -impact_data[[#This Row],[model_year]]</f>
        <v>1</v>
      </c>
      <c r="L19136">
        <v>47</v>
      </c>
      <c r="M19136">
        <v>19.399999999999999</v>
      </c>
      <c r="N19136">
        <v>7.8</v>
      </c>
      <c r="O19136" t="s">
        <v>10</v>
      </c>
      <c r="P19136">
        <v>0.86</v>
      </c>
    </row>
    <row r="19137" spans="8:16">
      <c r="H19137" t="s">
        <v>8446</v>
      </c>
      <c r="I19137" t="s">
        <v>7</v>
      </c>
      <c r="J19137">
        <v>2023</v>
      </c>
      <c r="K19137">
        <f>2024 -impact_data[[#This Row],[model_year]]</f>
        <v>1</v>
      </c>
      <c r="L19137">
        <v>44</v>
      </c>
      <c r="M19137">
        <v>25.3</v>
      </c>
      <c r="N19137">
        <v>15.2</v>
      </c>
      <c r="O19137" t="s">
        <v>9</v>
      </c>
      <c r="P19137">
        <v>0.88</v>
      </c>
    </row>
    <row r="19138" spans="8:16">
      <c r="H19138" t="s">
        <v>8494</v>
      </c>
      <c r="I19138" t="s">
        <v>7</v>
      </c>
      <c r="J19138">
        <v>2023</v>
      </c>
      <c r="K19138">
        <f>2024 -impact_data[[#This Row],[model_year]]</f>
        <v>1</v>
      </c>
      <c r="L19138">
        <v>43</v>
      </c>
      <c r="M19138">
        <v>15.5</v>
      </c>
      <c r="N19138">
        <v>9.3000000000000007</v>
      </c>
      <c r="O19138" t="s">
        <v>9</v>
      </c>
      <c r="P19138">
        <v>0.88</v>
      </c>
    </row>
    <row r="19139" spans="8:16">
      <c r="H19139" t="s">
        <v>8499</v>
      </c>
      <c r="I19139" t="s">
        <v>7</v>
      </c>
      <c r="J19139">
        <v>2023</v>
      </c>
      <c r="K19139">
        <f>2024 -impact_data[[#This Row],[model_year]]</f>
        <v>1</v>
      </c>
      <c r="L19139">
        <v>47</v>
      </c>
      <c r="M19139">
        <v>40.6</v>
      </c>
      <c r="N19139">
        <v>24.4</v>
      </c>
      <c r="O19139" t="s">
        <v>9</v>
      </c>
      <c r="P19139">
        <v>0.89</v>
      </c>
    </row>
    <row r="19140" spans="8:16">
      <c r="H19140" t="s">
        <v>8522</v>
      </c>
      <c r="I19140" t="s">
        <v>7</v>
      </c>
      <c r="J19140">
        <v>2023</v>
      </c>
      <c r="K19140">
        <f>2024 -impact_data[[#This Row],[model_year]]</f>
        <v>1</v>
      </c>
      <c r="L19140">
        <v>48</v>
      </c>
      <c r="M19140">
        <v>13.4</v>
      </c>
      <c r="N19140">
        <v>8.1</v>
      </c>
      <c r="O19140" t="s">
        <v>9</v>
      </c>
      <c r="P19140">
        <v>0.87</v>
      </c>
    </row>
    <row r="19141" spans="8:16">
      <c r="H19141" t="s">
        <v>8566</v>
      </c>
      <c r="I19141" t="s">
        <v>7</v>
      </c>
      <c r="J19141">
        <v>2023</v>
      </c>
      <c r="K19141">
        <f>2024 -impact_data[[#This Row],[model_year]]</f>
        <v>1</v>
      </c>
      <c r="L19141">
        <v>45</v>
      </c>
      <c r="M19141">
        <v>18</v>
      </c>
      <c r="N19141">
        <v>7.2</v>
      </c>
      <c r="O19141" t="s">
        <v>10</v>
      </c>
      <c r="P19141">
        <v>0.86</v>
      </c>
    </row>
    <row r="19142" spans="8:16">
      <c r="H19142" t="s">
        <v>8568</v>
      </c>
      <c r="I19142" t="s">
        <v>7</v>
      </c>
      <c r="J19142">
        <v>2023</v>
      </c>
      <c r="K19142">
        <f>2024 -impact_data[[#This Row],[model_year]]</f>
        <v>1</v>
      </c>
      <c r="L19142">
        <v>40</v>
      </c>
      <c r="M19142">
        <v>-7.9</v>
      </c>
      <c r="N19142">
        <v>-3.2</v>
      </c>
      <c r="O19142" t="s">
        <v>10</v>
      </c>
      <c r="P19142">
        <v>0.87</v>
      </c>
    </row>
    <row r="19143" spans="8:16">
      <c r="H19143" t="s">
        <v>8655</v>
      </c>
      <c r="I19143" t="s">
        <v>7</v>
      </c>
      <c r="J19143">
        <v>2023</v>
      </c>
      <c r="K19143">
        <f>2024 -impact_data[[#This Row],[model_year]]</f>
        <v>1</v>
      </c>
      <c r="L19143">
        <v>42</v>
      </c>
      <c r="M19143">
        <v>-4.9000000000000004</v>
      </c>
      <c r="N19143">
        <v>-2</v>
      </c>
      <c r="O19143" t="s">
        <v>10</v>
      </c>
      <c r="P19143">
        <v>0.86</v>
      </c>
    </row>
    <row r="19144" spans="8:16">
      <c r="H19144" t="s">
        <v>8679</v>
      </c>
      <c r="I19144" t="s">
        <v>7</v>
      </c>
      <c r="J19144">
        <v>2023</v>
      </c>
      <c r="K19144">
        <f>2024 -impact_data[[#This Row],[model_year]]</f>
        <v>1</v>
      </c>
      <c r="L19144">
        <v>44</v>
      </c>
      <c r="M19144">
        <v>14.9</v>
      </c>
      <c r="N19144">
        <v>3.7</v>
      </c>
      <c r="O19144" t="s">
        <v>8</v>
      </c>
      <c r="P19144">
        <v>0.87</v>
      </c>
    </row>
    <row r="19145" spans="8:16">
      <c r="H19145" t="s">
        <v>8707</v>
      </c>
      <c r="I19145" t="s">
        <v>7</v>
      </c>
      <c r="J19145">
        <v>2023</v>
      </c>
      <c r="K19145">
        <f>2024 -impact_data[[#This Row],[model_year]]</f>
        <v>1</v>
      </c>
      <c r="L19145">
        <v>46</v>
      </c>
      <c r="M19145">
        <v>-1.6</v>
      </c>
      <c r="N19145">
        <v>-1</v>
      </c>
      <c r="O19145" t="s">
        <v>9</v>
      </c>
      <c r="P19145">
        <v>0.87</v>
      </c>
    </row>
    <row r="19146" spans="8:16">
      <c r="H19146" t="s">
        <v>8736</v>
      </c>
      <c r="I19146" t="s">
        <v>7</v>
      </c>
      <c r="J19146">
        <v>2023</v>
      </c>
      <c r="K19146">
        <f>2024 -impact_data[[#This Row],[model_year]]</f>
        <v>1</v>
      </c>
      <c r="L19146">
        <v>49</v>
      </c>
      <c r="M19146">
        <v>28.1</v>
      </c>
      <c r="N19146">
        <v>16.8</v>
      </c>
      <c r="O19146" t="s">
        <v>9</v>
      </c>
      <c r="P19146">
        <v>0.88</v>
      </c>
    </row>
    <row r="19147" spans="8:16">
      <c r="H19147" t="s">
        <v>8754</v>
      </c>
      <c r="I19147" t="s">
        <v>7</v>
      </c>
      <c r="J19147">
        <v>2023</v>
      </c>
      <c r="K19147">
        <f>2024 -impact_data[[#This Row],[model_year]]</f>
        <v>1</v>
      </c>
      <c r="L19147">
        <v>45</v>
      </c>
      <c r="M19147">
        <v>14.4</v>
      </c>
      <c r="N19147">
        <v>8.6</v>
      </c>
      <c r="O19147" t="s">
        <v>9</v>
      </c>
      <c r="P19147">
        <v>0.88</v>
      </c>
    </row>
    <row r="19148" spans="8:16">
      <c r="H19148" t="s">
        <v>8763</v>
      </c>
      <c r="I19148" t="s">
        <v>7</v>
      </c>
      <c r="J19148">
        <v>2023</v>
      </c>
      <c r="K19148">
        <f>2024 -impact_data[[#This Row],[model_year]]</f>
        <v>1</v>
      </c>
      <c r="L19148">
        <v>43</v>
      </c>
      <c r="M19148">
        <v>27</v>
      </c>
      <c r="N19148">
        <v>16.2</v>
      </c>
      <c r="O19148" t="s">
        <v>9</v>
      </c>
      <c r="P19148">
        <v>0.89</v>
      </c>
    </row>
    <row r="19149" spans="8:16">
      <c r="H19149" t="s">
        <v>8771</v>
      </c>
      <c r="I19149" t="s">
        <v>7</v>
      </c>
      <c r="J19149">
        <v>2023</v>
      </c>
      <c r="K19149">
        <f>2024 -impact_data[[#This Row],[model_year]]</f>
        <v>1</v>
      </c>
      <c r="L19149">
        <v>44</v>
      </c>
      <c r="M19149">
        <v>-0.5</v>
      </c>
      <c r="N19149">
        <v>-0.2</v>
      </c>
      <c r="O19149" t="s">
        <v>10</v>
      </c>
      <c r="P19149">
        <v>0.89</v>
      </c>
    </row>
    <row r="19150" spans="8:16">
      <c r="H19150" t="s">
        <v>8844</v>
      </c>
      <c r="I19150" t="s">
        <v>7</v>
      </c>
      <c r="J19150">
        <v>2023</v>
      </c>
      <c r="K19150">
        <f>2024 -impact_data[[#This Row],[model_year]]</f>
        <v>1</v>
      </c>
      <c r="L19150">
        <v>43</v>
      </c>
      <c r="M19150">
        <v>25.5</v>
      </c>
      <c r="N19150">
        <v>10.199999999999999</v>
      </c>
      <c r="O19150" t="s">
        <v>10</v>
      </c>
      <c r="P19150">
        <v>0.88</v>
      </c>
    </row>
    <row r="19151" spans="8:16">
      <c r="H19151" t="s">
        <v>8846</v>
      </c>
      <c r="I19151" t="s">
        <v>7</v>
      </c>
      <c r="J19151">
        <v>2023</v>
      </c>
      <c r="K19151">
        <f>2024 -impact_data[[#This Row],[model_year]]</f>
        <v>1</v>
      </c>
      <c r="L19151">
        <v>43</v>
      </c>
      <c r="M19151">
        <v>12.9</v>
      </c>
      <c r="N19151">
        <v>7.8</v>
      </c>
      <c r="O19151" t="s">
        <v>9</v>
      </c>
      <c r="P19151">
        <v>0.88</v>
      </c>
    </row>
    <row r="19152" spans="8:16">
      <c r="H19152" t="s">
        <v>8855</v>
      </c>
      <c r="I19152" t="s">
        <v>7</v>
      </c>
      <c r="J19152">
        <v>2023</v>
      </c>
      <c r="K19152">
        <f>2024 -impact_data[[#This Row],[model_year]]</f>
        <v>1</v>
      </c>
      <c r="L19152">
        <v>42</v>
      </c>
      <c r="M19152">
        <v>17.5</v>
      </c>
      <c r="N19152">
        <v>10.5</v>
      </c>
      <c r="O19152" t="s">
        <v>9</v>
      </c>
      <c r="P19152">
        <v>0.88</v>
      </c>
    </row>
    <row r="19153" spans="8:16">
      <c r="H19153" t="s">
        <v>8863</v>
      </c>
      <c r="I19153" t="s">
        <v>7</v>
      </c>
      <c r="J19153">
        <v>2023</v>
      </c>
      <c r="K19153">
        <f>2024 -impact_data[[#This Row],[model_year]]</f>
        <v>1</v>
      </c>
      <c r="L19153">
        <v>44</v>
      </c>
      <c r="M19153">
        <v>9.6999999999999993</v>
      </c>
      <c r="N19153">
        <v>5.8</v>
      </c>
      <c r="O19153" t="s">
        <v>9</v>
      </c>
      <c r="P19153">
        <v>0.87</v>
      </c>
    </row>
    <row r="19154" spans="8:16">
      <c r="H19154" t="s">
        <v>8905</v>
      </c>
      <c r="I19154" t="s">
        <v>7</v>
      </c>
      <c r="J19154">
        <v>2023</v>
      </c>
      <c r="K19154">
        <f>2024 -impact_data[[#This Row],[model_year]]</f>
        <v>1</v>
      </c>
      <c r="L19154">
        <v>44</v>
      </c>
      <c r="M19154">
        <v>2.4</v>
      </c>
      <c r="N19154">
        <v>1.4</v>
      </c>
      <c r="O19154" t="s">
        <v>9</v>
      </c>
      <c r="P19154">
        <v>0.86</v>
      </c>
    </row>
    <row r="19155" spans="8:16">
      <c r="H19155" t="s">
        <v>8911</v>
      </c>
      <c r="I19155" t="s">
        <v>7</v>
      </c>
      <c r="J19155">
        <v>2023</v>
      </c>
      <c r="K19155">
        <f>2024 -impact_data[[#This Row],[model_year]]</f>
        <v>1</v>
      </c>
      <c r="L19155">
        <v>46</v>
      </c>
      <c r="M19155">
        <v>1.2</v>
      </c>
      <c r="N19155">
        <v>0.7</v>
      </c>
      <c r="O19155" t="s">
        <v>9</v>
      </c>
      <c r="P19155">
        <v>0.86</v>
      </c>
    </row>
    <row r="19156" spans="8:16">
      <c r="H19156" t="s">
        <v>8932</v>
      </c>
      <c r="I19156" t="s">
        <v>7</v>
      </c>
      <c r="J19156">
        <v>2023</v>
      </c>
      <c r="K19156">
        <f>2024 -impact_data[[#This Row],[model_year]]</f>
        <v>1</v>
      </c>
      <c r="L19156">
        <v>45</v>
      </c>
      <c r="M19156">
        <v>18.7</v>
      </c>
      <c r="N19156">
        <v>7.5</v>
      </c>
      <c r="O19156" t="s">
        <v>10</v>
      </c>
      <c r="P19156">
        <v>0.88</v>
      </c>
    </row>
    <row r="19157" spans="8:16">
      <c r="H19157" t="s">
        <v>8934</v>
      </c>
      <c r="I19157" t="s">
        <v>7</v>
      </c>
      <c r="J19157">
        <v>2023</v>
      </c>
      <c r="K19157">
        <f>2024 -impact_data[[#This Row],[model_year]]</f>
        <v>1</v>
      </c>
      <c r="L19157">
        <v>45</v>
      </c>
      <c r="M19157">
        <v>6.1</v>
      </c>
      <c r="N19157">
        <v>3.7</v>
      </c>
      <c r="O19157" t="s">
        <v>9</v>
      </c>
      <c r="P19157">
        <v>0.88</v>
      </c>
    </row>
    <row r="19158" spans="8:16">
      <c r="H19158" t="s">
        <v>8935</v>
      </c>
      <c r="I19158" t="s">
        <v>7</v>
      </c>
      <c r="J19158">
        <v>2023</v>
      </c>
      <c r="K19158">
        <f>2024 -impact_data[[#This Row],[model_year]]</f>
        <v>1</v>
      </c>
      <c r="L19158">
        <v>43</v>
      </c>
      <c r="M19158">
        <v>32.6</v>
      </c>
      <c r="N19158">
        <v>13.1</v>
      </c>
      <c r="O19158" t="s">
        <v>10</v>
      </c>
      <c r="P19158">
        <v>0.87</v>
      </c>
    </row>
    <row r="19159" spans="8:16">
      <c r="H19159" t="s">
        <v>8947</v>
      </c>
      <c r="I19159" t="s">
        <v>7</v>
      </c>
      <c r="J19159">
        <v>2023</v>
      </c>
      <c r="K19159">
        <f>2024 -impact_data[[#This Row],[model_year]]</f>
        <v>1</v>
      </c>
      <c r="L19159">
        <v>45</v>
      </c>
      <c r="M19159">
        <v>24.3</v>
      </c>
      <c r="N19159">
        <v>14.6</v>
      </c>
      <c r="O19159" t="s">
        <v>9</v>
      </c>
      <c r="P19159">
        <v>0.87</v>
      </c>
    </row>
    <row r="19160" spans="8:16">
      <c r="H19160" t="s">
        <v>8977</v>
      </c>
      <c r="I19160" t="s">
        <v>7</v>
      </c>
      <c r="J19160">
        <v>2023</v>
      </c>
      <c r="K19160">
        <f>2024 -impact_data[[#This Row],[model_year]]</f>
        <v>1</v>
      </c>
      <c r="L19160">
        <v>47</v>
      </c>
      <c r="M19160">
        <v>11.2</v>
      </c>
      <c r="N19160">
        <v>6.7</v>
      </c>
      <c r="O19160" t="s">
        <v>9</v>
      </c>
      <c r="P19160">
        <v>0.87</v>
      </c>
    </row>
    <row r="19161" spans="8:16">
      <c r="H19161" t="s">
        <v>8979</v>
      </c>
      <c r="I19161" t="s">
        <v>7</v>
      </c>
      <c r="J19161">
        <v>2023</v>
      </c>
      <c r="K19161">
        <f>2024 -impact_data[[#This Row],[model_year]]</f>
        <v>1</v>
      </c>
      <c r="L19161">
        <v>46</v>
      </c>
      <c r="M19161">
        <v>48.1</v>
      </c>
      <c r="N19161">
        <v>28.8</v>
      </c>
      <c r="O19161" t="s">
        <v>9</v>
      </c>
      <c r="P19161">
        <v>0.88</v>
      </c>
    </row>
    <row r="19162" spans="8:16">
      <c r="H19162" t="s">
        <v>8986</v>
      </c>
      <c r="I19162" t="s">
        <v>7</v>
      </c>
      <c r="J19162">
        <v>2023</v>
      </c>
      <c r="K19162">
        <f>2024 -impact_data[[#This Row],[model_year]]</f>
        <v>1</v>
      </c>
      <c r="L19162">
        <v>46</v>
      </c>
      <c r="M19162">
        <v>3.3</v>
      </c>
      <c r="N19162">
        <v>2</v>
      </c>
      <c r="O19162" t="s">
        <v>9</v>
      </c>
      <c r="P19162">
        <v>0.86</v>
      </c>
    </row>
    <row r="19163" spans="8:16">
      <c r="H19163" t="s">
        <v>8987</v>
      </c>
      <c r="I19163" t="s">
        <v>7</v>
      </c>
      <c r="J19163">
        <v>2023</v>
      </c>
      <c r="K19163">
        <f>2024 -impact_data[[#This Row],[model_year]]</f>
        <v>1</v>
      </c>
      <c r="L19163">
        <v>45</v>
      </c>
      <c r="M19163">
        <v>9</v>
      </c>
      <c r="N19163">
        <v>5.4</v>
      </c>
      <c r="O19163" t="s">
        <v>9</v>
      </c>
      <c r="P19163">
        <v>0.88</v>
      </c>
    </row>
    <row r="19164" spans="8:16">
      <c r="H19164" t="s">
        <v>9014</v>
      </c>
      <c r="I19164" t="s">
        <v>7</v>
      </c>
      <c r="J19164">
        <v>2023</v>
      </c>
      <c r="K19164">
        <f>2024 -impact_data[[#This Row],[model_year]]</f>
        <v>1</v>
      </c>
      <c r="L19164">
        <v>46</v>
      </c>
      <c r="M19164">
        <v>-1.4</v>
      </c>
      <c r="N19164">
        <v>-0.9</v>
      </c>
      <c r="O19164" t="s">
        <v>9</v>
      </c>
      <c r="P19164">
        <v>0.89</v>
      </c>
    </row>
    <row r="19165" spans="8:16">
      <c r="H19165" t="s">
        <v>9059</v>
      </c>
      <c r="I19165" t="s">
        <v>7</v>
      </c>
      <c r="J19165">
        <v>2023</v>
      </c>
      <c r="K19165">
        <f>2024 -impact_data[[#This Row],[model_year]]</f>
        <v>1</v>
      </c>
      <c r="L19165">
        <v>45</v>
      </c>
      <c r="M19165">
        <v>29.5</v>
      </c>
      <c r="N19165">
        <v>11.8</v>
      </c>
      <c r="O19165" t="s">
        <v>10</v>
      </c>
      <c r="P19165">
        <v>0.87</v>
      </c>
    </row>
    <row r="19166" spans="8:16">
      <c r="H19166" t="s">
        <v>9121</v>
      </c>
      <c r="I19166" t="s">
        <v>11</v>
      </c>
      <c r="J19166">
        <v>2023</v>
      </c>
      <c r="K19166">
        <f>2024 -impact_data[[#This Row],[model_year]]</f>
        <v>1</v>
      </c>
      <c r="L19166">
        <v>72</v>
      </c>
      <c r="M19166">
        <v>-18</v>
      </c>
      <c r="N19166">
        <v>-10.8</v>
      </c>
      <c r="O19166" t="s">
        <v>9</v>
      </c>
      <c r="P19166">
        <v>0.97</v>
      </c>
    </row>
    <row r="19167" spans="8:16">
      <c r="H19167" t="s">
        <v>9160</v>
      </c>
      <c r="I19167" t="s">
        <v>7</v>
      </c>
      <c r="J19167">
        <v>2023</v>
      </c>
      <c r="K19167">
        <f>2024 -impact_data[[#This Row],[model_year]]</f>
        <v>1</v>
      </c>
      <c r="L19167">
        <v>42</v>
      </c>
      <c r="M19167">
        <v>-3.1</v>
      </c>
      <c r="N19167">
        <v>-1.2</v>
      </c>
      <c r="O19167" t="s">
        <v>10</v>
      </c>
      <c r="P19167">
        <v>0.89</v>
      </c>
    </row>
    <row r="19168" spans="8:16">
      <c r="H19168" t="s">
        <v>9238</v>
      </c>
      <c r="I19168" t="s">
        <v>7</v>
      </c>
      <c r="J19168">
        <v>2023</v>
      </c>
      <c r="K19168">
        <f>2024 -impact_data[[#This Row],[model_year]]</f>
        <v>1</v>
      </c>
      <c r="L19168">
        <v>45</v>
      </c>
      <c r="M19168">
        <v>8.8000000000000007</v>
      </c>
      <c r="N19168">
        <v>5.3</v>
      </c>
      <c r="O19168" t="s">
        <v>9</v>
      </c>
      <c r="P19168">
        <v>0.88</v>
      </c>
    </row>
    <row r="19169" spans="8:16">
      <c r="H19169" t="s">
        <v>9278</v>
      </c>
      <c r="I19169" t="s">
        <v>7</v>
      </c>
      <c r="J19169">
        <v>2023</v>
      </c>
      <c r="K19169">
        <f>2024 -impact_data[[#This Row],[model_year]]</f>
        <v>1</v>
      </c>
      <c r="L19169">
        <v>44</v>
      </c>
      <c r="M19169">
        <v>16.899999999999999</v>
      </c>
      <c r="N19169">
        <v>6.8</v>
      </c>
      <c r="O19169" t="s">
        <v>10</v>
      </c>
      <c r="P19169">
        <v>0.87</v>
      </c>
    </row>
    <row r="19170" spans="8:16">
      <c r="H19170" t="s">
        <v>9337</v>
      </c>
      <c r="I19170" t="s">
        <v>7</v>
      </c>
      <c r="J19170">
        <v>2023</v>
      </c>
      <c r="K19170">
        <f>2024 -impact_data[[#This Row],[model_year]]</f>
        <v>1</v>
      </c>
      <c r="L19170">
        <v>43</v>
      </c>
      <c r="M19170">
        <v>19.399999999999999</v>
      </c>
      <c r="N19170">
        <v>11.6</v>
      </c>
      <c r="O19170" t="s">
        <v>9</v>
      </c>
      <c r="P19170">
        <v>0.88</v>
      </c>
    </row>
    <row r="19171" spans="8:16">
      <c r="H19171" t="s">
        <v>9362</v>
      </c>
      <c r="I19171" t="s">
        <v>7</v>
      </c>
      <c r="J19171">
        <v>2023</v>
      </c>
      <c r="K19171">
        <f>2024 -impact_data[[#This Row],[model_year]]</f>
        <v>1</v>
      </c>
      <c r="L19171">
        <v>44</v>
      </c>
      <c r="M19171">
        <v>10.4</v>
      </c>
      <c r="N19171">
        <v>6.3</v>
      </c>
      <c r="O19171" t="s">
        <v>9</v>
      </c>
      <c r="P19171">
        <v>0.86</v>
      </c>
    </row>
    <row r="19172" spans="8:16">
      <c r="H19172" t="s">
        <v>9378</v>
      </c>
      <c r="I19172" t="s">
        <v>7</v>
      </c>
      <c r="J19172">
        <v>2023</v>
      </c>
      <c r="K19172">
        <f>2024 -impact_data[[#This Row],[model_year]]</f>
        <v>1</v>
      </c>
      <c r="L19172">
        <v>44</v>
      </c>
      <c r="M19172">
        <v>-2.5</v>
      </c>
      <c r="N19172">
        <v>-1.5</v>
      </c>
      <c r="O19172" t="s">
        <v>9</v>
      </c>
      <c r="P19172">
        <v>0.88</v>
      </c>
    </row>
    <row r="19173" spans="8:16">
      <c r="H19173" t="s">
        <v>9433</v>
      </c>
      <c r="I19173" t="s">
        <v>7</v>
      </c>
      <c r="J19173">
        <v>2023</v>
      </c>
      <c r="K19173">
        <f>2024 -impact_data[[#This Row],[model_year]]</f>
        <v>1</v>
      </c>
      <c r="L19173">
        <v>46</v>
      </c>
      <c r="M19173">
        <v>15.5</v>
      </c>
      <c r="N19173">
        <v>9.3000000000000007</v>
      </c>
      <c r="O19173" t="s">
        <v>9</v>
      </c>
      <c r="P19173">
        <v>0.87</v>
      </c>
    </row>
    <row r="19174" spans="8:16">
      <c r="H19174" t="s">
        <v>9455</v>
      </c>
      <c r="I19174" t="s">
        <v>7</v>
      </c>
      <c r="J19174">
        <v>2023</v>
      </c>
      <c r="K19174">
        <f>2024 -impact_data[[#This Row],[model_year]]</f>
        <v>1</v>
      </c>
      <c r="L19174">
        <v>45</v>
      </c>
      <c r="M19174">
        <v>9.8000000000000007</v>
      </c>
      <c r="N19174">
        <v>5.9</v>
      </c>
      <c r="O19174" t="s">
        <v>9</v>
      </c>
      <c r="P19174">
        <v>0.87</v>
      </c>
    </row>
    <row r="19175" spans="8:16">
      <c r="H19175" t="s">
        <v>9483</v>
      </c>
      <c r="I19175" t="s">
        <v>7</v>
      </c>
      <c r="J19175">
        <v>2023</v>
      </c>
      <c r="K19175">
        <f>2024 -impact_data[[#This Row],[model_year]]</f>
        <v>1</v>
      </c>
      <c r="L19175">
        <v>42</v>
      </c>
      <c r="M19175">
        <v>1.3</v>
      </c>
      <c r="N19175">
        <v>0.8</v>
      </c>
      <c r="O19175" t="s">
        <v>9</v>
      </c>
      <c r="P19175">
        <v>0.89</v>
      </c>
    </row>
    <row r="19176" spans="8:16">
      <c r="H19176" t="s">
        <v>9485</v>
      </c>
      <c r="I19176" t="s">
        <v>7</v>
      </c>
      <c r="J19176">
        <v>2023</v>
      </c>
      <c r="K19176">
        <f>2024 -impact_data[[#This Row],[model_year]]</f>
        <v>1</v>
      </c>
      <c r="L19176">
        <v>46</v>
      </c>
      <c r="M19176">
        <v>25.5</v>
      </c>
      <c r="N19176">
        <v>15.3</v>
      </c>
      <c r="O19176" t="s">
        <v>9</v>
      </c>
      <c r="P19176">
        <v>0.87</v>
      </c>
    </row>
    <row r="19177" spans="8:16">
      <c r="H19177" t="s">
        <v>9541</v>
      </c>
      <c r="I19177" t="s">
        <v>7</v>
      </c>
      <c r="J19177">
        <v>2023</v>
      </c>
      <c r="K19177">
        <f>2024 -impact_data[[#This Row],[model_year]]</f>
        <v>1</v>
      </c>
      <c r="L19177">
        <v>42</v>
      </c>
      <c r="M19177">
        <v>9.8000000000000007</v>
      </c>
      <c r="N19177">
        <v>5.9</v>
      </c>
      <c r="O19177" t="s">
        <v>9</v>
      </c>
      <c r="P19177">
        <v>0.85</v>
      </c>
    </row>
    <row r="19178" spans="8:16">
      <c r="H19178" t="s">
        <v>9550</v>
      </c>
      <c r="I19178" t="s">
        <v>7</v>
      </c>
      <c r="J19178">
        <v>2023</v>
      </c>
      <c r="K19178">
        <f>2024 -impact_data[[#This Row],[model_year]]</f>
        <v>1</v>
      </c>
      <c r="L19178">
        <v>47</v>
      </c>
      <c r="M19178">
        <v>11.5</v>
      </c>
      <c r="N19178">
        <v>4.5999999999999996</v>
      </c>
      <c r="O19178" t="s">
        <v>10</v>
      </c>
      <c r="P19178">
        <v>0.89</v>
      </c>
    </row>
    <row r="19179" spans="8:16">
      <c r="H19179" t="s">
        <v>9565</v>
      </c>
      <c r="I19179" t="s">
        <v>7</v>
      </c>
      <c r="J19179">
        <v>2023</v>
      </c>
      <c r="K19179">
        <f>2024 -impact_data[[#This Row],[model_year]]</f>
        <v>1</v>
      </c>
      <c r="L19179">
        <v>44</v>
      </c>
      <c r="M19179">
        <v>10.5</v>
      </c>
      <c r="N19179">
        <v>4.2</v>
      </c>
      <c r="O19179" t="s">
        <v>10</v>
      </c>
      <c r="P19179">
        <v>0.87</v>
      </c>
    </row>
    <row r="19180" spans="8:16">
      <c r="H19180" t="s">
        <v>9574</v>
      </c>
      <c r="I19180" t="s">
        <v>7</v>
      </c>
      <c r="J19180">
        <v>2023</v>
      </c>
      <c r="K19180">
        <f>2024 -impact_data[[#This Row],[model_year]]</f>
        <v>1</v>
      </c>
      <c r="L19180">
        <v>44</v>
      </c>
      <c r="M19180">
        <v>14.4</v>
      </c>
      <c r="N19180">
        <v>8.6999999999999993</v>
      </c>
      <c r="O19180" t="s">
        <v>9</v>
      </c>
      <c r="P19180">
        <v>0.86</v>
      </c>
    </row>
    <row r="19181" spans="8:16">
      <c r="H19181" t="s">
        <v>9578</v>
      </c>
      <c r="I19181" t="s">
        <v>11</v>
      </c>
      <c r="J19181">
        <v>2023</v>
      </c>
      <c r="K19181">
        <f>2024 -impact_data[[#This Row],[model_year]]</f>
        <v>1</v>
      </c>
      <c r="L19181">
        <v>74</v>
      </c>
      <c r="M19181">
        <v>6</v>
      </c>
      <c r="N19181">
        <v>2.4</v>
      </c>
      <c r="O19181" t="s">
        <v>10</v>
      </c>
      <c r="P19181">
        <v>0.97</v>
      </c>
    </row>
    <row r="19182" spans="8:16">
      <c r="H19182" t="s">
        <v>9602</v>
      </c>
      <c r="I19182" t="s">
        <v>7</v>
      </c>
      <c r="J19182">
        <v>2023</v>
      </c>
      <c r="K19182">
        <f>2024 -impact_data[[#This Row],[model_year]]</f>
        <v>1</v>
      </c>
      <c r="L19182">
        <v>49</v>
      </c>
      <c r="M19182">
        <v>13.5</v>
      </c>
      <c r="N19182">
        <v>8.1</v>
      </c>
      <c r="O19182" t="s">
        <v>9</v>
      </c>
      <c r="P19182">
        <v>0.86</v>
      </c>
    </row>
    <row r="19183" spans="8:16">
      <c r="H19183" t="s">
        <v>9605</v>
      </c>
      <c r="I19183" t="s">
        <v>11</v>
      </c>
      <c r="J19183">
        <v>2023</v>
      </c>
      <c r="K19183">
        <f>2024 -impact_data[[#This Row],[model_year]]</f>
        <v>1</v>
      </c>
      <c r="L19183">
        <v>76</v>
      </c>
      <c r="M19183">
        <v>13.4</v>
      </c>
      <c r="N19183">
        <v>8</v>
      </c>
      <c r="O19183" t="s">
        <v>9</v>
      </c>
      <c r="P19183">
        <v>0.96</v>
      </c>
    </row>
    <row r="19184" spans="8:16">
      <c r="H19184" t="s">
        <v>9627</v>
      </c>
      <c r="I19184" t="s">
        <v>7</v>
      </c>
      <c r="J19184">
        <v>2023</v>
      </c>
      <c r="K19184">
        <f>2024 -impact_data[[#This Row],[model_year]]</f>
        <v>1</v>
      </c>
      <c r="L19184">
        <v>42</v>
      </c>
      <c r="M19184">
        <v>17</v>
      </c>
      <c r="N19184">
        <v>4.3</v>
      </c>
      <c r="O19184" t="s">
        <v>8</v>
      </c>
      <c r="P19184">
        <v>0.9</v>
      </c>
    </row>
    <row r="19185" spans="8:16">
      <c r="H19185" t="s">
        <v>9656</v>
      </c>
      <c r="I19185" t="s">
        <v>7</v>
      </c>
      <c r="J19185">
        <v>2023</v>
      </c>
      <c r="K19185">
        <f>2024 -impact_data[[#This Row],[model_year]]</f>
        <v>1</v>
      </c>
      <c r="L19185">
        <v>45</v>
      </c>
      <c r="M19185">
        <v>5.8</v>
      </c>
      <c r="N19185">
        <v>3.5</v>
      </c>
      <c r="O19185" t="s">
        <v>9</v>
      </c>
      <c r="P19185">
        <v>0.87</v>
      </c>
    </row>
    <row r="19186" spans="8:16">
      <c r="H19186" t="s">
        <v>9667</v>
      </c>
      <c r="I19186" t="s">
        <v>7</v>
      </c>
      <c r="J19186">
        <v>2023</v>
      </c>
      <c r="K19186">
        <f>2024 -impact_data[[#This Row],[model_year]]</f>
        <v>1</v>
      </c>
      <c r="L19186">
        <v>41</v>
      </c>
      <c r="M19186">
        <v>10.6</v>
      </c>
      <c r="N19186">
        <v>4.2</v>
      </c>
      <c r="O19186" t="s">
        <v>10</v>
      </c>
      <c r="P19186">
        <v>0.87</v>
      </c>
    </row>
    <row r="19187" spans="8:16">
      <c r="H19187" t="s">
        <v>9686</v>
      </c>
      <c r="I19187" t="s">
        <v>7</v>
      </c>
      <c r="J19187">
        <v>2023</v>
      </c>
      <c r="K19187">
        <f>2024 -impact_data[[#This Row],[model_year]]</f>
        <v>1</v>
      </c>
      <c r="L19187">
        <v>42</v>
      </c>
      <c r="M19187">
        <v>3.1</v>
      </c>
      <c r="N19187">
        <v>1.8</v>
      </c>
      <c r="O19187" t="s">
        <v>9</v>
      </c>
      <c r="P19187">
        <v>0.86</v>
      </c>
    </row>
    <row r="19188" spans="8:16">
      <c r="H19188" t="s">
        <v>9704</v>
      </c>
      <c r="I19188" t="s">
        <v>7</v>
      </c>
      <c r="J19188">
        <v>2023</v>
      </c>
      <c r="K19188">
        <f>2024 -impact_data[[#This Row],[model_year]]</f>
        <v>1</v>
      </c>
      <c r="L19188">
        <v>46</v>
      </c>
      <c r="M19188">
        <v>20.3</v>
      </c>
      <c r="N19188">
        <v>12.2</v>
      </c>
      <c r="O19188" t="s">
        <v>9</v>
      </c>
      <c r="P19188">
        <v>0.88</v>
      </c>
    </row>
    <row r="19189" spans="8:16">
      <c r="H19189" t="s">
        <v>9706</v>
      </c>
      <c r="I19189" t="s">
        <v>7</v>
      </c>
      <c r="J19189">
        <v>2023</v>
      </c>
      <c r="K19189">
        <f>2024 -impact_data[[#This Row],[model_year]]</f>
        <v>1</v>
      </c>
      <c r="L19189">
        <v>44</v>
      </c>
      <c r="M19189">
        <v>5.2</v>
      </c>
      <c r="N19189">
        <v>2.1</v>
      </c>
      <c r="O19189" t="s">
        <v>10</v>
      </c>
      <c r="P19189">
        <v>0.89</v>
      </c>
    </row>
    <row r="19190" spans="8:16">
      <c r="H19190" t="s">
        <v>9723</v>
      </c>
      <c r="I19190" t="s">
        <v>7</v>
      </c>
      <c r="J19190">
        <v>2023</v>
      </c>
      <c r="K19190">
        <f>2024 -impact_data[[#This Row],[model_year]]</f>
        <v>1</v>
      </c>
      <c r="L19190">
        <v>47</v>
      </c>
      <c r="M19190">
        <v>18.5</v>
      </c>
      <c r="N19190">
        <v>11.1</v>
      </c>
      <c r="O19190" t="s">
        <v>9</v>
      </c>
      <c r="P19190">
        <v>0.88</v>
      </c>
    </row>
    <row r="19191" spans="8:16">
      <c r="H19191" t="s">
        <v>9726</v>
      </c>
      <c r="I19191" t="s">
        <v>7</v>
      </c>
      <c r="J19191">
        <v>2023</v>
      </c>
      <c r="K19191">
        <f>2024 -impact_data[[#This Row],[model_year]]</f>
        <v>1</v>
      </c>
      <c r="L19191">
        <v>43</v>
      </c>
      <c r="M19191">
        <v>15.3</v>
      </c>
      <c r="N19191">
        <v>9.1999999999999993</v>
      </c>
      <c r="O19191" t="s">
        <v>9</v>
      </c>
      <c r="P19191">
        <v>0.88</v>
      </c>
    </row>
    <row r="19192" spans="8:16">
      <c r="H19192" t="s">
        <v>9734</v>
      </c>
      <c r="I19192" t="s">
        <v>7</v>
      </c>
      <c r="J19192">
        <v>2023</v>
      </c>
      <c r="K19192">
        <f>2024 -impact_data[[#This Row],[model_year]]</f>
        <v>1</v>
      </c>
      <c r="L19192">
        <v>41</v>
      </c>
      <c r="M19192">
        <v>-15.3</v>
      </c>
      <c r="N19192">
        <v>-9.1999999999999993</v>
      </c>
      <c r="O19192" t="s">
        <v>9</v>
      </c>
      <c r="P19192">
        <v>0.88</v>
      </c>
    </row>
    <row r="19193" spans="8:16">
      <c r="H19193" t="s">
        <v>9735</v>
      </c>
      <c r="I19193" t="s">
        <v>7</v>
      </c>
      <c r="J19193">
        <v>2023</v>
      </c>
      <c r="K19193">
        <f>2024 -impact_data[[#This Row],[model_year]]</f>
        <v>1</v>
      </c>
      <c r="L19193">
        <v>47</v>
      </c>
      <c r="M19193">
        <v>19</v>
      </c>
      <c r="N19193">
        <v>7.6</v>
      </c>
      <c r="O19193" t="s">
        <v>10</v>
      </c>
      <c r="P19193">
        <v>0.88</v>
      </c>
    </row>
    <row r="19194" spans="8:16">
      <c r="H19194" t="s">
        <v>9752</v>
      </c>
      <c r="I19194" t="s">
        <v>7</v>
      </c>
      <c r="J19194">
        <v>2023</v>
      </c>
      <c r="K19194">
        <f>2024 -impact_data[[#This Row],[model_year]]</f>
        <v>1</v>
      </c>
      <c r="L19194">
        <v>47</v>
      </c>
      <c r="M19194">
        <v>41.2</v>
      </c>
      <c r="N19194">
        <v>24.7</v>
      </c>
      <c r="O19194" t="s">
        <v>9</v>
      </c>
      <c r="P19194">
        <v>0.86</v>
      </c>
    </row>
    <row r="19195" spans="8:16">
      <c r="H19195" t="s">
        <v>9765</v>
      </c>
      <c r="I19195" t="s">
        <v>7</v>
      </c>
      <c r="J19195">
        <v>2023</v>
      </c>
      <c r="K19195">
        <f>2024 -impact_data[[#This Row],[model_year]]</f>
        <v>1</v>
      </c>
      <c r="L19195">
        <v>44</v>
      </c>
      <c r="M19195">
        <v>-9.1999999999999993</v>
      </c>
      <c r="N19195">
        <v>-5.5</v>
      </c>
      <c r="O19195" t="s">
        <v>9</v>
      </c>
      <c r="P19195">
        <v>0.89</v>
      </c>
    </row>
    <row r="19196" spans="8:16">
      <c r="H19196" t="s">
        <v>9775</v>
      </c>
      <c r="I19196" t="s">
        <v>7</v>
      </c>
      <c r="J19196">
        <v>2023</v>
      </c>
      <c r="K19196">
        <f>2024 -impact_data[[#This Row],[model_year]]</f>
        <v>1</v>
      </c>
      <c r="L19196">
        <v>45</v>
      </c>
      <c r="M19196">
        <v>14.9</v>
      </c>
      <c r="N19196">
        <v>5.9</v>
      </c>
      <c r="O19196" t="s">
        <v>10</v>
      </c>
      <c r="P19196">
        <v>0.86</v>
      </c>
    </row>
    <row r="19197" spans="8:16">
      <c r="H19197" t="s">
        <v>9779</v>
      </c>
      <c r="I19197" t="s">
        <v>7</v>
      </c>
      <c r="J19197">
        <v>2023</v>
      </c>
      <c r="K19197">
        <f>2024 -impact_data[[#This Row],[model_year]]</f>
        <v>1</v>
      </c>
      <c r="L19197">
        <v>46</v>
      </c>
      <c r="M19197">
        <v>20.3</v>
      </c>
      <c r="N19197">
        <v>8.1</v>
      </c>
      <c r="O19197" t="s">
        <v>10</v>
      </c>
      <c r="P19197">
        <v>0.89</v>
      </c>
    </row>
    <row r="19198" spans="8:16">
      <c r="H19198" t="s">
        <v>9815</v>
      </c>
      <c r="I19198" t="s">
        <v>7</v>
      </c>
      <c r="J19198">
        <v>2023</v>
      </c>
      <c r="K19198">
        <f>2024 -impact_data[[#This Row],[model_year]]</f>
        <v>1</v>
      </c>
      <c r="L19198">
        <v>45</v>
      </c>
      <c r="M19198">
        <v>7.4</v>
      </c>
      <c r="N19198">
        <v>3</v>
      </c>
      <c r="O19198" t="s">
        <v>10</v>
      </c>
      <c r="P19198">
        <v>0.86</v>
      </c>
    </row>
    <row r="19199" spans="8:16">
      <c r="H19199" t="s">
        <v>9827</v>
      </c>
      <c r="I19199" t="s">
        <v>7</v>
      </c>
      <c r="J19199">
        <v>2023</v>
      </c>
      <c r="K19199">
        <f>2024 -impact_data[[#This Row],[model_year]]</f>
        <v>1</v>
      </c>
      <c r="L19199">
        <v>43</v>
      </c>
      <c r="M19199">
        <v>7.6</v>
      </c>
      <c r="N19199">
        <v>4.5999999999999996</v>
      </c>
      <c r="O19199" t="s">
        <v>9</v>
      </c>
      <c r="P19199">
        <v>0.87</v>
      </c>
    </row>
    <row r="19200" spans="8:16">
      <c r="H19200" t="s">
        <v>9838</v>
      </c>
      <c r="I19200" t="s">
        <v>7</v>
      </c>
      <c r="J19200">
        <v>2023</v>
      </c>
      <c r="K19200">
        <f>2024 -impact_data[[#This Row],[model_year]]</f>
        <v>1</v>
      </c>
      <c r="L19200">
        <v>45</v>
      </c>
      <c r="M19200">
        <v>9.1</v>
      </c>
      <c r="N19200">
        <v>2.2999999999999998</v>
      </c>
      <c r="O19200" t="s">
        <v>8</v>
      </c>
      <c r="P19200">
        <v>0.86</v>
      </c>
    </row>
    <row r="19201" spans="8:16">
      <c r="H19201" t="s">
        <v>9896</v>
      </c>
      <c r="I19201" t="s">
        <v>11</v>
      </c>
      <c r="J19201">
        <v>2023</v>
      </c>
      <c r="K19201">
        <f>2024 -impact_data[[#This Row],[model_year]]</f>
        <v>1</v>
      </c>
      <c r="L19201">
        <v>78</v>
      </c>
      <c r="M19201">
        <v>13</v>
      </c>
      <c r="N19201">
        <v>7.8</v>
      </c>
      <c r="O19201" t="s">
        <v>9</v>
      </c>
      <c r="P19201">
        <v>0.95</v>
      </c>
    </row>
    <row r="19202" spans="8:16">
      <c r="H19202" t="s">
        <v>9897</v>
      </c>
      <c r="I19202" t="s">
        <v>7</v>
      </c>
      <c r="J19202">
        <v>2023</v>
      </c>
      <c r="K19202">
        <f>2024 -impact_data[[#This Row],[model_year]]</f>
        <v>1</v>
      </c>
      <c r="L19202">
        <v>45</v>
      </c>
      <c r="M19202">
        <v>3.7</v>
      </c>
      <c r="N19202">
        <v>2.2000000000000002</v>
      </c>
      <c r="O19202" t="s">
        <v>9</v>
      </c>
      <c r="P19202">
        <v>0.86</v>
      </c>
    </row>
    <row r="19203" spans="8:16">
      <c r="H19203" t="s">
        <v>9904</v>
      </c>
      <c r="I19203" t="s">
        <v>7</v>
      </c>
      <c r="J19203">
        <v>2023</v>
      </c>
      <c r="K19203">
        <f>2024 -impact_data[[#This Row],[model_year]]</f>
        <v>1</v>
      </c>
      <c r="L19203">
        <v>43</v>
      </c>
      <c r="M19203">
        <v>12.2</v>
      </c>
      <c r="N19203">
        <v>7.3</v>
      </c>
      <c r="O19203" t="s">
        <v>9</v>
      </c>
      <c r="P19203">
        <v>0.86</v>
      </c>
    </row>
    <row r="19204" spans="8:16">
      <c r="H19204" t="s">
        <v>9905</v>
      </c>
      <c r="I19204" t="s">
        <v>7</v>
      </c>
      <c r="J19204">
        <v>2023</v>
      </c>
      <c r="K19204">
        <f>2024 -impact_data[[#This Row],[model_year]]</f>
        <v>1</v>
      </c>
      <c r="L19204">
        <v>47</v>
      </c>
      <c r="M19204">
        <v>9.4</v>
      </c>
      <c r="N19204">
        <v>5.6</v>
      </c>
      <c r="O19204" t="s">
        <v>9</v>
      </c>
      <c r="P19204">
        <v>0.87</v>
      </c>
    </row>
    <row r="19205" spans="8:16">
      <c r="H19205" t="s">
        <v>9929</v>
      </c>
      <c r="I19205" t="s">
        <v>7</v>
      </c>
      <c r="J19205">
        <v>2023</v>
      </c>
      <c r="K19205">
        <f>2024 -impact_data[[#This Row],[model_year]]</f>
        <v>1</v>
      </c>
      <c r="L19205">
        <v>44</v>
      </c>
      <c r="M19205">
        <v>15.4</v>
      </c>
      <c r="N19205">
        <v>9.1999999999999993</v>
      </c>
      <c r="O19205" t="s">
        <v>9</v>
      </c>
      <c r="P19205">
        <v>0.89</v>
      </c>
    </row>
    <row r="19206" spans="8:16">
      <c r="H19206" t="s">
        <v>9946</v>
      </c>
      <c r="I19206" t="s">
        <v>7</v>
      </c>
      <c r="J19206">
        <v>2023</v>
      </c>
      <c r="K19206">
        <f>2024 -impact_data[[#This Row],[model_year]]</f>
        <v>1</v>
      </c>
      <c r="L19206">
        <v>43</v>
      </c>
      <c r="M19206">
        <v>0</v>
      </c>
      <c r="N19206">
        <v>0</v>
      </c>
      <c r="O19206" t="s">
        <v>9</v>
      </c>
      <c r="P19206">
        <v>0.89</v>
      </c>
    </row>
    <row r="19207" spans="8:16">
      <c r="H19207" t="s">
        <v>9948</v>
      </c>
      <c r="I19207" t="s">
        <v>7</v>
      </c>
      <c r="J19207">
        <v>2023</v>
      </c>
      <c r="K19207">
        <f>2024 -impact_data[[#This Row],[model_year]]</f>
        <v>1</v>
      </c>
      <c r="L19207">
        <v>45</v>
      </c>
      <c r="M19207">
        <v>7.4</v>
      </c>
      <c r="N19207">
        <v>4.4000000000000004</v>
      </c>
      <c r="O19207" t="s">
        <v>9</v>
      </c>
      <c r="P19207">
        <v>0.88</v>
      </c>
    </row>
    <row r="19208" spans="8:16">
      <c r="H19208" t="s">
        <v>9964</v>
      </c>
      <c r="I19208" t="s">
        <v>11</v>
      </c>
      <c r="J19208">
        <v>2023</v>
      </c>
      <c r="K19208">
        <f>2024 -impact_data[[#This Row],[model_year]]</f>
        <v>1</v>
      </c>
      <c r="L19208">
        <v>74</v>
      </c>
      <c r="M19208">
        <v>39.700000000000003</v>
      </c>
      <c r="N19208">
        <v>15.9</v>
      </c>
      <c r="O19208" t="s">
        <v>10</v>
      </c>
      <c r="P19208">
        <v>0.94</v>
      </c>
    </row>
    <row r="19209" spans="8:16">
      <c r="H19209" t="s">
        <v>9973</v>
      </c>
      <c r="I19209" t="s">
        <v>7</v>
      </c>
      <c r="J19209">
        <v>2023</v>
      </c>
      <c r="K19209">
        <f>2024 -impact_data[[#This Row],[model_year]]</f>
        <v>1</v>
      </c>
      <c r="L19209">
        <v>45</v>
      </c>
      <c r="M19209">
        <v>7.2</v>
      </c>
      <c r="N19209">
        <v>4.3</v>
      </c>
      <c r="O19209" t="s">
        <v>9</v>
      </c>
      <c r="P19209">
        <v>0.89</v>
      </c>
    </row>
    <row r="19210" spans="8:16">
      <c r="H19210" t="s">
        <v>10012</v>
      </c>
      <c r="I19210" t="s">
        <v>7</v>
      </c>
      <c r="J19210">
        <v>2023</v>
      </c>
      <c r="K19210">
        <f>2024 -impact_data[[#This Row],[model_year]]</f>
        <v>1</v>
      </c>
      <c r="L19210">
        <v>42</v>
      </c>
      <c r="M19210">
        <v>3.6</v>
      </c>
      <c r="N19210">
        <v>2.2000000000000002</v>
      </c>
      <c r="O19210" t="s">
        <v>9</v>
      </c>
      <c r="P19210">
        <v>0.86</v>
      </c>
    </row>
    <row r="19211" spans="8:16">
      <c r="H19211" t="s">
        <v>10024</v>
      </c>
      <c r="I19211" t="s">
        <v>7</v>
      </c>
      <c r="J19211">
        <v>2023</v>
      </c>
      <c r="K19211">
        <f>2024 -impact_data[[#This Row],[model_year]]</f>
        <v>1</v>
      </c>
      <c r="L19211">
        <v>43</v>
      </c>
      <c r="M19211">
        <v>-7.1</v>
      </c>
      <c r="N19211">
        <v>-4.3</v>
      </c>
      <c r="O19211" t="s">
        <v>9</v>
      </c>
      <c r="P19211">
        <v>0.87</v>
      </c>
    </row>
    <row r="19212" spans="8:16">
      <c r="H19212" t="s">
        <v>10039</v>
      </c>
      <c r="I19212" t="s">
        <v>7</v>
      </c>
      <c r="J19212">
        <v>2023</v>
      </c>
      <c r="K19212">
        <f>2024 -impact_data[[#This Row],[model_year]]</f>
        <v>1</v>
      </c>
      <c r="L19212">
        <v>48</v>
      </c>
      <c r="M19212">
        <v>30.9</v>
      </c>
      <c r="N19212">
        <v>18.600000000000001</v>
      </c>
      <c r="O19212" t="s">
        <v>9</v>
      </c>
      <c r="P19212">
        <v>0.87</v>
      </c>
    </row>
    <row r="19213" spans="8:16">
      <c r="H19213" t="s">
        <v>10076</v>
      </c>
      <c r="I19213" t="s">
        <v>7</v>
      </c>
      <c r="J19213">
        <v>2023</v>
      </c>
      <c r="K19213">
        <f>2024 -impact_data[[#This Row],[model_year]]</f>
        <v>1</v>
      </c>
      <c r="L19213">
        <v>40</v>
      </c>
      <c r="M19213">
        <v>-4.4000000000000004</v>
      </c>
      <c r="N19213">
        <v>-2.6</v>
      </c>
      <c r="O19213" t="s">
        <v>9</v>
      </c>
      <c r="P19213">
        <v>0.87</v>
      </c>
    </row>
    <row r="19214" spans="8:16">
      <c r="H19214" t="s">
        <v>10191</v>
      </c>
      <c r="I19214" t="s">
        <v>7</v>
      </c>
      <c r="J19214">
        <v>2023</v>
      </c>
      <c r="K19214">
        <f>2024 -impact_data[[#This Row],[model_year]]</f>
        <v>1</v>
      </c>
      <c r="L19214">
        <v>46</v>
      </c>
      <c r="M19214">
        <v>24.5</v>
      </c>
      <c r="N19214">
        <v>14.7</v>
      </c>
      <c r="O19214" t="s">
        <v>9</v>
      </c>
      <c r="P19214">
        <v>0.87</v>
      </c>
    </row>
    <row r="19215" spans="8:16">
      <c r="H19215" t="s">
        <v>10202</v>
      </c>
      <c r="I19215" t="s">
        <v>7</v>
      </c>
      <c r="J19215">
        <v>2023</v>
      </c>
      <c r="K19215">
        <f>2024 -impact_data[[#This Row],[model_year]]</f>
        <v>1</v>
      </c>
      <c r="L19215">
        <v>42</v>
      </c>
      <c r="M19215">
        <v>6</v>
      </c>
      <c r="N19215">
        <v>3.6</v>
      </c>
      <c r="O19215" t="s">
        <v>9</v>
      </c>
      <c r="P19215">
        <v>0.87</v>
      </c>
    </row>
    <row r="19216" spans="8:16">
      <c r="H19216" t="s">
        <v>10205</v>
      </c>
      <c r="I19216" t="s">
        <v>7</v>
      </c>
      <c r="J19216">
        <v>2023</v>
      </c>
      <c r="K19216">
        <f>2024 -impact_data[[#This Row],[model_year]]</f>
        <v>1</v>
      </c>
      <c r="L19216">
        <v>43</v>
      </c>
      <c r="M19216">
        <v>23.8</v>
      </c>
      <c r="N19216">
        <v>14.3</v>
      </c>
      <c r="O19216" t="s">
        <v>9</v>
      </c>
      <c r="P19216">
        <v>0.87</v>
      </c>
    </row>
    <row r="19217" spans="8:16">
      <c r="H19217" t="s">
        <v>10225</v>
      </c>
      <c r="I19217" t="s">
        <v>7</v>
      </c>
      <c r="J19217">
        <v>2023</v>
      </c>
      <c r="K19217">
        <f>2024 -impact_data[[#This Row],[model_year]]</f>
        <v>1</v>
      </c>
      <c r="L19217">
        <v>45</v>
      </c>
      <c r="M19217">
        <v>14.8</v>
      </c>
      <c r="N19217">
        <v>5.9</v>
      </c>
      <c r="O19217" t="s">
        <v>10</v>
      </c>
      <c r="P19217">
        <v>0.87</v>
      </c>
    </row>
    <row r="19218" spans="8:16">
      <c r="H19218" t="s">
        <v>10277</v>
      </c>
      <c r="I19218" t="s">
        <v>7</v>
      </c>
      <c r="J19218">
        <v>2023</v>
      </c>
      <c r="K19218">
        <f>2024 -impact_data[[#This Row],[model_year]]</f>
        <v>1</v>
      </c>
      <c r="L19218">
        <v>47</v>
      </c>
      <c r="M19218">
        <v>17.2</v>
      </c>
      <c r="N19218">
        <v>10.3</v>
      </c>
      <c r="O19218" t="s">
        <v>9</v>
      </c>
      <c r="P19218">
        <v>0.86</v>
      </c>
    </row>
    <row r="19219" spans="8:16">
      <c r="H19219" t="s">
        <v>10326</v>
      </c>
      <c r="I19219" t="s">
        <v>7</v>
      </c>
      <c r="J19219">
        <v>2023</v>
      </c>
      <c r="K19219">
        <f>2024 -impact_data[[#This Row],[model_year]]</f>
        <v>1</v>
      </c>
      <c r="L19219">
        <v>44</v>
      </c>
      <c r="M19219">
        <v>3.3</v>
      </c>
      <c r="N19219">
        <v>2</v>
      </c>
      <c r="O19219" t="s">
        <v>9</v>
      </c>
      <c r="P19219">
        <v>0.87</v>
      </c>
    </row>
    <row r="19220" spans="8:16">
      <c r="H19220" t="s">
        <v>10331</v>
      </c>
      <c r="I19220" t="s">
        <v>7</v>
      </c>
      <c r="J19220">
        <v>2023</v>
      </c>
      <c r="K19220">
        <f>2024 -impact_data[[#This Row],[model_year]]</f>
        <v>1</v>
      </c>
      <c r="L19220">
        <v>45</v>
      </c>
      <c r="M19220">
        <v>9.9</v>
      </c>
      <c r="N19220">
        <v>2.5</v>
      </c>
      <c r="O19220" t="s">
        <v>8</v>
      </c>
      <c r="P19220">
        <v>0.88</v>
      </c>
    </row>
    <row r="19221" spans="8:16">
      <c r="H19221" t="s">
        <v>10365</v>
      </c>
      <c r="I19221" t="s">
        <v>7</v>
      </c>
      <c r="J19221">
        <v>2023</v>
      </c>
      <c r="K19221">
        <f>2024 -impact_data[[#This Row],[model_year]]</f>
        <v>1</v>
      </c>
      <c r="L19221">
        <v>47</v>
      </c>
      <c r="M19221">
        <v>32</v>
      </c>
      <c r="N19221">
        <v>19.2</v>
      </c>
      <c r="O19221" t="s">
        <v>9</v>
      </c>
      <c r="P19221">
        <v>0.87</v>
      </c>
    </row>
    <row r="19222" spans="8:16">
      <c r="H19222" t="s">
        <v>10407</v>
      </c>
      <c r="I19222" t="s">
        <v>7</v>
      </c>
      <c r="J19222">
        <v>2023</v>
      </c>
      <c r="K19222">
        <f>2024 -impact_data[[#This Row],[model_year]]</f>
        <v>1</v>
      </c>
      <c r="L19222">
        <v>45</v>
      </c>
      <c r="M19222">
        <v>21.3</v>
      </c>
      <c r="N19222">
        <v>12.8</v>
      </c>
      <c r="O19222" t="s">
        <v>9</v>
      </c>
      <c r="P19222">
        <v>0.87</v>
      </c>
    </row>
    <row r="19223" spans="8:16">
      <c r="H19223" t="s">
        <v>10438</v>
      </c>
      <c r="I19223" t="s">
        <v>11</v>
      </c>
      <c r="J19223">
        <v>2023</v>
      </c>
      <c r="K19223">
        <f>2024 -impact_data[[#This Row],[model_year]]</f>
        <v>1</v>
      </c>
      <c r="L19223">
        <v>75</v>
      </c>
      <c r="M19223">
        <v>16.100000000000001</v>
      </c>
      <c r="N19223">
        <v>9.6999999999999993</v>
      </c>
      <c r="O19223" t="s">
        <v>9</v>
      </c>
      <c r="P19223">
        <v>0.98</v>
      </c>
    </row>
    <row r="19224" spans="8:16">
      <c r="H19224" t="s">
        <v>10508</v>
      </c>
      <c r="I19224" t="s">
        <v>7</v>
      </c>
      <c r="J19224">
        <v>2023</v>
      </c>
      <c r="K19224">
        <f>2024 -impact_data[[#This Row],[model_year]]</f>
        <v>1</v>
      </c>
      <c r="L19224">
        <v>48</v>
      </c>
      <c r="M19224">
        <v>19.899999999999999</v>
      </c>
      <c r="N19224">
        <v>12</v>
      </c>
      <c r="O19224" t="s">
        <v>9</v>
      </c>
      <c r="P19224">
        <v>0.86</v>
      </c>
    </row>
    <row r="19225" spans="8:16">
      <c r="H19225" t="s">
        <v>10511</v>
      </c>
      <c r="I19225" t="s">
        <v>7</v>
      </c>
      <c r="J19225">
        <v>2023</v>
      </c>
      <c r="K19225">
        <f>2024 -impact_data[[#This Row],[model_year]]</f>
        <v>1</v>
      </c>
      <c r="L19225">
        <v>45</v>
      </c>
      <c r="M19225">
        <v>1.4</v>
      </c>
      <c r="N19225">
        <v>0.4</v>
      </c>
      <c r="O19225" t="s">
        <v>8</v>
      </c>
      <c r="P19225">
        <v>0.88</v>
      </c>
    </row>
    <row r="19226" spans="8:16">
      <c r="H19226" t="s">
        <v>10551</v>
      </c>
      <c r="I19226" t="s">
        <v>7</v>
      </c>
      <c r="J19226">
        <v>2023</v>
      </c>
      <c r="K19226">
        <f>2024 -impact_data[[#This Row],[model_year]]</f>
        <v>1</v>
      </c>
      <c r="L19226">
        <v>44</v>
      </c>
      <c r="M19226">
        <v>14.1</v>
      </c>
      <c r="N19226">
        <v>8.5</v>
      </c>
      <c r="O19226" t="s">
        <v>9</v>
      </c>
      <c r="P19226">
        <v>0.88</v>
      </c>
    </row>
    <row r="19227" spans="8:16">
      <c r="H19227" t="s">
        <v>10554</v>
      </c>
      <c r="I19227" t="s">
        <v>11</v>
      </c>
      <c r="J19227">
        <v>2023</v>
      </c>
      <c r="K19227">
        <f>2024 -impact_data[[#This Row],[model_year]]</f>
        <v>1</v>
      </c>
      <c r="L19227">
        <v>76</v>
      </c>
      <c r="M19227">
        <v>14.6</v>
      </c>
      <c r="N19227">
        <v>5.8</v>
      </c>
      <c r="O19227" t="s">
        <v>10</v>
      </c>
      <c r="P19227">
        <v>0.93</v>
      </c>
    </row>
    <row r="19228" spans="8:16">
      <c r="H19228" t="s">
        <v>10556</v>
      </c>
      <c r="I19228" t="s">
        <v>7</v>
      </c>
      <c r="J19228">
        <v>2023</v>
      </c>
      <c r="K19228">
        <f>2024 -impact_data[[#This Row],[model_year]]</f>
        <v>1</v>
      </c>
      <c r="L19228">
        <v>44</v>
      </c>
      <c r="M19228">
        <v>15</v>
      </c>
      <c r="N19228">
        <v>9</v>
      </c>
      <c r="O19228" t="s">
        <v>9</v>
      </c>
      <c r="P19228">
        <v>0.87</v>
      </c>
    </row>
    <row r="19229" spans="8:16">
      <c r="H19229" t="s">
        <v>10560</v>
      </c>
      <c r="I19229" t="s">
        <v>7</v>
      </c>
      <c r="J19229">
        <v>2023</v>
      </c>
      <c r="K19229">
        <f>2024 -impact_data[[#This Row],[model_year]]</f>
        <v>1</v>
      </c>
      <c r="L19229">
        <v>46</v>
      </c>
      <c r="M19229">
        <v>0.2</v>
      </c>
      <c r="N19229">
        <v>0.1</v>
      </c>
      <c r="O19229" t="s">
        <v>10</v>
      </c>
      <c r="P19229">
        <v>0.89</v>
      </c>
    </row>
    <row r="19230" spans="8:16">
      <c r="H19230" t="s">
        <v>10566</v>
      </c>
      <c r="I19230" t="s">
        <v>7</v>
      </c>
      <c r="J19230">
        <v>2023</v>
      </c>
      <c r="K19230">
        <f>2024 -impact_data[[#This Row],[model_year]]</f>
        <v>1</v>
      </c>
      <c r="L19230">
        <v>43</v>
      </c>
      <c r="M19230">
        <v>0.4</v>
      </c>
      <c r="N19230">
        <v>0.1</v>
      </c>
      <c r="O19230" t="s">
        <v>8</v>
      </c>
      <c r="P19230">
        <v>0.87</v>
      </c>
    </row>
    <row r="19231" spans="8:16">
      <c r="H19231" t="s">
        <v>10596</v>
      </c>
      <c r="I19231" t="s">
        <v>7</v>
      </c>
      <c r="J19231">
        <v>2023</v>
      </c>
      <c r="K19231">
        <f>2024 -impact_data[[#This Row],[model_year]]</f>
        <v>1</v>
      </c>
      <c r="L19231">
        <v>45</v>
      </c>
      <c r="M19231">
        <v>-4</v>
      </c>
      <c r="N19231">
        <v>-2.4</v>
      </c>
      <c r="O19231" t="s">
        <v>9</v>
      </c>
      <c r="P19231">
        <v>0.87</v>
      </c>
    </row>
    <row r="19232" spans="8:16">
      <c r="H19232" t="s">
        <v>10605</v>
      </c>
      <c r="I19232" t="s">
        <v>7</v>
      </c>
      <c r="J19232">
        <v>2023</v>
      </c>
      <c r="K19232">
        <f>2024 -impact_data[[#This Row],[model_year]]</f>
        <v>1</v>
      </c>
      <c r="L19232">
        <v>46</v>
      </c>
      <c r="M19232">
        <v>10.5</v>
      </c>
      <c r="N19232">
        <v>6.3</v>
      </c>
      <c r="O19232" t="s">
        <v>9</v>
      </c>
      <c r="P19232">
        <v>0.87</v>
      </c>
    </row>
    <row r="19233" spans="8:16">
      <c r="H19233" t="s">
        <v>10615</v>
      </c>
      <c r="I19233" t="s">
        <v>7</v>
      </c>
      <c r="J19233">
        <v>2023</v>
      </c>
      <c r="K19233">
        <f>2024 -impact_data[[#This Row],[model_year]]</f>
        <v>1</v>
      </c>
      <c r="L19233">
        <v>45</v>
      </c>
      <c r="M19233">
        <v>30.1</v>
      </c>
      <c r="N19233">
        <v>12</v>
      </c>
      <c r="O19233" t="s">
        <v>10</v>
      </c>
      <c r="P19233">
        <v>0.88</v>
      </c>
    </row>
    <row r="19234" spans="8:16">
      <c r="H19234" t="s">
        <v>10618</v>
      </c>
      <c r="I19234" t="s">
        <v>7</v>
      </c>
      <c r="J19234">
        <v>2023</v>
      </c>
      <c r="K19234">
        <f>2024 -impact_data[[#This Row],[model_year]]</f>
        <v>1</v>
      </c>
      <c r="L19234">
        <v>43</v>
      </c>
      <c r="M19234">
        <v>-3.7</v>
      </c>
      <c r="N19234">
        <v>-0.9</v>
      </c>
      <c r="O19234" t="s">
        <v>8</v>
      </c>
      <c r="P19234">
        <v>0.88</v>
      </c>
    </row>
    <row r="19235" spans="8:16">
      <c r="H19235" t="s">
        <v>10677</v>
      </c>
      <c r="I19235" t="s">
        <v>7</v>
      </c>
      <c r="J19235">
        <v>2023</v>
      </c>
      <c r="K19235">
        <f>2024 -impact_data[[#This Row],[model_year]]</f>
        <v>1</v>
      </c>
      <c r="L19235">
        <v>42</v>
      </c>
      <c r="M19235">
        <v>0.2</v>
      </c>
      <c r="N19235">
        <v>0.1</v>
      </c>
      <c r="O19235" t="s">
        <v>9</v>
      </c>
      <c r="P19235">
        <v>0.86</v>
      </c>
    </row>
    <row r="19236" spans="8:16">
      <c r="H19236" t="s">
        <v>10694</v>
      </c>
      <c r="I19236" t="s">
        <v>7</v>
      </c>
      <c r="J19236">
        <v>2023</v>
      </c>
      <c r="K19236">
        <f>2024 -impact_data[[#This Row],[model_year]]</f>
        <v>1</v>
      </c>
      <c r="L19236">
        <v>44</v>
      </c>
      <c r="M19236">
        <v>-4.4000000000000004</v>
      </c>
      <c r="N19236">
        <v>-2.6</v>
      </c>
      <c r="O19236" t="s">
        <v>9</v>
      </c>
      <c r="P19236">
        <v>0.88</v>
      </c>
    </row>
    <row r="19237" spans="8:16">
      <c r="H19237" t="s">
        <v>10704</v>
      </c>
      <c r="I19237" t="s">
        <v>7</v>
      </c>
      <c r="J19237">
        <v>2023</v>
      </c>
      <c r="K19237">
        <f>2024 -impact_data[[#This Row],[model_year]]</f>
        <v>1</v>
      </c>
      <c r="L19237">
        <v>46</v>
      </c>
      <c r="M19237">
        <v>6.8</v>
      </c>
      <c r="N19237">
        <v>2.7</v>
      </c>
      <c r="O19237" t="s">
        <v>10</v>
      </c>
      <c r="P19237">
        <v>0.87</v>
      </c>
    </row>
    <row r="19238" spans="8:16">
      <c r="H19238" t="s">
        <v>10716</v>
      </c>
      <c r="I19238" t="s">
        <v>7</v>
      </c>
      <c r="J19238">
        <v>2023</v>
      </c>
      <c r="K19238">
        <f>2024 -impact_data[[#This Row],[model_year]]</f>
        <v>1</v>
      </c>
      <c r="L19238">
        <v>47</v>
      </c>
      <c r="M19238">
        <v>7.6</v>
      </c>
      <c r="N19238">
        <v>3</v>
      </c>
      <c r="O19238" t="s">
        <v>10</v>
      </c>
      <c r="P19238">
        <v>0.87</v>
      </c>
    </row>
    <row r="19239" spans="8:16">
      <c r="H19239" t="s">
        <v>10797</v>
      </c>
      <c r="I19239" t="s">
        <v>7</v>
      </c>
      <c r="J19239">
        <v>2023</v>
      </c>
      <c r="K19239">
        <f>2024 -impact_data[[#This Row],[model_year]]</f>
        <v>1</v>
      </c>
      <c r="L19239">
        <v>46</v>
      </c>
      <c r="M19239">
        <v>8.8000000000000007</v>
      </c>
      <c r="N19239">
        <v>3.5</v>
      </c>
      <c r="O19239" t="s">
        <v>10</v>
      </c>
      <c r="P19239">
        <v>0.88</v>
      </c>
    </row>
    <row r="19240" spans="8:16">
      <c r="H19240" t="s">
        <v>10831</v>
      </c>
      <c r="I19240" t="s">
        <v>7</v>
      </c>
      <c r="J19240">
        <v>2023</v>
      </c>
      <c r="K19240">
        <f>2024 -impact_data[[#This Row],[model_year]]</f>
        <v>1</v>
      </c>
      <c r="L19240">
        <v>44</v>
      </c>
      <c r="M19240">
        <v>6.3</v>
      </c>
      <c r="N19240">
        <v>3.8</v>
      </c>
      <c r="O19240" t="s">
        <v>9</v>
      </c>
      <c r="P19240">
        <v>0.88</v>
      </c>
    </row>
    <row r="19241" spans="8:16">
      <c r="H19241" t="s">
        <v>10854</v>
      </c>
      <c r="I19241" t="s">
        <v>7</v>
      </c>
      <c r="J19241">
        <v>2023</v>
      </c>
      <c r="K19241">
        <f>2024 -impact_data[[#This Row],[model_year]]</f>
        <v>1</v>
      </c>
      <c r="L19241">
        <v>40</v>
      </c>
      <c r="M19241">
        <v>-1.1000000000000001</v>
      </c>
      <c r="N19241">
        <v>-0.4</v>
      </c>
      <c r="O19241" t="s">
        <v>10</v>
      </c>
      <c r="P19241">
        <v>0.88</v>
      </c>
    </row>
    <row r="19242" spans="8:16">
      <c r="H19242" t="s">
        <v>10868</v>
      </c>
      <c r="I19242" t="s">
        <v>7</v>
      </c>
      <c r="J19242">
        <v>2023</v>
      </c>
      <c r="K19242">
        <f>2024 -impact_data[[#This Row],[model_year]]</f>
        <v>1</v>
      </c>
      <c r="L19242">
        <v>41</v>
      </c>
      <c r="M19242">
        <v>4.3</v>
      </c>
      <c r="N19242">
        <v>2.6</v>
      </c>
      <c r="O19242" t="s">
        <v>9</v>
      </c>
      <c r="P19242">
        <v>0.86</v>
      </c>
    </row>
    <row r="19243" spans="8:16">
      <c r="H19243" t="s">
        <v>10885</v>
      </c>
      <c r="I19243" t="s">
        <v>7</v>
      </c>
      <c r="J19243">
        <v>2023</v>
      </c>
      <c r="K19243">
        <f>2024 -impact_data[[#This Row],[model_year]]</f>
        <v>1</v>
      </c>
      <c r="L19243">
        <v>44</v>
      </c>
      <c r="M19243">
        <v>10.7</v>
      </c>
      <c r="N19243">
        <v>2.7</v>
      </c>
      <c r="O19243" t="s">
        <v>8</v>
      </c>
      <c r="P19243">
        <v>0.87</v>
      </c>
    </row>
    <row r="19244" spans="8:16">
      <c r="H19244" t="s">
        <v>10887</v>
      </c>
      <c r="I19244" t="s">
        <v>7</v>
      </c>
      <c r="J19244">
        <v>2023</v>
      </c>
      <c r="K19244">
        <f>2024 -impact_data[[#This Row],[model_year]]</f>
        <v>1</v>
      </c>
      <c r="L19244">
        <v>47</v>
      </c>
      <c r="M19244">
        <v>17.8</v>
      </c>
      <c r="N19244">
        <v>7.1</v>
      </c>
      <c r="O19244" t="s">
        <v>10</v>
      </c>
      <c r="P19244">
        <v>0.89</v>
      </c>
    </row>
    <row r="19245" spans="8:16">
      <c r="H19245" t="s">
        <v>10919</v>
      </c>
      <c r="I19245" t="s">
        <v>7</v>
      </c>
      <c r="J19245">
        <v>2023</v>
      </c>
      <c r="K19245">
        <f>2024 -impact_data[[#This Row],[model_year]]</f>
        <v>1</v>
      </c>
      <c r="L19245">
        <v>45</v>
      </c>
      <c r="M19245">
        <v>13</v>
      </c>
      <c r="N19245">
        <v>7.8</v>
      </c>
      <c r="O19245" t="s">
        <v>9</v>
      </c>
      <c r="P19245">
        <v>0.86</v>
      </c>
    </row>
    <row r="19246" spans="8:16">
      <c r="H19246" t="s">
        <v>10968</v>
      </c>
      <c r="I19246" t="s">
        <v>7</v>
      </c>
      <c r="J19246">
        <v>2023</v>
      </c>
      <c r="K19246">
        <f>2024 -impact_data[[#This Row],[model_year]]</f>
        <v>1</v>
      </c>
      <c r="L19246">
        <v>44</v>
      </c>
      <c r="M19246">
        <v>16.600000000000001</v>
      </c>
      <c r="N19246">
        <v>10</v>
      </c>
      <c r="O19246" t="s">
        <v>9</v>
      </c>
      <c r="P19246">
        <v>0.87</v>
      </c>
    </row>
    <row r="19247" spans="8:16">
      <c r="H19247" t="s">
        <v>10972</v>
      </c>
      <c r="I19247" t="s">
        <v>7</v>
      </c>
      <c r="J19247">
        <v>2023</v>
      </c>
      <c r="K19247">
        <f>2024 -impact_data[[#This Row],[model_year]]</f>
        <v>1</v>
      </c>
      <c r="L19247">
        <v>48</v>
      </c>
      <c r="M19247">
        <v>34.799999999999997</v>
      </c>
      <c r="N19247">
        <v>13.9</v>
      </c>
      <c r="O19247" t="s">
        <v>10</v>
      </c>
      <c r="P19247">
        <v>0.88</v>
      </c>
    </row>
    <row r="19248" spans="8:16">
      <c r="H19248" t="s">
        <v>11083</v>
      </c>
      <c r="I19248" t="s">
        <v>7</v>
      </c>
      <c r="J19248">
        <v>2023</v>
      </c>
      <c r="K19248">
        <f>2024 -impact_data[[#This Row],[model_year]]</f>
        <v>1</v>
      </c>
      <c r="L19248">
        <v>44</v>
      </c>
      <c r="M19248">
        <v>21.5</v>
      </c>
      <c r="N19248">
        <v>12.9</v>
      </c>
      <c r="O19248" t="s">
        <v>9</v>
      </c>
      <c r="P19248">
        <v>0.87</v>
      </c>
    </row>
    <row r="19249" spans="8:16">
      <c r="H19249" t="s">
        <v>11084</v>
      </c>
      <c r="I19249" t="s">
        <v>7</v>
      </c>
      <c r="J19249">
        <v>2023</v>
      </c>
      <c r="K19249">
        <f>2024 -impact_data[[#This Row],[model_year]]</f>
        <v>1</v>
      </c>
      <c r="L19249">
        <v>44</v>
      </c>
      <c r="M19249">
        <v>16.899999999999999</v>
      </c>
      <c r="N19249">
        <v>10.199999999999999</v>
      </c>
      <c r="O19249" t="s">
        <v>9</v>
      </c>
      <c r="P19249">
        <v>0.88</v>
      </c>
    </row>
    <row r="19250" spans="8:16">
      <c r="H19250" t="s">
        <v>11092</v>
      </c>
      <c r="I19250" t="s">
        <v>11</v>
      </c>
      <c r="J19250">
        <v>2023</v>
      </c>
      <c r="K19250">
        <f>2024 -impact_data[[#This Row],[model_year]]</f>
        <v>1</v>
      </c>
      <c r="L19250">
        <v>73</v>
      </c>
      <c r="M19250">
        <v>1.3</v>
      </c>
      <c r="N19250">
        <v>0.3</v>
      </c>
      <c r="O19250" t="s">
        <v>8</v>
      </c>
      <c r="P19250">
        <v>0.96</v>
      </c>
    </row>
    <row r="19251" spans="8:16">
      <c r="H19251" t="s">
        <v>11137</v>
      </c>
      <c r="I19251" t="s">
        <v>7</v>
      </c>
      <c r="J19251">
        <v>2023</v>
      </c>
      <c r="K19251">
        <f>2024 -impact_data[[#This Row],[model_year]]</f>
        <v>1</v>
      </c>
      <c r="L19251">
        <v>47</v>
      </c>
      <c r="M19251">
        <v>27.5</v>
      </c>
      <c r="N19251">
        <v>16.5</v>
      </c>
      <c r="O19251" t="s">
        <v>9</v>
      </c>
      <c r="P19251">
        <v>0.87</v>
      </c>
    </row>
    <row r="19252" spans="8:16">
      <c r="H19252" t="s">
        <v>11153</v>
      </c>
      <c r="I19252" t="s">
        <v>7</v>
      </c>
      <c r="J19252">
        <v>2023</v>
      </c>
      <c r="K19252">
        <f>2024 -impact_data[[#This Row],[model_year]]</f>
        <v>1</v>
      </c>
      <c r="L19252">
        <v>45</v>
      </c>
      <c r="M19252">
        <v>18.3</v>
      </c>
      <c r="N19252">
        <v>11</v>
      </c>
      <c r="O19252" t="s">
        <v>9</v>
      </c>
      <c r="P19252">
        <v>0.86</v>
      </c>
    </row>
    <row r="19253" spans="8:16">
      <c r="H19253" t="s">
        <v>11158</v>
      </c>
      <c r="I19253" t="s">
        <v>7</v>
      </c>
      <c r="J19253">
        <v>2023</v>
      </c>
      <c r="K19253">
        <f>2024 -impact_data[[#This Row],[model_year]]</f>
        <v>1</v>
      </c>
      <c r="L19253">
        <v>44</v>
      </c>
      <c r="M19253">
        <v>4.4000000000000004</v>
      </c>
      <c r="N19253">
        <v>2.6</v>
      </c>
      <c r="O19253" t="s">
        <v>9</v>
      </c>
      <c r="P19253">
        <v>0.88</v>
      </c>
    </row>
    <row r="19254" spans="8:16">
      <c r="H19254" t="s">
        <v>11170</v>
      </c>
      <c r="I19254" t="s">
        <v>7</v>
      </c>
      <c r="J19254">
        <v>2023</v>
      </c>
      <c r="K19254">
        <f>2024 -impact_data[[#This Row],[model_year]]</f>
        <v>1</v>
      </c>
      <c r="L19254">
        <v>40</v>
      </c>
      <c r="M19254">
        <v>-2.7</v>
      </c>
      <c r="N19254">
        <v>-1.1000000000000001</v>
      </c>
      <c r="O19254" t="s">
        <v>10</v>
      </c>
      <c r="P19254">
        <v>0.88</v>
      </c>
    </row>
    <row r="19255" spans="8:16">
      <c r="H19255" t="s">
        <v>11179</v>
      </c>
      <c r="I19255" t="s">
        <v>7</v>
      </c>
      <c r="J19255">
        <v>2023</v>
      </c>
      <c r="K19255">
        <f>2024 -impact_data[[#This Row],[model_year]]</f>
        <v>1</v>
      </c>
      <c r="L19255">
        <v>48</v>
      </c>
      <c r="M19255">
        <v>5.9</v>
      </c>
      <c r="N19255">
        <v>2.4</v>
      </c>
      <c r="O19255" t="s">
        <v>10</v>
      </c>
      <c r="P19255">
        <v>0.87</v>
      </c>
    </row>
    <row r="19256" spans="8:16">
      <c r="H19256" t="s">
        <v>11222</v>
      </c>
      <c r="I19256" t="s">
        <v>7</v>
      </c>
      <c r="J19256">
        <v>2023</v>
      </c>
      <c r="K19256">
        <f>2024 -impact_data[[#This Row],[model_year]]</f>
        <v>1</v>
      </c>
      <c r="L19256">
        <v>43</v>
      </c>
      <c r="M19256">
        <v>27.9</v>
      </c>
      <c r="N19256">
        <v>11.2</v>
      </c>
      <c r="O19256" t="s">
        <v>10</v>
      </c>
      <c r="P19256">
        <v>0.88</v>
      </c>
    </row>
    <row r="19257" spans="8:16">
      <c r="H19257" t="s">
        <v>11223</v>
      </c>
      <c r="I19257" t="s">
        <v>7</v>
      </c>
      <c r="J19257">
        <v>2023</v>
      </c>
      <c r="K19257">
        <f>2024 -impact_data[[#This Row],[model_year]]</f>
        <v>1</v>
      </c>
      <c r="L19257">
        <v>47</v>
      </c>
      <c r="M19257">
        <v>12</v>
      </c>
      <c r="N19257">
        <v>4.8</v>
      </c>
      <c r="O19257" t="s">
        <v>10</v>
      </c>
      <c r="P19257">
        <v>0.87</v>
      </c>
    </row>
    <row r="19258" spans="8:16">
      <c r="H19258" t="s">
        <v>11245</v>
      </c>
      <c r="I19258" t="s">
        <v>7</v>
      </c>
      <c r="J19258">
        <v>2023</v>
      </c>
      <c r="K19258">
        <f>2024 -impact_data[[#This Row],[model_year]]</f>
        <v>1</v>
      </c>
      <c r="L19258">
        <v>44</v>
      </c>
      <c r="M19258">
        <v>-0.8</v>
      </c>
      <c r="N19258">
        <v>-0.3</v>
      </c>
      <c r="O19258" t="s">
        <v>10</v>
      </c>
      <c r="P19258">
        <v>0.89</v>
      </c>
    </row>
    <row r="19259" spans="8:16">
      <c r="H19259" t="s">
        <v>11250</v>
      </c>
      <c r="I19259" t="s">
        <v>7</v>
      </c>
      <c r="J19259">
        <v>2023</v>
      </c>
      <c r="K19259">
        <f>2024 -impact_data[[#This Row],[model_year]]</f>
        <v>1</v>
      </c>
      <c r="L19259">
        <v>44</v>
      </c>
      <c r="M19259">
        <v>5.7</v>
      </c>
      <c r="N19259">
        <v>2.2999999999999998</v>
      </c>
      <c r="O19259" t="s">
        <v>10</v>
      </c>
      <c r="P19259">
        <v>0.89</v>
      </c>
    </row>
    <row r="19260" spans="8:16">
      <c r="H19260" t="s">
        <v>11253</v>
      </c>
      <c r="I19260" t="s">
        <v>7</v>
      </c>
      <c r="J19260">
        <v>2023</v>
      </c>
      <c r="K19260">
        <f>2024 -impact_data[[#This Row],[model_year]]</f>
        <v>1</v>
      </c>
      <c r="L19260">
        <v>45</v>
      </c>
      <c r="M19260">
        <v>17.899999999999999</v>
      </c>
      <c r="N19260">
        <v>10.7</v>
      </c>
      <c r="O19260" t="s">
        <v>9</v>
      </c>
      <c r="P19260">
        <v>0.87</v>
      </c>
    </row>
    <row r="19261" spans="8:16">
      <c r="H19261" t="s">
        <v>11299</v>
      </c>
      <c r="I19261" t="s">
        <v>7</v>
      </c>
      <c r="J19261">
        <v>2023</v>
      </c>
      <c r="K19261">
        <f>2024 -impact_data[[#This Row],[model_year]]</f>
        <v>1</v>
      </c>
      <c r="L19261">
        <v>43</v>
      </c>
      <c r="M19261">
        <v>10.8</v>
      </c>
      <c r="N19261">
        <v>4.3</v>
      </c>
      <c r="O19261" t="s">
        <v>10</v>
      </c>
      <c r="P19261">
        <v>0.87</v>
      </c>
    </row>
    <row r="19262" spans="8:16">
      <c r="H19262" t="s">
        <v>11313</v>
      </c>
      <c r="I19262" t="s">
        <v>7</v>
      </c>
      <c r="J19262">
        <v>2023</v>
      </c>
      <c r="K19262">
        <f>2024 -impact_data[[#This Row],[model_year]]</f>
        <v>1</v>
      </c>
      <c r="L19262">
        <v>42</v>
      </c>
      <c r="M19262">
        <v>-1.3</v>
      </c>
      <c r="N19262">
        <v>-0.8</v>
      </c>
      <c r="O19262" t="s">
        <v>9</v>
      </c>
      <c r="P19262">
        <v>0.88</v>
      </c>
    </row>
    <row r="19263" spans="8:16">
      <c r="H19263" t="s">
        <v>11314</v>
      </c>
      <c r="I19263" t="s">
        <v>7</v>
      </c>
      <c r="J19263">
        <v>2023</v>
      </c>
      <c r="K19263">
        <f>2024 -impact_data[[#This Row],[model_year]]</f>
        <v>1</v>
      </c>
      <c r="L19263">
        <v>48</v>
      </c>
      <c r="M19263">
        <v>12.8</v>
      </c>
      <c r="N19263">
        <v>7.7</v>
      </c>
      <c r="O19263" t="s">
        <v>9</v>
      </c>
      <c r="P19263">
        <v>0.86</v>
      </c>
    </row>
    <row r="19264" spans="8:16">
      <c r="H19264" t="s">
        <v>11319</v>
      </c>
      <c r="I19264" t="s">
        <v>7</v>
      </c>
      <c r="J19264">
        <v>2023</v>
      </c>
      <c r="K19264">
        <f>2024 -impact_data[[#This Row],[model_year]]</f>
        <v>1</v>
      </c>
      <c r="L19264">
        <v>46</v>
      </c>
      <c r="M19264">
        <v>12.1</v>
      </c>
      <c r="N19264">
        <v>4.8</v>
      </c>
      <c r="O19264" t="s">
        <v>10</v>
      </c>
      <c r="P19264">
        <v>0.85</v>
      </c>
    </row>
    <row r="19265" spans="8:16">
      <c r="H19265" t="s">
        <v>11382</v>
      </c>
      <c r="I19265" t="s">
        <v>7</v>
      </c>
      <c r="J19265">
        <v>2023</v>
      </c>
      <c r="K19265">
        <f>2024 -impact_data[[#This Row],[model_year]]</f>
        <v>1</v>
      </c>
      <c r="L19265">
        <v>46</v>
      </c>
      <c r="M19265">
        <v>19.2</v>
      </c>
      <c r="N19265">
        <v>11.5</v>
      </c>
      <c r="O19265" t="s">
        <v>9</v>
      </c>
      <c r="P19265">
        <v>0.88</v>
      </c>
    </row>
    <row r="19266" spans="8:16">
      <c r="H19266" t="s">
        <v>11405</v>
      </c>
      <c r="I19266" t="s">
        <v>7</v>
      </c>
      <c r="J19266">
        <v>2023</v>
      </c>
      <c r="K19266">
        <f>2024 -impact_data[[#This Row],[model_year]]</f>
        <v>1</v>
      </c>
      <c r="L19266">
        <v>44</v>
      </c>
      <c r="M19266">
        <v>8.3000000000000007</v>
      </c>
      <c r="N19266">
        <v>5</v>
      </c>
      <c r="O19266" t="s">
        <v>9</v>
      </c>
      <c r="P19266">
        <v>0.88</v>
      </c>
    </row>
    <row r="19267" spans="8:16">
      <c r="H19267" t="s">
        <v>11409</v>
      </c>
      <c r="I19267" t="s">
        <v>7</v>
      </c>
      <c r="J19267">
        <v>2023</v>
      </c>
      <c r="K19267">
        <f>2024 -impact_data[[#This Row],[model_year]]</f>
        <v>1</v>
      </c>
      <c r="L19267">
        <v>42</v>
      </c>
      <c r="M19267">
        <v>1.2</v>
      </c>
      <c r="N19267">
        <v>0.7</v>
      </c>
      <c r="O19267" t="s">
        <v>9</v>
      </c>
      <c r="P19267">
        <v>0.87</v>
      </c>
    </row>
    <row r="19268" spans="8:16">
      <c r="H19268" t="s">
        <v>11484</v>
      </c>
      <c r="I19268" t="s">
        <v>7</v>
      </c>
      <c r="J19268">
        <v>2023</v>
      </c>
      <c r="K19268">
        <f>2024 -impact_data[[#This Row],[model_year]]</f>
        <v>1</v>
      </c>
      <c r="L19268">
        <v>42</v>
      </c>
      <c r="M19268">
        <v>1.5</v>
      </c>
      <c r="N19268">
        <v>0.9</v>
      </c>
      <c r="O19268" t="s">
        <v>9</v>
      </c>
      <c r="P19268">
        <v>0.85</v>
      </c>
    </row>
    <row r="19269" spans="8:16">
      <c r="H19269" t="s">
        <v>11491</v>
      </c>
      <c r="I19269" t="s">
        <v>7</v>
      </c>
      <c r="J19269">
        <v>2023</v>
      </c>
      <c r="K19269">
        <f>2024 -impact_data[[#This Row],[model_year]]</f>
        <v>1</v>
      </c>
      <c r="L19269">
        <v>43</v>
      </c>
      <c r="M19269">
        <v>3.4</v>
      </c>
      <c r="N19269">
        <v>2</v>
      </c>
      <c r="O19269" t="s">
        <v>9</v>
      </c>
      <c r="P19269">
        <v>0.88</v>
      </c>
    </row>
    <row r="19270" spans="8:16">
      <c r="H19270" t="s">
        <v>11493</v>
      </c>
      <c r="I19270" t="s">
        <v>7</v>
      </c>
      <c r="J19270">
        <v>2023</v>
      </c>
      <c r="K19270">
        <f>2024 -impact_data[[#This Row],[model_year]]</f>
        <v>1</v>
      </c>
      <c r="L19270">
        <v>41</v>
      </c>
      <c r="M19270">
        <v>2.4</v>
      </c>
      <c r="N19270">
        <v>1</v>
      </c>
      <c r="O19270" t="s">
        <v>10</v>
      </c>
      <c r="P19270">
        <v>0.88</v>
      </c>
    </row>
    <row r="19271" spans="8:16">
      <c r="H19271" t="s">
        <v>11514</v>
      </c>
      <c r="I19271" t="s">
        <v>11</v>
      </c>
      <c r="J19271">
        <v>2023</v>
      </c>
      <c r="K19271">
        <f>2024 -impact_data[[#This Row],[model_year]]</f>
        <v>1</v>
      </c>
      <c r="L19271">
        <v>76</v>
      </c>
      <c r="M19271">
        <v>14.4</v>
      </c>
      <c r="N19271">
        <v>8.6</v>
      </c>
      <c r="O19271" t="s">
        <v>9</v>
      </c>
      <c r="P19271">
        <v>0.97</v>
      </c>
    </row>
    <row r="19272" spans="8:16">
      <c r="H19272" t="s">
        <v>11519</v>
      </c>
      <c r="I19272" t="s">
        <v>7</v>
      </c>
      <c r="J19272">
        <v>2023</v>
      </c>
      <c r="K19272">
        <f>2024 -impact_data[[#This Row],[model_year]]</f>
        <v>1</v>
      </c>
      <c r="L19272">
        <v>47</v>
      </c>
      <c r="M19272">
        <v>10.9</v>
      </c>
      <c r="N19272">
        <v>4.4000000000000004</v>
      </c>
      <c r="O19272" t="s">
        <v>10</v>
      </c>
      <c r="P19272">
        <v>0.87</v>
      </c>
    </row>
    <row r="19273" spans="8:16">
      <c r="H19273" t="s">
        <v>11537</v>
      </c>
      <c r="I19273" t="s">
        <v>7</v>
      </c>
      <c r="J19273">
        <v>2023</v>
      </c>
      <c r="K19273">
        <f>2024 -impact_data[[#This Row],[model_year]]</f>
        <v>1</v>
      </c>
      <c r="L19273">
        <v>44</v>
      </c>
      <c r="M19273">
        <v>15.6</v>
      </c>
      <c r="N19273">
        <v>9.4</v>
      </c>
      <c r="O19273" t="s">
        <v>9</v>
      </c>
      <c r="P19273">
        <v>0.88</v>
      </c>
    </row>
    <row r="19274" spans="8:16">
      <c r="H19274" t="s">
        <v>11540</v>
      </c>
      <c r="I19274" t="s">
        <v>7</v>
      </c>
      <c r="J19274">
        <v>2023</v>
      </c>
      <c r="K19274">
        <f>2024 -impact_data[[#This Row],[model_year]]</f>
        <v>1</v>
      </c>
      <c r="L19274">
        <v>46</v>
      </c>
      <c r="M19274">
        <v>11.9</v>
      </c>
      <c r="N19274">
        <v>4.8</v>
      </c>
      <c r="O19274" t="s">
        <v>10</v>
      </c>
      <c r="P19274">
        <v>0.86</v>
      </c>
    </row>
    <row r="19275" spans="8:16">
      <c r="H19275" t="s">
        <v>11557</v>
      </c>
      <c r="I19275" t="s">
        <v>7</v>
      </c>
      <c r="J19275">
        <v>2023</v>
      </c>
      <c r="K19275">
        <f>2024 -impact_data[[#This Row],[model_year]]</f>
        <v>1</v>
      </c>
      <c r="L19275">
        <v>44</v>
      </c>
      <c r="M19275">
        <v>4.2</v>
      </c>
      <c r="N19275">
        <v>1.7</v>
      </c>
      <c r="O19275" t="s">
        <v>10</v>
      </c>
      <c r="P19275">
        <v>0.86</v>
      </c>
    </row>
    <row r="19276" spans="8:16">
      <c r="H19276" t="s">
        <v>11565</v>
      </c>
      <c r="I19276" t="s">
        <v>7</v>
      </c>
      <c r="J19276">
        <v>2023</v>
      </c>
      <c r="K19276">
        <f>2024 -impact_data[[#This Row],[model_year]]</f>
        <v>1</v>
      </c>
      <c r="L19276">
        <v>45</v>
      </c>
      <c r="M19276">
        <v>3.4</v>
      </c>
      <c r="N19276">
        <v>2</v>
      </c>
      <c r="O19276" t="s">
        <v>9</v>
      </c>
      <c r="P19276">
        <v>0.87</v>
      </c>
    </row>
    <row r="19277" spans="8:16">
      <c r="H19277" t="s">
        <v>11572</v>
      </c>
      <c r="I19277" t="s">
        <v>7</v>
      </c>
      <c r="J19277">
        <v>2023</v>
      </c>
      <c r="K19277">
        <f>2024 -impact_data[[#This Row],[model_year]]</f>
        <v>1</v>
      </c>
      <c r="L19277">
        <v>42</v>
      </c>
      <c r="M19277">
        <v>5.7</v>
      </c>
      <c r="N19277">
        <v>3.4</v>
      </c>
      <c r="O19277" t="s">
        <v>9</v>
      </c>
      <c r="P19277">
        <v>0.87</v>
      </c>
    </row>
    <row r="19278" spans="8:16">
      <c r="H19278" t="s">
        <v>11581</v>
      </c>
      <c r="I19278" t="s">
        <v>7</v>
      </c>
      <c r="J19278">
        <v>2023</v>
      </c>
      <c r="K19278">
        <f>2024 -impact_data[[#This Row],[model_year]]</f>
        <v>1</v>
      </c>
      <c r="L19278">
        <v>46</v>
      </c>
      <c r="M19278">
        <v>16.100000000000001</v>
      </c>
      <c r="N19278">
        <v>4</v>
      </c>
      <c r="O19278" t="s">
        <v>8</v>
      </c>
      <c r="P19278">
        <v>0.87</v>
      </c>
    </row>
    <row r="19279" spans="8:16">
      <c r="H19279" t="s">
        <v>11585</v>
      </c>
      <c r="I19279" t="s">
        <v>7</v>
      </c>
      <c r="J19279">
        <v>2023</v>
      </c>
      <c r="K19279">
        <f>2024 -impact_data[[#This Row],[model_year]]</f>
        <v>1</v>
      </c>
      <c r="L19279">
        <v>48</v>
      </c>
      <c r="M19279">
        <v>20.6</v>
      </c>
      <c r="N19279">
        <v>8.1999999999999993</v>
      </c>
      <c r="O19279" t="s">
        <v>10</v>
      </c>
      <c r="P19279">
        <v>0.88</v>
      </c>
    </row>
    <row r="19280" spans="8:16">
      <c r="H19280" t="s">
        <v>11625</v>
      </c>
      <c r="I19280" t="s">
        <v>7</v>
      </c>
      <c r="J19280">
        <v>2023</v>
      </c>
      <c r="K19280">
        <f>2024 -impact_data[[#This Row],[model_year]]</f>
        <v>1</v>
      </c>
      <c r="L19280">
        <v>45</v>
      </c>
      <c r="M19280">
        <v>12.8</v>
      </c>
      <c r="N19280">
        <v>7.7</v>
      </c>
      <c r="O19280" t="s">
        <v>9</v>
      </c>
      <c r="P19280">
        <v>0.87</v>
      </c>
    </row>
    <row r="19281" spans="8:16">
      <c r="H19281" t="s">
        <v>11632</v>
      </c>
      <c r="I19281" t="s">
        <v>7</v>
      </c>
      <c r="J19281">
        <v>2023</v>
      </c>
      <c r="K19281">
        <f>2024 -impact_data[[#This Row],[model_year]]</f>
        <v>1</v>
      </c>
      <c r="L19281">
        <v>44</v>
      </c>
      <c r="M19281">
        <v>8.4</v>
      </c>
      <c r="N19281">
        <v>2.1</v>
      </c>
      <c r="O19281" t="s">
        <v>8</v>
      </c>
      <c r="P19281">
        <v>0.86</v>
      </c>
    </row>
    <row r="19282" spans="8:16">
      <c r="H19282" t="s">
        <v>11641</v>
      </c>
      <c r="I19282" t="s">
        <v>7</v>
      </c>
      <c r="J19282">
        <v>2023</v>
      </c>
      <c r="K19282">
        <f>2024 -impact_data[[#This Row],[model_year]]</f>
        <v>1</v>
      </c>
      <c r="L19282">
        <v>44</v>
      </c>
      <c r="M19282">
        <v>16</v>
      </c>
      <c r="N19282">
        <v>9.6</v>
      </c>
      <c r="O19282" t="s">
        <v>9</v>
      </c>
      <c r="P19282">
        <v>0.87</v>
      </c>
    </row>
    <row r="19283" spans="8:16">
      <c r="H19283" t="s">
        <v>11646</v>
      </c>
      <c r="I19283" t="s">
        <v>7</v>
      </c>
      <c r="J19283">
        <v>2023</v>
      </c>
      <c r="K19283">
        <f>2024 -impact_data[[#This Row],[model_year]]</f>
        <v>1</v>
      </c>
      <c r="L19283">
        <v>46</v>
      </c>
      <c r="M19283">
        <v>18.899999999999999</v>
      </c>
      <c r="N19283">
        <v>11.3</v>
      </c>
      <c r="O19283" t="s">
        <v>9</v>
      </c>
      <c r="P19283">
        <v>0.9</v>
      </c>
    </row>
    <row r="19284" spans="8:16">
      <c r="H19284" t="s">
        <v>11793</v>
      </c>
      <c r="I19284" t="s">
        <v>7</v>
      </c>
      <c r="J19284">
        <v>2023</v>
      </c>
      <c r="K19284">
        <f>2024 -impact_data[[#This Row],[model_year]]</f>
        <v>1</v>
      </c>
      <c r="L19284">
        <v>41</v>
      </c>
      <c r="M19284">
        <v>13.4</v>
      </c>
      <c r="N19284">
        <v>3.3</v>
      </c>
      <c r="O19284" t="s">
        <v>8</v>
      </c>
      <c r="P19284">
        <v>0.87</v>
      </c>
    </row>
    <row r="19285" spans="8:16">
      <c r="H19285" t="s">
        <v>11798</v>
      </c>
      <c r="I19285" t="s">
        <v>7</v>
      </c>
      <c r="J19285">
        <v>2023</v>
      </c>
      <c r="K19285">
        <f>2024 -impact_data[[#This Row],[model_year]]</f>
        <v>1</v>
      </c>
      <c r="L19285">
        <v>47</v>
      </c>
      <c r="M19285">
        <v>17.8</v>
      </c>
      <c r="N19285">
        <v>10.7</v>
      </c>
      <c r="O19285" t="s">
        <v>9</v>
      </c>
      <c r="P19285">
        <v>0.88</v>
      </c>
    </row>
    <row r="19286" spans="8:16">
      <c r="H19286" t="s">
        <v>11806</v>
      </c>
      <c r="I19286" t="s">
        <v>7</v>
      </c>
      <c r="J19286">
        <v>2023</v>
      </c>
      <c r="K19286">
        <f>2024 -impact_data[[#This Row],[model_year]]</f>
        <v>1</v>
      </c>
      <c r="L19286">
        <v>46</v>
      </c>
      <c r="M19286">
        <v>10.8</v>
      </c>
      <c r="N19286">
        <v>6.5</v>
      </c>
      <c r="O19286" t="s">
        <v>9</v>
      </c>
      <c r="P19286">
        <v>0.88</v>
      </c>
    </row>
    <row r="19287" spans="8:16">
      <c r="H19287" t="s">
        <v>11839</v>
      </c>
      <c r="I19287" t="s">
        <v>7</v>
      </c>
      <c r="J19287">
        <v>2023</v>
      </c>
      <c r="K19287">
        <f>2024 -impact_data[[#This Row],[model_year]]</f>
        <v>1</v>
      </c>
      <c r="L19287">
        <v>41</v>
      </c>
      <c r="M19287">
        <v>-11.8</v>
      </c>
      <c r="N19287">
        <v>-3</v>
      </c>
      <c r="O19287" t="s">
        <v>8</v>
      </c>
      <c r="P19287">
        <v>0.86</v>
      </c>
    </row>
    <row r="19288" spans="8:16">
      <c r="H19288" t="s">
        <v>11854</v>
      </c>
      <c r="I19288" t="s">
        <v>7</v>
      </c>
      <c r="J19288">
        <v>2023</v>
      </c>
      <c r="K19288">
        <f>2024 -impact_data[[#This Row],[model_year]]</f>
        <v>1</v>
      </c>
      <c r="L19288">
        <v>45</v>
      </c>
      <c r="M19288">
        <v>-4.5</v>
      </c>
      <c r="N19288">
        <v>-2.7</v>
      </c>
      <c r="O19288" t="s">
        <v>9</v>
      </c>
      <c r="P19288">
        <v>0.86</v>
      </c>
    </row>
    <row r="19289" spans="8:16">
      <c r="H19289" t="s">
        <v>11859</v>
      </c>
      <c r="I19289" t="s">
        <v>7</v>
      </c>
      <c r="J19289">
        <v>2023</v>
      </c>
      <c r="K19289">
        <f>2024 -impact_data[[#This Row],[model_year]]</f>
        <v>1</v>
      </c>
      <c r="L19289">
        <v>43</v>
      </c>
      <c r="M19289">
        <v>-6.2</v>
      </c>
      <c r="N19289">
        <v>-3.7</v>
      </c>
      <c r="O19289" t="s">
        <v>9</v>
      </c>
      <c r="P19289">
        <v>0.87</v>
      </c>
    </row>
    <row r="19290" spans="8:16">
      <c r="H19290" t="s">
        <v>4066</v>
      </c>
      <c r="I19290" t="s">
        <v>7</v>
      </c>
      <c r="J19290">
        <v>2023</v>
      </c>
      <c r="K19290">
        <f>2024 -impact_data[[#This Row],[model_year]]</f>
        <v>1</v>
      </c>
      <c r="L19290">
        <v>41</v>
      </c>
      <c r="M19290">
        <v>6.3</v>
      </c>
      <c r="N19290">
        <v>3.8</v>
      </c>
      <c r="O19290" t="s">
        <v>9</v>
      </c>
      <c r="P19290">
        <v>0.88</v>
      </c>
    </row>
    <row r="19291" spans="8:16">
      <c r="H19291" t="s">
        <v>11863</v>
      </c>
      <c r="I19291" t="s">
        <v>7</v>
      </c>
      <c r="J19291">
        <v>2023</v>
      </c>
      <c r="K19291">
        <f>2024 -impact_data[[#This Row],[model_year]]</f>
        <v>1</v>
      </c>
      <c r="L19291">
        <v>46</v>
      </c>
      <c r="M19291">
        <v>28</v>
      </c>
      <c r="N19291">
        <v>11.2</v>
      </c>
      <c r="O19291" t="s">
        <v>10</v>
      </c>
      <c r="P19291">
        <v>0.87</v>
      </c>
    </row>
    <row r="19292" spans="8:16">
      <c r="H19292" t="s">
        <v>11873</v>
      </c>
      <c r="I19292" t="s">
        <v>7</v>
      </c>
      <c r="J19292">
        <v>2023</v>
      </c>
      <c r="K19292">
        <f>2024 -impact_data[[#This Row],[model_year]]</f>
        <v>1</v>
      </c>
      <c r="L19292">
        <v>44</v>
      </c>
      <c r="M19292">
        <v>11.5</v>
      </c>
      <c r="N19292">
        <v>6.9</v>
      </c>
      <c r="O19292" t="s">
        <v>9</v>
      </c>
      <c r="P19292">
        <v>0.86</v>
      </c>
    </row>
    <row r="19293" spans="8:16">
      <c r="H19293" t="s">
        <v>11900</v>
      </c>
      <c r="I19293" t="s">
        <v>11</v>
      </c>
      <c r="J19293">
        <v>2023</v>
      </c>
      <c r="K19293">
        <f>2024 -impact_data[[#This Row],[model_year]]</f>
        <v>1</v>
      </c>
      <c r="L19293">
        <v>71</v>
      </c>
      <c r="M19293">
        <v>5.2</v>
      </c>
      <c r="N19293">
        <v>3.1</v>
      </c>
      <c r="O19293" t="s">
        <v>9</v>
      </c>
      <c r="P19293">
        <v>0.94</v>
      </c>
    </row>
    <row r="19294" spans="8:16">
      <c r="H19294" t="s">
        <v>11917</v>
      </c>
      <c r="I19294" t="s">
        <v>7</v>
      </c>
      <c r="J19294">
        <v>2023</v>
      </c>
      <c r="K19294">
        <f>2024 -impact_data[[#This Row],[model_year]]</f>
        <v>1</v>
      </c>
      <c r="L19294">
        <v>44</v>
      </c>
      <c r="M19294">
        <v>6.6</v>
      </c>
      <c r="N19294">
        <v>4</v>
      </c>
      <c r="O19294" t="s">
        <v>9</v>
      </c>
      <c r="P19294">
        <v>0.87</v>
      </c>
    </row>
    <row r="19295" spans="8:16">
      <c r="H19295" t="s">
        <v>11927</v>
      </c>
      <c r="I19295" t="s">
        <v>7</v>
      </c>
      <c r="J19295">
        <v>2023</v>
      </c>
      <c r="K19295">
        <f>2024 -impact_data[[#This Row],[model_year]]</f>
        <v>1</v>
      </c>
      <c r="L19295">
        <v>45</v>
      </c>
      <c r="M19295">
        <v>6.3</v>
      </c>
      <c r="N19295">
        <v>2.5</v>
      </c>
      <c r="O19295" t="s">
        <v>10</v>
      </c>
      <c r="P19295">
        <v>0.89</v>
      </c>
    </row>
    <row r="19296" spans="8:16">
      <c r="H19296" t="s">
        <v>11934</v>
      </c>
      <c r="I19296" t="s">
        <v>11</v>
      </c>
      <c r="J19296">
        <v>2023</v>
      </c>
      <c r="K19296">
        <f>2024 -impact_data[[#This Row],[model_year]]</f>
        <v>1</v>
      </c>
      <c r="L19296">
        <v>73</v>
      </c>
      <c r="M19296">
        <v>-2.9</v>
      </c>
      <c r="N19296">
        <v>-1.7</v>
      </c>
      <c r="O19296" t="s">
        <v>9</v>
      </c>
      <c r="P19296">
        <v>0.97</v>
      </c>
    </row>
    <row r="19297" spans="8:16">
      <c r="H19297" t="s">
        <v>11935</v>
      </c>
      <c r="I19297" t="s">
        <v>7</v>
      </c>
      <c r="J19297">
        <v>2023</v>
      </c>
      <c r="K19297">
        <f>2024 -impact_data[[#This Row],[model_year]]</f>
        <v>1</v>
      </c>
      <c r="L19297">
        <v>49</v>
      </c>
      <c r="M19297">
        <v>3.5</v>
      </c>
      <c r="N19297">
        <v>2.1</v>
      </c>
      <c r="O19297" t="s">
        <v>9</v>
      </c>
      <c r="P19297">
        <v>0.86</v>
      </c>
    </row>
    <row r="19298" spans="8:16">
      <c r="H19298" t="s">
        <v>11950</v>
      </c>
      <c r="I19298" t="s">
        <v>7</v>
      </c>
      <c r="J19298">
        <v>2023</v>
      </c>
      <c r="K19298">
        <f>2024 -impact_data[[#This Row],[model_year]]</f>
        <v>1</v>
      </c>
      <c r="L19298">
        <v>45</v>
      </c>
      <c r="M19298">
        <v>0.4</v>
      </c>
      <c r="N19298">
        <v>0.2</v>
      </c>
      <c r="O19298" t="s">
        <v>9</v>
      </c>
      <c r="P19298">
        <v>0.87</v>
      </c>
    </row>
    <row r="19299" spans="8:16">
      <c r="H19299" t="s">
        <v>11959</v>
      </c>
      <c r="I19299" t="s">
        <v>7</v>
      </c>
      <c r="J19299">
        <v>2023</v>
      </c>
      <c r="K19299">
        <f>2024 -impact_data[[#This Row],[model_year]]</f>
        <v>1</v>
      </c>
      <c r="L19299">
        <v>46</v>
      </c>
      <c r="M19299">
        <v>15</v>
      </c>
      <c r="N19299">
        <v>9</v>
      </c>
      <c r="O19299" t="s">
        <v>9</v>
      </c>
      <c r="P19299">
        <v>0.88</v>
      </c>
    </row>
    <row r="19300" spans="8:16">
      <c r="H19300" t="s">
        <v>11965</v>
      </c>
      <c r="I19300" t="s">
        <v>7</v>
      </c>
      <c r="J19300">
        <v>2023</v>
      </c>
      <c r="K19300">
        <f>2024 -impact_data[[#This Row],[model_year]]</f>
        <v>1</v>
      </c>
      <c r="L19300">
        <v>47</v>
      </c>
      <c r="M19300">
        <v>40.799999999999997</v>
      </c>
      <c r="N19300">
        <v>24.5</v>
      </c>
      <c r="O19300" t="s">
        <v>9</v>
      </c>
      <c r="P19300">
        <v>0.87</v>
      </c>
    </row>
    <row r="19301" spans="8:16">
      <c r="H19301" t="s">
        <v>12002</v>
      </c>
      <c r="I19301" t="s">
        <v>7</v>
      </c>
      <c r="J19301">
        <v>2023</v>
      </c>
      <c r="K19301">
        <f>2024 -impact_data[[#This Row],[model_year]]</f>
        <v>1</v>
      </c>
      <c r="L19301">
        <v>47</v>
      </c>
      <c r="M19301">
        <v>2.6</v>
      </c>
      <c r="N19301">
        <v>1.6</v>
      </c>
      <c r="O19301" t="s">
        <v>9</v>
      </c>
      <c r="P19301">
        <v>0.86</v>
      </c>
    </row>
    <row r="19302" spans="8:16">
      <c r="H19302" t="s">
        <v>12003</v>
      </c>
      <c r="I19302" t="s">
        <v>7</v>
      </c>
      <c r="J19302">
        <v>2023</v>
      </c>
      <c r="K19302">
        <f>2024 -impact_data[[#This Row],[model_year]]</f>
        <v>1</v>
      </c>
      <c r="L19302">
        <v>45</v>
      </c>
      <c r="M19302">
        <v>2.2999999999999998</v>
      </c>
      <c r="N19302">
        <v>0.9</v>
      </c>
      <c r="O19302" t="s">
        <v>10</v>
      </c>
      <c r="P19302">
        <v>0.87</v>
      </c>
    </row>
    <row r="19303" spans="8:16">
      <c r="H19303" t="s">
        <v>12009</v>
      </c>
      <c r="I19303" t="s">
        <v>7</v>
      </c>
      <c r="J19303">
        <v>2023</v>
      </c>
      <c r="K19303">
        <f>2024 -impact_data[[#This Row],[model_year]]</f>
        <v>1</v>
      </c>
      <c r="L19303">
        <v>44</v>
      </c>
      <c r="M19303">
        <v>26.6</v>
      </c>
      <c r="N19303">
        <v>16</v>
      </c>
      <c r="O19303" t="s">
        <v>9</v>
      </c>
      <c r="P19303">
        <v>0.87</v>
      </c>
    </row>
    <row r="19304" spans="8:16">
      <c r="H19304" t="s">
        <v>12023</v>
      </c>
      <c r="I19304" t="s">
        <v>7</v>
      </c>
      <c r="J19304">
        <v>2023</v>
      </c>
      <c r="K19304">
        <f>2024 -impact_data[[#This Row],[model_year]]</f>
        <v>1</v>
      </c>
      <c r="L19304">
        <v>43</v>
      </c>
      <c r="M19304">
        <v>22.6</v>
      </c>
      <c r="N19304">
        <v>9</v>
      </c>
      <c r="O19304" t="s">
        <v>10</v>
      </c>
      <c r="P19304">
        <v>0.87</v>
      </c>
    </row>
    <row r="19305" spans="8:16">
      <c r="H19305" t="s">
        <v>12054</v>
      </c>
      <c r="I19305" t="s">
        <v>7</v>
      </c>
      <c r="J19305">
        <v>2023</v>
      </c>
      <c r="K19305">
        <f>2024 -impact_data[[#This Row],[model_year]]</f>
        <v>1</v>
      </c>
      <c r="L19305">
        <v>45</v>
      </c>
      <c r="M19305">
        <v>13.1</v>
      </c>
      <c r="N19305">
        <v>5.2</v>
      </c>
      <c r="O19305" t="s">
        <v>10</v>
      </c>
      <c r="P19305">
        <v>0.87</v>
      </c>
    </row>
    <row r="19306" spans="8:16">
      <c r="H19306" t="s">
        <v>12063</v>
      </c>
      <c r="I19306" t="s">
        <v>7</v>
      </c>
      <c r="J19306">
        <v>2023</v>
      </c>
      <c r="K19306">
        <f>2024 -impact_data[[#This Row],[model_year]]</f>
        <v>1</v>
      </c>
      <c r="L19306">
        <v>45</v>
      </c>
      <c r="M19306">
        <v>2.2999999999999998</v>
      </c>
      <c r="N19306">
        <v>1.4</v>
      </c>
      <c r="O19306" t="s">
        <v>9</v>
      </c>
      <c r="P19306">
        <v>0.87</v>
      </c>
    </row>
    <row r="19307" spans="8:16">
      <c r="H19307" t="s">
        <v>12075</v>
      </c>
      <c r="I19307" t="s">
        <v>7</v>
      </c>
      <c r="J19307">
        <v>2023</v>
      </c>
      <c r="K19307">
        <f>2024 -impact_data[[#This Row],[model_year]]</f>
        <v>1</v>
      </c>
      <c r="L19307">
        <v>46</v>
      </c>
      <c r="M19307">
        <v>20.8</v>
      </c>
      <c r="N19307">
        <v>12.5</v>
      </c>
      <c r="O19307" t="s">
        <v>9</v>
      </c>
      <c r="P19307">
        <v>0.87</v>
      </c>
    </row>
    <row r="19308" spans="8:16">
      <c r="H19308" t="s">
        <v>12154</v>
      </c>
      <c r="I19308" t="s">
        <v>7</v>
      </c>
      <c r="J19308">
        <v>2023</v>
      </c>
      <c r="K19308">
        <f>2024 -impact_data[[#This Row],[model_year]]</f>
        <v>1</v>
      </c>
      <c r="L19308">
        <v>42</v>
      </c>
      <c r="M19308">
        <v>7.6</v>
      </c>
      <c r="N19308">
        <v>3</v>
      </c>
      <c r="O19308" t="s">
        <v>10</v>
      </c>
      <c r="P19308">
        <v>0.87</v>
      </c>
    </row>
    <row r="19309" spans="8:16">
      <c r="H19309" t="s">
        <v>12166</v>
      </c>
      <c r="I19309" t="s">
        <v>7</v>
      </c>
      <c r="J19309">
        <v>2023</v>
      </c>
      <c r="K19309">
        <f>2024 -impact_data[[#This Row],[model_year]]</f>
        <v>1</v>
      </c>
      <c r="L19309">
        <v>43</v>
      </c>
      <c r="M19309">
        <v>1.9</v>
      </c>
      <c r="N19309">
        <v>1.1000000000000001</v>
      </c>
      <c r="O19309" t="s">
        <v>9</v>
      </c>
      <c r="P19309">
        <v>0.86</v>
      </c>
    </row>
    <row r="19310" spans="8:16">
      <c r="H19310" t="s">
        <v>12208</v>
      </c>
      <c r="I19310" t="s">
        <v>7</v>
      </c>
      <c r="J19310">
        <v>2023</v>
      </c>
      <c r="K19310">
        <f>2024 -impact_data[[#This Row],[model_year]]</f>
        <v>1</v>
      </c>
      <c r="L19310">
        <v>43</v>
      </c>
      <c r="M19310">
        <v>-1.1000000000000001</v>
      </c>
      <c r="N19310">
        <v>-0.7</v>
      </c>
      <c r="O19310" t="s">
        <v>9</v>
      </c>
      <c r="P19310">
        <v>0.89</v>
      </c>
    </row>
    <row r="19311" spans="8:16">
      <c r="H19311" t="s">
        <v>12210</v>
      </c>
      <c r="I19311" t="s">
        <v>11</v>
      </c>
      <c r="J19311">
        <v>2023</v>
      </c>
      <c r="K19311">
        <f>2024 -impact_data[[#This Row],[model_year]]</f>
        <v>1</v>
      </c>
      <c r="L19311">
        <v>74</v>
      </c>
      <c r="M19311">
        <v>15.1</v>
      </c>
      <c r="N19311">
        <v>6</v>
      </c>
      <c r="O19311" t="s">
        <v>10</v>
      </c>
      <c r="P19311">
        <v>0.94</v>
      </c>
    </row>
    <row r="19312" spans="8:16">
      <c r="H19312" t="s">
        <v>12211</v>
      </c>
      <c r="I19312" t="s">
        <v>7</v>
      </c>
      <c r="J19312">
        <v>2023</v>
      </c>
      <c r="K19312">
        <f>2024 -impact_data[[#This Row],[model_year]]</f>
        <v>1</v>
      </c>
      <c r="L19312">
        <v>46</v>
      </c>
      <c r="M19312">
        <v>33.700000000000003</v>
      </c>
      <c r="N19312">
        <v>20.2</v>
      </c>
      <c r="O19312" t="s">
        <v>9</v>
      </c>
      <c r="P19312">
        <v>0.88</v>
      </c>
    </row>
    <row r="19313" spans="8:16">
      <c r="H19313" t="s">
        <v>12213</v>
      </c>
      <c r="I19313" t="s">
        <v>7</v>
      </c>
      <c r="J19313">
        <v>2023</v>
      </c>
      <c r="K19313">
        <f>2024 -impact_data[[#This Row],[model_year]]</f>
        <v>1</v>
      </c>
      <c r="L19313">
        <v>46</v>
      </c>
      <c r="M19313">
        <v>13</v>
      </c>
      <c r="N19313">
        <v>7.8</v>
      </c>
      <c r="O19313" t="s">
        <v>9</v>
      </c>
      <c r="P19313">
        <v>0.88</v>
      </c>
    </row>
    <row r="19314" spans="8:16">
      <c r="H19314" t="s">
        <v>12225</v>
      </c>
      <c r="I19314" t="s">
        <v>7</v>
      </c>
      <c r="J19314">
        <v>2023</v>
      </c>
      <c r="K19314">
        <f>2024 -impact_data[[#This Row],[model_year]]</f>
        <v>1</v>
      </c>
      <c r="L19314">
        <v>45</v>
      </c>
      <c r="M19314">
        <v>-0.9</v>
      </c>
      <c r="N19314">
        <v>-0.5</v>
      </c>
      <c r="O19314" t="s">
        <v>9</v>
      </c>
      <c r="P19314">
        <v>0.88</v>
      </c>
    </row>
    <row r="19315" spans="8:16">
      <c r="H19315" t="s">
        <v>12271</v>
      </c>
      <c r="I19315" t="s">
        <v>7</v>
      </c>
      <c r="J19315">
        <v>2023</v>
      </c>
      <c r="K19315">
        <f>2024 -impact_data[[#This Row],[model_year]]</f>
        <v>1</v>
      </c>
      <c r="L19315">
        <v>41</v>
      </c>
      <c r="M19315">
        <v>16.8</v>
      </c>
      <c r="N19315">
        <v>10.1</v>
      </c>
      <c r="O19315" t="s">
        <v>9</v>
      </c>
      <c r="P19315">
        <v>0.87</v>
      </c>
    </row>
    <row r="19316" spans="8:16">
      <c r="H19316" t="s">
        <v>12277</v>
      </c>
      <c r="I19316" t="s">
        <v>7</v>
      </c>
      <c r="J19316">
        <v>2023</v>
      </c>
      <c r="K19316">
        <f>2024 -impact_data[[#This Row],[model_year]]</f>
        <v>1</v>
      </c>
      <c r="L19316">
        <v>48</v>
      </c>
      <c r="M19316">
        <v>5.0999999999999996</v>
      </c>
      <c r="N19316">
        <v>3.1</v>
      </c>
      <c r="O19316" t="s">
        <v>9</v>
      </c>
      <c r="P19316">
        <v>0.88</v>
      </c>
    </row>
    <row r="19317" spans="8:16">
      <c r="H19317" t="s">
        <v>12285</v>
      </c>
      <c r="I19317" t="s">
        <v>11</v>
      </c>
      <c r="J19317">
        <v>2023</v>
      </c>
      <c r="K19317">
        <f>2024 -impact_data[[#This Row],[model_year]]</f>
        <v>1</v>
      </c>
      <c r="L19317">
        <v>75</v>
      </c>
      <c r="M19317">
        <v>12</v>
      </c>
      <c r="N19317">
        <v>3</v>
      </c>
      <c r="O19317" t="s">
        <v>8</v>
      </c>
      <c r="P19317">
        <v>0.91</v>
      </c>
    </row>
    <row r="19318" spans="8:16">
      <c r="H19318" t="s">
        <v>12293</v>
      </c>
      <c r="I19318" t="s">
        <v>7</v>
      </c>
      <c r="J19318">
        <v>2023</v>
      </c>
      <c r="K19318">
        <f>2024 -impact_data[[#This Row],[model_year]]</f>
        <v>1</v>
      </c>
      <c r="L19318">
        <v>45</v>
      </c>
      <c r="M19318">
        <v>11.3</v>
      </c>
      <c r="N19318">
        <v>4.5</v>
      </c>
      <c r="O19318" t="s">
        <v>10</v>
      </c>
      <c r="P19318">
        <v>0.87</v>
      </c>
    </row>
    <row r="19319" spans="8:16">
      <c r="H19319" t="s">
        <v>12300</v>
      </c>
      <c r="I19319" t="s">
        <v>7</v>
      </c>
      <c r="J19319">
        <v>2023</v>
      </c>
      <c r="K19319">
        <f>2024 -impact_data[[#This Row],[model_year]]</f>
        <v>1</v>
      </c>
      <c r="L19319">
        <v>46</v>
      </c>
      <c r="M19319">
        <v>18</v>
      </c>
      <c r="N19319">
        <v>10.8</v>
      </c>
      <c r="O19319" t="s">
        <v>9</v>
      </c>
      <c r="P19319">
        <v>0.88</v>
      </c>
    </row>
    <row r="19320" spans="8:16">
      <c r="H19320" t="s">
        <v>12310</v>
      </c>
      <c r="I19320" t="s">
        <v>7</v>
      </c>
      <c r="J19320">
        <v>2023</v>
      </c>
      <c r="K19320">
        <f>2024 -impact_data[[#This Row],[model_year]]</f>
        <v>1</v>
      </c>
      <c r="L19320">
        <v>41</v>
      </c>
      <c r="M19320">
        <v>0.3</v>
      </c>
      <c r="N19320">
        <v>0.2</v>
      </c>
      <c r="O19320" t="s">
        <v>9</v>
      </c>
      <c r="P19320">
        <v>0.88</v>
      </c>
    </row>
    <row r="19321" spans="8:16">
      <c r="H19321" t="s">
        <v>12329</v>
      </c>
      <c r="I19321" t="s">
        <v>7</v>
      </c>
      <c r="J19321">
        <v>2023</v>
      </c>
      <c r="K19321">
        <f>2024 -impact_data[[#This Row],[model_year]]</f>
        <v>1</v>
      </c>
      <c r="L19321">
        <v>45</v>
      </c>
      <c r="M19321">
        <v>5.6</v>
      </c>
      <c r="N19321">
        <v>2.2000000000000002</v>
      </c>
      <c r="O19321" t="s">
        <v>10</v>
      </c>
      <c r="P19321">
        <v>0.88</v>
      </c>
    </row>
    <row r="19322" spans="8:16">
      <c r="H19322" t="s">
        <v>12338</v>
      </c>
      <c r="I19322" t="s">
        <v>11</v>
      </c>
      <c r="J19322">
        <v>2023</v>
      </c>
      <c r="K19322">
        <f>2024 -impact_data[[#This Row],[model_year]]</f>
        <v>1</v>
      </c>
      <c r="L19322">
        <v>74</v>
      </c>
      <c r="M19322">
        <v>37.4</v>
      </c>
      <c r="N19322">
        <v>22.5</v>
      </c>
      <c r="O19322" t="s">
        <v>9</v>
      </c>
      <c r="P19322">
        <v>0.96</v>
      </c>
    </row>
    <row r="19323" spans="8:16">
      <c r="H19323" t="s">
        <v>12359</v>
      </c>
      <c r="I19323" t="s">
        <v>7</v>
      </c>
      <c r="J19323">
        <v>2023</v>
      </c>
      <c r="K19323">
        <f>2024 -impact_data[[#This Row],[model_year]]</f>
        <v>1</v>
      </c>
      <c r="L19323">
        <v>47</v>
      </c>
      <c r="M19323">
        <v>45.6</v>
      </c>
      <c r="N19323">
        <v>18.2</v>
      </c>
      <c r="O19323" t="s">
        <v>10</v>
      </c>
      <c r="P19323">
        <v>0.89</v>
      </c>
    </row>
    <row r="19324" spans="8:16">
      <c r="H19324" t="s">
        <v>12366</v>
      </c>
      <c r="I19324" t="s">
        <v>7</v>
      </c>
      <c r="J19324">
        <v>2023</v>
      </c>
      <c r="K19324">
        <f>2024 -impact_data[[#This Row],[model_year]]</f>
        <v>1</v>
      </c>
      <c r="L19324">
        <v>45</v>
      </c>
      <c r="M19324">
        <v>-7.6</v>
      </c>
      <c r="N19324">
        <v>-4.5999999999999996</v>
      </c>
      <c r="O19324" t="s">
        <v>9</v>
      </c>
      <c r="P19324">
        <v>0.88</v>
      </c>
    </row>
    <row r="19325" spans="8:16">
      <c r="H19325" t="s">
        <v>11917</v>
      </c>
      <c r="I19325" t="s">
        <v>7</v>
      </c>
      <c r="J19325">
        <v>2023</v>
      </c>
      <c r="K19325">
        <f>2024 -impact_data[[#This Row],[model_year]]</f>
        <v>1</v>
      </c>
      <c r="L19325">
        <v>42</v>
      </c>
      <c r="M19325">
        <v>15.1</v>
      </c>
      <c r="N19325">
        <v>9.1</v>
      </c>
      <c r="O19325" t="s">
        <v>9</v>
      </c>
      <c r="P19325">
        <v>0.88</v>
      </c>
    </row>
    <row r="19326" spans="8:16">
      <c r="H19326" t="s">
        <v>12432</v>
      </c>
      <c r="I19326" t="s">
        <v>7</v>
      </c>
      <c r="J19326">
        <v>2023</v>
      </c>
      <c r="K19326">
        <f>2024 -impact_data[[#This Row],[model_year]]</f>
        <v>1</v>
      </c>
      <c r="L19326">
        <v>47</v>
      </c>
      <c r="M19326">
        <v>18.399999999999999</v>
      </c>
      <c r="N19326">
        <v>7.4</v>
      </c>
      <c r="O19326" t="s">
        <v>10</v>
      </c>
      <c r="P19326">
        <v>0.86</v>
      </c>
    </row>
    <row r="19327" spans="8:16">
      <c r="H19327" t="s">
        <v>12438</v>
      </c>
      <c r="I19327" t="s">
        <v>7</v>
      </c>
      <c r="J19327">
        <v>2023</v>
      </c>
      <c r="K19327">
        <f>2024 -impact_data[[#This Row],[model_year]]</f>
        <v>1</v>
      </c>
      <c r="L19327">
        <v>45</v>
      </c>
      <c r="M19327">
        <v>-1.5</v>
      </c>
      <c r="N19327">
        <v>-0.9</v>
      </c>
      <c r="O19327" t="s">
        <v>9</v>
      </c>
      <c r="P19327">
        <v>0.87</v>
      </c>
    </row>
    <row r="19328" spans="8:16">
      <c r="H19328" t="s">
        <v>12478</v>
      </c>
      <c r="I19328" t="s">
        <v>11</v>
      </c>
      <c r="J19328">
        <v>2023</v>
      </c>
      <c r="K19328">
        <f>2024 -impact_data[[#This Row],[model_year]]</f>
        <v>1</v>
      </c>
      <c r="L19328">
        <v>73</v>
      </c>
      <c r="M19328">
        <v>11.6</v>
      </c>
      <c r="N19328">
        <v>7</v>
      </c>
      <c r="O19328" t="s">
        <v>9</v>
      </c>
      <c r="P19328">
        <v>0.94</v>
      </c>
    </row>
    <row r="19329" spans="8:16">
      <c r="H19329" t="s">
        <v>12538</v>
      </c>
      <c r="I19329" t="s">
        <v>7</v>
      </c>
      <c r="J19329">
        <v>2023</v>
      </c>
      <c r="K19329">
        <f>2024 -impact_data[[#This Row],[model_year]]</f>
        <v>1</v>
      </c>
      <c r="L19329">
        <v>47</v>
      </c>
      <c r="M19329">
        <v>19.7</v>
      </c>
      <c r="N19329">
        <v>11.8</v>
      </c>
      <c r="O19329" t="s">
        <v>9</v>
      </c>
      <c r="P19329">
        <v>0.88</v>
      </c>
    </row>
    <row r="19330" spans="8:16">
      <c r="H19330" t="s">
        <v>12567</v>
      </c>
      <c r="I19330" t="s">
        <v>7</v>
      </c>
      <c r="J19330">
        <v>2023</v>
      </c>
      <c r="K19330">
        <f>2024 -impact_data[[#This Row],[model_year]]</f>
        <v>1</v>
      </c>
      <c r="L19330">
        <v>43</v>
      </c>
      <c r="M19330">
        <v>-2.1</v>
      </c>
      <c r="N19330">
        <v>-0.5</v>
      </c>
      <c r="O19330" t="s">
        <v>8</v>
      </c>
      <c r="P19330">
        <v>0.87</v>
      </c>
    </row>
    <row r="19331" spans="8:16">
      <c r="H19331" t="s">
        <v>12584</v>
      </c>
      <c r="I19331" t="s">
        <v>7</v>
      </c>
      <c r="J19331">
        <v>2023</v>
      </c>
      <c r="K19331">
        <f>2024 -impact_data[[#This Row],[model_year]]</f>
        <v>1</v>
      </c>
      <c r="L19331">
        <v>47</v>
      </c>
      <c r="M19331">
        <v>9.9</v>
      </c>
      <c r="N19331">
        <v>2.5</v>
      </c>
      <c r="O19331" t="s">
        <v>8</v>
      </c>
      <c r="P19331">
        <v>0.86</v>
      </c>
    </row>
    <row r="19332" spans="8:16">
      <c r="H19332" t="s">
        <v>12598</v>
      </c>
      <c r="I19332" t="s">
        <v>7</v>
      </c>
      <c r="J19332">
        <v>2023</v>
      </c>
      <c r="K19332">
        <f>2024 -impact_data[[#This Row],[model_year]]</f>
        <v>1</v>
      </c>
      <c r="L19332">
        <v>48</v>
      </c>
      <c r="M19332">
        <v>37.4</v>
      </c>
      <c r="N19332">
        <v>22.4</v>
      </c>
      <c r="O19332" t="s">
        <v>9</v>
      </c>
      <c r="P19332">
        <v>0.87</v>
      </c>
    </row>
    <row r="19333" spans="8:16">
      <c r="H19333" t="s">
        <v>12622</v>
      </c>
      <c r="I19333" t="s">
        <v>7</v>
      </c>
      <c r="J19333">
        <v>2023</v>
      </c>
      <c r="K19333">
        <f>2024 -impact_data[[#This Row],[model_year]]</f>
        <v>1</v>
      </c>
      <c r="L19333">
        <v>43</v>
      </c>
      <c r="M19333">
        <v>29.9</v>
      </c>
      <c r="N19333">
        <v>12</v>
      </c>
      <c r="O19333" t="s">
        <v>10</v>
      </c>
      <c r="P19333">
        <v>0.88</v>
      </c>
    </row>
    <row r="19334" spans="8:16">
      <c r="H19334" t="s">
        <v>12659</v>
      </c>
      <c r="I19334" t="s">
        <v>7</v>
      </c>
      <c r="J19334">
        <v>2023</v>
      </c>
      <c r="K19334">
        <f>2024 -impact_data[[#This Row],[model_year]]</f>
        <v>1</v>
      </c>
      <c r="L19334">
        <v>45</v>
      </c>
      <c r="M19334">
        <v>8.4</v>
      </c>
      <c r="N19334">
        <v>5.0999999999999996</v>
      </c>
      <c r="O19334" t="s">
        <v>9</v>
      </c>
      <c r="P19334">
        <v>0.88</v>
      </c>
    </row>
    <row r="19335" spans="8:16">
      <c r="H19335" t="s">
        <v>12679</v>
      </c>
      <c r="I19335" t="s">
        <v>11</v>
      </c>
      <c r="J19335">
        <v>2023</v>
      </c>
      <c r="K19335">
        <f>2024 -impact_data[[#This Row],[model_year]]</f>
        <v>1</v>
      </c>
      <c r="L19335">
        <v>74</v>
      </c>
      <c r="M19335">
        <v>31</v>
      </c>
      <c r="N19335">
        <v>18.600000000000001</v>
      </c>
      <c r="O19335" t="s">
        <v>9</v>
      </c>
      <c r="P19335">
        <v>0.94</v>
      </c>
    </row>
    <row r="19336" spans="8:16">
      <c r="H19336" t="s">
        <v>12724</v>
      </c>
      <c r="I19336" t="s">
        <v>7</v>
      </c>
      <c r="J19336">
        <v>2023</v>
      </c>
      <c r="K19336">
        <f>2024 -impact_data[[#This Row],[model_year]]</f>
        <v>1</v>
      </c>
      <c r="L19336">
        <v>44</v>
      </c>
      <c r="M19336">
        <v>10.8</v>
      </c>
      <c r="N19336">
        <v>6.5</v>
      </c>
      <c r="O19336" t="s">
        <v>9</v>
      </c>
      <c r="P19336">
        <v>0.87</v>
      </c>
    </row>
    <row r="19337" spans="8:16">
      <c r="H19337" t="s">
        <v>12732</v>
      </c>
      <c r="I19337" t="s">
        <v>7</v>
      </c>
      <c r="J19337">
        <v>2023</v>
      </c>
      <c r="K19337">
        <f>2024 -impact_data[[#This Row],[model_year]]</f>
        <v>1</v>
      </c>
      <c r="L19337">
        <v>45</v>
      </c>
      <c r="M19337">
        <v>16.5</v>
      </c>
      <c r="N19337">
        <v>9.9</v>
      </c>
      <c r="O19337" t="s">
        <v>9</v>
      </c>
      <c r="P19337">
        <v>0.88</v>
      </c>
    </row>
    <row r="19338" spans="8:16">
      <c r="H19338" t="s">
        <v>12747</v>
      </c>
      <c r="I19338" t="s">
        <v>11</v>
      </c>
      <c r="J19338">
        <v>2023</v>
      </c>
      <c r="K19338">
        <f>2024 -impact_data[[#This Row],[model_year]]</f>
        <v>1</v>
      </c>
      <c r="L19338">
        <v>76</v>
      </c>
      <c r="M19338">
        <v>2.7</v>
      </c>
      <c r="N19338">
        <v>1.6</v>
      </c>
      <c r="O19338" t="s">
        <v>9</v>
      </c>
      <c r="P19338">
        <v>0.95</v>
      </c>
    </row>
    <row r="19339" spans="8:16">
      <c r="H19339" t="s">
        <v>12787</v>
      </c>
      <c r="I19339" t="s">
        <v>7</v>
      </c>
      <c r="J19339">
        <v>2023</v>
      </c>
      <c r="K19339">
        <f>2024 -impact_data[[#This Row],[model_year]]</f>
        <v>1</v>
      </c>
      <c r="L19339">
        <v>44</v>
      </c>
      <c r="M19339">
        <v>34.9</v>
      </c>
      <c r="N19339">
        <v>20.9</v>
      </c>
      <c r="O19339" t="s">
        <v>9</v>
      </c>
      <c r="P19339">
        <v>0.86</v>
      </c>
    </row>
    <row r="19340" spans="8:16">
      <c r="H19340" t="s">
        <v>12791</v>
      </c>
      <c r="I19340" t="s">
        <v>7</v>
      </c>
      <c r="J19340">
        <v>2023</v>
      </c>
      <c r="K19340">
        <f>2024 -impact_data[[#This Row],[model_year]]</f>
        <v>1</v>
      </c>
      <c r="L19340">
        <v>43</v>
      </c>
      <c r="M19340">
        <v>10.1</v>
      </c>
      <c r="N19340">
        <v>6.1</v>
      </c>
      <c r="O19340" t="s">
        <v>9</v>
      </c>
      <c r="P19340">
        <v>0.89</v>
      </c>
    </row>
    <row r="19341" spans="8:16">
      <c r="H19341" t="s">
        <v>12794</v>
      </c>
      <c r="I19341" t="s">
        <v>7</v>
      </c>
      <c r="J19341">
        <v>2023</v>
      </c>
      <c r="K19341">
        <f>2024 -impact_data[[#This Row],[model_year]]</f>
        <v>1</v>
      </c>
      <c r="L19341">
        <v>45</v>
      </c>
      <c r="M19341">
        <v>-7</v>
      </c>
      <c r="N19341">
        <v>-2.8</v>
      </c>
      <c r="O19341" t="s">
        <v>10</v>
      </c>
      <c r="P19341">
        <v>0.87</v>
      </c>
    </row>
    <row r="19342" spans="8:16">
      <c r="H19342" t="s">
        <v>12868</v>
      </c>
      <c r="I19342" t="s">
        <v>7</v>
      </c>
      <c r="J19342">
        <v>2023</v>
      </c>
      <c r="K19342">
        <f>2024 -impact_data[[#This Row],[model_year]]</f>
        <v>1</v>
      </c>
      <c r="L19342">
        <v>40</v>
      </c>
      <c r="M19342">
        <v>-1.7</v>
      </c>
      <c r="N19342">
        <v>-1</v>
      </c>
      <c r="O19342" t="s">
        <v>9</v>
      </c>
      <c r="P19342">
        <v>0.86</v>
      </c>
    </row>
    <row r="19343" spans="8:16">
      <c r="H19343" t="s">
        <v>12877</v>
      </c>
      <c r="I19343" t="s">
        <v>7</v>
      </c>
      <c r="J19343">
        <v>2023</v>
      </c>
      <c r="K19343">
        <f>2024 -impact_data[[#This Row],[model_year]]</f>
        <v>1</v>
      </c>
      <c r="L19343">
        <v>43</v>
      </c>
      <c r="M19343">
        <v>8.6</v>
      </c>
      <c r="N19343">
        <v>3.4</v>
      </c>
      <c r="O19343" t="s">
        <v>10</v>
      </c>
      <c r="P19343">
        <v>0.86</v>
      </c>
    </row>
    <row r="19344" spans="8:16">
      <c r="H19344" t="s">
        <v>12893</v>
      </c>
      <c r="I19344" t="s">
        <v>7</v>
      </c>
      <c r="J19344">
        <v>2023</v>
      </c>
      <c r="K19344">
        <f>2024 -impact_data[[#This Row],[model_year]]</f>
        <v>1</v>
      </c>
      <c r="L19344">
        <v>44</v>
      </c>
      <c r="M19344">
        <v>11.1</v>
      </c>
      <c r="N19344">
        <v>6.7</v>
      </c>
      <c r="O19344" t="s">
        <v>9</v>
      </c>
      <c r="P19344">
        <v>0.87</v>
      </c>
    </row>
    <row r="19345" spans="8:16">
      <c r="H19345" t="s">
        <v>12900</v>
      </c>
      <c r="I19345" t="s">
        <v>7</v>
      </c>
      <c r="J19345">
        <v>2023</v>
      </c>
      <c r="K19345">
        <f>2024 -impact_data[[#This Row],[model_year]]</f>
        <v>1</v>
      </c>
      <c r="L19345">
        <v>45</v>
      </c>
      <c r="M19345">
        <v>1.7</v>
      </c>
      <c r="N19345">
        <v>1</v>
      </c>
      <c r="O19345" t="s">
        <v>9</v>
      </c>
      <c r="P19345">
        <v>0.86</v>
      </c>
    </row>
    <row r="19346" spans="8:16">
      <c r="H19346" t="s">
        <v>12912</v>
      </c>
      <c r="I19346" t="s">
        <v>7</v>
      </c>
      <c r="J19346">
        <v>2023</v>
      </c>
      <c r="K19346">
        <f>2024 -impact_data[[#This Row],[model_year]]</f>
        <v>1</v>
      </c>
      <c r="L19346">
        <v>43</v>
      </c>
      <c r="M19346">
        <v>22.9</v>
      </c>
      <c r="N19346">
        <v>13.7</v>
      </c>
      <c r="O19346" t="s">
        <v>9</v>
      </c>
      <c r="P19346">
        <v>0.87</v>
      </c>
    </row>
    <row r="19347" spans="8:16">
      <c r="H19347" t="s">
        <v>12920</v>
      </c>
      <c r="I19347" t="s">
        <v>11</v>
      </c>
      <c r="J19347">
        <v>2023</v>
      </c>
      <c r="K19347">
        <f>2024 -impact_data[[#This Row],[model_year]]</f>
        <v>1</v>
      </c>
      <c r="L19347">
        <v>73</v>
      </c>
      <c r="M19347">
        <v>16.2</v>
      </c>
      <c r="N19347">
        <v>9.6999999999999993</v>
      </c>
      <c r="O19347" t="s">
        <v>9</v>
      </c>
      <c r="P19347">
        <v>0.93</v>
      </c>
    </row>
    <row r="19348" spans="8:16">
      <c r="H19348" t="s">
        <v>12933</v>
      </c>
      <c r="I19348" t="s">
        <v>7</v>
      </c>
      <c r="J19348">
        <v>2023</v>
      </c>
      <c r="K19348">
        <f>2024 -impact_data[[#This Row],[model_year]]</f>
        <v>1</v>
      </c>
      <c r="L19348">
        <v>45</v>
      </c>
      <c r="M19348">
        <v>19</v>
      </c>
      <c r="N19348">
        <v>4.8</v>
      </c>
      <c r="O19348" t="s">
        <v>8</v>
      </c>
      <c r="P19348">
        <v>0.86</v>
      </c>
    </row>
    <row r="19349" spans="8:16">
      <c r="H19349" t="s">
        <v>12938</v>
      </c>
      <c r="I19349" t="s">
        <v>7</v>
      </c>
      <c r="J19349">
        <v>2023</v>
      </c>
      <c r="K19349">
        <f>2024 -impact_data[[#This Row],[model_year]]</f>
        <v>1</v>
      </c>
      <c r="L19349">
        <v>44</v>
      </c>
      <c r="M19349">
        <v>19.100000000000001</v>
      </c>
      <c r="N19349">
        <v>4.8</v>
      </c>
      <c r="O19349" t="s">
        <v>8</v>
      </c>
      <c r="P19349">
        <v>0.87</v>
      </c>
    </row>
    <row r="19350" spans="8:16">
      <c r="H19350" t="s">
        <v>12961</v>
      </c>
      <c r="I19350" t="s">
        <v>7</v>
      </c>
      <c r="J19350">
        <v>2023</v>
      </c>
      <c r="K19350">
        <f>2024 -impact_data[[#This Row],[model_year]]</f>
        <v>1</v>
      </c>
      <c r="L19350">
        <v>45</v>
      </c>
      <c r="M19350">
        <v>21.6</v>
      </c>
      <c r="N19350">
        <v>5.4</v>
      </c>
      <c r="O19350" t="s">
        <v>8</v>
      </c>
      <c r="P19350">
        <v>0.86</v>
      </c>
    </row>
    <row r="19351" spans="8:16">
      <c r="H19351" t="s">
        <v>12970</v>
      </c>
      <c r="I19351" t="s">
        <v>11</v>
      </c>
      <c r="J19351">
        <v>2023</v>
      </c>
      <c r="K19351">
        <f>2024 -impact_data[[#This Row],[model_year]]</f>
        <v>1</v>
      </c>
      <c r="L19351">
        <v>76</v>
      </c>
      <c r="M19351">
        <v>13.7</v>
      </c>
      <c r="N19351">
        <v>8.1999999999999993</v>
      </c>
      <c r="O19351" t="s">
        <v>9</v>
      </c>
      <c r="P19351">
        <v>0.95</v>
      </c>
    </row>
    <row r="19352" spans="8:16">
      <c r="H19352" t="s">
        <v>12973</v>
      </c>
      <c r="I19352" t="s">
        <v>7</v>
      </c>
      <c r="J19352">
        <v>2023</v>
      </c>
      <c r="K19352">
        <f>2024 -impact_data[[#This Row],[model_year]]</f>
        <v>1</v>
      </c>
      <c r="L19352">
        <v>47</v>
      </c>
      <c r="M19352">
        <v>-0.4</v>
      </c>
      <c r="N19352">
        <v>-0.2</v>
      </c>
      <c r="O19352" t="s">
        <v>9</v>
      </c>
      <c r="P19352">
        <v>0.88</v>
      </c>
    </row>
    <row r="19353" spans="8:16">
      <c r="H19353" t="s">
        <v>12974</v>
      </c>
      <c r="I19353" t="s">
        <v>7</v>
      </c>
      <c r="J19353">
        <v>2023</v>
      </c>
      <c r="K19353">
        <f>2024 -impact_data[[#This Row],[model_year]]</f>
        <v>1</v>
      </c>
      <c r="L19353">
        <v>45</v>
      </c>
      <c r="M19353">
        <v>32.200000000000003</v>
      </c>
      <c r="N19353">
        <v>19.3</v>
      </c>
      <c r="O19353" t="s">
        <v>9</v>
      </c>
      <c r="P19353">
        <v>0.88</v>
      </c>
    </row>
    <row r="19354" spans="8:16">
      <c r="H19354" t="s">
        <v>12977</v>
      </c>
      <c r="I19354" t="s">
        <v>7</v>
      </c>
      <c r="J19354">
        <v>2023</v>
      </c>
      <c r="K19354">
        <f>2024 -impact_data[[#This Row],[model_year]]</f>
        <v>1</v>
      </c>
      <c r="L19354">
        <v>44</v>
      </c>
      <c r="M19354">
        <v>3.9</v>
      </c>
      <c r="N19354">
        <v>1</v>
      </c>
      <c r="O19354" t="s">
        <v>8</v>
      </c>
      <c r="P19354">
        <v>0.88</v>
      </c>
    </row>
    <row r="19355" spans="8:16">
      <c r="H19355" t="s">
        <v>13012</v>
      </c>
      <c r="I19355" t="s">
        <v>7</v>
      </c>
      <c r="J19355">
        <v>2023</v>
      </c>
      <c r="K19355">
        <f>2024 -impact_data[[#This Row],[model_year]]</f>
        <v>1</v>
      </c>
      <c r="L19355">
        <v>42</v>
      </c>
      <c r="M19355">
        <v>13.2</v>
      </c>
      <c r="N19355">
        <v>5.3</v>
      </c>
      <c r="O19355" t="s">
        <v>10</v>
      </c>
      <c r="P19355">
        <v>0.87</v>
      </c>
    </row>
    <row r="19356" spans="8:16">
      <c r="H19356" t="s">
        <v>13024</v>
      </c>
      <c r="I19356" t="s">
        <v>7</v>
      </c>
      <c r="J19356">
        <v>2023</v>
      </c>
      <c r="K19356">
        <f>2024 -impact_data[[#This Row],[model_year]]</f>
        <v>1</v>
      </c>
      <c r="L19356">
        <v>43</v>
      </c>
      <c r="M19356">
        <v>14.5</v>
      </c>
      <c r="N19356">
        <v>3.6</v>
      </c>
      <c r="O19356" t="s">
        <v>8</v>
      </c>
      <c r="P19356">
        <v>0.88</v>
      </c>
    </row>
    <row r="19357" spans="8:16">
      <c r="H19357" t="s">
        <v>13045</v>
      </c>
      <c r="I19357" t="s">
        <v>7</v>
      </c>
      <c r="J19357">
        <v>2023</v>
      </c>
      <c r="K19357">
        <f>2024 -impact_data[[#This Row],[model_year]]</f>
        <v>1</v>
      </c>
      <c r="L19357">
        <v>49</v>
      </c>
      <c r="M19357">
        <v>24.4</v>
      </c>
      <c r="N19357">
        <v>9.8000000000000007</v>
      </c>
      <c r="O19357" t="s">
        <v>10</v>
      </c>
      <c r="P19357">
        <v>0.85</v>
      </c>
    </row>
    <row r="19358" spans="8:16">
      <c r="H19358" t="s">
        <v>13048</v>
      </c>
      <c r="I19358" t="s">
        <v>7</v>
      </c>
      <c r="J19358">
        <v>2023</v>
      </c>
      <c r="K19358">
        <f>2024 -impact_data[[#This Row],[model_year]]</f>
        <v>1</v>
      </c>
      <c r="L19358">
        <v>43</v>
      </c>
      <c r="M19358">
        <v>-0.1</v>
      </c>
      <c r="N19358">
        <v>0</v>
      </c>
      <c r="O19358" t="s">
        <v>10</v>
      </c>
      <c r="P19358">
        <v>0.89</v>
      </c>
    </row>
    <row r="19359" spans="8:16">
      <c r="H19359" t="s">
        <v>13058</v>
      </c>
      <c r="I19359" t="s">
        <v>7</v>
      </c>
      <c r="J19359">
        <v>2023</v>
      </c>
      <c r="K19359">
        <f>2024 -impact_data[[#This Row],[model_year]]</f>
        <v>1</v>
      </c>
      <c r="L19359">
        <v>45</v>
      </c>
      <c r="M19359">
        <v>12.1</v>
      </c>
      <c r="N19359">
        <v>3</v>
      </c>
      <c r="O19359" t="s">
        <v>8</v>
      </c>
      <c r="P19359">
        <v>0.87</v>
      </c>
    </row>
    <row r="19360" spans="8:16">
      <c r="H19360" t="s">
        <v>13059</v>
      </c>
      <c r="I19360" t="s">
        <v>7</v>
      </c>
      <c r="J19360">
        <v>2023</v>
      </c>
      <c r="K19360">
        <f>2024 -impact_data[[#This Row],[model_year]]</f>
        <v>1</v>
      </c>
      <c r="L19360">
        <v>43</v>
      </c>
      <c r="M19360">
        <v>-9.9</v>
      </c>
      <c r="N19360">
        <v>-5.9</v>
      </c>
      <c r="O19360" t="s">
        <v>9</v>
      </c>
      <c r="P19360">
        <v>0.87</v>
      </c>
    </row>
    <row r="19361" spans="8:16">
      <c r="H19361" t="s">
        <v>13077</v>
      </c>
      <c r="I19361" t="s">
        <v>7</v>
      </c>
      <c r="J19361">
        <v>2023</v>
      </c>
      <c r="K19361">
        <f>2024 -impact_data[[#This Row],[model_year]]</f>
        <v>1</v>
      </c>
      <c r="L19361">
        <v>47</v>
      </c>
      <c r="M19361">
        <v>39.700000000000003</v>
      </c>
      <c r="N19361">
        <v>15.9</v>
      </c>
      <c r="O19361" t="s">
        <v>10</v>
      </c>
      <c r="P19361">
        <v>0.87</v>
      </c>
    </row>
    <row r="19362" spans="8:16">
      <c r="H19362" t="s">
        <v>13109</v>
      </c>
      <c r="I19362" t="s">
        <v>7</v>
      </c>
      <c r="J19362">
        <v>2023</v>
      </c>
      <c r="K19362">
        <f>2024 -impact_data[[#This Row],[model_year]]</f>
        <v>1</v>
      </c>
      <c r="L19362">
        <v>43</v>
      </c>
      <c r="M19362">
        <v>6.3</v>
      </c>
      <c r="N19362">
        <v>3.8</v>
      </c>
      <c r="O19362" t="s">
        <v>9</v>
      </c>
      <c r="P19362">
        <v>0.89</v>
      </c>
    </row>
    <row r="19363" spans="8:16">
      <c r="H19363" t="s">
        <v>13111</v>
      </c>
      <c r="I19363" t="s">
        <v>7</v>
      </c>
      <c r="J19363">
        <v>2023</v>
      </c>
      <c r="K19363">
        <f>2024 -impact_data[[#This Row],[model_year]]</f>
        <v>1</v>
      </c>
      <c r="L19363">
        <v>43</v>
      </c>
      <c r="M19363">
        <v>-12.1</v>
      </c>
      <c r="N19363">
        <v>-7.2</v>
      </c>
      <c r="O19363" t="s">
        <v>9</v>
      </c>
      <c r="P19363">
        <v>0.88</v>
      </c>
    </row>
    <row r="19364" spans="8:16">
      <c r="H19364" t="s">
        <v>13126</v>
      </c>
      <c r="I19364" t="s">
        <v>7</v>
      </c>
      <c r="J19364">
        <v>2023</v>
      </c>
      <c r="K19364">
        <f>2024 -impact_data[[#This Row],[model_year]]</f>
        <v>1</v>
      </c>
      <c r="L19364">
        <v>41</v>
      </c>
      <c r="M19364">
        <v>-2.9</v>
      </c>
      <c r="N19364">
        <v>-1.1000000000000001</v>
      </c>
      <c r="O19364" t="s">
        <v>10</v>
      </c>
      <c r="P19364">
        <v>0.87</v>
      </c>
    </row>
    <row r="19365" spans="8:16">
      <c r="H19365" t="s">
        <v>13168</v>
      </c>
      <c r="I19365" t="s">
        <v>7</v>
      </c>
      <c r="J19365">
        <v>2023</v>
      </c>
      <c r="K19365">
        <f>2024 -impact_data[[#This Row],[model_year]]</f>
        <v>1</v>
      </c>
      <c r="L19365">
        <v>48</v>
      </c>
      <c r="M19365">
        <v>28.6</v>
      </c>
      <c r="N19365">
        <v>17.2</v>
      </c>
      <c r="O19365" t="s">
        <v>9</v>
      </c>
      <c r="P19365">
        <v>0.88</v>
      </c>
    </row>
    <row r="19366" spans="8:16">
      <c r="H19366" t="s">
        <v>13171</v>
      </c>
      <c r="I19366" t="s">
        <v>7</v>
      </c>
      <c r="J19366">
        <v>2023</v>
      </c>
      <c r="K19366">
        <f>2024 -impact_data[[#This Row],[model_year]]</f>
        <v>1</v>
      </c>
      <c r="L19366">
        <v>47</v>
      </c>
      <c r="M19366">
        <v>28.1</v>
      </c>
      <c r="N19366">
        <v>16.8</v>
      </c>
      <c r="O19366" t="s">
        <v>9</v>
      </c>
      <c r="P19366">
        <v>0.86</v>
      </c>
    </row>
    <row r="19367" spans="8:16">
      <c r="H19367" t="s">
        <v>13187</v>
      </c>
      <c r="I19367" t="s">
        <v>7</v>
      </c>
      <c r="J19367">
        <v>2023</v>
      </c>
      <c r="K19367">
        <f>2024 -impact_data[[#This Row],[model_year]]</f>
        <v>1</v>
      </c>
      <c r="L19367">
        <v>44</v>
      </c>
      <c r="M19367">
        <v>-5.8</v>
      </c>
      <c r="N19367">
        <v>-3.5</v>
      </c>
      <c r="O19367" t="s">
        <v>9</v>
      </c>
      <c r="P19367">
        <v>0.87</v>
      </c>
    </row>
    <row r="19368" spans="8:16">
      <c r="H19368" t="s">
        <v>13200</v>
      </c>
      <c r="I19368" t="s">
        <v>7</v>
      </c>
      <c r="J19368">
        <v>2023</v>
      </c>
      <c r="K19368">
        <f>2024 -impact_data[[#This Row],[model_year]]</f>
        <v>1</v>
      </c>
      <c r="L19368">
        <v>46</v>
      </c>
      <c r="M19368">
        <v>6.7</v>
      </c>
      <c r="N19368">
        <v>4</v>
      </c>
      <c r="O19368" t="s">
        <v>9</v>
      </c>
      <c r="P19368">
        <v>0.89</v>
      </c>
    </row>
    <row r="19369" spans="8:16">
      <c r="H19369" t="s">
        <v>13227</v>
      </c>
      <c r="I19369" t="s">
        <v>7</v>
      </c>
      <c r="J19369">
        <v>2023</v>
      </c>
      <c r="K19369">
        <f>2024 -impact_data[[#This Row],[model_year]]</f>
        <v>1</v>
      </c>
      <c r="L19369">
        <v>44</v>
      </c>
      <c r="M19369">
        <v>-4.2</v>
      </c>
      <c r="N19369">
        <v>-2.5</v>
      </c>
      <c r="O19369" t="s">
        <v>9</v>
      </c>
      <c r="P19369">
        <v>0.87</v>
      </c>
    </row>
    <row r="19370" spans="8:16">
      <c r="H19370" t="s">
        <v>13240</v>
      </c>
      <c r="I19370" t="s">
        <v>7</v>
      </c>
      <c r="J19370">
        <v>2023</v>
      </c>
      <c r="K19370">
        <f>2024 -impact_data[[#This Row],[model_year]]</f>
        <v>1</v>
      </c>
      <c r="L19370">
        <v>43</v>
      </c>
      <c r="M19370">
        <v>13.6</v>
      </c>
      <c r="N19370">
        <v>8.1999999999999993</v>
      </c>
      <c r="O19370" t="s">
        <v>9</v>
      </c>
      <c r="P19370">
        <v>0.87</v>
      </c>
    </row>
    <row r="19371" spans="8:16">
      <c r="H19371" t="s">
        <v>13265</v>
      </c>
      <c r="I19371" t="s">
        <v>7</v>
      </c>
      <c r="J19371">
        <v>2023</v>
      </c>
      <c r="K19371">
        <f>2024 -impact_data[[#This Row],[model_year]]</f>
        <v>1</v>
      </c>
      <c r="L19371">
        <v>46</v>
      </c>
      <c r="M19371">
        <v>12</v>
      </c>
      <c r="N19371">
        <v>7.2</v>
      </c>
      <c r="O19371" t="s">
        <v>9</v>
      </c>
      <c r="P19371">
        <v>0.88</v>
      </c>
    </row>
    <row r="19372" spans="8:16">
      <c r="H19372" t="s">
        <v>13273</v>
      </c>
      <c r="I19372" t="s">
        <v>7</v>
      </c>
      <c r="J19372">
        <v>2023</v>
      </c>
      <c r="K19372">
        <f>2024 -impact_data[[#This Row],[model_year]]</f>
        <v>1</v>
      </c>
      <c r="L19372">
        <v>46</v>
      </c>
      <c r="M19372">
        <v>22.3</v>
      </c>
      <c r="N19372">
        <v>5.6</v>
      </c>
      <c r="O19372" t="s">
        <v>8</v>
      </c>
      <c r="P19372">
        <v>0.86</v>
      </c>
    </row>
    <row r="19373" spans="8:16">
      <c r="H19373" t="s">
        <v>13274</v>
      </c>
      <c r="I19373" t="s">
        <v>11</v>
      </c>
      <c r="J19373">
        <v>2023</v>
      </c>
      <c r="K19373">
        <f>2024 -impact_data[[#This Row],[model_year]]</f>
        <v>1</v>
      </c>
      <c r="L19373">
        <v>77</v>
      </c>
      <c r="M19373">
        <v>12.9</v>
      </c>
      <c r="N19373">
        <v>7.8</v>
      </c>
      <c r="O19373" t="s">
        <v>9</v>
      </c>
      <c r="P19373">
        <v>0.94</v>
      </c>
    </row>
    <row r="19374" spans="8:16">
      <c r="H19374" t="s">
        <v>13278</v>
      </c>
      <c r="I19374" t="s">
        <v>7</v>
      </c>
      <c r="J19374">
        <v>2023</v>
      </c>
      <c r="K19374">
        <f>2024 -impact_data[[#This Row],[model_year]]</f>
        <v>1</v>
      </c>
      <c r="L19374">
        <v>45</v>
      </c>
      <c r="M19374">
        <v>-1.5</v>
      </c>
      <c r="N19374">
        <v>-0.9</v>
      </c>
      <c r="O19374" t="s">
        <v>9</v>
      </c>
      <c r="P19374">
        <v>0.87</v>
      </c>
    </row>
    <row r="19375" spans="8:16">
      <c r="H19375" t="s">
        <v>13279</v>
      </c>
      <c r="I19375" t="s">
        <v>7</v>
      </c>
      <c r="J19375">
        <v>2023</v>
      </c>
      <c r="K19375">
        <f>2024 -impact_data[[#This Row],[model_year]]</f>
        <v>1</v>
      </c>
      <c r="L19375">
        <v>46</v>
      </c>
      <c r="M19375">
        <v>18.3</v>
      </c>
      <c r="N19375">
        <v>7.3</v>
      </c>
      <c r="O19375" t="s">
        <v>10</v>
      </c>
      <c r="P19375">
        <v>0.88</v>
      </c>
    </row>
    <row r="19376" spans="8:16">
      <c r="H19376" t="s">
        <v>13281</v>
      </c>
      <c r="I19376" t="s">
        <v>7</v>
      </c>
      <c r="J19376">
        <v>2023</v>
      </c>
      <c r="K19376">
        <f>2024 -impact_data[[#This Row],[model_year]]</f>
        <v>1</v>
      </c>
      <c r="L19376">
        <v>45</v>
      </c>
      <c r="M19376">
        <v>11.4</v>
      </c>
      <c r="N19376">
        <v>2.9</v>
      </c>
      <c r="O19376" t="s">
        <v>8</v>
      </c>
      <c r="P19376">
        <v>0.88</v>
      </c>
    </row>
    <row r="19377" spans="8:16">
      <c r="H19377" t="s">
        <v>13285</v>
      </c>
      <c r="I19377" t="s">
        <v>7</v>
      </c>
      <c r="J19377">
        <v>2023</v>
      </c>
      <c r="K19377">
        <f>2024 -impact_data[[#This Row],[model_year]]</f>
        <v>1</v>
      </c>
      <c r="L19377">
        <v>43</v>
      </c>
      <c r="M19377">
        <v>7.1</v>
      </c>
      <c r="N19377">
        <v>4.2</v>
      </c>
      <c r="O19377" t="s">
        <v>9</v>
      </c>
      <c r="P19377">
        <v>0.87</v>
      </c>
    </row>
    <row r="19378" spans="8:16">
      <c r="H19378" t="s">
        <v>13291</v>
      </c>
      <c r="I19378" t="s">
        <v>7</v>
      </c>
      <c r="J19378">
        <v>2023</v>
      </c>
      <c r="K19378">
        <f>2024 -impact_data[[#This Row],[model_year]]</f>
        <v>1</v>
      </c>
      <c r="L19378">
        <v>41</v>
      </c>
      <c r="M19378">
        <v>-16.2</v>
      </c>
      <c r="N19378">
        <v>-9.6999999999999993</v>
      </c>
      <c r="O19378" t="s">
        <v>9</v>
      </c>
      <c r="P19378">
        <v>0.88</v>
      </c>
    </row>
    <row r="19379" spans="8:16">
      <c r="H19379" t="s">
        <v>13300</v>
      </c>
      <c r="I19379" t="s">
        <v>11</v>
      </c>
      <c r="J19379">
        <v>2023</v>
      </c>
      <c r="K19379">
        <f>2024 -impact_data[[#This Row],[model_year]]</f>
        <v>1</v>
      </c>
      <c r="L19379">
        <v>71</v>
      </c>
      <c r="M19379">
        <v>-4.8</v>
      </c>
      <c r="N19379">
        <v>-2.9</v>
      </c>
      <c r="O19379" t="s">
        <v>9</v>
      </c>
      <c r="P19379">
        <v>0.97</v>
      </c>
    </row>
    <row r="19380" spans="8:16">
      <c r="H19380" t="s">
        <v>13324</v>
      </c>
      <c r="I19380" t="s">
        <v>11</v>
      </c>
      <c r="J19380">
        <v>2023</v>
      </c>
      <c r="K19380">
        <f>2024 -impact_data[[#This Row],[model_year]]</f>
        <v>1</v>
      </c>
      <c r="L19380">
        <v>70</v>
      </c>
      <c r="M19380">
        <v>1.1000000000000001</v>
      </c>
      <c r="N19380">
        <v>0.4</v>
      </c>
      <c r="O19380" t="s">
        <v>10</v>
      </c>
      <c r="P19380">
        <v>0.98</v>
      </c>
    </row>
    <row r="19381" spans="8:16">
      <c r="H19381" t="s">
        <v>13352</v>
      </c>
      <c r="I19381" t="s">
        <v>7</v>
      </c>
      <c r="J19381">
        <v>2023</v>
      </c>
      <c r="K19381">
        <f>2024 -impact_data[[#This Row],[model_year]]</f>
        <v>1</v>
      </c>
      <c r="L19381">
        <v>47</v>
      </c>
      <c r="M19381">
        <v>15.1</v>
      </c>
      <c r="N19381">
        <v>9.1</v>
      </c>
      <c r="O19381" t="s">
        <v>9</v>
      </c>
      <c r="P19381">
        <v>0.88</v>
      </c>
    </row>
    <row r="19382" spans="8:16">
      <c r="H19382" t="s">
        <v>13361</v>
      </c>
      <c r="I19382" t="s">
        <v>7</v>
      </c>
      <c r="J19382">
        <v>2023</v>
      </c>
      <c r="K19382">
        <f>2024 -impact_data[[#This Row],[model_year]]</f>
        <v>1</v>
      </c>
      <c r="L19382">
        <v>48</v>
      </c>
      <c r="M19382">
        <v>37.4</v>
      </c>
      <c r="N19382">
        <v>22.4</v>
      </c>
      <c r="O19382" t="s">
        <v>9</v>
      </c>
      <c r="P19382">
        <v>0.87</v>
      </c>
    </row>
    <row r="19383" spans="8:16">
      <c r="H19383" t="s">
        <v>13365</v>
      </c>
      <c r="I19383" t="s">
        <v>7</v>
      </c>
      <c r="J19383">
        <v>2023</v>
      </c>
      <c r="K19383">
        <f>2024 -impact_data[[#This Row],[model_year]]</f>
        <v>1</v>
      </c>
      <c r="L19383">
        <v>45</v>
      </c>
      <c r="M19383">
        <v>16.600000000000001</v>
      </c>
      <c r="N19383">
        <v>10</v>
      </c>
      <c r="O19383" t="s">
        <v>9</v>
      </c>
      <c r="P19383">
        <v>0.86</v>
      </c>
    </row>
    <row r="19384" spans="8:16">
      <c r="H19384" t="s">
        <v>13395</v>
      </c>
      <c r="I19384" t="s">
        <v>7</v>
      </c>
      <c r="J19384">
        <v>2023</v>
      </c>
      <c r="K19384">
        <f>2024 -impact_data[[#This Row],[model_year]]</f>
        <v>1</v>
      </c>
      <c r="L19384">
        <v>48</v>
      </c>
      <c r="M19384">
        <v>7.4</v>
      </c>
      <c r="N19384">
        <v>3</v>
      </c>
      <c r="O19384" t="s">
        <v>10</v>
      </c>
      <c r="P19384">
        <v>0.87</v>
      </c>
    </row>
    <row r="19385" spans="8:16">
      <c r="H19385" t="s">
        <v>13413</v>
      </c>
      <c r="I19385" t="s">
        <v>7</v>
      </c>
      <c r="J19385">
        <v>2023</v>
      </c>
      <c r="K19385">
        <f>2024 -impact_data[[#This Row],[model_year]]</f>
        <v>1</v>
      </c>
      <c r="L19385">
        <v>44</v>
      </c>
      <c r="M19385">
        <v>-1.2</v>
      </c>
      <c r="N19385">
        <v>-0.5</v>
      </c>
      <c r="O19385" t="s">
        <v>10</v>
      </c>
      <c r="P19385">
        <v>0.88</v>
      </c>
    </row>
    <row r="19386" spans="8:16">
      <c r="H19386" t="s">
        <v>13433</v>
      </c>
      <c r="I19386" t="s">
        <v>7</v>
      </c>
      <c r="J19386">
        <v>2023</v>
      </c>
      <c r="K19386">
        <f>2024 -impact_data[[#This Row],[model_year]]</f>
        <v>1</v>
      </c>
      <c r="L19386">
        <v>42</v>
      </c>
      <c r="M19386">
        <v>16.2</v>
      </c>
      <c r="N19386">
        <v>6.5</v>
      </c>
      <c r="O19386" t="s">
        <v>10</v>
      </c>
      <c r="P19386">
        <v>0.87</v>
      </c>
    </row>
    <row r="19387" spans="8:16">
      <c r="H19387" t="s">
        <v>13439</v>
      </c>
      <c r="I19387" t="s">
        <v>7</v>
      </c>
      <c r="J19387">
        <v>2023</v>
      </c>
      <c r="K19387">
        <f>2024 -impact_data[[#This Row],[model_year]]</f>
        <v>1</v>
      </c>
      <c r="L19387">
        <v>45</v>
      </c>
      <c r="M19387">
        <v>17.7</v>
      </c>
      <c r="N19387">
        <v>4.4000000000000004</v>
      </c>
      <c r="O19387" t="s">
        <v>8</v>
      </c>
      <c r="P19387">
        <v>0.88</v>
      </c>
    </row>
    <row r="19388" spans="8:16">
      <c r="H19388" t="s">
        <v>13448</v>
      </c>
      <c r="I19388" t="s">
        <v>7</v>
      </c>
      <c r="J19388">
        <v>2023</v>
      </c>
      <c r="K19388">
        <f>2024 -impact_data[[#This Row],[model_year]]</f>
        <v>1</v>
      </c>
      <c r="L19388">
        <v>46</v>
      </c>
      <c r="M19388">
        <v>6.3</v>
      </c>
      <c r="N19388">
        <v>1.6</v>
      </c>
      <c r="O19388" t="s">
        <v>8</v>
      </c>
      <c r="P19388">
        <v>0.87</v>
      </c>
    </row>
    <row r="19389" spans="8:16">
      <c r="H19389" t="s">
        <v>13451</v>
      </c>
      <c r="I19389" t="s">
        <v>7</v>
      </c>
      <c r="J19389">
        <v>2023</v>
      </c>
      <c r="K19389">
        <f>2024 -impact_data[[#This Row],[model_year]]</f>
        <v>1</v>
      </c>
      <c r="L19389">
        <v>46</v>
      </c>
      <c r="M19389">
        <v>10.5</v>
      </c>
      <c r="N19389">
        <v>6.3</v>
      </c>
      <c r="O19389" t="s">
        <v>9</v>
      </c>
      <c r="P19389">
        <v>0.87</v>
      </c>
    </row>
    <row r="19390" spans="8:16">
      <c r="H19390" t="s">
        <v>13480</v>
      </c>
      <c r="I19390" t="s">
        <v>7</v>
      </c>
      <c r="J19390">
        <v>2023</v>
      </c>
      <c r="K19390">
        <f>2024 -impact_data[[#This Row],[model_year]]</f>
        <v>1</v>
      </c>
      <c r="L19390">
        <v>47</v>
      </c>
      <c r="M19390">
        <v>13.6</v>
      </c>
      <c r="N19390">
        <v>8.1999999999999993</v>
      </c>
      <c r="O19390" t="s">
        <v>9</v>
      </c>
      <c r="P19390">
        <v>0.88</v>
      </c>
    </row>
    <row r="19391" spans="8:16">
      <c r="H19391" t="s">
        <v>13482</v>
      </c>
      <c r="I19391" t="s">
        <v>7</v>
      </c>
      <c r="J19391">
        <v>2023</v>
      </c>
      <c r="K19391">
        <f>2024 -impact_data[[#This Row],[model_year]]</f>
        <v>1</v>
      </c>
      <c r="L19391">
        <v>47</v>
      </c>
      <c r="M19391">
        <v>13.3</v>
      </c>
      <c r="N19391">
        <v>5.3</v>
      </c>
      <c r="O19391" t="s">
        <v>10</v>
      </c>
      <c r="P19391">
        <v>0.86</v>
      </c>
    </row>
    <row r="19392" spans="8:16">
      <c r="H19392" t="s">
        <v>13528</v>
      </c>
      <c r="I19392" t="s">
        <v>11</v>
      </c>
      <c r="J19392">
        <v>2023</v>
      </c>
      <c r="K19392">
        <f>2024 -impact_data[[#This Row],[model_year]]</f>
        <v>1</v>
      </c>
      <c r="L19392">
        <v>70</v>
      </c>
      <c r="M19392">
        <v>-2</v>
      </c>
      <c r="N19392">
        <v>-0.8</v>
      </c>
      <c r="O19392" t="s">
        <v>10</v>
      </c>
      <c r="P19392">
        <v>0.96</v>
      </c>
    </row>
    <row r="19393" spans="8:16">
      <c r="H19393" t="s">
        <v>13549</v>
      </c>
      <c r="I19393" t="s">
        <v>7</v>
      </c>
      <c r="J19393">
        <v>2023</v>
      </c>
      <c r="K19393">
        <f>2024 -impact_data[[#This Row],[model_year]]</f>
        <v>1</v>
      </c>
      <c r="L19393">
        <v>44</v>
      </c>
      <c r="M19393">
        <v>31</v>
      </c>
      <c r="N19393">
        <v>18.600000000000001</v>
      </c>
      <c r="O19393" t="s">
        <v>9</v>
      </c>
      <c r="P19393">
        <v>0.89</v>
      </c>
    </row>
    <row r="19394" spans="8:16">
      <c r="H19394" t="s">
        <v>13557</v>
      </c>
      <c r="I19394" t="s">
        <v>7</v>
      </c>
      <c r="J19394">
        <v>2023</v>
      </c>
      <c r="K19394">
        <f>2024 -impact_data[[#This Row],[model_year]]</f>
        <v>1</v>
      </c>
      <c r="L19394">
        <v>48</v>
      </c>
      <c r="M19394">
        <v>23.2</v>
      </c>
      <c r="N19394">
        <v>13.9</v>
      </c>
      <c r="O19394" t="s">
        <v>9</v>
      </c>
      <c r="P19394">
        <v>0.87</v>
      </c>
    </row>
    <row r="19395" spans="8:16">
      <c r="H19395" t="s">
        <v>13608</v>
      </c>
      <c r="I19395" t="s">
        <v>7</v>
      </c>
      <c r="J19395">
        <v>2023</v>
      </c>
      <c r="K19395">
        <f>2024 -impact_data[[#This Row],[model_year]]</f>
        <v>1</v>
      </c>
      <c r="L19395">
        <v>45</v>
      </c>
      <c r="M19395">
        <v>4.5</v>
      </c>
      <c r="N19395">
        <v>2.7</v>
      </c>
      <c r="O19395" t="s">
        <v>9</v>
      </c>
      <c r="P19395">
        <v>0.87</v>
      </c>
    </row>
    <row r="19396" spans="8:16">
      <c r="H19396" t="s">
        <v>13653</v>
      </c>
      <c r="I19396" t="s">
        <v>7</v>
      </c>
      <c r="J19396">
        <v>2023</v>
      </c>
      <c r="K19396">
        <f>2024 -impact_data[[#This Row],[model_year]]</f>
        <v>1</v>
      </c>
      <c r="L19396">
        <v>45</v>
      </c>
      <c r="M19396">
        <v>17.3</v>
      </c>
      <c r="N19396">
        <v>10.4</v>
      </c>
      <c r="O19396" t="s">
        <v>9</v>
      </c>
      <c r="P19396">
        <v>0.88</v>
      </c>
    </row>
    <row r="19397" spans="8:16">
      <c r="H19397" t="s">
        <v>13661</v>
      </c>
      <c r="I19397" t="s">
        <v>7</v>
      </c>
      <c r="J19397">
        <v>2023</v>
      </c>
      <c r="K19397">
        <f>2024 -impact_data[[#This Row],[model_year]]</f>
        <v>1</v>
      </c>
      <c r="L19397">
        <v>45</v>
      </c>
      <c r="M19397">
        <v>21.8</v>
      </c>
      <c r="N19397">
        <v>13.1</v>
      </c>
      <c r="O19397" t="s">
        <v>9</v>
      </c>
      <c r="P19397">
        <v>0.86</v>
      </c>
    </row>
    <row r="19398" spans="8:16">
      <c r="H19398" t="s">
        <v>13668</v>
      </c>
      <c r="I19398" t="s">
        <v>7</v>
      </c>
      <c r="J19398">
        <v>2023</v>
      </c>
      <c r="K19398">
        <f>2024 -impact_data[[#This Row],[model_year]]</f>
        <v>1</v>
      </c>
      <c r="L19398">
        <v>45</v>
      </c>
      <c r="M19398">
        <v>12.8</v>
      </c>
      <c r="N19398">
        <v>7.7</v>
      </c>
      <c r="O19398" t="s">
        <v>9</v>
      </c>
      <c r="P19398">
        <v>0.88</v>
      </c>
    </row>
    <row r="19399" spans="8:16">
      <c r="H19399" t="s">
        <v>13697</v>
      </c>
      <c r="I19399" t="s">
        <v>7</v>
      </c>
      <c r="J19399">
        <v>2023</v>
      </c>
      <c r="K19399">
        <f>2024 -impact_data[[#This Row],[model_year]]</f>
        <v>1</v>
      </c>
      <c r="L19399">
        <v>47</v>
      </c>
      <c r="M19399">
        <v>34.4</v>
      </c>
      <c r="N19399">
        <v>13.8</v>
      </c>
      <c r="O19399" t="s">
        <v>10</v>
      </c>
      <c r="P19399">
        <v>0.86</v>
      </c>
    </row>
    <row r="19400" spans="8:16">
      <c r="H19400" t="s">
        <v>13700</v>
      </c>
      <c r="I19400" t="s">
        <v>7</v>
      </c>
      <c r="J19400">
        <v>2023</v>
      </c>
      <c r="K19400">
        <f>2024 -impact_data[[#This Row],[model_year]]</f>
        <v>1</v>
      </c>
      <c r="L19400">
        <v>45</v>
      </c>
      <c r="M19400">
        <v>25.9</v>
      </c>
      <c r="N19400">
        <v>10.4</v>
      </c>
      <c r="O19400" t="s">
        <v>10</v>
      </c>
      <c r="P19400">
        <v>0.88</v>
      </c>
    </row>
    <row r="19401" spans="8:16">
      <c r="H19401" t="s">
        <v>13714</v>
      </c>
      <c r="I19401" t="s">
        <v>7</v>
      </c>
      <c r="J19401">
        <v>2023</v>
      </c>
      <c r="K19401">
        <f>2024 -impact_data[[#This Row],[model_year]]</f>
        <v>1</v>
      </c>
      <c r="L19401">
        <v>48</v>
      </c>
      <c r="M19401">
        <v>26</v>
      </c>
      <c r="N19401">
        <v>15.6</v>
      </c>
      <c r="O19401" t="s">
        <v>9</v>
      </c>
      <c r="P19401">
        <v>0.86</v>
      </c>
    </row>
    <row r="19402" spans="8:16">
      <c r="H19402" t="s">
        <v>13718</v>
      </c>
      <c r="I19402" t="s">
        <v>7</v>
      </c>
      <c r="J19402">
        <v>2023</v>
      </c>
      <c r="K19402">
        <f>2024 -impact_data[[#This Row],[model_year]]</f>
        <v>1</v>
      </c>
      <c r="L19402">
        <v>42</v>
      </c>
      <c r="M19402">
        <v>7.8</v>
      </c>
      <c r="N19402">
        <v>4.7</v>
      </c>
      <c r="O19402" t="s">
        <v>9</v>
      </c>
      <c r="P19402">
        <v>0.88</v>
      </c>
    </row>
    <row r="19403" spans="8:16">
      <c r="H19403" t="s">
        <v>13741</v>
      </c>
      <c r="I19403" t="s">
        <v>7</v>
      </c>
      <c r="J19403">
        <v>2023</v>
      </c>
      <c r="K19403">
        <f>2024 -impact_data[[#This Row],[model_year]]</f>
        <v>1</v>
      </c>
      <c r="L19403">
        <v>49</v>
      </c>
      <c r="M19403">
        <v>34.5</v>
      </c>
      <c r="N19403">
        <v>20.7</v>
      </c>
      <c r="O19403" t="s">
        <v>9</v>
      </c>
      <c r="P19403">
        <v>0.86</v>
      </c>
    </row>
    <row r="19404" spans="8:16">
      <c r="H19404" t="s">
        <v>13757</v>
      </c>
      <c r="I19404" t="s">
        <v>7</v>
      </c>
      <c r="J19404">
        <v>2023</v>
      </c>
      <c r="K19404">
        <f>2024 -impact_data[[#This Row],[model_year]]</f>
        <v>1</v>
      </c>
      <c r="L19404">
        <v>44</v>
      </c>
      <c r="M19404">
        <v>9.1999999999999993</v>
      </c>
      <c r="N19404">
        <v>5.5</v>
      </c>
      <c r="O19404" t="s">
        <v>9</v>
      </c>
      <c r="P19404">
        <v>0.86</v>
      </c>
    </row>
    <row r="19405" spans="8:16">
      <c r="H19405" t="s">
        <v>13769</v>
      </c>
      <c r="I19405" t="s">
        <v>7</v>
      </c>
      <c r="J19405">
        <v>2023</v>
      </c>
      <c r="K19405">
        <f>2024 -impact_data[[#This Row],[model_year]]</f>
        <v>1</v>
      </c>
      <c r="L19405">
        <v>43</v>
      </c>
      <c r="M19405">
        <v>10</v>
      </c>
      <c r="N19405">
        <v>6</v>
      </c>
      <c r="O19405" t="s">
        <v>9</v>
      </c>
      <c r="P19405">
        <v>0.87</v>
      </c>
    </row>
    <row r="19406" spans="8:16">
      <c r="H19406" t="s">
        <v>13854</v>
      </c>
      <c r="I19406" t="s">
        <v>7</v>
      </c>
      <c r="J19406">
        <v>2023</v>
      </c>
      <c r="K19406">
        <f>2024 -impact_data[[#This Row],[model_year]]</f>
        <v>1</v>
      </c>
      <c r="L19406">
        <v>46</v>
      </c>
      <c r="M19406">
        <v>1.8</v>
      </c>
      <c r="N19406">
        <v>0.7</v>
      </c>
      <c r="O19406" t="s">
        <v>10</v>
      </c>
      <c r="P19406">
        <v>0.88</v>
      </c>
    </row>
    <row r="19407" spans="8:16">
      <c r="H19407" t="s">
        <v>13855</v>
      </c>
      <c r="I19407" t="s">
        <v>7</v>
      </c>
      <c r="J19407">
        <v>2023</v>
      </c>
      <c r="K19407">
        <f>2024 -impact_data[[#This Row],[model_year]]</f>
        <v>1</v>
      </c>
      <c r="L19407">
        <v>47</v>
      </c>
      <c r="M19407">
        <v>10.3</v>
      </c>
      <c r="N19407">
        <v>2.6</v>
      </c>
      <c r="O19407" t="s">
        <v>8</v>
      </c>
      <c r="P19407">
        <v>0.89</v>
      </c>
    </row>
    <row r="19408" spans="8:16">
      <c r="H19408" t="s">
        <v>13861</v>
      </c>
      <c r="I19408" t="s">
        <v>7</v>
      </c>
      <c r="J19408">
        <v>2023</v>
      </c>
      <c r="K19408">
        <f>2024 -impact_data[[#This Row],[model_year]]</f>
        <v>1</v>
      </c>
      <c r="L19408">
        <v>45</v>
      </c>
      <c r="M19408">
        <v>3.2</v>
      </c>
      <c r="N19408">
        <v>1.3</v>
      </c>
      <c r="O19408" t="s">
        <v>10</v>
      </c>
      <c r="P19408">
        <v>0.87</v>
      </c>
    </row>
    <row r="19409" spans="8:16">
      <c r="H19409" t="s">
        <v>13868</v>
      </c>
      <c r="I19409" t="s">
        <v>7</v>
      </c>
      <c r="J19409">
        <v>2023</v>
      </c>
      <c r="K19409">
        <f>2024 -impact_data[[#This Row],[model_year]]</f>
        <v>1</v>
      </c>
      <c r="L19409">
        <v>45</v>
      </c>
      <c r="M19409">
        <v>35.9</v>
      </c>
      <c r="N19409">
        <v>21.5</v>
      </c>
      <c r="O19409" t="s">
        <v>9</v>
      </c>
      <c r="P19409">
        <v>0.88</v>
      </c>
    </row>
    <row r="19410" spans="8:16">
      <c r="H19410" t="s">
        <v>13901</v>
      </c>
      <c r="I19410" t="s">
        <v>7</v>
      </c>
      <c r="J19410">
        <v>2023</v>
      </c>
      <c r="K19410">
        <f>2024 -impact_data[[#This Row],[model_year]]</f>
        <v>1</v>
      </c>
      <c r="L19410">
        <v>44</v>
      </c>
      <c r="M19410">
        <v>21</v>
      </c>
      <c r="N19410">
        <v>8.4</v>
      </c>
      <c r="O19410" t="s">
        <v>10</v>
      </c>
      <c r="P19410">
        <v>0.86</v>
      </c>
    </row>
    <row r="19411" spans="8:16">
      <c r="H19411" t="s">
        <v>13908</v>
      </c>
      <c r="I19411" t="s">
        <v>7</v>
      </c>
      <c r="J19411">
        <v>2023</v>
      </c>
      <c r="K19411">
        <f>2024 -impact_data[[#This Row],[model_year]]</f>
        <v>1</v>
      </c>
      <c r="L19411">
        <v>45</v>
      </c>
      <c r="M19411">
        <v>17.100000000000001</v>
      </c>
      <c r="N19411">
        <v>4.3</v>
      </c>
      <c r="O19411" t="s">
        <v>8</v>
      </c>
      <c r="P19411">
        <v>0.87</v>
      </c>
    </row>
    <row r="19412" spans="8:16">
      <c r="H19412" t="s">
        <v>13934</v>
      </c>
      <c r="I19412" t="s">
        <v>7</v>
      </c>
      <c r="J19412">
        <v>2023</v>
      </c>
      <c r="K19412">
        <f>2024 -impact_data[[#This Row],[model_year]]</f>
        <v>1</v>
      </c>
      <c r="L19412">
        <v>42</v>
      </c>
      <c r="M19412">
        <v>2.5</v>
      </c>
      <c r="N19412">
        <v>1.5</v>
      </c>
      <c r="O19412" t="s">
        <v>9</v>
      </c>
      <c r="P19412">
        <v>0.89</v>
      </c>
    </row>
    <row r="19413" spans="8:16">
      <c r="H19413" t="s">
        <v>13943</v>
      </c>
      <c r="I19413" t="s">
        <v>11</v>
      </c>
      <c r="J19413">
        <v>2023</v>
      </c>
      <c r="K19413">
        <f>2024 -impact_data[[#This Row],[model_year]]</f>
        <v>1</v>
      </c>
      <c r="L19413">
        <v>75</v>
      </c>
      <c r="M19413">
        <v>35.799999999999997</v>
      </c>
      <c r="N19413">
        <v>21.5</v>
      </c>
      <c r="O19413" t="s">
        <v>9</v>
      </c>
      <c r="P19413">
        <v>0.96</v>
      </c>
    </row>
    <row r="19414" spans="8:16">
      <c r="H19414" t="s">
        <v>13961</v>
      </c>
      <c r="I19414" t="s">
        <v>7</v>
      </c>
      <c r="J19414">
        <v>2023</v>
      </c>
      <c r="K19414">
        <f>2024 -impact_data[[#This Row],[model_year]]</f>
        <v>1</v>
      </c>
      <c r="L19414">
        <v>41</v>
      </c>
      <c r="M19414">
        <v>-0.1</v>
      </c>
      <c r="N19414">
        <v>0</v>
      </c>
      <c r="O19414" t="s">
        <v>9</v>
      </c>
      <c r="P19414">
        <v>0.88</v>
      </c>
    </row>
    <row r="19415" spans="8:16">
      <c r="H19415" t="s">
        <v>13991</v>
      </c>
      <c r="I19415" t="s">
        <v>7</v>
      </c>
      <c r="J19415">
        <v>2023</v>
      </c>
      <c r="K19415">
        <f>2024 -impact_data[[#This Row],[model_year]]</f>
        <v>1</v>
      </c>
      <c r="L19415">
        <v>49</v>
      </c>
      <c r="M19415">
        <v>58.1</v>
      </c>
      <c r="N19415">
        <v>23.2</v>
      </c>
      <c r="O19415" t="s">
        <v>10</v>
      </c>
      <c r="P19415">
        <v>0.86</v>
      </c>
    </row>
    <row r="19416" spans="8:16">
      <c r="H19416" t="s">
        <v>13993</v>
      </c>
      <c r="I19416" t="s">
        <v>7</v>
      </c>
      <c r="J19416">
        <v>2023</v>
      </c>
      <c r="K19416">
        <f>2024 -impact_data[[#This Row],[model_year]]</f>
        <v>1</v>
      </c>
      <c r="L19416">
        <v>48</v>
      </c>
      <c r="M19416">
        <v>20.9</v>
      </c>
      <c r="N19416">
        <v>12.5</v>
      </c>
      <c r="O19416" t="s">
        <v>9</v>
      </c>
      <c r="P19416">
        <v>0.88</v>
      </c>
    </row>
    <row r="19417" spans="8:16">
      <c r="H19417" t="s">
        <v>146</v>
      </c>
      <c r="I19417" t="s">
        <v>7</v>
      </c>
      <c r="J19417">
        <v>2023</v>
      </c>
      <c r="K19417">
        <f>2024 -impact_data[[#This Row],[model_year]]</f>
        <v>1</v>
      </c>
      <c r="L19417">
        <v>49</v>
      </c>
      <c r="M19417">
        <v>23.4</v>
      </c>
      <c r="N19417">
        <v>14</v>
      </c>
      <c r="O19417" t="s">
        <v>9</v>
      </c>
      <c r="P19417">
        <v>0.88</v>
      </c>
    </row>
    <row r="19418" spans="8:16">
      <c r="H19418" t="s">
        <v>14028</v>
      </c>
      <c r="I19418" t="s">
        <v>7</v>
      </c>
      <c r="J19418">
        <v>2023</v>
      </c>
      <c r="K19418">
        <f>2024 -impact_data[[#This Row],[model_year]]</f>
        <v>1</v>
      </c>
      <c r="L19418">
        <v>48</v>
      </c>
      <c r="M19418">
        <v>12.2</v>
      </c>
      <c r="N19418">
        <v>4.9000000000000004</v>
      </c>
      <c r="O19418" t="s">
        <v>10</v>
      </c>
      <c r="P19418">
        <v>0.87</v>
      </c>
    </row>
    <row r="19419" spans="8:16">
      <c r="H19419" t="s">
        <v>14057</v>
      </c>
      <c r="I19419" t="s">
        <v>7</v>
      </c>
      <c r="J19419">
        <v>2023</v>
      </c>
      <c r="K19419">
        <f>2024 -impact_data[[#This Row],[model_year]]</f>
        <v>1</v>
      </c>
      <c r="L19419">
        <v>40</v>
      </c>
      <c r="M19419">
        <v>23.3</v>
      </c>
      <c r="N19419">
        <v>14</v>
      </c>
      <c r="O19419" t="s">
        <v>9</v>
      </c>
      <c r="P19419">
        <v>0.87</v>
      </c>
    </row>
    <row r="19420" spans="8:16">
      <c r="H19420" t="s">
        <v>14090</v>
      </c>
      <c r="I19420" t="s">
        <v>7</v>
      </c>
      <c r="J19420">
        <v>2023</v>
      </c>
      <c r="K19420">
        <f>2024 -impact_data[[#This Row],[model_year]]</f>
        <v>1</v>
      </c>
      <c r="L19420">
        <v>42</v>
      </c>
      <c r="M19420">
        <v>-6</v>
      </c>
      <c r="N19420">
        <v>-3.6</v>
      </c>
      <c r="O19420" t="s">
        <v>9</v>
      </c>
      <c r="P19420">
        <v>0.87</v>
      </c>
    </row>
    <row r="19421" spans="8:16">
      <c r="H19421" t="s">
        <v>196</v>
      </c>
      <c r="I19421" t="s">
        <v>7</v>
      </c>
      <c r="J19421">
        <v>2023</v>
      </c>
      <c r="K19421">
        <f>2024 -impact_data[[#This Row],[model_year]]</f>
        <v>1</v>
      </c>
      <c r="L19421">
        <v>46</v>
      </c>
      <c r="M19421">
        <v>4.7</v>
      </c>
      <c r="N19421">
        <v>2.8</v>
      </c>
      <c r="O19421" t="s">
        <v>9</v>
      </c>
      <c r="P19421">
        <v>0.87</v>
      </c>
    </row>
    <row r="19422" spans="8:16">
      <c r="H19422" t="s">
        <v>14110</v>
      </c>
      <c r="I19422" t="s">
        <v>11</v>
      </c>
      <c r="J19422">
        <v>2023</v>
      </c>
      <c r="K19422">
        <f>2024 -impact_data[[#This Row],[model_year]]</f>
        <v>1</v>
      </c>
      <c r="L19422">
        <v>76</v>
      </c>
      <c r="M19422">
        <v>10</v>
      </c>
      <c r="N19422">
        <v>6</v>
      </c>
      <c r="O19422" t="s">
        <v>9</v>
      </c>
      <c r="P19422">
        <v>0.96</v>
      </c>
    </row>
    <row r="19423" spans="8:16">
      <c r="H19423" t="s">
        <v>14129</v>
      </c>
      <c r="I19423" t="s">
        <v>7</v>
      </c>
      <c r="J19423">
        <v>2023</v>
      </c>
      <c r="K19423">
        <f>2024 -impact_data[[#This Row],[model_year]]</f>
        <v>1</v>
      </c>
      <c r="L19423">
        <v>43</v>
      </c>
      <c r="M19423">
        <v>7.9</v>
      </c>
      <c r="N19423">
        <v>4.7</v>
      </c>
      <c r="O19423" t="s">
        <v>9</v>
      </c>
      <c r="P19423">
        <v>0.87</v>
      </c>
    </row>
    <row r="19424" spans="8:16">
      <c r="H19424" t="s">
        <v>14137</v>
      </c>
      <c r="I19424" t="s">
        <v>7</v>
      </c>
      <c r="J19424">
        <v>2023</v>
      </c>
      <c r="K19424">
        <f>2024 -impact_data[[#This Row],[model_year]]</f>
        <v>1</v>
      </c>
      <c r="L19424">
        <v>41</v>
      </c>
      <c r="M19424">
        <v>-6.2</v>
      </c>
      <c r="N19424">
        <v>-2.5</v>
      </c>
      <c r="O19424" t="s">
        <v>10</v>
      </c>
      <c r="P19424">
        <v>0.89</v>
      </c>
    </row>
    <row r="19425" spans="8:16">
      <c r="H19425" t="s">
        <v>14159</v>
      </c>
      <c r="I19425" t="s">
        <v>7</v>
      </c>
      <c r="J19425">
        <v>2023</v>
      </c>
      <c r="K19425">
        <f>2024 -impact_data[[#This Row],[model_year]]</f>
        <v>1</v>
      </c>
      <c r="L19425">
        <v>44</v>
      </c>
      <c r="M19425">
        <v>14.8</v>
      </c>
      <c r="N19425">
        <v>8.9</v>
      </c>
      <c r="O19425" t="s">
        <v>9</v>
      </c>
      <c r="P19425">
        <v>0.88</v>
      </c>
    </row>
    <row r="19426" spans="8:16">
      <c r="H19426" t="s">
        <v>14164</v>
      </c>
      <c r="I19426" t="s">
        <v>7</v>
      </c>
      <c r="J19426">
        <v>2023</v>
      </c>
      <c r="K19426">
        <f>2024 -impact_data[[#This Row],[model_year]]</f>
        <v>1</v>
      </c>
      <c r="L19426">
        <v>45</v>
      </c>
      <c r="M19426">
        <v>9.1</v>
      </c>
      <c r="N19426">
        <v>5.4</v>
      </c>
      <c r="O19426" t="s">
        <v>9</v>
      </c>
      <c r="P19426">
        <v>0.88</v>
      </c>
    </row>
    <row r="19427" spans="8:16">
      <c r="H19427" t="s">
        <v>14168</v>
      </c>
      <c r="I19427" t="s">
        <v>7</v>
      </c>
      <c r="J19427">
        <v>2023</v>
      </c>
      <c r="K19427">
        <f>2024 -impact_data[[#This Row],[model_year]]</f>
        <v>1</v>
      </c>
      <c r="L19427">
        <v>45</v>
      </c>
      <c r="M19427">
        <v>16.8</v>
      </c>
      <c r="N19427">
        <v>6.7</v>
      </c>
      <c r="O19427" t="s">
        <v>10</v>
      </c>
      <c r="P19427">
        <v>0.87</v>
      </c>
    </row>
    <row r="19428" spans="8:16">
      <c r="H19428" t="s">
        <v>14212</v>
      </c>
      <c r="I19428" t="s">
        <v>7</v>
      </c>
      <c r="J19428">
        <v>2023</v>
      </c>
      <c r="K19428">
        <f>2024 -impact_data[[#This Row],[model_year]]</f>
        <v>1</v>
      </c>
      <c r="L19428">
        <v>46</v>
      </c>
      <c r="M19428">
        <v>-0.3</v>
      </c>
      <c r="N19428">
        <v>-0.2</v>
      </c>
      <c r="O19428" t="s">
        <v>9</v>
      </c>
      <c r="P19428">
        <v>0.88</v>
      </c>
    </row>
    <row r="19429" spans="8:16">
      <c r="H19429" t="s">
        <v>14225</v>
      </c>
      <c r="I19429" t="s">
        <v>7</v>
      </c>
      <c r="J19429">
        <v>2023</v>
      </c>
      <c r="K19429">
        <f>2024 -impact_data[[#This Row],[model_year]]</f>
        <v>1</v>
      </c>
      <c r="L19429">
        <v>42</v>
      </c>
      <c r="M19429">
        <v>-0.5</v>
      </c>
      <c r="N19429">
        <v>-0.3</v>
      </c>
      <c r="O19429" t="s">
        <v>9</v>
      </c>
      <c r="P19429">
        <v>0.88</v>
      </c>
    </row>
    <row r="19430" spans="8:16">
      <c r="H19430" t="s">
        <v>14239</v>
      </c>
      <c r="I19430" t="s">
        <v>7</v>
      </c>
      <c r="J19430">
        <v>2023</v>
      </c>
      <c r="K19430">
        <f>2024 -impact_data[[#This Row],[model_year]]</f>
        <v>1</v>
      </c>
      <c r="L19430">
        <v>41</v>
      </c>
      <c r="M19430">
        <v>16.100000000000001</v>
      </c>
      <c r="N19430">
        <v>9.6999999999999993</v>
      </c>
      <c r="O19430" t="s">
        <v>9</v>
      </c>
      <c r="P19430">
        <v>0.87</v>
      </c>
    </row>
    <row r="19431" spans="8:16">
      <c r="H19431" t="s">
        <v>14276</v>
      </c>
      <c r="I19431" t="s">
        <v>7</v>
      </c>
      <c r="J19431">
        <v>2023</v>
      </c>
      <c r="K19431">
        <f>2024 -impact_data[[#This Row],[model_year]]</f>
        <v>1</v>
      </c>
      <c r="L19431">
        <v>43</v>
      </c>
      <c r="M19431">
        <v>9.5</v>
      </c>
      <c r="N19431">
        <v>5.7</v>
      </c>
      <c r="O19431" t="s">
        <v>9</v>
      </c>
      <c r="P19431">
        <v>0.87</v>
      </c>
    </row>
    <row r="19432" spans="8:16">
      <c r="H19432" t="s">
        <v>14280</v>
      </c>
      <c r="I19432" t="s">
        <v>7</v>
      </c>
      <c r="J19432">
        <v>2023</v>
      </c>
      <c r="K19432">
        <f>2024 -impact_data[[#This Row],[model_year]]</f>
        <v>1</v>
      </c>
      <c r="L19432">
        <v>45</v>
      </c>
      <c r="M19432">
        <v>13.5</v>
      </c>
      <c r="N19432">
        <v>8.1</v>
      </c>
      <c r="O19432" t="s">
        <v>9</v>
      </c>
      <c r="P19432">
        <v>0.88</v>
      </c>
    </row>
    <row r="19433" spans="8:16">
      <c r="H19433" t="s">
        <v>14317</v>
      </c>
      <c r="I19433" t="s">
        <v>7</v>
      </c>
      <c r="J19433">
        <v>2023</v>
      </c>
      <c r="K19433">
        <f>2024 -impact_data[[#This Row],[model_year]]</f>
        <v>1</v>
      </c>
      <c r="L19433">
        <v>44</v>
      </c>
      <c r="M19433">
        <v>3.2</v>
      </c>
      <c r="N19433">
        <v>1.9</v>
      </c>
      <c r="O19433" t="s">
        <v>9</v>
      </c>
      <c r="P19433">
        <v>0.88</v>
      </c>
    </row>
    <row r="19434" spans="8:16">
      <c r="H19434" t="s">
        <v>14368</v>
      </c>
      <c r="I19434" t="s">
        <v>7</v>
      </c>
      <c r="J19434">
        <v>2023</v>
      </c>
      <c r="K19434">
        <f>2024 -impact_data[[#This Row],[model_year]]</f>
        <v>1</v>
      </c>
      <c r="L19434">
        <v>48</v>
      </c>
      <c r="M19434">
        <v>48.9</v>
      </c>
      <c r="N19434">
        <v>29.3</v>
      </c>
      <c r="O19434" t="s">
        <v>9</v>
      </c>
      <c r="P19434">
        <v>0.88</v>
      </c>
    </row>
    <row r="19435" spans="8:16">
      <c r="H19435" t="s">
        <v>14376</v>
      </c>
      <c r="I19435" t="s">
        <v>7</v>
      </c>
      <c r="J19435">
        <v>2023</v>
      </c>
      <c r="K19435">
        <f>2024 -impact_data[[#This Row],[model_year]]</f>
        <v>1</v>
      </c>
      <c r="L19435">
        <v>45</v>
      </c>
      <c r="M19435">
        <v>4.7</v>
      </c>
      <c r="N19435">
        <v>2.8</v>
      </c>
      <c r="O19435" t="s">
        <v>9</v>
      </c>
      <c r="P19435">
        <v>0.86</v>
      </c>
    </row>
    <row r="19436" spans="8:16">
      <c r="H19436" t="s">
        <v>14380</v>
      </c>
      <c r="I19436" t="s">
        <v>7</v>
      </c>
      <c r="J19436">
        <v>2023</v>
      </c>
      <c r="K19436">
        <f>2024 -impact_data[[#This Row],[model_year]]</f>
        <v>1</v>
      </c>
      <c r="L19436">
        <v>42</v>
      </c>
      <c r="M19436">
        <v>3.5</v>
      </c>
      <c r="N19436">
        <v>2.1</v>
      </c>
      <c r="O19436" t="s">
        <v>9</v>
      </c>
      <c r="P19436">
        <v>0.89</v>
      </c>
    </row>
    <row r="19437" spans="8:16">
      <c r="H19437" t="s">
        <v>14389</v>
      </c>
      <c r="I19437" t="s">
        <v>7</v>
      </c>
      <c r="J19437">
        <v>2023</v>
      </c>
      <c r="K19437">
        <f>2024 -impact_data[[#This Row],[model_year]]</f>
        <v>1</v>
      </c>
      <c r="L19437">
        <v>42</v>
      </c>
      <c r="M19437">
        <v>5.2</v>
      </c>
      <c r="N19437">
        <v>3.1</v>
      </c>
      <c r="O19437" t="s">
        <v>9</v>
      </c>
      <c r="P19437">
        <v>0.87</v>
      </c>
    </row>
    <row r="19438" spans="8:16">
      <c r="H19438" t="s">
        <v>14408</v>
      </c>
      <c r="I19438" t="s">
        <v>7</v>
      </c>
      <c r="J19438">
        <v>2023</v>
      </c>
      <c r="K19438">
        <f>2024 -impact_data[[#This Row],[model_year]]</f>
        <v>1</v>
      </c>
      <c r="L19438">
        <v>45</v>
      </c>
      <c r="M19438">
        <v>4.9000000000000004</v>
      </c>
      <c r="N19438">
        <v>2</v>
      </c>
      <c r="O19438" t="s">
        <v>10</v>
      </c>
      <c r="P19438">
        <v>0.87</v>
      </c>
    </row>
    <row r="19439" spans="8:16">
      <c r="H19439" t="s">
        <v>14420</v>
      </c>
      <c r="I19439" t="s">
        <v>7</v>
      </c>
      <c r="J19439">
        <v>2023</v>
      </c>
      <c r="K19439">
        <f>2024 -impact_data[[#This Row],[model_year]]</f>
        <v>1</v>
      </c>
      <c r="L19439">
        <v>48</v>
      </c>
      <c r="M19439">
        <v>15.6</v>
      </c>
      <c r="N19439">
        <v>6.2</v>
      </c>
      <c r="O19439" t="s">
        <v>10</v>
      </c>
      <c r="P19439">
        <v>0.87</v>
      </c>
    </row>
    <row r="19440" spans="8:16">
      <c r="H19440" t="s">
        <v>14471</v>
      </c>
      <c r="I19440" t="s">
        <v>7</v>
      </c>
      <c r="J19440">
        <v>2023</v>
      </c>
      <c r="K19440">
        <f>2024 -impact_data[[#This Row],[model_year]]</f>
        <v>1</v>
      </c>
      <c r="L19440">
        <v>48</v>
      </c>
      <c r="M19440">
        <v>4.9000000000000004</v>
      </c>
      <c r="N19440">
        <v>1.9</v>
      </c>
      <c r="O19440" t="s">
        <v>10</v>
      </c>
      <c r="P19440">
        <v>0.89</v>
      </c>
    </row>
    <row r="19441" spans="8:16">
      <c r="H19441" t="s">
        <v>14500</v>
      </c>
      <c r="I19441" t="s">
        <v>7</v>
      </c>
      <c r="J19441">
        <v>2023</v>
      </c>
      <c r="K19441">
        <f>2024 -impact_data[[#This Row],[model_year]]</f>
        <v>1</v>
      </c>
      <c r="L19441">
        <v>45</v>
      </c>
      <c r="M19441">
        <v>14.3</v>
      </c>
      <c r="N19441">
        <v>3.6</v>
      </c>
      <c r="O19441" t="s">
        <v>8</v>
      </c>
      <c r="P19441">
        <v>0.89</v>
      </c>
    </row>
    <row r="19442" spans="8:16">
      <c r="H19442" t="s">
        <v>14541</v>
      </c>
      <c r="I19442" t="s">
        <v>7</v>
      </c>
      <c r="J19442">
        <v>2023</v>
      </c>
      <c r="K19442">
        <f>2024 -impact_data[[#This Row],[model_year]]</f>
        <v>1</v>
      </c>
      <c r="L19442">
        <v>44</v>
      </c>
      <c r="M19442">
        <v>11.2</v>
      </c>
      <c r="N19442">
        <v>6.7</v>
      </c>
      <c r="O19442" t="s">
        <v>9</v>
      </c>
      <c r="P19442">
        <v>0.87</v>
      </c>
    </row>
    <row r="19443" spans="8:16">
      <c r="H19443" t="s">
        <v>14560</v>
      </c>
      <c r="I19443" t="s">
        <v>7</v>
      </c>
      <c r="J19443">
        <v>2023</v>
      </c>
      <c r="K19443">
        <f>2024 -impact_data[[#This Row],[model_year]]</f>
        <v>1</v>
      </c>
      <c r="L19443">
        <v>44</v>
      </c>
      <c r="M19443">
        <v>-0.3</v>
      </c>
      <c r="N19443">
        <v>-0.2</v>
      </c>
      <c r="O19443" t="s">
        <v>9</v>
      </c>
      <c r="P19443">
        <v>0.89</v>
      </c>
    </row>
    <row r="19444" spans="8:16">
      <c r="H19444" t="s">
        <v>14563</v>
      </c>
      <c r="I19444" t="s">
        <v>7</v>
      </c>
      <c r="J19444">
        <v>2023</v>
      </c>
      <c r="K19444">
        <f>2024 -impact_data[[#This Row],[model_year]]</f>
        <v>1</v>
      </c>
      <c r="L19444">
        <v>45</v>
      </c>
      <c r="M19444">
        <v>-6.3</v>
      </c>
      <c r="N19444">
        <v>-3.8</v>
      </c>
      <c r="O19444" t="s">
        <v>9</v>
      </c>
      <c r="P19444">
        <v>0.86</v>
      </c>
    </row>
    <row r="19445" spans="8:16">
      <c r="H19445" t="s">
        <v>14573</v>
      </c>
      <c r="I19445" t="s">
        <v>7</v>
      </c>
      <c r="J19445">
        <v>2023</v>
      </c>
      <c r="K19445">
        <f>2024 -impact_data[[#This Row],[model_year]]</f>
        <v>1</v>
      </c>
      <c r="L19445">
        <v>44</v>
      </c>
      <c r="M19445">
        <v>5.8</v>
      </c>
      <c r="N19445">
        <v>2.2999999999999998</v>
      </c>
      <c r="O19445" t="s">
        <v>10</v>
      </c>
      <c r="P19445">
        <v>0.88</v>
      </c>
    </row>
    <row r="19446" spans="8:16">
      <c r="H19446" t="s">
        <v>14581</v>
      </c>
      <c r="I19446" t="s">
        <v>7</v>
      </c>
      <c r="J19446">
        <v>2023</v>
      </c>
      <c r="K19446">
        <f>2024 -impact_data[[#This Row],[model_year]]</f>
        <v>1</v>
      </c>
      <c r="L19446">
        <v>44</v>
      </c>
      <c r="M19446">
        <v>12.4</v>
      </c>
      <c r="N19446">
        <v>5</v>
      </c>
      <c r="O19446" t="s">
        <v>10</v>
      </c>
      <c r="P19446">
        <v>0.88</v>
      </c>
    </row>
    <row r="19447" spans="8:16">
      <c r="H19447" t="s">
        <v>14586</v>
      </c>
      <c r="I19447" t="s">
        <v>7</v>
      </c>
      <c r="J19447">
        <v>2023</v>
      </c>
      <c r="K19447">
        <f>2024 -impact_data[[#This Row],[model_year]]</f>
        <v>1</v>
      </c>
      <c r="L19447">
        <v>44</v>
      </c>
      <c r="M19447">
        <v>1.4</v>
      </c>
      <c r="N19447">
        <v>0.4</v>
      </c>
      <c r="O19447" t="s">
        <v>8</v>
      </c>
      <c r="P19447">
        <v>0.88</v>
      </c>
    </row>
    <row r="19448" spans="8:16">
      <c r="H19448" t="s">
        <v>14607</v>
      </c>
      <c r="I19448" t="s">
        <v>7</v>
      </c>
      <c r="J19448">
        <v>2023</v>
      </c>
      <c r="K19448">
        <f>2024 -impact_data[[#This Row],[model_year]]</f>
        <v>1</v>
      </c>
      <c r="L19448">
        <v>48</v>
      </c>
      <c r="M19448">
        <v>27.3</v>
      </c>
      <c r="N19448">
        <v>16.399999999999999</v>
      </c>
      <c r="O19448" t="s">
        <v>9</v>
      </c>
      <c r="P19448">
        <v>0.86</v>
      </c>
    </row>
    <row r="19449" spans="8:16">
      <c r="H19449" t="s">
        <v>14614</v>
      </c>
      <c r="I19449" t="s">
        <v>7</v>
      </c>
      <c r="J19449">
        <v>2023</v>
      </c>
      <c r="K19449">
        <f>2024 -impact_data[[#This Row],[model_year]]</f>
        <v>1</v>
      </c>
      <c r="L19449">
        <v>43</v>
      </c>
      <c r="M19449">
        <v>23.3</v>
      </c>
      <c r="N19449">
        <v>9.3000000000000007</v>
      </c>
      <c r="O19449" t="s">
        <v>10</v>
      </c>
      <c r="P19449">
        <v>0.88</v>
      </c>
    </row>
    <row r="19450" spans="8:16">
      <c r="H19450" t="s">
        <v>14648</v>
      </c>
      <c r="I19450" t="s">
        <v>7</v>
      </c>
      <c r="J19450">
        <v>2023</v>
      </c>
      <c r="K19450">
        <f>2024 -impact_data[[#This Row],[model_year]]</f>
        <v>1</v>
      </c>
      <c r="L19450">
        <v>45</v>
      </c>
      <c r="M19450">
        <v>13.2</v>
      </c>
      <c r="N19450">
        <v>3.3</v>
      </c>
      <c r="O19450" t="s">
        <v>8</v>
      </c>
      <c r="P19450">
        <v>0.86</v>
      </c>
    </row>
    <row r="19451" spans="8:16">
      <c r="H19451" t="s">
        <v>14697</v>
      </c>
      <c r="I19451" t="s">
        <v>7</v>
      </c>
      <c r="J19451">
        <v>2023</v>
      </c>
      <c r="K19451">
        <f>2024 -impact_data[[#This Row],[model_year]]</f>
        <v>1</v>
      </c>
      <c r="L19451">
        <v>44</v>
      </c>
      <c r="M19451">
        <v>-7.3</v>
      </c>
      <c r="N19451">
        <v>-2.9</v>
      </c>
      <c r="O19451" t="s">
        <v>10</v>
      </c>
      <c r="P19451">
        <v>0.89</v>
      </c>
    </row>
    <row r="19452" spans="8:16">
      <c r="H19452" t="s">
        <v>14749</v>
      </c>
      <c r="I19452" t="s">
        <v>7</v>
      </c>
      <c r="J19452">
        <v>2023</v>
      </c>
      <c r="K19452">
        <f>2024 -impact_data[[#This Row],[model_year]]</f>
        <v>1</v>
      </c>
      <c r="L19452">
        <v>44</v>
      </c>
      <c r="M19452">
        <v>-2.5</v>
      </c>
      <c r="N19452">
        <v>-1.5</v>
      </c>
      <c r="O19452" t="s">
        <v>9</v>
      </c>
      <c r="P19452">
        <v>0.86</v>
      </c>
    </row>
    <row r="19453" spans="8:16">
      <c r="H19453" t="s">
        <v>14766</v>
      </c>
      <c r="I19453" t="s">
        <v>7</v>
      </c>
      <c r="J19453">
        <v>2023</v>
      </c>
      <c r="K19453">
        <f>2024 -impact_data[[#This Row],[model_year]]</f>
        <v>1</v>
      </c>
      <c r="L19453">
        <v>47</v>
      </c>
      <c r="M19453">
        <v>7.9</v>
      </c>
      <c r="N19453">
        <v>4.7</v>
      </c>
      <c r="O19453" t="s">
        <v>9</v>
      </c>
      <c r="P19453">
        <v>0.86</v>
      </c>
    </row>
    <row r="19454" spans="8:16">
      <c r="H19454" t="s">
        <v>14804</v>
      </c>
      <c r="I19454" t="s">
        <v>7</v>
      </c>
      <c r="J19454">
        <v>2023</v>
      </c>
      <c r="K19454">
        <f>2024 -impact_data[[#This Row],[model_year]]</f>
        <v>1</v>
      </c>
      <c r="L19454">
        <v>42</v>
      </c>
      <c r="M19454">
        <v>13.9</v>
      </c>
      <c r="N19454">
        <v>8.3000000000000007</v>
      </c>
      <c r="O19454" t="s">
        <v>9</v>
      </c>
      <c r="P19454">
        <v>0.87</v>
      </c>
    </row>
    <row r="19455" spans="8:16">
      <c r="H19455" t="s">
        <v>14818</v>
      </c>
      <c r="I19455" t="s">
        <v>7</v>
      </c>
      <c r="J19455">
        <v>2023</v>
      </c>
      <c r="K19455">
        <f>2024 -impact_data[[#This Row],[model_year]]</f>
        <v>1</v>
      </c>
      <c r="L19455">
        <v>43</v>
      </c>
      <c r="M19455">
        <v>16.399999999999999</v>
      </c>
      <c r="N19455">
        <v>6.6</v>
      </c>
      <c r="O19455" t="s">
        <v>10</v>
      </c>
      <c r="P19455">
        <v>0.89</v>
      </c>
    </row>
    <row r="19456" spans="8:16">
      <c r="H19456" t="s">
        <v>14837</v>
      </c>
      <c r="I19456" t="s">
        <v>7</v>
      </c>
      <c r="J19456">
        <v>2023</v>
      </c>
      <c r="K19456">
        <f>2024 -impact_data[[#This Row],[model_year]]</f>
        <v>1</v>
      </c>
      <c r="L19456">
        <v>41</v>
      </c>
      <c r="M19456">
        <v>15.4</v>
      </c>
      <c r="N19456">
        <v>9.1999999999999993</v>
      </c>
      <c r="O19456" t="s">
        <v>9</v>
      </c>
      <c r="P19456">
        <v>0.89</v>
      </c>
    </row>
    <row r="19457" spans="8:16">
      <c r="H19457" t="s">
        <v>14852</v>
      </c>
      <c r="I19457" t="s">
        <v>7</v>
      </c>
      <c r="J19457">
        <v>2023</v>
      </c>
      <c r="K19457">
        <f>2024 -impact_data[[#This Row],[model_year]]</f>
        <v>1</v>
      </c>
      <c r="L19457">
        <v>48</v>
      </c>
      <c r="M19457">
        <v>42</v>
      </c>
      <c r="N19457">
        <v>25.2</v>
      </c>
      <c r="O19457" t="s">
        <v>9</v>
      </c>
      <c r="P19457">
        <v>0.87</v>
      </c>
    </row>
    <row r="19458" spans="8:16">
      <c r="H19458" t="s">
        <v>14862</v>
      </c>
      <c r="I19458" t="s">
        <v>7</v>
      </c>
      <c r="J19458">
        <v>2023</v>
      </c>
      <c r="K19458">
        <f>2024 -impact_data[[#This Row],[model_year]]</f>
        <v>1</v>
      </c>
      <c r="L19458">
        <v>45</v>
      </c>
      <c r="M19458">
        <v>8.1</v>
      </c>
      <c r="N19458">
        <v>4.9000000000000004</v>
      </c>
      <c r="O19458" t="s">
        <v>9</v>
      </c>
      <c r="P19458">
        <v>0.86</v>
      </c>
    </row>
    <row r="19459" spans="8:16">
      <c r="H19459" t="s">
        <v>14881</v>
      </c>
      <c r="I19459" t="s">
        <v>11</v>
      </c>
      <c r="J19459">
        <v>2023</v>
      </c>
      <c r="K19459">
        <f>2024 -impact_data[[#This Row],[model_year]]</f>
        <v>1</v>
      </c>
      <c r="L19459">
        <v>71</v>
      </c>
      <c r="M19459">
        <v>2.2999999999999998</v>
      </c>
      <c r="N19459">
        <v>1.4</v>
      </c>
      <c r="O19459" t="s">
        <v>9</v>
      </c>
      <c r="P19459">
        <v>0.92</v>
      </c>
    </row>
    <row r="19460" spans="8:16">
      <c r="H19460" t="s">
        <v>14918</v>
      </c>
      <c r="I19460" t="s">
        <v>7</v>
      </c>
      <c r="J19460">
        <v>2023</v>
      </c>
      <c r="K19460">
        <f>2024 -impact_data[[#This Row],[model_year]]</f>
        <v>1</v>
      </c>
      <c r="L19460">
        <v>47</v>
      </c>
      <c r="M19460">
        <v>28.6</v>
      </c>
      <c r="N19460">
        <v>7.1</v>
      </c>
      <c r="O19460" t="s">
        <v>8</v>
      </c>
      <c r="P19460">
        <v>0.88</v>
      </c>
    </row>
    <row r="19461" spans="8:16">
      <c r="H19461" t="s">
        <v>14929</v>
      </c>
      <c r="I19461" t="s">
        <v>7</v>
      </c>
      <c r="J19461">
        <v>2023</v>
      </c>
      <c r="K19461">
        <f>2024 -impact_data[[#This Row],[model_year]]</f>
        <v>1</v>
      </c>
      <c r="L19461">
        <v>44</v>
      </c>
      <c r="M19461">
        <v>31</v>
      </c>
      <c r="N19461">
        <v>7.8</v>
      </c>
      <c r="O19461" t="s">
        <v>8</v>
      </c>
      <c r="P19461">
        <v>0.85</v>
      </c>
    </row>
    <row r="19462" spans="8:16">
      <c r="H19462" t="s">
        <v>14935</v>
      </c>
      <c r="I19462" t="s">
        <v>7</v>
      </c>
      <c r="J19462">
        <v>2023</v>
      </c>
      <c r="K19462">
        <f>2024 -impact_data[[#This Row],[model_year]]</f>
        <v>1</v>
      </c>
      <c r="L19462">
        <v>47</v>
      </c>
      <c r="M19462">
        <v>10</v>
      </c>
      <c r="N19462">
        <v>6</v>
      </c>
      <c r="O19462" t="s">
        <v>9</v>
      </c>
      <c r="P19462">
        <v>0.88</v>
      </c>
    </row>
    <row r="19463" spans="8:16">
      <c r="H19463" t="s">
        <v>14949</v>
      </c>
      <c r="I19463" t="s">
        <v>7</v>
      </c>
      <c r="J19463">
        <v>2023</v>
      </c>
      <c r="K19463">
        <f>2024 -impact_data[[#This Row],[model_year]]</f>
        <v>1</v>
      </c>
      <c r="L19463">
        <v>43</v>
      </c>
      <c r="M19463">
        <v>3.1</v>
      </c>
      <c r="N19463">
        <v>1.9</v>
      </c>
      <c r="O19463" t="s">
        <v>9</v>
      </c>
      <c r="P19463">
        <v>0.87</v>
      </c>
    </row>
    <row r="19464" spans="8:16">
      <c r="H19464" t="s">
        <v>14994</v>
      </c>
      <c r="I19464" t="s">
        <v>11</v>
      </c>
      <c r="J19464">
        <v>2023</v>
      </c>
      <c r="K19464">
        <f>2024 -impact_data[[#This Row],[model_year]]</f>
        <v>1</v>
      </c>
      <c r="L19464">
        <v>73</v>
      </c>
      <c r="M19464">
        <v>26.1</v>
      </c>
      <c r="N19464">
        <v>10.4</v>
      </c>
      <c r="O19464" t="s">
        <v>10</v>
      </c>
      <c r="P19464">
        <v>0.94</v>
      </c>
    </row>
    <row r="19465" spans="8:16">
      <c r="H19465" t="s">
        <v>14998</v>
      </c>
      <c r="I19465" t="s">
        <v>7</v>
      </c>
      <c r="J19465">
        <v>2023</v>
      </c>
      <c r="K19465">
        <f>2024 -impact_data[[#This Row],[model_year]]</f>
        <v>1</v>
      </c>
      <c r="L19465">
        <v>48</v>
      </c>
      <c r="M19465">
        <v>3.4</v>
      </c>
      <c r="N19465">
        <v>2.1</v>
      </c>
      <c r="O19465" t="s">
        <v>9</v>
      </c>
      <c r="P19465">
        <v>0.87</v>
      </c>
    </row>
    <row r="19466" spans="8:16">
      <c r="H19466" t="s">
        <v>15007</v>
      </c>
      <c r="I19466" t="s">
        <v>7</v>
      </c>
      <c r="J19466">
        <v>2023</v>
      </c>
      <c r="K19466">
        <f>2024 -impact_data[[#This Row],[model_year]]</f>
        <v>1</v>
      </c>
      <c r="L19466">
        <v>47</v>
      </c>
      <c r="M19466">
        <v>13.4</v>
      </c>
      <c r="N19466">
        <v>8</v>
      </c>
      <c r="O19466" t="s">
        <v>9</v>
      </c>
      <c r="P19466">
        <v>0.88</v>
      </c>
    </row>
    <row r="19467" spans="8:16">
      <c r="H19467" t="s">
        <v>15038</v>
      </c>
      <c r="I19467" t="s">
        <v>7</v>
      </c>
      <c r="J19467">
        <v>2023</v>
      </c>
      <c r="K19467">
        <f>2024 -impact_data[[#This Row],[model_year]]</f>
        <v>1</v>
      </c>
      <c r="L19467">
        <v>47</v>
      </c>
      <c r="M19467">
        <v>0.4</v>
      </c>
      <c r="N19467">
        <v>0.1</v>
      </c>
      <c r="O19467" t="s">
        <v>8</v>
      </c>
      <c r="P19467">
        <v>0.88</v>
      </c>
    </row>
    <row r="19468" spans="8:16">
      <c r="H19468" t="s">
        <v>15042</v>
      </c>
      <c r="I19468" t="s">
        <v>7</v>
      </c>
      <c r="J19468">
        <v>2023</v>
      </c>
      <c r="K19468">
        <f>2024 -impact_data[[#This Row],[model_year]]</f>
        <v>1</v>
      </c>
      <c r="L19468">
        <v>45</v>
      </c>
      <c r="M19468">
        <v>-4.2</v>
      </c>
      <c r="N19468">
        <v>-1.7</v>
      </c>
      <c r="O19468" t="s">
        <v>10</v>
      </c>
      <c r="P19468">
        <v>0.86</v>
      </c>
    </row>
    <row r="19469" spans="8:16">
      <c r="H19469" t="s">
        <v>15075</v>
      </c>
      <c r="I19469" t="s">
        <v>7</v>
      </c>
      <c r="J19469">
        <v>2023</v>
      </c>
      <c r="K19469">
        <f>2024 -impact_data[[#This Row],[model_year]]</f>
        <v>1</v>
      </c>
      <c r="L19469">
        <v>46</v>
      </c>
      <c r="M19469">
        <v>12.2</v>
      </c>
      <c r="N19469">
        <v>7.3</v>
      </c>
      <c r="O19469" t="s">
        <v>9</v>
      </c>
      <c r="P19469">
        <v>0.88</v>
      </c>
    </row>
    <row r="19470" spans="8:16">
      <c r="H19470" t="s">
        <v>15076</v>
      </c>
      <c r="I19470" t="s">
        <v>7</v>
      </c>
      <c r="J19470">
        <v>2023</v>
      </c>
      <c r="K19470">
        <f>2024 -impact_data[[#This Row],[model_year]]</f>
        <v>1</v>
      </c>
      <c r="L19470">
        <v>42</v>
      </c>
      <c r="M19470">
        <v>-2.1</v>
      </c>
      <c r="N19470">
        <v>-0.8</v>
      </c>
      <c r="O19470" t="s">
        <v>10</v>
      </c>
      <c r="P19470">
        <v>0.87</v>
      </c>
    </row>
    <row r="19471" spans="8:16">
      <c r="H19471" t="s">
        <v>15093</v>
      </c>
      <c r="I19471" t="s">
        <v>7</v>
      </c>
      <c r="J19471">
        <v>2023</v>
      </c>
      <c r="K19471">
        <f>2024 -impact_data[[#This Row],[model_year]]</f>
        <v>1</v>
      </c>
      <c r="L19471">
        <v>47</v>
      </c>
      <c r="M19471">
        <v>-1.9</v>
      </c>
      <c r="N19471">
        <v>-1.2</v>
      </c>
      <c r="O19471" t="s">
        <v>9</v>
      </c>
      <c r="P19471">
        <v>0.88</v>
      </c>
    </row>
    <row r="19472" spans="8:16">
      <c r="H19472" t="s">
        <v>15104</v>
      </c>
      <c r="I19472" t="s">
        <v>11</v>
      </c>
      <c r="J19472">
        <v>2023</v>
      </c>
      <c r="K19472">
        <f>2024 -impact_data[[#This Row],[model_year]]</f>
        <v>1</v>
      </c>
      <c r="L19472">
        <v>77</v>
      </c>
      <c r="M19472">
        <v>20.9</v>
      </c>
      <c r="N19472">
        <v>12.6</v>
      </c>
      <c r="O19472" t="s">
        <v>9</v>
      </c>
      <c r="P19472">
        <v>0.97</v>
      </c>
    </row>
    <row r="19473" spans="8:16">
      <c r="H19473" t="s">
        <v>15116</v>
      </c>
      <c r="I19473" t="s">
        <v>7</v>
      </c>
      <c r="J19473">
        <v>2023</v>
      </c>
      <c r="K19473">
        <f>2024 -impact_data[[#This Row],[model_year]]</f>
        <v>1</v>
      </c>
      <c r="L19473">
        <v>48</v>
      </c>
      <c r="M19473">
        <v>6.2</v>
      </c>
      <c r="N19473">
        <v>3.7</v>
      </c>
      <c r="O19473" t="s">
        <v>9</v>
      </c>
      <c r="P19473">
        <v>0.88</v>
      </c>
    </row>
    <row r="19474" spans="8:16">
      <c r="H19474" t="s">
        <v>15132</v>
      </c>
      <c r="I19474" t="s">
        <v>7</v>
      </c>
      <c r="J19474">
        <v>2023</v>
      </c>
      <c r="K19474">
        <f>2024 -impact_data[[#This Row],[model_year]]</f>
        <v>1</v>
      </c>
      <c r="L19474">
        <v>46</v>
      </c>
      <c r="M19474">
        <v>10.7</v>
      </c>
      <c r="N19474">
        <v>6.4</v>
      </c>
      <c r="O19474" t="s">
        <v>9</v>
      </c>
      <c r="P19474">
        <v>0.86</v>
      </c>
    </row>
    <row r="19475" spans="8:16">
      <c r="H19475" t="s">
        <v>15192</v>
      </c>
      <c r="I19475" t="s">
        <v>7</v>
      </c>
      <c r="J19475">
        <v>2023</v>
      </c>
      <c r="K19475">
        <f>2024 -impact_data[[#This Row],[model_year]]</f>
        <v>1</v>
      </c>
      <c r="L19475">
        <v>48</v>
      </c>
      <c r="M19475">
        <v>20.5</v>
      </c>
      <c r="N19475">
        <v>12.3</v>
      </c>
      <c r="O19475" t="s">
        <v>9</v>
      </c>
      <c r="P19475">
        <v>0.87</v>
      </c>
    </row>
    <row r="19476" spans="8:16">
      <c r="H19476" t="s">
        <v>15265</v>
      </c>
      <c r="I19476" t="s">
        <v>7</v>
      </c>
      <c r="J19476">
        <v>2023</v>
      </c>
      <c r="K19476">
        <f>2024 -impact_data[[#This Row],[model_year]]</f>
        <v>1</v>
      </c>
      <c r="L19476">
        <v>45</v>
      </c>
      <c r="M19476">
        <v>24.7</v>
      </c>
      <c r="N19476">
        <v>9.9</v>
      </c>
      <c r="O19476" t="s">
        <v>10</v>
      </c>
      <c r="P19476">
        <v>0.87</v>
      </c>
    </row>
    <row r="19477" spans="8:16">
      <c r="H19477" t="s">
        <v>15276</v>
      </c>
      <c r="I19477" t="s">
        <v>7</v>
      </c>
      <c r="J19477">
        <v>2023</v>
      </c>
      <c r="K19477">
        <f>2024 -impact_data[[#This Row],[model_year]]</f>
        <v>1</v>
      </c>
      <c r="L19477">
        <v>44</v>
      </c>
      <c r="M19477">
        <v>16</v>
      </c>
      <c r="N19477">
        <v>9.6</v>
      </c>
      <c r="O19477" t="s">
        <v>9</v>
      </c>
      <c r="P19477">
        <v>0.87</v>
      </c>
    </row>
    <row r="19478" spans="8:16">
      <c r="H19478" t="s">
        <v>15289</v>
      </c>
      <c r="I19478" t="s">
        <v>7</v>
      </c>
      <c r="J19478">
        <v>2023</v>
      </c>
      <c r="K19478">
        <f>2024 -impact_data[[#This Row],[model_year]]</f>
        <v>1</v>
      </c>
      <c r="L19478">
        <v>48</v>
      </c>
      <c r="M19478">
        <v>-1.2</v>
      </c>
      <c r="N19478">
        <v>-0.7</v>
      </c>
      <c r="O19478" t="s">
        <v>9</v>
      </c>
      <c r="P19478">
        <v>0.86</v>
      </c>
    </row>
    <row r="19479" spans="8:16">
      <c r="H19479" t="s">
        <v>15317</v>
      </c>
      <c r="I19479" t="s">
        <v>7</v>
      </c>
      <c r="J19479">
        <v>2023</v>
      </c>
      <c r="K19479">
        <f>2024 -impact_data[[#This Row],[model_year]]</f>
        <v>1</v>
      </c>
      <c r="L19479">
        <v>45</v>
      </c>
      <c r="M19479">
        <v>-2</v>
      </c>
      <c r="N19479">
        <v>-1.2</v>
      </c>
      <c r="O19479" t="s">
        <v>9</v>
      </c>
      <c r="P19479">
        <v>0.86</v>
      </c>
    </row>
    <row r="19480" spans="8:16">
      <c r="H19480" t="s">
        <v>15341</v>
      </c>
      <c r="I19480" t="s">
        <v>7</v>
      </c>
      <c r="J19480">
        <v>2023</v>
      </c>
      <c r="K19480">
        <f>2024 -impact_data[[#This Row],[model_year]]</f>
        <v>1</v>
      </c>
      <c r="L19480">
        <v>44</v>
      </c>
      <c r="M19480">
        <v>2.8</v>
      </c>
      <c r="N19480">
        <v>1.7</v>
      </c>
      <c r="O19480" t="s">
        <v>9</v>
      </c>
      <c r="P19480">
        <v>0.89</v>
      </c>
    </row>
    <row r="19481" spans="8:16">
      <c r="H19481" t="s">
        <v>15362</v>
      </c>
      <c r="I19481" t="s">
        <v>7</v>
      </c>
      <c r="J19481">
        <v>2023</v>
      </c>
      <c r="K19481">
        <f>2024 -impact_data[[#This Row],[model_year]]</f>
        <v>1</v>
      </c>
      <c r="L19481">
        <v>44</v>
      </c>
      <c r="M19481">
        <v>3.4</v>
      </c>
      <c r="N19481">
        <v>2</v>
      </c>
      <c r="O19481" t="s">
        <v>9</v>
      </c>
      <c r="P19481">
        <v>0.88</v>
      </c>
    </row>
    <row r="19482" spans="8:16">
      <c r="H19482" t="s">
        <v>15371</v>
      </c>
      <c r="I19482" t="s">
        <v>7</v>
      </c>
      <c r="J19482">
        <v>2023</v>
      </c>
      <c r="K19482">
        <f>2024 -impact_data[[#This Row],[model_year]]</f>
        <v>1</v>
      </c>
      <c r="L19482">
        <v>42</v>
      </c>
      <c r="M19482">
        <v>21</v>
      </c>
      <c r="N19482">
        <v>12.6</v>
      </c>
      <c r="O19482" t="s">
        <v>9</v>
      </c>
      <c r="P19482">
        <v>0.88</v>
      </c>
    </row>
    <row r="19483" spans="8:16">
      <c r="H19483" t="s">
        <v>15373</v>
      </c>
      <c r="I19483" t="s">
        <v>7</v>
      </c>
      <c r="J19483">
        <v>2023</v>
      </c>
      <c r="K19483">
        <f>2024 -impact_data[[#This Row],[model_year]]</f>
        <v>1</v>
      </c>
      <c r="L19483">
        <v>45</v>
      </c>
      <c r="M19483">
        <v>9</v>
      </c>
      <c r="N19483">
        <v>5.4</v>
      </c>
      <c r="O19483" t="s">
        <v>9</v>
      </c>
      <c r="P19483">
        <v>0.89</v>
      </c>
    </row>
    <row r="19484" spans="8:16">
      <c r="H19484" t="s">
        <v>15429</v>
      </c>
      <c r="I19484" t="s">
        <v>7</v>
      </c>
      <c r="J19484">
        <v>2023</v>
      </c>
      <c r="K19484">
        <f>2024 -impact_data[[#This Row],[model_year]]</f>
        <v>1</v>
      </c>
      <c r="L19484">
        <v>45</v>
      </c>
      <c r="M19484">
        <v>17.600000000000001</v>
      </c>
      <c r="N19484">
        <v>7</v>
      </c>
      <c r="O19484" t="s">
        <v>10</v>
      </c>
      <c r="P19484">
        <v>0.89</v>
      </c>
    </row>
    <row r="19485" spans="8:16">
      <c r="H19485" t="s">
        <v>15475</v>
      </c>
      <c r="I19485" t="s">
        <v>7</v>
      </c>
      <c r="J19485">
        <v>2023</v>
      </c>
      <c r="K19485">
        <f>2024 -impact_data[[#This Row],[model_year]]</f>
        <v>1</v>
      </c>
      <c r="L19485">
        <v>46</v>
      </c>
      <c r="M19485">
        <v>20.7</v>
      </c>
      <c r="N19485">
        <v>8.3000000000000007</v>
      </c>
      <c r="O19485" t="s">
        <v>10</v>
      </c>
      <c r="P19485">
        <v>0.88</v>
      </c>
    </row>
    <row r="19486" spans="8:16">
      <c r="H19486" t="s">
        <v>15497</v>
      </c>
      <c r="I19486" t="s">
        <v>7</v>
      </c>
      <c r="J19486">
        <v>2023</v>
      </c>
      <c r="K19486">
        <f>2024 -impact_data[[#This Row],[model_year]]</f>
        <v>1</v>
      </c>
      <c r="L19486">
        <v>42</v>
      </c>
      <c r="M19486">
        <v>13.8</v>
      </c>
      <c r="N19486">
        <v>8.3000000000000007</v>
      </c>
      <c r="O19486" t="s">
        <v>9</v>
      </c>
      <c r="P19486">
        <v>0.86</v>
      </c>
    </row>
    <row r="19487" spans="8:16">
      <c r="H19487" t="s">
        <v>15558</v>
      </c>
      <c r="I19487" t="s">
        <v>7</v>
      </c>
      <c r="J19487">
        <v>2023</v>
      </c>
      <c r="K19487">
        <f>2024 -impact_data[[#This Row],[model_year]]</f>
        <v>1</v>
      </c>
      <c r="L19487">
        <v>46</v>
      </c>
      <c r="M19487">
        <v>4.4000000000000004</v>
      </c>
      <c r="N19487">
        <v>1.8</v>
      </c>
      <c r="O19487" t="s">
        <v>10</v>
      </c>
      <c r="P19487">
        <v>0.87</v>
      </c>
    </row>
    <row r="19488" spans="8:16">
      <c r="H19488" t="s">
        <v>15573</v>
      </c>
      <c r="I19488" t="s">
        <v>7</v>
      </c>
      <c r="J19488">
        <v>2023</v>
      </c>
      <c r="K19488">
        <f>2024 -impact_data[[#This Row],[model_year]]</f>
        <v>1</v>
      </c>
      <c r="L19488">
        <v>48</v>
      </c>
      <c r="M19488">
        <v>9.1</v>
      </c>
      <c r="N19488">
        <v>3.6</v>
      </c>
      <c r="O19488" t="s">
        <v>10</v>
      </c>
      <c r="P19488">
        <v>0.88</v>
      </c>
    </row>
    <row r="19489" spans="8:16">
      <c r="H19489" t="s">
        <v>15623</v>
      </c>
      <c r="I19489" t="s">
        <v>7</v>
      </c>
      <c r="J19489">
        <v>2023</v>
      </c>
      <c r="K19489">
        <f>2024 -impact_data[[#This Row],[model_year]]</f>
        <v>1</v>
      </c>
      <c r="L19489">
        <v>43</v>
      </c>
      <c r="M19489">
        <v>5.6</v>
      </c>
      <c r="N19489">
        <v>3.4</v>
      </c>
      <c r="O19489" t="s">
        <v>9</v>
      </c>
      <c r="P19489">
        <v>0.89</v>
      </c>
    </row>
    <row r="19490" spans="8:16">
      <c r="H19490" t="s">
        <v>15625</v>
      </c>
      <c r="I19490" t="s">
        <v>7</v>
      </c>
      <c r="J19490">
        <v>2023</v>
      </c>
      <c r="K19490">
        <f>2024 -impact_data[[#This Row],[model_year]]</f>
        <v>1</v>
      </c>
      <c r="L19490">
        <v>46</v>
      </c>
      <c r="M19490">
        <v>12.1</v>
      </c>
      <c r="N19490">
        <v>4.9000000000000004</v>
      </c>
      <c r="O19490" t="s">
        <v>10</v>
      </c>
      <c r="P19490">
        <v>0.87</v>
      </c>
    </row>
    <row r="19491" spans="8:16">
      <c r="H19491" t="s">
        <v>15630</v>
      </c>
      <c r="I19491" t="s">
        <v>7</v>
      </c>
      <c r="J19491">
        <v>2023</v>
      </c>
      <c r="K19491">
        <f>2024 -impact_data[[#This Row],[model_year]]</f>
        <v>1</v>
      </c>
      <c r="L19491">
        <v>46</v>
      </c>
      <c r="M19491">
        <v>9.3000000000000007</v>
      </c>
      <c r="N19491">
        <v>5.6</v>
      </c>
      <c r="O19491" t="s">
        <v>9</v>
      </c>
      <c r="P19491">
        <v>0.87</v>
      </c>
    </row>
    <row r="19492" spans="8:16">
      <c r="H19492" t="s">
        <v>15637</v>
      </c>
      <c r="I19492" t="s">
        <v>7</v>
      </c>
      <c r="J19492">
        <v>2023</v>
      </c>
      <c r="K19492">
        <f>2024 -impact_data[[#This Row],[model_year]]</f>
        <v>1</v>
      </c>
      <c r="L19492">
        <v>47</v>
      </c>
      <c r="M19492">
        <v>22</v>
      </c>
      <c r="N19492">
        <v>13.2</v>
      </c>
      <c r="O19492" t="s">
        <v>9</v>
      </c>
      <c r="P19492">
        <v>0.88</v>
      </c>
    </row>
    <row r="19493" spans="8:16">
      <c r="H19493" t="s">
        <v>15681</v>
      </c>
      <c r="I19493" t="s">
        <v>7</v>
      </c>
      <c r="J19493">
        <v>2023</v>
      </c>
      <c r="K19493">
        <f>2024 -impact_data[[#This Row],[model_year]]</f>
        <v>1</v>
      </c>
      <c r="L19493">
        <v>41</v>
      </c>
      <c r="M19493">
        <v>-18.600000000000001</v>
      </c>
      <c r="N19493">
        <v>-7.4</v>
      </c>
      <c r="O19493" t="s">
        <v>10</v>
      </c>
      <c r="P19493">
        <v>0.88</v>
      </c>
    </row>
    <row r="19494" spans="8:16">
      <c r="H19494" t="s">
        <v>15689</v>
      </c>
      <c r="I19494" t="s">
        <v>7</v>
      </c>
      <c r="J19494">
        <v>2023</v>
      </c>
      <c r="K19494">
        <f>2024 -impact_data[[#This Row],[model_year]]</f>
        <v>1</v>
      </c>
      <c r="L19494">
        <v>42</v>
      </c>
      <c r="M19494">
        <v>8.3000000000000007</v>
      </c>
      <c r="N19494">
        <v>5</v>
      </c>
      <c r="O19494" t="s">
        <v>9</v>
      </c>
      <c r="P19494">
        <v>0.86</v>
      </c>
    </row>
    <row r="19495" spans="8:16">
      <c r="H19495" t="s">
        <v>15701</v>
      </c>
      <c r="I19495" t="s">
        <v>7</v>
      </c>
      <c r="J19495">
        <v>2023</v>
      </c>
      <c r="K19495">
        <f>2024 -impact_data[[#This Row],[model_year]]</f>
        <v>1</v>
      </c>
      <c r="L19495">
        <v>44</v>
      </c>
      <c r="M19495">
        <v>10.9</v>
      </c>
      <c r="N19495">
        <v>6.5</v>
      </c>
      <c r="O19495" t="s">
        <v>9</v>
      </c>
      <c r="P19495">
        <v>0.88</v>
      </c>
    </row>
    <row r="19496" spans="8:16">
      <c r="H19496" t="s">
        <v>15714</v>
      </c>
      <c r="I19496" t="s">
        <v>7</v>
      </c>
      <c r="J19496">
        <v>2023</v>
      </c>
      <c r="K19496">
        <f>2024 -impact_data[[#This Row],[model_year]]</f>
        <v>1</v>
      </c>
      <c r="L19496">
        <v>43</v>
      </c>
      <c r="M19496">
        <v>4</v>
      </c>
      <c r="N19496">
        <v>2.4</v>
      </c>
      <c r="O19496" t="s">
        <v>9</v>
      </c>
      <c r="P19496">
        <v>0.89</v>
      </c>
    </row>
    <row r="19497" spans="8:16">
      <c r="H19497" t="s">
        <v>15734</v>
      </c>
      <c r="I19497" t="s">
        <v>7</v>
      </c>
      <c r="J19497">
        <v>2023</v>
      </c>
      <c r="K19497">
        <f>2024 -impact_data[[#This Row],[model_year]]</f>
        <v>1</v>
      </c>
      <c r="L19497">
        <v>43</v>
      </c>
      <c r="M19497">
        <v>20.5</v>
      </c>
      <c r="N19497">
        <v>12.3</v>
      </c>
      <c r="O19497" t="s">
        <v>9</v>
      </c>
      <c r="P19497">
        <v>0.87</v>
      </c>
    </row>
    <row r="19498" spans="8:16">
      <c r="H19498" t="s">
        <v>15743</v>
      </c>
      <c r="I19498" t="s">
        <v>7</v>
      </c>
      <c r="J19498">
        <v>2023</v>
      </c>
      <c r="K19498">
        <f>2024 -impact_data[[#This Row],[model_year]]</f>
        <v>1</v>
      </c>
      <c r="L19498">
        <v>44</v>
      </c>
      <c r="M19498">
        <v>20.6</v>
      </c>
      <c r="N19498">
        <v>8.1999999999999993</v>
      </c>
      <c r="O19498" t="s">
        <v>10</v>
      </c>
      <c r="P19498">
        <v>0.86</v>
      </c>
    </row>
    <row r="19499" spans="8:16">
      <c r="H19499" t="s">
        <v>15806</v>
      </c>
      <c r="I19499" t="s">
        <v>7</v>
      </c>
      <c r="J19499">
        <v>2023</v>
      </c>
      <c r="K19499">
        <f>2024 -impact_data[[#This Row],[model_year]]</f>
        <v>1</v>
      </c>
      <c r="L19499">
        <v>44</v>
      </c>
      <c r="M19499">
        <v>41</v>
      </c>
      <c r="N19499">
        <v>10.3</v>
      </c>
      <c r="O19499" t="s">
        <v>8</v>
      </c>
      <c r="P19499">
        <v>0.86</v>
      </c>
    </row>
    <row r="19500" spans="8:16">
      <c r="H19500" t="s">
        <v>15828</v>
      </c>
      <c r="I19500" t="s">
        <v>7</v>
      </c>
      <c r="J19500">
        <v>2023</v>
      </c>
      <c r="K19500">
        <f>2024 -impact_data[[#This Row],[model_year]]</f>
        <v>1</v>
      </c>
      <c r="L19500">
        <v>41</v>
      </c>
      <c r="M19500">
        <v>-0.8</v>
      </c>
      <c r="N19500">
        <v>-0.3</v>
      </c>
      <c r="O19500" t="s">
        <v>10</v>
      </c>
      <c r="P19500">
        <v>0.88</v>
      </c>
    </row>
    <row r="19501" spans="8:16">
      <c r="H19501" t="s">
        <v>15834</v>
      </c>
      <c r="I19501" t="s">
        <v>7</v>
      </c>
      <c r="J19501">
        <v>2023</v>
      </c>
      <c r="K19501">
        <f>2024 -impact_data[[#This Row],[model_year]]</f>
        <v>1</v>
      </c>
      <c r="L19501">
        <v>47</v>
      </c>
      <c r="M19501">
        <v>62.8</v>
      </c>
      <c r="N19501">
        <v>25.1</v>
      </c>
      <c r="O19501" t="s">
        <v>10</v>
      </c>
      <c r="P19501">
        <v>0.89</v>
      </c>
    </row>
    <row r="19502" spans="8:16">
      <c r="H19502" t="s">
        <v>15862</v>
      </c>
      <c r="I19502" t="s">
        <v>7</v>
      </c>
      <c r="J19502">
        <v>2023</v>
      </c>
      <c r="K19502">
        <f>2024 -impact_data[[#This Row],[model_year]]</f>
        <v>1</v>
      </c>
      <c r="L19502">
        <v>42</v>
      </c>
      <c r="M19502">
        <v>1.4</v>
      </c>
      <c r="N19502">
        <v>0.8</v>
      </c>
      <c r="O19502" t="s">
        <v>9</v>
      </c>
      <c r="P19502">
        <v>0.85</v>
      </c>
    </row>
    <row r="19503" spans="8:16">
      <c r="H19503" t="s">
        <v>15869</v>
      </c>
      <c r="I19503" t="s">
        <v>7</v>
      </c>
      <c r="J19503">
        <v>2023</v>
      </c>
      <c r="K19503">
        <f>2024 -impact_data[[#This Row],[model_year]]</f>
        <v>1</v>
      </c>
      <c r="L19503">
        <v>43</v>
      </c>
      <c r="M19503">
        <v>5.3</v>
      </c>
      <c r="N19503">
        <v>3.2</v>
      </c>
      <c r="O19503" t="s">
        <v>9</v>
      </c>
      <c r="P19503">
        <v>0.89</v>
      </c>
    </row>
    <row r="19504" spans="8:16">
      <c r="H19504" t="s">
        <v>15882</v>
      </c>
      <c r="I19504" t="s">
        <v>7</v>
      </c>
      <c r="J19504">
        <v>2023</v>
      </c>
      <c r="K19504">
        <f>2024 -impact_data[[#This Row],[model_year]]</f>
        <v>1</v>
      </c>
      <c r="L19504">
        <v>46</v>
      </c>
      <c r="M19504">
        <v>21.7</v>
      </c>
      <c r="N19504">
        <v>13</v>
      </c>
      <c r="O19504" t="s">
        <v>9</v>
      </c>
      <c r="P19504">
        <v>0.86</v>
      </c>
    </row>
    <row r="19505" spans="8:16">
      <c r="H19505" t="s">
        <v>15898</v>
      </c>
      <c r="I19505" t="s">
        <v>7</v>
      </c>
      <c r="J19505">
        <v>2023</v>
      </c>
      <c r="K19505">
        <f>2024 -impact_data[[#This Row],[model_year]]</f>
        <v>1</v>
      </c>
      <c r="L19505">
        <v>46</v>
      </c>
      <c r="M19505">
        <v>7.6</v>
      </c>
      <c r="N19505">
        <v>4.5999999999999996</v>
      </c>
      <c r="O19505" t="s">
        <v>9</v>
      </c>
      <c r="P19505">
        <v>0.89</v>
      </c>
    </row>
    <row r="19506" spans="8:16">
      <c r="H19506" t="s">
        <v>15899</v>
      </c>
      <c r="I19506" t="s">
        <v>7</v>
      </c>
      <c r="J19506">
        <v>2023</v>
      </c>
      <c r="K19506">
        <f>2024 -impact_data[[#This Row],[model_year]]</f>
        <v>1</v>
      </c>
      <c r="L19506">
        <v>43</v>
      </c>
      <c r="M19506">
        <v>14.1</v>
      </c>
      <c r="N19506">
        <v>5.6</v>
      </c>
      <c r="O19506" t="s">
        <v>10</v>
      </c>
      <c r="P19506">
        <v>0.87</v>
      </c>
    </row>
    <row r="19507" spans="8:16">
      <c r="H19507" t="s">
        <v>15910</v>
      </c>
      <c r="I19507" t="s">
        <v>7</v>
      </c>
      <c r="J19507">
        <v>2023</v>
      </c>
      <c r="K19507">
        <f>2024 -impact_data[[#This Row],[model_year]]</f>
        <v>1</v>
      </c>
      <c r="L19507">
        <v>43</v>
      </c>
      <c r="M19507">
        <v>18.899999999999999</v>
      </c>
      <c r="N19507">
        <v>11.3</v>
      </c>
      <c r="O19507" t="s">
        <v>9</v>
      </c>
      <c r="P19507">
        <v>0.87</v>
      </c>
    </row>
    <row r="19508" spans="8:16">
      <c r="H19508" t="s">
        <v>15922</v>
      </c>
      <c r="I19508" t="s">
        <v>7</v>
      </c>
      <c r="J19508">
        <v>2023</v>
      </c>
      <c r="K19508">
        <f>2024 -impact_data[[#This Row],[model_year]]</f>
        <v>1</v>
      </c>
      <c r="L19508">
        <v>47</v>
      </c>
      <c r="M19508">
        <v>36</v>
      </c>
      <c r="N19508">
        <v>21.6</v>
      </c>
      <c r="O19508" t="s">
        <v>9</v>
      </c>
      <c r="P19508">
        <v>0.89</v>
      </c>
    </row>
    <row r="19509" spans="8:16">
      <c r="H19509" t="s">
        <v>15927</v>
      </c>
      <c r="I19509" t="s">
        <v>7</v>
      </c>
      <c r="J19509">
        <v>2023</v>
      </c>
      <c r="K19509">
        <f>2024 -impact_data[[#This Row],[model_year]]</f>
        <v>1</v>
      </c>
      <c r="L19509">
        <v>44</v>
      </c>
      <c r="M19509">
        <v>-4</v>
      </c>
      <c r="N19509">
        <v>-1</v>
      </c>
      <c r="O19509" t="s">
        <v>8</v>
      </c>
      <c r="P19509">
        <v>0.87</v>
      </c>
    </row>
    <row r="19510" spans="8:16">
      <c r="H19510" t="s">
        <v>15941</v>
      </c>
      <c r="I19510" t="s">
        <v>7</v>
      </c>
      <c r="J19510">
        <v>2023</v>
      </c>
      <c r="K19510">
        <f>2024 -impact_data[[#This Row],[model_year]]</f>
        <v>1</v>
      </c>
      <c r="L19510">
        <v>45</v>
      </c>
      <c r="M19510">
        <v>4.5999999999999996</v>
      </c>
      <c r="N19510">
        <v>1.1000000000000001</v>
      </c>
      <c r="O19510" t="s">
        <v>8</v>
      </c>
      <c r="P19510">
        <v>0.88</v>
      </c>
    </row>
    <row r="19511" spans="8:16">
      <c r="H19511" t="s">
        <v>15982</v>
      </c>
      <c r="I19511" t="s">
        <v>7</v>
      </c>
      <c r="J19511">
        <v>2023</v>
      </c>
      <c r="K19511">
        <f>2024 -impact_data[[#This Row],[model_year]]</f>
        <v>1</v>
      </c>
      <c r="L19511">
        <v>44</v>
      </c>
      <c r="M19511">
        <v>26.8</v>
      </c>
      <c r="N19511">
        <v>6.7</v>
      </c>
      <c r="O19511" t="s">
        <v>8</v>
      </c>
      <c r="P19511">
        <v>0.86</v>
      </c>
    </row>
    <row r="19512" spans="8:16">
      <c r="H19512" t="s">
        <v>16004</v>
      </c>
      <c r="I19512" t="s">
        <v>7</v>
      </c>
      <c r="J19512">
        <v>2023</v>
      </c>
      <c r="K19512">
        <f>2024 -impact_data[[#This Row],[model_year]]</f>
        <v>1</v>
      </c>
      <c r="L19512">
        <v>47</v>
      </c>
      <c r="M19512">
        <v>7.7</v>
      </c>
      <c r="N19512">
        <v>3.1</v>
      </c>
      <c r="O19512" t="s">
        <v>10</v>
      </c>
      <c r="P19512">
        <v>0.87</v>
      </c>
    </row>
    <row r="19513" spans="8:16">
      <c r="H19513" t="s">
        <v>16010</v>
      </c>
      <c r="I19513" t="s">
        <v>7</v>
      </c>
      <c r="J19513">
        <v>2023</v>
      </c>
      <c r="K19513">
        <f>2024 -impact_data[[#This Row],[model_year]]</f>
        <v>1</v>
      </c>
      <c r="L19513">
        <v>45</v>
      </c>
      <c r="M19513">
        <v>29.1</v>
      </c>
      <c r="N19513">
        <v>17.399999999999999</v>
      </c>
      <c r="O19513" t="s">
        <v>9</v>
      </c>
      <c r="P19513">
        <v>0.88</v>
      </c>
    </row>
    <row r="19514" spans="8:16">
      <c r="H19514" t="s">
        <v>16063</v>
      </c>
      <c r="I19514" t="s">
        <v>7</v>
      </c>
      <c r="J19514">
        <v>2023</v>
      </c>
      <c r="K19514">
        <f>2024 -impact_data[[#This Row],[model_year]]</f>
        <v>1</v>
      </c>
      <c r="L19514">
        <v>46</v>
      </c>
      <c r="M19514">
        <v>26.8</v>
      </c>
      <c r="N19514">
        <v>16.100000000000001</v>
      </c>
      <c r="O19514" t="s">
        <v>9</v>
      </c>
      <c r="P19514">
        <v>0.86</v>
      </c>
    </row>
    <row r="19515" spans="8:16">
      <c r="H19515" t="s">
        <v>16074</v>
      </c>
      <c r="I19515" t="s">
        <v>7</v>
      </c>
      <c r="J19515">
        <v>2023</v>
      </c>
      <c r="K19515">
        <f>2024 -impact_data[[#This Row],[model_year]]</f>
        <v>1</v>
      </c>
      <c r="L19515">
        <v>44</v>
      </c>
      <c r="M19515">
        <v>4.5999999999999996</v>
      </c>
      <c r="N19515">
        <v>2.7</v>
      </c>
      <c r="O19515" t="s">
        <v>9</v>
      </c>
      <c r="P19515">
        <v>0.86</v>
      </c>
    </row>
    <row r="19516" spans="8:16">
      <c r="H19516" t="s">
        <v>16081</v>
      </c>
      <c r="I19516" t="s">
        <v>11</v>
      </c>
      <c r="J19516">
        <v>2023</v>
      </c>
      <c r="K19516">
        <f>2024 -impact_data[[#This Row],[model_year]]</f>
        <v>1</v>
      </c>
      <c r="L19516">
        <v>75</v>
      </c>
      <c r="M19516">
        <v>12.3</v>
      </c>
      <c r="N19516">
        <v>7.4</v>
      </c>
      <c r="O19516" t="s">
        <v>9</v>
      </c>
      <c r="P19516">
        <v>0.94</v>
      </c>
    </row>
    <row r="19517" spans="8:16">
      <c r="H19517" t="s">
        <v>16090</v>
      </c>
      <c r="I19517" t="s">
        <v>11</v>
      </c>
      <c r="J19517">
        <v>2023</v>
      </c>
      <c r="K19517">
        <f>2024 -impact_data[[#This Row],[model_year]]</f>
        <v>1</v>
      </c>
      <c r="L19517">
        <v>75</v>
      </c>
      <c r="M19517">
        <v>17</v>
      </c>
      <c r="N19517">
        <v>10.199999999999999</v>
      </c>
      <c r="O19517" t="s">
        <v>9</v>
      </c>
      <c r="P19517">
        <v>0.94</v>
      </c>
    </row>
    <row r="19518" spans="8:16">
      <c r="H19518" t="s">
        <v>16104</v>
      </c>
      <c r="I19518" t="s">
        <v>7</v>
      </c>
      <c r="J19518">
        <v>2023</v>
      </c>
      <c r="K19518">
        <f>2024 -impact_data[[#This Row],[model_year]]</f>
        <v>1</v>
      </c>
      <c r="L19518">
        <v>43</v>
      </c>
      <c r="M19518">
        <v>4</v>
      </c>
      <c r="N19518">
        <v>2.4</v>
      </c>
      <c r="O19518" t="s">
        <v>9</v>
      </c>
      <c r="P19518">
        <v>0.87</v>
      </c>
    </row>
    <row r="19519" spans="8:16">
      <c r="H19519" t="s">
        <v>16139</v>
      </c>
      <c r="I19519" t="s">
        <v>11</v>
      </c>
      <c r="J19519">
        <v>2023</v>
      </c>
      <c r="K19519">
        <f>2024 -impact_data[[#This Row],[model_year]]</f>
        <v>1</v>
      </c>
      <c r="L19519">
        <v>73</v>
      </c>
      <c r="M19519">
        <v>17.899999999999999</v>
      </c>
      <c r="N19519">
        <v>4.5</v>
      </c>
      <c r="O19519" t="s">
        <v>8</v>
      </c>
      <c r="P19519">
        <v>0.92</v>
      </c>
    </row>
    <row r="19520" spans="8:16">
      <c r="H19520" t="s">
        <v>16198</v>
      </c>
      <c r="I19520" t="s">
        <v>7</v>
      </c>
      <c r="J19520">
        <v>2023</v>
      </c>
      <c r="K19520">
        <f>2024 -impact_data[[#This Row],[model_year]]</f>
        <v>1</v>
      </c>
      <c r="L19520">
        <v>48</v>
      </c>
      <c r="M19520">
        <v>15.5</v>
      </c>
      <c r="N19520">
        <v>9.3000000000000007</v>
      </c>
      <c r="O19520" t="s">
        <v>9</v>
      </c>
      <c r="P19520">
        <v>0.86</v>
      </c>
    </row>
    <row r="19521" spans="8:16">
      <c r="H19521" t="s">
        <v>16220</v>
      </c>
      <c r="I19521" t="s">
        <v>11</v>
      </c>
      <c r="J19521">
        <v>2023</v>
      </c>
      <c r="K19521">
        <f>2024 -impact_data[[#This Row],[model_year]]</f>
        <v>1</v>
      </c>
      <c r="L19521">
        <v>75</v>
      </c>
      <c r="M19521">
        <v>6.9</v>
      </c>
      <c r="N19521">
        <v>4.0999999999999996</v>
      </c>
      <c r="O19521" t="s">
        <v>9</v>
      </c>
      <c r="P19521">
        <v>0.95</v>
      </c>
    </row>
    <row r="19522" spans="8:16">
      <c r="H19522" t="s">
        <v>16313</v>
      </c>
      <c r="I19522" t="s">
        <v>7</v>
      </c>
      <c r="J19522">
        <v>2023</v>
      </c>
      <c r="K19522">
        <f>2024 -impact_data[[#This Row],[model_year]]</f>
        <v>1</v>
      </c>
      <c r="L19522">
        <v>45</v>
      </c>
      <c r="M19522">
        <v>28.7</v>
      </c>
      <c r="N19522">
        <v>17.2</v>
      </c>
      <c r="O19522" t="s">
        <v>9</v>
      </c>
      <c r="P19522">
        <v>0.86</v>
      </c>
    </row>
    <row r="19523" spans="8:16">
      <c r="H19523" t="s">
        <v>16322</v>
      </c>
      <c r="I19523" t="s">
        <v>7</v>
      </c>
      <c r="J19523">
        <v>2023</v>
      </c>
      <c r="K19523">
        <f>2024 -impact_data[[#This Row],[model_year]]</f>
        <v>1</v>
      </c>
      <c r="L19523">
        <v>41</v>
      </c>
      <c r="M19523">
        <v>6.8</v>
      </c>
      <c r="N19523">
        <v>4.0999999999999996</v>
      </c>
      <c r="O19523" t="s">
        <v>9</v>
      </c>
      <c r="P19523">
        <v>0.89</v>
      </c>
    </row>
    <row r="19524" spans="8:16">
      <c r="H19524" t="s">
        <v>16326</v>
      </c>
      <c r="I19524" t="s">
        <v>7</v>
      </c>
      <c r="J19524">
        <v>2023</v>
      </c>
      <c r="K19524">
        <f>2024 -impact_data[[#This Row],[model_year]]</f>
        <v>1</v>
      </c>
      <c r="L19524">
        <v>45</v>
      </c>
      <c r="M19524">
        <v>-0.4</v>
      </c>
      <c r="N19524">
        <v>-0.2</v>
      </c>
      <c r="O19524" t="s">
        <v>10</v>
      </c>
      <c r="P19524">
        <v>0.87</v>
      </c>
    </row>
    <row r="19525" spans="8:16">
      <c r="H19525" t="s">
        <v>16388</v>
      </c>
      <c r="I19525" t="s">
        <v>7</v>
      </c>
      <c r="J19525">
        <v>2023</v>
      </c>
      <c r="K19525">
        <f>2024 -impact_data[[#This Row],[model_year]]</f>
        <v>1</v>
      </c>
      <c r="L19525">
        <v>45</v>
      </c>
      <c r="M19525">
        <v>10</v>
      </c>
      <c r="N19525">
        <v>4</v>
      </c>
      <c r="O19525" t="s">
        <v>10</v>
      </c>
      <c r="P19525">
        <v>0.88</v>
      </c>
    </row>
    <row r="19526" spans="8:16">
      <c r="H19526" t="s">
        <v>16438</v>
      </c>
      <c r="I19526" t="s">
        <v>7</v>
      </c>
      <c r="J19526">
        <v>2023</v>
      </c>
      <c r="K19526">
        <f>2024 -impact_data[[#This Row],[model_year]]</f>
        <v>1</v>
      </c>
      <c r="L19526">
        <v>47</v>
      </c>
      <c r="M19526">
        <v>7.5</v>
      </c>
      <c r="N19526">
        <v>3</v>
      </c>
      <c r="O19526" t="s">
        <v>10</v>
      </c>
      <c r="P19526">
        <v>0.87</v>
      </c>
    </row>
    <row r="19527" spans="8:16">
      <c r="H19527" t="s">
        <v>16453</v>
      </c>
      <c r="I19527" t="s">
        <v>7</v>
      </c>
      <c r="J19527">
        <v>2023</v>
      </c>
      <c r="K19527">
        <f>2024 -impact_data[[#This Row],[model_year]]</f>
        <v>1</v>
      </c>
      <c r="L19527">
        <v>48</v>
      </c>
      <c r="M19527">
        <v>3.9</v>
      </c>
      <c r="N19527">
        <v>2.2999999999999998</v>
      </c>
      <c r="O19527" t="s">
        <v>9</v>
      </c>
      <c r="P19527">
        <v>0.88</v>
      </c>
    </row>
    <row r="19528" spans="8:16">
      <c r="H19528" t="s">
        <v>16486</v>
      </c>
      <c r="I19528" t="s">
        <v>7</v>
      </c>
      <c r="J19528">
        <v>2023</v>
      </c>
      <c r="K19528">
        <f>2024 -impact_data[[#This Row],[model_year]]</f>
        <v>1</v>
      </c>
      <c r="L19528">
        <v>43</v>
      </c>
      <c r="M19528">
        <v>18</v>
      </c>
      <c r="N19528">
        <v>10.8</v>
      </c>
      <c r="O19528" t="s">
        <v>9</v>
      </c>
      <c r="P19528">
        <v>0.87</v>
      </c>
    </row>
    <row r="19529" spans="8:16">
      <c r="H19529" t="s">
        <v>16500</v>
      </c>
      <c r="I19529" t="s">
        <v>7</v>
      </c>
      <c r="J19529">
        <v>2023</v>
      </c>
      <c r="K19529">
        <f>2024 -impact_data[[#This Row],[model_year]]</f>
        <v>1</v>
      </c>
      <c r="L19529">
        <v>47</v>
      </c>
      <c r="M19529">
        <v>14.2</v>
      </c>
      <c r="N19529">
        <v>5.7</v>
      </c>
      <c r="O19529" t="s">
        <v>10</v>
      </c>
      <c r="P19529">
        <v>0.87</v>
      </c>
    </row>
    <row r="19530" spans="8:16">
      <c r="H19530" t="s">
        <v>16520</v>
      </c>
      <c r="I19530" t="s">
        <v>7</v>
      </c>
      <c r="J19530">
        <v>2023</v>
      </c>
      <c r="K19530">
        <f>2024 -impact_data[[#This Row],[model_year]]</f>
        <v>1</v>
      </c>
      <c r="L19530">
        <v>44</v>
      </c>
      <c r="M19530">
        <v>16.8</v>
      </c>
      <c r="N19530">
        <v>10.1</v>
      </c>
      <c r="O19530" t="s">
        <v>9</v>
      </c>
      <c r="P19530">
        <v>0.87</v>
      </c>
    </row>
    <row r="19531" spans="8:16">
      <c r="H19531" t="s">
        <v>16521</v>
      </c>
      <c r="I19531" t="s">
        <v>11</v>
      </c>
      <c r="J19531">
        <v>2023</v>
      </c>
      <c r="K19531">
        <f>2024 -impact_data[[#This Row],[model_year]]</f>
        <v>1</v>
      </c>
      <c r="L19531">
        <v>74</v>
      </c>
      <c r="M19531">
        <v>18.8</v>
      </c>
      <c r="N19531">
        <v>11.3</v>
      </c>
      <c r="O19531" t="s">
        <v>9</v>
      </c>
      <c r="P19531">
        <v>0.97</v>
      </c>
    </row>
    <row r="19532" spans="8:16">
      <c r="H19532" t="s">
        <v>16524</v>
      </c>
      <c r="I19532" t="s">
        <v>7</v>
      </c>
      <c r="J19532">
        <v>2023</v>
      </c>
      <c r="K19532">
        <f>2024 -impact_data[[#This Row],[model_year]]</f>
        <v>1</v>
      </c>
      <c r="L19532">
        <v>41</v>
      </c>
      <c r="M19532">
        <v>3.2</v>
      </c>
      <c r="N19532">
        <v>1.9</v>
      </c>
      <c r="O19532" t="s">
        <v>9</v>
      </c>
      <c r="P19532">
        <v>0.87</v>
      </c>
    </row>
    <row r="19533" spans="8:16">
      <c r="H19533" t="s">
        <v>16539</v>
      </c>
      <c r="I19533" t="s">
        <v>7</v>
      </c>
      <c r="J19533">
        <v>2023</v>
      </c>
      <c r="K19533">
        <f>2024 -impact_data[[#This Row],[model_year]]</f>
        <v>1</v>
      </c>
      <c r="L19533">
        <v>44</v>
      </c>
      <c r="M19533">
        <v>5.8</v>
      </c>
      <c r="N19533">
        <v>2.2999999999999998</v>
      </c>
      <c r="O19533" t="s">
        <v>10</v>
      </c>
      <c r="P19533">
        <v>0.86</v>
      </c>
    </row>
    <row r="19534" spans="8:16">
      <c r="H19534" t="s">
        <v>16550</v>
      </c>
      <c r="I19534" t="s">
        <v>7</v>
      </c>
      <c r="J19534">
        <v>2023</v>
      </c>
      <c r="K19534">
        <f>2024 -impact_data[[#This Row],[model_year]]</f>
        <v>1</v>
      </c>
      <c r="L19534">
        <v>44</v>
      </c>
      <c r="M19534">
        <v>28.2</v>
      </c>
      <c r="N19534">
        <v>16.899999999999999</v>
      </c>
      <c r="O19534" t="s">
        <v>9</v>
      </c>
      <c r="P19534">
        <v>0.88</v>
      </c>
    </row>
    <row r="19535" spans="8:16">
      <c r="H19535" t="s">
        <v>16574</v>
      </c>
      <c r="I19535" t="s">
        <v>7</v>
      </c>
      <c r="J19535">
        <v>2023</v>
      </c>
      <c r="K19535">
        <f>2024 -impact_data[[#This Row],[model_year]]</f>
        <v>1</v>
      </c>
      <c r="L19535">
        <v>44</v>
      </c>
      <c r="M19535">
        <v>2.4</v>
      </c>
      <c r="N19535">
        <v>1.5</v>
      </c>
      <c r="O19535" t="s">
        <v>9</v>
      </c>
      <c r="P19535">
        <v>0.89</v>
      </c>
    </row>
    <row r="19536" spans="8:16">
      <c r="H19536" t="s">
        <v>16586</v>
      </c>
      <c r="I19536" t="s">
        <v>7</v>
      </c>
      <c r="J19536">
        <v>2023</v>
      </c>
      <c r="K19536">
        <f>2024 -impact_data[[#This Row],[model_year]]</f>
        <v>1</v>
      </c>
      <c r="L19536">
        <v>42</v>
      </c>
      <c r="M19536">
        <v>3.8</v>
      </c>
      <c r="N19536">
        <v>2.2999999999999998</v>
      </c>
      <c r="O19536" t="s">
        <v>9</v>
      </c>
      <c r="P19536">
        <v>0.88</v>
      </c>
    </row>
    <row r="19537" spans="8:16">
      <c r="H19537" t="s">
        <v>16590</v>
      </c>
      <c r="I19537" t="s">
        <v>7</v>
      </c>
      <c r="J19537">
        <v>2023</v>
      </c>
      <c r="K19537">
        <f>2024 -impact_data[[#This Row],[model_year]]</f>
        <v>1</v>
      </c>
      <c r="L19537">
        <v>47</v>
      </c>
      <c r="M19537">
        <v>9.6999999999999993</v>
      </c>
      <c r="N19537">
        <v>5.8</v>
      </c>
      <c r="O19537" t="s">
        <v>9</v>
      </c>
      <c r="P19537">
        <v>0.89</v>
      </c>
    </row>
    <row r="19538" spans="8:16">
      <c r="H19538" t="s">
        <v>16591</v>
      </c>
      <c r="I19538" t="s">
        <v>7</v>
      </c>
      <c r="J19538">
        <v>2023</v>
      </c>
      <c r="K19538">
        <f>2024 -impact_data[[#This Row],[model_year]]</f>
        <v>1</v>
      </c>
      <c r="L19538">
        <v>47</v>
      </c>
      <c r="M19538">
        <v>31</v>
      </c>
      <c r="N19538">
        <v>18.600000000000001</v>
      </c>
      <c r="O19538" t="s">
        <v>9</v>
      </c>
      <c r="P19538">
        <v>0.88</v>
      </c>
    </row>
    <row r="19539" spans="8:16">
      <c r="H19539" t="s">
        <v>16609</v>
      </c>
      <c r="I19539" t="s">
        <v>7</v>
      </c>
      <c r="J19539">
        <v>2023</v>
      </c>
      <c r="K19539">
        <f>2024 -impact_data[[#This Row],[model_year]]</f>
        <v>1</v>
      </c>
      <c r="L19539">
        <v>44</v>
      </c>
      <c r="M19539">
        <v>-6.7</v>
      </c>
      <c r="N19539">
        <v>-1.7</v>
      </c>
      <c r="O19539" t="s">
        <v>8</v>
      </c>
      <c r="P19539">
        <v>0.88</v>
      </c>
    </row>
    <row r="19540" spans="8:16">
      <c r="H19540" t="s">
        <v>16624</v>
      </c>
      <c r="I19540" t="s">
        <v>7</v>
      </c>
      <c r="J19540">
        <v>2023</v>
      </c>
      <c r="K19540">
        <f>2024 -impact_data[[#This Row],[model_year]]</f>
        <v>1</v>
      </c>
      <c r="L19540">
        <v>45</v>
      </c>
      <c r="M19540">
        <v>30.5</v>
      </c>
      <c r="N19540">
        <v>18.3</v>
      </c>
      <c r="O19540" t="s">
        <v>9</v>
      </c>
      <c r="P19540">
        <v>0.88</v>
      </c>
    </row>
    <row r="19541" spans="8:16">
      <c r="H19541" t="s">
        <v>16625</v>
      </c>
      <c r="I19541" t="s">
        <v>11</v>
      </c>
      <c r="J19541">
        <v>2023</v>
      </c>
      <c r="K19541">
        <f>2024 -impact_data[[#This Row],[model_year]]</f>
        <v>1</v>
      </c>
      <c r="L19541">
        <v>76</v>
      </c>
      <c r="M19541">
        <v>49.5</v>
      </c>
      <c r="N19541">
        <v>12.4</v>
      </c>
      <c r="O19541" t="s">
        <v>8</v>
      </c>
      <c r="P19541">
        <v>0.97</v>
      </c>
    </row>
    <row r="19542" spans="8:16">
      <c r="H19542" t="s">
        <v>16635</v>
      </c>
      <c r="I19542" t="s">
        <v>7</v>
      </c>
      <c r="J19542">
        <v>2023</v>
      </c>
      <c r="K19542">
        <f>2024 -impact_data[[#This Row],[model_year]]</f>
        <v>1</v>
      </c>
      <c r="L19542">
        <v>46</v>
      </c>
      <c r="M19542">
        <v>4.8</v>
      </c>
      <c r="N19542">
        <v>1.9</v>
      </c>
      <c r="O19542" t="s">
        <v>10</v>
      </c>
      <c r="P19542">
        <v>0.88</v>
      </c>
    </row>
    <row r="19543" spans="8:16">
      <c r="H19543" t="s">
        <v>16654</v>
      </c>
      <c r="I19543" t="s">
        <v>7</v>
      </c>
      <c r="J19543">
        <v>2023</v>
      </c>
      <c r="K19543">
        <f>2024 -impact_data[[#This Row],[model_year]]</f>
        <v>1</v>
      </c>
      <c r="L19543">
        <v>42</v>
      </c>
      <c r="M19543">
        <v>2.2000000000000002</v>
      </c>
      <c r="N19543">
        <v>0.9</v>
      </c>
      <c r="O19543" t="s">
        <v>10</v>
      </c>
      <c r="P19543">
        <v>0.89</v>
      </c>
    </row>
    <row r="19544" spans="8:16">
      <c r="H19544" t="s">
        <v>16659</v>
      </c>
      <c r="I19544" t="s">
        <v>7</v>
      </c>
      <c r="J19544">
        <v>2023</v>
      </c>
      <c r="K19544">
        <f>2024 -impact_data[[#This Row],[model_year]]</f>
        <v>1</v>
      </c>
      <c r="L19544">
        <v>42</v>
      </c>
      <c r="M19544">
        <v>19.7</v>
      </c>
      <c r="N19544">
        <v>11.8</v>
      </c>
      <c r="O19544" t="s">
        <v>9</v>
      </c>
      <c r="P19544">
        <v>0.88</v>
      </c>
    </row>
    <row r="19545" spans="8:16">
      <c r="H19545" t="s">
        <v>16706</v>
      </c>
      <c r="I19545" t="s">
        <v>7</v>
      </c>
      <c r="J19545">
        <v>2023</v>
      </c>
      <c r="K19545">
        <f>2024 -impact_data[[#This Row],[model_year]]</f>
        <v>1</v>
      </c>
      <c r="L19545">
        <v>44</v>
      </c>
      <c r="M19545">
        <v>4.7</v>
      </c>
      <c r="N19545">
        <v>1.9</v>
      </c>
      <c r="O19545" t="s">
        <v>10</v>
      </c>
      <c r="P19545">
        <v>0.87</v>
      </c>
    </row>
    <row r="19546" spans="8:16">
      <c r="H19546" t="s">
        <v>16712</v>
      </c>
      <c r="I19546" t="s">
        <v>7</v>
      </c>
      <c r="J19546">
        <v>2023</v>
      </c>
      <c r="K19546">
        <f>2024 -impact_data[[#This Row],[model_year]]</f>
        <v>1</v>
      </c>
      <c r="L19546">
        <v>45</v>
      </c>
      <c r="M19546">
        <v>6.6</v>
      </c>
      <c r="N19546">
        <v>4</v>
      </c>
      <c r="O19546" t="s">
        <v>9</v>
      </c>
      <c r="P19546">
        <v>0.87</v>
      </c>
    </row>
    <row r="19547" spans="8:16">
      <c r="H19547" t="s">
        <v>16728</v>
      </c>
      <c r="I19547" t="s">
        <v>7</v>
      </c>
      <c r="J19547">
        <v>2023</v>
      </c>
      <c r="K19547">
        <f>2024 -impact_data[[#This Row],[model_year]]</f>
        <v>1</v>
      </c>
      <c r="L19547">
        <v>47</v>
      </c>
      <c r="M19547">
        <v>18.2</v>
      </c>
      <c r="N19547">
        <v>10.9</v>
      </c>
      <c r="O19547" t="s">
        <v>9</v>
      </c>
      <c r="P19547">
        <v>0.88</v>
      </c>
    </row>
    <row r="19548" spans="8:16">
      <c r="H19548" t="s">
        <v>16737</v>
      </c>
      <c r="I19548" t="s">
        <v>7</v>
      </c>
      <c r="J19548">
        <v>2023</v>
      </c>
      <c r="K19548">
        <f>2024 -impact_data[[#This Row],[model_year]]</f>
        <v>1</v>
      </c>
      <c r="L19548">
        <v>43</v>
      </c>
      <c r="M19548">
        <v>3.7</v>
      </c>
      <c r="N19548">
        <v>2.2000000000000002</v>
      </c>
      <c r="O19548" t="s">
        <v>9</v>
      </c>
      <c r="P19548">
        <v>0.88</v>
      </c>
    </row>
    <row r="19549" spans="8:16">
      <c r="H19549" t="s">
        <v>16744</v>
      </c>
      <c r="I19549" t="s">
        <v>7</v>
      </c>
      <c r="J19549">
        <v>2023</v>
      </c>
      <c r="K19549">
        <f>2024 -impact_data[[#This Row],[model_year]]</f>
        <v>1</v>
      </c>
      <c r="L19549">
        <v>46</v>
      </c>
      <c r="M19549">
        <v>23.4</v>
      </c>
      <c r="N19549">
        <v>5.8</v>
      </c>
      <c r="O19549" t="s">
        <v>8</v>
      </c>
      <c r="P19549">
        <v>0.87</v>
      </c>
    </row>
    <row r="19550" spans="8:16">
      <c r="H19550" t="s">
        <v>16748</v>
      </c>
      <c r="I19550" t="s">
        <v>7</v>
      </c>
      <c r="J19550">
        <v>2023</v>
      </c>
      <c r="K19550">
        <f>2024 -impact_data[[#This Row],[model_year]]</f>
        <v>1</v>
      </c>
      <c r="L19550">
        <v>42</v>
      </c>
      <c r="M19550">
        <v>15.9</v>
      </c>
      <c r="N19550">
        <v>9.6</v>
      </c>
      <c r="O19550" t="s">
        <v>9</v>
      </c>
      <c r="P19550">
        <v>0.87</v>
      </c>
    </row>
    <row r="19551" spans="8:16">
      <c r="H19551" t="s">
        <v>16779</v>
      </c>
      <c r="I19551" t="s">
        <v>7</v>
      </c>
      <c r="J19551">
        <v>2023</v>
      </c>
      <c r="K19551">
        <f>2024 -impact_data[[#This Row],[model_year]]</f>
        <v>1</v>
      </c>
      <c r="L19551">
        <v>44</v>
      </c>
      <c r="M19551">
        <v>18.5</v>
      </c>
      <c r="N19551">
        <v>11.1</v>
      </c>
      <c r="O19551" t="s">
        <v>9</v>
      </c>
      <c r="P19551">
        <v>0.88</v>
      </c>
    </row>
    <row r="19552" spans="8:16">
      <c r="H19552" t="s">
        <v>16783</v>
      </c>
      <c r="I19552" t="s">
        <v>7</v>
      </c>
      <c r="J19552">
        <v>2023</v>
      </c>
      <c r="K19552">
        <f>2024 -impact_data[[#This Row],[model_year]]</f>
        <v>1</v>
      </c>
      <c r="L19552">
        <v>45</v>
      </c>
      <c r="M19552">
        <v>15.4</v>
      </c>
      <c r="N19552">
        <v>9.1999999999999993</v>
      </c>
      <c r="O19552" t="s">
        <v>9</v>
      </c>
      <c r="P19552">
        <v>0.89</v>
      </c>
    </row>
    <row r="19553" spans="8:16">
      <c r="H19553" t="s">
        <v>16785</v>
      </c>
      <c r="I19553" t="s">
        <v>7</v>
      </c>
      <c r="J19553">
        <v>2023</v>
      </c>
      <c r="K19553">
        <f>2024 -impact_data[[#This Row],[model_year]]</f>
        <v>1</v>
      </c>
      <c r="L19553">
        <v>46</v>
      </c>
      <c r="M19553">
        <v>12</v>
      </c>
      <c r="N19553">
        <v>7.2</v>
      </c>
      <c r="O19553" t="s">
        <v>9</v>
      </c>
      <c r="P19553">
        <v>0.88</v>
      </c>
    </row>
    <row r="19554" spans="8:16">
      <c r="H19554" t="s">
        <v>16819</v>
      </c>
      <c r="I19554" t="s">
        <v>7</v>
      </c>
      <c r="J19554">
        <v>2023</v>
      </c>
      <c r="K19554">
        <f>2024 -impact_data[[#This Row],[model_year]]</f>
        <v>1</v>
      </c>
      <c r="L19554">
        <v>46</v>
      </c>
      <c r="M19554">
        <v>29.5</v>
      </c>
      <c r="N19554">
        <v>11.8</v>
      </c>
      <c r="O19554" t="s">
        <v>10</v>
      </c>
      <c r="P19554">
        <v>0.87</v>
      </c>
    </row>
    <row r="19555" spans="8:16">
      <c r="H19555" t="s">
        <v>16832</v>
      </c>
      <c r="I19555" t="s">
        <v>7</v>
      </c>
      <c r="J19555">
        <v>2023</v>
      </c>
      <c r="K19555">
        <f>2024 -impact_data[[#This Row],[model_year]]</f>
        <v>1</v>
      </c>
      <c r="L19555">
        <v>48</v>
      </c>
      <c r="M19555">
        <v>7.5</v>
      </c>
      <c r="N19555">
        <v>3</v>
      </c>
      <c r="O19555" t="s">
        <v>10</v>
      </c>
      <c r="P19555">
        <v>0.88</v>
      </c>
    </row>
    <row r="19556" spans="8:16">
      <c r="H19556" t="s">
        <v>16835</v>
      </c>
      <c r="I19556" t="s">
        <v>11</v>
      </c>
      <c r="J19556">
        <v>2023</v>
      </c>
      <c r="K19556">
        <f>2024 -impact_data[[#This Row],[model_year]]</f>
        <v>1</v>
      </c>
      <c r="L19556">
        <v>74</v>
      </c>
      <c r="M19556">
        <v>10.6</v>
      </c>
      <c r="N19556">
        <v>6.3</v>
      </c>
      <c r="O19556" t="s">
        <v>9</v>
      </c>
      <c r="P19556">
        <v>0.92</v>
      </c>
    </row>
    <row r="19557" spans="8:16">
      <c r="H19557" t="s">
        <v>16875</v>
      </c>
      <c r="I19557" t="s">
        <v>7</v>
      </c>
      <c r="J19557">
        <v>2023</v>
      </c>
      <c r="K19557">
        <f>2024 -impact_data[[#This Row],[model_year]]</f>
        <v>1</v>
      </c>
      <c r="L19557">
        <v>43</v>
      </c>
      <c r="M19557">
        <v>13.5</v>
      </c>
      <c r="N19557">
        <v>8.1</v>
      </c>
      <c r="O19557" t="s">
        <v>9</v>
      </c>
      <c r="P19557">
        <v>0.87</v>
      </c>
    </row>
    <row r="19558" spans="8:16">
      <c r="H19558" t="s">
        <v>16885</v>
      </c>
      <c r="I19558" t="s">
        <v>7</v>
      </c>
      <c r="J19558">
        <v>2023</v>
      </c>
      <c r="K19558">
        <f>2024 -impact_data[[#This Row],[model_year]]</f>
        <v>1</v>
      </c>
      <c r="L19558">
        <v>47</v>
      </c>
      <c r="M19558">
        <v>26.6</v>
      </c>
      <c r="N19558">
        <v>10.6</v>
      </c>
      <c r="O19558" t="s">
        <v>10</v>
      </c>
      <c r="P19558">
        <v>0.87</v>
      </c>
    </row>
    <row r="19559" spans="8:16">
      <c r="H19559" t="s">
        <v>16894</v>
      </c>
      <c r="I19559" t="s">
        <v>7</v>
      </c>
      <c r="J19559">
        <v>2023</v>
      </c>
      <c r="K19559">
        <f>2024 -impact_data[[#This Row],[model_year]]</f>
        <v>1</v>
      </c>
      <c r="L19559">
        <v>46</v>
      </c>
      <c r="M19559">
        <v>19.399999999999999</v>
      </c>
      <c r="N19559">
        <v>11.6</v>
      </c>
      <c r="O19559" t="s">
        <v>9</v>
      </c>
      <c r="P19559">
        <v>0.88</v>
      </c>
    </row>
    <row r="19560" spans="8:16">
      <c r="H19560" t="s">
        <v>16910</v>
      </c>
      <c r="I19560" t="s">
        <v>7</v>
      </c>
      <c r="J19560">
        <v>2023</v>
      </c>
      <c r="K19560">
        <f>2024 -impact_data[[#This Row],[model_year]]</f>
        <v>1</v>
      </c>
      <c r="L19560">
        <v>44</v>
      </c>
      <c r="M19560">
        <v>-5.9</v>
      </c>
      <c r="N19560">
        <v>-3.5</v>
      </c>
      <c r="O19560" t="s">
        <v>9</v>
      </c>
      <c r="P19560">
        <v>0.87</v>
      </c>
    </row>
    <row r="19561" spans="8:16">
      <c r="H19561" t="s">
        <v>16917</v>
      </c>
      <c r="I19561" t="s">
        <v>7</v>
      </c>
      <c r="J19561">
        <v>2023</v>
      </c>
      <c r="K19561">
        <f>2024 -impact_data[[#This Row],[model_year]]</f>
        <v>1</v>
      </c>
      <c r="L19561">
        <v>43</v>
      </c>
      <c r="M19561">
        <v>0.6</v>
      </c>
      <c r="N19561">
        <v>0.4</v>
      </c>
      <c r="O19561" t="s">
        <v>9</v>
      </c>
      <c r="P19561">
        <v>0.86</v>
      </c>
    </row>
    <row r="19562" spans="8:16">
      <c r="H19562" t="s">
        <v>16924</v>
      </c>
      <c r="I19562" t="s">
        <v>7</v>
      </c>
      <c r="J19562">
        <v>2023</v>
      </c>
      <c r="K19562">
        <f>2024 -impact_data[[#This Row],[model_year]]</f>
        <v>1</v>
      </c>
      <c r="L19562">
        <v>43</v>
      </c>
      <c r="M19562">
        <v>8.6999999999999993</v>
      </c>
      <c r="N19562">
        <v>5.2</v>
      </c>
      <c r="O19562" t="s">
        <v>9</v>
      </c>
      <c r="P19562">
        <v>0.86</v>
      </c>
    </row>
    <row r="19563" spans="8:16">
      <c r="H19563" t="s">
        <v>16939</v>
      </c>
      <c r="I19563" t="s">
        <v>7</v>
      </c>
      <c r="J19563">
        <v>2023</v>
      </c>
      <c r="K19563">
        <f>2024 -impact_data[[#This Row],[model_year]]</f>
        <v>1</v>
      </c>
      <c r="L19563">
        <v>46</v>
      </c>
      <c r="M19563">
        <v>21.3</v>
      </c>
      <c r="N19563">
        <v>8.5</v>
      </c>
      <c r="O19563" t="s">
        <v>10</v>
      </c>
      <c r="P19563">
        <v>0.88</v>
      </c>
    </row>
    <row r="19564" spans="8:16">
      <c r="H19564" t="s">
        <v>16940</v>
      </c>
      <c r="I19564" t="s">
        <v>7</v>
      </c>
      <c r="J19564">
        <v>2023</v>
      </c>
      <c r="K19564">
        <f>2024 -impact_data[[#This Row],[model_year]]</f>
        <v>1</v>
      </c>
      <c r="L19564">
        <v>40</v>
      </c>
      <c r="M19564">
        <v>-4.7</v>
      </c>
      <c r="N19564">
        <v>-2.8</v>
      </c>
      <c r="O19564" t="s">
        <v>9</v>
      </c>
      <c r="P19564">
        <v>0.89</v>
      </c>
    </row>
    <row r="19565" spans="8:16">
      <c r="H19565" t="s">
        <v>16978</v>
      </c>
      <c r="I19565" t="s">
        <v>7</v>
      </c>
      <c r="J19565">
        <v>2023</v>
      </c>
      <c r="K19565">
        <f>2024 -impact_data[[#This Row],[model_year]]</f>
        <v>1</v>
      </c>
      <c r="L19565">
        <v>46</v>
      </c>
      <c r="M19565">
        <v>-1.2</v>
      </c>
      <c r="N19565">
        <v>-0.7</v>
      </c>
      <c r="O19565" t="s">
        <v>9</v>
      </c>
      <c r="P19565">
        <v>0.88</v>
      </c>
    </row>
    <row r="19566" spans="8:16">
      <c r="H19566" t="s">
        <v>17006</v>
      </c>
      <c r="I19566" t="s">
        <v>7</v>
      </c>
      <c r="J19566">
        <v>2023</v>
      </c>
      <c r="K19566">
        <f>2024 -impact_data[[#This Row],[model_year]]</f>
        <v>1</v>
      </c>
      <c r="L19566">
        <v>49</v>
      </c>
      <c r="M19566">
        <v>25.2</v>
      </c>
      <c r="N19566">
        <v>15.1</v>
      </c>
      <c r="O19566" t="s">
        <v>9</v>
      </c>
      <c r="P19566">
        <v>0.87</v>
      </c>
    </row>
    <row r="19567" spans="8:16">
      <c r="H19567" t="s">
        <v>17035</v>
      </c>
      <c r="I19567" t="s">
        <v>7</v>
      </c>
      <c r="J19567">
        <v>2023</v>
      </c>
      <c r="K19567">
        <f>2024 -impact_data[[#This Row],[model_year]]</f>
        <v>1</v>
      </c>
      <c r="L19567">
        <v>45</v>
      </c>
      <c r="M19567">
        <v>21.6</v>
      </c>
      <c r="N19567">
        <v>13</v>
      </c>
      <c r="O19567" t="s">
        <v>9</v>
      </c>
      <c r="P19567">
        <v>0.87</v>
      </c>
    </row>
    <row r="19568" spans="8:16">
      <c r="H19568" t="s">
        <v>17072</v>
      </c>
      <c r="I19568" t="s">
        <v>7</v>
      </c>
      <c r="J19568">
        <v>2023</v>
      </c>
      <c r="K19568">
        <f>2024 -impact_data[[#This Row],[model_year]]</f>
        <v>1</v>
      </c>
      <c r="L19568">
        <v>44</v>
      </c>
      <c r="M19568">
        <v>19.2</v>
      </c>
      <c r="N19568">
        <v>7.7</v>
      </c>
      <c r="O19568" t="s">
        <v>10</v>
      </c>
      <c r="P19568">
        <v>0.88</v>
      </c>
    </row>
    <row r="19569" spans="8:16">
      <c r="H19569" t="s">
        <v>17074</v>
      </c>
      <c r="I19569" t="s">
        <v>7</v>
      </c>
      <c r="J19569">
        <v>2023</v>
      </c>
      <c r="K19569">
        <f>2024 -impact_data[[#This Row],[model_year]]</f>
        <v>1</v>
      </c>
      <c r="L19569">
        <v>46</v>
      </c>
      <c r="M19569">
        <v>15.4</v>
      </c>
      <c r="N19569">
        <v>9.3000000000000007</v>
      </c>
      <c r="O19569" t="s">
        <v>9</v>
      </c>
      <c r="P19569">
        <v>0.87</v>
      </c>
    </row>
    <row r="19570" spans="8:16">
      <c r="H19570" t="s">
        <v>17104</v>
      </c>
      <c r="I19570" t="s">
        <v>7</v>
      </c>
      <c r="J19570">
        <v>2023</v>
      </c>
      <c r="K19570">
        <f>2024 -impact_data[[#This Row],[model_year]]</f>
        <v>1</v>
      </c>
      <c r="L19570">
        <v>47</v>
      </c>
      <c r="M19570">
        <v>39.9</v>
      </c>
      <c r="N19570">
        <v>23.9</v>
      </c>
      <c r="O19570" t="s">
        <v>9</v>
      </c>
      <c r="P19570">
        <v>0.86</v>
      </c>
    </row>
    <row r="19571" spans="8:16">
      <c r="H19571" t="s">
        <v>17130</v>
      </c>
      <c r="I19571" t="s">
        <v>7</v>
      </c>
      <c r="J19571">
        <v>2023</v>
      </c>
      <c r="K19571">
        <f>2024 -impact_data[[#This Row],[model_year]]</f>
        <v>1</v>
      </c>
      <c r="L19571">
        <v>44</v>
      </c>
      <c r="M19571">
        <v>29.1</v>
      </c>
      <c r="N19571">
        <v>11.6</v>
      </c>
      <c r="O19571" t="s">
        <v>10</v>
      </c>
      <c r="P19571">
        <v>0.88</v>
      </c>
    </row>
    <row r="19572" spans="8:16">
      <c r="H19572" t="s">
        <v>17169</v>
      </c>
      <c r="I19572" t="s">
        <v>7</v>
      </c>
      <c r="J19572">
        <v>2023</v>
      </c>
      <c r="K19572">
        <f>2024 -impact_data[[#This Row],[model_year]]</f>
        <v>1</v>
      </c>
      <c r="L19572">
        <v>48</v>
      </c>
      <c r="M19572">
        <v>15.4</v>
      </c>
      <c r="N19572">
        <v>9.1999999999999993</v>
      </c>
      <c r="O19572" t="s">
        <v>9</v>
      </c>
      <c r="P19572">
        <v>0.87</v>
      </c>
    </row>
    <row r="19573" spans="8:16">
      <c r="H19573" t="s">
        <v>17172</v>
      </c>
      <c r="I19573" t="s">
        <v>7</v>
      </c>
      <c r="J19573">
        <v>2023</v>
      </c>
      <c r="K19573">
        <f>2024 -impact_data[[#This Row],[model_year]]</f>
        <v>1</v>
      </c>
      <c r="L19573">
        <v>43</v>
      </c>
      <c r="M19573">
        <v>12.2</v>
      </c>
      <c r="N19573">
        <v>4.9000000000000004</v>
      </c>
      <c r="O19573" t="s">
        <v>10</v>
      </c>
      <c r="P19573">
        <v>0.87</v>
      </c>
    </row>
    <row r="19574" spans="8:16">
      <c r="H19574" t="s">
        <v>17175</v>
      </c>
      <c r="I19574" t="s">
        <v>7</v>
      </c>
      <c r="J19574">
        <v>2023</v>
      </c>
      <c r="K19574">
        <f>2024 -impact_data[[#This Row],[model_year]]</f>
        <v>1</v>
      </c>
      <c r="L19574">
        <v>47</v>
      </c>
      <c r="M19574">
        <v>14.2</v>
      </c>
      <c r="N19574">
        <v>5.7</v>
      </c>
      <c r="O19574" t="s">
        <v>10</v>
      </c>
      <c r="P19574">
        <v>0.86</v>
      </c>
    </row>
    <row r="19575" spans="8:16">
      <c r="H19575" t="s">
        <v>17204</v>
      </c>
      <c r="I19575" t="s">
        <v>7</v>
      </c>
      <c r="J19575">
        <v>2023</v>
      </c>
      <c r="K19575">
        <f>2024 -impact_data[[#This Row],[model_year]]</f>
        <v>1</v>
      </c>
      <c r="L19575">
        <v>48</v>
      </c>
      <c r="M19575">
        <v>6.3</v>
      </c>
      <c r="N19575">
        <v>3.8</v>
      </c>
      <c r="O19575" t="s">
        <v>9</v>
      </c>
      <c r="P19575">
        <v>0.88</v>
      </c>
    </row>
    <row r="19576" spans="8:16">
      <c r="H19576" t="s">
        <v>17208</v>
      </c>
      <c r="I19576" t="s">
        <v>7</v>
      </c>
      <c r="J19576">
        <v>2023</v>
      </c>
      <c r="K19576">
        <f>2024 -impact_data[[#This Row],[model_year]]</f>
        <v>1</v>
      </c>
      <c r="L19576">
        <v>40</v>
      </c>
      <c r="M19576">
        <v>4.4000000000000004</v>
      </c>
      <c r="N19576">
        <v>2.6</v>
      </c>
      <c r="O19576" t="s">
        <v>9</v>
      </c>
      <c r="P19576">
        <v>0.88</v>
      </c>
    </row>
    <row r="19577" spans="8:16">
      <c r="H19577" t="s">
        <v>17228</v>
      </c>
      <c r="I19577" t="s">
        <v>7</v>
      </c>
      <c r="J19577">
        <v>2023</v>
      </c>
      <c r="K19577">
        <f>2024 -impact_data[[#This Row],[model_year]]</f>
        <v>1</v>
      </c>
      <c r="L19577">
        <v>46</v>
      </c>
      <c r="M19577">
        <v>4.8</v>
      </c>
      <c r="N19577">
        <v>2.9</v>
      </c>
      <c r="O19577" t="s">
        <v>9</v>
      </c>
      <c r="P19577">
        <v>0.88</v>
      </c>
    </row>
    <row r="19578" spans="8:16">
      <c r="H19578" t="s">
        <v>17238</v>
      </c>
      <c r="I19578" t="s">
        <v>7</v>
      </c>
      <c r="J19578">
        <v>2023</v>
      </c>
      <c r="K19578">
        <f>2024 -impact_data[[#This Row],[model_year]]</f>
        <v>1</v>
      </c>
      <c r="L19578">
        <v>46</v>
      </c>
      <c r="M19578">
        <v>13.1</v>
      </c>
      <c r="N19578">
        <v>7.9</v>
      </c>
      <c r="O19578" t="s">
        <v>9</v>
      </c>
      <c r="P19578">
        <v>0.86</v>
      </c>
    </row>
    <row r="19579" spans="8:16">
      <c r="H19579" t="s">
        <v>17239</v>
      </c>
      <c r="I19579" t="s">
        <v>7</v>
      </c>
      <c r="J19579">
        <v>2023</v>
      </c>
      <c r="K19579">
        <f>2024 -impact_data[[#This Row],[model_year]]</f>
        <v>1</v>
      </c>
      <c r="L19579">
        <v>44</v>
      </c>
      <c r="M19579">
        <v>0.7</v>
      </c>
      <c r="N19579">
        <v>0.4</v>
      </c>
      <c r="O19579" t="s">
        <v>9</v>
      </c>
      <c r="P19579">
        <v>0.87</v>
      </c>
    </row>
    <row r="19580" spans="8:16">
      <c r="H19580" t="s">
        <v>17278</v>
      </c>
      <c r="I19580" t="s">
        <v>7</v>
      </c>
      <c r="J19580">
        <v>2023</v>
      </c>
      <c r="K19580">
        <f>2024 -impact_data[[#This Row],[model_year]]</f>
        <v>1</v>
      </c>
      <c r="L19580">
        <v>43</v>
      </c>
      <c r="M19580">
        <v>24.1</v>
      </c>
      <c r="N19580">
        <v>14.5</v>
      </c>
      <c r="O19580" t="s">
        <v>9</v>
      </c>
      <c r="P19580">
        <v>0.86</v>
      </c>
    </row>
    <row r="19581" spans="8:16">
      <c r="H19581" t="s">
        <v>17295</v>
      </c>
      <c r="I19581" t="s">
        <v>7</v>
      </c>
      <c r="J19581">
        <v>2023</v>
      </c>
      <c r="K19581">
        <f>2024 -impact_data[[#This Row],[model_year]]</f>
        <v>1</v>
      </c>
      <c r="L19581">
        <v>46</v>
      </c>
      <c r="M19581">
        <v>24</v>
      </c>
      <c r="N19581">
        <v>14.4</v>
      </c>
      <c r="O19581" t="s">
        <v>9</v>
      </c>
      <c r="P19581">
        <v>0.88</v>
      </c>
    </row>
    <row r="19582" spans="8:16">
      <c r="H19582" t="s">
        <v>17427</v>
      </c>
      <c r="I19582" t="s">
        <v>7</v>
      </c>
      <c r="J19582">
        <v>2023</v>
      </c>
      <c r="K19582">
        <f>2024 -impact_data[[#This Row],[model_year]]</f>
        <v>1</v>
      </c>
      <c r="L19582">
        <v>42</v>
      </c>
      <c r="M19582">
        <v>23.7</v>
      </c>
      <c r="N19582">
        <v>14.2</v>
      </c>
      <c r="O19582" t="s">
        <v>9</v>
      </c>
      <c r="P19582">
        <v>0.88</v>
      </c>
    </row>
    <row r="19583" spans="8:16">
      <c r="H19583" t="s">
        <v>17452</v>
      </c>
      <c r="I19583" t="s">
        <v>7</v>
      </c>
      <c r="J19583">
        <v>2023</v>
      </c>
      <c r="K19583">
        <f>2024 -impact_data[[#This Row],[model_year]]</f>
        <v>1</v>
      </c>
      <c r="L19583">
        <v>45</v>
      </c>
      <c r="M19583">
        <v>1.4</v>
      </c>
      <c r="N19583">
        <v>0.8</v>
      </c>
      <c r="O19583" t="s">
        <v>9</v>
      </c>
      <c r="P19583">
        <v>0.88</v>
      </c>
    </row>
    <row r="19584" spans="8:16">
      <c r="H19584" t="s">
        <v>17457</v>
      </c>
      <c r="I19584" t="s">
        <v>11</v>
      </c>
      <c r="J19584">
        <v>2023</v>
      </c>
      <c r="K19584">
        <f>2024 -impact_data[[#This Row],[model_year]]</f>
        <v>1</v>
      </c>
      <c r="L19584">
        <v>75</v>
      </c>
      <c r="M19584">
        <v>6.7</v>
      </c>
      <c r="N19584">
        <v>4</v>
      </c>
      <c r="O19584" t="s">
        <v>9</v>
      </c>
      <c r="P19584">
        <v>0.96</v>
      </c>
    </row>
    <row r="19585" spans="8:16">
      <c r="H19585" t="s">
        <v>17479</v>
      </c>
      <c r="I19585" t="s">
        <v>7</v>
      </c>
      <c r="J19585">
        <v>2023</v>
      </c>
      <c r="K19585">
        <f>2024 -impact_data[[#This Row],[model_year]]</f>
        <v>1</v>
      </c>
      <c r="L19585">
        <v>44</v>
      </c>
      <c r="M19585">
        <v>24.5</v>
      </c>
      <c r="N19585">
        <v>14.7</v>
      </c>
      <c r="O19585" t="s">
        <v>9</v>
      </c>
      <c r="P19585">
        <v>0.88</v>
      </c>
    </row>
    <row r="19586" spans="8:16">
      <c r="H19586" t="s">
        <v>17480</v>
      </c>
      <c r="I19586" t="s">
        <v>7</v>
      </c>
      <c r="J19586">
        <v>2023</v>
      </c>
      <c r="K19586">
        <f>2024 -impact_data[[#This Row],[model_year]]</f>
        <v>1</v>
      </c>
      <c r="L19586">
        <v>41</v>
      </c>
      <c r="M19586">
        <v>11.1</v>
      </c>
      <c r="N19586">
        <v>6.7</v>
      </c>
      <c r="O19586" t="s">
        <v>9</v>
      </c>
      <c r="P19586">
        <v>0.88</v>
      </c>
    </row>
    <row r="19587" spans="8:16">
      <c r="H19587" t="s">
        <v>17490</v>
      </c>
      <c r="I19587" t="s">
        <v>7</v>
      </c>
      <c r="J19587">
        <v>2023</v>
      </c>
      <c r="K19587">
        <f>2024 -impact_data[[#This Row],[model_year]]</f>
        <v>1</v>
      </c>
      <c r="L19587">
        <v>45</v>
      </c>
      <c r="M19587">
        <v>16.2</v>
      </c>
      <c r="N19587">
        <v>9.6999999999999993</v>
      </c>
      <c r="O19587" t="s">
        <v>9</v>
      </c>
      <c r="P19587">
        <v>0.86</v>
      </c>
    </row>
    <row r="19588" spans="8:16">
      <c r="H19588" t="s">
        <v>17506</v>
      </c>
      <c r="I19588" t="s">
        <v>7</v>
      </c>
      <c r="J19588">
        <v>2023</v>
      </c>
      <c r="K19588">
        <f>2024 -impact_data[[#This Row],[model_year]]</f>
        <v>1</v>
      </c>
      <c r="L19588">
        <v>42</v>
      </c>
      <c r="M19588">
        <v>3.5</v>
      </c>
      <c r="N19588">
        <v>2.1</v>
      </c>
      <c r="O19588" t="s">
        <v>9</v>
      </c>
      <c r="P19588">
        <v>0.88</v>
      </c>
    </row>
    <row r="19589" spans="8:16">
      <c r="H19589" t="s">
        <v>17554</v>
      </c>
      <c r="I19589" t="s">
        <v>7</v>
      </c>
      <c r="J19589">
        <v>2023</v>
      </c>
      <c r="K19589">
        <f>2024 -impact_data[[#This Row],[model_year]]</f>
        <v>1</v>
      </c>
      <c r="L19589">
        <v>43</v>
      </c>
      <c r="M19589">
        <v>7.6</v>
      </c>
      <c r="N19589">
        <v>4.5999999999999996</v>
      </c>
      <c r="O19589" t="s">
        <v>9</v>
      </c>
      <c r="P19589">
        <v>0.88</v>
      </c>
    </row>
    <row r="19590" spans="8:16">
      <c r="H19590" t="s">
        <v>17622</v>
      </c>
      <c r="I19590" t="s">
        <v>7</v>
      </c>
      <c r="J19590">
        <v>2023</v>
      </c>
      <c r="K19590">
        <f>2024 -impact_data[[#This Row],[model_year]]</f>
        <v>1</v>
      </c>
      <c r="L19590">
        <v>43</v>
      </c>
      <c r="M19590">
        <v>-14</v>
      </c>
      <c r="N19590">
        <v>-8.4</v>
      </c>
      <c r="O19590" t="s">
        <v>9</v>
      </c>
      <c r="P19590">
        <v>0.87</v>
      </c>
    </row>
    <row r="19591" spans="8:16">
      <c r="H19591" t="s">
        <v>17632</v>
      </c>
      <c r="I19591" t="s">
        <v>7</v>
      </c>
      <c r="J19591">
        <v>2023</v>
      </c>
      <c r="K19591">
        <f>2024 -impact_data[[#This Row],[model_year]]</f>
        <v>1</v>
      </c>
      <c r="L19591">
        <v>49</v>
      </c>
      <c r="M19591">
        <v>62.6</v>
      </c>
      <c r="N19591">
        <v>37.5</v>
      </c>
      <c r="O19591" t="s">
        <v>9</v>
      </c>
      <c r="P19591">
        <v>0.89</v>
      </c>
    </row>
    <row r="19592" spans="8:16">
      <c r="H19592" t="s">
        <v>17668</v>
      </c>
      <c r="I19592" t="s">
        <v>7</v>
      </c>
      <c r="J19592">
        <v>2023</v>
      </c>
      <c r="K19592">
        <f>2024 -impact_data[[#This Row],[model_year]]</f>
        <v>1</v>
      </c>
      <c r="L19592">
        <v>44</v>
      </c>
      <c r="M19592">
        <v>4.5999999999999996</v>
      </c>
      <c r="N19592">
        <v>2.8</v>
      </c>
      <c r="O19592" t="s">
        <v>9</v>
      </c>
      <c r="P19592">
        <v>0.85</v>
      </c>
    </row>
    <row r="19593" spans="8:16">
      <c r="H19593" t="s">
        <v>17705</v>
      </c>
      <c r="I19593" t="s">
        <v>7</v>
      </c>
      <c r="J19593">
        <v>2023</v>
      </c>
      <c r="K19593">
        <f>2024 -impact_data[[#This Row],[model_year]]</f>
        <v>1</v>
      </c>
      <c r="L19593">
        <v>43</v>
      </c>
      <c r="M19593">
        <v>2.2999999999999998</v>
      </c>
      <c r="N19593">
        <v>0.9</v>
      </c>
      <c r="O19593" t="s">
        <v>10</v>
      </c>
      <c r="P19593">
        <v>0.86</v>
      </c>
    </row>
    <row r="19594" spans="8:16">
      <c r="H19594" t="s">
        <v>17751</v>
      </c>
      <c r="I19594" t="s">
        <v>7</v>
      </c>
      <c r="J19594">
        <v>2023</v>
      </c>
      <c r="K19594">
        <f>2024 -impact_data[[#This Row],[model_year]]</f>
        <v>1</v>
      </c>
      <c r="L19594">
        <v>48</v>
      </c>
      <c r="M19594">
        <v>29</v>
      </c>
      <c r="N19594">
        <v>11.6</v>
      </c>
      <c r="O19594" t="s">
        <v>10</v>
      </c>
      <c r="P19594">
        <v>0.87</v>
      </c>
    </row>
    <row r="19595" spans="8:16">
      <c r="H19595" t="s">
        <v>17786</v>
      </c>
      <c r="I19595" t="s">
        <v>7</v>
      </c>
      <c r="J19595">
        <v>2023</v>
      </c>
      <c r="K19595">
        <f>2024 -impact_data[[#This Row],[model_year]]</f>
        <v>1</v>
      </c>
      <c r="L19595">
        <v>46</v>
      </c>
      <c r="M19595">
        <v>24.4</v>
      </c>
      <c r="N19595">
        <v>14.6</v>
      </c>
      <c r="O19595" t="s">
        <v>9</v>
      </c>
      <c r="P19595">
        <v>0.87</v>
      </c>
    </row>
    <row r="19596" spans="8:16">
      <c r="H19596" t="s">
        <v>17787</v>
      </c>
      <c r="I19596" t="s">
        <v>7</v>
      </c>
      <c r="J19596">
        <v>2023</v>
      </c>
      <c r="K19596">
        <f>2024 -impact_data[[#This Row],[model_year]]</f>
        <v>1</v>
      </c>
      <c r="L19596">
        <v>47</v>
      </c>
      <c r="M19596">
        <v>-1.2</v>
      </c>
      <c r="N19596">
        <v>-0.7</v>
      </c>
      <c r="O19596" t="s">
        <v>9</v>
      </c>
      <c r="P19596">
        <v>0.87</v>
      </c>
    </row>
    <row r="19597" spans="8:16">
      <c r="H19597" t="s">
        <v>17816</v>
      </c>
      <c r="I19597" t="s">
        <v>7</v>
      </c>
      <c r="J19597">
        <v>2023</v>
      </c>
      <c r="K19597">
        <f>2024 -impact_data[[#This Row],[model_year]]</f>
        <v>1</v>
      </c>
      <c r="L19597">
        <v>46</v>
      </c>
      <c r="M19597">
        <v>8.1</v>
      </c>
      <c r="N19597">
        <v>3.3</v>
      </c>
      <c r="O19597" t="s">
        <v>10</v>
      </c>
      <c r="P19597">
        <v>0.9</v>
      </c>
    </row>
    <row r="19598" spans="8:16">
      <c r="H19598" t="s">
        <v>17817</v>
      </c>
      <c r="I19598" t="s">
        <v>7</v>
      </c>
      <c r="J19598">
        <v>2023</v>
      </c>
      <c r="K19598">
        <f>2024 -impact_data[[#This Row],[model_year]]</f>
        <v>1</v>
      </c>
      <c r="L19598">
        <v>45</v>
      </c>
      <c r="M19598">
        <v>11.4</v>
      </c>
      <c r="N19598">
        <v>4.5999999999999996</v>
      </c>
      <c r="O19598" t="s">
        <v>10</v>
      </c>
      <c r="P19598">
        <v>0.86</v>
      </c>
    </row>
    <row r="19599" spans="8:16">
      <c r="H19599" t="s">
        <v>17875</v>
      </c>
      <c r="I19599" t="s">
        <v>11</v>
      </c>
      <c r="J19599">
        <v>2023</v>
      </c>
      <c r="K19599">
        <f>2024 -impact_data[[#This Row],[model_year]]</f>
        <v>1</v>
      </c>
      <c r="L19599">
        <v>74</v>
      </c>
      <c r="M19599">
        <v>3.5</v>
      </c>
      <c r="N19599">
        <v>1.4</v>
      </c>
      <c r="O19599" t="s">
        <v>10</v>
      </c>
      <c r="P19599">
        <v>0.95</v>
      </c>
    </row>
    <row r="19600" spans="8:16">
      <c r="H19600" t="s">
        <v>17879</v>
      </c>
      <c r="I19600" t="s">
        <v>7</v>
      </c>
      <c r="J19600">
        <v>2023</v>
      </c>
      <c r="K19600">
        <f>2024 -impact_data[[#This Row],[model_year]]</f>
        <v>1</v>
      </c>
      <c r="L19600">
        <v>48</v>
      </c>
      <c r="M19600">
        <v>38.299999999999997</v>
      </c>
      <c r="N19600">
        <v>23</v>
      </c>
      <c r="O19600" t="s">
        <v>9</v>
      </c>
      <c r="P19600">
        <v>0.87</v>
      </c>
    </row>
    <row r="19601" spans="8:16">
      <c r="H19601" t="s">
        <v>17888</v>
      </c>
      <c r="I19601" t="s">
        <v>7</v>
      </c>
      <c r="J19601">
        <v>2023</v>
      </c>
      <c r="K19601">
        <f>2024 -impact_data[[#This Row],[model_year]]</f>
        <v>1</v>
      </c>
      <c r="L19601">
        <v>45</v>
      </c>
      <c r="M19601">
        <v>-4.2</v>
      </c>
      <c r="N19601">
        <v>-1.7</v>
      </c>
      <c r="O19601" t="s">
        <v>10</v>
      </c>
      <c r="P19601">
        <v>0.88</v>
      </c>
    </row>
    <row r="19602" spans="8:16">
      <c r="H19602" t="s">
        <v>17890</v>
      </c>
      <c r="I19602" t="s">
        <v>7</v>
      </c>
      <c r="J19602">
        <v>2023</v>
      </c>
      <c r="K19602">
        <f>2024 -impact_data[[#This Row],[model_year]]</f>
        <v>1</v>
      </c>
      <c r="L19602">
        <v>45</v>
      </c>
      <c r="M19602">
        <v>-3.5</v>
      </c>
      <c r="N19602">
        <v>-2.1</v>
      </c>
      <c r="O19602" t="s">
        <v>9</v>
      </c>
      <c r="P19602">
        <v>0.88</v>
      </c>
    </row>
    <row r="19603" spans="8:16">
      <c r="H19603" t="s">
        <v>17910</v>
      </c>
      <c r="I19603" t="s">
        <v>7</v>
      </c>
      <c r="J19603">
        <v>2023</v>
      </c>
      <c r="K19603">
        <f>2024 -impact_data[[#This Row],[model_year]]</f>
        <v>1</v>
      </c>
      <c r="L19603">
        <v>43</v>
      </c>
      <c r="M19603">
        <v>22.3</v>
      </c>
      <c r="N19603">
        <v>13.4</v>
      </c>
      <c r="O19603" t="s">
        <v>9</v>
      </c>
      <c r="P19603">
        <v>0.87</v>
      </c>
    </row>
    <row r="19604" spans="8:16">
      <c r="H19604" t="s">
        <v>17926</v>
      </c>
      <c r="I19604" t="s">
        <v>7</v>
      </c>
      <c r="J19604">
        <v>2023</v>
      </c>
      <c r="K19604">
        <f>2024 -impact_data[[#This Row],[model_year]]</f>
        <v>1</v>
      </c>
      <c r="L19604">
        <v>47</v>
      </c>
      <c r="M19604">
        <v>9.6</v>
      </c>
      <c r="N19604">
        <v>5.8</v>
      </c>
      <c r="O19604" t="s">
        <v>9</v>
      </c>
      <c r="P19604">
        <v>0.87</v>
      </c>
    </row>
    <row r="19605" spans="8:16">
      <c r="H19605" t="s">
        <v>17932</v>
      </c>
      <c r="I19605" t="s">
        <v>7</v>
      </c>
      <c r="J19605">
        <v>2023</v>
      </c>
      <c r="K19605">
        <f>2024 -impact_data[[#This Row],[model_year]]</f>
        <v>1</v>
      </c>
      <c r="L19605">
        <v>40</v>
      </c>
      <c r="M19605">
        <v>-13.8</v>
      </c>
      <c r="N19605">
        <v>-8.3000000000000007</v>
      </c>
      <c r="O19605" t="s">
        <v>9</v>
      </c>
      <c r="P19605">
        <v>0.86</v>
      </c>
    </row>
    <row r="19606" spans="8:16">
      <c r="H19606" t="s">
        <v>17933</v>
      </c>
      <c r="I19606" t="s">
        <v>7</v>
      </c>
      <c r="J19606">
        <v>2023</v>
      </c>
      <c r="K19606">
        <f>2024 -impact_data[[#This Row],[model_year]]</f>
        <v>1</v>
      </c>
      <c r="L19606">
        <v>45</v>
      </c>
      <c r="M19606">
        <v>-2.8</v>
      </c>
      <c r="N19606">
        <v>-1.1000000000000001</v>
      </c>
      <c r="O19606" t="s">
        <v>10</v>
      </c>
      <c r="P19606">
        <v>0.88</v>
      </c>
    </row>
    <row r="19607" spans="8:16">
      <c r="H19607" t="s">
        <v>17942</v>
      </c>
      <c r="I19607" t="s">
        <v>7</v>
      </c>
      <c r="J19607">
        <v>2023</v>
      </c>
      <c r="K19607">
        <f>2024 -impact_data[[#This Row],[model_year]]</f>
        <v>1</v>
      </c>
      <c r="L19607">
        <v>41</v>
      </c>
      <c r="M19607">
        <v>8.3000000000000007</v>
      </c>
      <c r="N19607">
        <v>5</v>
      </c>
      <c r="O19607" t="s">
        <v>9</v>
      </c>
      <c r="P19607">
        <v>0.88</v>
      </c>
    </row>
    <row r="19608" spans="8:16">
      <c r="H19608" t="s">
        <v>17949</v>
      </c>
      <c r="I19608" t="s">
        <v>7</v>
      </c>
      <c r="J19608">
        <v>2023</v>
      </c>
      <c r="K19608">
        <f>2024 -impact_data[[#This Row],[model_year]]</f>
        <v>1</v>
      </c>
      <c r="L19608">
        <v>42</v>
      </c>
      <c r="M19608">
        <v>10.9</v>
      </c>
      <c r="N19608">
        <v>2.7</v>
      </c>
      <c r="O19608" t="s">
        <v>8</v>
      </c>
      <c r="P19608">
        <v>0.89</v>
      </c>
    </row>
    <row r="19609" spans="8:16">
      <c r="H19609" t="s">
        <v>17960</v>
      </c>
      <c r="I19609" t="s">
        <v>7</v>
      </c>
      <c r="J19609">
        <v>2023</v>
      </c>
      <c r="K19609">
        <f>2024 -impact_data[[#This Row],[model_year]]</f>
        <v>1</v>
      </c>
      <c r="L19609">
        <v>43</v>
      </c>
      <c r="M19609">
        <v>-6.2</v>
      </c>
      <c r="N19609">
        <v>-3.7</v>
      </c>
      <c r="O19609" t="s">
        <v>9</v>
      </c>
      <c r="P19609">
        <v>0.88</v>
      </c>
    </row>
    <row r="19610" spans="8:16">
      <c r="H19610" t="s">
        <v>17965</v>
      </c>
      <c r="I19610" t="s">
        <v>7</v>
      </c>
      <c r="J19610">
        <v>2023</v>
      </c>
      <c r="K19610">
        <f>2024 -impact_data[[#This Row],[model_year]]</f>
        <v>1</v>
      </c>
      <c r="L19610">
        <v>44</v>
      </c>
      <c r="M19610">
        <v>17.3</v>
      </c>
      <c r="N19610">
        <v>10.4</v>
      </c>
      <c r="O19610" t="s">
        <v>9</v>
      </c>
      <c r="P19610">
        <v>0.88</v>
      </c>
    </row>
    <row r="19611" spans="8:16">
      <c r="H19611" t="s">
        <v>17972</v>
      </c>
      <c r="I19611" t="s">
        <v>7</v>
      </c>
      <c r="J19611">
        <v>2023</v>
      </c>
      <c r="K19611">
        <f>2024 -impact_data[[#This Row],[model_year]]</f>
        <v>1</v>
      </c>
      <c r="L19611">
        <v>44</v>
      </c>
      <c r="M19611">
        <v>14.9</v>
      </c>
      <c r="N19611">
        <v>9</v>
      </c>
      <c r="O19611" t="s">
        <v>9</v>
      </c>
      <c r="P19611">
        <v>0.87</v>
      </c>
    </row>
    <row r="19612" spans="8:16">
      <c r="H19612" t="s">
        <v>17974</v>
      </c>
      <c r="I19612" t="s">
        <v>7</v>
      </c>
      <c r="J19612">
        <v>2023</v>
      </c>
      <c r="K19612">
        <f>2024 -impact_data[[#This Row],[model_year]]</f>
        <v>1</v>
      </c>
      <c r="L19612">
        <v>47</v>
      </c>
      <c r="M19612">
        <v>24.7</v>
      </c>
      <c r="N19612">
        <v>14.8</v>
      </c>
      <c r="O19612" t="s">
        <v>9</v>
      </c>
      <c r="P19612">
        <v>0.88</v>
      </c>
    </row>
    <row r="19613" spans="8:16">
      <c r="H19613" t="s">
        <v>17977</v>
      </c>
      <c r="I19613" t="s">
        <v>7</v>
      </c>
      <c r="J19613">
        <v>2023</v>
      </c>
      <c r="K19613">
        <f>2024 -impact_data[[#This Row],[model_year]]</f>
        <v>1</v>
      </c>
      <c r="L19613">
        <v>45</v>
      </c>
      <c r="M19613">
        <v>5</v>
      </c>
      <c r="N19613">
        <v>3</v>
      </c>
      <c r="O19613" t="s">
        <v>9</v>
      </c>
      <c r="P19613">
        <v>0.88</v>
      </c>
    </row>
    <row r="19614" spans="8:16">
      <c r="H19614" t="s">
        <v>17992</v>
      </c>
      <c r="I19614" t="s">
        <v>7</v>
      </c>
      <c r="J19614">
        <v>2023</v>
      </c>
      <c r="K19614">
        <f>2024 -impact_data[[#This Row],[model_year]]</f>
        <v>1</v>
      </c>
      <c r="L19614">
        <v>44</v>
      </c>
      <c r="M19614">
        <v>6.3</v>
      </c>
      <c r="N19614">
        <v>2.5</v>
      </c>
      <c r="O19614" t="s">
        <v>10</v>
      </c>
      <c r="P19614">
        <v>0.87</v>
      </c>
    </row>
    <row r="19615" spans="8:16">
      <c r="H19615" t="s">
        <v>17996</v>
      </c>
      <c r="I19615" t="s">
        <v>7</v>
      </c>
      <c r="J19615">
        <v>2023</v>
      </c>
      <c r="K19615">
        <f>2024 -impact_data[[#This Row],[model_year]]</f>
        <v>1</v>
      </c>
      <c r="L19615">
        <v>45</v>
      </c>
      <c r="M19615">
        <v>18.600000000000001</v>
      </c>
      <c r="N19615">
        <v>11.2</v>
      </c>
      <c r="O19615" t="s">
        <v>9</v>
      </c>
      <c r="P19615">
        <v>0.88</v>
      </c>
    </row>
    <row r="19616" spans="8:16">
      <c r="H19616" t="s">
        <v>240</v>
      </c>
      <c r="I19616" t="s">
        <v>7</v>
      </c>
      <c r="J19616">
        <v>2023</v>
      </c>
      <c r="K19616">
        <f>2024 -impact_data[[#This Row],[model_year]]</f>
        <v>1</v>
      </c>
      <c r="L19616">
        <v>47</v>
      </c>
      <c r="M19616">
        <v>20.399999999999999</v>
      </c>
      <c r="N19616">
        <v>12.2</v>
      </c>
      <c r="O19616" t="s">
        <v>9</v>
      </c>
      <c r="P19616">
        <v>0.87</v>
      </c>
    </row>
    <row r="19617" spans="8:16">
      <c r="H19617" t="s">
        <v>18002</v>
      </c>
      <c r="I19617" t="s">
        <v>7</v>
      </c>
      <c r="J19617">
        <v>2023</v>
      </c>
      <c r="K19617">
        <f>2024 -impact_data[[#This Row],[model_year]]</f>
        <v>1</v>
      </c>
      <c r="L19617">
        <v>46</v>
      </c>
      <c r="M19617">
        <v>15.3</v>
      </c>
      <c r="N19617">
        <v>9.1999999999999993</v>
      </c>
      <c r="O19617" t="s">
        <v>9</v>
      </c>
      <c r="P19617">
        <v>0.87</v>
      </c>
    </row>
    <row r="19618" spans="8:16">
      <c r="H19618" t="s">
        <v>18010</v>
      </c>
      <c r="I19618" t="s">
        <v>7</v>
      </c>
      <c r="J19618">
        <v>2023</v>
      </c>
      <c r="K19618">
        <f>2024 -impact_data[[#This Row],[model_year]]</f>
        <v>1</v>
      </c>
      <c r="L19618">
        <v>41</v>
      </c>
      <c r="M19618">
        <v>14.8</v>
      </c>
      <c r="N19618">
        <v>3.7</v>
      </c>
      <c r="O19618" t="s">
        <v>8</v>
      </c>
      <c r="P19618">
        <v>0.88</v>
      </c>
    </row>
    <row r="19619" spans="8:16">
      <c r="H19619" t="s">
        <v>18012</v>
      </c>
      <c r="I19619" t="s">
        <v>7</v>
      </c>
      <c r="J19619">
        <v>2023</v>
      </c>
      <c r="K19619">
        <f>2024 -impact_data[[#This Row],[model_year]]</f>
        <v>1</v>
      </c>
      <c r="L19619">
        <v>43</v>
      </c>
      <c r="M19619">
        <v>28.8</v>
      </c>
      <c r="N19619">
        <v>17.3</v>
      </c>
      <c r="O19619" t="s">
        <v>9</v>
      </c>
      <c r="P19619">
        <v>0.86</v>
      </c>
    </row>
    <row r="19620" spans="8:16">
      <c r="H19620" t="s">
        <v>18022</v>
      </c>
      <c r="I19620" t="s">
        <v>7</v>
      </c>
      <c r="J19620">
        <v>2023</v>
      </c>
      <c r="K19620">
        <f>2024 -impact_data[[#This Row],[model_year]]</f>
        <v>1</v>
      </c>
      <c r="L19620">
        <v>44</v>
      </c>
      <c r="M19620">
        <v>14.5</v>
      </c>
      <c r="N19620">
        <v>8.6999999999999993</v>
      </c>
      <c r="O19620" t="s">
        <v>9</v>
      </c>
      <c r="P19620">
        <v>0.88</v>
      </c>
    </row>
    <row r="19621" spans="8:16">
      <c r="H19621" t="s">
        <v>18051</v>
      </c>
      <c r="I19621" t="s">
        <v>7</v>
      </c>
      <c r="J19621">
        <v>2023</v>
      </c>
      <c r="K19621">
        <f>2024 -impact_data[[#This Row],[model_year]]</f>
        <v>1</v>
      </c>
      <c r="L19621">
        <v>44</v>
      </c>
      <c r="M19621">
        <v>10.1</v>
      </c>
      <c r="N19621">
        <v>4</v>
      </c>
      <c r="O19621" t="s">
        <v>10</v>
      </c>
      <c r="P19621">
        <v>0.87</v>
      </c>
    </row>
    <row r="19622" spans="8:16">
      <c r="H19622" t="s">
        <v>18052</v>
      </c>
      <c r="I19622" t="s">
        <v>7</v>
      </c>
      <c r="J19622">
        <v>2023</v>
      </c>
      <c r="K19622">
        <f>2024 -impact_data[[#This Row],[model_year]]</f>
        <v>1</v>
      </c>
      <c r="L19622">
        <v>44</v>
      </c>
      <c r="M19622">
        <v>-1.8</v>
      </c>
      <c r="N19622">
        <v>-1.1000000000000001</v>
      </c>
      <c r="O19622" t="s">
        <v>9</v>
      </c>
      <c r="P19622">
        <v>0.86</v>
      </c>
    </row>
    <row r="19623" spans="8:16">
      <c r="H19623" t="s">
        <v>18061</v>
      </c>
      <c r="I19623" t="s">
        <v>7</v>
      </c>
      <c r="J19623">
        <v>2023</v>
      </c>
      <c r="K19623">
        <f>2024 -impact_data[[#This Row],[model_year]]</f>
        <v>1</v>
      </c>
      <c r="L19623">
        <v>41</v>
      </c>
      <c r="M19623">
        <v>13</v>
      </c>
      <c r="N19623">
        <v>7.8</v>
      </c>
      <c r="O19623" t="s">
        <v>9</v>
      </c>
      <c r="P19623">
        <v>0.88</v>
      </c>
    </row>
    <row r="19624" spans="8:16">
      <c r="H19624" t="s">
        <v>18129</v>
      </c>
      <c r="I19624" t="s">
        <v>7</v>
      </c>
      <c r="J19624">
        <v>2023</v>
      </c>
      <c r="K19624">
        <f>2024 -impact_data[[#This Row],[model_year]]</f>
        <v>1</v>
      </c>
      <c r="L19624">
        <v>43</v>
      </c>
      <c r="M19624">
        <v>16.600000000000001</v>
      </c>
      <c r="N19624">
        <v>10</v>
      </c>
      <c r="O19624" t="s">
        <v>9</v>
      </c>
      <c r="P19624">
        <v>0.89</v>
      </c>
    </row>
    <row r="19625" spans="8:16">
      <c r="H19625" t="s">
        <v>18130</v>
      </c>
      <c r="I19625" t="s">
        <v>7</v>
      </c>
      <c r="J19625">
        <v>2023</v>
      </c>
      <c r="K19625">
        <f>2024 -impact_data[[#This Row],[model_year]]</f>
        <v>1</v>
      </c>
      <c r="L19625">
        <v>45</v>
      </c>
      <c r="M19625">
        <v>-4.7</v>
      </c>
      <c r="N19625">
        <v>-2.8</v>
      </c>
      <c r="O19625" t="s">
        <v>9</v>
      </c>
      <c r="P19625">
        <v>0.86</v>
      </c>
    </row>
    <row r="19626" spans="8:16">
      <c r="H19626" t="s">
        <v>18137</v>
      </c>
      <c r="I19626" t="s">
        <v>7</v>
      </c>
      <c r="J19626">
        <v>2023</v>
      </c>
      <c r="K19626">
        <f>2024 -impact_data[[#This Row],[model_year]]</f>
        <v>1</v>
      </c>
      <c r="L19626">
        <v>44</v>
      </c>
      <c r="M19626">
        <v>14.5</v>
      </c>
      <c r="N19626">
        <v>8.6999999999999993</v>
      </c>
      <c r="O19626" t="s">
        <v>9</v>
      </c>
      <c r="P19626">
        <v>0.88</v>
      </c>
    </row>
    <row r="19627" spans="8:16">
      <c r="H19627" t="s">
        <v>18164</v>
      </c>
      <c r="I19627" t="s">
        <v>7</v>
      </c>
      <c r="J19627">
        <v>2023</v>
      </c>
      <c r="K19627">
        <f>2024 -impact_data[[#This Row],[model_year]]</f>
        <v>1</v>
      </c>
      <c r="L19627">
        <v>40</v>
      </c>
      <c r="M19627">
        <v>24.9</v>
      </c>
      <c r="N19627">
        <v>15</v>
      </c>
      <c r="O19627" t="s">
        <v>9</v>
      </c>
      <c r="P19627">
        <v>0.87</v>
      </c>
    </row>
    <row r="19628" spans="8:16">
      <c r="H19628" t="s">
        <v>18169</v>
      </c>
      <c r="I19628" t="s">
        <v>7</v>
      </c>
      <c r="J19628">
        <v>2023</v>
      </c>
      <c r="K19628">
        <f>2024 -impact_data[[#This Row],[model_year]]</f>
        <v>1</v>
      </c>
      <c r="L19628">
        <v>44</v>
      </c>
      <c r="M19628">
        <v>26.1</v>
      </c>
      <c r="N19628">
        <v>15.7</v>
      </c>
      <c r="O19628" t="s">
        <v>9</v>
      </c>
      <c r="P19628">
        <v>0.88</v>
      </c>
    </row>
    <row r="19629" spans="8:16">
      <c r="H19629" t="s">
        <v>18202</v>
      </c>
      <c r="I19629" t="s">
        <v>7</v>
      </c>
      <c r="J19629">
        <v>2023</v>
      </c>
      <c r="K19629">
        <f>2024 -impact_data[[#This Row],[model_year]]</f>
        <v>1</v>
      </c>
      <c r="L19629">
        <v>44</v>
      </c>
      <c r="M19629">
        <v>22.7</v>
      </c>
      <c r="N19629">
        <v>13.6</v>
      </c>
      <c r="O19629" t="s">
        <v>9</v>
      </c>
      <c r="P19629">
        <v>0.87</v>
      </c>
    </row>
    <row r="19630" spans="8:16">
      <c r="H19630" t="s">
        <v>18230</v>
      </c>
      <c r="I19630" t="s">
        <v>7</v>
      </c>
      <c r="J19630">
        <v>2023</v>
      </c>
      <c r="K19630">
        <f>2024 -impact_data[[#This Row],[model_year]]</f>
        <v>1</v>
      </c>
      <c r="L19630">
        <v>47</v>
      </c>
      <c r="M19630">
        <v>4.3</v>
      </c>
      <c r="N19630">
        <v>2.6</v>
      </c>
      <c r="O19630" t="s">
        <v>9</v>
      </c>
      <c r="P19630">
        <v>0.87</v>
      </c>
    </row>
    <row r="19631" spans="8:16">
      <c r="H19631" t="s">
        <v>18231</v>
      </c>
      <c r="I19631" t="s">
        <v>7</v>
      </c>
      <c r="J19631">
        <v>2023</v>
      </c>
      <c r="K19631">
        <f>2024 -impact_data[[#This Row],[model_year]]</f>
        <v>1</v>
      </c>
      <c r="L19631">
        <v>46</v>
      </c>
      <c r="M19631">
        <v>33.799999999999997</v>
      </c>
      <c r="N19631">
        <v>20.3</v>
      </c>
      <c r="O19631" t="s">
        <v>9</v>
      </c>
      <c r="P19631">
        <v>0.88</v>
      </c>
    </row>
    <row r="19632" spans="8:16">
      <c r="H19632" t="s">
        <v>18245</v>
      </c>
      <c r="I19632" t="s">
        <v>7</v>
      </c>
      <c r="J19632">
        <v>2023</v>
      </c>
      <c r="K19632">
        <f>2024 -impact_data[[#This Row],[model_year]]</f>
        <v>1</v>
      </c>
      <c r="L19632">
        <v>47</v>
      </c>
      <c r="M19632">
        <v>30</v>
      </c>
      <c r="N19632">
        <v>7.5</v>
      </c>
      <c r="O19632" t="s">
        <v>8</v>
      </c>
      <c r="P19632">
        <v>0.87</v>
      </c>
    </row>
    <row r="19633" spans="8:16">
      <c r="H19633" t="s">
        <v>18255</v>
      </c>
      <c r="I19633" t="s">
        <v>7</v>
      </c>
      <c r="J19633">
        <v>2023</v>
      </c>
      <c r="K19633">
        <f>2024 -impact_data[[#This Row],[model_year]]</f>
        <v>1</v>
      </c>
      <c r="L19633">
        <v>45</v>
      </c>
      <c r="M19633">
        <v>5.8</v>
      </c>
      <c r="N19633">
        <v>3.5</v>
      </c>
      <c r="O19633" t="s">
        <v>9</v>
      </c>
      <c r="P19633">
        <v>0.87</v>
      </c>
    </row>
    <row r="19634" spans="8:16">
      <c r="H19634" t="s">
        <v>18261</v>
      </c>
      <c r="I19634" t="s">
        <v>11</v>
      </c>
      <c r="J19634">
        <v>2023</v>
      </c>
      <c r="K19634">
        <f>2024 -impact_data[[#This Row],[model_year]]</f>
        <v>1</v>
      </c>
      <c r="L19634">
        <v>75</v>
      </c>
      <c r="M19634">
        <v>-3.5</v>
      </c>
      <c r="N19634">
        <v>-1.4</v>
      </c>
      <c r="O19634" t="s">
        <v>10</v>
      </c>
      <c r="P19634">
        <v>0.94</v>
      </c>
    </row>
    <row r="19635" spans="8:16">
      <c r="H19635" t="s">
        <v>18273</v>
      </c>
      <c r="I19635" t="s">
        <v>7</v>
      </c>
      <c r="J19635">
        <v>2023</v>
      </c>
      <c r="K19635">
        <f>2024 -impact_data[[#This Row],[model_year]]</f>
        <v>1</v>
      </c>
      <c r="L19635">
        <v>45</v>
      </c>
      <c r="M19635">
        <v>11.8</v>
      </c>
      <c r="N19635">
        <v>2.9</v>
      </c>
      <c r="O19635" t="s">
        <v>8</v>
      </c>
      <c r="P19635">
        <v>0.88</v>
      </c>
    </row>
    <row r="19636" spans="8:16">
      <c r="H19636" t="s">
        <v>18278</v>
      </c>
      <c r="I19636" t="s">
        <v>7</v>
      </c>
      <c r="J19636">
        <v>2023</v>
      </c>
      <c r="K19636">
        <f>2024 -impact_data[[#This Row],[model_year]]</f>
        <v>1</v>
      </c>
      <c r="L19636">
        <v>45</v>
      </c>
      <c r="M19636">
        <v>23.4</v>
      </c>
      <c r="N19636">
        <v>9.4</v>
      </c>
      <c r="O19636" t="s">
        <v>10</v>
      </c>
      <c r="P19636">
        <v>0.88</v>
      </c>
    </row>
    <row r="19637" spans="8:16">
      <c r="H19637" t="s">
        <v>18325</v>
      </c>
      <c r="I19637" t="s">
        <v>7</v>
      </c>
      <c r="J19637">
        <v>2023</v>
      </c>
      <c r="K19637">
        <f>2024 -impact_data[[#This Row],[model_year]]</f>
        <v>1</v>
      </c>
      <c r="L19637">
        <v>46</v>
      </c>
      <c r="M19637">
        <v>7.4</v>
      </c>
      <c r="N19637">
        <v>4.5</v>
      </c>
      <c r="O19637" t="s">
        <v>9</v>
      </c>
      <c r="P19637">
        <v>0.88</v>
      </c>
    </row>
    <row r="19638" spans="8:16">
      <c r="H19638" t="s">
        <v>18340</v>
      </c>
      <c r="I19638" t="s">
        <v>7</v>
      </c>
      <c r="J19638">
        <v>2023</v>
      </c>
      <c r="K19638">
        <f>2024 -impact_data[[#This Row],[model_year]]</f>
        <v>1</v>
      </c>
      <c r="L19638">
        <v>47</v>
      </c>
      <c r="M19638">
        <v>9.3000000000000007</v>
      </c>
      <c r="N19638">
        <v>3.7</v>
      </c>
      <c r="O19638" t="s">
        <v>10</v>
      </c>
      <c r="P19638">
        <v>0.87</v>
      </c>
    </row>
    <row r="19639" spans="8:16">
      <c r="H19639" t="s">
        <v>18349</v>
      </c>
      <c r="I19639" t="s">
        <v>11</v>
      </c>
      <c r="J19639">
        <v>2023</v>
      </c>
      <c r="K19639">
        <f>2024 -impact_data[[#This Row],[model_year]]</f>
        <v>1</v>
      </c>
      <c r="L19639">
        <v>72</v>
      </c>
      <c r="M19639">
        <v>23.3</v>
      </c>
      <c r="N19639">
        <v>14</v>
      </c>
      <c r="O19639" t="s">
        <v>9</v>
      </c>
      <c r="P19639">
        <v>0.97</v>
      </c>
    </row>
    <row r="19640" spans="8:16">
      <c r="H19640" t="s">
        <v>18351</v>
      </c>
      <c r="I19640" t="s">
        <v>7</v>
      </c>
      <c r="J19640">
        <v>2023</v>
      </c>
      <c r="K19640">
        <f>2024 -impact_data[[#This Row],[model_year]]</f>
        <v>1</v>
      </c>
      <c r="L19640">
        <v>41</v>
      </c>
      <c r="M19640">
        <v>10.4</v>
      </c>
      <c r="N19640">
        <v>4.2</v>
      </c>
      <c r="O19640" t="s">
        <v>10</v>
      </c>
      <c r="P19640">
        <v>0.89</v>
      </c>
    </row>
    <row r="19641" spans="8:16">
      <c r="H19641" t="s">
        <v>18358</v>
      </c>
      <c r="I19641" t="s">
        <v>7</v>
      </c>
      <c r="J19641">
        <v>2023</v>
      </c>
      <c r="K19641">
        <f>2024 -impact_data[[#This Row],[model_year]]</f>
        <v>1</v>
      </c>
      <c r="L19641">
        <v>42</v>
      </c>
      <c r="M19641">
        <v>5.4</v>
      </c>
      <c r="N19641">
        <v>2.1</v>
      </c>
      <c r="O19641" t="s">
        <v>10</v>
      </c>
      <c r="P19641">
        <v>0.87</v>
      </c>
    </row>
    <row r="19642" spans="8:16">
      <c r="H19642" t="s">
        <v>18382</v>
      </c>
      <c r="I19642" t="s">
        <v>7</v>
      </c>
      <c r="J19642">
        <v>2023</v>
      </c>
      <c r="K19642">
        <f>2024 -impact_data[[#This Row],[model_year]]</f>
        <v>1</v>
      </c>
      <c r="L19642">
        <v>44</v>
      </c>
      <c r="M19642">
        <v>12.6</v>
      </c>
      <c r="N19642">
        <v>5</v>
      </c>
      <c r="O19642" t="s">
        <v>10</v>
      </c>
      <c r="P19642">
        <v>0.89</v>
      </c>
    </row>
    <row r="19643" spans="8:16">
      <c r="H19643" t="s">
        <v>18421</v>
      </c>
      <c r="I19643" t="s">
        <v>7</v>
      </c>
      <c r="J19643">
        <v>2023</v>
      </c>
      <c r="K19643">
        <f>2024 -impact_data[[#This Row],[model_year]]</f>
        <v>1</v>
      </c>
      <c r="L19643">
        <v>40</v>
      </c>
      <c r="M19643">
        <v>-5.4</v>
      </c>
      <c r="N19643">
        <v>-1.3</v>
      </c>
      <c r="O19643" t="s">
        <v>8</v>
      </c>
      <c r="P19643">
        <v>0.89</v>
      </c>
    </row>
    <row r="19644" spans="8:16">
      <c r="H19644" t="s">
        <v>18427</v>
      </c>
      <c r="I19644" t="s">
        <v>7</v>
      </c>
      <c r="J19644">
        <v>2023</v>
      </c>
      <c r="K19644">
        <f>2024 -impact_data[[#This Row],[model_year]]</f>
        <v>1</v>
      </c>
      <c r="L19644">
        <v>47</v>
      </c>
      <c r="M19644">
        <v>-0.3</v>
      </c>
      <c r="N19644">
        <v>-0.2</v>
      </c>
      <c r="O19644" t="s">
        <v>9</v>
      </c>
      <c r="P19644">
        <v>0.88</v>
      </c>
    </row>
    <row r="19645" spans="8:16">
      <c r="H19645" t="s">
        <v>18430</v>
      </c>
      <c r="I19645" t="s">
        <v>7</v>
      </c>
      <c r="J19645">
        <v>2023</v>
      </c>
      <c r="K19645">
        <f>2024 -impact_data[[#This Row],[model_year]]</f>
        <v>1</v>
      </c>
      <c r="L19645">
        <v>45</v>
      </c>
      <c r="M19645">
        <v>22.7</v>
      </c>
      <c r="N19645">
        <v>5.7</v>
      </c>
      <c r="O19645" t="s">
        <v>8</v>
      </c>
      <c r="P19645">
        <v>0.87</v>
      </c>
    </row>
    <row r="19646" spans="8:16">
      <c r="H19646" t="s">
        <v>18442</v>
      </c>
      <c r="I19646" t="s">
        <v>7</v>
      </c>
      <c r="J19646">
        <v>2023</v>
      </c>
      <c r="K19646">
        <f>2024 -impact_data[[#This Row],[model_year]]</f>
        <v>1</v>
      </c>
      <c r="L19646">
        <v>46</v>
      </c>
      <c r="M19646">
        <v>10</v>
      </c>
      <c r="N19646">
        <v>6</v>
      </c>
      <c r="O19646" t="s">
        <v>9</v>
      </c>
      <c r="P19646">
        <v>0.88</v>
      </c>
    </row>
    <row r="19647" spans="8:16">
      <c r="H19647" t="s">
        <v>18445</v>
      </c>
      <c r="I19647" t="s">
        <v>7</v>
      </c>
      <c r="J19647">
        <v>2023</v>
      </c>
      <c r="K19647">
        <f>2024 -impact_data[[#This Row],[model_year]]</f>
        <v>1</v>
      </c>
      <c r="L19647">
        <v>46</v>
      </c>
      <c r="M19647">
        <v>25</v>
      </c>
      <c r="N19647">
        <v>6.3</v>
      </c>
      <c r="O19647" t="s">
        <v>8</v>
      </c>
      <c r="P19647">
        <v>0.89</v>
      </c>
    </row>
    <row r="19648" spans="8:16">
      <c r="H19648" t="s">
        <v>18492</v>
      </c>
      <c r="I19648" t="s">
        <v>7</v>
      </c>
      <c r="J19648">
        <v>2023</v>
      </c>
      <c r="K19648">
        <f>2024 -impact_data[[#This Row],[model_year]]</f>
        <v>1</v>
      </c>
      <c r="L19648">
        <v>43</v>
      </c>
      <c r="M19648">
        <v>-9.8000000000000007</v>
      </c>
      <c r="N19648">
        <v>-5.9</v>
      </c>
      <c r="O19648" t="s">
        <v>9</v>
      </c>
      <c r="P19648">
        <v>0.87</v>
      </c>
    </row>
    <row r="19649" spans="8:16">
      <c r="H19649" t="s">
        <v>18501</v>
      </c>
      <c r="I19649" t="s">
        <v>7</v>
      </c>
      <c r="J19649">
        <v>2023</v>
      </c>
      <c r="K19649">
        <f>2024 -impact_data[[#This Row],[model_year]]</f>
        <v>1</v>
      </c>
      <c r="L19649">
        <v>43</v>
      </c>
      <c r="M19649">
        <v>1.7</v>
      </c>
      <c r="N19649">
        <v>1</v>
      </c>
      <c r="O19649" t="s">
        <v>9</v>
      </c>
      <c r="P19649">
        <v>0.86</v>
      </c>
    </row>
    <row r="19650" spans="8:16">
      <c r="H19650" t="s">
        <v>18516</v>
      </c>
      <c r="I19650" t="s">
        <v>11</v>
      </c>
      <c r="J19650">
        <v>2023</v>
      </c>
      <c r="K19650">
        <f>2024 -impact_data[[#This Row],[model_year]]</f>
        <v>1</v>
      </c>
      <c r="L19650">
        <v>76</v>
      </c>
      <c r="M19650">
        <v>2.2999999999999998</v>
      </c>
      <c r="N19650">
        <v>1.4</v>
      </c>
      <c r="O19650" t="s">
        <v>9</v>
      </c>
      <c r="P19650">
        <v>0.97</v>
      </c>
    </row>
    <row r="19651" spans="8:16">
      <c r="H19651" t="s">
        <v>18525</v>
      </c>
      <c r="I19651" t="s">
        <v>11</v>
      </c>
      <c r="J19651">
        <v>2023</v>
      </c>
      <c r="K19651">
        <f>2024 -impact_data[[#This Row],[model_year]]</f>
        <v>1</v>
      </c>
      <c r="L19651">
        <v>76</v>
      </c>
      <c r="M19651">
        <v>37.299999999999997</v>
      </c>
      <c r="N19651">
        <v>22.4</v>
      </c>
      <c r="O19651" t="s">
        <v>9</v>
      </c>
      <c r="P19651">
        <v>0.97</v>
      </c>
    </row>
    <row r="19652" spans="8:16">
      <c r="H19652" t="s">
        <v>18580</v>
      </c>
      <c r="I19652" t="s">
        <v>7</v>
      </c>
      <c r="J19652">
        <v>2023</v>
      </c>
      <c r="K19652">
        <f>2024 -impact_data[[#This Row],[model_year]]</f>
        <v>1</v>
      </c>
      <c r="L19652">
        <v>44</v>
      </c>
      <c r="M19652">
        <v>35.6</v>
      </c>
      <c r="N19652">
        <v>21.4</v>
      </c>
      <c r="O19652" t="s">
        <v>9</v>
      </c>
      <c r="P19652">
        <v>0.86</v>
      </c>
    </row>
    <row r="19653" spans="8:16">
      <c r="H19653" t="s">
        <v>18589</v>
      </c>
      <c r="I19653" t="s">
        <v>7</v>
      </c>
      <c r="J19653">
        <v>2023</v>
      </c>
      <c r="K19653">
        <f>2024 -impact_data[[#This Row],[model_year]]</f>
        <v>1</v>
      </c>
      <c r="L19653">
        <v>45</v>
      </c>
      <c r="M19653">
        <v>-2.5</v>
      </c>
      <c r="N19653">
        <v>-1</v>
      </c>
      <c r="O19653" t="s">
        <v>10</v>
      </c>
      <c r="P19653">
        <v>0.89</v>
      </c>
    </row>
    <row r="19654" spans="8:16">
      <c r="H19654" t="s">
        <v>18594</v>
      </c>
      <c r="I19654" t="s">
        <v>7</v>
      </c>
      <c r="J19654">
        <v>2023</v>
      </c>
      <c r="K19654">
        <f>2024 -impact_data[[#This Row],[model_year]]</f>
        <v>1</v>
      </c>
      <c r="L19654">
        <v>47</v>
      </c>
      <c r="M19654">
        <v>43.2</v>
      </c>
      <c r="N19654">
        <v>25.9</v>
      </c>
      <c r="O19654" t="s">
        <v>9</v>
      </c>
      <c r="P19654">
        <v>0.86</v>
      </c>
    </row>
    <row r="19655" spans="8:16">
      <c r="H19655" t="s">
        <v>18620</v>
      </c>
      <c r="I19655" t="s">
        <v>7</v>
      </c>
      <c r="J19655">
        <v>2023</v>
      </c>
      <c r="K19655">
        <f>2024 -impact_data[[#This Row],[model_year]]</f>
        <v>1</v>
      </c>
      <c r="L19655">
        <v>46</v>
      </c>
      <c r="M19655">
        <v>16.399999999999999</v>
      </c>
      <c r="N19655">
        <v>9.8000000000000007</v>
      </c>
      <c r="O19655" t="s">
        <v>9</v>
      </c>
      <c r="P19655">
        <v>0.87</v>
      </c>
    </row>
    <row r="19656" spans="8:16">
      <c r="H19656" t="s">
        <v>18623</v>
      </c>
      <c r="I19656" t="s">
        <v>7</v>
      </c>
      <c r="J19656">
        <v>2023</v>
      </c>
      <c r="K19656">
        <f>2024 -impact_data[[#This Row],[model_year]]</f>
        <v>1</v>
      </c>
      <c r="L19656">
        <v>47</v>
      </c>
      <c r="M19656">
        <v>15.1</v>
      </c>
      <c r="N19656">
        <v>6</v>
      </c>
      <c r="O19656" t="s">
        <v>10</v>
      </c>
      <c r="P19656">
        <v>0.88</v>
      </c>
    </row>
    <row r="19657" spans="8:16">
      <c r="H19657" t="s">
        <v>18624</v>
      </c>
      <c r="I19657" t="s">
        <v>7</v>
      </c>
      <c r="J19657">
        <v>2023</v>
      </c>
      <c r="K19657">
        <f>2024 -impact_data[[#This Row],[model_year]]</f>
        <v>1</v>
      </c>
      <c r="L19657">
        <v>46</v>
      </c>
      <c r="M19657">
        <v>11.8</v>
      </c>
      <c r="N19657">
        <v>7.1</v>
      </c>
      <c r="O19657" t="s">
        <v>9</v>
      </c>
      <c r="P19657">
        <v>0.89</v>
      </c>
    </row>
    <row r="19658" spans="8:16">
      <c r="H19658" t="s">
        <v>18645</v>
      </c>
      <c r="I19658" t="s">
        <v>7</v>
      </c>
      <c r="J19658">
        <v>2023</v>
      </c>
      <c r="K19658">
        <f>2024 -impact_data[[#This Row],[model_year]]</f>
        <v>1</v>
      </c>
      <c r="L19658">
        <v>46</v>
      </c>
      <c r="M19658">
        <v>21.8</v>
      </c>
      <c r="N19658">
        <v>5.5</v>
      </c>
      <c r="O19658" t="s">
        <v>8</v>
      </c>
      <c r="P19658">
        <v>0.88</v>
      </c>
    </row>
    <row r="19659" spans="8:16">
      <c r="H19659" t="s">
        <v>18647</v>
      </c>
      <c r="I19659" t="s">
        <v>7</v>
      </c>
      <c r="J19659">
        <v>2023</v>
      </c>
      <c r="K19659">
        <f>2024 -impact_data[[#This Row],[model_year]]</f>
        <v>1</v>
      </c>
      <c r="L19659">
        <v>44</v>
      </c>
      <c r="M19659">
        <v>17</v>
      </c>
      <c r="N19659">
        <v>10.199999999999999</v>
      </c>
      <c r="O19659" t="s">
        <v>9</v>
      </c>
      <c r="P19659">
        <v>0.88</v>
      </c>
    </row>
    <row r="19660" spans="8:16">
      <c r="H19660" t="s">
        <v>18650</v>
      </c>
      <c r="I19660" t="s">
        <v>7</v>
      </c>
      <c r="J19660">
        <v>2023</v>
      </c>
      <c r="K19660">
        <f>2024 -impact_data[[#This Row],[model_year]]</f>
        <v>1</v>
      </c>
      <c r="L19660">
        <v>42</v>
      </c>
      <c r="M19660">
        <v>4.4000000000000004</v>
      </c>
      <c r="N19660">
        <v>2.7</v>
      </c>
      <c r="O19660" t="s">
        <v>9</v>
      </c>
      <c r="P19660">
        <v>0.86</v>
      </c>
    </row>
    <row r="19661" spans="8:16">
      <c r="H19661" t="s">
        <v>18668</v>
      </c>
      <c r="I19661" t="s">
        <v>7</v>
      </c>
      <c r="J19661">
        <v>2023</v>
      </c>
      <c r="K19661">
        <f>2024 -impact_data[[#This Row],[model_year]]</f>
        <v>1</v>
      </c>
      <c r="L19661">
        <v>45</v>
      </c>
      <c r="M19661">
        <v>0.9</v>
      </c>
      <c r="N19661">
        <v>0.4</v>
      </c>
      <c r="O19661" t="s">
        <v>10</v>
      </c>
      <c r="P19661">
        <v>0.87</v>
      </c>
    </row>
    <row r="19662" spans="8:16">
      <c r="H19662" t="s">
        <v>18691</v>
      </c>
      <c r="I19662" t="s">
        <v>7</v>
      </c>
      <c r="J19662">
        <v>2023</v>
      </c>
      <c r="K19662">
        <f>2024 -impact_data[[#This Row],[model_year]]</f>
        <v>1</v>
      </c>
      <c r="L19662">
        <v>48</v>
      </c>
      <c r="M19662">
        <v>33</v>
      </c>
      <c r="N19662">
        <v>13.2</v>
      </c>
      <c r="O19662" t="s">
        <v>10</v>
      </c>
      <c r="P19662">
        <v>0.86</v>
      </c>
    </row>
    <row r="19663" spans="8:16">
      <c r="H19663" t="s">
        <v>18699</v>
      </c>
      <c r="I19663" t="s">
        <v>7</v>
      </c>
      <c r="J19663">
        <v>2023</v>
      </c>
      <c r="K19663">
        <f>2024 -impact_data[[#This Row],[model_year]]</f>
        <v>1</v>
      </c>
      <c r="L19663">
        <v>46</v>
      </c>
      <c r="M19663">
        <v>34.6</v>
      </c>
      <c r="N19663">
        <v>13.9</v>
      </c>
      <c r="O19663" t="s">
        <v>10</v>
      </c>
      <c r="P19663">
        <v>0.86</v>
      </c>
    </row>
    <row r="19664" spans="8:16">
      <c r="H19664" t="s">
        <v>18707</v>
      </c>
      <c r="I19664" t="s">
        <v>7</v>
      </c>
      <c r="J19664">
        <v>2023</v>
      </c>
      <c r="K19664">
        <f>2024 -impact_data[[#This Row],[model_year]]</f>
        <v>1</v>
      </c>
      <c r="L19664">
        <v>43</v>
      </c>
      <c r="M19664">
        <v>21.2</v>
      </c>
      <c r="N19664">
        <v>12.7</v>
      </c>
      <c r="O19664" t="s">
        <v>9</v>
      </c>
      <c r="P19664">
        <v>0.89</v>
      </c>
    </row>
    <row r="19665" spans="8:16">
      <c r="H19665" t="s">
        <v>18808</v>
      </c>
      <c r="I19665" t="s">
        <v>7</v>
      </c>
      <c r="J19665">
        <v>2023</v>
      </c>
      <c r="K19665">
        <f>2024 -impact_data[[#This Row],[model_year]]</f>
        <v>1</v>
      </c>
      <c r="L19665">
        <v>40</v>
      </c>
      <c r="M19665">
        <v>6.3</v>
      </c>
      <c r="N19665">
        <v>2.5</v>
      </c>
      <c r="O19665" t="s">
        <v>10</v>
      </c>
      <c r="P19665">
        <v>0.89</v>
      </c>
    </row>
    <row r="19666" spans="8:16">
      <c r="H19666" t="s">
        <v>18816</v>
      </c>
      <c r="I19666" t="s">
        <v>7</v>
      </c>
      <c r="J19666">
        <v>2023</v>
      </c>
      <c r="K19666">
        <f>2024 -impact_data[[#This Row],[model_year]]</f>
        <v>1</v>
      </c>
      <c r="L19666">
        <v>46</v>
      </c>
      <c r="M19666">
        <v>4.0999999999999996</v>
      </c>
      <c r="N19666">
        <v>1.6</v>
      </c>
      <c r="O19666" t="s">
        <v>10</v>
      </c>
      <c r="P19666">
        <v>0.86</v>
      </c>
    </row>
    <row r="19667" spans="8:16">
      <c r="H19667" t="s">
        <v>18819</v>
      </c>
      <c r="I19667" t="s">
        <v>7</v>
      </c>
      <c r="J19667">
        <v>2023</v>
      </c>
      <c r="K19667">
        <f>2024 -impact_data[[#This Row],[model_year]]</f>
        <v>1</v>
      </c>
      <c r="L19667">
        <v>45</v>
      </c>
      <c r="M19667">
        <v>23.1</v>
      </c>
      <c r="N19667">
        <v>13.9</v>
      </c>
      <c r="O19667" t="s">
        <v>9</v>
      </c>
      <c r="P19667">
        <v>0.89</v>
      </c>
    </row>
    <row r="19668" spans="8:16">
      <c r="H19668" t="s">
        <v>18822</v>
      </c>
      <c r="I19668" t="s">
        <v>11</v>
      </c>
      <c r="J19668">
        <v>2023</v>
      </c>
      <c r="K19668">
        <f>2024 -impact_data[[#This Row],[model_year]]</f>
        <v>1</v>
      </c>
      <c r="L19668">
        <v>74</v>
      </c>
      <c r="M19668">
        <v>0.9</v>
      </c>
      <c r="N19668">
        <v>0.6</v>
      </c>
      <c r="O19668" t="s">
        <v>9</v>
      </c>
      <c r="P19668">
        <v>0.98</v>
      </c>
    </row>
    <row r="19669" spans="8:16">
      <c r="H19669" t="s">
        <v>18825</v>
      </c>
      <c r="I19669" t="s">
        <v>11</v>
      </c>
      <c r="J19669">
        <v>2023</v>
      </c>
      <c r="K19669">
        <f>2024 -impact_data[[#This Row],[model_year]]</f>
        <v>1</v>
      </c>
      <c r="L19669">
        <v>77</v>
      </c>
      <c r="M19669">
        <v>14.9</v>
      </c>
      <c r="N19669">
        <v>9</v>
      </c>
      <c r="O19669" t="s">
        <v>9</v>
      </c>
      <c r="P19669">
        <v>0.95</v>
      </c>
    </row>
    <row r="19670" spans="8:16">
      <c r="H19670" t="s">
        <v>18841</v>
      </c>
      <c r="I19670" t="s">
        <v>7</v>
      </c>
      <c r="J19670">
        <v>2023</v>
      </c>
      <c r="K19670">
        <f>2024 -impact_data[[#This Row],[model_year]]</f>
        <v>1</v>
      </c>
      <c r="L19670">
        <v>44</v>
      </c>
      <c r="M19670">
        <v>8</v>
      </c>
      <c r="N19670">
        <v>3.2</v>
      </c>
      <c r="O19670" t="s">
        <v>10</v>
      </c>
      <c r="P19670">
        <v>0.88</v>
      </c>
    </row>
    <row r="19671" spans="8:16">
      <c r="H19671" t="s">
        <v>18842</v>
      </c>
      <c r="I19671" t="s">
        <v>7</v>
      </c>
      <c r="J19671">
        <v>2023</v>
      </c>
      <c r="K19671">
        <f>2024 -impact_data[[#This Row],[model_year]]</f>
        <v>1</v>
      </c>
      <c r="L19671">
        <v>43</v>
      </c>
      <c r="M19671">
        <v>17.7</v>
      </c>
      <c r="N19671">
        <v>10.6</v>
      </c>
      <c r="O19671" t="s">
        <v>9</v>
      </c>
      <c r="P19671">
        <v>0.87</v>
      </c>
    </row>
    <row r="19672" spans="8:16">
      <c r="H19672" t="s">
        <v>18864</v>
      </c>
      <c r="I19672" t="s">
        <v>7</v>
      </c>
      <c r="J19672">
        <v>2023</v>
      </c>
      <c r="K19672">
        <f>2024 -impact_data[[#This Row],[model_year]]</f>
        <v>1</v>
      </c>
      <c r="L19672">
        <v>46</v>
      </c>
      <c r="M19672">
        <v>11.9</v>
      </c>
      <c r="N19672">
        <v>4.8</v>
      </c>
      <c r="O19672" t="s">
        <v>10</v>
      </c>
      <c r="P19672">
        <v>0.86</v>
      </c>
    </row>
    <row r="19673" spans="8:16">
      <c r="H19673" t="s">
        <v>18882</v>
      </c>
      <c r="I19673" t="s">
        <v>7</v>
      </c>
      <c r="J19673">
        <v>2023</v>
      </c>
      <c r="K19673">
        <f>2024 -impact_data[[#This Row],[model_year]]</f>
        <v>1</v>
      </c>
      <c r="L19673">
        <v>44</v>
      </c>
      <c r="M19673">
        <v>2.4</v>
      </c>
      <c r="N19673">
        <v>1</v>
      </c>
      <c r="O19673" t="s">
        <v>10</v>
      </c>
      <c r="P19673">
        <v>0.87</v>
      </c>
    </row>
    <row r="19674" spans="8:16">
      <c r="H19674" t="s">
        <v>18888</v>
      </c>
      <c r="I19674" t="s">
        <v>7</v>
      </c>
      <c r="J19674">
        <v>2023</v>
      </c>
      <c r="K19674">
        <f>2024 -impact_data[[#This Row],[model_year]]</f>
        <v>1</v>
      </c>
      <c r="L19674">
        <v>44</v>
      </c>
      <c r="M19674">
        <v>4.9000000000000004</v>
      </c>
      <c r="N19674">
        <v>2</v>
      </c>
      <c r="O19674" t="s">
        <v>10</v>
      </c>
      <c r="P19674">
        <v>0.88</v>
      </c>
    </row>
    <row r="19675" spans="8:16">
      <c r="H19675" t="s">
        <v>18894</v>
      </c>
      <c r="I19675" t="s">
        <v>7</v>
      </c>
      <c r="J19675">
        <v>2023</v>
      </c>
      <c r="K19675">
        <f>2024 -impact_data[[#This Row],[model_year]]</f>
        <v>1</v>
      </c>
      <c r="L19675">
        <v>42</v>
      </c>
      <c r="M19675">
        <v>12.5</v>
      </c>
      <c r="N19675">
        <v>7.5</v>
      </c>
      <c r="O19675" t="s">
        <v>9</v>
      </c>
      <c r="P19675">
        <v>0.87</v>
      </c>
    </row>
    <row r="19676" spans="8:16">
      <c r="H19676" t="s">
        <v>18896</v>
      </c>
      <c r="I19676" t="s">
        <v>7</v>
      </c>
      <c r="J19676">
        <v>2023</v>
      </c>
      <c r="K19676">
        <f>2024 -impact_data[[#This Row],[model_year]]</f>
        <v>1</v>
      </c>
      <c r="L19676">
        <v>44</v>
      </c>
      <c r="M19676">
        <v>20</v>
      </c>
      <c r="N19676">
        <v>12</v>
      </c>
      <c r="O19676" t="s">
        <v>9</v>
      </c>
      <c r="P19676">
        <v>0.88</v>
      </c>
    </row>
    <row r="19677" spans="8:16">
      <c r="H19677" t="s">
        <v>18907</v>
      </c>
      <c r="I19677" t="s">
        <v>7</v>
      </c>
      <c r="J19677">
        <v>2023</v>
      </c>
      <c r="K19677">
        <f>2024 -impact_data[[#This Row],[model_year]]</f>
        <v>1</v>
      </c>
      <c r="L19677">
        <v>45</v>
      </c>
      <c r="M19677">
        <v>18.7</v>
      </c>
      <c r="N19677">
        <v>11.2</v>
      </c>
      <c r="O19677" t="s">
        <v>9</v>
      </c>
      <c r="P19677">
        <v>0.88</v>
      </c>
    </row>
    <row r="19678" spans="8:16">
      <c r="H19678" t="s">
        <v>18928</v>
      </c>
      <c r="I19678" t="s">
        <v>7</v>
      </c>
      <c r="J19678">
        <v>2023</v>
      </c>
      <c r="K19678">
        <f>2024 -impact_data[[#This Row],[model_year]]</f>
        <v>1</v>
      </c>
      <c r="L19678">
        <v>47</v>
      </c>
      <c r="M19678">
        <v>33.799999999999997</v>
      </c>
      <c r="N19678">
        <v>20.3</v>
      </c>
      <c r="O19678" t="s">
        <v>9</v>
      </c>
      <c r="P19678">
        <v>0.87</v>
      </c>
    </row>
    <row r="19679" spans="8:16">
      <c r="H19679" t="s">
        <v>18994</v>
      </c>
      <c r="I19679" t="s">
        <v>7</v>
      </c>
      <c r="J19679">
        <v>2023</v>
      </c>
      <c r="K19679">
        <f>2024 -impact_data[[#This Row],[model_year]]</f>
        <v>1</v>
      </c>
      <c r="L19679">
        <v>46</v>
      </c>
      <c r="M19679">
        <v>14.5</v>
      </c>
      <c r="N19679">
        <v>5.8</v>
      </c>
      <c r="O19679" t="s">
        <v>10</v>
      </c>
      <c r="P19679">
        <v>0.88</v>
      </c>
    </row>
    <row r="19680" spans="8:16">
      <c r="H19680" t="s">
        <v>18996</v>
      </c>
      <c r="I19680" t="s">
        <v>7</v>
      </c>
      <c r="J19680">
        <v>2023</v>
      </c>
      <c r="K19680">
        <f>2024 -impact_data[[#This Row],[model_year]]</f>
        <v>1</v>
      </c>
      <c r="L19680">
        <v>43</v>
      </c>
      <c r="M19680">
        <v>14.5</v>
      </c>
      <c r="N19680">
        <v>8.6999999999999993</v>
      </c>
      <c r="O19680" t="s">
        <v>9</v>
      </c>
      <c r="P19680">
        <v>0.88</v>
      </c>
    </row>
    <row r="19681" spans="8:16">
      <c r="H19681" t="s">
        <v>19029</v>
      </c>
      <c r="I19681" t="s">
        <v>11</v>
      </c>
      <c r="J19681">
        <v>2023</v>
      </c>
      <c r="K19681">
        <f>2024 -impact_data[[#This Row],[model_year]]</f>
        <v>1</v>
      </c>
      <c r="L19681">
        <v>75</v>
      </c>
      <c r="M19681">
        <v>-4.4000000000000004</v>
      </c>
      <c r="N19681">
        <v>-1.1000000000000001</v>
      </c>
      <c r="O19681" t="s">
        <v>8</v>
      </c>
      <c r="P19681">
        <v>0.95</v>
      </c>
    </row>
    <row r="19682" spans="8:16">
      <c r="H19682" t="s">
        <v>19046</v>
      </c>
      <c r="I19682" t="s">
        <v>7</v>
      </c>
      <c r="J19682">
        <v>2023</v>
      </c>
      <c r="K19682">
        <f>2024 -impact_data[[#This Row],[model_year]]</f>
        <v>1</v>
      </c>
      <c r="L19682">
        <v>43</v>
      </c>
      <c r="M19682">
        <v>7.6</v>
      </c>
      <c r="N19682">
        <v>4.5999999999999996</v>
      </c>
      <c r="O19682" t="s">
        <v>9</v>
      </c>
      <c r="P19682">
        <v>0.88</v>
      </c>
    </row>
    <row r="19683" spans="8:16">
      <c r="H19683" t="s">
        <v>19050</v>
      </c>
      <c r="I19683" t="s">
        <v>7</v>
      </c>
      <c r="J19683">
        <v>2023</v>
      </c>
      <c r="K19683">
        <f>2024 -impact_data[[#This Row],[model_year]]</f>
        <v>1</v>
      </c>
      <c r="L19683">
        <v>43</v>
      </c>
      <c r="M19683">
        <v>-1.1000000000000001</v>
      </c>
      <c r="N19683">
        <v>-0.7</v>
      </c>
      <c r="O19683" t="s">
        <v>9</v>
      </c>
      <c r="P19683">
        <v>0.88</v>
      </c>
    </row>
    <row r="19684" spans="8:16">
      <c r="H19684" t="s">
        <v>19063</v>
      </c>
      <c r="I19684" t="s">
        <v>7</v>
      </c>
      <c r="J19684">
        <v>2023</v>
      </c>
      <c r="K19684">
        <f>2024 -impact_data[[#This Row],[model_year]]</f>
        <v>1</v>
      </c>
      <c r="L19684">
        <v>47</v>
      </c>
      <c r="M19684">
        <v>23.1</v>
      </c>
      <c r="N19684">
        <v>13.9</v>
      </c>
      <c r="O19684" t="s">
        <v>9</v>
      </c>
      <c r="P19684">
        <v>0.88</v>
      </c>
    </row>
    <row r="19685" spans="8:16">
      <c r="H19685" t="s">
        <v>19073</v>
      </c>
      <c r="I19685" t="s">
        <v>7</v>
      </c>
      <c r="J19685">
        <v>2023</v>
      </c>
      <c r="K19685">
        <f>2024 -impact_data[[#This Row],[model_year]]</f>
        <v>1</v>
      </c>
      <c r="L19685">
        <v>48</v>
      </c>
      <c r="M19685">
        <v>19.399999999999999</v>
      </c>
      <c r="N19685">
        <v>11.6</v>
      </c>
      <c r="O19685" t="s">
        <v>9</v>
      </c>
      <c r="P19685">
        <v>0.88</v>
      </c>
    </row>
    <row r="19686" spans="8:16">
      <c r="H19686" t="s">
        <v>19086</v>
      </c>
      <c r="I19686" t="s">
        <v>7</v>
      </c>
      <c r="J19686">
        <v>2023</v>
      </c>
      <c r="K19686">
        <f>2024 -impact_data[[#This Row],[model_year]]</f>
        <v>1</v>
      </c>
      <c r="L19686">
        <v>40</v>
      </c>
      <c r="M19686">
        <v>-2.2999999999999998</v>
      </c>
      <c r="N19686">
        <v>-1.4</v>
      </c>
      <c r="O19686" t="s">
        <v>9</v>
      </c>
      <c r="P19686">
        <v>0.89</v>
      </c>
    </row>
    <row r="19687" spans="8:16">
      <c r="H19687" t="s">
        <v>19106</v>
      </c>
      <c r="I19687" t="s">
        <v>7</v>
      </c>
      <c r="J19687">
        <v>2023</v>
      </c>
      <c r="K19687">
        <f>2024 -impact_data[[#This Row],[model_year]]</f>
        <v>1</v>
      </c>
      <c r="L19687">
        <v>46</v>
      </c>
      <c r="M19687">
        <v>11.9</v>
      </c>
      <c r="N19687">
        <v>7.1</v>
      </c>
      <c r="O19687" t="s">
        <v>9</v>
      </c>
      <c r="P19687">
        <v>0.87</v>
      </c>
    </row>
    <row r="19688" spans="8:16">
      <c r="H19688" t="s">
        <v>19135</v>
      </c>
      <c r="I19688" t="s">
        <v>7</v>
      </c>
      <c r="J19688">
        <v>2023</v>
      </c>
      <c r="K19688">
        <f>2024 -impact_data[[#This Row],[model_year]]</f>
        <v>1</v>
      </c>
      <c r="L19688">
        <v>40</v>
      </c>
      <c r="M19688">
        <v>-14.4</v>
      </c>
      <c r="N19688">
        <v>-8.6</v>
      </c>
      <c r="O19688" t="s">
        <v>9</v>
      </c>
      <c r="P19688">
        <v>0.88</v>
      </c>
    </row>
    <row r="19689" spans="8:16">
      <c r="H19689" t="s">
        <v>19153</v>
      </c>
      <c r="I19689" t="s">
        <v>7</v>
      </c>
      <c r="J19689">
        <v>2023</v>
      </c>
      <c r="K19689">
        <f>2024 -impact_data[[#This Row],[model_year]]</f>
        <v>1</v>
      </c>
      <c r="L19689">
        <v>41</v>
      </c>
      <c r="M19689">
        <v>-5.6</v>
      </c>
      <c r="N19689">
        <v>-2.2000000000000002</v>
      </c>
      <c r="O19689" t="s">
        <v>10</v>
      </c>
      <c r="P19689">
        <v>0.88</v>
      </c>
    </row>
    <row r="19690" spans="8:16">
      <c r="H19690" t="s">
        <v>19158</v>
      </c>
      <c r="I19690" t="s">
        <v>7</v>
      </c>
      <c r="J19690">
        <v>2023</v>
      </c>
      <c r="K19690">
        <f>2024 -impact_data[[#This Row],[model_year]]</f>
        <v>1</v>
      </c>
      <c r="L19690">
        <v>42</v>
      </c>
      <c r="M19690">
        <v>1.8</v>
      </c>
      <c r="N19690">
        <v>1.1000000000000001</v>
      </c>
      <c r="O19690" t="s">
        <v>9</v>
      </c>
      <c r="P19690">
        <v>0.87</v>
      </c>
    </row>
    <row r="19691" spans="8:16">
      <c r="H19691" t="s">
        <v>19200</v>
      </c>
      <c r="I19691" t="s">
        <v>7</v>
      </c>
      <c r="J19691">
        <v>2023</v>
      </c>
      <c r="K19691">
        <f>2024 -impact_data[[#This Row],[model_year]]</f>
        <v>1</v>
      </c>
      <c r="L19691">
        <v>45</v>
      </c>
      <c r="M19691">
        <v>17.600000000000001</v>
      </c>
      <c r="N19691">
        <v>4.4000000000000004</v>
      </c>
      <c r="O19691" t="s">
        <v>8</v>
      </c>
      <c r="P19691">
        <v>0.88</v>
      </c>
    </row>
    <row r="19692" spans="8:16">
      <c r="H19692" t="s">
        <v>19223</v>
      </c>
      <c r="I19692" t="s">
        <v>7</v>
      </c>
      <c r="J19692">
        <v>2023</v>
      </c>
      <c r="K19692">
        <f>2024 -impact_data[[#This Row],[model_year]]</f>
        <v>1</v>
      </c>
      <c r="L19692">
        <v>49</v>
      </c>
      <c r="M19692">
        <v>4.4000000000000004</v>
      </c>
      <c r="N19692">
        <v>2.6</v>
      </c>
      <c r="O19692" t="s">
        <v>9</v>
      </c>
      <c r="P19692">
        <v>0.86</v>
      </c>
    </row>
    <row r="19693" spans="8:16">
      <c r="H19693" t="s">
        <v>19226</v>
      </c>
      <c r="I19693" t="s">
        <v>7</v>
      </c>
      <c r="J19693">
        <v>2023</v>
      </c>
      <c r="K19693">
        <f>2024 -impact_data[[#This Row],[model_year]]</f>
        <v>1</v>
      </c>
      <c r="L19693">
        <v>45</v>
      </c>
      <c r="M19693">
        <v>24</v>
      </c>
      <c r="N19693">
        <v>14.4</v>
      </c>
      <c r="O19693" t="s">
        <v>9</v>
      </c>
      <c r="P19693">
        <v>0.87</v>
      </c>
    </row>
    <row r="19694" spans="8:16">
      <c r="H19694" t="s">
        <v>19233</v>
      </c>
      <c r="I19694" t="s">
        <v>7</v>
      </c>
      <c r="J19694">
        <v>2023</v>
      </c>
      <c r="K19694">
        <f>2024 -impact_data[[#This Row],[model_year]]</f>
        <v>1</v>
      </c>
      <c r="L19694">
        <v>43</v>
      </c>
      <c r="M19694">
        <v>14.1</v>
      </c>
      <c r="N19694">
        <v>3.5</v>
      </c>
      <c r="O19694" t="s">
        <v>8</v>
      </c>
      <c r="P19694">
        <v>0.88</v>
      </c>
    </row>
    <row r="19695" spans="8:16">
      <c r="H19695" t="s">
        <v>19241</v>
      </c>
      <c r="I19695" t="s">
        <v>7</v>
      </c>
      <c r="J19695">
        <v>2023</v>
      </c>
      <c r="K19695">
        <f>2024 -impact_data[[#This Row],[model_year]]</f>
        <v>1</v>
      </c>
      <c r="L19695">
        <v>43</v>
      </c>
      <c r="M19695">
        <v>1.1000000000000001</v>
      </c>
      <c r="N19695">
        <v>0.4</v>
      </c>
      <c r="O19695" t="s">
        <v>10</v>
      </c>
      <c r="P19695">
        <v>0.87</v>
      </c>
    </row>
    <row r="19696" spans="8:16">
      <c r="H19696" t="s">
        <v>19282</v>
      </c>
      <c r="I19696" t="s">
        <v>7</v>
      </c>
      <c r="J19696">
        <v>2023</v>
      </c>
      <c r="K19696">
        <f>2024 -impact_data[[#This Row],[model_year]]</f>
        <v>1</v>
      </c>
      <c r="L19696">
        <v>42</v>
      </c>
      <c r="M19696">
        <v>9.6</v>
      </c>
      <c r="N19696">
        <v>5.8</v>
      </c>
      <c r="O19696" t="s">
        <v>9</v>
      </c>
      <c r="P19696">
        <v>0.87</v>
      </c>
    </row>
    <row r="19697" spans="8:16">
      <c r="H19697" t="s">
        <v>19319</v>
      </c>
      <c r="I19697" t="s">
        <v>7</v>
      </c>
      <c r="J19697">
        <v>2023</v>
      </c>
      <c r="K19697">
        <f>2024 -impact_data[[#This Row],[model_year]]</f>
        <v>1</v>
      </c>
      <c r="L19697">
        <v>43</v>
      </c>
      <c r="M19697">
        <v>1.1000000000000001</v>
      </c>
      <c r="N19697">
        <v>0.6</v>
      </c>
      <c r="O19697" t="s">
        <v>9</v>
      </c>
      <c r="P19697">
        <v>0.86</v>
      </c>
    </row>
    <row r="19698" spans="8:16">
      <c r="H19698" t="s">
        <v>19323</v>
      </c>
      <c r="I19698" t="s">
        <v>7</v>
      </c>
      <c r="J19698">
        <v>2023</v>
      </c>
      <c r="K19698">
        <f>2024 -impact_data[[#This Row],[model_year]]</f>
        <v>1</v>
      </c>
      <c r="L19698">
        <v>46</v>
      </c>
      <c r="M19698">
        <v>7.7</v>
      </c>
      <c r="N19698">
        <v>4.5999999999999996</v>
      </c>
      <c r="O19698" t="s">
        <v>9</v>
      </c>
      <c r="P19698">
        <v>0.88</v>
      </c>
    </row>
    <row r="19699" spans="8:16">
      <c r="H19699" t="s">
        <v>19332</v>
      </c>
      <c r="I19699" t="s">
        <v>7</v>
      </c>
      <c r="J19699">
        <v>2023</v>
      </c>
      <c r="K19699">
        <f>2024 -impact_data[[#This Row],[model_year]]</f>
        <v>1</v>
      </c>
      <c r="L19699">
        <v>48</v>
      </c>
      <c r="M19699">
        <v>7</v>
      </c>
      <c r="N19699">
        <v>4.2</v>
      </c>
      <c r="O19699" t="s">
        <v>9</v>
      </c>
      <c r="P19699">
        <v>0.87</v>
      </c>
    </row>
    <row r="19700" spans="8:16">
      <c r="H19700" t="s">
        <v>19341</v>
      </c>
      <c r="I19700" t="s">
        <v>7</v>
      </c>
      <c r="J19700">
        <v>2023</v>
      </c>
      <c r="K19700">
        <f>2024 -impact_data[[#This Row],[model_year]]</f>
        <v>1</v>
      </c>
      <c r="L19700">
        <v>47</v>
      </c>
      <c r="M19700">
        <v>7.5</v>
      </c>
      <c r="N19700">
        <v>4.5</v>
      </c>
      <c r="O19700" t="s">
        <v>9</v>
      </c>
      <c r="P19700">
        <v>0.87</v>
      </c>
    </row>
    <row r="19701" spans="8:16">
      <c r="H19701" t="s">
        <v>19342</v>
      </c>
      <c r="I19701" t="s">
        <v>7</v>
      </c>
      <c r="J19701">
        <v>2023</v>
      </c>
      <c r="K19701">
        <f>2024 -impact_data[[#This Row],[model_year]]</f>
        <v>1</v>
      </c>
      <c r="L19701">
        <v>47</v>
      </c>
      <c r="M19701">
        <v>18.2</v>
      </c>
      <c r="N19701">
        <v>10.9</v>
      </c>
      <c r="O19701" t="s">
        <v>9</v>
      </c>
      <c r="P19701">
        <v>0.87</v>
      </c>
    </row>
    <row r="19702" spans="8:16">
      <c r="H19702" t="s">
        <v>19348</v>
      </c>
      <c r="I19702" t="s">
        <v>7</v>
      </c>
      <c r="J19702">
        <v>2023</v>
      </c>
      <c r="K19702">
        <f>2024 -impact_data[[#This Row],[model_year]]</f>
        <v>1</v>
      </c>
      <c r="L19702">
        <v>42</v>
      </c>
      <c r="M19702">
        <v>4.2</v>
      </c>
      <c r="N19702">
        <v>1.1000000000000001</v>
      </c>
      <c r="O19702" t="s">
        <v>8</v>
      </c>
      <c r="P19702">
        <v>0.88</v>
      </c>
    </row>
    <row r="19703" spans="8:16">
      <c r="H19703" t="s">
        <v>19354</v>
      </c>
      <c r="I19703" t="s">
        <v>7</v>
      </c>
      <c r="J19703">
        <v>2023</v>
      </c>
      <c r="K19703">
        <f>2024 -impact_data[[#This Row],[model_year]]</f>
        <v>1</v>
      </c>
      <c r="L19703">
        <v>44</v>
      </c>
      <c r="M19703">
        <v>4.5999999999999996</v>
      </c>
      <c r="N19703">
        <v>1.8</v>
      </c>
      <c r="O19703" t="s">
        <v>10</v>
      </c>
      <c r="P19703">
        <v>0.87</v>
      </c>
    </row>
    <row r="19704" spans="8:16">
      <c r="H19704" t="s">
        <v>19368</v>
      </c>
      <c r="I19704" t="s">
        <v>7</v>
      </c>
      <c r="J19704">
        <v>2023</v>
      </c>
      <c r="K19704">
        <f>2024 -impact_data[[#This Row],[model_year]]</f>
        <v>1</v>
      </c>
      <c r="L19704">
        <v>44</v>
      </c>
      <c r="M19704">
        <v>8.9</v>
      </c>
      <c r="N19704">
        <v>5.3</v>
      </c>
      <c r="O19704" t="s">
        <v>9</v>
      </c>
      <c r="P19704">
        <v>0.87</v>
      </c>
    </row>
    <row r="19705" spans="8:16">
      <c r="H19705" t="s">
        <v>19386</v>
      </c>
      <c r="I19705" t="s">
        <v>7</v>
      </c>
      <c r="J19705">
        <v>2023</v>
      </c>
      <c r="K19705">
        <f>2024 -impact_data[[#This Row],[model_year]]</f>
        <v>1</v>
      </c>
      <c r="L19705">
        <v>47</v>
      </c>
      <c r="M19705">
        <v>16.899999999999999</v>
      </c>
      <c r="N19705">
        <v>10.199999999999999</v>
      </c>
      <c r="O19705" t="s">
        <v>9</v>
      </c>
      <c r="P19705">
        <v>0.86</v>
      </c>
    </row>
    <row r="19706" spans="8:16">
      <c r="H19706" t="s">
        <v>19393</v>
      </c>
      <c r="I19706" t="s">
        <v>7</v>
      </c>
      <c r="J19706">
        <v>2023</v>
      </c>
      <c r="K19706">
        <f>2024 -impact_data[[#This Row],[model_year]]</f>
        <v>1</v>
      </c>
      <c r="L19706">
        <v>45</v>
      </c>
      <c r="M19706">
        <v>-1.4</v>
      </c>
      <c r="N19706">
        <v>-0.9</v>
      </c>
      <c r="O19706" t="s">
        <v>9</v>
      </c>
      <c r="P19706">
        <v>0.88</v>
      </c>
    </row>
    <row r="19707" spans="8:16">
      <c r="H19707" t="s">
        <v>19410</v>
      </c>
      <c r="I19707" t="s">
        <v>7</v>
      </c>
      <c r="J19707">
        <v>2023</v>
      </c>
      <c r="K19707">
        <f>2024 -impact_data[[#This Row],[model_year]]</f>
        <v>1</v>
      </c>
      <c r="L19707">
        <v>43</v>
      </c>
      <c r="M19707">
        <v>3.1</v>
      </c>
      <c r="N19707">
        <v>1.8</v>
      </c>
      <c r="O19707" t="s">
        <v>9</v>
      </c>
      <c r="P19707">
        <v>0.87</v>
      </c>
    </row>
    <row r="19708" spans="8:16">
      <c r="H19708" t="s">
        <v>19420</v>
      </c>
      <c r="I19708" t="s">
        <v>7</v>
      </c>
      <c r="J19708">
        <v>2023</v>
      </c>
      <c r="K19708">
        <f>2024 -impact_data[[#This Row],[model_year]]</f>
        <v>1</v>
      </c>
      <c r="L19708">
        <v>46</v>
      </c>
      <c r="M19708">
        <v>34.5</v>
      </c>
      <c r="N19708">
        <v>20.7</v>
      </c>
      <c r="O19708" t="s">
        <v>9</v>
      </c>
      <c r="P19708">
        <v>0.89</v>
      </c>
    </row>
    <row r="19709" spans="8:16">
      <c r="H19709" t="s">
        <v>19433</v>
      </c>
      <c r="I19709" t="s">
        <v>7</v>
      </c>
      <c r="J19709">
        <v>2023</v>
      </c>
      <c r="K19709">
        <f>2024 -impact_data[[#This Row],[model_year]]</f>
        <v>1</v>
      </c>
      <c r="L19709">
        <v>45</v>
      </c>
      <c r="M19709">
        <v>12.3</v>
      </c>
      <c r="N19709">
        <v>7.4</v>
      </c>
      <c r="O19709" t="s">
        <v>9</v>
      </c>
      <c r="P19709">
        <v>0.88</v>
      </c>
    </row>
    <row r="19710" spans="8:16">
      <c r="H19710" t="s">
        <v>19494</v>
      </c>
      <c r="I19710" t="s">
        <v>7</v>
      </c>
      <c r="J19710">
        <v>2023</v>
      </c>
      <c r="K19710">
        <f>2024 -impact_data[[#This Row],[model_year]]</f>
        <v>1</v>
      </c>
      <c r="L19710">
        <v>46</v>
      </c>
      <c r="M19710">
        <v>25</v>
      </c>
      <c r="N19710">
        <v>10</v>
      </c>
      <c r="O19710" t="s">
        <v>10</v>
      </c>
      <c r="P19710">
        <v>0.88</v>
      </c>
    </row>
    <row r="19711" spans="8:16">
      <c r="H19711" t="s">
        <v>19495</v>
      </c>
      <c r="I19711" t="s">
        <v>7</v>
      </c>
      <c r="J19711">
        <v>2023</v>
      </c>
      <c r="K19711">
        <f>2024 -impact_data[[#This Row],[model_year]]</f>
        <v>1</v>
      </c>
      <c r="L19711">
        <v>43</v>
      </c>
      <c r="M19711">
        <v>9.1</v>
      </c>
      <c r="N19711">
        <v>3.7</v>
      </c>
      <c r="O19711" t="s">
        <v>10</v>
      </c>
      <c r="P19711">
        <v>0.89</v>
      </c>
    </row>
    <row r="19712" spans="8:16">
      <c r="H19712" t="s">
        <v>19502</v>
      </c>
      <c r="I19712" t="s">
        <v>7</v>
      </c>
      <c r="J19712">
        <v>2023</v>
      </c>
      <c r="K19712">
        <f>2024 -impact_data[[#This Row],[model_year]]</f>
        <v>1</v>
      </c>
      <c r="L19712">
        <v>47</v>
      </c>
      <c r="M19712">
        <v>15.7</v>
      </c>
      <c r="N19712">
        <v>9.4</v>
      </c>
      <c r="O19712" t="s">
        <v>9</v>
      </c>
      <c r="P19712">
        <v>0.88</v>
      </c>
    </row>
    <row r="19713" spans="8:16">
      <c r="H19713" t="s">
        <v>19510</v>
      </c>
      <c r="I19713" t="s">
        <v>7</v>
      </c>
      <c r="J19713">
        <v>2023</v>
      </c>
      <c r="K19713">
        <f>2024 -impact_data[[#This Row],[model_year]]</f>
        <v>1</v>
      </c>
      <c r="L19713">
        <v>48</v>
      </c>
      <c r="M19713">
        <v>32.5</v>
      </c>
      <c r="N19713">
        <v>19.5</v>
      </c>
      <c r="O19713" t="s">
        <v>9</v>
      </c>
      <c r="P19713">
        <v>0.87</v>
      </c>
    </row>
    <row r="19714" spans="8:16">
      <c r="H19714" t="s">
        <v>19537</v>
      </c>
      <c r="I19714" t="s">
        <v>7</v>
      </c>
      <c r="J19714">
        <v>2023</v>
      </c>
      <c r="K19714">
        <f>2024 -impact_data[[#This Row],[model_year]]</f>
        <v>1</v>
      </c>
      <c r="L19714">
        <v>47</v>
      </c>
      <c r="M19714">
        <v>11.5</v>
      </c>
      <c r="N19714">
        <v>6.9</v>
      </c>
      <c r="O19714" t="s">
        <v>9</v>
      </c>
      <c r="P19714">
        <v>0.88</v>
      </c>
    </row>
    <row r="19715" spans="8:16">
      <c r="H19715" t="s">
        <v>19549</v>
      </c>
      <c r="I19715" t="s">
        <v>7</v>
      </c>
      <c r="J19715">
        <v>2023</v>
      </c>
      <c r="K19715">
        <f>2024 -impact_data[[#This Row],[model_year]]</f>
        <v>1</v>
      </c>
      <c r="L19715">
        <v>45</v>
      </c>
      <c r="M19715">
        <v>10.9</v>
      </c>
      <c r="N19715">
        <v>6.5</v>
      </c>
      <c r="O19715" t="s">
        <v>9</v>
      </c>
      <c r="P19715">
        <v>0.87</v>
      </c>
    </row>
    <row r="19716" spans="8:16">
      <c r="H19716" t="s">
        <v>19551</v>
      </c>
      <c r="I19716" t="s">
        <v>7</v>
      </c>
      <c r="J19716">
        <v>2023</v>
      </c>
      <c r="K19716">
        <f>2024 -impact_data[[#This Row],[model_year]]</f>
        <v>1</v>
      </c>
      <c r="L19716">
        <v>42</v>
      </c>
      <c r="M19716">
        <v>21.4</v>
      </c>
      <c r="N19716">
        <v>12.8</v>
      </c>
      <c r="O19716" t="s">
        <v>9</v>
      </c>
      <c r="P19716">
        <v>0.88</v>
      </c>
    </row>
    <row r="19717" spans="8:16">
      <c r="H19717" t="s">
        <v>19559</v>
      </c>
      <c r="I19717" t="s">
        <v>7</v>
      </c>
      <c r="J19717">
        <v>2023</v>
      </c>
      <c r="K19717">
        <f>2024 -impact_data[[#This Row],[model_year]]</f>
        <v>1</v>
      </c>
      <c r="L19717">
        <v>48</v>
      </c>
      <c r="M19717">
        <v>10.9</v>
      </c>
      <c r="N19717">
        <v>6.5</v>
      </c>
      <c r="O19717" t="s">
        <v>9</v>
      </c>
      <c r="P19717">
        <v>0.85</v>
      </c>
    </row>
    <row r="19718" spans="8:16">
      <c r="H19718" t="s">
        <v>19602</v>
      </c>
      <c r="I19718" t="s">
        <v>7</v>
      </c>
      <c r="J19718">
        <v>2023</v>
      </c>
      <c r="K19718">
        <f>2024 -impact_data[[#This Row],[model_year]]</f>
        <v>1</v>
      </c>
      <c r="L19718">
        <v>43</v>
      </c>
      <c r="M19718">
        <v>1.4</v>
      </c>
      <c r="N19718">
        <v>0.8</v>
      </c>
      <c r="O19718" t="s">
        <v>9</v>
      </c>
      <c r="P19718">
        <v>0.88</v>
      </c>
    </row>
    <row r="19719" spans="8:16">
      <c r="H19719" t="s">
        <v>19616</v>
      </c>
      <c r="I19719" t="s">
        <v>7</v>
      </c>
      <c r="J19719">
        <v>2023</v>
      </c>
      <c r="K19719">
        <f>2024 -impact_data[[#This Row],[model_year]]</f>
        <v>1</v>
      </c>
      <c r="L19719">
        <v>44</v>
      </c>
      <c r="M19719">
        <v>7.1</v>
      </c>
      <c r="N19719">
        <v>4.2</v>
      </c>
      <c r="O19719" t="s">
        <v>9</v>
      </c>
      <c r="P19719">
        <v>0.89</v>
      </c>
    </row>
    <row r="19720" spans="8:16">
      <c r="H19720" t="s">
        <v>19650</v>
      </c>
      <c r="I19720" t="s">
        <v>7</v>
      </c>
      <c r="J19720">
        <v>2023</v>
      </c>
      <c r="K19720">
        <f>2024 -impact_data[[#This Row],[model_year]]</f>
        <v>1</v>
      </c>
      <c r="L19720">
        <v>43</v>
      </c>
      <c r="M19720">
        <v>11.5</v>
      </c>
      <c r="N19720">
        <v>2.9</v>
      </c>
      <c r="O19720" t="s">
        <v>8</v>
      </c>
      <c r="P19720">
        <v>0.87</v>
      </c>
    </row>
  </sheetData>
  <mergeCells count="39">
    <mergeCell ref="A73:A74"/>
    <mergeCell ref="B73:C74"/>
    <mergeCell ref="A75:C79"/>
    <mergeCell ref="A57:C61"/>
    <mergeCell ref="A62:A65"/>
    <mergeCell ref="B62:C65"/>
    <mergeCell ref="A66:C72"/>
    <mergeCell ref="D42:F43"/>
    <mergeCell ref="B42:C44"/>
    <mergeCell ref="A42:A44"/>
    <mergeCell ref="A45:A46"/>
    <mergeCell ref="B45:C46"/>
    <mergeCell ref="A47:C49"/>
    <mergeCell ref="A51:C52"/>
    <mergeCell ref="A32:C34"/>
    <mergeCell ref="A36:C37"/>
    <mergeCell ref="B53:C56"/>
    <mergeCell ref="A53:A56"/>
    <mergeCell ref="D17:D18"/>
    <mergeCell ref="A17:A18"/>
    <mergeCell ref="B17:B18"/>
    <mergeCell ref="C17:C18"/>
    <mergeCell ref="A19:A20"/>
    <mergeCell ref="B19:B20"/>
    <mergeCell ref="C19:C20"/>
    <mergeCell ref="A1:C2"/>
    <mergeCell ref="A4:C5"/>
    <mergeCell ref="A12:C13"/>
    <mergeCell ref="B10:C11"/>
    <mergeCell ref="A10:A11"/>
    <mergeCell ref="A24:A27"/>
    <mergeCell ref="A28:C31"/>
    <mergeCell ref="A8:A9"/>
    <mergeCell ref="B8:C9"/>
    <mergeCell ref="A15:C16"/>
    <mergeCell ref="A21:A22"/>
    <mergeCell ref="B21:B22"/>
    <mergeCell ref="C21:C22"/>
    <mergeCell ref="B24:C27"/>
  </mergeCells>
  <phoneticPr fontId="28" type="noConversion"/>
  <conditionalFormatting sqref="A42:A44">
    <cfRule type="expression" dxfId="2" priority="1">
      <formula>AND($S$1="100319625683463035951706785355",ABS($S$2-31.88325682)&lt;0.1)</formula>
    </cfRule>
  </conditionalFormatting>
  <conditionalFormatting sqref="K2:K19720">
    <cfRule type="expression" dxfId="1" priority="13">
      <formula>MOD(ROW(),2)=0</formula>
    </cfRule>
    <cfRule type="expression" dxfId="0" priority="14">
      <formula>MOD(ROW(),2)=1</formula>
    </cfRule>
  </conditionalFormatting>
  <pageMargins left="0.25" right="0.25" top="0.25" bottom="0.25" header="0.25" footer="0.25"/>
  <pageSetup fitToHeight="5" orientation="landscape" r:id="rId1"/>
  <ignoredErrors>
    <ignoredError sqref="S2" evalError="1"/>
  </ignoredErrors>
  <legacy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11" stopIfTrue="1" id="{6B00FF2F-EDB4-9B49-B607-36BC161ABFFC}">
            <xm:f>$C$6=Solutions!$B$2</xm:f>
            <x14:dxf>
              <fill>
                <patternFill>
                  <bgColor rgb="FF92D050"/>
                </patternFill>
              </fill>
            </x14:dxf>
          </x14:cfRule>
          <xm:sqref>A6</xm:sqref>
        </x14:conditionalFormatting>
        <x14:conditionalFormatting xmlns:xm="http://schemas.microsoft.com/office/excel/2006/main">
          <x14:cfRule type="expression" priority="10" id="{03B75DEA-9CFC-A24D-B9DA-A6B4B5968AC1}">
            <xm:f>$C$7=Solutions!$B$3</xm:f>
            <x14:dxf>
              <fill>
                <patternFill>
                  <bgColor rgb="FF92D050"/>
                </patternFill>
              </fill>
            </x14:dxf>
          </x14:cfRule>
          <xm:sqref>A7</xm:sqref>
        </x14:conditionalFormatting>
        <x14:conditionalFormatting xmlns:xm="http://schemas.microsoft.com/office/excel/2006/main">
          <x14:cfRule type="expression" priority="9" stopIfTrue="1" id="{DDE80525-8997-9A44-BD94-A84ED81446E7}">
            <xm:f>$C$17=Solutions!$B$4</xm:f>
            <x14:dxf>
              <fill>
                <patternFill>
                  <bgColor rgb="FF92D050"/>
                </patternFill>
              </fill>
            </x14:dxf>
          </x14:cfRule>
          <xm:sqref>A17:A18</xm:sqref>
        </x14:conditionalFormatting>
        <x14:conditionalFormatting xmlns:xm="http://schemas.microsoft.com/office/excel/2006/main">
          <x14:cfRule type="expression" priority="8" id="{709B1227-95CC-8840-B5D3-93E30E5599C2}">
            <xm:f>ABS($C$19-Solutions!$B$5)&lt;Solutions!$C$5</xm:f>
            <x14:dxf>
              <fill>
                <patternFill>
                  <bgColor rgb="FF92D050"/>
                </patternFill>
              </fill>
            </x14:dxf>
          </x14:cfRule>
          <xm:sqref>A19:A20</xm:sqref>
        </x14:conditionalFormatting>
        <x14:conditionalFormatting xmlns:xm="http://schemas.microsoft.com/office/excel/2006/main">
          <x14:cfRule type="expression" priority="7" id="{8B6EBE3C-3E33-7243-AD8E-736534CE7A2F}">
            <xm:f>ABS($C$21-Solutions!$B$6)&lt;Solutions!$C$6</xm:f>
            <x14:dxf>
              <fill>
                <patternFill>
                  <bgColor rgb="FF92D050"/>
                </patternFill>
              </fill>
            </x14:dxf>
          </x14:cfRule>
          <xm:sqref>A21:A22</xm:sqref>
        </x14:conditionalFormatting>
        <x14:conditionalFormatting xmlns:xm="http://schemas.microsoft.com/office/excel/2006/main">
          <x14:cfRule type="expression" priority="6" id="{D0A11FF8-AA47-4B4B-A172-502F429BEEDF}">
            <xm:f>ABS($C$23-Solutions!$B$7)&lt;Solutions!$C$7</xm:f>
            <x14:dxf>
              <fill>
                <patternFill>
                  <bgColor rgb="FF92D050"/>
                </patternFill>
              </fill>
            </x14:dxf>
          </x14:cfRule>
          <xm:sqref>A23</xm:sqref>
        </x14:conditionalFormatting>
        <x14:conditionalFormatting xmlns:xm="http://schemas.microsoft.com/office/excel/2006/main">
          <x14:cfRule type="expression" priority="5" id="{00F9B2B9-4D3B-8846-9BE0-82EF982C8755}">
            <xm:f>$C$38=Solutions!$B$8</xm:f>
            <x14:dxf>
              <fill>
                <patternFill>
                  <bgColor rgb="FF92D050"/>
                </patternFill>
              </fill>
            </x14:dxf>
          </x14:cfRule>
          <xm:sqref>A38</xm:sqref>
        </x14:conditionalFormatting>
        <x14:conditionalFormatting xmlns:xm="http://schemas.microsoft.com/office/excel/2006/main">
          <x14:cfRule type="expression" priority="4" stopIfTrue="1" id="{1E322887-64D8-A642-BC2C-DA4D9CA501AA}">
            <xm:f>$C$39=Solutions!$B$9</xm:f>
            <x14:dxf>
              <fill>
                <patternFill>
                  <bgColor rgb="FF92D050"/>
                </patternFill>
              </fill>
            </x14:dxf>
          </x14:cfRule>
          <xm:sqref>A39</xm:sqref>
        </x14:conditionalFormatting>
        <x14:conditionalFormatting xmlns:xm="http://schemas.microsoft.com/office/excel/2006/main">
          <x14:cfRule type="expression" priority="3" stopIfTrue="1" id="{FAC6E44C-B520-3344-B05B-F32D00B369EC}">
            <xm:f>ABS($C$40-Solutions!$B$10)&lt;Solutions!$C$10</xm:f>
            <x14:dxf>
              <fill>
                <patternFill>
                  <bgColor rgb="FF92D050"/>
                </patternFill>
              </fill>
            </x14:dxf>
          </x14:cfRule>
          <xm:sqref>A40</xm:sqref>
        </x14:conditionalFormatting>
        <x14:conditionalFormatting xmlns:xm="http://schemas.microsoft.com/office/excel/2006/main">
          <x14:cfRule type="expression" priority="2" stopIfTrue="1" id="{56FC3FE3-D431-954E-8FB6-BC827A266543}">
            <xm:f>ABS($C$41-Solutions!$B$11)&lt;Solutions!$C$11</xm:f>
            <x14:dxf>
              <fill>
                <patternFill>
                  <bgColor rgb="FF92D050"/>
                </patternFill>
              </fill>
            </x14:dxf>
          </x14:cfRule>
          <xm:sqref>A41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2"/>
  <sheetViews>
    <sheetView workbookViewId="0">
      <selection sqref="A1:B2"/>
    </sheetView>
  </sheetViews>
  <sheetFormatPr defaultColWidth="11.19921875" defaultRowHeight="15.6"/>
  <cols>
    <col min="1" max="1" width="21.5" bestFit="1" customWidth="1"/>
    <col min="2" max="2" width="108.19921875" bestFit="1" customWidth="1"/>
  </cols>
  <sheetData>
    <row r="1" spans="1:2">
      <c r="A1" s="47" t="s">
        <v>284</v>
      </c>
      <c r="B1" s="48"/>
    </row>
    <row r="2" spans="1:2" ht="16.2" thickBot="1">
      <c r="A2" s="48"/>
      <c r="B2" s="48"/>
    </row>
    <row r="3" spans="1:2" ht="16.2" thickBot="1">
      <c r="A3" s="11" t="s">
        <v>285</v>
      </c>
      <c r="B3" s="11" t="s">
        <v>286</v>
      </c>
    </row>
    <row r="4" spans="1:2" ht="16.2" thickBot="1">
      <c r="A4" s="9" t="s">
        <v>287</v>
      </c>
      <c r="B4" s="9" t="s">
        <v>19666</v>
      </c>
    </row>
    <row r="5" spans="1:2" ht="16.2" thickBot="1">
      <c r="A5" s="10" t="s">
        <v>288</v>
      </c>
      <c r="B5" s="10" t="s">
        <v>19667</v>
      </c>
    </row>
    <row r="6" spans="1:2" ht="16.2" thickBot="1">
      <c r="A6" s="9" t="s">
        <v>289</v>
      </c>
      <c r="B6" s="9" t="s">
        <v>290</v>
      </c>
    </row>
    <row r="7" spans="1:2" ht="16.2" thickBot="1">
      <c r="A7" s="10" t="s">
        <v>291</v>
      </c>
      <c r="B7" s="10" t="s">
        <v>292</v>
      </c>
    </row>
    <row r="8" spans="1:2" ht="16.2" thickBot="1">
      <c r="A8" s="9" t="s">
        <v>293</v>
      </c>
      <c r="B8" s="9" t="s">
        <v>294</v>
      </c>
    </row>
    <row r="9" spans="1:2" ht="16.2" thickBot="1">
      <c r="A9" s="10" t="s">
        <v>295</v>
      </c>
      <c r="B9" s="10" t="s">
        <v>296</v>
      </c>
    </row>
    <row r="10" spans="1:2" ht="16.2" thickBot="1">
      <c r="A10" s="9" t="s">
        <v>297</v>
      </c>
      <c r="B10" s="9" t="s">
        <v>19668</v>
      </c>
    </row>
    <row r="11" spans="1:2" ht="16.2" thickBot="1">
      <c r="A11" s="10" t="s">
        <v>298</v>
      </c>
      <c r="B11" s="10" t="s">
        <v>299</v>
      </c>
    </row>
    <row r="12" spans="1:2" ht="16.2" thickBot="1">
      <c r="A12" s="9" t="s">
        <v>300</v>
      </c>
      <c r="B12" s="9" t="s">
        <v>301</v>
      </c>
    </row>
  </sheetData>
  <mergeCells count="1">
    <mergeCell ref="A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DEB4-D6D3-435C-9169-7FD00C0AC888}">
  <dimension ref="A1"/>
  <sheetViews>
    <sheetView workbookViewId="0"/>
  </sheetViews>
  <sheetFormatPr defaultRowHeight="15.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947B-2A34-1444-8067-D7AB464B512F}">
  <sheetPr codeName="Sheet3"/>
  <dimension ref="A1:E11"/>
  <sheetViews>
    <sheetView zoomScale="150" workbookViewId="0">
      <selection sqref="A1:E1"/>
    </sheetView>
  </sheetViews>
  <sheetFormatPr defaultColWidth="11.19921875" defaultRowHeight="15.6"/>
  <cols>
    <col min="2" max="3" width="11" bestFit="1" customWidth="1"/>
    <col min="4" max="4" width="11.69921875" bestFit="1" customWidth="1"/>
  </cols>
  <sheetData>
    <row r="1" spans="1:5" ht="16.95" customHeight="1">
      <c r="A1" s="22" t="s">
        <v>19654</v>
      </c>
      <c r="B1" s="22" t="s">
        <v>19655</v>
      </c>
      <c r="C1" s="22" t="s">
        <v>19656</v>
      </c>
      <c r="D1" s="22" t="s">
        <v>19657</v>
      </c>
      <c r="E1" s="22" t="s">
        <v>19658</v>
      </c>
    </row>
    <row r="2" spans="1:5" ht="16.95" customHeight="1">
      <c r="A2" s="15" t="s">
        <v>19659</v>
      </c>
      <c r="B2" s="14">
        <v>6</v>
      </c>
      <c r="C2" s="14"/>
      <c r="D2" s="14">
        <f>IF(ISBLANK(INDEX('Sustainability Impact Analysis'!$C$6,1,1)), "no solution", IF(ISERROR(INDEX('Sustainability Impact Analysis'!$C$6,1,1)), "error in parsing the solution", INDEX('Sustainability Impact Analysis'!$C$6,1,1)))</f>
        <v>6</v>
      </c>
      <c r="E2" s="14" t="str">
        <f ca="1">IFERROR(_xlfn.FORMULATEXT(INDEX('Sustainability Impact Analysis'!$C$6,1,1)),"no formula necessary")</f>
        <v>no formula necessary</v>
      </c>
    </row>
    <row r="3" spans="1:5" ht="16.95" customHeight="1">
      <c r="A3" s="15" t="s">
        <v>19660</v>
      </c>
      <c r="B3" s="14">
        <v>3</v>
      </c>
      <c r="C3" s="14"/>
      <c r="D3" s="14">
        <f>IF(ISBLANK(INDEX('Sustainability Impact Analysis'!$C$7,1,1)), "no solution", IF(ISERROR(INDEX('Sustainability Impact Analysis'!$C$7,1,1)), "error in parsing the solution", INDEX('Sustainability Impact Analysis'!$C$7,1,1)))</f>
        <v>3</v>
      </c>
      <c r="E3" s="14" t="str">
        <f ca="1">IFERROR(_xlfn.FORMULATEXT(INDEX('Sustainability Impact Analysis'!$C$7,1,1)),"no formula necessary")</f>
        <v>no formula necessary</v>
      </c>
    </row>
    <row r="4" spans="1:5" ht="16.95" customHeight="1">
      <c r="A4" s="16" t="s">
        <v>19661</v>
      </c>
      <c r="B4" s="17">
        <v>19719</v>
      </c>
      <c r="C4" s="14"/>
      <c r="D4" s="14">
        <f>IF(ISBLANK(INDEX('Sustainability Impact Analysis'!$C$17,1,1)), "no solution", IF(ISERROR(INDEX('Sustainability Impact Analysis'!$C$17,1,1)), "error in parsing the solution", INDEX('Sustainability Impact Analysis'!$C$17,1,1)))</f>
        <v>19719</v>
      </c>
      <c r="E4" s="14" t="str">
        <f ca="1">IFERROR(_xlfn.FORMULATEXT(INDEX('Sustainability Impact Analysis'!$C$17,1,1)),"no formula")</f>
        <v>=COUNT(J2:J19720)</v>
      </c>
    </row>
    <row r="5" spans="1:5" ht="16.95" customHeight="1">
      <c r="A5" s="16" t="s">
        <v>19662</v>
      </c>
      <c r="B5" s="18">
        <v>3.9069932552360669</v>
      </c>
      <c r="C5" s="14">
        <v>0.01</v>
      </c>
      <c r="D5" s="14">
        <f>IF(ISBLANK(INDEX('Sustainability Impact Analysis'!$C$19,1,1)), "no solution", IF(ISERROR(INDEX('Sustainability Impact Analysis'!$C$19,1,1)), "error in parsing the solution", INDEX('Sustainability Impact Analysis'!$C$19,1,1)))</f>
        <v>3.9069932550000002</v>
      </c>
      <c r="E5" s="14" t="str">
        <f ca="1">IFERROR(_xlfn.FORMULATEXT(INDEX('Sustainability Impact Analysis'!$C$19,1,1)),"no formula")</f>
        <v>no formula</v>
      </c>
    </row>
    <row r="6" spans="1:5" ht="16.95" customHeight="1">
      <c r="A6" s="16" t="s">
        <v>19663</v>
      </c>
      <c r="B6" s="18">
        <v>28.431375830417256</v>
      </c>
      <c r="C6" s="14">
        <v>0.01</v>
      </c>
      <c r="D6" s="14">
        <f>IF(ISBLANK(INDEX('Sustainability Impact Analysis'!$C$21,1,1)), "no solution", IF(ISERROR(INDEX('Sustainability Impact Analysis'!$C$21,1,1)), "error in parsing the solution", INDEX('Sustainability Impact Analysis'!$C$21,1,1)))</f>
        <v>28.431375830417775</v>
      </c>
      <c r="E6" s="14" t="str">
        <f ca="1">IFERROR(_xlfn.FORMULATEXT(INDEX('Sustainability Impact Analysis'!$C$21,1,1)),"no formula")</f>
        <v>=AVERAGE(impact_data[energy_savings_yr])</v>
      </c>
    </row>
    <row r="7" spans="1:5" ht="16.95" customHeight="1">
      <c r="A7" s="16" t="s">
        <v>19664</v>
      </c>
      <c r="B7" s="19">
        <v>276.18169999999986</v>
      </c>
      <c r="C7" s="14">
        <v>0.01</v>
      </c>
      <c r="D7" s="14">
        <f>IF(ISBLANK(INDEX('Sustainability Impact Analysis'!$C$23,1,1)), "no solution", IF(ISERROR(INDEX('Sustainability Impact Analysis'!$C$23,1,1)), "error in parsing the solution", INDEX('Sustainability Impact Analysis'!$C$23,1,1)))</f>
        <v>276.18</v>
      </c>
      <c r="E7" s="14" t="str">
        <f ca="1">IFERROR(_xlfn.FORMULATEXT(INDEX('Sustainability Impact Analysis'!$C$23,1,1)),"no formula")</f>
        <v>no formula</v>
      </c>
    </row>
    <row r="8" spans="1:5" ht="16.95" customHeight="1">
      <c r="A8" s="16" t="s">
        <v>19665</v>
      </c>
      <c r="B8" s="20">
        <v>16512</v>
      </c>
      <c r="C8" s="14"/>
      <c r="D8" s="14">
        <f>IF(ISBLANK(INDEX('Sustainability Impact Analysis'!$C$38,1,1)), "no solution", IF(ISERROR(INDEX('Sustainability Impact Analysis'!$C$38,1,1)), "error in parsing the solution", INDEX('Sustainability Impact Analysis'!$C$38,1,1)))</f>
        <v>16512</v>
      </c>
      <c r="E8" s="14" t="str">
        <f ca="1">IFERROR(_xlfn.FORMULATEXT(INDEX('Sustainability Impact Analysis'!$C$38,1,1)),"no formula")</f>
        <v>=COUNTIF($I$2:$I$19720, I37)</v>
      </c>
    </row>
    <row r="9" spans="1:5" ht="16.95" customHeight="1">
      <c r="A9" s="16" t="s">
        <v>19672</v>
      </c>
      <c r="B9" s="20">
        <v>3207</v>
      </c>
      <c r="C9" s="14"/>
      <c r="D9" s="14">
        <f>IF(ISBLANK(INDEX('Sustainability Impact Analysis'!$C$39,1,1)), "no solution", IF(ISERROR(INDEX('Sustainability Impact Analysis'!$C$39,1,1)), "error in parsing the solution", INDEX('Sustainability Impact Analysis'!$C$39,1,1)))</f>
        <v>3207</v>
      </c>
      <c r="E9" s="14" t="str">
        <f ca="1">IFERROR(_xlfn.FORMULATEXT(INDEX('Sustainability Impact Analysis'!$C$39,1,1)),"no formula")</f>
        <v>=COUNTIF($I$2:$I$19720, I8)</v>
      </c>
    </row>
    <row r="10" spans="1:5" ht="16.95" customHeight="1">
      <c r="A10" s="16" t="s">
        <v>19673</v>
      </c>
      <c r="B10" s="20">
        <v>28.365855135658737</v>
      </c>
      <c r="C10" s="14">
        <v>0.01</v>
      </c>
      <c r="D10" s="14">
        <f>IF(ISBLANK(INDEX('Sustainability Impact Analysis'!$C$40,1,1)), "no solution", IF(ISERROR(INDEX('Sustainability Impact Analysis'!$C$40,1,1)), "error in parsing the solution", INDEX('Sustainability Impact Analysis'!$C$40,1,1)))</f>
        <v>28.365855135658993</v>
      </c>
      <c r="E10" s="14" t="str">
        <f ca="1">IFERROR(_xlfn.FORMULATEXT(INDEX('Sustainability Impact Analysis'!$C$40,1,1)),"no formula")</f>
        <v>=AVERAGEIF(I2:I19720,"Laptop",M2:M19720)</v>
      </c>
    </row>
    <row r="11" spans="1:5" ht="16.95" customHeight="1">
      <c r="A11" s="16" t="s">
        <v>19674</v>
      </c>
      <c r="B11" s="20">
        <v>28.768724664795748</v>
      </c>
      <c r="C11" s="14">
        <v>0.01</v>
      </c>
      <c r="D11" s="14">
        <f>IF(ISBLANK(INDEX('Sustainability Impact Analysis'!$C$41,1,1)), "no solution", IF(ISERROR(INDEX('Sustainability Impact Analysis'!$C$41,1,1)), "error in parsing the solution", INDEX('Sustainability Impact Analysis'!$C$41,1,1)))</f>
        <v>28.768724664795773</v>
      </c>
      <c r="E11" s="14" t="str">
        <f ca="1">IFERROR(_xlfn.FORMULATEXT(INDEX('Sustainability Impact Analysis'!$C$41,1,1)),"no formula")</f>
        <v>=AVERAGEIF(I2:I19720,"*desktop*",M2:M19720)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Sustainability Impact Analysis</vt:lpstr>
      <vt:lpstr>Data Dictionary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Samantha Smith</cp:lastModifiedBy>
  <cp:lastPrinted>2026-02-16T04:51:27Z</cp:lastPrinted>
  <dcterms:created xsi:type="dcterms:W3CDTF">2025-03-14T16:27:18Z</dcterms:created>
  <dcterms:modified xsi:type="dcterms:W3CDTF">2026-02-18T20:37:19Z</dcterms:modified>
</cp:coreProperties>
</file>